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7.xml" ContentType="application/vnd.openxmlformats-officedocument.spreadsheetml.table+xml"/>
  <Override PartName="/xl/drawings/drawing12.xml" ContentType="application/vnd.openxmlformats-officedocument.drawing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9.xml" ContentType="application/vnd.openxmlformats-officedocument.spreadsheetml.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tables/table10.xml" ContentType="application/vnd.openxmlformats-officedocument.spreadsheetml.tab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4.xml" ContentType="application/vnd.openxmlformats-officedocument.spreadsheetml.comments+xml"/>
  <Override PartName="/xl/drawings/drawing25.xml" ContentType="application/vnd.openxmlformats-officedocument.drawing+xml"/>
  <Override PartName="/xl/tables/table11.xml" ContentType="application/vnd.openxmlformats-officedocument.spreadsheetml.table+xml"/>
  <Override PartName="/xl/comments5.xml" ContentType="application/vnd.openxmlformats-officedocument.spreadsheetml.comments+xml"/>
  <Override PartName="/xl/drawings/drawing2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filterPrivacy="1" hidePivotFieldList="1"/>
  <xr:revisionPtr revIDLastSave="0" documentId="13_ncr:1_{13440573-1943-4FB2-BD2E-54E581CA276B}" xr6:coauthVersionLast="47" xr6:coauthVersionMax="47" xr10:uidLastSave="{00000000-0000-0000-0000-000000000000}"/>
  <bookViews>
    <workbookView xWindow="-108" yWindow="-108" windowWidth="23256" windowHeight="12576" tabRatio="521" firstSheet="7" activeTab="11" xr2:uid="{00000000-000D-0000-FFFF-FFFF00000000}"/>
  </bookViews>
  <sheets>
    <sheet name="ÍNDICE" sheetId="1" r:id="rId1"/>
    <sheet name="Inflação" sheetId="19" r:id="rId2"/>
    <sheet name="PIB" sheetId="38" r:id="rId3"/>
    <sheet name="Taxa de juros" sheetId="15" r:id="rId4"/>
    <sheet name="Taxa de Câmbio" sheetId="20" r:id="rId5"/>
    <sheet name="Yields das Eurobonds" sheetId="3" r:id="rId6"/>
    <sheet name="Reservas Internacionais" sheetId="2" r:id="rId7"/>
    <sheet name="Brent" sheetId="16" r:id="rId8"/>
    <sheet name="Quadro Macrofiscal" sheetId="39" r:id="rId9"/>
    <sheet name="Crédito por Sector" sheetId="4" r:id="rId10"/>
    <sheet name="Banca em Análise" sheetId="40" r:id="rId11"/>
    <sheet name="Entidades Registadas" sheetId="6" r:id="rId12"/>
    <sheet name="Balanços - SCVM e SDVM" sheetId="10" r:id="rId13"/>
    <sheet name="Balanços - SGOIC" sheetId="23" r:id="rId14"/>
    <sheet name="Rácios Prudenciais" sheetId="41" r:id="rId15"/>
    <sheet name="Negociação por Instrumento" sheetId="29" r:id="rId16"/>
    <sheet name="Negociação por Segmento" sheetId="30" r:id="rId17"/>
    <sheet name="Negociação por Investidor (C)" sheetId="31" r:id="rId18"/>
    <sheet name="Negociação por Investidor (V)" sheetId="32" r:id="rId19"/>
    <sheet name="Quota por AI (C)" sheetId="33" r:id="rId20"/>
    <sheet name="Quota por AI (V)" sheetId="34" r:id="rId21"/>
    <sheet name="Mercado Accionista" sheetId="17" r:id="rId22"/>
    <sheet name="Contas CEVAMA" sheetId="53" r:id="rId23"/>
    <sheet name="Balanço dos OIC" sheetId="7" r:id="rId24"/>
    <sheet name="Carteira dos OIC" sheetId="36" r:id="rId25"/>
    <sheet name="Participantes da Indústria" sheetId="9" r:id="rId26"/>
  </sheets>
  <definedNames>
    <definedName name="_xlnm._FilterDatabase" localSheetId="23" hidden="1">'Balanço dos OIC'!$B$8:$H$113</definedName>
    <definedName name="_xlnm._FilterDatabase" localSheetId="24" hidden="1">'Carteira dos OIC'!$B$8:$C$684</definedName>
    <definedName name="_xlnm._FilterDatabase" localSheetId="1" hidden="1">Inflação!$E$6:$I$6</definedName>
    <definedName name="_xlnm._FilterDatabase" localSheetId="15" hidden="1">'Negociação por Instrumento'!$C$9:$L$69</definedName>
    <definedName name="_xlnm._FilterDatabase" localSheetId="25" hidden="1">'Participantes da Indústria'!$C$10:$I$114</definedName>
    <definedName name="_xlnm._FilterDatabase" localSheetId="2" hidden="1">PIB!$E$7:$I$7</definedName>
    <definedName name="_xlnm._FilterDatabase" localSheetId="6" hidden="1">'Reservas Internacionais'!$C$9:$C$55</definedName>
    <definedName name="_xlnm._FilterDatabase" localSheetId="3" hidden="1">'Taxa de juros'!$C$9:$O$158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W43" i="10" l="1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I43" i="10"/>
  <c r="DH43" i="10"/>
  <c r="DG43" i="10"/>
  <c r="DF43" i="10"/>
  <c r="DE43" i="10"/>
  <c r="DD43" i="10"/>
  <c r="DC43" i="10"/>
  <c r="DB43" i="10"/>
  <c r="DA43" i="10"/>
  <c r="CZ43" i="10"/>
  <c r="CY43" i="10"/>
  <c r="CX43" i="10"/>
  <c r="CV43" i="10"/>
  <c r="CU43" i="10"/>
  <c r="CT43" i="10"/>
  <c r="CS43" i="10"/>
  <c r="CR43" i="10"/>
  <c r="CQ43" i="10"/>
  <c r="CP43" i="10"/>
  <c r="CO43" i="10"/>
  <c r="CN43" i="10"/>
  <c r="CM43" i="10"/>
  <c r="CK43" i="10"/>
  <c r="CH43" i="10"/>
  <c r="CA43" i="10"/>
  <c r="BZ43" i="10"/>
  <c r="BY43" i="10"/>
  <c r="BX43" i="10"/>
  <c r="BW43" i="10"/>
  <c r="BV43" i="10"/>
  <c r="BU43" i="10"/>
  <c r="BT43" i="10"/>
  <c r="BR43" i="10"/>
  <c r="BQ43" i="10"/>
  <c r="BP43" i="10"/>
  <c r="BO43" i="10"/>
  <c r="BN43" i="10"/>
  <c r="BM43" i="10"/>
  <c r="BL43" i="10"/>
  <c r="BK43" i="10"/>
  <c r="BI43" i="10"/>
  <c r="BH43" i="10"/>
  <c r="BG43" i="10"/>
  <c r="BF43" i="10"/>
  <c r="BE43" i="10"/>
  <c r="BD43" i="10"/>
  <c r="BC43" i="10"/>
  <c r="BB43" i="10"/>
  <c r="AZ43" i="10"/>
  <c r="AZ44" i="10" s="1"/>
  <c r="AY43" i="10"/>
  <c r="AX43" i="10"/>
  <c r="AW43" i="10"/>
  <c r="AV43" i="10"/>
  <c r="AU43" i="10"/>
  <c r="AT43" i="10"/>
  <c r="AS43" i="10"/>
  <c r="AQ43" i="10"/>
  <c r="AP43" i="10"/>
  <c r="AO43" i="10"/>
  <c r="AN43" i="10"/>
  <c r="AM43" i="10"/>
  <c r="AL43" i="10"/>
  <c r="AK43" i="10"/>
  <c r="AI43" i="10"/>
  <c r="AH43" i="10"/>
  <c r="AG43" i="10"/>
  <c r="AF43" i="10"/>
  <c r="AE43" i="10"/>
  <c r="AD43" i="10"/>
  <c r="AB43" i="10"/>
  <c r="AA43" i="10"/>
  <c r="Z43" i="10"/>
  <c r="Y43" i="10"/>
  <c r="X43" i="10"/>
  <c r="W43" i="10"/>
  <c r="U43" i="10"/>
  <c r="T43" i="10"/>
  <c r="S43" i="10"/>
  <c r="R43" i="10"/>
  <c r="Q43" i="10"/>
  <c r="P43" i="10"/>
  <c r="N43" i="10"/>
  <c r="M43" i="10"/>
  <c r="L43" i="10"/>
  <c r="J43" i="10"/>
  <c r="I43" i="10"/>
  <c r="H43" i="10"/>
  <c r="F43" i="10"/>
  <c r="E43" i="10"/>
  <c r="D43" i="10"/>
  <c r="DX42" i="10"/>
  <c r="DJ42" i="10"/>
  <c r="CW42" i="10"/>
  <c r="CL42" i="10"/>
  <c r="CB42" i="10"/>
  <c r="BS42" i="10"/>
  <c r="BJ42" i="10"/>
  <c r="BA42" i="10"/>
  <c r="AR42" i="10"/>
  <c r="AJ42" i="10"/>
  <c r="AC42" i="10"/>
  <c r="V42" i="10"/>
  <c r="O42" i="10"/>
  <c r="K42" i="10"/>
  <c r="G42" i="10"/>
  <c r="DX41" i="10"/>
  <c r="DJ41" i="10"/>
  <c r="CW41" i="10"/>
  <c r="CL41" i="10"/>
  <c r="CB41" i="10"/>
  <c r="BS41" i="10"/>
  <c r="BJ41" i="10"/>
  <c r="BA41" i="10"/>
  <c r="AR41" i="10"/>
  <c r="AJ41" i="10"/>
  <c r="AC41" i="10"/>
  <c r="V41" i="10"/>
  <c r="O41" i="10"/>
  <c r="K41" i="10"/>
  <c r="G41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I39" i="10"/>
  <c r="DH39" i="10"/>
  <c r="DG39" i="10"/>
  <c r="DF39" i="10"/>
  <c r="DE39" i="10"/>
  <c r="DD39" i="10"/>
  <c r="DC39" i="10"/>
  <c r="DB39" i="10"/>
  <c r="DA39" i="10"/>
  <c r="CZ39" i="10"/>
  <c r="CY39" i="10"/>
  <c r="CX39" i="10"/>
  <c r="CV39" i="10"/>
  <c r="CU39" i="10"/>
  <c r="CT39" i="10"/>
  <c r="CS39" i="10"/>
  <c r="CR39" i="10"/>
  <c r="CQ39" i="10"/>
  <c r="CP39" i="10"/>
  <c r="CO39" i="10"/>
  <c r="CN39" i="10"/>
  <c r="CM39" i="10"/>
  <c r="CK39" i="10"/>
  <c r="CH39" i="10"/>
  <c r="CA39" i="10"/>
  <c r="BZ39" i="10"/>
  <c r="BY39" i="10"/>
  <c r="BX39" i="10"/>
  <c r="BW39" i="10"/>
  <c r="BV39" i="10"/>
  <c r="BU39" i="10"/>
  <c r="BT39" i="10"/>
  <c r="BR39" i="10"/>
  <c r="BQ39" i="10"/>
  <c r="BP39" i="10"/>
  <c r="BO39" i="10"/>
  <c r="BN39" i="10"/>
  <c r="BM39" i="10"/>
  <c r="BL39" i="10"/>
  <c r="BK39" i="10"/>
  <c r="BI39" i="10"/>
  <c r="BH39" i="10"/>
  <c r="BG39" i="10"/>
  <c r="BF39" i="10"/>
  <c r="BE39" i="10"/>
  <c r="BD39" i="10"/>
  <c r="BC39" i="10"/>
  <c r="BB39" i="10"/>
  <c r="AY39" i="10"/>
  <c r="AX39" i="10"/>
  <c r="AW39" i="10"/>
  <c r="AV39" i="10"/>
  <c r="AU39" i="10"/>
  <c r="AT39" i="10"/>
  <c r="AS39" i="10"/>
  <c r="AQ39" i="10"/>
  <c r="AP39" i="10"/>
  <c r="AO39" i="10"/>
  <c r="AN39" i="10"/>
  <c r="AM39" i="10"/>
  <c r="AL39" i="10"/>
  <c r="AK39" i="10"/>
  <c r="AI39" i="10"/>
  <c r="AH39" i="10"/>
  <c r="AG39" i="10"/>
  <c r="AF39" i="10"/>
  <c r="AE39" i="10"/>
  <c r="AD39" i="10"/>
  <c r="AB39" i="10"/>
  <c r="AA39" i="10"/>
  <c r="Z39" i="10"/>
  <c r="Y39" i="10"/>
  <c r="X39" i="10"/>
  <c r="W39" i="10"/>
  <c r="U39" i="10"/>
  <c r="T39" i="10"/>
  <c r="S39" i="10"/>
  <c r="R39" i="10"/>
  <c r="Q39" i="10"/>
  <c r="P39" i="10"/>
  <c r="N39" i="10"/>
  <c r="M39" i="10"/>
  <c r="L39" i="10"/>
  <c r="J39" i="10"/>
  <c r="I39" i="10"/>
  <c r="H39" i="10"/>
  <c r="F39" i="10"/>
  <c r="E39" i="10"/>
  <c r="D39" i="10"/>
  <c r="DX38" i="10"/>
  <c r="DJ38" i="10"/>
  <c r="CW38" i="10"/>
  <c r="CL38" i="10"/>
  <c r="CB38" i="10"/>
  <c r="BS38" i="10"/>
  <c r="BJ38" i="10"/>
  <c r="BA38" i="10"/>
  <c r="AR38" i="10"/>
  <c r="AJ38" i="10"/>
  <c r="AC38" i="10"/>
  <c r="V38" i="10"/>
  <c r="O38" i="10"/>
  <c r="K38" i="10"/>
  <c r="G38" i="10"/>
  <c r="DX37" i="10"/>
  <c r="DJ37" i="10"/>
  <c r="CW37" i="10"/>
  <c r="CL37" i="10"/>
  <c r="CB37" i="10"/>
  <c r="BS37" i="10"/>
  <c r="BJ37" i="10"/>
  <c r="BA37" i="10"/>
  <c r="AR37" i="10"/>
  <c r="AJ37" i="10"/>
  <c r="AC37" i="10"/>
  <c r="V37" i="10"/>
  <c r="O37" i="10"/>
  <c r="K37" i="10"/>
  <c r="G37" i="10"/>
  <c r="DX36" i="10"/>
  <c r="DJ36" i="10"/>
  <c r="CW36" i="10"/>
  <c r="CL36" i="10"/>
  <c r="CB36" i="10"/>
  <c r="BS36" i="10"/>
  <c r="BJ36" i="10"/>
  <c r="BA36" i="10"/>
  <c r="AR36" i="10"/>
  <c r="AJ36" i="10"/>
  <c r="AC36" i="10"/>
  <c r="V36" i="10"/>
  <c r="O36" i="10"/>
  <c r="K36" i="10"/>
  <c r="G36" i="10"/>
  <c r="DX35" i="10"/>
  <c r="DJ35" i="10"/>
  <c r="CW35" i="10"/>
  <c r="CL35" i="10"/>
  <c r="CB35" i="10"/>
  <c r="BS35" i="10"/>
  <c r="BJ35" i="10"/>
  <c r="DX34" i="10"/>
  <c r="DJ34" i="10"/>
  <c r="CW34" i="10"/>
  <c r="CL34" i="10"/>
  <c r="CB34" i="10"/>
  <c r="BS34" i="10"/>
  <c r="BJ34" i="10"/>
  <c r="BA34" i="10"/>
  <c r="AR34" i="10"/>
  <c r="AJ34" i="10"/>
  <c r="AC34" i="10"/>
  <c r="V34" i="10"/>
  <c r="O34" i="10"/>
  <c r="K34" i="10"/>
  <c r="G34" i="10"/>
  <c r="DX33" i="10"/>
  <c r="DJ33" i="10"/>
  <c r="CW33" i="10"/>
  <c r="CL33" i="10"/>
  <c r="CB33" i="10"/>
  <c r="BS33" i="10"/>
  <c r="BJ33" i="10"/>
  <c r="BA33" i="10"/>
  <c r="AR33" i="10"/>
  <c r="AJ33" i="10"/>
  <c r="AC33" i="10"/>
  <c r="V33" i="10"/>
  <c r="O33" i="10"/>
  <c r="K33" i="10"/>
  <c r="G33" i="10"/>
  <c r="DW30" i="10"/>
  <c r="DV30" i="10"/>
  <c r="DU30" i="10"/>
  <c r="DT30" i="10"/>
  <c r="DS30" i="10"/>
  <c r="DR30" i="10"/>
  <c r="DQ30" i="10"/>
  <c r="DP30" i="10"/>
  <c r="DO30" i="10"/>
  <c r="DN30" i="10"/>
  <c r="DM30" i="10"/>
  <c r="DL30" i="10"/>
  <c r="DK30" i="10"/>
  <c r="DI30" i="10"/>
  <c r="DH30" i="10"/>
  <c r="DG30" i="10"/>
  <c r="DF30" i="10"/>
  <c r="DE30" i="10"/>
  <c r="DD30" i="10"/>
  <c r="DC30" i="10"/>
  <c r="DB30" i="10"/>
  <c r="DA30" i="10"/>
  <c r="CZ30" i="10"/>
  <c r="CY30" i="10"/>
  <c r="CX30" i="10"/>
  <c r="CV30" i="10"/>
  <c r="CU30" i="10"/>
  <c r="CT30" i="10"/>
  <c r="CS30" i="10"/>
  <c r="CR30" i="10"/>
  <c r="CQ30" i="10"/>
  <c r="CP30" i="10"/>
  <c r="CO30" i="10"/>
  <c r="CN30" i="10"/>
  <c r="CM30" i="10"/>
  <c r="CK30" i="10"/>
  <c r="CH30" i="10"/>
  <c r="CA30" i="10"/>
  <c r="BZ30" i="10"/>
  <c r="BY30" i="10"/>
  <c r="BX30" i="10"/>
  <c r="BW30" i="10"/>
  <c r="BV30" i="10"/>
  <c r="BU30" i="10"/>
  <c r="BT30" i="10"/>
  <c r="BR30" i="10"/>
  <c r="BQ30" i="10"/>
  <c r="BP30" i="10"/>
  <c r="BO30" i="10"/>
  <c r="BN30" i="10"/>
  <c r="BM30" i="10"/>
  <c r="BL30" i="10"/>
  <c r="BK30" i="10"/>
  <c r="BI30" i="10"/>
  <c r="BH30" i="10"/>
  <c r="BG30" i="10"/>
  <c r="BF30" i="10"/>
  <c r="BE30" i="10"/>
  <c r="BD30" i="10"/>
  <c r="BC30" i="10"/>
  <c r="BB30" i="10"/>
  <c r="AZ30" i="10"/>
  <c r="AY30" i="10"/>
  <c r="AX30" i="10"/>
  <c r="AW30" i="10"/>
  <c r="AV30" i="10"/>
  <c r="AU30" i="10"/>
  <c r="AT30" i="10"/>
  <c r="AS30" i="10"/>
  <c r="AQ30" i="10"/>
  <c r="AP30" i="10"/>
  <c r="AO30" i="10"/>
  <c r="AN30" i="10"/>
  <c r="AM30" i="10"/>
  <c r="AL30" i="10"/>
  <c r="AK30" i="10"/>
  <c r="AI30" i="10"/>
  <c r="AH30" i="10"/>
  <c r="AG30" i="10"/>
  <c r="AF30" i="10"/>
  <c r="AE30" i="10"/>
  <c r="AD30" i="10"/>
  <c r="AB30" i="10"/>
  <c r="AA30" i="10"/>
  <c r="Z30" i="10"/>
  <c r="Y30" i="10"/>
  <c r="X30" i="10"/>
  <c r="W30" i="10"/>
  <c r="U30" i="10"/>
  <c r="T30" i="10"/>
  <c r="S30" i="10"/>
  <c r="R30" i="10"/>
  <c r="Q30" i="10"/>
  <c r="P30" i="10"/>
  <c r="N30" i="10"/>
  <c r="M30" i="10"/>
  <c r="L30" i="10"/>
  <c r="J30" i="10"/>
  <c r="I30" i="10"/>
  <c r="H30" i="10"/>
  <c r="F30" i="10"/>
  <c r="E30" i="10"/>
  <c r="D30" i="10"/>
  <c r="DX29" i="10"/>
  <c r="DJ29" i="10"/>
  <c r="CW29" i="10"/>
  <c r="CL29" i="10"/>
  <c r="CB29" i="10"/>
  <c r="BS29" i="10"/>
  <c r="BJ29" i="10"/>
  <c r="BA29" i="10"/>
  <c r="AR29" i="10"/>
  <c r="AJ29" i="10"/>
  <c r="AC29" i="10"/>
  <c r="V29" i="10"/>
  <c r="O29" i="10"/>
  <c r="K29" i="10"/>
  <c r="G29" i="10"/>
  <c r="DX28" i="10"/>
  <c r="DJ28" i="10"/>
  <c r="CW28" i="10"/>
  <c r="CL28" i="10"/>
  <c r="CB28" i="10"/>
  <c r="BS28" i="10"/>
  <c r="BJ28" i="10"/>
  <c r="BA28" i="10"/>
  <c r="AR28" i="10"/>
  <c r="AJ28" i="10"/>
  <c r="AC28" i="10"/>
  <c r="V28" i="10"/>
  <c r="O28" i="10"/>
  <c r="K28" i="10"/>
  <c r="G28" i="10"/>
  <c r="DX27" i="10"/>
  <c r="DJ27" i="10"/>
  <c r="CW27" i="10"/>
  <c r="CL27" i="10"/>
  <c r="CB27" i="10"/>
  <c r="BS27" i="10"/>
  <c r="BJ27" i="10"/>
  <c r="BA27" i="10"/>
  <c r="AR27" i="10"/>
  <c r="AJ27" i="10"/>
  <c r="AC27" i="10"/>
  <c r="V27" i="10"/>
  <c r="O27" i="10"/>
  <c r="K27" i="10"/>
  <c r="G27" i="10"/>
  <c r="DX26" i="10"/>
  <c r="DJ26" i="10"/>
  <c r="CW26" i="10"/>
  <c r="CL26" i="10"/>
  <c r="CB26" i="10"/>
  <c r="BS26" i="10"/>
  <c r="BJ26" i="10"/>
  <c r="BA26" i="10"/>
  <c r="AR26" i="10"/>
  <c r="AJ26" i="10"/>
  <c r="AC26" i="10"/>
  <c r="V26" i="10"/>
  <c r="O26" i="10"/>
  <c r="K26" i="10"/>
  <c r="G26" i="10"/>
  <c r="DX25" i="10"/>
  <c r="DJ25" i="10"/>
  <c r="CW25" i="10"/>
  <c r="CL25" i="10"/>
  <c r="CB25" i="10"/>
  <c r="BS25" i="10"/>
  <c r="BJ25" i="10"/>
  <c r="BA25" i="10"/>
  <c r="AR25" i="10"/>
  <c r="AJ25" i="10"/>
  <c r="AC25" i="10"/>
  <c r="V25" i="10"/>
  <c r="O25" i="10"/>
  <c r="K25" i="10"/>
  <c r="G25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I23" i="10"/>
  <c r="DH23" i="10"/>
  <c r="DG23" i="10"/>
  <c r="DF23" i="10"/>
  <c r="DE23" i="10"/>
  <c r="DD23" i="10"/>
  <c r="DC23" i="10"/>
  <c r="DB23" i="10"/>
  <c r="DA23" i="10"/>
  <c r="CZ23" i="10"/>
  <c r="CY23" i="10"/>
  <c r="CX23" i="10"/>
  <c r="CV23" i="10"/>
  <c r="CU23" i="10"/>
  <c r="CT23" i="10"/>
  <c r="CS23" i="10"/>
  <c r="CR23" i="10"/>
  <c r="CQ23" i="10"/>
  <c r="CP23" i="10"/>
  <c r="CO23" i="10"/>
  <c r="CN23" i="10"/>
  <c r="CM23" i="10"/>
  <c r="CK23" i="10"/>
  <c r="CH23" i="10"/>
  <c r="CA23" i="10"/>
  <c r="BZ23" i="10"/>
  <c r="BY23" i="10"/>
  <c r="BX23" i="10"/>
  <c r="BW23" i="10"/>
  <c r="BV23" i="10"/>
  <c r="BU23" i="10"/>
  <c r="BT23" i="10"/>
  <c r="BR23" i="10"/>
  <c r="BQ23" i="10"/>
  <c r="BP23" i="10"/>
  <c r="BO23" i="10"/>
  <c r="BN23" i="10"/>
  <c r="BM23" i="10"/>
  <c r="BL23" i="10"/>
  <c r="BK23" i="10"/>
  <c r="BI23" i="10"/>
  <c r="BH23" i="10"/>
  <c r="BG23" i="10"/>
  <c r="BF23" i="10"/>
  <c r="BE23" i="10"/>
  <c r="BD23" i="10"/>
  <c r="BC23" i="10"/>
  <c r="BB23" i="10"/>
  <c r="AZ23" i="10"/>
  <c r="AY23" i="10"/>
  <c r="AX23" i="10"/>
  <c r="AW23" i="10"/>
  <c r="AV23" i="10"/>
  <c r="AU23" i="10"/>
  <c r="AT23" i="10"/>
  <c r="AS23" i="10"/>
  <c r="AQ23" i="10"/>
  <c r="AP23" i="10"/>
  <c r="AO23" i="10"/>
  <c r="AN23" i="10"/>
  <c r="AM23" i="10"/>
  <c r="AL23" i="10"/>
  <c r="AK23" i="10"/>
  <c r="AI23" i="10"/>
  <c r="AH23" i="10"/>
  <c r="AG23" i="10"/>
  <c r="AF23" i="10"/>
  <c r="AE23" i="10"/>
  <c r="AD23" i="10"/>
  <c r="AB23" i="10"/>
  <c r="AA23" i="10"/>
  <c r="Z23" i="10"/>
  <c r="Y23" i="10"/>
  <c r="X23" i="10"/>
  <c r="W23" i="10"/>
  <c r="U23" i="10"/>
  <c r="T23" i="10"/>
  <c r="S23" i="10"/>
  <c r="R23" i="10"/>
  <c r="Q23" i="10"/>
  <c r="P23" i="10"/>
  <c r="N23" i="10"/>
  <c r="M23" i="10"/>
  <c r="L23" i="10"/>
  <c r="J23" i="10"/>
  <c r="I23" i="10"/>
  <c r="H23" i="10"/>
  <c r="F23" i="10"/>
  <c r="E23" i="10"/>
  <c r="D23" i="10"/>
  <c r="DX22" i="10"/>
  <c r="DJ22" i="10"/>
  <c r="CW22" i="10"/>
  <c r="CL22" i="10"/>
  <c r="CB22" i="10"/>
  <c r="BS22" i="10"/>
  <c r="BJ22" i="10"/>
  <c r="BA22" i="10"/>
  <c r="AR22" i="10"/>
  <c r="AJ22" i="10"/>
  <c r="AC22" i="10"/>
  <c r="V22" i="10"/>
  <c r="O22" i="10"/>
  <c r="K22" i="10"/>
  <c r="G22" i="10"/>
  <c r="DX21" i="10"/>
  <c r="DJ21" i="10"/>
  <c r="CW21" i="10"/>
  <c r="CL21" i="10"/>
  <c r="CB21" i="10"/>
  <c r="BS21" i="10"/>
  <c r="BJ21" i="10"/>
  <c r="BA21" i="10"/>
  <c r="AR21" i="10"/>
  <c r="AJ21" i="10"/>
  <c r="AC21" i="10"/>
  <c r="V21" i="10"/>
  <c r="DX20" i="10"/>
  <c r="DJ20" i="10"/>
  <c r="CW20" i="10"/>
  <c r="CL20" i="10"/>
  <c r="CB20" i="10"/>
  <c r="BS20" i="10"/>
  <c r="DX19" i="10"/>
  <c r="DJ19" i="10"/>
  <c r="CW19" i="10"/>
  <c r="CL19" i="10"/>
  <c r="CB19" i="10"/>
  <c r="BS19" i="10"/>
  <c r="AR19" i="10"/>
  <c r="AJ19" i="10"/>
  <c r="DX18" i="10"/>
  <c r="DJ18" i="10"/>
  <c r="CW18" i="10"/>
  <c r="CL18" i="10"/>
  <c r="CB18" i="10"/>
  <c r="BS18" i="10"/>
  <c r="BJ18" i="10"/>
  <c r="BA18" i="10"/>
  <c r="AR18" i="10"/>
  <c r="AJ18" i="10"/>
  <c r="AC18" i="10"/>
  <c r="V18" i="10"/>
  <c r="O18" i="10"/>
  <c r="K18" i="10"/>
  <c r="G18" i="10"/>
  <c r="DX17" i="10"/>
  <c r="DJ17" i="10"/>
  <c r="CW17" i="10"/>
  <c r="CL17" i="10"/>
  <c r="CB17" i="10"/>
  <c r="BS17" i="10"/>
  <c r="BJ17" i="10"/>
  <c r="BA17" i="10"/>
  <c r="AR17" i="10"/>
  <c r="AJ17" i="10"/>
  <c r="AC17" i="10"/>
  <c r="V17" i="10"/>
  <c r="O17" i="10"/>
  <c r="K17" i="10"/>
  <c r="G17" i="10"/>
  <c r="L44" i="10" l="1"/>
  <c r="AU44" i="10"/>
  <c r="AK44" i="10"/>
  <c r="X44" i="10"/>
  <c r="CN44" i="10"/>
  <c r="DN44" i="10"/>
  <c r="BH44" i="10"/>
  <c r="BW44" i="10"/>
  <c r="O43" i="10"/>
  <c r="AC43" i="10"/>
  <c r="AZ31" i="10"/>
  <c r="AN31" i="10"/>
  <c r="AW44" i="10"/>
  <c r="BX31" i="10"/>
  <c r="BL31" i="10"/>
  <c r="CB43" i="10"/>
  <c r="BA39" i="10"/>
  <c r="BU44" i="10"/>
  <c r="I31" i="10"/>
  <c r="AX44" i="10"/>
  <c r="AA31" i="10"/>
  <c r="DL31" i="10"/>
  <c r="AV44" i="10"/>
  <c r="V23" i="10"/>
  <c r="K43" i="10"/>
  <c r="BS43" i="10"/>
  <c r="BI44" i="10"/>
  <c r="CA44" i="10"/>
  <c r="CR44" i="10"/>
  <c r="DI44" i="10"/>
  <c r="DQ31" i="10"/>
  <c r="BW31" i="10"/>
  <c r="DP44" i="10"/>
  <c r="Y44" i="10"/>
  <c r="BK44" i="10"/>
  <c r="BT44" i="10"/>
  <c r="DB44" i="10"/>
  <c r="F31" i="10"/>
  <c r="D31" i="10"/>
  <c r="DJ43" i="10"/>
  <c r="CH31" i="10"/>
  <c r="BL44" i="10"/>
  <c r="CT44" i="10"/>
  <c r="AJ30" i="10"/>
  <c r="J44" i="10"/>
  <c r="CX31" i="10"/>
  <c r="AO44" i="10"/>
  <c r="K23" i="10"/>
  <c r="O23" i="10"/>
  <c r="BP31" i="10"/>
  <c r="BG31" i="10"/>
  <c r="CB23" i="10"/>
  <c r="N31" i="10"/>
  <c r="AG31" i="10"/>
  <c r="BQ31" i="10"/>
  <c r="CQ31" i="10"/>
  <c r="CZ31" i="10"/>
  <c r="DH31" i="10"/>
  <c r="Z44" i="10"/>
  <c r="AI44" i="10"/>
  <c r="BB44" i="10"/>
  <c r="CH44" i="10"/>
  <c r="DK44" i="10"/>
  <c r="DP31" i="10"/>
  <c r="AH44" i="10"/>
  <c r="E31" i="10"/>
  <c r="P31" i="10"/>
  <c r="AQ31" i="10"/>
  <c r="BR31" i="10"/>
  <c r="DA31" i="10"/>
  <c r="O39" i="10"/>
  <c r="G43" i="10"/>
  <c r="H44" i="10"/>
  <c r="AA44" i="10"/>
  <c r="BC44" i="10"/>
  <c r="CK44" i="10"/>
  <c r="CW23" i="10"/>
  <c r="Q31" i="10"/>
  <c r="AI31" i="10"/>
  <c r="DB31" i="10"/>
  <c r="AR43" i="10"/>
  <c r="S44" i="10"/>
  <c r="AB44" i="10"/>
  <c r="AL44" i="10"/>
  <c r="BD44" i="10"/>
  <c r="CU44" i="10"/>
  <c r="DM44" i="10"/>
  <c r="DU44" i="10"/>
  <c r="G23" i="10"/>
  <c r="AT31" i="10"/>
  <c r="BU31" i="10"/>
  <c r="AM44" i="10"/>
  <c r="BN44" i="10"/>
  <c r="CV44" i="10"/>
  <c r="DV44" i="10"/>
  <c r="S31" i="10"/>
  <c r="AU31" i="10"/>
  <c r="BD31" i="10"/>
  <c r="BV31" i="10"/>
  <c r="DD31" i="10"/>
  <c r="DM31" i="10"/>
  <c r="AE44" i="10"/>
  <c r="AN44" i="10"/>
  <c r="BO44" i="10"/>
  <c r="CX44" i="10"/>
  <c r="DJ23" i="10"/>
  <c r="DX30" i="10"/>
  <c r="BS30" i="10"/>
  <c r="BE31" i="10"/>
  <c r="BN31" i="10"/>
  <c r="CN31" i="10"/>
  <c r="DN31" i="10"/>
  <c r="DX39" i="10"/>
  <c r="CW43" i="10"/>
  <c r="M44" i="10"/>
  <c r="W44" i="10"/>
  <c r="BG44" i="10"/>
  <c r="BP44" i="10"/>
  <c r="BY44" i="10"/>
  <c r="CY44" i="10"/>
  <c r="AF31" i="10"/>
  <c r="CP31" i="10"/>
  <c r="DX23" i="10"/>
  <c r="AE31" i="10"/>
  <c r="BF31" i="10"/>
  <c r="CO31" i="10"/>
  <c r="DO31" i="10"/>
  <c r="N44" i="10"/>
  <c r="AP44" i="10"/>
  <c r="AY44" i="10"/>
  <c r="BQ44" i="10"/>
  <c r="BZ44" i="10"/>
  <c r="CZ44" i="10"/>
  <c r="DH44" i="10"/>
  <c r="P44" i="10"/>
  <c r="AQ44" i="10"/>
  <c r="BJ23" i="10"/>
  <c r="DJ30" i="10"/>
  <c r="BA30" i="10"/>
  <c r="J31" i="10"/>
  <c r="DI31" i="10"/>
  <c r="DW44" i="10"/>
  <c r="I44" i="10"/>
  <c r="DE44" i="10"/>
  <c r="DR44" i="10"/>
  <c r="BS23" i="10"/>
  <c r="AS31" i="10"/>
  <c r="O30" i="10"/>
  <c r="Y31" i="10"/>
  <c r="CV31" i="10"/>
  <c r="CL23" i="10"/>
  <c r="R31" i="10"/>
  <c r="V30" i="10"/>
  <c r="AR30" i="10"/>
  <c r="CW30" i="10"/>
  <c r="Z31" i="10"/>
  <c r="BB31" i="10"/>
  <c r="BO31" i="10"/>
  <c r="AJ39" i="10"/>
  <c r="DL44" i="10"/>
  <c r="CL43" i="10"/>
  <c r="BX44" i="10"/>
  <c r="CS44" i="10"/>
  <c r="DF44" i="10"/>
  <c r="DS44" i="10"/>
  <c r="BJ30" i="10"/>
  <c r="AJ43" i="10"/>
  <c r="AD44" i="10"/>
  <c r="AR23" i="10"/>
  <c r="AB31" i="10"/>
  <c r="AM31" i="10"/>
  <c r="CA31" i="10"/>
  <c r="DV31" i="10"/>
  <c r="DC31" i="10"/>
  <c r="M31" i="10"/>
  <c r="AO31" i="10"/>
  <c r="BC31" i="10"/>
  <c r="CK31" i="10"/>
  <c r="AR39" i="10"/>
  <c r="BJ39" i="10"/>
  <c r="CM44" i="10"/>
  <c r="V43" i="10"/>
  <c r="DT44" i="10"/>
  <c r="T31" i="10"/>
  <c r="AH31" i="10"/>
  <c r="BI31" i="10"/>
  <c r="CR31" i="10"/>
  <c r="DE31" i="10"/>
  <c r="DR31" i="10"/>
  <c r="D44" i="10"/>
  <c r="R44" i="10"/>
  <c r="BE44" i="10"/>
  <c r="BR44" i="10"/>
  <c r="DA44" i="10"/>
  <c r="CL30" i="10"/>
  <c r="U31" i="10"/>
  <c r="AW31" i="10"/>
  <c r="BK31" i="10"/>
  <c r="CS31" i="10"/>
  <c r="DF31" i="10"/>
  <c r="DS31" i="10"/>
  <c r="K39" i="10"/>
  <c r="DJ39" i="10"/>
  <c r="AC39" i="10"/>
  <c r="BA43" i="10"/>
  <c r="E44" i="10"/>
  <c r="AF44" i="10"/>
  <c r="AS44" i="10"/>
  <c r="BF44" i="10"/>
  <c r="CO44" i="10"/>
  <c r="DO44" i="10"/>
  <c r="G39" i="10"/>
  <c r="CB39" i="10"/>
  <c r="AP31" i="10"/>
  <c r="G30" i="10"/>
  <c r="H31" i="10"/>
  <c r="W31" i="10"/>
  <c r="AK31" i="10"/>
  <c r="AX31" i="10"/>
  <c r="BY31" i="10"/>
  <c r="CT31" i="10"/>
  <c r="DG31" i="10"/>
  <c r="DT31" i="10"/>
  <c r="BM44" i="10"/>
  <c r="BJ43" i="10"/>
  <c r="F44" i="10"/>
  <c r="T44" i="10"/>
  <c r="AG44" i="10"/>
  <c r="AT44" i="10"/>
  <c r="CP44" i="10"/>
  <c r="DC44" i="10"/>
  <c r="Q44" i="10"/>
  <c r="AJ23" i="10"/>
  <c r="AD31" i="10"/>
  <c r="K30" i="10"/>
  <c r="AC30" i="10"/>
  <c r="CB30" i="10"/>
  <c r="AL31" i="10"/>
  <c r="AY31" i="10"/>
  <c r="BM31" i="10"/>
  <c r="BZ31" i="10"/>
  <c r="CU31" i="10"/>
  <c r="DU31" i="10"/>
  <c r="V39" i="10"/>
  <c r="U44" i="10"/>
  <c r="BV44" i="10"/>
  <c r="CQ44" i="10"/>
  <c r="DD44" i="10"/>
  <c r="DQ44" i="10"/>
  <c r="DG44" i="10"/>
  <c r="AC23" i="10"/>
  <c r="L31" i="10"/>
  <c r="X31" i="10"/>
  <c r="AV31" i="10"/>
  <c r="BH31" i="10"/>
  <c r="BT31" i="10"/>
  <c r="CM31" i="10"/>
  <c r="CY31" i="10"/>
  <c r="DK31" i="10"/>
  <c r="DW31" i="10"/>
  <c r="DX43" i="10"/>
  <c r="BA23" i="10"/>
  <c r="CL39" i="10"/>
  <c r="CW39" i="10"/>
  <c r="BS39" i="10"/>
  <c r="AR31" i="10" l="1"/>
  <c r="AC44" i="10"/>
  <c r="O44" i="10"/>
  <c r="BA31" i="10"/>
  <c r="BA44" i="10"/>
  <c r="CB44" i="10"/>
  <c r="G44" i="10"/>
  <c r="V31" i="10"/>
  <c r="BS44" i="10"/>
  <c r="DJ44" i="10"/>
  <c r="K44" i="10"/>
  <c r="CL44" i="10"/>
  <c r="G31" i="10"/>
  <c r="DJ31" i="10"/>
  <c r="DX31" i="10"/>
  <c r="DX44" i="10"/>
  <c r="AJ31" i="10"/>
  <c r="O31" i="10"/>
  <c r="BS31" i="10"/>
  <c r="CW44" i="10"/>
  <c r="AC31" i="10"/>
  <c r="K31" i="10"/>
  <c r="AR44" i="10"/>
  <c r="CB31" i="10"/>
  <c r="AJ44" i="10"/>
  <c r="CW31" i="10"/>
  <c r="CL31" i="10"/>
  <c r="BJ31" i="10"/>
  <c r="V44" i="10"/>
  <c r="BJ4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1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07/11/2015
Maturidade: 10 anos</t>
        </r>
      </text>
    </comment>
    <comment ref="F1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04/05/2018
Maturidade: 10 anos</t>
        </r>
      </text>
    </comment>
    <comment ref="G13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21/11/2019</t>
        </r>
      </text>
    </comment>
    <comment ref="H13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15/04/2022
Maturidade: 10 anos</t>
        </r>
      </text>
    </comment>
    <comment ref="I13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04/05/2018
Maturidade: 30 anos</t>
        </r>
      </text>
    </comment>
    <comment ref="J13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21/11/2019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3" authorId="0" shapeId="0" xr:uid="{5ED32ED4-7A09-491B-BA9C-E1769B0A6C1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Denominação: Finibanco Angola, S.A</t>
        </r>
      </text>
    </comment>
    <comment ref="C127" authorId="0" shapeId="0" xr:uid="{6F4AA0CD-DDDE-4E24-948E-E8A59B04762A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C130" authorId="0" shapeId="0" xr:uid="{127B917E-8518-46CE-AFAC-97A7B2AF977D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C296" authorId="0" shapeId="0" xr:uid="{2ADDAA19-F90C-4A01-B54F-1F39ECD4B64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Atlas Securities - SDVM</t>
        </r>
      </text>
    </comment>
    <comment ref="C303" authorId="0" shapeId="0" xr:uid="{700549E8-3E24-4A5C-95C2-9D7E809DD5E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Corretora Valor - SCVM, S.A.</t>
        </r>
      </text>
    </comment>
    <comment ref="C305" authorId="0" shapeId="0" xr:uid="{701FAE3B-DA9C-4484-830B-709A269892E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Besaactif</t>
        </r>
      </text>
    </comment>
    <comment ref="C306" authorId="0" shapeId="0" xr:uid="{A8C9CA7E-D215-41DD-91B6-C394268390C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C310" authorId="0" shapeId="0" xr:uid="{4DF4CAAA-FF4D-4EB8-9662-5B04966B3CE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Atlântico Gestão de Activos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V2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Erro na determinação do valor de Clientes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1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Denominação anterior: Atlântico Liquidez (Odell Liquidez), (14 de Março)</t>
        </r>
      </text>
    </comment>
    <comment ref="C13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denominação: Odell Retail Logistic</t>
        </r>
      </text>
    </comment>
    <comment ref="C16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denominação: (Odell Proteção)</t>
        </r>
      </text>
    </comment>
    <comment ref="B17" authorId="0" shapeId="0" xr:uid="{89255A54-893A-49AF-B831-1919A57437F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20" authorId="0" shapeId="0" xr:uid="{B4F8129E-4060-4516-B985-8018119B1AA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5" authorId="0" shapeId="0" xr:uid="{779258BC-393D-48B5-84A1-6C511127E02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6" authorId="0" shapeId="0" xr:uid="{3D1C92B9-2846-4364-B9FF-7650CE3916A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8" authorId="0" shapeId="0" xr:uid="{1C07301A-054D-45CB-942B-05DFCF2FF79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45" authorId="0" shapeId="0" xr:uid="{F478FD14-5E6A-48CF-9766-159A7D26B5A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72" authorId="0" shapeId="0" xr:uid="{EC9BD658-32D5-40DC-962D-25C1F79B176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C76" authorId="0" shapeId="0" xr:uid="{00000000-0006-0000-1700-000004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C77" authorId="0" shapeId="0" xr:uid="{00000000-0006-0000-1700-000005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78" authorId="0" shapeId="0" xr:uid="{1802EC36-B7A9-40BB-BD4D-0D132317D77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83" authorId="0" shapeId="0" xr:uid="{F1A6E31C-31E2-46EE-8996-96540ECC33B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91" authorId="0" shapeId="0" xr:uid="{47F45E71-7DC8-4C5B-B115-C4DBA8266402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106" authorId="0" shapeId="0" xr:uid="{E171C06D-F120-40B1-85D6-74CDB4DFA90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107" authorId="0" shapeId="0" xr:uid="{49790168-BF7C-4C0C-95A0-AFDF6DE2829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66" authorId="0" shapeId="0" xr:uid="{33617F2D-BD06-40A8-B4FB-55A87819AE1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7" authorId="0" shapeId="0" xr:uid="{56966585-EC78-4A0F-8415-810E1BDD2C6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8" authorId="0" shapeId="0" xr:uid="{BD9F2F31-51D9-4EDE-A778-ADBD7BFE02D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9" authorId="0" shapeId="0" xr:uid="{AFC87766-9592-435F-ACBD-564CFDAE104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0" authorId="0" shapeId="0" xr:uid="{5EA5520A-8DCA-4BB2-8D69-17E7F2D0BCF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1" authorId="0" shapeId="0" xr:uid="{34629475-E536-4B39-B729-E8B6460BA8F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2" authorId="0" shapeId="0" xr:uid="{1FB7E447-CC0A-40E8-B7F0-494A85C163D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3" authorId="0" shapeId="0" xr:uid="{9F6A2B0A-ED68-4997-9F4B-BDBF3CD9AE6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4" authorId="0" shapeId="0" xr:uid="{54E3BC28-8ACB-4448-B957-41B3D964891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5" authorId="0" shapeId="0" xr:uid="{EA57CBAD-CC27-4AC9-A1B0-A01C26DC188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6" authorId="0" shapeId="0" xr:uid="{E31EB348-C917-4EFF-BECA-739EBB2BC37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7" authorId="0" shapeId="0" xr:uid="{C0DB1330-CC32-49D9-AD06-361F086EE80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8" authorId="0" shapeId="0" xr:uid="{D1A30511-5ECB-43B9-8A61-2FF5DC90639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9" authorId="0" shapeId="0" xr:uid="{5603B8AF-E16A-42F5-9C34-73E7D1C3B7A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0" authorId="0" shapeId="0" xr:uid="{FD299EF5-18A4-46EF-B6E9-53A7681F056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1" authorId="0" shapeId="0" xr:uid="{C1CF6DFF-CA2A-4069-A90C-21FCE025245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2" authorId="0" shapeId="0" xr:uid="{7A8D07B7-4C1B-4137-9868-D103AB59FAE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04" authorId="0" shapeId="0" xr:uid="{076ACBD9-97AB-4B75-9288-DF6467F5EF8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05" authorId="0" shapeId="0" xr:uid="{11045658-924F-4FF5-ABDD-121B4D52903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06" authorId="0" shapeId="0" xr:uid="{DD30C101-D48E-45A2-9C80-D2B0675AA50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07" authorId="0" shapeId="0" xr:uid="{50EDD810-81A5-4E1F-A6A7-D8E1B65FF49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08" authorId="0" shapeId="0" xr:uid="{BBFC0F77-D33E-4D83-96B6-5E9D1B8BADA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09" authorId="0" shapeId="0" xr:uid="{D93BD2B5-55A0-418A-8053-44103F0C73D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0" authorId="0" shapeId="0" xr:uid="{E26E86B3-E5DF-4D31-A4B5-A4DEF804DAE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1" authorId="0" shapeId="0" xr:uid="{FB50F8EE-C6D7-4EC7-AC24-73EBD5675F0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2" authorId="0" shapeId="0" xr:uid="{36C2649B-0A80-452F-AF11-EBFB7BE8D32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3" authorId="0" shapeId="0" xr:uid="{9422F9E2-1281-4921-8CC0-03889C0539A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4" authorId="0" shapeId="0" xr:uid="{B022AB5E-4DF6-4189-A9E1-76D955F12F1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5" authorId="0" shapeId="0" xr:uid="{DDACB056-02E9-4D6F-8E5F-72FA1FCB5A1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6" authorId="0" shapeId="0" xr:uid="{1ABBE787-6191-41F1-8711-5011AF0A674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7" authorId="0" shapeId="0" xr:uid="{79AFFA10-7B8D-4997-A809-ED87FBCCE392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8" authorId="0" shapeId="0" xr:uid="{FFE1B4AA-D043-49B2-B905-4C70E2CF608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19" authorId="0" shapeId="0" xr:uid="{52DD997E-356F-4174-BC97-DBDF2F52D5A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0" authorId="0" shapeId="0" xr:uid="{FC251E3F-CA51-4A3B-86D1-E4B7FD70D7A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3" authorId="0" shapeId="0" xr:uid="{60F00AE5-8F90-48C7-911B-CBB169FB8B8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4" authorId="0" shapeId="0" xr:uid="{054D76CE-FCD8-4710-B42B-5DEC4E83DBE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5" authorId="0" shapeId="0" xr:uid="{F14927E3-824A-4D08-96C7-4B282DA35DC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6" authorId="0" shapeId="0" xr:uid="{827EC784-B35F-4D2C-B10F-113ED9E6ED5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7" authorId="0" shapeId="0" xr:uid="{EED07BD3-BFA5-4BA4-BF42-FC19D23CC2E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8" authorId="0" shapeId="0" xr:uid="{450CA236-5AA4-4561-A50B-ED99B206ED3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9" authorId="0" shapeId="0" xr:uid="{5B62A859-1EDD-4771-AFD3-52BD15E0C5B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0" authorId="0" shapeId="0" xr:uid="{B36571FE-ACEA-40CE-AEA1-B7DF89AA3D0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1" authorId="0" shapeId="0" xr:uid="{8BA989A7-C7D8-4F86-B884-9352FA0A611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2" authorId="0" shapeId="0" xr:uid="{CC8094B6-DCE9-4184-8B98-39A8EC97940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3" authorId="0" shapeId="0" xr:uid="{A7C85C1D-0F77-438C-AAB5-22B7A036EAA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4" authorId="0" shapeId="0" xr:uid="{D378027B-6B40-42C5-B1F3-267C8CAF5D8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5" authorId="0" shapeId="0" xr:uid="{F4AB0BE8-9EA2-4D01-BC48-491B59EA64C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6" authorId="0" shapeId="0" xr:uid="{D1AD97AC-0BD3-4AB3-A6D2-8888719BD5C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7" authorId="0" shapeId="0" xr:uid="{8011D1D5-54B7-43B1-BB35-D61437D51F7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8" authorId="0" shapeId="0" xr:uid="{CFCD4010-7198-46FC-84A1-32098A54BFE2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9" authorId="0" shapeId="0" xr:uid="{354A8BBF-7C37-45B2-BF5C-DBA5652893F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25" authorId="0" shapeId="0" xr:uid="{8EBB4B26-B531-4C94-B300-7563EBDEDA4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26" authorId="0" shapeId="0" xr:uid="{D9A3A261-3C00-4116-A2D1-E83401423BD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27" authorId="0" shapeId="0" xr:uid="{4C221306-7D40-49F2-97BF-AFA42893AAC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28" authorId="0" shapeId="0" xr:uid="{EFD35032-9B8F-4F87-824A-06DF5B15141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29" authorId="0" shapeId="0" xr:uid="{F7A85FB4-EA57-47BE-A56F-EC8DCE2513B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0" authorId="0" shapeId="0" xr:uid="{64651CD9-B51C-4DAC-805E-B23AB13D3C2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1" authorId="0" shapeId="0" xr:uid="{1D3B08A7-F315-4254-A469-473B1528D91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2" authorId="0" shapeId="0" xr:uid="{F61EFD0B-7755-4C41-A034-2E6331ADF0C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3" authorId="0" shapeId="0" xr:uid="{651F9342-B328-4B00-B9AB-1A40196909D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4" authorId="0" shapeId="0" xr:uid="{8BAF855B-AD84-422A-933C-EEEFF04CBB2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5" authorId="0" shapeId="0" xr:uid="{94F84C60-3BD1-415A-993C-5AEFF93641A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6" authorId="0" shapeId="0" xr:uid="{D971CCD3-2E25-48C1-8DDE-C70330D59E8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7" authorId="0" shapeId="0" xr:uid="{9E50FFCD-98D8-4AD8-A7B7-CB5A031BAB3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8" authorId="0" shapeId="0" xr:uid="{D54208A3-FF1D-4D3D-B7C0-ACD6B29A58D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39" authorId="0" shapeId="0" xr:uid="{DC009094-2E67-4CAE-8F58-73B9911701D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40" authorId="0" shapeId="0" xr:uid="{1328631A-2669-4008-AC7A-71734583609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41" authorId="0" shapeId="0" xr:uid="{5BF485A9-DB30-48CF-B6FC-EAF3FC2D7AF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55" authorId="0" shapeId="0" xr:uid="{24F8EEFE-A124-4E99-A57A-3FD56B99DCC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275" authorId="0" shapeId="0" xr:uid="{00000000-0006-0000-1800-000001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76" authorId="0" shapeId="0" xr:uid="{00000000-0006-0000-1800-000002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77" authorId="0" shapeId="0" xr:uid="{00000000-0006-0000-1800-000003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78" authorId="0" shapeId="0" xr:uid="{00000000-0006-0000-1800-000004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79" authorId="0" shapeId="0" xr:uid="{00000000-0006-0000-1800-000005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0" authorId="0" shapeId="0" xr:uid="{00000000-0006-0000-1800-000006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1" authorId="0" shapeId="0" xr:uid="{00000000-0006-0000-1800-000007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2" authorId="0" shapeId="0" xr:uid="{00000000-0006-0000-1800-000008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3" authorId="0" shapeId="0" xr:uid="{00000000-0006-0000-1800-000009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4" authorId="0" shapeId="0" xr:uid="{00000000-0006-0000-1800-00000A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5" authorId="0" shapeId="0" xr:uid="{00000000-0006-0000-1800-00000B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6" authorId="0" shapeId="0" xr:uid="{00000000-0006-0000-1800-00000C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7" authorId="0" shapeId="0" xr:uid="{00000000-0006-0000-1800-00000D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89" authorId="0" shapeId="0" xr:uid="{204C2980-371E-44C4-B98C-99BC61779121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0" authorId="0" shapeId="0" xr:uid="{00000000-0006-0000-1800-00000E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1" authorId="0" shapeId="0" xr:uid="{00000000-0006-0000-1800-00000F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2" authorId="0" shapeId="0" xr:uid="{00000000-0006-0000-1800-000010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3" authorId="0" shapeId="0" xr:uid="{00000000-0006-0000-1800-000011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4" authorId="0" shapeId="0" xr:uid="{00000000-0006-0000-1800-000012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5" authorId="0" shapeId="0" xr:uid="{00000000-0006-0000-1800-000013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6" authorId="0" shapeId="0" xr:uid="{00000000-0006-0000-1800-000014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7" authorId="0" shapeId="0" xr:uid="{00000000-0006-0000-1800-000015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8" authorId="0" shapeId="0" xr:uid="{00000000-0006-0000-1800-000016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299" authorId="0" shapeId="0" xr:uid="{00000000-0006-0000-1800-000017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00" authorId="0" shapeId="0" xr:uid="{1DC596D9-7223-4856-AC00-7EAC48314148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01" authorId="0" shapeId="0" xr:uid="{D47979D7-3C05-4B68-BFA5-F6A37541B132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D366" authorId="0" shapeId="0" xr:uid="{97F472FB-544F-4D42-8A4D-E3C2932E69F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67" authorId="0" shapeId="0" xr:uid="{C2546159-D675-43BC-BCE7-C8454B689FA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68" authorId="0" shapeId="0" xr:uid="{E6B9CB4C-48FB-4E9B-98A1-E583D15280C3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69" authorId="0" shapeId="0" xr:uid="{0C9F5BB0-628E-4725-9F9E-A10F9CDCFE3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0" authorId="0" shapeId="0" xr:uid="{FED20682-D532-4C55-A9F7-1605417F8C2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1" authorId="0" shapeId="0" xr:uid="{EE8CFCA7-27E5-4D25-B2BE-0D93058D4AF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2" authorId="0" shapeId="0" xr:uid="{C985696A-5A9B-4578-929B-EFAF1FD5AFE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3" authorId="0" shapeId="0" xr:uid="{E88DEE1D-EE04-4AA4-9019-EF31B3A1C4C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4" authorId="0" shapeId="0" xr:uid="{854574F3-EE85-452D-9972-A5DA187CEE8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5" authorId="0" shapeId="0" xr:uid="{EAC4221D-B766-48EB-9B94-ED3B1421A66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6" authorId="0" shapeId="0" xr:uid="{FC7FA160-6C44-4AD8-8779-130F050C55B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7" authorId="0" shapeId="0" xr:uid="{284310BB-6E2A-4292-98FF-E7D6AAF5FA7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8" authorId="0" shapeId="0" xr:uid="{D2A8ECA0-044F-4476-8396-B3F26D28764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79" authorId="0" shapeId="0" xr:uid="{8002C3EC-2BAB-4B61-B7DC-D186824E98D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80" authorId="0" shapeId="0" xr:uid="{2DF3CDD5-7A03-4FD9-B991-DADEDA4A9E2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81" authorId="0" shapeId="0" xr:uid="{F993B8B7-732C-4E50-8F4D-5C2D77833DA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82" authorId="0" shapeId="0" xr:uid="{D04E1532-6306-4BCB-8518-59935E5F4B9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83" authorId="0" shapeId="0" xr:uid="{26E8FC3F-9091-4BFE-AA3A-966FD950619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14" authorId="0" shapeId="0" xr:uid="{D6495EB8-E344-455A-BB7E-EDD95B6C025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15" authorId="0" shapeId="0" xr:uid="{6C745A05-6904-4E41-9546-BA30427711F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16" authorId="0" shapeId="0" xr:uid="{CDB0B806-F84F-4324-95D1-738E4272D18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17" authorId="0" shapeId="0" xr:uid="{1C885A78-043D-4F5C-9B9A-0E3BF7832966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18" authorId="0" shapeId="0" xr:uid="{18603CD5-4ED9-4580-9BE3-2D9E71E1C3EF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19" authorId="0" shapeId="0" xr:uid="{129C3D44-EAAE-467E-B95E-E6E566536131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0" authorId="0" shapeId="0" xr:uid="{D267701F-29E4-4AD4-A29F-2DC5AC59BBB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1" authorId="0" shapeId="0" xr:uid="{38E1F988-9E10-42E6-B09E-60580FFDE7B5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2" authorId="0" shapeId="0" xr:uid="{0B5FED0C-C69C-45E2-AFEC-F6DC0362C98B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3" authorId="0" shapeId="0" xr:uid="{894CDFE7-9AD7-4A6B-984B-0D9AD15AE48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4" authorId="0" shapeId="0" xr:uid="{518BD935-15B7-4C1D-9496-7565675B655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5" authorId="0" shapeId="0" xr:uid="{F56D6C44-2157-4C25-8DF7-197B84A307F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6" authorId="0" shapeId="0" xr:uid="{92E1F2F4-038E-4986-8412-0C7BC9B19569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7" authorId="0" shapeId="0" xr:uid="{8FA1BB0A-5C5E-4C13-85CC-24D0895B323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8" authorId="0" shapeId="0" xr:uid="{06D2DC73-F742-45FE-A4C6-C2911F80626C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29" authorId="0" shapeId="0" xr:uid="{F36BA81F-BCE5-4043-B6EC-39F167257ED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530" authorId="0" shapeId="0" xr:uid="{872E878C-2B33-4ABA-B791-E0717C58825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13" authorId="0" shapeId="0" xr:uid="{9B29CE6F-FF7A-4E27-8E40-C524FCE49CBD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Denominação anterior: Atlântico Liquidez (Odell Liquidez), (14 de Março)</t>
        </r>
      </text>
    </comment>
    <comment ref="D77" authorId="0" shapeId="0" xr:uid="{FFDA40C2-F44C-47D8-89CA-117B8560497A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</commentList>
</comments>
</file>

<file path=xl/sharedStrings.xml><?xml version="1.0" encoding="utf-8"?>
<sst xmlns="http://schemas.openxmlformats.org/spreadsheetml/2006/main" count="23717" uniqueCount="1334">
  <si>
    <t>N/A</t>
  </si>
  <si>
    <t>Acções</t>
  </si>
  <si>
    <t>OT-TX</t>
  </si>
  <si>
    <t>BNA</t>
  </si>
  <si>
    <t>Data</t>
  </si>
  <si>
    <t xml:space="preserve"> OVERNIGHT</t>
  </si>
  <si>
    <t>Brent Spot</t>
  </si>
  <si>
    <t>Brent 1M</t>
  </si>
  <si>
    <t>Brent 3M</t>
  </si>
  <si>
    <t>Brent 6M</t>
  </si>
  <si>
    <t>Indústria Transformadoras</t>
  </si>
  <si>
    <t>Transporte e Armazenagem</t>
  </si>
  <si>
    <t>Alojamento e restauração (Restaurantes e Similares)</t>
  </si>
  <si>
    <t>Actividaded de Informação e de Comunicação</t>
  </si>
  <si>
    <t>Actividades Financeiras e de Seguros</t>
  </si>
  <si>
    <t>Actividades Imobiliárias</t>
  </si>
  <si>
    <t>Actividade de Consultoria, Científica, Técnicas e Similares</t>
  </si>
  <si>
    <t>Actividades Administrativas e dos Serviços de Apoio</t>
  </si>
  <si>
    <t>Administração Pública e Defesa; Segurança Social Obrigatória</t>
  </si>
  <si>
    <t>Educação</t>
  </si>
  <si>
    <t>Actividade de Saúde Humana e Acção Social</t>
  </si>
  <si>
    <t>Actividades Artísticas, de Espectáculos, Desportivas e Recrativas</t>
  </si>
  <si>
    <t>Outras Actividades de Serviços</t>
  </si>
  <si>
    <t>Actividades das Famílias Empregadoras de Pessoal Domésticos e Actividades de Produção das Famílias para uso Próprio</t>
  </si>
  <si>
    <t>Actividades dos Organismos Internacionais e de Outras Instituições Extra-Territoriais</t>
  </si>
  <si>
    <t>Particulares</t>
  </si>
  <si>
    <t>TOTAL</t>
  </si>
  <si>
    <t>Capital Social</t>
  </si>
  <si>
    <t>BODIVA - SGMR</t>
  </si>
  <si>
    <t>Sociedade Gestora de Mercados Regulamentados</t>
  </si>
  <si>
    <t>Activo</t>
  </si>
  <si>
    <t>Economico Fundo de Investimento, S.A.</t>
  </si>
  <si>
    <t>Sociedade Gestora de OIC</t>
  </si>
  <si>
    <t>Odell Global Investors, S.A.</t>
  </si>
  <si>
    <t>BFA Gestão de Activos, S.A.</t>
  </si>
  <si>
    <t>Eaglestone Capital, S.A.</t>
  </si>
  <si>
    <t>Finmanagement - SGOIC, S.A.</t>
  </si>
  <si>
    <t>SG Hemera Capital Partner - SGOIC, S.A.</t>
  </si>
  <si>
    <t>Independent Finance Advisors, SA</t>
  </si>
  <si>
    <t>DeltaGest, S.A.</t>
  </si>
  <si>
    <t>BIC Gestão de Activos, S.A II</t>
  </si>
  <si>
    <t xml:space="preserve">STANDARD GESTÃO DE ACTIVOS – SGOIC, (SU), S.A </t>
  </si>
  <si>
    <t xml:space="preserve">OHUASI INVESTMENT – SGOIC, S.A </t>
  </si>
  <si>
    <t>SAESP - Sociedade Angolana do Ensino Superior, S.A.</t>
  </si>
  <si>
    <t>Entidade Certificadora de PAIOIC</t>
  </si>
  <si>
    <t>Madz Global, S.A.</t>
  </si>
  <si>
    <t>Sociedade Correctora de Valores Mobiliários</t>
  </si>
  <si>
    <t>Africa Brokers S.A.</t>
  </si>
  <si>
    <t>Lwei MANSAMUSA Brokers - SCVM, S.A.</t>
  </si>
  <si>
    <t>PRIME SOLUTIONS - SCVM</t>
  </si>
  <si>
    <t>LUCRUM TRUST – SCVM, S.A</t>
  </si>
  <si>
    <t>Resultados – SCVM, S.A</t>
  </si>
  <si>
    <t>Prospectum Capital – SCVM, S.A.</t>
  </si>
  <si>
    <t>Sociedade Distribuidora de Valores Mobiliários</t>
  </si>
  <si>
    <t>BFA Capital Markets - SDVM</t>
  </si>
  <si>
    <t>Inovadora Capital – SDVM (SU), S.A</t>
  </si>
  <si>
    <t xml:space="preserve">Standard Invest – SDVM, (SU) S.A. </t>
  </si>
  <si>
    <t>FINCREST – SDVM, S.A.</t>
  </si>
  <si>
    <t>Eaglestone, SDVM</t>
  </si>
  <si>
    <t>KYROS – SDVM, S.A.</t>
  </si>
  <si>
    <t>Banco Angolano de Investimentos, S.A.</t>
  </si>
  <si>
    <t>Instituição Financeira Bancária</t>
  </si>
  <si>
    <t>Banco Keve, S.A.</t>
  </si>
  <si>
    <t>Banco de Fomento Angola, S.A.</t>
  </si>
  <si>
    <t>Banco de Negócios Internacional, S.A.</t>
  </si>
  <si>
    <t>Standard Bank Angola, S.A.</t>
  </si>
  <si>
    <t>Banco de Poupança e Crédito, S.A.</t>
  </si>
  <si>
    <t>Banco de Comércio e Indústria S.A.</t>
  </si>
  <si>
    <t>Banco Sol, S.A.</t>
  </si>
  <si>
    <t>Banco BIC, S.A.</t>
  </si>
  <si>
    <t>Banco Económico, S.A.</t>
  </si>
  <si>
    <t>Banco Millennium Atlântico, S.A.</t>
  </si>
  <si>
    <t>Banco Caixa Geral Angola, S.A.</t>
  </si>
  <si>
    <t>Banco Crédito Sul, S.A.</t>
  </si>
  <si>
    <t>Banco Yetu, S.A.</t>
  </si>
  <si>
    <t>Banco Comercial Angolano, S.A.</t>
  </si>
  <si>
    <t>Banco VTB, S.A.</t>
  </si>
  <si>
    <t>Banco de Investimento Rural, S.A.</t>
  </si>
  <si>
    <t>Banco Valor, S.A.</t>
  </si>
  <si>
    <t>KPMG Angola - Audit, Tax, Advisory, S.A.</t>
  </si>
  <si>
    <t>Auditor Externo</t>
  </si>
  <si>
    <t>PricewaterhouseCoopers Angola, Lda.</t>
  </si>
  <si>
    <t>Deloitte &amp; Touche – Auditores, Lda.</t>
  </si>
  <si>
    <t>Ernst &amp; Young Angola, Lda.</t>
  </si>
  <si>
    <t>Crowe Horwarth – Auditores e Consultores, S.A.</t>
  </si>
  <si>
    <t>Audiconta - Peritos Contabilístas, Lda.</t>
  </si>
  <si>
    <t>UHY - A. Paredes e Associados Angola, S.A.</t>
  </si>
  <si>
    <t>C&amp;S - Assurance and Advisory, S.A.</t>
  </si>
  <si>
    <t>Barkertilly Angola, LDA</t>
  </si>
  <si>
    <t xml:space="preserve">José Luís Faria Magro </t>
  </si>
  <si>
    <t xml:space="preserve">SOARES &amp; NUNES, SOLUÇÕES, LDA </t>
  </si>
  <si>
    <t>Liquidez Prime Fund</t>
  </si>
  <si>
    <t>Organismo de Investimento Colectivo</t>
  </si>
  <si>
    <t xml:space="preserve">Pactual Property Fund </t>
  </si>
  <si>
    <t>Hipergest</t>
  </si>
  <si>
    <t>GAMA</t>
  </si>
  <si>
    <t>GOTS</t>
  </si>
  <si>
    <t>Aliança Global Empreendimentos</t>
  </si>
  <si>
    <t>BNI Omega</t>
  </si>
  <si>
    <t>BFA Private IV</t>
  </si>
  <si>
    <t xml:space="preserve">Dual Impact Fund </t>
  </si>
  <si>
    <t>BFA Oportunidades XIV</t>
  </si>
  <si>
    <t>BFA Oportunidades XVI</t>
  </si>
  <si>
    <t xml:space="preserve">BFA Oportunidades XVII </t>
  </si>
  <si>
    <t>BFA Oportunidades XVIII</t>
  </si>
  <si>
    <t>FUNDINVEST</t>
  </si>
  <si>
    <t>BIC Capital Prime I</t>
  </si>
  <si>
    <t>Greenfield – FCR</t>
  </si>
  <si>
    <t>Económico – FCR</t>
  </si>
  <si>
    <t>BFA FUTURO</t>
  </si>
  <si>
    <t xml:space="preserve">BFA Oportunidades XIX </t>
  </si>
  <si>
    <t>BFA Private V</t>
  </si>
  <si>
    <t>BFA Confiança no Fututo</t>
  </si>
  <si>
    <t>BFA FLASH PLUS</t>
  </si>
  <si>
    <t xml:space="preserve">Petrofund, S.A </t>
  </si>
  <si>
    <t>IMOPROPERTIES</t>
  </si>
  <si>
    <t>Standard Rendimento</t>
  </si>
  <si>
    <t>Fundo para Desenvolvimento Industrial - FCR</t>
  </si>
  <si>
    <t>Prime Yield Angola, Lda.</t>
  </si>
  <si>
    <t>Peritos Avaliadores de Imóveis</t>
  </si>
  <si>
    <t>Nina Nunes</t>
  </si>
  <si>
    <t>Zenki - Real Estate, Lda.</t>
  </si>
  <si>
    <t>Arlington, Lda.</t>
  </si>
  <si>
    <t>Fisplan – Fiscalização e Planeamento, Lda.</t>
  </si>
  <si>
    <t>Imoview Consultoria Imobiliária, S.A.</t>
  </si>
  <si>
    <t>Deolinda Cristina Canifa Sena</t>
  </si>
  <si>
    <t>Soapro, S.A.</t>
  </si>
  <si>
    <t>Bruno Alexandre Cristelo Parreira</t>
  </si>
  <si>
    <t>João Santos</t>
  </si>
  <si>
    <t>Miguel Adão</t>
  </si>
  <si>
    <t>José Lumanivo Pangui  </t>
  </si>
  <si>
    <t>Osvaldo Ferreira de Cieta Pereira</t>
  </si>
  <si>
    <t>Jorge Luciano Tutuvala Bento</t>
  </si>
  <si>
    <t>The Third Group, Lda.</t>
  </si>
  <si>
    <t>Edilásio Roberto Gomes Soares</t>
  </si>
  <si>
    <t>José Carlos Moreno Ribeiro</t>
  </si>
  <si>
    <t>IMO - Trading</t>
  </si>
  <si>
    <t>José António Fernando Correia Teles</t>
  </si>
  <si>
    <t>Angoárea, Lda</t>
  </si>
  <si>
    <t xml:space="preserve">Melanie de Oliveira </t>
  </si>
  <si>
    <t xml:space="preserve">SUUT Real Consultants, Lda. </t>
  </si>
  <si>
    <t>Paulo Joaquim Gouveia Ramos</t>
  </si>
  <si>
    <t xml:space="preserve">Valdemiro Nunes Pontes Mussango </t>
  </si>
  <si>
    <t>Elisângela Regina Dias Monteiro Teixeira</t>
  </si>
  <si>
    <t>Fernando João Contreiras da Silva</t>
  </si>
  <si>
    <t>AGROPROMOTORA – Estudos, Projectos e Investimentos Agroindustriais, Lda.</t>
  </si>
  <si>
    <t>ALTYS - Real Estate Advirsors, Lda.</t>
  </si>
  <si>
    <t>Carlos Nsimba Pedro</t>
  </si>
  <si>
    <t>LMG – Consultoria e Serviços, Lda</t>
  </si>
  <si>
    <t>Juliana Carril</t>
  </si>
  <si>
    <t>Anderson Muanza</t>
  </si>
  <si>
    <t>Rui Afonso</t>
  </si>
  <si>
    <t>César Liberato</t>
  </si>
  <si>
    <t>Wilson Alfredo Cabaça</t>
  </si>
  <si>
    <t>Bruno Leone da Costa Van-Dúnem</t>
  </si>
  <si>
    <t>Home Value-Consultoria, Lda.</t>
  </si>
  <si>
    <t>Adilson Amaro Francisco Borges</t>
  </si>
  <si>
    <t xml:space="preserve">André Neto Luamba Queta </t>
  </si>
  <si>
    <t>Lázaro De Carvalho Azevedo</t>
  </si>
  <si>
    <t>Daniel Baptista ManuelAlmeida</t>
  </si>
  <si>
    <t>Manuel Chacomba Gonçalves</t>
  </si>
  <si>
    <t>Ezequiel António Cristina Manico</t>
  </si>
  <si>
    <t xml:space="preserve">Pedro Chilanda de Oliveira Vicente Chitue </t>
  </si>
  <si>
    <t>Idalina Balombo Alfredo Marques</t>
  </si>
  <si>
    <t>Mubango Castro</t>
  </si>
  <si>
    <t>Armanda Saryana Francisco Cadete António</t>
  </si>
  <si>
    <t>Divaldo Pereira de Carvalho</t>
  </si>
  <si>
    <t>Soleng - Soluções de Engenharia, Lda.</t>
  </si>
  <si>
    <t>P&amp;W Imóveis - Gestão Imobiliária e Prestação de Serviços, S.A</t>
  </si>
  <si>
    <t>Duílio de Carvalho Vemba dos Santos</t>
  </si>
  <si>
    <t>Délcia Laura Neves Francisco Correia</t>
  </si>
  <si>
    <t>Lino Cavanda Inocêncio</t>
  </si>
  <si>
    <t>Qualis Investe, Lda.</t>
  </si>
  <si>
    <t xml:space="preserve">Mário Alcino Pio Gourgel </t>
  </si>
  <si>
    <t xml:space="preserve">Orango – Promoção Imobiliária e Prestação de Serviços, Lda </t>
  </si>
  <si>
    <t>Célcio Pascoal Pacheco Fortunato</t>
  </si>
  <si>
    <t xml:space="preserve">Inês das Dores Pedro Fernandes </t>
  </si>
  <si>
    <t xml:space="preserve">Cardoso Raimundo Boaventura </t>
  </si>
  <si>
    <t>AKSENOV – Consultoria e Prestação de Serviços (SU), Lda</t>
  </si>
  <si>
    <t xml:space="preserve">Elzo Vander João Carlos </t>
  </si>
  <si>
    <t>OEMJ – IMOBILIÁRIA CASA MODERNA, Lda</t>
  </si>
  <si>
    <t xml:space="preserve">Valdemar Lino de Almeida Catambi </t>
  </si>
  <si>
    <t xml:space="preserve">Paulo Roberto Lopes Gonçalves </t>
  </si>
  <si>
    <t>Engconsult – Engineering, Consulting and Business, Lda.</t>
  </si>
  <si>
    <t>Luís Domingos Ferreira da Cunha</t>
  </si>
  <si>
    <t xml:space="preserve">Abraão Kalungo Madureira Chivangulula </t>
  </si>
  <si>
    <t xml:space="preserve">Hélia Alexandrina Moniz Cristóvão de Carvalho </t>
  </si>
  <si>
    <t xml:space="preserve">Janeth Solange Franco Sebastião Silva </t>
  </si>
  <si>
    <t>Laércio Malone Mendonça Pereira</t>
  </si>
  <si>
    <t xml:space="preserve">Zeferino Quizola Neves </t>
  </si>
  <si>
    <t xml:space="preserve">Alexandre Carlos Dias dos Santos </t>
  </si>
  <si>
    <t xml:space="preserve">PAIH – Peritos Avaliadores Imobiliários e Habitação, Lda </t>
  </si>
  <si>
    <t xml:space="preserve">Abel Hossi Chissalukila </t>
  </si>
  <si>
    <t xml:space="preserve">Flávio Armando António </t>
  </si>
  <si>
    <t>Justina  da Assunção Tavares Fernando</t>
  </si>
  <si>
    <t>Consultores para Investimento e Analistas Financeiros</t>
  </si>
  <si>
    <t>Mahália Sofia Agostinho de Castro Faria</t>
  </si>
  <si>
    <t>PARETO CONSULTING, Lda.</t>
  </si>
  <si>
    <t>Joaquim Domingos Caputo</t>
  </si>
  <si>
    <t>Wilson de Ceita Vaz Lima</t>
  </si>
  <si>
    <t>Yuri Danilo da Costa Inácio</t>
  </si>
  <si>
    <t>Passivo</t>
  </si>
  <si>
    <t xml:space="preserve">SG Hemera Capital Partner - SGOIC, SA. </t>
  </si>
  <si>
    <t>FIM</t>
  </si>
  <si>
    <t>SG Hemera Capital Partner - SGOIC, SA.</t>
  </si>
  <si>
    <t>FII</t>
  </si>
  <si>
    <t>SII</t>
  </si>
  <si>
    <t>Independent Finance Advisors, S.A.</t>
  </si>
  <si>
    <t>Dual Impact Fund - FCR</t>
  </si>
  <si>
    <t>FCR</t>
  </si>
  <si>
    <t>BFA Gestão de Activos</t>
  </si>
  <si>
    <t>BIC Gestão de Activos, SA. II</t>
  </si>
  <si>
    <t>DeltaGest Capital - SGOIC, S.A</t>
  </si>
  <si>
    <t>BFA Confiança no Futuro</t>
  </si>
  <si>
    <t>SCR</t>
  </si>
  <si>
    <t>Standard Gestão de Activos</t>
  </si>
  <si>
    <t>SUBTOTAIS</t>
  </si>
  <si>
    <t>Legenda</t>
  </si>
  <si>
    <t>Pactual Property Fund (Odell Retail Logistic)</t>
  </si>
  <si>
    <t>Títulos e Valores Mobiliários</t>
  </si>
  <si>
    <t>Disponibilidades</t>
  </si>
  <si>
    <t>Total do Activo</t>
  </si>
  <si>
    <t>OT-NR</t>
  </si>
  <si>
    <t>Descrição</t>
  </si>
  <si>
    <t>Activos não correntes:</t>
  </si>
  <si>
    <t xml:space="preserve">   Imobilizações corpóreas</t>
  </si>
  <si>
    <t xml:space="preserve">   Imobilizações  incorpóreas</t>
  </si>
  <si>
    <t xml:space="preserve">   Investimentos em subsidiárias e associadas</t>
  </si>
  <si>
    <t xml:space="preserve">   Imobilizações em curso</t>
  </si>
  <si>
    <t xml:space="preserve">   Outros activos financeiros </t>
  </si>
  <si>
    <t xml:space="preserve">   Amortizações Acumuladas</t>
  </si>
  <si>
    <t>Activos correntes:</t>
  </si>
  <si>
    <t xml:space="preserve">   Existências</t>
  </si>
  <si>
    <t xml:space="preserve">   Contas a receber</t>
  </si>
  <si>
    <t xml:space="preserve">   Disponibilidades</t>
  </si>
  <si>
    <t xml:space="preserve">   Títulos e Valores Mobiliários</t>
  </si>
  <si>
    <t xml:space="preserve">   Outros activos correntes</t>
  </si>
  <si>
    <t>Capital próprio</t>
  </si>
  <si>
    <t xml:space="preserve">   Capital</t>
  </si>
  <si>
    <t xml:space="preserve">   Reservas</t>
  </si>
  <si>
    <t xml:space="preserve">   Resultados Potenciais</t>
  </si>
  <si>
    <t xml:space="preserve">   Resultados transitados</t>
  </si>
  <si>
    <t xml:space="preserve">   Resultados do exercício</t>
  </si>
  <si>
    <t xml:space="preserve">   Prestações Suplementares</t>
  </si>
  <si>
    <t xml:space="preserve">   </t>
  </si>
  <si>
    <t>Passivo corrente:</t>
  </si>
  <si>
    <t xml:space="preserve">   Contas a pagar</t>
  </si>
  <si>
    <t xml:space="preserve">   Outros passivos correntes</t>
  </si>
  <si>
    <t>Total do Capital Próprio e Passivo</t>
  </si>
  <si>
    <r>
      <t xml:space="preserve">    </t>
    </r>
    <r>
      <rPr>
        <b/>
        <u/>
        <sz val="16"/>
        <rFont val="Malgun Gothic"/>
        <family val="2"/>
      </rPr>
      <t>Disponibilidades</t>
    </r>
  </si>
  <si>
    <t xml:space="preserve">       Numerário</t>
  </si>
  <si>
    <t xml:space="preserve">       Disponibilidades em Instituições Financeiras</t>
  </si>
  <si>
    <r>
      <t xml:space="preserve">    </t>
    </r>
    <r>
      <rPr>
        <b/>
        <u/>
        <sz val="16"/>
        <rFont val="Malgun Gothic"/>
        <family val="2"/>
      </rPr>
      <t>Aplicações Financeiras de Liquidez</t>
    </r>
  </si>
  <si>
    <t xml:space="preserve">     Operações de Compra de Títulos de Terceiros com Acordo de Revenda</t>
  </si>
  <si>
    <r>
      <t xml:space="preserve">    </t>
    </r>
    <r>
      <rPr>
        <b/>
        <u/>
        <sz val="16"/>
        <rFont val="Malgun Gothic"/>
        <family val="2"/>
      </rPr>
      <t>Títulos e Valores Mobiliários</t>
    </r>
  </si>
  <si>
    <t xml:space="preserve">      Títulos de Rendimento Fixo</t>
  </si>
  <si>
    <r>
      <t xml:space="preserve">    </t>
    </r>
    <r>
      <rPr>
        <b/>
        <u/>
        <sz val="16"/>
        <rFont val="Malgun Gothic"/>
        <family val="2"/>
      </rPr>
      <t>Participações Sociais</t>
    </r>
  </si>
  <si>
    <t xml:space="preserve">      Acções</t>
  </si>
  <si>
    <r>
      <t xml:space="preserve">    </t>
    </r>
    <r>
      <rPr>
        <b/>
        <u/>
        <sz val="16"/>
        <rFont val="Malgun Gothic"/>
        <family val="2"/>
      </rPr>
      <t>Instrumentos Financeiros Derivados</t>
    </r>
  </si>
  <si>
    <t xml:space="preserve">      Compras a Termo a Receber</t>
  </si>
  <si>
    <r>
      <t xml:space="preserve">    </t>
    </r>
    <r>
      <rPr>
        <b/>
        <u/>
        <sz val="16"/>
        <rFont val="Malgun Gothic"/>
        <family val="2"/>
      </rPr>
      <t>Créditos</t>
    </r>
  </si>
  <si>
    <t xml:space="preserve">       Rendas a Receber</t>
  </si>
  <si>
    <t xml:space="preserve">       Valores a Receber de Sociedades Geridas</t>
  </si>
  <si>
    <t xml:space="preserve">       Valores a Receber</t>
  </si>
  <si>
    <t xml:space="preserve">       Acréscimos e Diferimentos</t>
  </si>
  <si>
    <r>
      <t xml:space="preserve">    </t>
    </r>
    <r>
      <rPr>
        <b/>
        <u/>
        <sz val="16"/>
        <rFont val="Malgun Gothic"/>
        <family val="2"/>
      </rPr>
      <t>Negociação e Intermediação de Valores</t>
    </r>
  </si>
  <si>
    <t xml:space="preserve">      Diversos</t>
  </si>
  <si>
    <t xml:space="preserve">      Provisões Acumuladas</t>
  </si>
  <si>
    <r>
      <t xml:space="preserve">    </t>
    </r>
    <r>
      <rPr>
        <b/>
        <u/>
        <sz val="16"/>
        <rFont val="Malgun Gothic"/>
        <family val="2"/>
      </rPr>
      <t>Activos Imobliários</t>
    </r>
  </si>
  <si>
    <t xml:space="preserve">       Construções</t>
  </si>
  <si>
    <t xml:space="preserve">      Activos Fixos Tangiveis das Sociedades</t>
  </si>
  <si>
    <t xml:space="preserve">      Activos Intangíveis das Sociedades</t>
  </si>
  <si>
    <r>
      <rPr>
        <b/>
        <sz val="16"/>
        <rFont val="Malgun Gothic"/>
        <family val="2"/>
      </rPr>
      <t xml:space="preserve">    </t>
    </r>
    <r>
      <rPr>
        <b/>
        <u/>
        <sz val="16"/>
        <rFont val="Malgun Gothic"/>
        <family val="2"/>
      </rPr>
      <t>Outras Obrigações</t>
    </r>
  </si>
  <si>
    <t xml:space="preserve">      Outras Obrigações de Natureza Social ou Estatutária</t>
  </si>
  <si>
    <t xml:space="preserve">      Outras Obrigações de Natureza Fiscal</t>
  </si>
  <si>
    <t xml:space="preserve">      Empréstimos Obtidos</t>
  </si>
  <si>
    <t xml:space="preserve">      Adiantamento para Venda de Imóveis</t>
  </si>
  <si>
    <t xml:space="preserve">      Provisões para Outros Riscos</t>
  </si>
  <si>
    <t xml:space="preserve">    Negociação e Intermediação de Valores</t>
  </si>
  <si>
    <t xml:space="preserve">      Accionistas</t>
  </si>
  <si>
    <t>Total Passivo</t>
  </si>
  <si>
    <t>Fundos Próprios</t>
  </si>
  <si>
    <t xml:space="preserve">    Capital </t>
  </si>
  <si>
    <t xml:space="preserve">    Lucros e Prejuízos Acumulados</t>
  </si>
  <si>
    <t xml:space="preserve">    Unidades de Titularização</t>
  </si>
  <si>
    <t xml:space="preserve">    Reservas</t>
  </si>
  <si>
    <t xml:space="preserve">    Resultados Distribuídos</t>
  </si>
  <si>
    <t xml:space="preserve">    Prestações Suplementares</t>
  </si>
  <si>
    <t>Total Passivo + Fundos Próprios</t>
  </si>
  <si>
    <t>BT</t>
  </si>
  <si>
    <t>OT-BT</t>
  </si>
  <si>
    <t>OP</t>
  </si>
  <si>
    <t>UP</t>
  </si>
  <si>
    <t>OT-ME</t>
  </si>
  <si>
    <t>MBA</t>
  </si>
  <si>
    <t>MBOP</t>
  </si>
  <si>
    <t>MBTT</t>
  </si>
  <si>
    <t>MBUP</t>
  </si>
  <si>
    <t>MOR</t>
  </si>
  <si>
    <t>MROV</t>
  </si>
  <si>
    <t>Bancário</t>
  </si>
  <si>
    <t>Segurança Social</t>
  </si>
  <si>
    <t>Seguros</t>
  </si>
  <si>
    <t>Administração do Estado</t>
  </si>
  <si>
    <t>Fundo de Garantia</t>
  </si>
  <si>
    <t>Comércio</t>
  </si>
  <si>
    <t>Energia</t>
  </si>
  <si>
    <t>Petrolífero</t>
  </si>
  <si>
    <t>Telecomunicações</t>
  </si>
  <si>
    <t>SDVM</t>
  </si>
  <si>
    <t>BAI</t>
  </si>
  <si>
    <t>BCA</t>
  </si>
  <si>
    <t>BCGA</t>
  </si>
  <si>
    <t>BCI</t>
  </si>
  <si>
    <t>BCH</t>
  </si>
  <si>
    <t>BCS</t>
  </si>
  <si>
    <t>BE</t>
  </si>
  <si>
    <t>BFA</t>
  </si>
  <si>
    <t>BIC</t>
  </si>
  <si>
    <t>BIR</t>
  </si>
  <si>
    <t>BMA</t>
  </si>
  <si>
    <t>BNI</t>
  </si>
  <si>
    <t>BPC</t>
  </si>
  <si>
    <t>BPG</t>
  </si>
  <si>
    <t>BSOL</t>
  </si>
  <si>
    <t>PRIME</t>
  </si>
  <si>
    <t>SBA</t>
  </si>
  <si>
    <t>VTB</t>
  </si>
  <si>
    <t>FINIBANCO</t>
  </si>
  <si>
    <t>MADZ</t>
  </si>
  <si>
    <t>BFACM</t>
  </si>
  <si>
    <t>BRK</t>
  </si>
  <si>
    <t>BVB</t>
  </si>
  <si>
    <t>LUCRUM</t>
  </si>
  <si>
    <t>SINV</t>
  </si>
  <si>
    <t>MMI (Luibor)</t>
  </si>
  <si>
    <t>&lt;</t>
  </si>
  <si>
    <t>Captação, Tratamento e Distribuição de Água; Saneamento, Higiene Pública e Actividades Similares</t>
  </si>
  <si>
    <t>Agricultura, Produção Animal, Caça, Floresta e Pesca</t>
  </si>
  <si>
    <t>Indústria Extractiva</t>
  </si>
  <si>
    <t>Electricidade, Gás, Vapor, Água Quente e Fria e Ar Frio</t>
  </si>
  <si>
    <t>Construção</t>
  </si>
  <si>
    <t>Comércio por Grosso e a Retalho; Reparação de Veículos Automóveis e Motociclos</t>
  </si>
  <si>
    <t>ILHA, S.A.</t>
  </si>
  <si>
    <t>CPU – Consultores Africa, Lda.</t>
  </si>
  <si>
    <t>Growth, S.A.</t>
  </si>
  <si>
    <t>Standard Chartered Bank Angola, S.A.</t>
  </si>
  <si>
    <t>Banco Prestígio, S.A.</t>
  </si>
  <si>
    <t>Besa Valorização</t>
  </si>
  <si>
    <t>Besa Património</t>
  </si>
  <si>
    <t>Ilha Imobiliário</t>
  </si>
  <si>
    <t>Atlântico Protecção (Odell Proteção)</t>
  </si>
  <si>
    <t>Novinvest - Gestão, Promoção e Mediação, S.A.</t>
  </si>
  <si>
    <t>BETA</t>
  </si>
  <si>
    <t>Agribusiness</t>
  </si>
  <si>
    <t>BFA Oportunidades I</t>
  </si>
  <si>
    <t>HOME</t>
  </si>
  <si>
    <t>BUILDING</t>
  </si>
  <si>
    <t xml:space="preserve">Banco China, Lda. </t>
  </si>
  <si>
    <t>BAI Micro Financas, S.A.</t>
  </si>
  <si>
    <t>Novenge, S.A.</t>
  </si>
  <si>
    <t>Banco de Desenvolvimento de Angola, S.A.</t>
  </si>
  <si>
    <t>Banco Comercial do Huambo S.A</t>
  </si>
  <si>
    <t>Banco Angolano de Negócios e Comércio, S.A.</t>
  </si>
  <si>
    <t>BFA Oportunidades II</t>
  </si>
  <si>
    <t>BFA Protecção</t>
  </si>
  <si>
    <t>BFA Investidores Institucionais A</t>
  </si>
  <si>
    <t>Eaglestone Liquidez Livre</t>
  </si>
  <si>
    <t>Pravall</t>
  </si>
  <si>
    <t xml:space="preserve">BAI Rendimento Premium  </t>
  </si>
  <si>
    <t xml:space="preserve">BAI Rendimento Premium II </t>
  </si>
  <si>
    <t>BAI Indexação Cambial</t>
  </si>
  <si>
    <t>BFA Oportunidades III</t>
  </si>
  <si>
    <t xml:space="preserve">Económico Property Fund </t>
  </si>
  <si>
    <t>BAI Rendimento Loengo</t>
  </si>
  <si>
    <t>BNI Liquidez</t>
  </si>
  <si>
    <t>BNI Liquidez Indexado ao USD</t>
  </si>
  <si>
    <t>BAI Indexado Cambial de Curto Prazo</t>
  </si>
  <si>
    <t>BCI Imobiliária</t>
  </si>
  <si>
    <t>Rui Josefo Duarte</t>
  </si>
  <si>
    <t>BIR Horizonte</t>
  </si>
  <si>
    <t xml:space="preserve">BFA Private </t>
  </si>
  <si>
    <t>BFA Oportunidade IV</t>
  </si>
  <si>
    <t>BAI Indexaçao Cambial de Curto Prazo II</t>
  </si>
  <si>
    <t>BAIGEST Obrigações Mais</t>
  </si>
  <si>
    <t xml:space="preserve">BFA Oportunidades V </t>
  </si>
  <si>
    <t>BFA Oportunidades VI</t>
  </si>
  <si>
    <t>BFA Oportunidades VII</t>
  </si>
  <si>
    <t>BFA Oportunidades VIII</t>
  </si>
  <si>
    <t>BFA Protecção II</t>
  </si>
  <si>
    <t>BAIGEST Obrigações Mais II</t>
  </si>
  <si>
    <t>BFA Oportunidades X</t>
  </si>
  <si>
    <t>BFA Private II</t>
  </si>
  <si>
    <t xml:space="preserve">BFA Oportunidade XIII </t>
  </si>
  <si>
    <t>BFA Private III</t>
  </si>
  <si>
    <t>BFA Oportunidades XII</t>
  </si>
  <si>
    <t>BFA Oportunidades IX</t>
  </si>
  <si>
    <t>Yetu Kwanza Mais</t>
  </si>
  <si>
    <t>BFA Sigma</t>
  </si>
  <si>
    <t>BAI Rendimento Premium III</t>
  </si>
  <si>
    <t>BFA Oportunidades XI</t>
  </si>
  <si>
    <t>Ivone Dombaxe</t>
  </si>
  <si>
    <t xml:space="preserve">Jandira Augusto da Moura Pereira </t>
  </si>
  <si>
    <t>Márcio Euclides Carlos Vieira Dias</t>
  </si>
  <si>
    <t>BAIGEST, S.A.</t>
  </si>
  <si>
    <t>BFA Oportunidades XV</t>
  </si>
  <si>
    <t>Brownfield – FCR</t>
  </si>
  <si>
    <t>BFA FLASH</t>
  </si>
  <si>
    <t>Pisi - Propriedades e Investimento, Lda.</t>
  </si>
  <si>
    <t>TESOURO DIRECTO</t>
  </si>
  <si>
    <t>BFA Kimbo – FCR</t>
  </si>
  <si>
    <t>BFA Institucional Premium</t>
  </si>
  <si>
    <t>BFA Oportunidades XX</t>
  </si>
  <si>
    <t>BFA Oportunidades XXI</t>
  </si>
  <si>
    <t>BFA Tesouraria</t>
  </si>
  <si>
    <t>IMCUBA ANGOLA – Centro de Apoio à Criação de Empresa em Angola, LDA</t>
  </si>
  <si>
    <t xml:space="preserve">José Manual Moniz Joaquim </t>
  </si>
  <si>
    <t xml:space="preserve">Atlântico Protecção </t>
  </si>
  <si>
    <t>ILHA-SGOIC,S.A</t>
  </si>
  <si>
    <t>Odell Agribusiness</t>
  </si>
  <si>
    <t>SAFIRA – SDVM, S.A.</t>
  </si>
  <si>
    <t>BAIGEST, SA</t>
  </si>
  <si>
    <t>BAI Rendimento Premium</t>
  </si>
  <si>
    <t xml:space="preserve">Sociedade de Investimento </t>
  </si>
  <si>
    <t>Económico Fundo de Investimento, S.A.</t>
  </si>
  <si>
    <t>BFA Private</t>
  </si>
  <si>
    <t xml:space="preserve">BAI Indexação Cambial de Curto Prazo II </t>
  </si>
  <si>
    <t xml:space="preserve">BFA Oportunidades IV </t>
  </si>
  <si>
    <t>BAI Premium III</t>
  </si>
  <si>
    <t>Construção Civil</t>
  </si>
  <si>
    <t>YETU</t>
  </si>
  <si>
    <t>LMB</t>
  </si>
  <si>
    <t>FNB</t>
  </si>
  <si>
    <t>BVALOR</t>
  </si>
  <si>
    <t xml:space="preserve">Agropecuária </t>
  </si>
  <si>
    <t>Banco Nacional</t>
  </si>
  <si>
    <t>-</t>
  </si>
  <si>
    <t>INCD</t>
  </si>
  <si>
    <t>PCAP</t>
  </si>
  <si>
    <t>RESULTADOS</t>
  </si>
  <si>
    <t>EAGLESTONE</t>
  </si>
  <si>
    <t>Total Geral</t>
  </si>
  <si>
    <t>2021</t>
  </si>
  <si>
    <t>nov</t>
  </si>
  <si>
    <t>dez</t>
  </si>
  <si>
    <t>2022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</si>
  <si>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</si>
  <si>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</si>
  <si>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</si>
  <si>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</si>
  <si>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</si>
  <si>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</si>
  <si>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</si>
  <si>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</si>
  <si>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</si>
  <si>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</si>
  <si>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2023</t>
  </si>
  <si>
    <t>2024</t>
  </si>
  <si>
    <t>António Jorge Teixeira</t>
  </si>
  <si>
    <t>Laura Alexandre Kana Katerça</t>
  </si>
  <si>
    <t xml:space="preserve">África de Marila Teixeira Cayatte </t>
  </si>
  <si>
    <t>FINCREST</t>
  </si>
  <si>
    <t>BCS MHAIS</t>
  </si>
  <si>
    <t>USD/AOA</t>
  </si>
  <si>
    <t>EUR/USD</t>
  </si>
  <si>
    <t>I TRI 2014</t>
  </si>
  <si>
    <t>IITRI 2014</t>
  </si>
  <si>
    <t>III TRI 2014</t>
  </si>
  <si>
    <t>IV TRI 2014</t>
  </si>
  <si>
    <t>I TRI 2015</t>
  </si>
  <si>
    <t>IITRI 2015</t>
  </si>
  <si>
    <t>III TRI 2015</t>
  </si>
  <si>
    <t>IV TRI 2015</t>
  </si>
  <si>
    <t>I TRI 2016</t>
  </si>
  <si>
    <t>IITRI 2016</t>
  </si>
  <si>
    <t>III TRI 2016</t>
  </si>
  <si>
    <t>IV TRI 2016</t>
  </si>
  <si>
    <t>I TRI 2017</t>
  </si>
  <si>
    <t>IITRI 2017</t>
  </si>
  <si>
    <t>III TRI 2017</t>
  </si>
  <si>
    <t>IV TRI 2017</t>
  </si>
  <si>
    <t>I TRI 2018</t>
  </si>
  <si>
    <t>IITRI 2018</t>
  </si>
  <si>
    <t>III TRI 2018</t>
  </si>
  <si>
    <t>IV TRI 2018</t>
  </si>
  <si>
    <t>I TRI 2019</t>
  </si>
  <si>
    <t>IITRI 2019</t>
  </si>
  <si>
    <t>III TRI 2019</t>
  </si>
  <si>
    <t>IV TRI 2019</t>
  </si>
  <si>
    <t>I TRI 2020</t>
  </si>
  <si>
    <t>IITRI 2020</t>
  </si>
  <si>
    <t>III TRI 2020</t>
  </si>
  <si>
    <t>IV TRI 2020</t>
  </si>
  <si>
    <t>I TRI 2021</t>
  </si>
  <si>
    <t>IITRI 2021</t>
  </si>
  <si>
    <t>III TRI 2021</t>
  </si>
  <si>
    <t>IV TRI 2021</t>
  </si>
  <si>
    <t>I TRI 2022</t>
  </si>
  <si>
    <t>IITRI 2022</t>
  </si>
  <si>
    <t>III TRI 2022</t>
  </si>
  <si>
    <t>IV TRI 2022</t>
  </si>
  <si>
    <t>I TRI 2023</t>
  </si>
  <si>
    <t>IITRI 2023</t>
  </si>
  <si>
    <t>III TRI 2023</t>
  </si>
  <si>
    <t>IV TRI 2023</t>
  </si>
  <si>
    <t>Palanca 2025</t>
  </si>
  <si>
    <t>Palanca 2032</t>
  </si>
  <si>
    <t>Palanca 2049</t>
  </si>
  <si>
    <t>Receitas</t>
  </si>
  <si>
    <t xml:space="preserve">    Receitas Correntes</t>
  </si>
  <si>
    <t xml:space="preserve">        Impostos</t>
  </si>
  <si>
    <t xml:space="preserve">           Petrolíferos</t>
  </si>
  <si>
    <t xml:space="preserve">               Dos quais: Direitos da concessionária</t>
  </si>
  <si>
    <t xml:space="preserve">           Não petrolíferos</t>
  </si>
  <si>
    <t xml:space="preserve">           Contribuições sociais</t>
  </si>
  <si>
    <t xml:space="preserve">           Doações</t>
  </si>
  <si>
    <t xml:space="preserve">           Outras receitas</t>
  </si>
  <si>
    <t xml:space="preserve">    Receitas de Capital</t>
  </si>
  <si>
    <t xml:space="preserve">   Despesas correntes</t>
  </si>
  <si>
    <t xml:space="preserve">          Remuneração dos empregados</t>
  </si>
  <si>
    <t xml:space="preserve">          Bens e serviços</t>
  </si>
  <si>
    <t xml:space="preserve">                  Dos quais: Taxa de Supervisão</t>
  </si>
  <si>
    <t xml:space="preserve">          Juros</t>
  </si>
  <si>
    <t xml:space="preserve">                 Externos</t>
  </si>
  <si>
    <t xml:space="preserve">                 Internos</t>
  </si>
  <si>
    <t xml:space="preserve">          Transferências correntes</t>
  </si>
  <si>
    <t xml:space="preserve">                Subsídios</t>
  </si>
  <si>
    <t xml:space="preserve">                Vencimentos</t>
  </si>
  <si>
    <t xml:space="preserve">                Contribuições sociais</t>
  </si>
  <si>
    <t xml:space="preserve">                Doações</t>
  </si>
  <si>
    <t xml:space="preserve">                Prestações sociais</t>
  </si>
  <si>
    <t xml:space="preserve">                Outras despesas</t>
  </si>
  <si>
    <t xml:space="preserve">  Despesas de Capital</t>
  </si>
  <si>
    <t xml:space="preserve">         Aquisição de activos não Financeiros</t>
  </si>
  <si>
    <t>Saldo Global (compromisso)</t>
  </si>
  <si>
    <t xml:space="preserve">         Restos a Pagar e a Receber</t>
  </si>
  <si>
    <t xml:space="preserve">         Saldo Global (caixa)</t>
  </si>
  <si>
    <t>Financiamento líquido</t>
  </si>
  <si>
    <t xml:space="preserve">         Activos fixos</t>
  </si>
  <si>
    <t xml:space="preserve">         Outras</t>
  </si>
  <si>
    <t xml:space="preserve">  Financiamento interno (líquido)</t>
  </si>
  <si>
    <t xml:space="preserve">        Activos</t>
  </si>
  <si>
    <t xml:space="preserve">        Passivos</t>
  </si>
  <si>
    <t xml:space="preserve">        Crédito líquido obtido</t>
  </si>
  <si>
    <t xml:space="preserve">             Desembolsos</t>
  </si>
  <si>
    <t xml:space="preserve">             Amortizações</t>
  </si>
  <si>
    <t xml:space="preserve">       Acções e outras participações</t>
  </si>
  <si>
    <t xml:space="preserve">      Aquisição</t>
  </si>
  <si>
    <t xml:space="preserve">      Venda</t>
  </si>
  <si>
    <t xml:space="preserve">      Reservas técnicas de seguro</t>
  </si>
  <si>
    <t xml:space="preserve">      Derivados financeiros</t>
  </si>
  <si>
    <t xml:space="preserve">     Outros Activos</t>
  </si>
  <si>
    <t xml:space="preserve">     Obrigações do Tesouro</t>
  </si>
  <si>
    <t xml:space="preserve">     Bilhetes do Tesouro</t>
  </si>
  <si>
    <t xml:space="preserve">     Outros</t>
  </si>
  <si>
    <t xml:space="preserve">     Reservas técnicas de seguro</t>
  </si>
  <si>
    <t xml:space="preserve">  Financiamento Externo (líquido)</t>
  </si>
  <si>
    <t xml:space="preserve">     Activos</t>
  </si>
  <si>
    <t xml:space="preserve">     Passivos</t>
  </si>
  <si>
    <t xml:space="preserve">       Crédito líquidos obtido</t>
  </si>
  <si>
    <t xml:space="preserve">          Desembolsos</t>
  </si>
  <si>
    <t xml:space="preserve">          Amortizações</t>
  </si>
  <si>
    <t>Despesas</t>
  </si>
  <si>
    <t>Palanca 2028</t>
  </si>
  <si>
    <t>Palanca 2048</t>
  </si>
  <si>
    <t>Palanca 2029</t>
  </si>
  <si>
    <t>2018</t>
  </si>
  <si>
    <t>2019</t>
  </si>
  <si>
    <t>2020</t>
  </si>
  <si>
    <t>ATL</t>
  </si>
  <si>
    <t>BDA</t>
  </si>
  <si>
    <t>BKI</t>
  </si>
  <si>
    <t>BMF</t>
  </si>
  <si>
    <t>BOCLB</t>
  </si>
  <si>
    <t>KEVE</t>
  </si>
  <si>
    <t>SCBA</t>
  </si>
  <si>
    <t>Cost to Income</t>
  </si>
  <si>
    <t>3,36%</t>
  </si>
  <si>
    <t>4,70%</t>
  </si>
  <si>
    <t>8,40%</t>
  </si>
  <si>
    <t>2,80%</t>
  </si>
  <si>
    <t>4,84%</t>
  </si>
  <si>
    <t>4,26%</t>
  </si>
  <si>
    <t>7,21%</t>
  </si>
  <si>
    <t>2,38%</t>
  </si>
  <si>
    <t>4,09%</t>
  </si>
  <si>
    <t>4,16%</t>
  </si>
  <si>
    <t>6,15%</t>
  </si>
  <si>
    <t>4,93%</t>
  </si>
  <si>
    <t>4,32%</t>
  </si>
  <si>
    <t>2,62%</t>
  </si>
  <si>
    <t>5,51%</t>
  </si>
  <si>
    <t>7,66%</t>
  </si>
  <si>
    <t>2,95%</t>
  </si>
  <si>
    <t>4,40%</t>
  </si>
  <si>
    <t>4,72%</t>
  </si>
  <si>
    <t>10,64%</t>
  </si>
  <si>
    <t>2,37%</t>
  </si>
  <si>
    <t>13,86%</t>
  </si>
  <si>
    <t xml:space="preserve">BIC </t>
  </si>
  <si>
    <t>KYROS</t>
  </si>
  <si>
    <t>2021 (Prel.)</t>
  </si>
  <si>
    <t>2023 (OGE)</t>
  </si>
  <si>
    <t>PRESSUPOSTOS</t>
  </si>
  <si>
    <t xml:space="preserve">     Inflação Média (%)</t>
  </si>
  <si>
    <t xml:space="preserve">     Produção Petrolífera (MBbl)</t>
  </si>
  <si>
    <t xml:space="preserve">     Produção Petrolífera (Mil Bbl)/dia</t>
  </si>
  <si>
    <t xml:space="preserve">     Preço do petróleo bruto (USD/barril)</t>
  </si>
  <si>
    <t xml:space="preserve">     Produção de LNG Anual (Mil BOEPD)</t>
  </si>
  <si>
    <t xml:space="preserve">     Preço Médio do LNG (USD/BOE)</t>
  </si>
  <si>
    <t xml:space="preserve">     Produto Interno Bruto (mil milhões de Kz)</t>
  </si>
  <si>
    <t xml:space="preserve">            PIB petrolífero (incluindo LNG)</t>
  </si>
  <si>
    <t xml:space="preserve">            PIB não petrolífero </t>
  </si>
  <si>
    <t xml:space="preserve">    Taxa de Cresc. Produto Real (% chg)</t>
  </si>
  <si>
    <t xml:space="preserve">           Petrolífero + LNG</t>
  </si>
  <si>
    <t xml:space="preserve">                Petróleo</t>
  </si>
  <si>
    <t xml:space="preserve">           Não Petrolífero</t>
  </si>
  <si>
    <t xml:space="preserve">    Taxa de câmbio média (Kz/USD)</t>
  </si>
  <si>
    <t xml:space="preserve">     Exportações de petróleo bruto (milhões de barris)</t>
  </si>
  <si>
    <t xml:space="preserve">    Stock da Dívida Pública (Mil milhões de USD)</t>
  </si>
  <si>
    <t xml:space="preserve">       em % do PIB</t>
  </si>
  <si>
    <t xml:space="preserve">    Stock da Dívida do Governo (Mil milhões de USD)</t>
  </si>
  <si>
    <t xml:space="preserve">       em % do PIB (PAE)</t>
  </si>
  <si>
    <t xml:space="preserve">    Dívida Externa (Mil milhões de USD)</t>
  </si>
  <si>
    <t xml:space="preserve">    Dívida Interna (Mil milhões de USD)</t>
  </si>
  <si>
    <t>2024 (OGE)</t>
  </si>
  <si>
    <t>OGE - Orçamento Geral do Estado</t>
  </si>
  <si>
    <t>Prel. - Preliminar</t>
  </si>
  <si>
    <t>PMF - Programação Macrofiscal</t>
  </si>
  <si>
    <t>ÁUREA</t>
  </si>
  <si>
    <t>Hemera Capital Partners Securities – SDVM, S.A.</t>
  </si>
  <si>
    <t>HCPS</t>
  </si>
  <si>
    <t>SAFIRA</t>
  </si>
  <si>
    <t>Standard Obrigações</t>
  </si>
  <si>
    <t>Standard Tesouraria</t>
  </si>
  <si>
    <t>VALOR</t>
  </si>
  <si>
    <t>António Fernando Quissanga Quizomba</t>
  </si>
  <si>
    <t>José Pascoal Culenda Bondo</t>
  </si>
  <si>
    <t>Eaglestone Obrigações I</t>
  </si>
  <si>
    <t>EAGLESTONE REAL ESTATE I</t>
  </si>
  <si>
    <t>Access Bank Angola, S.A</t>
  </si>
  <si>
    <t xml:space="preserve">       Créditos Titularizáveis</t>
  </si>
  <si>
    <t>Aplicações Financeiras de Liquidez</t>
  </si>
  <si>
    <t>I TRI 2024</t>
  </si>
  <si>
    <t>Adilson Domingos Augusto da Silva</t>
  </si>
  <si>
    <t>Paulo André Ngunza Cambo</t>
  </si>
  <si>
    <t>PCAP REAL ESTATE - FIIF</t>
  </si>
  <si>
    <t>Prospectum Capital - SCVM, S.A.</t>
  </si>
  <si>
    <t>PCAP Real State - FIIF</t>
  </si>
  <si>
    <t>Fundos De Pensões</t>
  </si>
  <si>
    <t>Sociedades de Investimento</t>
  </si>
  <si>
    <t>Fundos de Pensões</t>
  </si>
  <si>
    <t>Sociedades Gestoras de OIC</t>
  </si>
  <si>
    <t>Transportes</t>
  </si>
  <si>
    <t>Domingos António Pereira</t>
  </si>
  <si>
    <t>MAIS RENDIMENTO - FEIVMF</t>
  </si>
  <si>
    <t>Rendimento Mais - FEIVMF</t>
  </si>
  <si>
    <t>Black N Share – SCVM</t>
  </si>
  <si>
    <t>Ohuasi Investment - SGOIC, S.A.</t>
  </si>
  <si>
    <t xml:space="preserve">          Depósitos a ordem</t>
  </si>
  <si>
    <t xml:space="preserve">          Depósitos a prazo</t>
  </si>
  <si>
    <t xml:space="preserve">    Operações de Venda de Títulos de Terceiros com Acordo de Revenda</t>
  </si>
  <si>
    <t>Investch Capital Markets – SDVM</t>
  </si>
  <si>
    <t>ÁUREA -SDVM, S.A.</t>
  </si>
  <si>
    <t>Kitadi Capital Partners – SCVM</t>
  </si>
  <si>
    <t>ACTIVO</t>
  </si>
  <si>
    <t>Caixa</t>
  </si>
  <si>
    <t>Disponibilidades em Instituições Financeiras</t>
  </si>
  <si>
    <t xml:space="preserve">       Depósito a Ordem</t>
  </si>
  <si>
    <t xml:space="preserve">       Depósito a Prazo</t>
  </si>
  <si>
    <t>Mantidos para Negociação</t>
  </si>
  <si>
    <t>Mantidos para Vencimento</t>
  </si>
  <si>
    <t>Créditos no sistema de pagamentos</t>
  </si>
  <si>
    <t>Devedores por Operações Pendentes de Liquidação</t>
  </si>
  <si>
    <t>Outros Valores</t>
  </si>
  <si>
    <t xml:space="preserve">Outros Valores de Natureza Fiscal </t>
  </si>
  <si>
    <t>Outros Valores de Natureza Cível</t>
  </si>
  <si>
    <t>Outros Valores de Natureza Administrativa e de Comercialização</t>
  </si>
  <si>
    <t>Adiantamentos a Fornecedores</t>
  </si>
  <si>
    <t>Activos Fixos Tangíveis e Intangíveis</t>
  </si>
  <si>
    <t>Activos Fixos Tangíveis</t>
  </si>
  <si>
    <t>Activos Intangíveis</t>
  </si>
  <si>
    <t>TOTAL ACTIVO</t>
  </si>
  <si>
    <t>PASSIVOS</t>
  </si>
  <si>
    <t>Obrigações no Sistema de Pagamentos</t>
  </si>
  <si>
    <t>Obrigações por Operações Pendentes de Liquidação</t>
  </si>
  <si>
    <t>Adiantamentos de Clientes</t>
  </si>
  <si>
    <t>Outras Obrigações</t>
  </si>
  <si>
    <t>Outras Obrigações de Natureza Social ou Estatutária</t>
  </si>
  <si>
    <t>Outras Obrigações de Natureza Fiscal</t>
  </si>
  <si>
    <t>Outras Obrigações de Natureza Cível</t>
  </si>
  <si>
    <t>Outras Obrigações de Natureza Administrativa e de Comercialização</t>
  </si>
  <si>
    <t>Provisões para Responsabilidades Prováveis</t>
  </si>
  <si>
    <t>Provisões para Responsabilidades Prováveis de Natureza Fiscal</t>
  </si>
  <si>
    <t>TOTAL PASSIVOS</t>
  </si>
  <si>
    <t>CAPITAIS PRÓPRIOS</t>
  </si>
  <si>
    <t>Prestações acessórias</t>
  </si>
  <si>
    <t>Reservas e Fundos</t>
  </si>
  <si>
    <t>Resultados Potenciais</t>
  </si>
  <si>
    <t>Resultados Transitados</t>
  </si>
  <si>
    <t>Lucros e Prejuízos acumulados</t>
  </si>
  <si>
    <t xml:space="preserve">TOTAL CAPITAIS PRÓPRIOS </t>
  </si>
  <si>
    <t>Fundos de Investimento</t>
  </si>
  <si>
    <t>Agropecuário</t>
  </si>
  <si>
    <t>Industrial</t>
  </si>
  <si>
    <t>Data/Date</t>
  </si>
  <si>
    <t>Data/
Date</t>
  </si>
  <si>
    <r>
      <t xml:space="preserve">Data/
</t>
    </r>
    <r>
      <rPr>
        <b/>
        <sz val="9"/>
        <color theme="0"/>
        <rFont val="Malgun Gothic"/>
        <family val="2"/>
      </rPr>
      <t>Date</t>
    </r>
  </si>
  <si>
    <r>
      <t xml:space="preserve">Inflação mensal/
</t>
    </r>
    <r>
      <rPr>
        <b/>
        <sz val="9"/>
        <color theme="0"/>
        <rFont val="Malgun Gothic"/>
        <family val="2"/>
      </rPr>
      <t>monthly inflation</t>
    </r>
  </si>
  <si>
    <r>
      <t xml:space="preserve">Inflação acumulada/
</t>
    </r>
    <r>
      <rPr>
        <b/>
        <sz val="9"/>
        <color theme="0"/>
        <rFont val="Malgun Gothic"/>
        <family val="2"/>
      </rPr>
      <t>YTD inflation</t>
    </r>
  </si>
  <si>
    <r>
      <t xml:space="preserve">Inflação homóloga/
</t>
    </r>
    <r>
      <rPr>
        <b/>
        <sz val="9"/>
        <color theme="0"/>
        <rFont val="Malgun Gothic"/>
        <family val="2"/>
      </rPr>
      <t>YOY inflation</t>
    </r>
  </si>
  <si>
    <r>
      <t xml:space="preserve">PIB a preços correntes/
</t>
    </r>
    <r>
      <rPr>
        <b/>
        <sz val="9"/>
        <color theme="0"/>
        <rFont val="Malgun Gothic"/>
        <family val="2"/>
      </rPr>
      <t>GDP at current prices</t>
    </r>
  </si>
  <si>
    <t>Fonte/source: INE</t>
  </si>
  <si>
    <r>
      <t xml:space="preserve">Fonte/Source: </t>
    </r>
    <r>
      <rPr>
        <b/>
        <i/>
        <sz val="10"/>
        <color theme="1"/>
        <rFont val="Malgun Gothic"/>
        <family val="2"/>
      </rPr>
      <t>Bloomberg</t>
    </r>
  </si>
  <si>
    <r>
      <t xml:space="preserve">Coef. De Reservas em MN/
</t>
    </r>
    <r>
      <rPr>
        <b/>
        <sz val="9"/>
        <color theme="0"/>
        <rFont val="Malgun Gothic"/>
        <family val="2"/>
      </rPr>
      <t>Required reserves ratio in NC</t>
    </r>
  </si>
  <si>
    <r>
      <t xml:space="preserve">Taxa de Redesconto
</t>
    </r>
    <r>
      <rPr>
        <b/>
        <sz val="9"/>
        <color theme="0"/>
        <rFont val="Malgun Gothic"/>
        <family val="2"/>
      </rPr>
      <t>Rediscount rate</t>
    </r>
  </si>
  <si>
    <r>
      <t xml:space="preserve"> 1 MÊS/
</t>
    </r>
    <r>
      <rPr>
        <b/>
        <sz val="9"/>
        <color theme="0"/>
        <rFont val="Malgun Gothic"/>
        <family val="2"/>
      </rPr>
      <t>1 month</t>
    </r>
  </si>
  <si>
    <t>Fonte/source: BNA</t>
  </si>
  <si>
    <r>
      <t xml:space="preserve">3 MESES/
</t>
    </r>
    <r>
      <rPr>
        <b/>
        <sz val="9"/>
        <color theme="0"/>
        <rFont val="Malgun Gothic"/>
        <family val="2"/>
      </rPr>
      <t>3 months</t>
    </r>
  </si>
  <si>
    <r>
      <t xml:space="preserve"> 6 MESES/
</t>
    </r>
    <r>
      <rPr>
        <b/>
        <sz val="9"/>
        <color theme="0"/>
        <rFont val="Malgun Gothic"/>
        <family val="2"/>
      </rPr>
      <t>6 months</t>
    </r>
  </si>
  <si>
    <r>
      <t xml:space="preserve"> 9 MESES/
</t>
    </r>
    <r>
      <rPr>
        <b/>
        <sz val="9"/>
        <color theme="0"/>
        <rFont val="Malgun Gothic"/>
        <family val="2"/>
      </rPr>
      <t>9 months</t>
    </r>
  </si>
  <si>
    <r>
      <t xml:space="preserve"> 12 MESES
</t>
    </r>
    <r>
      <rPr>
        <b/>
        <sz val="9"/>
        <color theme="0"/>
        <rFont val="Malgun Gothic"/>
        <family val="2"/>
      </rPr>
      <t>12 months</t>
    </r>
  </si>
  <si>
    <r>
      <t>Reservas Internacionais/</t>
    </r>
    <r>
      <rPr>
        <b/>
        <sz val="9"/>
        <color theme="0"/>
        <rFont val="Malgun Gothic"/>
        <family val="2"/>
      </rPr>
      <t xml:space="preserve"> International Reserves</t>
    </r>
  </si>
  <si>
    <r>
      <t xml:space="preserve">Fonte/source: </t>
    </r>
    <r>
      <rPr>
        <b/>
        <i/>
        <sz val="10"/>
        <color theme="1"/>
        <rFont val="Malgun Gothic"/>
        <family val="2"/>
      </rPr>
      <t>Bloomberg</t>
    </r>
  </si>
  <si>
    <r>
      <t>Vencimento/</t>
    </r>
    <r>
      <rPr>
        <b/>
        <sz val="9"/>
        <color theme="0"/>
        <rFont val="Malgun Gothic"/>
        <family val="2"/>
      </rPr>
      <t>due date</t>
    </r>
  </si>
  <si>
    <r>
      <t>Maturidade/</t>
    </r>
    <r>
      <rPr>
        <b/>
        <sz val="9"/>
        <color theme="0"/>
        <rFont val="Malgun Gothic"/>
        <family val="2"/>
      </rPr>
      <t>maturity</t>
    </r>
  </si>
  <si>
    <t>10 anos/years</t>
  </si>
  <si>
    <t>30 anos/years</t>
  </si>
  <si>
    <r>
      <t>Data/</t>
    </r>
    <r>
      <rPr>
        <b/>
        <sz val="9"/>
        <color theme="0"/>
        <rFont val="Malgun Gothic"/>
        <family val="2"/>
      </rPr>
      <t>Date</t>
    </r>
  </si>
  <si>
    <t>Fonte/source: MINFIN</t>
  </si>
  <si>
    <t>Description</t>
  </si>
  <si>
    <t>Revenues</t>
  </si>
  <si>
    <t xml:space="preserve">   Current Revenue</t>
  </si>
  <si>
    <t xml:space="preserve">        Taxes</t>
  </si>
  <si>
    <t xml:space="preserve">               Of which: Concessionaire's rights</t>
  </si>
  <si>
    <t xml:space="preserve">           Non-oil</t>
  </si>
  <si>
    <t xml:space="preserve">           Oil</t>
  </si>
  <si>
    <t xml:space="preserve">       social contributions</t>
  </si>
  <si>
    <t xml:space="preserve">       Donations</t>
  </si>
  <si>
    <t>Expense</t>
  </si>
  <si>
    <t xml:space="preserve">   Current expenses</t>
  </si>
  <si>
    <t xml:space="preserve">      Employee compensation</t>
  </si>
  <si>
    <t xml:space="preserve">      Goods and services</t>
  </si>
  <si>
    <t xml:space="preserve">          Of which: Supervision Fee</t>
  </si>
  <si>
    <t xml:space="preserve">          Externals</t>
  </si>
  <si>
    <t xml:space="preserve">          Internal</t>
  </si>
  <si>
    <t xml:space="preserve">     interests</t>
  </si>
  <si>
    <t xml:space="preserve">     current transfers</t>
  </si>
  <si>
    <t xml:space="preserve">     grants</t>
  </si>
  <si>
    <t xml:space="preserve">      salaries</t>
  </si>
  <si>
    <t xml:space="preserve">      social contributions</t>
  </si>
  <si>
    <t xml:space="preserve">     Donations</t>
  </si>
  <si>
    <t xml:space="preserve">      social benefits</t>
  </si>
  <si>
    <t xml:space="preserve">     Other expenses</t>
  </si>
  <si>
    <t xml:space="preserve">  Capital Expenses</t>
  </si>
  <si>
    <t xml:space="preserve">        Acquisition of non-financial assets</t>
  </si>
  <si>
    <t xml:space="preserve">     Remains payable and receivable</t>
  </si>
  <si>
    <t xml:space="preserve">      Overall Balance (cash)</t>
  </si>
  <si>
    <t>Overall Balance (commitment)</t>
  </si>
  <si>
    <t>Net financing</t>
  </si>
  <si>
    <t xml:space="preserve">      fixed assets</t>
  </si>
  <si>
    <t xml:space="preserve">   Others</t>
  </si>
  <si>
    <t xml:space="preserve">  Internal financing (net)</t>
  </si>
  <si>
    <t xml:space="preserve">   Assets</t>
  </si>
  <si>
    <t xml:space="preserve">    Liabilities</t>
  </si>
  <si>
    <t xml:space="preserve">    Net credit obtained</t>
  </si>
  <si>
    <t xml:space="preserve">             Disbursements</t>
  </si>
  <si>
    <t xml:space="preserve">             Amortizations</t>
  </si>
  <si>
    <t xml:space="preserve">     Shares and other equity</t>
  </si>
  <si>
    <t xml:space="preserve">  Acquisition</t>
  </si>
  <si>
    <t xml:space="preserve">  External Financing (net)</t>
  </si>
  <si>
    <t xml:space="preserve">  Sale</t>
  </si>
  <si>
    <t xml:space="preserve">   Technical insurance reserves</t>
  </si>
  <si>
    <t xml:space="preserve">    Financial derivatives</t>
  </si>
  <si>
    <t xml:space="preserve">   Other Assets</t>
  </si>
  <si>
    <t xml:space="preserve">   Treasury bills</t>
  </si>
  <si>
    <t xml:space="preserve">     Assets</t>
  </si>
  <si>
    <t xml:space="preserve">      Net loans received</t>
  </si>
  <si>
    <t xml:space="preserve">     Liabilities</t>
  </si>
  <si>
    <t xml:space="preserve">        Disbursements</t>
  </si>
  <si>
    <t xml:space="preserve">        Amortizations</t>
  </si>
  <si>
    <t>ASSUMPTION</t>
  </si>
  <si>
    <t xml:space="preserve">    Average Inflation (%)</t>
  </si>
  <si>
    <t xml:space="preserve">     Oil Production (MBbl)</t>
  </si>
  <si>
    <t xml:space="preserve">     Oil Production (Thousand Bbl)/day</t>
  </si>
  <si>
    <t xml:space="preserve">     Crude oil price (USD/barrel)</t>
  </si>
  <si>
    <t xml:space="preserve">     Annual LNG Production (Thousand BOEPD)</t>
  </si>
  <si>
    <t xml:space="preserve">     Gross Domestic Product (billion Kz)</t>
  </si>
  <si>
    <t xml:space="preserve">     Average LNG Price (USD/BOE)</t>
  </si>
  <si>
    <t xml:space="preserve">            Petroleum GDP (including LNG)</t>
  </si>
  <si>
    <t xml:space="preserve">            Non-oil GDP</t>
  </si>
  <si>
    <t xml:space="preserve">    Growth Rate Actual Product (% chg)</t>
  </si>
  <si>
    <t xml:space="preserve">           Oil + LNG</t>
  </si>
  <si>
    <t xml:space="preserve">                Petroleum</t>
  </si>
  <si>
    <t xml:space="preserve">            Non-oil</t>
  </si>
  <si>
    <t xml:space="preserve">   Average exchange rate (Kz/USD)</t>
  </si>
  <si>
    <t xml:space="preserve">   Crude oil exports (million barrels)</t>
  </si>
  <si>
    <t xml:space="preserve">    Public Debt Stock (Billion USD)</t>
  </si>
  <si>
    <t xml:space="preserve">    Government Debt Stock (Billion USD)</t>
  </si>
  <si>
    <t xml:space="preserve">       in % of GDP</t>
  </si>
  <si>
    <t xml:space="preserve">        in % of GDP</t>
  </si>
  <si>
    <t xml:space="preserve">    External Debt (Billion USD)</t>
  </si>
  <si>
    <t xml:space="preserve">    Domestic Debt (Billion USD)</t>
  </si>
  <si>
    <t>General State Budget</t>
  </si>
  <si>
    <t>Prel. - Preliminary</t>
  </si>
  <si>
    <t>Macrofiscal Programming</t>
  </si>
  <si>
    <t>Fonte/source: Deloitte, Banca em Análise</t>
  </si>
  <si>
    <t>Agriculture, Cattle, Hunting and Forestry</t>
  </si>
  <si>
    <t>Mining and Quarrying</t>
  </si>
  <si>
    <t>Manufacturing</t>
  </si>
  <si>
    <t>Electricity, Gas and Water</t>
  </si>
  <si>
    <t>Water Collection, Treatment and Distribution; Sanitation, Public Hygiene and Similar Activity</t>
  </si>
  <si>
    <t>Construction</t>
  </si>
  <si>
    <t>Wholesale and Retail Trade</t>
  </si>
  <si>
    <t>Transports, Storage and Comunication</t>
  </si>
  <si>
    <t>Hotel and Tourism</t>
  </si>
  <si>
    <t>Administrative and Support Services Activity</t>
  </si>
  <si>
    <t>Public Administration and Defense; Compulsory Social Security</t>
  </si>
  <si>
    <t xml:space="preserve">Education </t>
  </si>
  <si>
    <t>Other Service Activities</t>
  </si>
  <si>
    <t>Activities of Household Employing Families and Production Activities of Families for Own Use</t>
  </si>
  <si>
    <t>Fonte/source: CMC.</t>
  </si>
  <si>
    <t>Fonte/source: CMC</t>
  </si>
  <si>
    <t>Legenda:</t>
  </si>
  <si>
    <r>
      <t xml:space="preserve">Adequabilidade dos Fundos Próprios (SCVM e SDVM)/
</t>
    </r>
    <r>
      <rPr>
        <b/>
        <sz val="9"/>
        <color theme="0"/>
        <rFont val="Malgun Gothic"/>
        <family val="2"/>
      </rPr>
      <t>Own funds' adequacy</t>
    </r>
  </si>
  <si>
    <r>
      <t>Adequabilidade dos Fundos Próprios (SGOIC)/
O</t>
    </r>
    <r>
      <rPr>
        <b/>
        <sz val="9"/>
        <color theme="0"/>
        <rFont val="Malgun Gothic"/>
        <family val="2"/>
      </rPr>
      <t>wn funds' adequacy</t>
    </r>
  </si>
  <si>
    <r>
      <t xml:space="preserve">Adequabilidade dos Fundos Próprios (Total)/
</t>
    </r>
    <r>
      <rPr>
        <b/>
        <sz val="9"/>
        <color theme="0"/>
        <rFont val="Malgun Gothic"/>
        <family val="2"/>
      </rPr>
      <t>Own funds' adequacy (Total)</t>
    </r>
    <r>
      <rPr>
        <b/>
        <sz val="10"/>
        <color theme="0"/>
        <rFont val="Malgun Gothic"/>
        <family val="2"/>
      </rPr>
      <t xml:space="preserve">
</t>
    </r>
  </si>
  <si>
    <r>
      <rPr>
        <b/>
        <sz val="10"/>
        <color theme="1"/>
        <rFont val="Malgun Gothic"/>
        <family val="2"/>
      </rPr>
      <t>SCVM -</t>
    </r>
    <r>
      <rPr>
        <sz val="10"/>
        <color theme="1"/>
        <rFont val="Malgun Gothic"/>
        <family val="2"/>
      </rPr>
      <t xml:space="preserve"> </t>
    </r>
    <r>
      <rPr>
        <sz val="9"/>
        <color theme="1"/>
        <rFont val="Malgun Gothic"/>
        <family val="2"/>
      </rPr>
      <t>Brokers</t>
    </r>
  </si>
  <si>
    <r>
      <rPr>
        <b/>
        <sz val="10"/>
        <color theme="1"/>
        <rFont val="Malgun Gothic"/>
        <family val="2"/>
      </rPr>
      <t>SDVM -</t>
    </r>
    <r>
      <rPr>
        <sz val="10"/>
        <color theme="1"/>
        <rFont val="Malgun Gothic"/>
        <family val="2"/>
      </rPr>
      <t xml:space="preserve"> </t>
    </r>
    <r>
      <rPr>
        <sz val="9"/>
        <color theme="1"/>
        <rFont val="Malgun Gothic"/>
        <family val="2"/>
      </rPr>
      <t>Dealers</t>
    </r>
  </si>
  <si>
    <r>
      <rPr>
        <b/>
        <sz val="10"/>
        <color theme="1"/>
        <rFont val="Malgun Gothic"/>
        <family val="2"/>
      </rPr>
      <t>SGOIC -</t>
    </r>
    <r>
      <rPr>
        <sz val="10"/>
        <color theme="1"/>
        <rFont val="Malgun Gothic"/>
        <family val="2"/>
      </rPr>
      <t xml:space="preserve"> </t>
    </r>
    <r>
      <rPr>
        <sz val="9"/>
        <color theme="1"/>
        <rFont val="Malgun Gothic"/>
        <family val="2"/>
      </rPr>
      <t>Asset Managers</t>
    </r>
  </si>
  <si>
    <t>Fonte/source: BODIVA</t>
  </si>
  <si>
    <t xml:space="preserve">   Teasury bonds</t>
  </si>
  <si>
    <r>
      <rPr>
        <b/>
        <sz val="9"/>
        <color theme="1"/>
        <rFont val="Malgun Gothic"/>
        <family val="2"/>
      </rPr>
      <t xml:space="preserve">Acções </t>
    </r>
    <r>
      <rPr>
        <sz val="9"/>
        <color theme="1"/>
        <rFont val="Malgun Gothic"/>
        <family val="2"/>
      </rPr>
      <t>- Shares</t>
    </r>
  </si>
  <si>
    <r>
      <rPr>
        <b/>
        <sz val="9"/>
        <color theme="1"/>
        <rFont val="Malgun Gothic"/>
        <family val="2"/>
      </rPr>
      <t>BT</t>
    </r>
    <r>
      <rPr>
        <sz val="9"/>
        <color theme="1"/>
        <rFont val="Malgun Gothic"/>
        <family val="2"/>
      </rPr>
      <t xml:space="preserve"> - Treasury Bills</t>
    </r>
  </si>
  <si>
    <r>
      <rPr>
        <b/>
        <sz val="9"/>
        <color theme="1"/>
        <rFont val="Malgun Gothic"/>
        <family val="2"/>
      </rPr>
      <t>OP</t>
    </r>
    <r>
      <rPr>
        <sz val="9"/>
        <color theme="1"/>
        <rFont val="Malgun Gothic"/>
        <family val="2"/>
      </rPr>
      <t xml:space="preserve"> - Corporate Bonds</t>
    </r>
  </si>
  <si>
    <r>
      <rPr>
        <b/>
        <sz val="9"/>
        <color theme="1"/>
        <rFont val="Malgun Gothic"/>
        <family val="2"/>
      </rPr>
      <t>OT-ME</t>
    </r>
    <r>
      <rPr>
        <sz val="9"/>
        <color theme="1"/>
        <rFont val="Malgun Gothic"/>
        <family val="2"/>
      </rPr>
      <t xml:space="preserve"> - Treasury Bonds in XC</t>
    </r>
  </si>
  <si>
    <r>
      <rPr>
        <b/>
        <sz val="9"/>
        <color theme="1"/>
        <rFont val="Malgun Gothic"/>
        <family val="2"/>
      </rPr>
      <t>OT - NR</t>
    </r>
    <r>
      <rPr>
        <sz val="9"/>
        <color theme="1"/>
        <rFont val="Malgun Gothic"/>
        <family val="2"/>
      </rPr>
      <t xml:space="preserve"> - Non-readjustable Treasury Bonds </t>
    </r>
  </si>
  <si>
    <r>
      <rPr>
        <b/>
        <sz val="9"/>
        <color theme="1"/>
        <rFont val="Malgun Gothic"/>
        <family val="2"/>
      </rPr>
      <t>OT-TX</t>
    </r>
    <r>
      <rPr>
        <sz val="9"/>
        <color theme="1"/>
        <rFont val="Malgun Gothic"/>
        <family val="2"/>
      </rPr>
      <t xml:space="preserve"> - Treasury Bonds indexed to XC</t>
    </r>
  </si>
  <si>
    <t>Fonte/Source: BODIVA.</t>
  </si>
  <si>
    <t>Data/
 Date</t>
  </si>
  <si>
    <r>
      <t xml:space="preserve">Administração do Estado - </t>
    </r>
    <r>
      <rPr>
        <sz val="10"/>
        <color theme="1"/>
        <rFont val="Malgun Gothic"/>
        <family val="2"/>
      </rPr>
      <t>State Administration</t>
    </r>
  </si>
  <si>
    <r>
      <t xml:space="preserve">Bancário - </t>
    </r>
    <r>
      <rPr>
        <sz val="10"/>
        <color theme="1"/>
        <rFont val="Malgun Gothic"/>
        <family val="2"/>
      </rPr>
      <t>Banks</t>
    </r>
  </si>
  <si>
    <r>
      <t xml:space="preserve">Comércio - </t>
    </r>
    <r>
      <rPr>
        <sz val="10"/>
        <color theme="1"/>
        <rFont val="Malgun Gothic"/>
        <family val="2"/>
      </rPr>
      <t>Commerce</t>
    </r>
  </si>
  <si>
    <r>
      <t xml:space="preserve">Construção Civil - </t>
    </r>
    <r>
      <rPr>
        <sz val="10"/>
        <color theme="1"/>
        <rFont val="Malgun Gothic"/>
        <family val="2"/>
      </rPr>
      <t>Civil Construction</t>
    </r>
  </si>
  <si>
    <r>
      <t xml:space="preserve">Energia - </t>
    </r>
    <r>
      <rPr>
        <sz val="10"/>
        <color theme="1"/>
        <rFont val="Malgun Gothic"/>
        <family val="2"/>
      </rPr>
      <t>Energy</t>
    </r>
  </si>
  <si>
    <r>
      <t xml:space="preserve">Fundo de Garantia - </t>
    </r>
    <r>
      <rPr>
        <sz val="10"/>
        <color theme="1"/>
        <rFont val="Malgun Gothic"/>
        <family val="2"/>
      </rPr>
      <t>Guarantee Fund</t>
    </r>
  </si>
  <si>
    <r>
      <t xml:space="preserve">Fundos de Investimento - </t>
    </r>
    <r>
      <rPr>
        <sz val="10"/>
        <color theme="1"/>
        <rFont val="Malgun Gothic"/>
        <family val="2"/>
      </rPr>
      <t>Investment Funds</t>
    </r>
  </si>
  <si>
    <r>
      <t xml:space="preserve">Fundos De Pensões - </t>
    </r>
    <r>
      <rPr>
        <sz val="10"/>
        <color theme="1"/>
        <rFont val="Malgun Gothic"/>
        <family val="2"/>
      </rPr>
      <t>Pension Funds</t>
    </r>
  </si>
  <si>
    <r>
      <t xml:space="preserve">Indústria - </t>
    </r>
    <r>
      <rPr>
        <sz val="10"/>
        <color theme="1"/>
        <rFont val="Malgun Gothic"/>
        <family val="2"/>
      </rPr>
      <t>Industry</t>
    </r>
  </si>
  <si>
    <r>
      <t xml:space="preserve">Petrolífero - </t>
    </r>
    <r>
      <rPr>
        <sz val="10"/>
        <color theme="1"/>
        <rFont val="Malgun Gothic"/>
        <family val="2"/>
      </rPr>
      <t>Oil &amp; Gas</t>
    </r>
  </si>
  <si>
    <r>
      <t xml:space="preserve">SDVM - </t>
    </r>
    <r>
      <rPr>
        <sz val="10"/>
        <color theme="1"/>
        <rFont val="Malgun Gothic"/>
        <family val="2"/>
      </rPr>
      <t>Dealers</t>
    </r>
  </si>
  <si>
    <r>
      <t xml:space="preserve">Segurança Social - </t>
    </r>
    <r>
      <rPr>
        <sz val="10"/>
        <color theme="1"/>
        <rFont val="Malgun Gothic"/>
        <family val="2"/>
      </rPr>
      <t>Social Security</t>
    </r>
  </si>
  <si>
    <r>
      <t xml:space="preserve">Seguros - </t>
    </r>
    <r>
      <rPr>
        <sz val="10"/>
        <color theme="1"/>
        <rFont val="Malgun Gothic"/>
        <family val="2"/>
      </rPr>
      <t>Insurance</t>
    </r>
  </si>
  <si>
    <r>
      <t xml:space="preserve">Sociedades de Investimento - </t>
    </r>
    <r>
      <rPr>
        <sz val="10"/>
        <color theme="1"/>
        <rFont val="Malgun Gothic"/>
        <family val="2"/>
      </rPr>
      <t>Investment Companies</t>
    </r>
  </si>
  <si>
    <r>
      <t xml:space="preserve">Sociedades Gestoras de OIC - </t>
    </r>
    <r>
      <rPr>
        <sz val="10"/>
        <color theme="1"/>
        <rFont val="Malgun Gothic"/>
        <family val="2"/>
      </rPr>
      <t>CIS Managers</t>
    </r>
  </si>
  <si>
    <r>
      <t xml:space="preserve">Telecomunicações - </t>
    </r>
    <r>
      <rPr>
        <sz val="10"/>
        <color theme="1"/>
        <rFont val="Malgun Gothic"/>
        <family val="2"/>
      </rPr>
      <t>Telecommucations Sector</t>
    </r>
  </si>
  <si>
    <r>
      <t xml:space="preserve">Banco Nacional - </t>
    </r>
    <r>
      <rPr>
        <sz val="10"/>
        <color theme="1"/>
        <rFont val="Malgun Gothic"/>
        <family val="2"/>
      </rPr>
      <t>Central Bank</t>
    </r>
  </si>
  <si>
    <r>
      <t>Fundo de Garantia -</t>
    </r>
    <r>
      <rPr>
        <sz val="10"/>
        <color theme="1"/>
        <rFont val="Malgun Gothic"/>
        <family val="2"/>
      </rPr>
      <t xml:space="preserve"> Guarantee Fund</t>
    </r>
  </si>
  <si>
    <r>
      <t>Indústria -</t>
    </r>
    <r>
      <rPr>
        <sz val="10"/>
        <color theme="1"/>
        <rFont val="Malgun Gothic"/>
        <family val="2"/>
      </rPr>
      <t xml:space="preserve"> Industry</t>
    </r>
  </si>
  <si>
    <t>Activo Total/ Total Assets</t>
  </si>
  <si>
    <t>Cresc. Activo/ Asset Growth %</t>
  </si>
  <si>
    <t>Crédito a Cliente/ Costumer Loans</t>
  </si>
  <si>
    <t>Cresc. Créd Líq/ Net Credit Growth %</t>
  </si>
  <si>
    <t>Cresc. Margem Financeira/ Financial Margin Growth %</t>
  </si>
  <si>
    <t>Cresc. Prod Bancário/ Banking Income Growth %</t>
  </si>
  <si>
    <t>Cresc. RLE/ Net Income Growth %</t>
  </si>
  <si>
    <t>Custos Operacionais/ Operating Costs %</t>
  </si>
  <si>
    <t>Depósito a Clientes/ Costumer Deposits</t>
  </si>
  <si>
    <t>Cresc. Dep Clie/ Costumer Deposits Growth %</t>
  </si>
  <si>
    <t>Margem Financeira % Activo/ Financial Margin in Assets %</t>
  </si>
  <si>
    <t>Produto Bancário/ Banking Income</t>
  </si>
  <si>
    <t>Rácio de Transformação/ Transformation Ratio</t>
  </si>
  <si>
    <t>Resultados Líquidos/ Net Income</t>
  </si>
  <si>
    <t>Ret. Med CP/ Ave. Return on Equity</t>
  </si>
  <si>
    <t>Retorno Médio dos Activos/ Ave. Return on Assets</t>
  </si>
  <si>
    <t>Solvabilidade/ Solvency</t>
  </si>
  <si>
    <r>
      <t xml:space="preserve">Entidades/ </t>
    </r>
    <r>
      <rPr>
        <b/>
        <sz val="9"/>
        <color theme="0"/>
        <rFont val="Malgun Gothic"/>
        <family val="2"/>
      </rPr>
      <t>Registered Entities</t>
    </r>
  </si>
  <si>
    <r>
      <t xml:space="preserve">Tipologia de Entidade/ </t>
    </r>
    <r>
      <rPr>
        <b/>
        <sz val="9"/>
        <color theme="0"/>
        <rFont val="Malgun Gothic"/>
        <family val="2"/>
      </rPr>
      <t>Type of Entity</t>
    </r>
  </si>
  <si>
    <r>
      <t xml:space="preserve">Personalidade/ </t>
    </r>
    <r>
      <rPr>
        <b/>
        <sz val="9"/>
        <color theme="0"/>
        <rFont val="Malgun Gothic"/>
        <family val="2"/>
      </rPr>
      <t>Personality</t>
    </r>
  </si>
  <si>
    <r>
      <t xml:space="preserve">Data de Registo/ </t>
    </r>
    <r>
      <rPr>
        <b/>
        <sz val="9"/>
        <color theme="0"/>
        <rFont val="Malgun Gothic"/>
        <family val="2"/>
      </rPr>
      <t>Registration Date</t>
    </r>
  </si>
  <si>
    <r>
      <t>Capital Social/</t>
    </r>
    <r>
      <rPr>
        <b/>
        <sz val="9"/>
        <color theme="0"/>
        <rFont val="Malgun Gothic"/>
        <family val="2"/>
      </rPr>
      <t xml:space="preserve"> 
Equity</t>
    </r>
  </si>
  <si>
    <r>
      <t xml:space="preserve">Data de Extinção/ </t>
    </r>
    <r>
      <rPr>
        <b/>
        <sz val="9"/>
        <color theme="0"/>
        <rFont val="Malgun Gothic"/>
        <family val="2"/>
      </rPr>
      <t>Dissolution Date</t>
    </r>
  </si>
  <si>
    <t>Extermal Auditor</t>
  </si>
  <si>
    <t>Banks</t>
  </si>
  <si>
    <t>Broker</t>
  </si>
  <si>
    <t>Asset Manager</t>
  </si>
  <si>
    <t>Collective Investiment Scheme</t>
  </si>
  <si>
    <t>Real State Appraiser</t>
  </si>
  <si>
    <t>Auditor Externo (AE)</t>
  </si>
  <si>
    <t>Consultores para Investimento e Analistas Financeiros (CIAF)</t>
  </si>
  <si>
    <t>Entidade Certificadora de PAIOIC (ECPAI)</t>
  </si>
  <si>
    <t>Instituição Financeira Bancária (IFB)</t>
  </si>
  <si>
    <t>Organismo de Investimento Colectivo (OIC)</t>
  </si>
  <si>
    <t>Peritos Avaliadores de Imóveis (PAI)</t>
  </si>
  <si>
    <t>Sociedade Correctora de Valores Mobiliários (SCVM)</t>
  </si>
  <si>
    <t>Sociedade Distribuidora de Valores Mobiliários (SDVM)</t>
  </si>
  <si>
    <t>Sociedade Gestora de Mercados Regulamentados (SGMR)</t>
  </si>
  <si>
    <t>Sociedade Gestora de OIC (SGOIC)</t>
  </si>
  <si>
    <t>Real State Appraiser´s Certification Body</t>
  </si>
  <si>
    <t>Regulated Market Operator</t>
  </si>
  <si>
    <r>
      <rPr>
        <b/>
        <sz val="10"/>
        <rFont val="Malgun Gothic"/>
        <family val="2"/>
      </rPr>
      <t>MBA</t>
    </r>
    <r>
      <rPr>
        <sz val="10"/>
        <rFont val="Malgun Gothic"/>
        <family val="2"/>
      </rPr>
      <t xml:space="preserve"> - Stock Market</t>
    </r>
  </si>
  <si>
    <r>
      <rPr>
        <b/>
        <sz val="10"/>
        <rFont val="Malgun Gothic"/>
        <family val="2"/>
      </rPr>
      <t>MBOP</t>
    </r>
    <r>
      <rPr>
        <sz val="10"/>
        <rFont val="Malgun Gothic"/>
        <family val="2"/>
      </rPr>
      <t xml:space="preserve"> - Corporate Bonds Market</t>
    </r>
  </si>
  <si>
    <r>
      <rPr>
        <b/>
        <sz val="10"/>
        <rFont val="Malgun Gothic"/>
        <family val="2"/>
      </rPr>
      <t>MBTT</t>
    </r>
    <r>
      <rPr>
        <sz val="10"/>
        <rFont val="Malgun Gothic"/>
        <family val="2"/>
      </rPr>
      <t xml:space="preserve"> - Treasury Bonds Market</t>
    </r>
  </si>
  <si>
    <r>
      <rPr>
        <b/>
        <sz val="10"/>
        <rFont val="Malgun Gothic"/>
        <family val="2"/>
      </rPr>
      <t>MOR</t>
    </r>
    <r>
      <rPr>
        <sz val="10"/>
        <rFont val="Malgun Gothic"/>
        <family val="2"/>
      </rPr>
      <t xml:space="preserve"> - Repurchase Agreements Market</t>
    </r>
  </si>
  <si>
    <r>
      <rPr>
        <b/>
        <sz val="10"/>
        <rFont val="Malgun Gothic"/>
        <family val="2"/>
      </rPr>
      <t>MROV</t>
    </r>
    <r>
      <rPr>
        <sz val="10"/>
        <rFont val="Malgun Gothic"/>
        <family val="2"/>
      </rPr>
      <t xml:space="preserve"> - Registration Market</t>
    </r>
  </si>
  <si>
    <t>Dealer</t>
  </si>
  <si>
    <t>Data/ Date</t>
  </si>
  <si>
    <r>
      <t xml:space="preserve">Emitente/ </t>
    </r>
    <r>
      <rPr>
        <b/>
        <sz val="9"/>
        <color theme="0"/>
        <rFont val="Malgun Gothic"/>
        <family val="2"/>
      </rPr>
      <t>Issuer</t>
    </r>
  </si>
  <si>
    <r>
      <t xml:space="preserve">Cotação/ 
</t>
    </r>
    <r>
      <rPr>
        <b/>
        <sz val="9"/>
        <color theme="0"/>
        <rFont val="Malgun Gothic"/>
        <family val="2"/>
      </rPr>
      <t>Price</t>
    </r>
  </si>
  <si>
    <r>
      <t xml:space="preserve">Abertura/ </t>
    </r>
    <r>
      <rPr>
        <b/>
        <sz val="9"/>
        <color theme="0"/>
        <rFont val="Malgun Gothic"/>
        <family val="2"/>
      </rPr>
      <t>Opening Price</t>
    </r>
  </si>
  <si>
    <r>
      <rPr>
        <b/>
        <sz val="10"/>
        <color theme="0"/>
        <rFont val="Malgun Gothic"/>
        <family val="2"/>
      </rPr>
      <t>Fecho/</t>
    </r>
    <r>
      <rPr>
        <b/>
        <sz val="9"/>
        <color theme="0"/>
        <rFont val="Malgun Gothic"/>
        <family val="2"/>
      </rPr>
      <t xml:space="preserve"> Closing Price</t>
    </r>
  </si>
  <si>
    <r>
      <t xml:space="preserve">Quantidade Negociada/ </t>
    </r>
    <r>
      <rPr>
        <b/>
        <sz val="9"/>
        <color theme="0"/>
        <rFont val="Malgun Gothic"/>
        <family val="2"/>
      </rPr>
      <t>Traded Volume</t>
    </r>
  </si>
  <si>
    <r>
      <t xml:space="preserve">Número de Acções/ </t>
    </r>
    <r>
      <rPr>
        <b/>
        <sz val="9"/>
        <color theme="0"/>
        <rFont val="Malgun Gothic"/>
        <family val="2"/>
      </rPr>
      <t>Number of Shares</t>
    </r>
  </si>
  <si>
    <r>
      <t xml:space="preserve">Capitalização Bolsita/ </t>
    </r>
    <r>
      <rPr>
        <b/>
        <sz val="9"/>
        <color theme="0"/>
        <rFont val="Malgun Gothic"/>
        <family val="2"/>
      </rPr>
      <t>Market Capitalization</t>
    </r>
  </si>
  <si>
    <r>
      <t xml:space="preserve">Fonte/ </t>
    </r>
    <r>
      <rPr>
        <b/>
        <sz val="9"/>
        <color theme="1"/>
        <rFont val="Malgun Gothic"/>
        <family val="2"/>
      </rPr>
      <t>Souce</t>
    </r>
    <r>
      <rPr>
        <b/>
        <sz val="10"/>
        <color theme="1"/>
        <rFont val="Malgun Gothic"/>
        <family val="2"/>
      </rPr>
      <t>: BODIVA</t>
    </r>
  </si>
  <si>
    <r>
      <t xml:space="preserve">Sociedade Gestora/ </t>
    </r>
    <r>
      <rPr>
        <b/>
        <sz val="9"/>
        <color theme="0"/>
        <rFont val="Malgun Gothic"/>
        <family val="2"/>
      </rPr>
      <t>Asset Manager</t>
    </r>
  </si>
  <si>
    <r>
      <t xml:space="preserve">Data de Extinção/ </t>
    </r>
    <r>
      <rPr>
        <sz val="9"/>
        <color theme="0"/>
        <rFont val="Malgun Gothic"/>
        <family val="2"/>
      </rPr>
      <t>Dissolution Date</t>
    </r>
  </si>
  <si>
    <t>Estado/ Status</t>
  </si>
  <si>
    <t>Activo/ Assets</t>
  </si>
  <si>
    <t>Passivo/ Liabilities</t>
  </si>
  <si>
    <t>VLG/ NAV</t>
  </si>
  <si>
    <r>
      <t xml:space="preserve">Activo/ </t>
    </r>
    <r>
      <rPr>
        <b/>
        <sz val="9"/>
        <color theme="0"/>
        <rFont val="Malgun Gothic"/>
        <family val="2"/>
      </rPr>
      <t>Assets</t>
    </r>
  </si>
  <si>
    <t>Modalidade/ Type</t>
  </si>
  <si>
    <t xml:space="preserve">Categoria/ Class </t>
  </si>
  <si>
    <r>
      <t xml:space="preserve">Em comercialização </t>
    </r>
    <r>
      <rPr>
        <sz val="9"/>
        <rFont val="Malgun Gothic"/>
        <family val="2"/>
      </rPr>
      <t>- On Sale</t>
    </r>
  </si>
  <si>
    <r>
      <t xml:space="preserve">OIC não registado - </t>
    </r>
    <r>
      <rPr>
        <sz val="9"/>
        <rFont val="Malgun Gothic"/>
        <family val="2"/>
      </rPr>
      <t>CIS not Registered Yet</t>
    </r>
  </si>
  <si>
    <r>
      <t xml:space="preserve">Informação em falta - </t>
    </r>
    <r>
      <rPr>
        <sz val="9"/>
        <rFont val="Malgun Gothic"/>
        <family val="2"/>
      </rPr>
      <t>Missing Information</t>
    </r>
  </si>
  <si>
    <r>
      <t xml:space="preserve">Em Liquidação </t>
    </r>
    <r>
      <rPr>
        <sz val="9"/>
        <rFont val="Malgun Gothic"/>
        <family val="2"/>
      </rPr>
      <t>- In Dissolution</t>
    </r>
  </si>
  <si>
    <t>Extinto - Dissolved</t>
  </si>
  <si>
    <r>
      <t xml:space="preserve">Extinto </t>
    </r>
    <r>
      <rPr>
        <sz val="9"/>
        <rFont val="Malgun Gothic"/>
        <family val="2"/>
      </rPr>
      <t>- Dissolved</t>
    </r>
  </si>
  <si>
    <t>Suspenso - Suspended</t>
  </si>
  <si>
    <r>
      <t xml:space="preserve">Suspenso </t>
    </r>
    <r>
      <rPr>
        <sz val="9"/>
        <rFont val="Malgun Gothic"/>
        <family val="2"/>
      </rPr>
      <t>-</t>
    </r>
    <r>
      <rPr>
        <b/>
        <sz val="9"/>
        <rFont val="Malgun Gothic"/>
        <family val="2"/>
      </rPr>
      <t xml:space="preserve"> </t>
    </r>
    <r>
      <rPr>
        <sz val="9"/>
        <rFont val="Malgun Gothic"/>
        <family val="2"/>
      </rPr>
      <t>Suspended</t>
    </r>
  </si>
  <si>
    <t>Siglas</t>
  </si>
  <si>
    <r>
      <t xml:space="preserve">FCR (Fundo de Capital Risco) - </t>
    </r>
    <r>
      <rPr>
        <sz val="9"/>
        <rFont val="Malgun Gothic"/>
        <family val="2"/>
      </rPr>
      <t>Venture Capital Fund</t>
    </r>
  </si>
  <si>
    <r>
      <t xml:space="preserve">FEIVM (Fundo Especial de Investimento em Valores Mobiliários) - </t>
    </r>
    <r>
      <rPr>
        <sz val="9"/>
        <rFont val="Malgun Gothic"/>
        <family val="2"/>
      </rPr>
      <t>Special Securities Investment Fund</t>
    </r>
  </si>
  <si>
    <r>
      <t xml:space="preserve">OIC/ </t>
    </r>
    <r>
      <rPr>
        <sz val="10"/>
        <color theme="0"/>
        <rFont val="Malgun Gothic"/>
        <family val="2"/>
      </rPr>
      <t>CIS</t>
    </r>
  </si>
  <si>
    <r>
      <t xml:space="preserve">FII (Fundo de Investimento Imobiliário) - </t>
    </r>
    <r>
      <rPr>
        <sz val="9"/>
        <rFont val="Malgun Gothic"/>
        <family val="2"/>
      </rPr>
      <t>Real Estate Investment Fund</t>
    </r>
  </si>
  <si>
    <r>
      <t>FIM (Fundo de Investimento em Valores Mobiliários) -</t>
    </r>
    <r>
      <rPr>
        <sz val="9"/>
        <rFont val="Malgun Gothic"/>
        <family val="2"/>
      </rPr>
      <t xml:space="preserve"> Securities Investment Fund</t>
    </r>
  </si>
  <si>
    <r>
      <t xml:space="preserve">SCR (Sociedade de Capital de Risco) - </t>
    </r>
    <r>
      <rPr>
        <sz val="9"/>
        <rFont val="Malgun Gothic"/>
        <family val="2"/>
      </rPr>
      <t>Venture Capital Firm</t>
    </r>
  </si>
  <si>
    <r>
      <t xml:space="preserve">SII (Sociedade de Investimento Imobiliário) - </t>
    </r>
    <r>
      <rPr>
        <sz val="9"/>
        <rFont val="Malgun Gothic"/>
        <family val="2"/>
      </rPr>
      <t>Real Estate Firm</t>
    </r>
  </si>
  <si>
    <t>Em comercialização - On Sale</t>
  </si>
  <si>
    <t>OIC não registado - CIS not Registered Yet</t>
  </si>
  <si>
    <t>Informação em falta - Missing Information</t>
  </si>
  <si>
    <t>Em Liquidação - In Dissolution</t>
  </si>
  <si>
    <r>
      <t xml:space="preserve">Agropecuária - </t>
    </r>
    <r>
      <rPr>
        <sz val="10"/>
        <color theme="1"/>
        <rFont val="Malgun Gothic"/>
        <family val="2"/>
      </rPr>
      <t>Agribusiness</t>
    </r>
  </si>
  <si>
    <r>
      <t xml:space="preserve">Outros - </t>
    </r>
    <r>
      <rPr>
        <sz val="10"/>
        <color theme="1"/>
        <rFont val="Malgun Gothic"/>
        <family val="2"/>
      </rPr>
      <t>Others</t>
    </r>
  </si>
  <si>
    <t>Assets</t>
  </si>
  <si>
    <r>
      <t xml:space="preserve">    </t>
    </r>
    <r>
      <rPr>
        <b/>
        <u/>
        <sz val="16"/>
        <rFont val="Malgun Gothic"/>
        <family val="2"/>
      </rPr>
      <t>Cash and Equivalents</t>
    </r>
  </si>
  <si>
    <t xml:space="preserve">       Cash</t>
  </si>
  <si>
    <t xml:space="preserve">       Deposits</t>
  </si>
  <si>
    <t xml:space="preserve">          Short-term Deposits</t>
  </si>
  <si>
    <t xml:space="preserve">          Long-term Deposits</t>
  </si>
  <si>
    <r>
      <t xml:space="preserve">    </t>
    </r>
    <r>
      <rPr>
        <b/>
        <u/>
        <sz val="16"/>
        <rFont val="Malgun Gothic"/>
        <family val="2"/>
      </rPr>
      <t>Financial Investments</t>
    </r>
  </si>
  <si>
    <t xml:space="preserve">     Third-Party Securities Purchase Transactions with Repurchase Agreements</t>
  </si>
  <si>
    <t>Third-Party Securities Sale Transactions with 
Repurchase Agreements</t>
  </si>
  <si>
    <r>
      <t xml:space="preserve">    </t>
    </r>
    <r>
      <rPr>
        <b/>
        <u/>
        <sz val="16"/>
        <rFont val="Malgun Gothic"/>
        <family val="2"/>
      </rPr>
      <t>Securities</t>
    </r>
  </si>
  <si>
    <t xml:space="preserve">      Fixed Income Securities</t>
  </si>
  <si>
    <r>
      <t xml:space="preserve">    </t>
    </r>
    <r>
      <rPr>
        <b/>
        <u/>
        <sz val="16"/>
        <rFont val="Malgun Gothic"/>
        <family val="2"/>
      </rPr>
      <t>Equity Interests</t>
    </r>
  </si>
  <si>
    <t xml:space="preserve">      Shares</t>
  </si>
  <si>
    <r>
      <t xml:space="preserve">    </t>
    </r>
    <r>
      <rPr>
        <b/>
        <u/>
        <sz val="16"/>
        <rFont val="Malgun Gothic"/>
        <family val="2"/>
      </rPr>
      <t>Derivatives</t>
    </r>
  </si>
  <si>
    <t xml:space="preserve">      Receivables from Forward Contracts</t>
  </si>
  <si>
    <r>
      <t xml:space="preserve">    </t>
    </r>
    <r>
      <rPr>
        <b/>
        <u/>
        <sz val="16"/>
        <rFont val="Malgun Gothic"/>
        <family val="2"/>
      </rPr>
      <t>Receivables</t>
    </r>
  </si>
  <si>
    <t xml:space="preserve">       Income Receivables</t>
  </si>
  <si>
    <t xml:space="preserve">       Securitizable Credits</t>
  </si>
  <si>
    <t xml:space="preserve">       Receivables from Managed Companies</t>
  </si>
  <si>
    <t xml:space="preserve">       Accounts receivable</t>
  </si>
  <si>
    <t xml:space="preserve">       Accruals and Deferrals</t>
  </si>
  <si>
    <r>
      <t xml:space="preserve">    </t>
    </r>
    <r>
      <rPr>
        <b/>
        <u/>
        <sz val="16"/>
        <rFont val="Malgun Gothic"/>
        <family val="2"/>
      </rPr>
      <t>Securities Trading and Brokerage</t>
    </r>
  </si>
  <si>
    <t xml:space="preserve">      Accrued Provisions</t>
  </si>
  <si>
    <r>
      <t xml:space="preserve">    </t>
    </r>
    <r>
      <rPr>
        <b/>
        <u/>
        <sz val="16"/>
        <rFont val="Malgun Gothic"/>
        <family val="2"/>
      </rPr>
      <t>Property Assets</t>
    </r>
  </si>
  <si>
    <t xml:space="preserve">      Constructions</t>
  </si>
  <si>
    <t xml:space="preserve">      Tangible Fixed Assets of the Company</t>
  </si>
  <si>
    <t>Total Assets</t>
  </si>
  <si>
    <t>Liabilities</t>
  </si>
  <si>
    <r>
      <rPr>
        <b/>
        <sz val="16"/>
        <rFont val="Malgun Gothic"/>
        <family val="2"/>
      </rPr>
      <t xml:space="preserve">    </t>
    </r>
    <r>
      <rPr>
        <b/>
        <u/>
        <sz val="16"/>
        <rFont val="Malgun Gothic"/>
        <family val="2"/>
      </rPr>
      <t>Other Liabilities</t>
    </r>
  </si>
  <si>
    <t xml:space="preserve">      Other Social or Statutory Liabilities</t>
  </si>
  <si>
    <t xml:space="preserve">      Other Tax Liabilities</t>
  </si>
  <si>
    <t xml:space="preserve">      Loans Received</t>
  </si>
  <si>
    <t xml:space="preserve">      Advance for Property Sale</t>
  </si>
  <si>
    <t xml:space="preserve">      Miscellaneous Liabilities</t>
  </si>
  <si>
    <t xml:space="preserve">      Provisions for Other Risks</t>
  </si>
  <si>
    <t xml:space="preserve">      Shareholders</t>
  </si>
  <si>
    <t>Total Liabilities</t>
  </si>
  <si>
    <t xml:space="preserve">    Equity</t>
  </si>
  <si>
    <t xml:space="preserve">    Accumulated Profits and Losses</t>
  </si>
  <si>
    <t xml:space="preserve">    Securitization Units</t>
  </si>
  <si>
    <t xml:space="preserve">    Reserves</t>
  </si>
  <si>
    <t xml:space="preserve">      Intangible Assets of the Company</t>
  </si>
  <si>
    <t xml:space="preserve">    Distributed Profits</t>
  </si>
  <si>
    <t xml:space="preserve">    Net Income for the Period</t>
  </si>
  <si>
    <t xml:space="preserve">    Supplementary Installments</t>
  </si>
  <si>
    <t>ASSETS</t>
  </si>
  <si>
    <t>Cash and Equivalents</t>
  </si>
  <si>
    <t>Cash</t>
  </si>
  <si>
    <t>Deposits</t>
  </si>
  <si>
    <t xml:space="preserve">        Short-term Deposits</t>
  </si>
  <si>
    <t xml:space="preserve">        Long-term Deposits</t>
  </si>
  <si>
    <t>Securities</t>
  </si>
  <si>
    <t>Held for Trading</t>
  </si>
  <si>
    <t>Held to Maturity</t>
  </si>
  <si>
    <t>Credits in the Payment System</t>
  </si>
  <si>
    <t>Receivables from Pending Settlement Transactions</t>
  </si>
  <si>
    <t>Other Receivables</t>
  </si>
  <si>
    <t>Other Tax-Related Amounts</t>
  </si>
  <si>
    <t>Other Civil-Related Amounts</t>
  </si>
  <si>
    <t>Other Administrative and Commercial-Related Amounts</t>
  </si>
  <si>
    <t>Tangible and Intangible Fixed Assets</t>
  </si>
  <si>
    <t>Tangible Fixed Assets</t>
  </si>
  <si>
    <t>Intangible Assets</t>
  </si>
  <si>
    <t>TOTAL ASSETS</t>
  </si>
  <si>
    <t>LIABILITIES</t>
  </si>
  <si>
    <t>Advances from Customers</t>
  </si>
  <si>
    <t>Other Liabilities</t>
  </si>
  <si>
    <t>Other Social or Statutory Liabilities</t>
  </si>
  <si>
    <t>Other Tax Liabilities</t>
  </si>
  <si>
    <t>Other Civil Liabilities</t>
  </si>
  <si>
    <t>Other Administrative and Commercial Liabilities</t>
  </si>
  <si>
    <t>TOTAL LIABILITIES</t>
  </si>
  <si>
    <t>Share Capital</t>
  </si>
  <si>
    <t>Additional Installments</t>
  </si>
  <si>
    <t>Reserves and Funds</t>
  </si>
  <si>
    <t>Potential Earnings</t>
  </si>
  <si>
    <t>Retained Earnings</t>
  </si>
  <si>
    <t>Accumulated Profits and Losses</t>
  </si>
  <si>
    <t>Net Income for the Period</t>
  </si>
  <si>
    <t>SHAREHOLDERS' EQUITY</t>
  </si>
  <si>
    <t>OIC/CIS</t>
  </si>
  <si>
    <r>
      <t xml:space="preserve">Data/ </t>
    </r>
    <r>
      <rPr>
        <b/>
        <sz val="9"/>
        <color theme="0"/>
        <rFont val="Malgun Gothic"/>
        <family val="2"/>
      </rPr>
      <t>Date</t>
    </r>
  </si>
  <si>
    <t>SGOIC/ CIS Manager</t>
  </si>
  <si>
    <t>1. Outros activos/ Other Assets</t>
  </si>
  <si>
    <t>3. Títulos e Valores Mobiliários/ Securities</t>
  </si>
  <si>
    <r>
      <rPr>
        <b/>
        <sz val="9"/>
        <color theme="1"/>
        <rFont val="Malgun Gothic"/>
        <family val="2"/>
      </rPr>
      <t>OT-BT</t>
    </r>
    <r>
      <rPr>
        <sz val="9"/>
        <color theme="1"/>
        <rFont val="Malgun Gothic"/>
        <family val="2"/>
      </rPr>
      <t xml:space="preserve"> - Treasury Bonds indexed to Treasury Bonds</t>
    </r>
  </si>
  <si>
    <t>4. Disponibilidades/ Cash and Equivalents</t>
  </si>
  <si>
    <t xml:space="preserve"> 5. Negociação e Intermediação de Valores/ Securities Trading and Brokerage</t>
  </si>
  <si>
    <t xml:space="preserve">      Miscellaneous Receivebles</t>
  </si>
  <si>
    <t>6. Adiantamento P/ Conta Imóveis/ Advance for Property Purchase</t>
  </si>
  <si>
    <t>7. Créditos/ Receivables</t>
  </si>
  <si>
    <t>II TRI 2024</t>
  </si>
  <si>
    <t>III TRI 2024</t>
  </si>
  <si>
    <t>2022 (OGE)</t>
  </si>
  <si>
    <t>2025 (OGE)</t>
  </si>
  <si>
    <t>Access</t>
  </si>
  <si>
    <r>
      <t>Valores expressos em kwanzas (</t>
    </r>
    <r>
      <rPr>
        <i/>
        <sz val="11"/>
        <color theme="1"/>
        <rFont val="Malgun Gothic"/>
        <family val="2"/>
      </rPr>
      <t>in kwanzas</t>
    </r>
    <r>
      <rPr>
        <sz val="11"/>
        <color theme="1"/>
        <rFont val="Malgun Gothic"/>
        <family val="2"/>
      </rPr>
      <t>)</t>
    </r>
  </si>
  <si>
    <t>Singular</t>
  </si>
  <si>
    <t>Heguel Patrício Pereira Ndembo</t>
  </si>
  <si>
    <t xml:space="preserve">PC Património Global </t>
  </si>
  <si>
    <t>BFA Flash Golden</t>
  </si>
  <si>
    <t>Capital Plus - FCR</t>
  </si>
  <si>
    <t>BCS Multiplica</t>
  </si>
  <si>
    <t>Nota de suspensão: 01/12/2022</t>
  </si>
  <si>
    <t>Heureux – Gestão e Serviços, Lda</t>
  </si>
  <si>
    <t xml:space="preserve">David Bambi António </t>
  </si>
  <si>
    <t xml:space="preserve">Simão Manuel Gamba </t>
  </si>
  <si>
    <t>Márcia Alexandrina da Costa Baptista Zacambo</t>
  </si>
  <si>
    <t>Álvaro Lutukuta Vatuva</t>
  </si>
  <si>
    <t>Paulo Jorge da Costa da Cruz</t>
  </si>
  <si>
    <t>Distribuidora Valor – SDVM, S.A.</t>
  </si>
  <si>
    <t>KASSAI – SGOIC, (SU), S.A</t>
  </si>
  <si>
    <t>BLACK N SHARE SGOIC, S.A,</t>
  </si>
  <si>
    <t xml:space="preserve">       Operações de Compra de Títulos de Terceiros com Acordo de Revenda</t>
  </si>
  <si>
    <t xml:space="preserve">       Operações de Venda de Títulos de Terceiros com Acordo de Revenda</t>
  </si>
  <si>
    <t>Outras Captações</t>
  </si>
  <si>
    <t>Dívidas Subordinadas</t>
  </si>
  <si>
    <t>Provisões para Responsabilidades Prováveis de Natureza Civel</t>
  </si>
  <si>
    <t>Provisões para Responsabilidades Prováveis de Natureza Administrativa e de Comercialização</t>
  </si>
  <si>
    <t>Provisões para Responsabilidade Prováveis com Pessoal</t>
  </si>
  <si>
    <t>TOTAL CAPITAIS PRÓPRIOS E DOS PASSIVOS</t>
  </si>
  <si>
    <t xml:space="preserve">    Financial Investments</t>
  </si>
  <si>
    <t xml:space="preserve">        Third-Party Securities Purchase Transactions with Repurchase Agreements</t>
  </si>
  <si>
    <t xml:space="preserve">        Third-Party Securities Sale Transactions with Repurchase Agreements</t>
  </si>
  <si>
    <t>Subordinated Debt</t>
  </si>
  <si>
    <t xml:space="preserve">    Prémio de Emissão</t>
  </si>
  <si>
    <t>Outros</t>
  </si>
  <si>
    <t xml:space="preserve"> ÁUREA</t>
  </si>
  <si>
    <t>Capital Fixo</t>
  </si>
  <si>
    <t>Data de Registo/ Registration Date</t>
  </si>
  <si>
    <t>Data de Extinção/ Dissolution Date</t>
  </si>
  <si>
    <t>BFA Gestão de Activos, SGOIC</t>
  </si>
  <si>
    <t>SUBTOTAL</t>
  </si>
  <si>
    <t>Colectiva/ Collective</t>
  </si>
  <si>
    <t xml:space="preserve">    Resultados Potenciais</t>
  </si>
  <si>
    <t>Shareholders' Equity</t>
  </si>
  <si>
    <t>Total dos Fundos Próprios</t>
  </si>
  <si>
    <t>Standard Gestão de Activos, SGOIC</t>
  </si>
  <si>
    <r>
      <t xml:space="preserve">Variação trimestre/trimester
</t>
    </r>
    <r>
      <rPr>
        <b/>
        <sz val="9"/>
        <color theme="0"/>
        <rFont val="Malgun Gothic"/>
        <family val="2"/>
      </rPr>
      <t>Quarterly change</t>
    </r>
  </si>
  <si>
    <r>
      <t xml:space="preserve">Variação Homóloga/                                                   </t>
    </r>
    <r>
      <rPr>
        <b/>
        <sz val="9"/>
        <color theme="0"/>
        <rFont val="Malgun Gothic"/>
        <family val="2"/>
      </rPr>
      <t>Year-on-year change</t>
    </r>
  </si>
  <si>
    <r>
      <t>Valores em mil milhões de kwanzas (</t>
    </r>
    <r>
      <rPr>
        <i/>
        <sz val="10"/>
        <rFont val="Malgun Gothic"/>
        <family val="2"/>
      </rPr>
      <t>Values are expressed in billions of</t>
    </r>
    <r>
      <rPr>
        <sz val="10"/>
        <rFont val="Malgun Gothic"/>
        <family val="2"/>
      </rPr>
      <t xml:space="preserve"> kwanzas)</t>
    </r>
  </si>
  <si>
    <r>
      <t>Valores em mil milhões de kwanzas (</t>
    </r>
    <r>
      <rPr>
        <i/>
        <sz val="10"/>
        <rFont val="Malgun Gothic"/>
        <family val="2"/>
      </rPr>
      <t>Values are expressed in millions of</t>
    </r>
    <r>
      <rPr>
        <sz val="10"/>
        <rFont val="Malgun Gothic"/>
        <family val="2"/>
      </rPr>
      <t xml:space="preserve"> kwanzas)</t>
    </r>
  </si>
  <si>
    <r>
      <t>Valores expressos em kwanzas (</t>
    </r>
    <r>
      <rPr>
        <i/>
        <sz val="11"/>
        <color theme="1"/>
        <rFont val="Malgun Gothic"/>
        <family val="2"/>
      </rPr>
      <t>Values are expressed</t>
    </r>
    <r>
      <rPr>
        <sz val="11"/>
        <color theme="1"/>
        <rFont val="Malgun Gothic"/>
        <family val="2"/>
      </rPr>
      <t xml:space="preserve"> </t>
    </r>
    <r>
      <rPr>
        <i/>
        <sz val="11"/>
        <color theme="1"/>
        <rFont val="Malgun Gothic"/>
        <family val="2"/>
      </rPr>
      <t>in kwanzas</t>
    </r>
    <r>
      <rPr>
        <sz val="11"/>
        <color theme="1"/>
        <rFont val="Malgun Gothic"/>
        <family val="2"/>
      </rPr>
      <t>)</t>
    </r>
  </si>
  <si>
    <r>
      <t>Valores em milhões de Dólares (</t>
    </r>
    <r>
      <rPr>
        <i/>
        <sz val="10"/>
        <color theme="1"/>
        <rFont val="Malgun Gothic"/>
        <family val="2"/>
      </rPr>
      <t>Values are expressed</t>
    </r>
    <r>
      <rPr>
        <sz val="10"/>
        <color theme="1"/>
        <rFont val="Malgun Gothic"/>
        <family val="2"/>
      </rPr>
      <t xml:space="preserve"> </t>
    </r>
    <r>
      <rPr>
        <i/>
        <sz val="10"/>
        <color theme="1"/>
        <rFont val="Malgun Gothic"/>
        <family val="2"/>
      </rPr>
      <t>in millions USD</t>
    </r>
    <r>
      <rPr>
        <sz val="10"/>
        <color theme="1"/>
        <rFont val="Malgun Gothic"/>
        <family val="2"/>
      </rPr>
      <t>)</t>
    </r>
  </si>
  <si>
    <r>
      <t xml:space="preserve">Valores em mil milhões de kwanzas </t>
    </r>
    <r>
      <rPr>
        <i/>
        <sz val="10"/>
        <rFont val="Malgun Gothic"/>
        <family val="2"/>
      </rPr>
      <t>(Values are expressed in billions of kwanzas)</t>
    </r>
  </si>
  <si>
    <r>
      <t>Fonte/</t>
    </r>
    <r>
      <rPr>
        <b/>
        <sz val="9"/>
        <color theme="1"/>
        <rFont val="Malgun Gothic"/>
        <family val="2"/>
      </rPr>
      <t>source</t>
    </r>
    <r>
      <rPr>
        <b/>
        <sz val="10"/>
        <color theme="1"/>
        <rFont val="Malgun Gothic"/>
        <family val="2"/>
      </rPr>
      <t>: CMC</t>
    </r>
  </si>
  <si>
    <r>
      <t>Valores expressos em kwanzas (</t>
    </r>
    <r>
      <rPr>
        <i/>
        <sz val="11"/>
        <color theme="1"/>
        <rFont val="Malgun Gothic"/>
        <family val="2"/>
      </rPr>
      <t>Values are expressed in kwanzas</t>
    </r>
    <r>
      <rPr>
        <sz val="11"/>
        <color theme="1"/>
        <rFont val="Malgun Gothic"/>
        <family val="2"/>
      </rPr>
      <t>)</t>
    </r>
  </si>
  <si>
    <t>Fechado/ Close-ended</t>
  </si>
  <si>
    <t>Aberto/ Open-ended</t>
  </si>
  <si>
    <t>Activo/ Active</t>
  </si>
  <si>
    <t>Em Liquidação/ In Dissolution</t>
  </si>
  <si>
    <t>Em Comercialização/ On Sale</t>
  </si>
  <si>
    <t>Extinto/ Dissolved</t>
  </si>
  <si>
    <t xml:space="preserve">Fechado/ Close-ended </t>
  </si>
  <si>
    <t xml:space="preserve">Aberto/ Open-ended </t>
  </si>
  <si>
    <t>Capital Fixo/ Close-ended company</t>
  </si>
  <si>
    <t>Sociedade Gestora/ Asset Manager</t>
  </si>
  <si>
    <t>OIC/ CIS</t>
  </si>
  <si>
    <r>
      <t xml:space="preserve">Índice de Preços no Consumidor/  </t>
    </r>
    <r>
      <rPr>
        <b/>
        <sz val="9"/>
        <color theme="0"/>
        <rFont val="Malgun Gothic"/>
        <family val="2"/>
      </rPr>
      <t>Consumer Price Index</t>
    </r>
  </si>
  <si>
    <t>TOTAL SHAREHOLDERS' EQUITY</t>
  </si>
  <si>
    <t xml:space="preserve"> TOTAL SHAREHOLDERS' EQUITY + LIABILITIES</t>
  </si>
  <si>
    <t>Total Shareholders' Equity</t>
  </si>
  <si>
    <t>Total Liabilities + Shareholders' Equity</t>
  </si>
  <si>
    <t xml:space="preserve">    Issue Premium</t>
  </si>
  <si>
    <r>
      <t xml:space="preserve">Montante Negociado/ </t>
    </r>
    <r>
      <rPr>
        <b/>
        <sz val="9"/>
        <color theme="0"/>
        <rFont val="Malgun Gothic"/>
        <family val="2"/>
      </rPr>
      <t>Traded Amount</t>
    </r>
  </si>
  <si>
    <r>
      <t xml:space="preserve">Estado/
 </t>
    </r>
    <r>
      <rPr>
        <b/>
        <sz val="9"/>
        <color theme="0"/>
        <rFont val="Malgun Gothic"/>
        <family val="2"/>
      </rPr>
      <t>Status</t>
    </r>
  </si>
  <si>
    <t>BFA RENDIMENTO FLEX</t>
  </si>
  <si>
    <t>Astary Consulting – Prestação de Serviços e Comércio, Lda</t>
  </si>
  <si>
    <t>Eaglestone Acções I</t>
  </si>
  <si>
    <t>Activo/Active</t>
  </si>
  <si>
    <t>Cancelado/Canceled</t>
  </si>
  <si>
    <t>Extinto/Dissolved</t>
  </si>
  <si>
    <t>Em Liquidação/In Dissolution</t>
  </si>
  <si>
    <t>Em Comercialização/On sale</t>
  </si>
  <si>
    <t>Suspenso/Suspended</t>
  </si>
  <si>
    <t>LANDMARK – CONSULTORIA E AVALIAÇÃO IMOBILIÁRIA, LDA.</t>
  </si>
  <si>
    <t>2025</t>
  </si>
  <si>
    <t>Resultado Líquido do Exercício</t>
  </si>
  <si>
    <t>Outras Captações Contratadas</t>
  </si>
  <si>
    <t>Prepayments to Suppliers</t>
  </si>
  <si>
    <t>Liabilities in the Payment System</t>
  </si>
  <si>
    <t>Other Sources of Funding</t>
  </si>
  <si>
    <t>Provisions for Contingent Liabilities</t>
  </si>
  <si>
    <t>Provisions for Contingent Tax Liabilities</t>
  </si>
  <si>
    <t>Provisions for Contingent Civil Liabilities</t>
  </si>
  <si>
    <t>Provisions for Contingent Administrative and Commercial Liabilities</t>
  </si>
  <si>
    <t>Provisions for Contingent Liabilities with Employees</t>
  </si>
  <si>
    <t>Proveitos Diferidos</t>
  </si>
  <si>
    <t>Deferred Income</t>
  </si>
  <si>
    <t>Other Contractual Fundings</t>
  </si>
  <si>
    <r>
      <t xml:space="preserve">Var. Acumulada ao Longo do Ano
</t>
    </r>
    <r>
      <rPr>
        <b/>
        <sz val="9"/>
        <color theme="0"/>
        <rFont val="Malgun Gothic"/>
        <family val="2"/>
      </rPr>
      <t>Year-to-date change</t>
    </r>
  </si>
  <si>
    <r>
      <t xml:space="preserve">Var. Acumulada dos Últimos 4 Trim.
</t>
    </r>
    <r>
      <rPr>
        <b/>
        <sz val="9"/>
        <color theme="0"/>
        <rFont val="Malgun Gothic"/>
        <family val="2"/>
      </rPr>
      <t>Year-to-date change</t>
    </r>
  </si>
  <si>
    <t>IV TRI 2024</t>
  </si>
  <si>
    <r>
      <t xml:space="preserve">Taxa BNA/
</t>
    </r>
    <r>
      <rPr>
        <b/>
        <sz val="9"/>
        <color theme="0"/>
        <rFont val="Malgun Gothic"/>
        <family val="2"/>
      </rPr>
      <t>Central Bank ref. rate</t>
    </r>
  </si>
  <si>
    <r>
      <t xml:space="preserve">Facilidade de Cedência/
</t>
    </r>
    <r>
      <rPr>
        <b/>
        <sz val="9"/>
        <color theme="0"/>
        <rFont val="Malgun Gothic"/>
        <family val="2"/>
      </rPr>
      <t>Ease of Lending</t>
    </r>
  </si>
  <si>
    <r>
      <t xml:space="preserve">Facilidade de Absorção/
</t>
    </r>
    <r>
      <rPr>
        <b/>
        <sz val="9"/>
        <color theme="0"/>
        <rFont val="Malgun Gothic"/>
        <family val="2"/>
      </rPr>
      <t>Deposit facility (absorption capicity)</t>
    </r>
  </si>
  <si>
    <r>
      <t xml:space="preserve">Coef. De Reservas em ME/
</t>
    </r>
    <r>
      <rPr>
        <b/>
        <sz val="9"/>
        <color theme="0"/>
        <rFont val="Malgun Gothic"/>
        <family val="2"/>
      </rPr>
      <t>Required currency ratio in Foreign Currency</t>
    </r>
  </si>
  <si>
    <r>
      <t>Emissão/</t>
    </r>
    <r>
      <rPr>
        <b/>
        <sz val="9"/>
        <color theme="0"/>
        <rFont val="Malgun Gothic"/>
        <family val="2"/>
      </rPr>
      <t>Issuance</t>
    </r>
  </si>
  <si>
    <t xml:space="preserve">       other revenues</t>
  </si>
  <si>
    <t xml:space="preserve">    Capital Revenues</t>
  </si>
  <si>
    <t>Information and Communication</t>
  </si>
  <si>
    <t>Financial  Sector Insurance and Pension Founds</t>
  </si>
  <si>
    <t>Real Estate</t>
  </si>
  <si>
    <t>Consulting, Science and Similar Activities</t>
  </si>
  <si>
    <t>Healthcare and Social Services</t>
  </si>
  <si>
    <t>Performing Arts, Sports and Recreational Activities</t>
  </si>
  <si>
    <t>Foreign entities/institutions</t>
  </si>
  <si>
    <t>Individuals</t>
  </si>
  <si>
    <t>Pending Obligations in the Payment System</t>
  </si>
  <si>
    <r>
      <rPr>
        <b/>
        <sz val="9"/>
        <color theme="1"/>
        <rFont val="Malgun Gothic"/>
        <family val="2"/>
      </rPr>
      <t>UP -</t>
    </r>
    <r>
      <rPr>
        <sz val="9"/>
        <color theme="1"/>
        <rFont val="Malgun Gothic"/>
        <family val="2"/>
      </rPr>
      <t xml:space="preserve"> Unit Shares</t>
    </r>
  </si>
  <si>
    <r>
      <rPr>
        <b/>
        <sz val="10"/>
        <rFont val="Malgun Gothic"/>
        <family val="2"/>
      </rPr>
      <t>MBUP -</t>
    </r>
    <r>
      <rPr>
        <sz val="10"/>
        <rFont val="Malgun Gothic"/>
        <family val="2"/>
      </rPr>
      <t xml:space="preserve"> CIS Unit Share Market</t>
    </r>
  </si>
  <si>
    <r>
      <t xml:space="preserve">Transportes - </t>
    </r>
    <r>
      <rPr>
        <sz val="10"/>
        <color theme="1"/>
        <rFont val="Malgun Gothic"/>
        <family val="2"/>
      </rPr>
      <t>Transportation</t>
    </r>
  </si>
  <si>
    <t>BODIVA</t>
  </si>
  <si>
    <t>ENSA</t>
  </si>
  <si>
    <t>2. Activos Imobiliários/ Real State Assets</t>
  </si>
  <si>
    <t>Total</t>
  </si>
  <si>
    <t xml:space="preserve">Total </t>
  </si>
  <si>
    <t>SCVM</t>
  </si>
  <si>
    <r>
      <t xml:space="preserve">SCVM - </t>
    </r>
    <r>
      <rPr>
        <sz val="10"/>
        <color theme="1"/>
        <rFont val="Malgun Gothic"/>
        <family val="2"/>
      </rPr>
      <t>Brokers</t>
    </r>
  </si>
  <si>
    <t>BNSC</t>
  </si>
  <si>
    <t>Investiment Consultants and Financial Analysts</t>
  </si>
  <si>
    <r>
      <t>Particulares -</t>
    </r>
    <r>
      <rPr>
        <sz val="10"/>
        <color theme="1"/>
        <rFont val="Malgun Gothic"/>
        <family val="2"/>
      </rPr>
      <t xml:space="preserve"> Particulars</t>
    </r>
  </si>
  <si>
    <t>PCAP Real Estate - FIIF</t>
  </si>
  <si>
    <t>BIR Towers</t>
  </si>
  <si>
    <t>Eaglestone Real Estate I</t>
  </si>
  <si>
    <t>Nádia Rocaima Conde Baptista</t>
  </si>
  <si>
    <t>AUDIVIEW – Auditoria e Estudos, Lda.</t>
  </si>
  <si>
    <t>LITEPROPERTY REAL ESTATE ADVISORS - Prestação de Serviços, Lda</t>
  </si>
  <si>
    <t>KIMU Invest</t>
  </si>
  <si>
    <t>ELEFANTES BAY</t>
  </si>
  <si>
    <t>João Gaspar Gabriel</t>
  </si>
  <si>
    <t>António Constantino Paulo de Oliveira</t>
  </si>
  <si>
    <t>Paulo Pedro André</t>
  </si>
  <si>
    <t>CINE4U – Prestação de Serviços, Lda</t>
  </si>
  <si>
    <t>ONEPROPERTY, Lda</t>
  </si>
  <si>
    <t>Alberto Fernando Amorim João</t>
  </si>
  <si>
    <t>Evaldo Luís Gomes Soares</t>
  </si>
  <si>
    <t>I TRI 2025</t>
  </si>
  <si>
    <t>8. Aplicações Financeiras de Liquidez/Financial Investments</t>
  </si>
  <si>
    <t>KITADI</t>
  </si>
  <si>
    <t>Standard Valor</t>
  </si>
  <si>
    <t>Eaglestone Infrapower I Angola</t>
  </si>
  <si>
    <t>BNI Asset Management, S.A.</t>
  </si>
  <si>
    <t>Indicador/ Index</t>
  </si>
  <si>
    <t>Banco/ Bank</t>
  </si>
  <si>
    <t>Capitais Próprios/ Equity</t>
  </si>
  <si>
    <t>n.d.</t>
  </si>
  <si>
    <t>19,4%</t>
  </si>
  <si>
    <t>16,0%</t>
  </si>
  <si>
    <t>4,1%</t>
  </si>
  <si>
    <t>3,26%</t>
  </si>
  <si>
    <t>1,2%</t>
  </si>
  <si>
    <t>28,6%</t>
  </si>
  <si>
    <t>7,6%</t>
  </si>
  <si>
    <t>0,8%</t>
  </si>
  <si>
    <t>18,1%</t>
  </si>
  <si>
    <t>3,74%</t>
  </si>
  <si>
    <t>5,6%</t>
  </si>
  <si>
    <t>19,3%</t>
  </si>
  <si>
    <t>22,3%</t>
  </si>
  <si>
    <t>3,3%</t>
  </si>
  <si>
    <t>24,2%</t>
  </si>
  <si>
    <t>7,83%</t>
  </si>
  <si>
    <t>9,4%</t>
  </si>
  <si>
    <t>19,8%</t>
  </si>
  <si>
    <t>18,2%</t>
  </si>
  <si>
    <t>5,9%</t>
  </si>
  <si>
    <t>65,8%</t>
  </si>
  <si>
    <t>2,91%</t>
  </si>
  <si>
    <t>43,7%</t>
  </si>
  <si>
    <t>32,3%</t>
  </si>
  <si>
    <t>4,7%</t>
  </si>
  <si>
    <t>24,1%</t>
  </si>
  <si>
    <t>6,48%</t>
  </si>
  <si>
    <t>13,3%</t>
  </si>
  <si>
    <t>13,1%</t>
  </si>
  <si>
    <t>8,7%</t>
  </si>
  <si>
    <t>249,9%</t>
  </si>
  <si>
    <t>6,53%</t>
  </si>
  <si>
    <t>4,9%</t>
  </si>
  <si>
    <t>46,5%</t>
  </si>
  <si>
    <t>60,1%</t>
  </si>
  <si>
    <t>7,5%</t>
  </si>
  <si>
    <t>31,7%</t>
  </si>
  <si>
    <t>6,78%</t>
  </si>
  <si>
    <t>8,3%</t>
  </si>
  <si>
    <t>34,4%</t>
  </si>
  <si>
    <t>35,3%</t>
  </si>
  <si>
    <t>6,7%</t>
  </si>
  <si>
    <t>41,4%</t>
  </si>
  <si>
    <t>3,44%</t>
  </si>
  <si>
    <t>10,9%</t>
  </si>
  <si>
    <t>-30,5%</t>
  </si>
  <si>
    <t>-10,8%</t>
  </si>
  <si>
    <t>30,1%</t>
  </si>
  <si>
    <t>3,41%</t>
  </si>
  <si>
    <t>-1,1%</t>
  </si>
  <si>
    <t>5,0%</t>
  </si>
  <si>
    <t>-0,4%</t>
  </si>
  <si>
    <t>-42,5%</t>
  </si>
  <si>
    <t>3,83%</t>
  </si>
  <si>
    <t>7,9%</t>
  </si>
  <si>
    <t>32,7%</t>
  </si>
  <si>
    <t>5,5%</t>
  </si>
  <si>
    <t>40,7%</t>
  </si>
  <si>
    <t>4,30%</t>
  </si>
  <si>
    <t>4,5%</t>
  </si>
  <si>
    <t>54,2%</t>
  </si>
  <si>
    <t>1,1%</t>
  </si>
  <si>
    <t>28,9%</t>
  </si>
  <si>
    <t>6,58%</t>
  </si>
  <si>
    <t>8,1%</t>
  </si>
  <si>
    <t>25,1%</t>
  </si>
  <si>
    <t>42,4%</t>
  </si>
  <si>
    <t>9,2%</t>
  </si>
  <si>
    <t>39,2%</t>
  </si>
  <si>
    <t>5,38%</t>
  </si>
  <si>
    <t>1,6%</t>
  </si>
  <si>
    <t>36,5%</t>
  </si>
  <si>
    <t>16,1%</t>
  </si>
  <si>
    <t>1,8%</t>
  </si>
  <si>
    <t>11,4%</t>
  </si>
  <si>
    <t>4,56%</t>
  </si>
  <si>
    <t>5,8%</t>
  </si>
  <si>
    <t>42,1%</t>
  </si>
  <si>
    <t>29,7%</t>
  </si>
  <si>
    <t>8,6%</t>
  </si>
  <si>
    <t>117,0%</t>
  </si>
  <si>
    <t>3,55%</t>
  </si>
  <si>
    <t>7,3%</t>
  </si>
  <si>
    <t>34,8%</t>
  </si>
  <si>
    <t>48,6%</t>
  </si>
  <si>
    <t>6,0%</t>
  </si>
  <si>
    <t>27,0%</t>
  </si>
  <si>
    <t>6,63%</t>
  </si>
  <si>
    <t>5,1%</t>
  </si>
  <si>
    <t>16,3%</t>
  </si>
  <si>
    <t>-8,3%</t>
  </si>
  <si>
    <t>-0,7%</t>
  </si>
  <si>
    <t>7,27%</t>
  </si>
  <si>
    <t>8,8%</t>
  </si>
  <si>
    <t>35,7%</t>
  </si>
  <si>
    <t>53,0%</t>
  </si>
  <si>
    <t>13,2%</t>
  </si>
  <si>
    <t>52,0%</t>
  </si>
  <si>
    <t>3,64%</t>
  </si>
  <si>
    <t>4,0%</t>
  </si>
  <si>
    <t>45,7%</t>
  </si>
  <si>
    <t>50,5%</t>
  </si>
  <si>
    <t>24,0%</t>
  </si>
  <si>
    <t>9,5%</t>
  </si>
  <si>
    <t>44,8%</t>
  </si>
  <si>
    <t>46,9%</t>
  </si>
  <si>
    <t>30,0%</t>
  </si>
  <si>
    <t>-8,7%</t>
  </si>
  <si>
    <t>-0,5%</t>
  </si>
  <si>
    <t>9,07%</t>
  </si>
  <si>
    <t>6,1%</t>
  </si>
  <si>
    <t>43,5%</t>
  </si>
  <si>
    <t>15,4%</t>
  </si>
  <si>
    <t>3,2%</t>
  </si>
  <si>
    <t>36,2%</t>
  </si>
  <si>
    <t xml:space="preserve">Nelson Dias dos Santos Cadete </t>
  </si>
  <si>
    <t>Euclides Francisco</t>
  </si>
  <si>
    <t>FCA Academy</t>
  </si>
  <si>
    <t xml:space="preserve">Standard Valor </t>
  </si>
  <si>
    <t>Margarido Pereira Francisco Gomes  </t>
  </si>
  <si>
    <t>Mauro Erickson Alfredo de Barros  </t>
  </si>
  <si>
    <t>Yael Zemelman Aylwin Dias Pais  </t>
  </si>
  <si>
    <t xml:space="preserve">Pedro Alexandre de Melo Caldeira </t>
  </si>
  <si>
    <t xml:space="preserve">      Títulos de Rendimento Variável</t>
  </si>
  <si>
    <t xml:space="preserve">      Variable Income Securities</t>
  </si>
  <si>
    <t xml:space="preserve">BFA AM EMERGING INCOME FUND </t>
  </si>
  <si>
    <t>KASSAI - SGOIC, (SU), SA</t>
  </si>
  <si>
    <t>KASSAI Curto Prazo</t>
  </si>
  <si>
    <t>BFA INVEST</t>
  </si>
  <si>
    <r>
      <t xml:space="preserve">Solvabilidade (SGOIC)/
</t>
    </r>
    <r>
      <rPr>
        <b/>
        <sz val="9"/>
        <color theme="0"/>
        <rFont val="Malgun Gothic"/>
        <family val="2"/>
      </rPr>
      <t>Solvency ratio</t>
    </r>
  </si>
  <si>
    <t>Solvabilidade (SCVM e SDVM)/
Solvency ratio</t>
  </si>
  <si>
    <t xml:space="preserve">Samir Rafael Carreta Fontes </t>
  </si>
  <si>
    <t>TECNOESTRUTURA - Engenharia e Gestão de Projectos, Lda.</t>
  </si>
  <si>
    <t>II TRI 2025</t>
  </si>
  <si>
    <t>IMCUBA ANGOLA, LDA</t>
  </si>
  <si>
    <t>Colectiva</t>
  </si>
  <si>
    <t>Em Comercialização</t>
  </si>
  <si>
    <t xml:space="preserve">KTESIOS – Consultoria e Avaliação Imobiliária, Lda., </t>
  </si>
  <si>
    <t>Arlete Marina Afonso da Silva e Santos</t>
  </si>
  <si>
    <t>SAVINGS – SDVM, S.A.</t>
  </si>
  <si>
    <t>N/D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</si>
</sst>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816]mmm/yy;@"/>
    <numFmt numFmtId="165" formatCode="[$-816]mmmmm\-yy;@"/>
    <numFmt numFmtId="166" formatCode="_-* #,##0\ _€_-;\-* #,##0\ _€_-;_-* &quot;-&quot;??\ _€_-;_-@_-"/>
    <numFmt numFmtId="167" formatCode="_-* #,##0.00\ _€_-;\-* #,##0.00\ _€_-;_-* &quot;-&quot;??\ _€_-;_-@_-"/>
    <numFmt numFmtId="168" formatCode="_-* #,##0.00\ _K_z_-;\-* #,##0.00\ _K_z_-;_-* &quot;-&quot;??\ _K_z_-;_-@_-"/>
    <numFmt numFmtId="169" formatCode="_-* #,##0_-;\-* #,##0_-;_-* &quot;-&quot;??_-;_-@_-"/>
    <numFmt numFmtId="170" formatCode="0.0%"/>
    <numFmt numFmtId="171" formatCode="mmm/yy"/>
  </numFmts>
  <fonts count="77" x14ac:knownFonts="1">
    <font>
      <sz val="11"/>
      <color theme="1"/>
      <name val="Calibri"/>
      <family val="2"/>
      <scheme val="minor"/>
    </font>
    <font>
      <sz val="10"/>
      <color theme="1"/>
      <name val="Malgun Gothic"/>
      <family val="2"/>
    </font>
    <font>
      <b/>
      <sz val="10"/>
      <color theme="0"/>
      <name val="Malgun Gothic"/>
      <family val="2"/>
    </font>
    <font>
      <sz val="11"/>
      <color theme="1"/>
      <name val="Calibri"/>
      <family val="2"/>
      <scheme val="minor"/>
    </font>
    <font>
      <sz val="10"/>
      <name val="Malgun Gothic"/>
      <family val="2"/>
    </font>
    <font>
      <sz val="10"/>
      <name val="Arial"/>
      <family val="2"/>
    </font>
    <font>
      <sz val="9"/>
      <color theme="1"/>
      <name val="Malgun Gothic"/>
      <family val="2"/>
    </font>
    <font>
      <b/>
      <sz val="14"/>
      <color theme="0"/>
      <name val="Malgun Gothic"/>
      <family val="2"/>
    </font>
    <font>
      <sz val="12"/>
      <color theme="1"/>
      <name val="Malgun Gothic"/>
      <family val="2"/>
    </font>
    <font>
      <sz val="12"/>
      <name val="Malgun Gothic"/>
      <family val="2"/>
    </font>
    <font>
      <b/>
      <sz val="12"/>
      <color rgb="FF0070C0"/>
      <name val="Malgun Gothic"/>
      <family val="2"/>
    </font>
    <font>
      <sz val="9"/>
      <name val="Malgun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Malgun Gothic"/>
      <family val="2"/>
    </font>
    <font>
      <sz val="11"/>
      <name val="Calibri"/>
      <family val="2"/>
      <scheme val="minor"/>
    </font>
    <font>
      <b/>
      <sz val="10"/>
      <color theme="1"/>
      <name val="Malgun Gothic"/>
      <family val="2"/>
    </font>
    <font>
      <b/>
      <sz val="10"/>
      <color theme="4"/>
      <name val="Malgun Gothic"/>
      <family val="2"/>
    </font>
    <font>
      <b/>
      <sz val="10"/>
      <name val="Malgun Gothic"/>
      <family val="2"/>
    </font>
    <font>
      <b/>
      <sz val="18"/>
      <color theme="0"/>
      <name val="Malgun Gothic"/>
      <family val="2"/>
    </font>
    <font>
      <b/>
      <sz val="16"/>
      <color theme="0"/>
      <name val="Malgun Gothic"/>
      <family val="2"/>
    </font>
    <font>
      <sz val="8"/>
      <name val="Arial"/>
      <family val="2"/>
    </font>
    <font>
      <b/>
      <sz val="16"/>
      <name val="Malgun Gothic"/>
      <family val="2"/>
    </font>
    <font>
      <sz val="16"/>
      <name val="Malgun Gothic"/>
      <family val="2"/>
    </font>
    <font>
      <b/>
      <i/>
      <sz val="16"/>
      <name val="Malgun Gothic"/>
      <family val="2"/>
    </font>
    <font>
      <sz val="16"/>
      <color theme="1"/>
      <name val="Malgun Gothic"/>
      <family val="2"/>
    </font>
    <font>
      <sz val="10"/>
      <color theme="1"/>
      <name val="Arial"/>
      <family val="2"/>
    </font>
    <font>
      <b/>
      <u/>
      <sz val="16"/>
      <name val="Malgun Gothic"/>
      <family val="2"/>
    </font>
    <font>
      <sz val="10"/>
      <color theme="0"/>
      <name val="Malgun Gothic"/>
      <family val="2"/>
    </font>
    <font>
      <u/>
      <sz val="11"/>
      <color theme="10"/>
      <name val="Calibri"/>
      <family val="2"/>
      <scheme val="minor"/>
    </font>
    <font>
      <b/>
      <i/>
      <sz val="10"/>
      <color theme="0"/>
      <name val="Malgun Gothic"/>
      <family val="2"/>
    </font>
    <font>
      <b/>
      <sz val="9"/>
      <color rgb="FFFF0000"/>
      <name val="Malgun Gothic"/>
      <family val="2"/>
    </font>
    <font>
      <b/>
      <sz val="10"/>
      <color rgb="FFFF0000"/>
      <name val="Malgun Gothic"/>
      <family val="2"/>
    </font>
    <font>
      <b/>
      <sz val="10"/>
      <color rgb="FF0070C0"/>
      <name val="Malgun Gothic"/>
      <family val="2"/>
    </font>
    <font>
      <b/>
      <sz val="9"/>
      <color theme="0"/>
      <name val="Malgun Gothic"/>
      <family val="2"/>
    </font>
    <font>
      <sz val="11"/>
      <color theme="1"/>
      <name val="Malgun Gothic"/>
      <family val="2"/>
    </font>
    <font>
      <b/>
      <sz val="10"/>
      <color rgb="FF7030A0"/>
      <name val="Malgun Gothic"/>
      <family val="2"/>
    </font>
    <font>
      <sz val="10"/>
      <color theme="1"/>
      <name val="Malgun Gothic"/>
      <family val="2"/>
    </font>
    <font>
      <b/>
      <sz val="11"/>
      <color theme="1"/>
      <name val="Malgun Gothic"/>
      <family val="2"/>
    </font>
    <font>
      <b/>
      <sz val="9"/>
      <color theme="1"/>
      <name val="Malgun Gothic"/>
      <family val="2"/>
    </font>
    <font>
      <sz val="9"/>
      <color theme="0"/>
      <name val="Malgun Gothic"/>
      <family val="2"/>
    </font>
    <font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2"/>
      <color rgb="FFFF0000"/>
      <name val="Malgun Gothic"/>
      <family val="2"/>
    </font>
    <font>
      <sz val="10"/>
      <color theme="1"/>
      <name val="Malgun Gothic"/>
      <family val="2"/>
    </font>
    <font>
      <b/>
      <i/>
      <sz val="10"/>
      <color theme="1"/>
      <name val="Malgun Gothic"/>
      <family val="2"/>
    </font>
    <font>
      <b/>
      <sz val="14"/>
      <color theme="1"/>
      <name val="Malgun Gothic"/>
      <family val="2"/>
    </font>
    <font>
      <i/>
      <sz val="16"/>
      <name val="Malgun Gothic"/>
      <family val="2"/>
    </font>
    <font>
      <b/>
      <sz val="16"/>
      <color theme="1"/>
      <name val="Malgun Gothic"/>
      <family val="2"/>
    </font>
    <font>
      <b/>
      <u/>
      <sz val="16"/>
      <color theme="1"/>
      <name val="Malgun Gothic"/>
      <family val="2"/>
    </font>
    <font>
      <u/>
      <sz val="16"/>
      <color theme="1"/>
      <name val="Malgun Gothic"/>
      <family val="2"/>
    </font>
    <font>
      <sz val="10"/>
      <color theme="1"/>
      <name val="Malgun Gothic"/>
      <family val="2"/>
    </font>
    <font>
      <b/>
      <i/>
      <sz val="16"/>
      <color theme="1"/>
      <name val="Malgun Gothic"/>
      <family val="2"/>
    </font>
    <font>
      <i/>
      <sz val="10"/>
      <color theme="1"/>
      <name val="Malgun Gothic"/>
      <family val="2"/>
    </font>
    <font>
      <b/>
      <sz val="12"/>
      <color theme="0"/>
      <name val="Malgun Gothic"/>
      <family val="2"/>
    </font>
    <font>
      <b/>
      <sz val="9"/>
      <color rgb="FF00153E"/>
      <name val="Malgun Gothic"/>
      <family val="2"/>
    </font>
    <font>
      <b/>
      <sz val="8"/>
      <color rgb="FF002060"/>
      <name val="Malgun Gothic"/>
      <family val="2"/>
    </font>
    <font>
      <b/>
      <i/>
      <sz val="7"/>
      <color rgb="FF002060"/>
      <name val="Malgun Gothic"/>
      <family val="2"/>
    </font>
    <font>
      <i/>
      <sz val="11"/>
      <color theme="1"/>
      <name val="Malgun Gothic"/>
      <family val="2"/>
    </font>
    <font>
      <b/>
      <sz val="12"/>
      <color rgb="FF7030A0"/>
      <name val="Malgun Gothic"/>
      <family val="2"/>
    </font>
    <font>
      <b/>
      <sz val="10"/>
      <color theme="0"/>
      <name val="Malgun Gothic"/>
      <family val="2"/>
    </font>
    <font>
      <i/>
      <sz val="10"/>
      <name val="Malgun Gothic"/>
      <family val="2"/>
    </font>
    <font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1"/>
      <color theme="0"/>
      <name val="Malgun Gothic"/>
      <family val="2"/>
    </font>
    <font>
      <sz val="10"/>
      <name val="Malgun Gothic"/>
      <family val="2"/>
    </font>
    <font>
      <sz val="10"/>
      <color theme="1"/>
      <name val="Malgun Gothic"/>
      <family val="2"/>
    </font>
    <font>
      <b/>
      <sz val="11"/>
      <color theme="1"/>
      <name val="Calibri"/>
      <family val="2"/>
      <scheme val="minor"/>
    </font>
    <font>
      <sz val="10"/>
      <name val="Malgun Gothic"/>
      <family val="2"/>
    </font>
    <font>
      <sz val="10"/>
      <color theme="1"/>
      <name val="Malgun Gothic"/>
      <family val="2"/>
    </font>
    <font>
      <sz val="10"/>
      <name val="Malgun Gothic"/>
      <family val="2"/>
    </font>
    <font>
      <sz val="12"/>
      <color theme="1"/>
      <name val="Calibri"/>
      <family val="2"/>
      <scheme val="minor"/>
    </font>
    <font>
      <sz val="10"/>
      <color theme="1"/>
      <name val="Malgun Gothic"/>
      <family val="2"/>
    </font>
    <font>
      <sz val="8"/>
      <name val="Calibri"/>
      <family val="2"/>
      <scheme val="minor"/>
    </font>
    <font>
      <sz val="10"/>
      <name val="Malgun Gothic"/>
      <family val="2"/>
    </font>
    <font>
      <sz val="10"/>
      <color theme="1"/>
      <name val="Malgun Gothic"/>
      <family val="2"/>
    </font>
    <font>
      <sz val="9"/>
      <name val="Malgun Gothic"/>
    </font>
  </fonts>
  <fills count="2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153E"/>
        <bgColor indexed="64"/>
      </patternFill>
    </fill>
    <fill>
      <patternFill patternType="solid">
        <fgColor theme="4" tint="0.59999389629810485"/>
        <bgColor indexed="64"/>
      </patternFill>
    </fill>
  </fills>
  <borders count="94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/>
      <bottom/>
      <diagonal/>
    </border>
    <border>
      <left/>
      <right/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theme="2" tint="-0.749961851863155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indexed="64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002060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n">
        <color rgb="FF00206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7" tint="-0.24997711111789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206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rgb="FF002060"/>
      </left>
      <right style="thick">
        <color theme="0" tint="-4.9989318521683403E-2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theme="8" tint="-0.24997711111789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1" fillId="0" borderId="0" applyAlignment="0">
      <alignment vertical="top" wrapText="1"/>
      <protection locked="0"/>
    </xf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637">
    <xf numFmtId="0" fontId="0" fillId="0" borderId="0" xfId="0"/>
    <xf numFmtId="0" fontId="1" fillId="0" borderId="0" xfId="0" applyFont="1"/>
    <xf numFmtId="14" fontId="1" fillId="0" borderId="0" xfId="0" applyNumberFormat="1" applyFont="1"/>
    <xf numFmtId="10" fontId="1" fillId="0" borderId="0" xfId="2" applyNumberFormat="1" applyFont="1"/>
    <xf numFmtId="164" fontId="1" fillId="0" borderId="0" xfId="0" applyNumberFormat="1" applyFont="1" applyBorder="1"/>
    <xf numFmtId="10" fontId="1" fillId="0" borderId="0" xfId="2" applyNumberFormat="1" applyFont="1" applyBorder="1"/>
    <xf numFmtId="0" fontId="1" fillId="0" borderId="0" xfId="0" applyFont="1" applyBorder="1"/>
    <xf numFmtId="10" fontId="1" fillId="0" borderId="0" xfId="2" applyNumberFormat="1" applyFont="1" applyBorder="1" applyAlignment="1"/>
    <xf numFmtId="43" fontId="2" fillId="2" borderId="11" xfId="1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14" fontId="1" fillId="4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43" fontId="1" fillId="5" borderId="4" xfId="1" applyFont="1" applyFill="1" applyBorder="1"/>
    <xf numFmtId="43" fontId="1" fillId="6" borderId="4" xfId="1" applyFont="1" applyFill="1" applyBorder="1"/>
    <xf numFmtId="43" fontId="1" fillId="7" borderId="4" xfId="1" applyFont="1" applyFill="1" applyBorder="1"/>
    <xf numFmtId="9" fontId="1" fillId="5" borderId="4" xfId="2" applyFont="1" applyFill="1" applyBorder="1"/>
    <xf numFmtId="43" fontId="2" fillId="2" borderId="0" xfId="1" applyFont="1" applyFill="1"/>
    <xf numFmtId="0" fontId="14" fillId="0" borderId="0" xfId="0" applyFont="1" applyFill="1"/>
    <xf numFmtId="0" fontId="11" fillId="0" borderId="0" xfId="0" applyFont="1" applyFill="1"/>
    <xf numFmtId="0" fontId="15" fillId="0" borderId="0" xfId="0" applyFont="1" applyFill="1"/>
    <xf numFmtId="3" fontId="11" fillId="8" borderId="0" xfId="0" applyNumberFormat="1" applyFont="1" applyFill="1" applyBorder="1" applyAlignment="1">
      <alignment horizontal="center"/>
    </xf>
    <xf numFmtId="0" fontId="11" fillId="1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3" fontId="11" fillId="11" borderId="0" xfId="0" applyNumberFormat="1" applyFont="1" applyFill="1" applyBorder="1" applyAlignment="1">
      <alignment horizontal="center"/>
    </xf>
    <xf numFmtId="3" fontId="11" fillId="12" borderId="0" xfId="0" applyNumberFormat="1" applyFont="1" applyFill="1" applyBorder="1" applyAlignment="1">
      <alignment horizontal="center"/>
    </xf>
    <xf numFmtId="3" fontId="11" fillId="13" borderId="0" xfId="0" applyNumberFormat="1" applyFont="1" applyFill="1" applyBorder="1" applyAlignment="1">
      <alignment horizontal="center"/>
    </xf>
    <xf numFmtId="3" fontId="11" fillId="9" borderId="0" xfId="0" applyNumberFormat="1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 vertical="center" wrapText="1"/>
    </xf>
    <xf numFmtId="14" fontId="8" fillId="3" borderId="4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4" fontId="9" fillId="3" borderId="4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0" fillId="3" borderId="18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14" fontId="10" fillId="3" borderId="4" xfId="0" applyNumberFormat="1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49" fontId="22" fillId="0" borderId="30" xfId="5" applyNumberFormat="1" applyFont="1" applyFill="1" applyBorder="1" applyAlignment="1" applyProtection="1">
      <alignment horizontal="left" vertical="top" indent="1"/>
    </xf>
    <xf numFmtId="43" fontId="22" fillId="0" borderId="4" xfId="1" applyNumberFormat="1" applyFont="1" applyBorder="1" applyAlignment="1" applyProtection="1">
      <alignment horizontal="left" vertical="top"/>
    </xf>
    <xf numFmtId="43" fontId="22" fillId="4" borderId="4" xfId="1" applyNumberFormat="1" applyFont="1" applyFill="1" applyBorder="1" applyAlignment="1" applyProtection="1">
      <alignment horizontal="left" vertical="top"/>
    </xf>
    <xf numFmtId="43" fontId="22" fillId="0" borderId="31" xfId="1" applyNumberFormat="1" applyFont="1" applyBorder="1" applyAlignment="1" applyProtection="1">
      <alignment horizontal="left" vertical="top"/>
    </xf>
    <xf numFmtId="43" fontId="22" fillId="0" borderId="6" xfId="1" applyNumberFormat="1" applyFont="1" applyBorder="1" applyAlignment="1" applyProtection="1">
      <alignment horizontal="left" vertical="top"/>
    </xf>
    <xf numFmtId="43" fontId="22" fillId="9" borderId="6" xfId="1" applyNumberFormat="1" applyFont="1" applyFill="1" applyBorder="1" applyAlignment="1" applyProtection="1">
      <alignment horizontal="left" vertical="top"/>
    </xf>
    <xf numFmtId="43" fontId="22" fillId="9" borderId="4" xfId="1" applyNumberFormat="1" applyFont="1" applyFill="1" applyBorder="1" applyAlignment="1" applyProtection="1">
      <alignment horizontal="left" vertical="top"/>
    </xf>
    <xf numFmtId="49" fontId="23" fillId="0" borderId="30" xfId="5" applyNumberFormat="1" applyFont="1" applyBorder="1" applyAlignment="1" applyProtection="1">
      <alignment horizontal="left" vertical="top" indent="1"/>
    </xf>
    <xf numFmtId="43" fontId="23" fillId="0" borderId="4" xfId="1" applyNumberFormat="1" applyFont="1" applyBorder="1" applyAlignment="1" applyProtection="1">
      <alignment horizontal="right" vertical="top"/>
    </xf>
    <xf numFmtId="43" fontId="23" fillId="0" borderId="4" xfId="1" applyNumberFormat="1" applyFont="1" applyFill="1" applyBorder="1" applyAlignment="1" applyProtection="1">
      <alignment horizontal="right" vertical="top"/>
    </xf>
    <xf numFmtId="43" fontId="23" fillId="4" borderId="4" xfId="1" applyNumberFormat="1" applyFont="1" applyFill="1" applyBorder="1" applyAlignment="1" applyProtection="1">
      <alignment horizontal="right" vertical="top"/>
    </xf>
    <xf numFmtId="43" fontId="23" fillId="0" borderId="31" xfId="1" applyNumberFormat="1" applyFont="1" applyFill="1" applyBorder="1" applyAlignment="1" applyProtection="1">
      <alignment horizontal="right" vertical="top"/>
    </xf>
    <xf numFmtId="43" fontId="23" fillId="0" borderId="6" xfId="1" applyNumberFormat="1" applyFont="1" applyFill="1" applyBorder="1" applyAlignment="1" applyProtection="1">
      <alignment horizontal="right" vertical="top"/>
    </xf>
    <xf numFmtId="43" fontId="23" fillId="9" borderId="6" xfId="1" applyNumberFormat="1" applyFont="1" applyFill="1" applyBorder="1" applyAlignment="1" applyProtection="1">
      <alignment horizontal="right" vertical="top"/>
    </xf>
    <xf numFmtId="43" fontId="23" fillId="9" borderId="4" xfId="1" applyNumberFormat="1" applyFont="1" applyFill="1" applyBorder="1" applyAlignment="1" applyProtection="1">
      <alignment horizontal="right" vertical="top"/>
    </xf>
    <xf numFmtId="43" fontId="23" fillId="0" borderId="32" xfId="1" applyNumberFormat="1" applyFont="1" applyBorder="1" applyAlignment="1" applyProtection="1">
      <alignment horizontal="right" vertical="top"/>
    </xf>
    <xf numFmtId="43" fontId="23" fillId="0" borderId="32" xfId="1" applyNumberFormat="1" applyFont="1" applyFill="1" applyBorder="1" applyAlignment="1" applyProtection="1">
      <alignment horizontal="right" vertical="top"/>
    </xf>
    <xf numFmtId="43" fontId="23" fillId="4" borderId="32" xfId="1" applyNumberFormat="1" applyFont="1" applyFill="1" applyBorder="1" applyAlignment="1" applyProtection="1">
      <alignment horizontal="right" vertical="top"/>
    </xf>
    <xf numFmtId="43" fontId="23" fillId="0" borderId="33" xfId="1" applyNumberFormat="1" applyFont="1" applyFill="1" applyBorder="1" applyAlignment="1" applyProtection="1">
      <alignment horizontal="right" vertical="top"/>
    </xf>
    <xf numFmtId="43" fontId="23" fillId="0" borderId="3" xfId="1" applyNumberFormat="1" applyFont="1" applyFill="1" applyBorder="1" applyAlignment="1" applyProtection="1">
      <alignment horizontal="right" vertical="top"/>
    </xf>
    <xf numFmtId="43" fontId="23" fillId="9" borderId="3" xfId="1" applyNumberFormat="1" applyFont="1" applyFill="1" applyBorder="1" applyAlignment="1" applyProtection="1">
      <alignment horizontal="right" vertical="top"/>
    </xf>
    <xf numFmtId="43" fontId="23" fillId="9" borderId="32" xfId="1" applyNumberFormat="1" applyFont="1" applyFill="1" applyBorder="1" applyAlignment="1" applyProtection="1">
      <alignment horizontal="right" vertical="top"/>
    </xf>
    <xf numFmtId="0" fontId="22" fillId="0" borderId="30" xfId="5" applyFont="1" applyBorder="1" applyAlignment="1" applyProtection="1">
      <alignment horizontal="left" vertical="top"/>
    </xf>
    <xf numFmtId="43" fontId="22" fillId="0" borderId="4" xfId="1" applyNumberFormat="1" applyFont="1" applyFill="1" applyBorder="1" applyAlignment="1" applyProtection="1">
      <alignment horizontal="right" vertical="top"/>
    </xf>
    <xf numFmtId="43" fontId="22" fillId="4" borderId="4" xfId="1" applyNumberFormat="1" applyFont="1" applyFill="1" applyBorder="1" applyAlignment="1" applyProtection="1">
      <alignment horizontal="right" vertical="top"/>
    </xf>
    <xf numFmtId="43" fontId="22" fillId="0" borderId="31" xfId="1" applyNumberFormat="1" applyFont="1" applyFill="1" applyBorder="1" applyAlignment="1" applyProtection="1">
      <alignment horizontal="right" vertical="top"/>
    </xf>
    <xf numFmtId="43" fontId="22" fillId="4" borderId="34" xfId="1" applyNumberFormat="1" applyFont="1" applyFill="1" applyBorder="1" applyAlignment="1" applyProtection="1">
      <alignment horizontal="right" vertical="top"/>
    </xf>
    <xf numFmtId="43" fontId="22" fillId="9" borderId="31" xfId="1" applyNumberFormat="1" applyFont="1" applyFill="1" applyBorder="1" applyAlignment="1" applyProtection="1">
      <alignment horizontal="right" vertical="top"/>
    </xf>
    <xf numFmtId="43" fontId="22" fillId="9" borderId="4" xfId="1" applyNumberFormat="1" applyFont="1" applyFill="1" applyBorder="1" applyAlignment="1" applyProtection="1">
      <alignment horizontal="right" vertical="top"/>
    </xf>
    <xf numFmtId="49" fontId="23" fillId="0" borderId="30" xfId="5" applyNumberFormat="1" applyFont="1" applyFill="1" applyBorder="1" applyAlignment="1" applyProtection="1">
      <alignment horizontal="left" vertical="top" indent="1"/>
    </xf>
    <xf numFmtId="43" fontId="23" fillId="0" borderId="0" xfId="1" applyNumberFormat="1" applyFont="1" applyFill="1" applyBorder="1" applyAlignment="1" applyProtection="1">
      <alignment horizontal="right" vertical="top"/>
    </xf>
    <xf numFmtId="43" fontId="23" fillId="0" borderId="35" xfId="1" applyNumberFormat="1" applyFont="1" applyFill="1" applyBorder="1" applyAlignment="1" applyProtection="1">
      <alignment horizontal="right" vertical="top"/>
    </xf>
    <xf numFmtId="0" fontId="23" fillId="0" borderId="30" xfId="5" applyFont="1" applyFill="1" applyBorder="1" applyAlignment="1" applyProtection="1">
      <alignment horizontal="left" vertical="top"/>
    </xf>
    <xf numFmtId="43" fontId="22" fillId="4" borderId="29" xfId="1" applyNumberFormat="1" applyFont="1" applyFill="1" applyBorder="1" applyAlignment="1" applyProtection="1">
      <alignment horizontal="right" vertical="top"/>
    </xf>
    <xf numFmtId="43" fontId="22" fillId="0" borderId="29" xfId="1" applyNumberFormat="1" applyFont="1" applyFill="1" applyBorder="1" applyAlignment="1" applyProtection="1">
      <alignment horizontal="right" vertical="top"/>
    </xf>
    <xf numFmtId="43" fontId="22" fillId="9" borderId="29" xfId="1" applyNumberFormat="1" applyFont="1" applyFill="1" applyBorder="1" applyAlignment="1" applyProtection="1">
      <alignment horizontal="right" vertical="top"/>
    </xf>
    <xf numFmtId="49" fontId="24" fillId="0" borderId="36" xfId="5" applyNumberFormat="1" applyFont="1" applyFill="1" applyBorder="1" applyAlignment="1" applyProtection="1">
      <alignment horizontal="right" vertical="top"/>
    </xf>
    <xf numFmtId="43" fontId="22" fillId="0" borderId="37" xfId="1" applyNumberFormat="1" applyFont="1" applyFill="1" applyBorder="1" applyAlignment="1" applyProtection="1">
      <alignment horizontal="right" vertical="top"/>
    </xf>
    <xf numFmtId="43" fontId="22" fillId="9" borderId="37" xfId="1" applyNumberFormat="1" applyFont="1" applyFill="1" applyBorder="1" applyAlignment="1" applyProtection="1">
      <alignment horizontal="right" vertical="top"/>
    </xf>
    <xf numFmtId="43" fontId="25" fillId="0" borderId="4" xfId="1" applyNumberFormat="1" applyFont="1" applyFill="1" applyBorder="1" applyAlignment="1" applyProtection="1">
      <alignment horizontal="right" vertical="top"/>
    </xf>
    <xf numFmtId="43" fontId="22" fillId="4" borderId="32" xfId="1" applyNumberFormat="1" applyFont="1" applyFill="1" applyBorder="1" applyAlignment="1" applyProtection="1">
      <alignment horizontal="right" vertical="top"/>
    </xf>
    <xf numFmtId="49" fontId="22" fillId="0" borderId="30" xfId="5" applyNumberFormat="1" applyFont="1" applyFill="1" applyBorder="1" applyAlignment="1" applyProtection="1">
      <alignment horizontal="left" vertical="top"/>
    </xf>
    <xf numFmtId="43" fontId="22" fillId="0" borderId="28" xfId="1" applyNumberFormat="1" applyFont="1" applyFill="1" applyBorder="1" applyAlignment="1" applyProtection="1">
      <alignment horizontal="right" vertical="top"/>
    </xf>
    <xf numFmtId="0" fontId="23" fillId="0" borderId="30" xfId="5" applyFont="1" applyBorder="1" applyAlignment="1" applyProtection="1">
      <alignment horizontal="left" vertical="top"/>
    </xf>
    <xf numFmtId="49" fontId="24" fillId="0" borderId="38" xfId="5" applyNumberFormat="1" applyFont="1" applyBorder="1" applyAlignment="1" applyProtection="1">
      <alignment horizontal="right" vertical="top"/>
    </xf>
    <xf numFmtId="43" fontId="22" fillId="0" borderId="39" xfId="1" applyNumberFormat="1" applyFont="1" applyFill="1" applyBorder="1" applyAlignment="1" applyProtection="1">
      <alignment horizontal="right" vertical="top"/>
    </xf>
    <xf numFmtId="43" fontId="22" fillId="4" borderId="39" xfId="1" applyNumberFormat="1" applyFont="1" applyFill="1" applyBorder="1" applyAlignment="1" applyProtection="1">
      <alignment horizontal="right" vertical="top"/>
    </xf>
    <xf numFmtId="43" fontId="22" fillId="0" borderId="40" xfId="1" applyNumberFormat="1" applyFont="1" applyFill="1" applyBorder="1" applyAlignment="1" applyProtection="1">
      <alignment horizontal="right" vertical="top"/>
    </xf>
    <xf numFmtId="43" fontId="22" fillId="9" borderId="40" xfId="1" applyNumberFormat="1" applyFont="1" applyFill="1" applyBorder="1" applyAlignment="1" applyProtection="1">
      <alignment horizontal="right" vertical="top"/>
    </xf>
    <xf numFmtId="43" fontId="22" fillId="9" borderId="39" xfId="1" applyNumberFormat="1" applyFont="1" applyFill="1" applyBorder="1" applyAlignment="1" applyProtection="1">
      <alignment horizontal="right" vertical="top"/>
    </xf>
    <xf numFmtId="0" fontId="27" fillId="0" borderId="42" xfId="0" applyFont="1" applyFill="1" applyBorder="1" applyAlignment="1">
      <alignment horizontal="left" readingOrder="1"/>
    </xf>
    <xf numFmtId="10" fontId="23" fillId="16" borderId="43" xfId="6" applyNumberFormat="1" applyFont="1" applyFill="1" applyBorder="1" applyAlignment="1">
      <alignment horizontal="right" readingOrder="1"/>
    </xf>
    <xf numFmtId="0" fontId="22" fillId="0" borderId="42" xfId="0" applyFont="1" applyFill="1" applyBorder="1" applyAlignment="1">
      <alignment horizontal="left" readingOrder="1"/>
    </xf>
    <xf numFmtId="4" fontId="22" fillId="16" borderId="43" xfId="6" applyNumberFormat="1" applyFont="1" applyFill="1" applyBorder="1" applyAlignment="1">
      <alignment horizontal="right" readingOrder="1"/>
    </xf>
    <xf numFmtId="0" fontId="23" fillId="0" borderId="42" xfId="0" applyFont="1" applyFill="1" applyBorder="1" applyAlignment="1">
      <alignment horizontal="left" readingOrder="1"/>
    </xf>
    <xf numFmtId="4" fontId="23" fillId="16" borderId="43" xfId="6" applyNumberFormat="1" applyFont="1" applyFill="1" applyBorder="1" applyAlignment="1">
      <alignment horizontal="right" readingOrder="1"/>
    </xf>
    <xf numFmtId="0" fontId="23" fillId="0" borderId="42" xfId="0" applyFont="1" applyFill="1" applyBorder="1" applyAlignment="1">
      <alignment horizontal="center" vertical="top" wrapText="1" readingOrder="1"/>
    </xf>
    <xf numFmtId="0" fontId="22" fillId="17" borderId="44" xfId="0" applyFont="1" applyFill="1" applyBorder="1" applyAlignment="1">
      <alignment horizontal="left" readingOrder="1"/>
    </xf>
    <xf numFmtId="4" fontId="22" fillId="16" borderId="27" xfId="6" applyNumberFormat="1" applyFont="1" applyFill="1" applyBorder="1" applyAlignment="1">
      <alignment horizontal="right" readingOrder="1"/>
    </xf>
    <xf numFmtId="0" fontId="27" fillId="0" borderId="45" xfId="0" applyFont="1" applyFill="1" applyBorder="1" applyAlignment="1">
      <alignment horizontal="left" readingOrder="1"/>
    </xf>
    <xf numFmtId="0" fontId="1" fillId="3" borderId="0" xfId="0" applyFont="1" applyFill="1"/>
    <xf numFmtId="0" fontId="29" fillId="0" borderId="0" xfId="7"/>
    <xf numFmtId="0" fontId="2" fillId="2" borderId="47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wrapText="1"/>
    </xf>
    <xf numFmtId="164" fontId="1" fillId="0" borderId="48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2" fillId="2" borderId="53" xfId="0" applyFont="1" applyFill="1" applyBorder="1" applyAlignment="1">
      <alignment horizontal="center" wrapText="1"/>
    </xf>
    <xf numFmtId="0" fontId="30" fillId="2" borderId="50" xfId="0" applyFont="1" applyFill="1" applyBorder="1" applyAlignment="1">
      <alignment horizont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14" fontId="1" fillId="3" borderId="58" xfId="0" applyNumberFormat="1" applyFont="1" applyFill="1" applyBorder="1" applyAlignment="1">
      <alignment horizontal="center"/>
    </xf>
    <xf numFmtId="14" fontId="1" fillId="3" borderId="0" xfId="0" applyNumberFormat="1" applyFont="1" applyFill="1" applyBorder="1" applyAlignment="1">
      <alignment horizontal="center"/>
    </xf>
    <xf numFmtId="17" fontId="1" fillId="3" borderId="48" xfId="0" applyNumberFormat="1" applyFont="1" applyFill="1" applyBorder="1" applyAlignment="1">
      <alignment horizontal="center"/>
    </xf>
    <xf numFmtId="43" fontId="1" fillId="3" borderId="28" xfId="1" applyFont="1" applyFill="1" applyBorder="1" applyAlignment="1">
      <alignment horizontal="center"/>
    </xf>
    <xf numFmtId="10" fontId="1" fillId="3" borderId="28" xfId="2" applyNumberFormat="1" applyFont="1" applyFill="1" applyBorder="1" applyAlignment="1">
      <alignment horizontal="center"/>
    </xf>
    <xf numFmtId="10" fontId="1" fillId="3" borderId="49" xfId="2" applyNumberFormat="1" applyFont="1" applyFill="1" applyBorder="1" applyAlignment="1">
      <alignment horizontal="center"/>
    </xf>
    <xf numFmtId="17" fontId="1" fillId="3" borderId="6" xfId="0" applyNumberFormat="1" applyFont="1" applyFill="1" applyBorder="1" applyAlignment="1">
      <alignment horizontal="center"/>
    </xf>
    <xf numFmtId="43" fontId="1" fillId="3" borderId="4" xfId="1" applyFont="1" applyFill="1" applyBorder="1" applyAlignment="1">
      <alignment horizontal="center"/>
    </xf>
    <xf numFmtId="10" fontId="1" fillId="3" borderId="4" xfId="2" applyNumberFormat="1" applyFont="1" applyFill="1" applyBorder="1" applyAlignment="1">
      <alignment horizontal="center"/>
    </xf>
    <xf numFmtId="10" fontId="1" fillId="3" borderId="5" xfId="2" applyNumberFormat="1" applyFont="1" applyFill="1" applyBorder="1" applyAlignment="1">
      <alignment horizontal="center"/>
    </xf>
    <xf numFmtId="10" fontId="1" fillId="3" borderId="4" xfId="0" applyNumberFormat="1" applyFont="1" applyFill="1" applyBorder="1" applyAlignment="1">
      <alignment horizontal="center"/>
    </xf>
    <xf numFmtId="10" fontId="1" fillId="3" borderId="5" xfId="0" applyNumberFormat="1" applyFont="1" applyFill="1" applyBorder="1" applyAlignment="1">
      <alignment horizontal="center"/>
    </xf>
    <xf numFmtId="43" fontId="1" fillId="3" borderId="4" xfId="1" applyFont="1" applyFill="1" applyBorder="1"/>
    <xf numFmtId="0" fontId="1" fillId="18" borderId="0" xfId="0" applyFont="1" applyFill="1"/>
    <xf numFmtId="0" fontId="1" fillId="18" borderId="62" xfId="0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164" fontId="2" fillId="2" borderId="4" xfId="0" applyNumberFormat="1" applyFont="1" applyFill="1" applyBorder="1"/>
    <xf numFmtId="43" fontId="1" fillId="0" borderId="4" xfId="1" applyFont="1" applyBorder="1" applyAlignment="1">
      <alignment vertical="center"/>
    </xf>
    <xf numFmtId="43" fontId="2" fillId="2" borderId="4" xfId="1" applyFont="1" applyFill="1" applyBorder="1" applyAlignment="1">
      <alignment vertical="center"/>
    </xf>
    <xf numFmtId="165" fontId="2" fillId="2" borderId="0" xfId="3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18" borderId="0" xfId="0" applyFont="1" applyFill="1"/>
    <xf numFmtId="0" fontId="32" fillId="0" borderId="0" xfId="0" applyFont="1"/>
    <xf numFmtId="0" fontId="32" fillId="18" borderId="0" xfId="0" applyFont="1" applyFill="1"/>
    <xf numFmtId="0" fontId="31" fillId="0" borderId="0" xfId="0" applyFont="1"/>
    <xf numFmtId="0" fontId="31" fillId="18" borderId="0" xfId="0" applyFont="1" applyFill="1"/>
    <xf numFmtId="43" fontId="1" fillId="0" borderId="0" xfId="1" applyFont="1"/>
    <xf numFmtId="0" fontId="33" fillId="4" borderId="12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14" fontId="33" fillId="4" borderId="4" xfId="0" applyNumberFormat="1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14" fontId="32" fillId="4" borderId="4" xfId="0" applyNumberFormat="1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center" vertical="top" wrapText="1"/>
    </xf>
    <xf numFmtId="0" fontId="32" fillId="4" borderId="4" xfId="0" applyFont="1" applyFill="1" applyBorder="1" applyAlignment="1">
      <alignment horizontal="center" vertical="top" wrapText="1"/>
    </xf>
    <xf numFmtId="14" fontId="32" fillId="4" borderId="4" xfId="0" applyNumberFormat="1" applyFont="1" applyFill="1" applyBorder="1" applyAlignment="1">
      <alignment horizontal="center" vertical="top" wrapText="1"/>
    </xf>
    <xf numFmtId="0" fontId="32" fillId="4" borderId="5" xfId="0" applyFont="1" applyFill="1" applyBorder="1" applyAlignment="1">
      <alignment horizontal="center" vertical="top" wrapText="1"/>
    </xf>
    <xf numFmtId="0" fontId="11" fillId="10" borderId="4" xfId="0" applyFont="1" applyFill="1" applyBorder="1" applyAlignment="1">
      <alignment horizontal="center"/>
    </xf>
    <xf numFmtId="43" fontId="8" fillId="8" borderId="4" xfId="1" applyFont="1" applyFill="1" applyBorder="1"/>
    <xf numFmtId="43" fontId="11" fillId="10" borderId="4" xfId="1" applyFont="1" applyFill="1" applyBorder="1" applyAlignment="1">
      <alignment horizontal="center"/>
    </xf>
    <xf numFmtId="43" fontId="1" fillId="11" borderId="4" xfId="1" applyFont="1" applyFill="1" applyBorder="1"/>
    <xf numFmtId="9" fontId="1" fillId="11" borderId="4" xfId="2" applyFont="1" applyFill="1" applyBorder="1"/>
    <xf numFmtId="43" fontId="1" fillId="8" borderId="4" xfId="1" applyFont="1" applyFill="1" applyBorder="1"/>
    <xf numFmtId="43" fontId="4" fillId="10" borderId="4" xfId="1" applyFont="1" applyFill="1" applyBorder="1" applyAlignment="1">
      <alignment horizontal="center"/>
    </xf>
    <xf numFmtId="43" fontId="1" fillId="12" borderId="4" xfId="1" applyFont="1" applyFill="1" applyBorder="1"/>
    <xf numFmtId="43" fontId="1" fillId="0" borderId="0" xfId="0" applyNumberFormat="1" applyFont="1"/>
    <xf numFmtId="43" fontId="1" fillId="9" borderId="4" xfId="1" applyFont="1" applyFill="1" applyBorder="1"/>
    <xf numFmtId="0" fontId="11" fillId="10" borderId="4" xfId="0" applyFont="1" applyFill="1" applyBorder="1" applyAlignment="1">
      <alignment horizontal="center" vertical="center"/>
    </xf>
    <xf numFmtId="43" fontId="11" fillId="10" borderId="4" xfId="1" applyFont="1" applyFill="1" applyBorder="1" applyAlignment="1">
      <alignment horizontal="center" vertical="center"/>
    </xf>
    <xf numFmtId="43" fontId="4" fillId="10" borderId="4" xfId="1" applyFont="1" applyFill="1" applyBorder="1" applyAlignment="1">
      <alignment horizontal="center" vertical="center"/>
    </xf>
    <xf numFmtId="43" fontId="1" fillId="8" borderId="4" xfId="1" applyFont="1" applyFill="1" applyBorder="1" applyAlignment="1">
      <alignment vertical="center"/>
    </xf>
    <xf numFmtId="43" fontId="1" fillId="5" borderId="4" xfId="1" applyFont="1" applyFill="1" applyBorder="1" applyAlignment="1">
      <alignment vertical="center"/>
    </xf>
    <xf numFmtId="43" fontId="1" fillId="6" borderId="4" xfId="1" applyFont="1" applyFill="1" applyBorder="1" applyAlignment="1">
      <alignment vertical="center"/>
    </xf>
    <xf numFmtId="43" fontId="1" fillId="7" borderId="4" xfId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43" fontId="8" fillId="13" borderId="4" xfId="1" applyFont="1" applyFill="1" applyBorder="1"/>
    <xf numFmtId="0" fontId="18" fillId="3" borderId="0" xfId="0" applyFont="1" applyFill="1"/>
    <xf numFmtId="0" fontId="4" fillId="3" borderId="0" xfId="0" applyFont="1" applyFill="1"/>
    <xf numFmtId="3" fontId="4" fillId="3" borderId="0" xfId="0" applyNumberFormat="1" applyFont="1" applyFill="1" applyBorder="1" applyAlignment="1">
      <alignment horizontal="center"/>
    </xf>
    <xf numFmtId="3" fontId="18" fillId="3" borderId="0" xfId="0" applyNumberFormat="1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left" wrapText="1"/>
    </xf>
    <xf numFmtId="10" fontId="4" fillId="0" borderId="28" xfId="2" applyNumberFormat="1" applyFont="1" applyBorder="1" applyAlignment="1">
      <alignment horizontal="right"/>
    </xf>
    <xf numFmtId="10" fontId="4" fillId="0" borderId="4" xfId="2" applyNumberFormat="1" applyFont="1" applyBorder="1" applyAlignment="1">
      <alignment horizontal="right"/>
    </xf>
    <xf numFmtId="0" fontId="1" fillId="0" borderId="64" xfId="0" applyFont="1" applyBorder="1"/>
    <xf numFmtId="0" fontId="0" fillId="0" borderId="0" xfId="0" applyBorder="1"/>
    <xf numFmtId="0" fontId="0" fillId="18" borderId="0" xfId="0" applyFill="1"/>
    <xf numFmtId="168" fontId="1" fillId="0" borderId="0" xfId="0" applyNumberFormat="1" applyFont="1"/>
    <xf numFmtId="43" fontId="4" fillId="0" borderId="28" xfId="1" applyFont="1" applyBorder="1" applyAlignment="1">
      <alignment horizontal="right"/>
    </xf>
    <xf numFmtId="43" fontId="4" fillId="0" borderId="4" xfId="1" applyFont="1" applyBorder="1" applyAlignment="1">
      <alignment horizontal="right"/>
    </xf>
    <xf numFmtId="10" fontId="4" fillId="0" borderId="4" xfId="1" applyNumberFormat="1" applyFont="1" applyBorder="1" applyAlignment="1">
      <alignment horizontal="right"/>
    </xf>
    <xf numFmtId="0" fontId="16" fillId="0" borderId="0" xfId="0" applyFont="1"/>
    <xf numFmtId="0" fontId="4" fillId="4" borderId="4" xfId="0" applyFont="1" applyFill="1" applyBorder="1" applyAlignment="1">
      <alignment horizontal="center" vertical="center" wrapText="1"/>
    </xf>
    <xf numFmtId="14" fontId="4" fillId="4" borderId="4" xfId="0" applyNumberFormat="1" applyFont="1" applyFill="1" applyBorder="1" applyAlignment="1">
      <alignment horizontal="center" vertical="center" wrapText="1"/>
    </xf>
    <xf numFmtId="9" fontId="1" fillId="0" borderId="0" xfId="2" applyFont="1"/>
    <xf numFmtId="0" fontId="8" fillId="11" borderId="0" xfId="0" applyFont="1" applyFill="1"/>
    <xf numFmtId="0" fontId="4" fillId="4" borderId="12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2" fontId="1" fillId="3" borderId="28" xfId="0" applyNumberFormat="1" applyFont="1" applyFill="1" applyBorder="1" applyAlignment="1">
      <alignment horizontal="center"/>
    </xf>
    <xf numFmtId="2" fontId="1" fillId="3" borderId="58" xfId="0" applyNumberFormat="1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0" fontId="2" fillId="2" borderId="67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/>
    <xf numFmtId="0" fontId="1" fillId="3" borderId="4" xfId="0" applyFont="1" applyFill="1" applyBorder="1"/>
    <xf numFmtId="17" fontId="1" fillId="3" borderId="48" xfId="0" applyNumberFormat="1" applyFont="1" applyFill="1" applyBorder="1" applyAlignment="1">
      <alignment horizontal="right"/>
    </xf>
    <xf numFmtId="17" fontId="1" fillId="3" borderId="6" xfId="0" applyNumberFormat="1" applyFont="1" applyFill="1" applyBorder="1" applyAlignment="1">
      <alignment horizontal="right"/>
    </xf>
    <xf numFmtId="2" fontId="2" fillId="2" borderId="46" xfId="0" applyNumberFormat="1" applyFont="1" applyFill="1" applyBorder="1" applyAlignment="1">
      <alignment horizontal="center" vertical="center"/>
    </xf>
    <xf numFmtId="0" fontId="1" fillId="0" borderId="32" xfId="0" applyFont="1" applyBorder="1"/>
    <xf numFmtId="43" fontId="1" fillId="0" borderId="32" xfId="1" applyFont="1" applyBorder="1" applyAlignment="1">
      <alignment vertical="center"/>
    </xf>
    <xf numFmtId="0" fontId="35" fillId="0" borderId="0" xfId="0" applyFont="1"/>
    <xf numFmtId="0" fontId="35" fillId="18" borderId="0" xfId="0" applyFont="1" applyFill="1"/>
    <xf numFmtId="0" fontId="1" fillId="3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43" fontId="1" fillId="3" borderId="28" xfId="1" applyFont="1" applyFill="1" applyBorder="1" applyAlignment="1">
      <alignment horizontal="center" vertical="center"/>
    </xf>
    <xf numFmtId="43" fontId="1" fillId="3" borderId="4" xfId="1" applyFont="1" applyFill="1" applyBorder="1" applyAlignment="1">
      <alignment horizontal="center" vertical="center"/>
    </xf>
    <xf numFmtId="10" fontId="1" fillId="3" borderId="32" xfId="2" applyNumberFormat="1" applyFont="1" applyFill="1" applyBorder="1" applyAlignment="1">
      <alignment horizontal="center" vertical="center"/>
    </xf>
    <xf numFmtId="0" fontId="35" fillId="0" borderId="0" xfId="0" applyFont="1" applyBorder="1"/>
    <xf numFmtId="0" fontId="1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center" vertical="center"/>
    </xf>
    <xf numFmtId="10" fontId="1" fillId="3" borderId="4" xfId="2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43" fontId="4" fillId="3" borderId="4" xfId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/>
    </xf>
    <xf numFmtId="165" fontId="2" fillId="2" borderId="6" xfId="3" applyNumberFormat="1" applyFont="1" applyFill="1" applyBorder="1" applyAlignment="1">
      <alignment horizontal="center" vertical="center" wrapText="1"/>
    </xf>
    <xf numFmtId="164" fontId="1" fillId="3" borderId="48" xfId="0" applyNumberFormat="1" applyFont="1" applyFill="1" applyBorder="1" applyAlignment="1">
      <alignment horizontal="center"/>
    </xf>
    <xf numFmtId="164" fontId="1" fillId="3" borderId="6" xfId="0" applyNumberFormat="1" applyFont="1" applyFill="1" applyBorder="1" applyAlignment="1">
      <alignment horizontal="center"/>
    </xf>
    <xf numFmtId="165" fontId="2" fillId="2" borderId="28" xfId="3" applyNumberFormat="1" applyFont="1" applyFill="1" applyBorder="1" applyAlignment="1">
      <alignment horizontal="center" vertical="center" wrapText="1"/>
    </xf>
    <xf numFmtId="9" fontId="1" fillId="3" borderId="4" xfId="2" applyFont="1" applyFill="1" applyBorder="1" applyAlignment="1">
      <alignment horizontal="center"/>
    </xf>
    <xf numFmtId="14" fontId="1" fillId="4" borderId="29" xfId="0" applyNumberFormat="1" applyFont="1" applyFill="1" applyBorder="1"/>
    <xf numFmtId="14" fontId="1" fillId="4" borderId="29" xfId="0" applyNumberFormat="1" applyFont="1" applyFill="1" applyBorder="1" applyAlignment="1">
      <alignment horizontal="right"/>
    </xf>
    <xf numFmtId="0" fontId="1" fillId="4" borderId="29" xfId="0" applyFont="1" applyFill="1" applyBorder="1" applyAlignment="1">
      <alignment horizontal="center"/>
    </xf>
    <xf numFmtId="0" fontId="38" fillId="5" borderId="4" xfId="0" applyFont="1" applyFill="1" applyBorder="1"/>
    <xf numFmtId="0" fontId="39" fillId="0" borderId="4" xfId="0" applyFont="1" applyBorder="1"/>
    <xf numFmtId="0" fontId="38" fillId="5" borderId="28" xfId="0" applyFont="1" applyFill="1" applyBorder="1"/>
    <xf numFmtId="43" fontId="35" fillId="5" borderId="28" xfId="1" applyFont="1" applyFill="1" applyBorder="1" applyAlignment="1">
      <alignment vertical="center"/>
    </xf>
    <xf numFmtId="43" fontId="16" fillId="5" borderId="4" xfId="1" applyFont="1" applyFill="1" applyBorder="1" applyAlignment="1">
      <alignment vertical="center"/>
    </xf>
    <xf numFmtId="43" fontId="16" fillId="0" borderId="4" xfId="1" applyFont="1" applyBorder="1" applyAlignment="1">
      <alignment vertical="center"/>
    </xf>
    <xf numFmtId="0" fontId="1" fillId="0" borderId="28" xfId="0" applyFont="1" applyBorder="1"/>
    <xf numFmtId="169" fontId="1" fillId="3" borderId="0" xfId="1" applyNumberFormat="1" applyFont="1" applyFill="1" applyAlignment="1">
      <alignment horizontal="center"/>
    </xf>
    <xf numFmtId="0" fontId="2" fillId="2" borderId="28" xfId="0" applyFont="1" applyFill="1" applyBorder="1" applyAlignment="1">
      <alignment horizontal="center"/>
    </xf>
    <xf numFmtId="43" fontId="1" fillId="7" borderId="28" xfId="1" applyFont="1" applyFill="1" applyBorder="1"/>
    <xf numFmtId="43" fontId="1" fillId="7" borderId="4" xfId="1" applyFont="1" applyFill="1" applyBorder="1" applyAlignment="1">
      <alignment horizontal="center"/>
    </xf>
    <xf numFmtId="43" fontId="37" fillId="7" borderId="4" xfId="1" applyFont="1" applyFill="1" applyBorder="1"/>
    <xf numFmtId="0" fontId="32" fillId="0" borderId="0" xfId="0" applyFont="1" applyBorder="1"/>
    <xf numFmtId="43" fontId="11" fillId="3" borderId="0" xfId="1" applyFont="1" applyFill="1" applyBorder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0" fontId="31" fillId="0" borderId="0" xfId="0" applyFont="1" applyBorder="1"/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left" vertical="center" wrapText="1"/>
    </xf>
    <xf numFmtId="43" fontId="11" fillId="3" borderId="4" xfId="1" applyFont="1" applyFill="1" applyBorder="1" applyAlignment="1">
      <alignment horizontal="center" vertical="center"/>
    </xf>
    <xf numFmtId="14" fontId="11" fillId="3" borderId="28" xfId="0" applyNumberFormat="1" applyFont="1" applyFill="1" applyBorder="1" applyAlignment="1">
      <alignment horizontal="center" vertical="center"/>
    </xf>
    <xf numFmtId="14" fontId="11" fillId="3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/>
    <xf numFmtId="0" fontId="11" fillId="3" borderId="4" xfId="0" applyFont="1" applyFill="1" applyBorder="1"/>
    <xf numFmtId="4" fontId="1" fillId="0" borderId="0" xfId="0" applyNumberFormat="1" applyFont="1"/>
    <xf numFmtId="0" fontId="8" fillId="14" borderId="0" xfId="0" applyFont="1" applyFill="1"/>
    <xf numFmtId="14" fontId="1" fillId="3" borderId="0" xfId="0" applyNumberFormat="1" applyFont="1" applyFill="1" applyAlignment="1">
      <alignment horizontal="center"/>
    </xf>
    <xf numFmtId="2" fontId="1" fillId="3" borderId="0" xfId="0" applyNumberFormat="1" applyFont="1" applyFill="1" applyAlignment="1">
      <alignment horizontal="center"/>
    </xf>
    <xf numFmtId="14" fontId="41" fillId="3" borderId="4" xfId="0" applyNumberFormat="1" applyFont="1" applyFill="1" applyBorder="1"/>
    <xf numFmtId="0" fontId="41" fillId="3" borderId="4" xfId="0" applyFont="1" applyFill="1" applyBorder="1" applyAlignment="1">
      <alignment horizontal="center"/>
    </xf>
    <xf numFmtId="43" fontId="41" fillId="3" borderId="4" xfId="1" applyFont="1" applyFill="1" applyBorder="1"/>
    <xf numFmtId="0" fontId="42" fillId="3" borderId="4" xfId="0" applyFont="1" applyFill="1" applyBorder="1" applyAlignment="1">
      <alignment horizontal="center"/>
    </xf>
    <xf numFmtId="43" fontId="42" fillId="3" borderId="4" xfId="1" applyFont="1" applyFill="1" applyBorder="1"/>
    <xf numFmtId="0" fontId="43" fillId="3" borderId="18" xfId="0" applyFont="1" applyFill="1" applyBorder="1" applyAlignment="1">
      <alignment horizontal="center" vertical="center" wrapText="1"/>
    </xf>
    <xf numFmtId="0" fontId="43" fillId="3" borderId="4" xfId="0" applyFont="1" applyFill="1" applyBorder="1" applyAlignment="1">
      <alignment horizontal="center" vertical="center" wrapText="1"/>
    </xf>
    <xf numFmtId="14" fontId="43" fillId="3" borderId="4" xfId="0" applyNumberFormat="1" applyFont="1" applyFill="1" applyBorder="1" applyAlignment="1">
      <alignment horizontal="center" vertical="center" wrapText="1"/>
    </xf>
    <xf numFmtId="0" fontId="8" fillId="12" borderId="0" xfId="0" applyFont="1" applyFill="1"/>
    <xf numFmtId="14" fontId="44" fillId="3" borderId="0" xfId="0" applyNumberFormat="1" applyFont="1" applyFill="1" applyAlignment="1">
      <alignment horizontal="center"/>
    </xf>
    <xf numFmtId="2" fontId="44" fillId="3" borderId="4" xfId="0" applyNumberFormat="1" applyFont="1" applyFill="1" applyBorder="1" applyAlignment="1">
      <alignment horizontal="center"/>
    </xf>
    <xf numFmtId="2" fontId="44" fillId="3" borderId="0" xfId="0" applyNumberFormat="1" applyFont="1" applyFill="1" applyAlignment="1">
      <alignment horizontal="center"/>
    </xf>
    <xf numFmtId="43" fontId="44" fillId="7" borderId="4" xfId="1" applyFont="1" applyFill="1" applyBorder="1"/>
    <xf numFmtId="0" fontId="46" fillId="0" borderId="0" xfId="0" applyFont="1"/>
    <xf numFmtId="0" fontId="38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/>
    <xf numFmtId="0" fontId="47" fillId="0" borderId="42" xfId="0" applyFont="1" applyFill="1" applyBorder="1" applyAlignment="1">
      <alignment horizontal="left" readingOrder="1"/>
    </xf>
    <xf numFmtId="0" fontId="48" fillId="0" borderId="43" xfId="0" applyFont="1" applyBorder="1"/>
    <xf numFmtId="0" fontId="49" fillId="0" borderId="43" xfId="0" applyFont="1" applyBorder="1"/>
    <xf numFmtId="0" fontId="25" fillId="0" borderId="43" xfId="0" applyFont="1" applyBorder="1"/>
    <xf numFmtId="0" fontId="50" fillId="0" borderId="43" xfId="0" applyFont="1" applyBorder="1"/>
    <xf numFmtId="14" fontId="51" fillId="3" borderId="4" xfId="0" applyNumberFormat="1" applyFont="1" applyFill="1" applyBorder="1"/>
    <xf numFmtId="0" fontId="51" fillId="3" borderId="4" xfId="0" applyFont="1" applyFill="1" applyBorder="1" applyAlignment="1">
      <alignment horizontal="center"/>
    </xf>
    <xf numFmtId="43" fontId="51" fillId="3" borderId="4" xfId="1" applyFont="1" applyFill="1" applyBorder="1"/>
    <xf numFmtId="169" fontId="51" fillId="3" borderId="0" xfId="1" applyNumberFormat="1" applyFont="1" applyFill="1" applyAlignment="1">
      <alignment horizontal="center"/>
    </xf>
    <xf numFmtId="43" fontId="1" fillId="8" borderId="4" xfId="1" applyFont="1" applyFill="1" applyBorder="1" applyAlignment="1">
      <alignment horizontal="center" vertical="center"/>
    </xf>
    <xf numFmtId="43" fontId="1" fillId="5" borderId="4" xfId="1" applyFont="1" applyFill="1" applyBorder="1" applyAlignment="1">
      <alignment horizontal="center" vertical="center"/>
    </xf>
    <xf numFmtId="43" fontId="1" fillId="6" borderId="4" xfId="1" applyFont="1" applyFill="1" applyBorder="1" applyAlignment="1">
      <alignment horizontal="center" vertical="center"/>
    </xf>
    <xf numFmtId="43" fontId="1" fillId="7" borderId="4" xfId="1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/>
    </xf>
    <xf numFmtId="0" fontId="1" fillId="0" borderId="4" xfId="0" applyFont="1" applyBorder="1" applyAlignment="1">
      <alignment vertical="center" wrapText="1"/>
    </xf>
    <xf numFmtId="165" fontId="2" fillId="2" borderId="28" xfId="3" applyNumberFormat="1" applyFont="1" applyFill="1" applyBorder="1" applyAlignment="1">
      <alignment horizontal="center" vertical="top" wrapText="1"/>
    </xf>
    <xf numFmtId="43" fontId="2" fillId="2" borderId="10" xfId="1" applyFont="1" applyFill="1" applyBorder="1" applyAlignment="1">
      <alignment horizontal="center" vertical="center" wrapText="1"/>
    </xf>
    <xf numFmtId="0" fontId="39" fillId="0" borderId="0" xfId="0" applyFont="1" applyBorder="1"/>
    <xf numFmtId="0" fontId="4" fillId="0" borderId="0" xfId="0" applyFont="1"/>
    <xf numFmtId="0" fontId="39" fillId="0" borderId="0" xfId="0" applyFont="1"/>
    <xf numFmtId="0" fontId="14" fillId="0" borderId="0" xfId="0" applyFont="1" applyFill="1" applyBorder="1" applyAlignment="1">
      <alignment horizontal="left"/>
    </xf>
    <xf numFmtId="49" fontId="24" fillId="0" borderId="69" xfId="5" applyNumberFormat="1" applyFont="1" applyBorder="1" applyAlignment="1" applyProtection="1">
      <alignment horizontal="right" vertical="top"/>
    </xf>
    <xf numFmtId="49" fontId="24" fillId="0" borderId="70" xfId="5" applyNumberFormat="1" applyFont="1" applyBorder="1" applyAlignment="1" applyProtection="1">
      <alignment horizontal="right" vertical="top"/>
    </xf>
    <xf numFmtId="0" fontId="55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164" fontId="1" fillId="0" borderId="3" xfId="0" applyNumberFormat="1" applyFont="1" applyBorder="1" applyAlignment="1">
      <alignment horizontal="center"/>
    </xf>
    <xf numFmtId="43" fontId="11" fillId="3" borderId="5" xfId="1" applyFont="1" applyFill="1" applyBorder="1" applyAlignment="1">
      <alignment horizontal="center" vertical="center"/>
    </xf>
    <xf numFmtId="14" fontId="11" fillId="3" borderId="5" xfId="0" applyNumberFormat="1" applyFont="1" applyFill="1" applyBorder="1" applyAlignment="1">
      <alignment horizontal="center" vertical="center"/>
    </xf>
    <xf numFmtId="43" fontId="1" fillId="19" borderId="48" xfId="1" applyFont="1" applyFill="1" applyBorder="1"/>
    <xf numFmtId="43" fontId="1" fillId="19" borderId="28" xfId="1" applyFont="1" applyFill="1" applyBorder="1"/>
    <xf numFmtId="43" fontId="48" fillId="19" borderId="6" xfId="1" applyFont="1" applyFill="1" applyBorder="1"/>
    <xf numFmtId="43" fontId="48" fillId="19" borderId="4" xfId="1" applyFont="1" applyFill="1" applyBorder="1"/>
    <xf numFmtId="43" fontId="25" fillId="19" borderId="6" xfId="1" applyFont="1" applyFill="1" applyBorder="1"/>
    <xf numFmtId="43" fontId="25" fillId="19" borderId="4" xfId="1" applyFont="1" applyFill="1" applyBorder="1"/>
    <xf numFmtId="43" fontId="52" fillId="19" borderId="16" xfId="1" applyFont="1" applyFill="1" applyBorder="1"/>
    <xf numFmtId="43" fontId="52" fillId="19" borderId="15" xfId="1" applyFont="1" applyFill="1" applyBorder="1"/>
    <xf numFmtId="43" fontId="52" fillId="19" borderId="71" xfId="1" applyFont="1" applyFill="1" applyBorder="1"/>
    <xf numFmtId="43" fontId="52" fillId="19" borderId="68" xfId="1" applyFont="1" applyFill="1" applyBorder="1"/>
    <xf numFmtId="0" fontId="25" fillId="0" borderId="43" xfId="0" applyFont="1" applyBorder="1" applyAlignment="1">
      <alignment wrapText="1"/>
    </xf>
    <xf numFmtId="0" fontId="25" fillId="0" borderId="43" xfId="0" applyFont="1" applyBorder="1" applyAlignment="1">
      <alignment vertical="center"/>
    </xf>
    <xf numFmtId="0" fontId="25" fillId="0" borderId="43" xfId="0" applyFont="1" applyBorder="1" applyAlignment="1">
      <alignment horizontal="left" wrapText="1"/>
    </xf>
    <xf numFmtId="0" fontId="36" fillId="4" borderId="12" xfId="0" applyFont="1" applyFill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 wrapText="1"/>
    </xf>
    <xf numFmtId="14" fontId="36" fillId="4" borderId="4" xfId="0" applyNumberFormat="1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59" fillId="3" borderId="18" xfId="0" applyFont="1" applyFill="1" applyBorder="1" applyAlignment="1">
      <alignment horizontal="center" vertical="center" wrapText="1"/>
    </xf>
    <xf numFmtId="0" fontId="59" fillId="3" borderId="4" xfId="0" applyFont="1" applyFill="1" applyBorder="1" applyAlignment="1">
      <alignment horizontal="center" vertical="center" wrapText="1"/>
    </xf>
    <xf numFmtId="14" fontId="59" fillId="3" borderId="4" xfId="0" applyNumberFormat="1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43" fontId="2" fillId="2" borderId="10" xfId="1" applyFont="1" applyFill="1" applyBorder="1" applyAlignment="1">
      <alignment horizontal="center" vertical="center" wrapText="1"/>
    </xf>
    <xf numFmtId="164" fontId="36" fillId="4" borderId="4" xfId="0" applyNumberFormat="1" applyFont="1" applyFill="1" applyBorder="1" applyAlignment="1">
      <alignment horizontal="center" vertical="top" wrapText="1"/>
    </xf>
    <xf numFmtId="43" fontId="16" fillId="0" borderId="0" xfId="1" applyFont="1"/>
    <xf numFmtId="166" fontId="7" fillId="2" borderId="0" xfId="1" applyNumberFormat="1" applyFont="1" applyFill="1" applyAlignment="1">
      <alignment horizontal="right"/>
    </xf>
    <xf numFmtId="164" fontId="18" fillId="4" borderId="4" xfId="0" applyNumberFormat="1" applyFont="1" applyFill="1" applyBorder="1" applyAlignment="1">
      <alignment horizontal="center" vertical="top" wrapText="1"/>
    </xf>
    <xf numFmtId="14" fontId="18" fillId="4" borderId="4" xfId="0" applyNumberFormat="1" applyFont="1" applyFill="1" applyBorder="1" applyAlignment="1">
      <alignment horizontal="center" vertical="center" wrapText="1"/>
    </xf>
    <xf numFmtId="14" fontId="16" fillId="4" borderId="4" xfId="0" applyNumberFormat="1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14" fontId="18" fillId="4" borderId="5" xfId="0" applyNumberFormat="1" applyFont="1" applyFill="1" applyBorder="1" applyAlignment="1">
      <alignment horizontal="center" vertical="center" wrapText="1"/>
    </xf>
    <xf numFmtId="164" fontId="17" fillId="4" borderId="4" xfId="0" applyNumberFormat="1" applyFont="1" applyFill="1" applyBorder="1" applyAlignment="1">
      <alignment horizontal="center" vertical="top" wrapText="1"/>
    </xf>
    <xf numFmtId="14" fontId="17" fillId="4" borderId="4" xfId="0" applyNumberFormat="1" applyFont="1" applyFill="1" applyBorder="1" applyAlignment="1">
      <alignment horizontal="center" vertical="center" wrapText="1"/>
    </xf>
    <xf numFmtId="14" fontId="17" fillId="4" borderId="5" xfId="0" applyNumberFormat="1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43" fontId="1" fillId="0" borderId="0" xfId="1" applyFont="1" applyBorder="1"/>
    <xf numFmtId="14" fontId="18" fillId="4" borderId="6" xfId="0" applyNumberFormat="1" applyFont="1" applyFill="1" applyBorder="1" applyAlignment="1">
      <alignment horizontal="center" vertical="center" wrapText="1"/>
    </xf>
    <xf numFmtId="14" fontId="36" fillId="4" borderId="6" xfId="0" applyNumberFormat="1" applyFont="1" applyFill="1" applyBorder="1" applyAlignment="1">
      <alignment horizontal="center" vertical="center" wrapText="1"/>
    </xf>
    <xf numFmtId="0" fontId="36" fillId="4" borderId="6" xfId="0" applyFont="1" applyFill="1" applyBorder="1" applyAlignment="1">
      <alignment horizontal="center" vertical="center" wrapText="1"/>
    </xf>
    <xf numFmtId="14" fontId="17" fillId="4" borderId="6" xfId="0" applyNumberFormat="1" applyFont="1" applyFill="1" applyBorder="1" applyAlignment="1">
      <alignment horizontal="center" vertical="center" wrapText="1"/>
    </xf>
    <xf numFmtId="43" fontId="2" fillId="2" borderId="72" xfId="1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43" fontId="2" fillId="2" borderId="73" xfId="1" applyFont="1" applyFill="1" applyBorder="1" applyAlignment="1">
      <alignment horizontal="center" vertical="center" wrapText="1"/>
    </xf>
    <xf numFmtId="14" fontId="36" fillId="4" borderId="5" xfId="0" applyNumberFormat="1" applyFont="1" applyFill="1" applyBorder="1" applyAlignment="1">
      <alignment horizontal="center" vertical="center" wrapText="1"/>
    </xf>
    <xf numFmtId="43" fontId="2" fillId="2" borderId="74" xfId="1" applyFont="1" applyFill="1" applyBorder="1" applyAlignment="1">
      <alignment horizontal="center" vertical="center" wrapText="1"/>
    </xf>
    <xf numFmtId="43" fontId="2" fillId="2" borderId="75" xfId="1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horizontal="center" vertical="center" wrapText="1"/>
    </xf>
    <xf numFmtId="43" fontId="2" fillId="2" borderId="77" xfId="1" applyFont="1" applyFill="1" applyBorder="1" applyAlignment="1">
      <alignment horizontal="center" vertical="center" wrapText="1"/>
    </xf>
    <xf numFmtId="0" fontId="60" fillId="2" borderId="4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/>
    </xf>
    <xf numFmtId="43" fontId="4" fillId="8" borderId="0" xfId="1" applyFont="1" applyFill="1" applyBorder="1" applyAlignment="1">
      <alignment horizontal="center"/>
    </xf>
    <xf numFmtId="43" fontId="4" fillId="11" borderId="0" xfId="1" applyFont="1" applyFill="1" applyBorder="1" applyAlignment="1">
      <alignment horizontal="center"/>
    </xf>
    <xf numFmtId="43" fontId="4" fillId="5" borderId="4" xfId="1" applyFont="1" applyFill="1" applyBorder="1"/>
    <xf numFmtId="43" fontId="4" fillId="6" borderId="4" xfId="1" applyFont="1" applyFill="1" applyBorder="1"/>
    <xf numFmtId="43" fontId="4" fillId="7" borderId="4" xfId="1" applyFont="1" applyFill="1" applyBorder="1"/>
    <xf numFmtId="43" fontId="11" fillId="3" borderId="28" xfId="1" applyFont="1" applyFill="1" applyBorder="1" applyAlignment="1">
      <alignment horizontal="center" vertical="center"/>
    </xf>
    <xf numFmtId="0" fontId="19" fillId="2" borderId="41" xfId="0" applyFont="1" applyFill="1" applyBorder="1" applyAlignment="1">
      <alignment horizontal="center" vertical="center"/>
    </xf>
    <xf numFmtId="0" fontId="35" fillId="0" borderId="0" xfId="0" applyFont="1" applyAlignment="1">
      <alignment vertical="top"/>
    </xf>
    <xf numFmtId="0" fontId="1" fillId="0" borderId="0" xfId="0" applyFont="1" applyAlignment="1">
      <alignment vertical="top"/>
    </xf>
    <xf numFmtId="49" fontId="24" fillId="0" borderId="38" xfId="5" applyNumberFormat="1" applyFont="1" applyBorder="1" applyAlignment="1" applyProtection="1">
      <alignment horizontal="left" vertical="center"/>
    </xf>
    <xf numFmtId="0" fontId="4" fillId="0" borderId="0" xfId="0" applyFont="1" applyAlignment="1">
      <alignment horizontal="left" vertical="center"/>
    </xf>
    <xf numFmtId="0" fontId="2" fillId="2" borderId="28" xfId="0" applyFont="1" applyFill="1" applyBorder="1" applyAlignment="1">
      <alignment vertical="center"/>
    </xf>
    <xf numFmtId="0" fontId="2" fillId="2" borderId="4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2" fillId="2" borderId="28" xfId="0" applyFont="1" applyFill="1" applyBorder="1" applyAlignment="1">
      <alignment horizontal="center" vertical="center" wrapText="1"/>
    </xf>
    <xf numFmtId="0" fontId="34" fillId="2" borderId="2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18" borderId="0" xfId="0" applyFont="1" applyFill="1" applyAlignment="1">
      <alignment vertical="center"/>
    </xf>
    <xf numFmtId="0" fontId="54" fillId="2" borderId="14" xfId="0" applyFont="1" applyFill="1" applyBorder="1" applyAlignment="1">
      <alignment horizontal="center" vertical="center" wrapText="1"/>
    </xf>
    <xf numFmtId="0" fontId="54" fillId="2" borderId="15" xfId="0" applyFont="1" applyFill="1" applyBorder="1" applyAlignment="1">
      <alignment horizontal="center" vertical="center" wrapText="1"/>
    </xf>
    <xf numFmtId="0" fontId="54" fillId="2" borderId="16" xfId="0" applyFont="1" applyFill="1" applyBorder="1" applyAlignment="1">
      <alignment horizontal="center" vertical="center" wrapText="1"/>
    </xf>
    <xf numFmtId="17" fontId="54" fillId="2" borderId="17" xfId="0" applyNumberFormat="1" applyFont="1" applyFill="1" applyBorder="1" applyAlignment="1">
      <alignment horizontal="center" vertical="center"/>
    </xf>
    <xf numFmtId="0" fontId="1" fillId="0" borderId="78" xfId="0" applyFont="1" applyBorder="1"/>
    <xf numFmtId="0" fontId="27" fillId="3" borderId="45" xfId="0" applyFont="1" applyFill="1" applyBorder="1" applyAlignment="1">
      <alignment horizontal="left" readingOrder="1"/>
    </xf>
    <xf numFmtId="14" fontId="62" fillId="3" borderId="4" xfId="0" applyNumberFormat="1" applyFont="1" applyFill="1" applyBorder="1"/>
    <xf numFmtId="0" fontId="62" fillId="3" borderId="4" xfId="0" applyFont="1" applyFill="1" applyBorder="1" applyAlignment="1">
      <alignment horizontal="center"/>
    </xf>
    <xf numFmtId="43" fontId="62" fillId="3" borderId="4" xfId="1" applyFont="1" applyFill="1" applyBorder="1"/>
    <xf numFmtId="169" fontId="62" fillId="3" borderId="0" xfId="1" applyNumberFormat="1" applyFont="1" applyFill="1" applyAlignment="1">
      <alignment horizontal="center"/>
    </xf>
    <xf numFmtId="164" fontId="36" fillId="4" borderId="4" xfId="0" applyNumberFormat="1" applyFont="1" applyFill="1" applyBorder="1" applyAlignment="1">
      <alignment horizontal="center" vertical="center" wrapText="1"/>
    </xf>
    <xf numFmtId="164" fontId="17" fillId="4" borderId="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7" fontId="19" fillId="2" borderId="23" xfId="0" applyNumberFormat="1" applyFont="1" applyFill="1" applyBorder="1" applyAlignment="1">
      <alignment horizontal="center" vertical="center"/>
    </xf>
    <xf numFmtId="17" fontId="19" fillId="2" borderId="63" xfId="0" applyNumberFormat="1" applyFont="1" applyFill="1" applyBorder="1" applyAlignment="1">
      <alignment horizontal="center"/>
    </xf>
    <xf numFmtId="17" fontId="19" fillId="2" borderId="63" xfId="0" applyNumberFormat="1" applyFont="1" applyFill="1" applyBorder="1" applyAlignment="1"/>
    <xf numFmtId="17" fontId="19" fillId="2" borderId="27" xfId="0" applyNumberFormat="1" applyFont="1" applyFill="1" applyBorder="1" applyAlignment="1"/>
    <xf numFmtId="0" fontId="2" fillId="2" borderId="8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3" fontId="16" fillId="0" borderId="0" xfId="1" applyFont="1" applyBorder="1"/>
    <xf numFmtId="43" fontId="1" fillId="0" borderId="0" xfId="0" applyNumberFormat="1" applyFont="1" applyBorder="1"/>
    <xf numFmtId="43" fontId="16" fillId="0" borderId="58" xfId="0" applyNumberFormat="1" applyFont="1" applyBorder="1"/>
    <xf numFmtId="14" fontId="0" fillId="0" borderId="58" xfId="0" applyNumberFormat="1" applyBorder="1" applyAlignment="1">
      <alignment horizontal="left" indent="1"/>
    </xf>
    <xf numFmtId="43" fontId="63" fillId="0" borderId="58" xfId="0" applyNumberFormat="1" applyFont="1" applyBorder="1"/>
    <xf numFmtId="0" fontId="16" fillId="0" borderId="81" xfId="0" applyFont="1" applyBorder="1" applyAlignment="1">
      <alignment horizontal="left"/>
    </xf>
    <xf numFmtId="14" fontId="35" fillId="0" borderId="4" xfId="0" applyNumberFormat="1" applyFont="1" applyBorder="1" applyAlignment="1">
      <alignment horizontal="left" indent="1"/>
    </xf>
    <xf numFmtId="14" fontId="1" fillId="0" borderId="4" xfId="0" applyNumberFormat="1" applyFont="1" applyBorder="1" applyAlignment="1">
      <alignment horizontal="left" indent="1"/>
    </xf>
    <xf numFmtId="0" fontId="16" fillId="0" borderId="28" xfId="0" applyFont="1" applyBorder="1" applyAlignment="1">
      <alignment horizontal="left"/>
    </xf>
    <xf numFmtId="0" fontId="38" fillId="0" borderId="28" xfId="0" applyFont="1" applyBorder="1" applyAlignment="1">
      <alignment horizontal="left"/>
    </xf>
    <xf numFmtId="14" fontId="35" fillId="0" borderId="32" xfId="0" applyNumberFormat="1" applyFont="1" applyBorder="1" applyAlignment="1">
      <alignment horizontal="left" indent="1"/>
    </xf>
    <xf numFmtId="43" fontId="16" fillId="0" borderId="4" xfId="1" applyFont="1" applyBorder="1"/>
    <xf numFmtId="43" fontId="1" fillId="0" borderId="4" xfId="1" applyFont="1" applyBorder="1"/>
    <xf numFmtId="43" fontId="16" fillId="0" borderId="28" xfId="0" applyNumberFormat="1" applyFont="1" applyBorder="1"/>
    <xf numFmtId="43" fontId="1" fillId="0" borderId="4" xfId="0" applyNumberFormat="1" applyFont="1" applyBorder="1"/>
    <xf numFmtId="43" fontId="1" fillId="0" borderId="32" xfId="0" applyNumberFormat="1" applyFont="1" applyBorder="1"/>
    <xf numFmtId="0" fontId="35" fillId="0" borderId="0" xfId="0" applyNumberFormat="1" applyFont="1"/>
    <xf numFmtId="43" fontId="35" fillId="0" borderId="0" xfId="0" applyNumberFormat="1" applyFont="1"/>
    <xf numFmtId="0" fontId="64" fillId="2" borderId="0" xfId="0" applyFont="1" applyFill="1" applyAlignment="1">
      <alignment horizontal="center"/>
    </xf>
    <xf numFmtId="43" fontId="16" fillId="0" borderId="4" xfId="0" applyNumberFormat="1" applyFont="1" applyBorder="1"/>
    <xf numFmtId="43" fontId="16" fillId="0" borderId="32" xfId="0" applyNumberFormat="1" applyFont="1" applyBorder="1"/>
    <xf numFmtId="43" fontId="35" fillId="0" borderId="58" xfId="0" applyNumberFormat="1" applyFont="1" applyBorder="1"/>
    <xf numFmtId="43" fontId="38" fillId="0" borderId="58" xfId="0" applyNumberFormat="1" applyFont="1" applyBorder="1"/>
    <xf numFmtId="0" fontId="35" fillId="0" borderId="58" xfId="0" applyNumberFormat="1" applyFont="1" applyBorder="1"/>
    <xf numFmtId="0" fontId="1" fillId="0" borderId="58" xfId="0" applyFont="1" applyBorder="1"/>
    <xf numFmtId="0" fontId="4" fillId="0" borderId="58" xfId="0" applyFont="1" applyBorder="1"/>
    <xf numFmtId="0" fontId="38" fillId="0" borderId="4" xfId="0" applyFont="1" applyBorder="1" applyAlignment="1">
      <alignment horizontal="left"/>
    </xf>
    <xf numFmtId="0" fontId="35" fillId="0" borderId="4" xfId="0" applyNumberFormat="1" applyFont="1" applyBorder="1"/>
    <xf numFmtId="43" fontId="35" fillId="0" borderId="4" xfId="0" applyNumberFormat="1" applyFont="1" applyBorder="1"/>
    <xf numFmtId="43" fontId="35" fillId="0" borderId="28" xfId="0" applyNumberFormat="1" applyFont="1" applyBorder="1"/>
    <xf numFmtId="0" fontId="35" fillId="0" borderId="28" xfId="0" applyNumberFormat="1" applyFont="1" applyBorder="1"/>
    <xf numFmtId="43" fontId="35" fillId="0" borderId="32" xfId="0" applyNumberFormat="1" applyFont="1" applyBorder="1"/>
    <xf numFmtId="0" fontId="64" fillId="2" borderId="4" xfId="0" applyFont="1" applyFill="1" applyBorder="1" applyAlignment="1">
      <alignment horizontal="center"/>
    </xf>
    <xf numFmtId="43" fontId="38" fillId="0" borderId="4" xfId="0" applyNumberFormat="1" applyFont="1" applyBorder="1"/>
    <xf numFmtId="43" fontId="38" fillId="0" borderId="28" xfId="0" applyNumberFormat="1" applyFont="1" applyBorder="1"/>
    <xf numFmtId="0" fontId="38" fillId="0" borderId="28" xfId="0" applyNumberFormat="1" applyFont="1" applyBorder="1"/>
    <xf numFmtId="43" fontId="38" fillId="0" borderId="32" xfId="0" applyNumberFormat="1" applyFont="1" applyBorder="1"/>
    <xf numFmtId="0" fontId="64" fillId="2" borderId="80" xfId="0" applyFont="1" applyFill="1" applyBorder="1" applyAlignment="1">
      <alignment horizontal="center" vertical="center"/>
    </xf>
    <xf numFmtId="43" fontId="38" fillId="0" borderId="0" xfId="0" applyNumberFormat="1" applyFont="1" applyBorder="1"/>
    <xf numFmtId="43" fontId="35" fillId="0" borderId="0" xfId="0" applyNumberFormat="1" applyFont="1" applyBorder="1"/>
    <xf numFmtId="43" fontId="35" fillId="0" borderId="0" xfId="0" quotePrefix="1" applyNumberFormat="1" applyFont="1" applyBorder="1"/>
    <xf numFmtId="43" fontId="35" fillId="0" borderId="59" xfId="0" applyNumberFormat="1" applyFont="1" applyBorder="1"/>
    <xf numFmtId="0" fontId="64" fillId="2" borderId="82" xfId="0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0" fontId="64" fillId="2" borderId="28" xfId="0" applyFont="1" applyFill="1" applyBorder="1" applyAlignment="1">
      <alignment horizontal="center" vertical="center"/>
    </xf>
    <xf numFmtId="0" fontId="38" fillId="0" borderId="4" xfId="0" applyNumberFormat="1" applyFont="1" applyBorder="1"/>
    <xf numFmtId="43" fontId="35" fillId="0" borderId="0" xfId="0" quotePrefix="1" applyNumberFormat="1" applyFont="1"/>
    <xf numFmtId="43" fontId="35" fillId="0" borderId="32" xfId="0" quotePrefix="1" applyNumberFormat="1" applyFont="1" applyBorder="1"/>
    <xf numFmtId="0" fontId="64" fillId="2" borderId="0" xfId="0" applyFont="1" applyFill="1" applyBorder="1" applyAlignment="1">
      <alignment horizontal="center" vertical="center"/>
    </xf>
    <xf numFmtId="0" fontId="38" fillId="0" borderId="0" xfId="0" applyNumberFormat="1" applyFont="1" applyBorder="1"/>
    <xf numFmtId="0" fontId="64" fillId="2" borderId="49" xfId="0" applyFont="1" applyFill="1" applyBorder="1" applyAlignment="1">
      <alignment horizontal="center" vertical="center"/>
    </xf>
    <xf numFmtId="0" fontId="64" fillId="2" borderId="49" xfId="0" applyFont="1" applyFill="1" applyBorder="1" applyAlignment="1">
      <alignment horizontal="left" vertical="center"/>
    </xf>
    <xf numFmtId="0" fontId="64" fillId="2" borderId="28" xfId="0" applyFont="1" applyFill="1" applyBorder="1" applyAlignment="1">
      <alignment horizontal="left" vertical="center"/>
    </xf>
    <xf numFmtId="164" fontId="35" fillId="0" borderId="32" xfId="0" applyNumberFormat="1" applyFont="1" applyBorder="1" applyAlignment="1">
      <alignment horizontal="left" indent="1"/>
    </xf>
    <xf numFmtId="169" fontId="35" fillId="0" borderId="32" xfId="1" applyNumberFormat="1" applyFont="1" applyBorder="1" applyAlignment="1">
      <alignment horizontal="center"/>
    </xf>
    <xf numFmtId="0" fontId="64" fillId="2" borderId="83" xfId="0" applyFont="1" applyFill="1" applyBorder="1" applyAlignment="1">
      <alignment horizontal="center" vertical="center"/>
    </xf>
    <xf numFmtId="0" fontId="64" fillId="2" borderId="58" xfId="0" applyFont="1" applyFill="1" applyBorder="1" applyAlignment="1">
      <alignment horizontal="center" vertical="center"/>
    </xf>
    <xf numFmtId="164" fontId="35" fillId="0" borderId="29" xfId="0" applyNumberFormat="1" applyFont="1" applyBorder="1" applyAlignment="1">
      <alignment horizontal="left" indent="1"/>
    </xf>
    <xf numFmtId="169" fontId="35" fillId="0" borderId="29" xfId="1" applyNumberFormat="1" applyFont="1" applyBorder="1" applyAlignment="1">
      <alignment horizontal="center"/>
    </xf>
    <xf numFmtId="0" fontId="38" fillId="0" borderId="85" xfId="0" applyFont="1" applyBorder="1" applyAlignment="1">
      <alignment horizontal="left"/>
    </xf>
    <xf numFmtId="169" fontId="38" fillId="0" borderId="84" xfId="1" applyNumberFormat="1" applyFont="1" applyBorder="1" applyAlignment="1">
      <alignment horizontal="center"/>
    </xf>
    <xf numFmtId="169" fontId="38" fillId="0" borderId="79" xfId="1" applyNumberFormat="1" applyFont="1" applyBorder="1" applyAlignment="1">
      <alignment horizontal="center"/>
    </xf>
    <xf numFmtId="43" fontId="38" fillId="0" borderId="81" xfId="0" applyNumberFormat="1" applyFont="1" applyBorder="1"/>
    <xf numFmtId="43" fontId="65" fillId="10" borderId="4" xfId="1" applyFont="1" applyFill="1" applyBorder="1" applyAlignment="1">
      <alignment horizontal="center"/>
    </xf>
    <xf numFmtId="43" fontId="1" fillId="3" borderId="4" xfId="1" applyNumberFormat="1" applyFont="1" applyFill="1" applyBorder="1" applyAlignment="1">
      <alignment horizontal="center"/>
    </xf>
    <xf numFmtId="17" fontId="1" fillId="3" borderId="4" xfId="0" applyNumberFormat="1" applyFont="1" applyFill="1" applyBorder="1" applyAlignment="1">
      <alignment horizontal="center"/>
    </xf>
    <xf numFmtId="14" fontId="66" fillId="3" borderId="0" xfId="0" applyNumberFormat="1" applyFont="1" applyFill="1" applyAlignment="1">
      <alignment horizontal="center"/>
    </xf>
    <xf numFmtId="2" fontId="66" fillId="3" borderId="4" xfId="0" applyNumberFormat="1" applyFont="1" applyFill="1" applyBorder="1" applyAlignment="1">
      <alignment horizontal="center"/>
    </xf>
    <xf numFmtId="43" fontId="48" fillId="19" borderId="0" xfId="1" applyFont="1" applyFill="1" applyBorder="1"/>
    <xf numFmtId="43" fontId="1" fillId="19" borderId="0" xfId="1" applyFont="1" applyFill="1" applyBorder="1"/>
    <xf numFmtId="43" fontId="25" fillId="19" borderId="0" xfId="1" applyFont="1" applyFill="1" applyBorder="1"/>
    <xf numFmtId="10" fontId="23" fillId="16" borderId="43" xfId="6" applyNumberFormat="1" applyFont="1" applyFill="1" applyBorder="1" applyAlignment="1">
      <alignment horizontal="right" readingOrder="1"/>
    </xf>
    <xf numFmtId="4" fontId="22" fillId="16" borderId="43" xfId="6" applyNumberFormat="1" applyFont="1" applyFill="1" applyBorder="1" applyAlignment="1">
      <alignment horizontal="right" readingOrder="1"/>
    </xf>
    <xf numFmtId="4" fontId="23" fillId="16" borderId="43" xfId="6" applyNumberFormat="1" applyFont="1" applyFill="1" applyBorder="1" applyAlignment="1">
      <alignment horizontal="right" readingOrder="1"/>
    </xf>
    <xf numFmtId="4" fontId="22" fillId="16" borderId="27" xfId="6" applyNumberFormat="1" applyFont="1" applyFill="1" applyBorder="1" applyAlignment="1">
      <alignment horizontal="right" readingOrder="1"/>
    </xf>
    <xf numFmtId="17" fontId="19" fillId="2" borderId="22" xfId="0" applyNumberFormat="1" applyFont="1" applyFill="1" applyBorder="1" applyAlignment="1">
      <alignment horizontal="center" vertical="center"/>
    </xf>
    <xf numFmtId="0" fontId="67" fillId="0" borderId="0" xfId="0" applyFont="1"/>
    <xf numFmtId="169" fontId="38" fillId="0" borderId="32" xfId="1" applyNumberFormat="1" applyFont="1" applyBorder="1" applyAlignment="1">
      <alignment horizontal="center"/>
    </xf>
    <xf numFmtId="169" fontId="38" fillId="0" borderId="29" xfId="1" applyNumberFormat="1" applyFont="1" applyBorder="1" applyAlignment="1">
      <alignment horizontal="center"/>
    </xf>
    <xf numFmtId="0" fontId="67" fillId="0" borderId="0" xfId="0" applyFont="1" applyBorder="1"/>
    <xf numFmtId="43" fontId="68" fillId="10" borderId="4" xfId="1" applyFont="1" applyFill="1" applyBorder="1" applyAlignment="1">
      <alignment horizontal="center"/>
    </xf>
    <xf numFmtId="43" fontId="4" fillId="0" borderId="6" xfId="1" applyFont="1" applyFill="1" applyBorder="1" applyAlignment="1">
      <alignment horizontal="center"/>
    </xf>
    <xf numFmtId="43" fontId="4" fillId="11" borderId="6" xfId="1" applyFont="1" applyFill="1" applyBorder="1" applyAlignment="1">
      <alignment horizontal="center"/>
    </xf>
    <xf numFmtId="43" fontId="4" fillId="8" borderId="6" xfId="1" applyFont="1" applyFill="1" applyBorder="1" applyAlignment="1">
      <alignment horizontal="center"/>
    </xf>
    <xf numFmtId="164" fontId="1" fillId="3" borderId="4" xfId="0" applyNumberFormat="1" applyFont="1" applyFill="1" applyBorder="1" applyAlignment="1">
      <alignment horizontal="center"/>
    </xf>
    <xf numFmtId="43" fontId="1" fillId="3" borderId="5" xfId="1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 vertical="center"/>
    </xf>
    <xf numFmtId="43" fontId="52" fillId="19" borderId="86" xfId="1" applyFont="1" applyFill="1" applyBorder="1"/>
    <xf numFmtId="43" fontId="52" fillId="19" borderId="87" xfId="1" applyFont="1" applyFill="1" applyBorder="1"/>
    <xf numFmtId="43" fontId="1" fillId="19" borderId="6" xfId="1" applyFont="1" applyFill="1" applyBorder="1"/>
    <xf numFmtId="9" fontId="1" fillId="3" borderId="4" xfId="2" applyFont="1" applyFill="1" applyBorder="1" applyAlignment="1">
      <alignment horizontal="center" vertical="center"/>
    </xf>
    <xf numFmtId="0" fontId="35" fillId="0" borderId="0" xfId="0" applyNumberFormat="1" applyFont="1" applyBorder="1"/>
    <xf numFmtId="0" fontId="64" fillId="2" borderId="6" xfId="0" applyFont="1" applyFill="1" applyBorder="1" applyAlignment="1">
      <alignment horizontal="center" vertical="center"/>
    </xf>
    <xf numFmtId="0" fontId="35" fillId="0" borderId="6" xfId="0" applyNumberFormat="1" applyFont="1" applyBorder="1"/>
    <xf numFmtId="43" fontId="35" fillId="0" borderId="6" xfId="0" applyNumberFormat="1" applyFont="1" applyBorder="1"/>
    <xf numFmtId="43" fontId="35" fillId="0" borderId="3" xfId="0" applyNumberFormat="1" applyFont="1" applyBorder="1"/>
    <xf numFmtId="0" fontId="64" fillId="2" borderId="88" xfId="0" applyFont="1" applyFill="1" applyBorder="1" applyAlignment="1">
      <alignment horizontal="center" vertical="center"/>
    </xf>
    <xf numFmtId="14" fontId="69" fillId="3" borderId="4" xfId="0" applyNumberFormat="1" applyFont="1" applyFill="1" applyBorder="1"/>
    <xf numFmtId="0" fontId="69" fillId="3" borderId="4" xfId="0" applyFont="1" applyFill="1" applyBorder="1" applyAlignment="1">
      <alignment horizontal="center"/>
    </xf>
    <xf numFmtId="43" fontId="69" fillId="3" borderId="4" xfId="1" applyFont="1" applyFill="1" applyBorder="1"/>
    <xf numFmtId="169" fontId="69" fillId="3" borderId="0" xfId="1" applyNumberFormat="1" applyFont="1" applyFill="1" applyAlignment="1">
      <alignment horizontal="center"/>
    </xf>
    <xf numFmtId="0" fontId="8" fillId="3" borderId="21" xfId="0" applyFont="1" applyFill="1" applyBorder="1"/>
    <xf numFmtId="0" fontId="8" fillId="12" borderId="21" xfId="0" applyFont="1" applyFill="1" applyBorder="1"/>
    <xf numFmtId="0" fontId="8" fillId="11" borderId="21" xfId="0" applyFont="1" applyFill="1" applyBorder="1"/>
    <xf numFmtId="43" fontId="8" fillId="14" borderId="0" xfId="1" applyFont="1" applyFill="1" applyBorder="1" applyAlignment="1">
      <alignment horizontal="right"/>
    </xf>
    <xf numFmtId="0" fontId="8" fillId="3" borderId="21" xfId="0" applyFont="1" applyFill="1" applyBorder="1" applyAlignment="1">
      <alignment vertical="center"/>
    </xf>
    <xf numFmtId="169" fontId="8" fillId="3" borderId="21" xfId="1" applyNumberFormat="1" applyFont="1" applyFill="1" applyBorder="1"/>
    <xf numFmtId="0" fontId="8" fillId="3" borderId="21" xfId="1" applyNumberFormat="1" applyFont="1" applyFill="1" applyBorder="1"/>
    <xf numFmtId="0" fontId="8" fillId="14" borderId="21" xfId="1" applyNumberFormat="1" applyFont="1" applyFill="1" applyBorder="1"/>
    <xf numFmtId="17" fontId="19" fillId="2" borderId="22" xfId="0" applyNumberFormat="1" applyFont="1" applyFill="1" applyBorder="1" applyAlignment="1">
      <alignment horizontal="center" vertical="center"/>
    </xf>
    <xf numFmtId="10" fontId="4" fillId="3" borderId="0" xfId="0" applyNumberFormat="1" applyFont="1" applyFill="1" applyAlignment="1">
      <alignment horizontal="center" vertical="center"/>
    </xf>
    <xf numFmtId="0" fontId="64" fillId="2" borderId="4" xfId="0" applyFont="1" applyFill="1" applyBorder="1" applyAlignment="1">
      <alignment horizontal="center" vertical="center"/>
    </xf>
    <xf numFmtId="43" fontId="70" fillId="10" borderId="4" xfId="1" applyFont="1" applyFill="1" applyBorder="1" applyAlignment="1">
      <alignment horizontal="center"/>
    </xf>
    <xf numFmtId="0" fontId="43" fillId="3" borderId="18" xfId="0" applyFont="1" applyFill="1" applyBorder="1" applyAlignment="1">
      <alignment horizontal="center" vertical="top" wrapText="1"/>
    </xf>
    <xf numFmtId="0" fontId="43" fillId="3" borderId="4" xfId="0" applyFont="1" applyFill="1" applyBorder="1" applyAlignment="1">
      <alignment horizontal="center" vertical="top" wrapText="1"/>
    </xf>
    <xf numFmtId="14" fontId="43" fillId="3" borderId="4" xfId="0" applyNumberFormat="1" applyFont="1" applyFill="1" applyBorder="1" applyAlignment="1">
      <alignment horizontal="center" vertical="top" wrapText="1"/>
    </xf>
    <xf numFmtId="0" fontId="43" fillId="3" borderId="5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43" fillId="0" borderId="4" xfId="0" applyNumberFormat="1" applyFont="1" applyBorder="1" applyAlignment="1">
      <alignment horizontal="center" vertical="center" wrapText="1"/>
    </xf>
    <xf numFmtId="3" fontId="4" fillId="8" borderId="0" xfId="0" applyNumberFormat="1" applyFont="1" applyFill="1" applyAlignment="1">
      <alignment horizontal="center"/>
    </xf>
    <xf numFmtId="3" fontId="18" fillId="0" borderId="0" xfId="0" applyNumberFormat="1" applyFont="1" applyAlignment="1">
      <alignment horizontal="left" wrapText="1"/>
    </xf>
    <xf numFmtId="0" fontId="4" fillId="10" borderId="0" xfId="0" applyFont="1" applyFill="1" applyAlignment="1">
      <alignment horizontal="center"/>
    </xf>
    <xf numFmtId="0" fontId="18" fillId="0" borderId="0" xfId="0" applyFont="1" applyAlignment="1">
      <alignment horizontal="left" wrapText="1"/>
    </xf>
    <xf numFmtId="3" fontId="4" fillId="9" borderId="0" xfId="0" applyNumberFormat="1" applyFont="1" applyFill="1" applyAlignment="1">
      <alignment horizontal="center"/>
    </xf>
    <xf numFmtId="3" fontId="4" fillId="11" borderId="0" xfId="0" applyNumberFormat="1" applyFont="1" applyFill="1" applyAlignment="1">
      <alignment horizontal="center"/>
    </xf>
    <xf numFmtId="3" fontId="4" fillId="12" borderId="0" xfId="0" applyNumberFormat="1" applyFont="1" applyFill="1" applyAlignment="1">
      <alignment horizontal="center"/>
    </xf>
    <xf numFmtId="3" fontId="4" fillId="13" borderId="0" xfId="0" applyNumberFormat="1" applyFont="1" applyFill="1" applyAlignment="1">
      <alignment horizontal="center"/>
    </xf>
    <xf numFmtId="0" fontId="14" fillId="0" borderId="0" xfId="0" applyFont="1"/>
    <xf numFmtId="0" fontId="8" fillId="3" borderId="0" xfId="0" applyFont="1" applyFill="1" applyAlignment="1">
      <alignment horizontal="center" vertical="center" wrapText="1"/>
    </xf>
    <xf numFmtId="0" fontId="8" fillId="15" borderId="0" xfId="0" applyFont="1" applyFill="1" applyAlignment="1">
      <alignment horizontal="right"/>
    </xf>
    <xf numFmtId="0" fontId="8" fillId="9" borderId="0" xfId="0" applyFont="1" applyFill="1" applyAlignment="1">
      <alignment horizontal="center" vertical="center" wrapText="1"/>
    </xf>
    <xf numFmtId="0" fontId="8" fillId="11" borderId="0" xfId="0" applyFont="1" applyFill="1" applyAlignment="1">
      <alignment horizontal="center" vertical="center" wrapText="1"/>
    </xf>
    <xf numFmtId="0" fontId="8" fillId="12" borderId="0" xfId="0" applyFont="1" applyFill="1" applyAlignment="1">
      <alignment horizontal="center" vertical="center" wrapText="1"/>
    </xf>
    <xf numFmtId="0" fontId="8" fillId="12" borderId="0" xfId="0" applyFont="1" applyFill="1" applyAlignment="1">
      <alignment horizontal="right"/>
    </xf>
    <xf numFmtId="43" fontId="8" fillId="12" borderId="0" xfId="1" applyFont="1" applyFill="1" applyBorder="1" applyAlignment="1">
      <alignment horizontal="right"/>
    </xf>
    <xf numFmtId="0" fontId="8" fillId="12" borderId="19" xfId="0" applyFont="1" applyFill="1" applyBorder="1" applyAlignment="1">
      <alignment horizontal="right"/>
    </xf>
    <xf numFmtId="0" fontId="8" fillId="12" borderId="19" xfId="0" applyFont="1" applyFill="1" applyBorder="1"/>
    <xf numFmtId="0" fontId="8" fillId="12" borderId="0" xfId="0" applyFont="1" applyFill="1" applyAlignment="1">
      <alignment vertical="center" wrapText="1"/>
    </xf>
    <xf numFmtId="0" fontId="8" fillId="12" borderId="20" xfId="0" applyFont="1" applyFill="1" applyBorder="1"/>
    <xf numFmtId="0" fontId="71" fillId="12" borderId="21" xfId="0" applyFont="1" applyFill="1" applyBorder="1"/>
    <xf numFmtId="0" fontId="8" fillId="3" borderId="0" xfId="0" applyFont="1" applyFill="1" applyAlignment="1">
      <alignment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right"/>
    </xf>
    <xf numFmtId="0" fontId="8" fillId="12" borderId="21" xfId="0" applyFont="1" applyFill="1" applyBorder="1" applyAlignment="1">
      <alignment vertical="center"/>
    </xf>
    <xf numFmtId="43" fontId="8" fillId="12" borderId="0" xfId="1" applyFont="1" applyFill="1" applyBorder="1" applyAlignment="1"/>
    <xf numFmtId="43" fontId="8" fillId="11" borderId="0" xfId="1" applyFont="1" applyFill="1" applyBorder="1" applyAlignment="1">
      <alignment horizontal="right"/>
    </xf>
    <xf numFmtId="0" fontId="71" fillId="12" borderId="0" xfId="0" applyFont="1" applyFill="1"/>
    <xf numFmtId="0" fontId="8" fillId="3" borderId="0" xfId="0" applyFont="1" applyFill="1" applyAlignment="1">
      <alignment horizontal="center"/>
    </xf>
    <xf numFmtId="0" fontId="71" fillId="3" borderId="0" xfId="0" applyFont="1" applyFill="1"/>
    <xf numFmtId="0" fontId="71" fillId="3" borderId="0" xfId="0" applyFont="1" applyFill="1" applyAlignment="1">
      <alignment horizontal="right"/>
    </xf>
    <xf numFmtId="0" fontId="71" fillId="11" borderId="0" xfId="0" applyFont="1" applyFill="1" applyAlignment="1">
      <alignment horizontal="right"/>
    </xf>
    <xf numFmtId="0" fontId="71" fillId="12" borderId="0" xfId="0" applyFont="1" applyFill="1" applyAlignment="1">
      <alignment horizontal="right"/>
    </xf>
    <xf numFmtId="0" fontId="71" fillId="12" borderId="0" xfId="0" applyFont="1" applyFill="1" applyAlignment="1">
      <alignment horizontal="center"/>
    </xf>
    <xf numFmtId="0" fontId="71" fillId="14" borderId="0" xfId="0" applyFont="1" applyFill="1" applyAlignment="1">
      <alignment horizontal="center"/>
    </xf>
    <xf numFmtId="0" fontId="8" fillId="12" borderId="0" xfId="0" applyFont="1" applyFill="1" applyAlignment="1">
      <alignment vertical="center"/>
    </xf>
    <xf numFmtId="0" fontId="8" fillId="3" borderId="0" xfId="1" applyNumberFormat="1" applyFont="1" applyFill="1" applyBorder="1"/>
    <xf numFmtId="0" fontId="8" fillId="3" borderId="0" xfId="1" applyNumberFormat="1" applyFont="1" applyFill="1" applyBorder="1" applyAlignment="1"/>
    <xf numFmtId="0" fontId="71" fillId="12" borderId="0" xfId="1" applyNumberFormat="1" applyFont="1" applyFill="1" applyBorder="1"/>
    <xf numFmtId="0" fontId="71" fillId="12" borderId="0" xfId="1" applyNumberFormat="1" applyFont="1" applyFill="1" applyBorder="1" applyAlignment="1"/>
    <xf numFmtId="0" fontId="71" fillId="12" borderId="21" xfId="1" applyNumberFormat="1" applyFont="1" applyFill="1" applyBorder="1"/>
    <xf numFmtId="0" fontId="8" fillId="3" borderId="0" xfId="0" applyFont="1" applyFill="1" applyAlignment="1">
      <alignment vertical="center"/>
    </xf>
    <xf numFmtId="0" fontId="8" fillId="9" borderId="0" xfId="0" applyFont="1" applyFill="1"/>
    <xf numFmtId="0" fontId="71" fillId="11" borderId="0" xfId="0" applyFont="1" applyFill="1"/>
    <xf numFmtId="0" fontId="8" fillId="11" borderId="21" xfId="1" applyNumberFormat="1" applyFont="1" applyFill="1" applyBorder="1"/>
    <xf numFmtId="0" fontId="71" fillId="15" borderId="0" xfId="0" applyFont="1" applyFill="1" applyAlignment="1">
      <alignment horizontal="right"/>
    </xf>
    <xf numFmtId="169" fontId="8" fillId="3" borderId="0" xfId="1" applyNumberFormat="1" applyFont="1" applyFill="1" applyBorder="1"/>
    <xf numFmtId="169" fontId="8" fillId="3" borderId="0" xfId="1" applyNumberFormat="1" applyFont="1" applyFill="1" applyBorder="1" applyAlignment="1"/>
    <xf numFmtId="0" fontId="8" fillId="14" borderId="0" xfId="1" applyNumberFormat="1" applyFont="1" applyFill="1" applyBorder="1"/>
    <xf numFmtId="0" fontId="8" fillId="14" borderId="0" xfId="1" applyNumberFormat="1" applyFont="1" applyFill="1" applyBorder="1" applyAlignment="1"/>
    <xf numFmtId="0" fontId="8" fillId="15" borderId="0" xfId="0" applyFont="1" applyFill="1"/>
    <xf numFmtId="10" fontId="4" fillId="0" borderId="32" xfId="2" applyNumberFormat="1" applyFont="1" applyFill="1" applyBorder="1" applyAlignment="1">
      <alignment horizontal="right"/>
    </xf>
    <xf numFmtId="14" fontId="72" fillId="3" borderId="0" xfId="0" applyNumberFormat="1" applyFont="1" applyFill="1" applyAlignment="1">
      <alignment horizontal="center"/>
    </xf>
    <xf numFmtId="2" fontId="72" fillId="3" borderId="4" xfId="0" applyNumberFormat="1" applyFont="1" applyFill="1" applyBorder="1" applyAlignment="1">
      <alignment horizontal="center"/>
    </xf>
    <xf numFmtId="17" fontId="19" fillId="2" borderId="27" xfId="0" applyNumberFormat="1" applyFont="1" applyFill="1" applyBorder="1" applyAlignment="1">
      <alignment horizontal="center"/>
    </xf>
    <xf numFmtId="43" fontId="74" fillId="10" borderId="4" xfId="1" applyFont="1" applyFill="1" applyBorder="1" applyAlignment="1">
      <alignment horizontal="center"/>
    </xf>
    <xf numFmtId="0" fontId="16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36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3" fontId="4" fillId="9" borderId="0" xfId="1" applyFont="1" applyFill="1" applyBorder="1" applyAlignment="1">
      <alignment horizontal="center"/>
    </xf>
    <xf numFmtId="43" fontId="4" fillId="9" borderId="6" xfId="1" applyFont="1" applyFill="1" applyBorder="1" applyAlignment="1">
      <alignment horizontal="center"/>
    </xf>
    <xf numFmtId="0" fontId="8" fillId="9" borderId="21" xfId="0" applyFont="1" applyFill="1" applyBorder="1"/>
    <xf numFmtId="0" fontId="2" fillId="2" borderId="90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/>
    </xf>
    <xf numFmtId="0" fontId="1" fillId="3" borderId="49" xfId="0" applyFont="1" applyFill="1" applyBorder="1" applyAlignment="1">
      <alignment horizontal="center" vertical="center"/>
    </xf>
    <xf numFmtId="43" fontId="1" fillId="3" borderId="92" xfId="2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2" applyNumberFormat="1" applyFont="1" applyFill="1" applyBorder="1" applyAlignment="1">
      <alignment horizontal="center" vertical="center"/>
    </xf>
    <xf numFmtId="170" fontId="1" fillId="3" borderId="4" xfId="2" applyNumberFormat="1" applyFont="1" applyFill="1" applyBorder="1" applyAlignment="1">
      <alignment horizontal="center" vertical="center"/>
    </xf>
    <xf numFmtId="0" fontId="1" fillId="3" borderId="89" xfId="0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23" fillId="0" borderId="42" xfId="0" applyFont="1" applyBorder="1" applyAlignment="1">
      <alignment horizontal="left" readingOrder="1"/>
    </xf>
    <xf numFmtId="17" fontId="19" fillId="2" borderId="93" xfId="0" applyNumberFormat="1" applyFont="1" applyFill="1" applyBorder="1" applyAlignment="1">
      <alignment horizontal="center" vertical="center"/>
    </xf>
    <xf numFmtId="43" fontId="1" fillId="19" borderId="4" xfId="1" applyFont="1" applyFill="1" applyBorder="1"/>
    <xf numFmtId="14" fontId="75" fillId="3" borderId="4" xfId="0" applyNumberFormat="1" applyFont="1" applyFill="1" applyBorder="1"/>
    <xf numFmtId="0" fontId="75" fillId="3" borderId="4" xfId="0" applyFont="1" applyFill="1" applyBorder="1" applyAlignment="1">
      <alignment horizontal="center"/>
    </xf>
    <xf numFmtId="43" fontId="75" fillId="3" borderId="4" xfId="1" applyFont="1" applyFill="1" applyBorder="1"/>
    <xf numFmtId="169" fontId="75" fillId="3" borderId="0" xfId="1" applyNumberFormat="1" applyFont="1" applyFill="1" applyAlignment="1">
      <alignment horizontal="center"/>
    </xf>
    <xf numFmtId="164" fontId="18" fillId="4" borderId="4" xfId="0" applyNumberFormat="1" applyFont="1" applyFill="1" applyBorder="1" applyAlignment="1">
      <alignment horizontal="center" vertical="center" wrapText="1"/>
    </xf>
    <xf numFmtId="43" fontId="52" fillId="19" borderId="27" xfId="1" applyFont="1" applyFill="1" applyBorder="1"/>
    <xf numFmtId="164" fontId="2" fillId="2" borderId="4" xfId="0" applyNumberFormat="1" applyFont="1" applyFill="1" applyBorder="1" applyAlignment="1">
      <alignment horizontal="center"/>
    </xf>
    <xf numFmtId="171" fontId="1" fillId="3" borderId="6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17" fontId="19" fillId="2" borderId="22" xfId="0" applyNumberFormat="1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17" fontId="19" fillId="2" borderId="26" xfId="0" applyNumberFormat="1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7" fontId="2" fillId="2" borderId="7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43" fontId="2" fillId="2" borderId="65" xfId="1" applyFont="1" applyFill="1" applyBorder="1" applyAlignment="1">
      <alignment horizontal="center" vertical="center"/>
    </xf>
    <xf numFmtId="43" fontId="2" fillId="2" borderId="10" xfId="1" applyFont="1" applyFill="1" applyBorder="1" applyAlignment="1">
      <alignment horizontal="center" vertical="center"/>
    </xf>
    <xf numFmtId="43" fontId="2" fillId="2" borderId="65" xfId="1" applyFont="1" applyFill="1" applyBorder="1" applyAlignment="1">
      <alignment horizontal="center" vertical="center" wrapText="1"/>
    </xf>
    <xf numFmtId="43" fontId="2" fillId="2" borderId="10" xfId="1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/>
    </xf>
    <xf numFmtId="14" fontId="76" fillId="3" borderId="0" xfId="0" applyNumberFormat="1" applyFont="1" applyFill="1" applyAlignment="1">
      <alignment horizontal="center" vertical="center"/>
    </xf>
    <xf numFmtId="0" fontId="76" fillId="3" borderId="0" xfId="0" applyFont="1" applyFill="1" applyBorder="1" applyAlignment="1">
      <alignment vertical="center" wrapText="1"/>
    </xf>
    <xf numFmtId="43" fontId="76" fillId="3" borderId="0" xfId="1" applyFont="1" applyFill="1" applyBorder="1" applyAlignment="1">
      <alignment horizontal="center" vertical="center"/>
    </xf>
    <xf numFmtId="14" fontId="76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 wrapText="1"/>
    </xf>
  </cellXfs>
  <cellStyles count="12">
    <cellStyle name="Hiperligação" xfId="7" builtinId="8"/>
    <cellStyle name="Normal" xfId="0" builtinId="0"/>
    <cellStyle name="Normal 2" xfId="8" xr:uid="{00000000-0005-0000-0000-000002000000}"/>
    <cellStyle name="Normal 2 3" xfId="4" xr:uid="{00000000-0005-0000-0000-000003000000}"/>
    <cellStyle name="Normal 7" xfId="9" xr:uid="{00000000-0005-0000-0000-000004000000}"/>
    <cellStyle name="Normal 9" xfId="5" xr:uid="{00000000-0005-0000-0000-000005000000}"/>
    <cellStyle name="Normal_Peru Master" xfId="3" xr:uid="{00000000-0005-0000-0000-000006000000}"/>
    <cellStyle name="Percentagem" xfId="2" builtinId="5"/>
    <cellStyle name="Percentagem 2" xfId="6" xr:uid="{00000000-0005-0000-0000-000008000000}"/>
    <cellStyle name="Vírgula" xfId="1" builtinId="3"/>
    <cellStyle name="Vírgula 2" xfId="10" xr:uid="{00000000-0005-0000-0000-00000A000000}"/>
    <cellStyle name="Vírgula 3" xfId="11" xr:uid="{00000000-0005-0000-0000-00000B000000}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theme="7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numFmt numFmtId="165" formatCode="[$-816]mmmmm\-yy;@"/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64" formatCode="[$-816]mmm/yy;@"/>
      <fill>
        <patternFill patternType="solid">
          <fgColor indexed="64"/>
          <bgColor theme="8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69" formatCode="_-* #,##0_-;\-* #,##0_-;_-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64" formatCode="[$-816]mmm/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numFmt numFmtId="165" formatCode="[$-816]mmmmm\-yy;@"/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family val="2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outline="0">
        <top style="thin">
          <color rgb="FF002060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auto="1"/>
        </left>
        <right style="thin">
          <color indexed="64"/>
        </right>
        <top style="thick">
          <color theme="0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top style="thin">
          <color rgb="FF002060"/>
        </top>
      </border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  <dxf>
      <font>
        <sz val="10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outline="0">
        <top style="thin">
          <color rgb="FF002060"/>
        </top>
        <bottom style="thin">
          <color rgb="FF000000"/>
        </bottom>
      </border>
    </dxf>
    <dxf>
      <fill>
        <patternFill patternType="solid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 tint="-4.9989318521683403E-2"/>
        </left>
        <right style="thick">
          <color theme="0" tint="-4.9989318521683403E-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family val="2"/>
        <scheme val="none"/>
      </font>
      <numFmt numFmtId="22" formatCode="mmm\-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top style="thin">
          <color rgb="FF002060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 tint="-4.9989318521683403E-2"/>
        </left>
        <right style="thick">
          <color theme="0" tint="-4.9989318521683403E-2"/>
        </right>
        <top/>
        <bottom/>
      </border>
    </dxf>
  </dxfs>
  <tableStyles count="0" defaultTableStyle="TableStyleMedium2" defaultPivotStyle="PivotStyleLight16"/>
  <colors>
    <mruColors>
      <color rgb="FF00153E"/>
      <color rgb="FF0008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axa de juros'!A1"/><Relationship Id="rId13" Type="http://schemas.openxmlformats.org/officeDocument/2006/relationships/hyperlink" Target="#'Entidades Registadas'!A1"/><Relationship Id="rId18" Type="http://schemas.openxmlformats.org/officeDocument/2006/relationships/hyperlink" Target="#'Participantes da Ind&#250;stria'!A1"/><Relationship Id="rId26" Type="http://schemas.openxmlformats.org/officeDocument/2006/relationships/hyperlink" Target="#'Quadro Macrofiscal'!A1"/><Relationship Id="rId3" Type="http://schemas.openxmlformats.org/officeDocument/2006/relationships/image" Target="../media/image2.png"/><Relationship Id="rId21" Type="http://schemas.openxmlformats.org/officeDocument/2006/relationships/hyperlink" Target="#'Negocia&#231;&#227;o por Investidor (C)'!A1"/><Relationship Id="rId7" Type="http://schemas.openxmlformats.org/officeDocument/2006/relationships/hyperlink" Target="#PIB!A1"/><Relationship Id="rId12" Type="http://schemas.openxmlformats.org/officeDocument/2006/relationships/hyperlink" Target="#'Cr&#233;dito por Sector'!A1"/><Relationship Id="rId17" Type="http://schemas.openxmlformats.org/officeDocument/2006/relationships/hyperlink" Target="#'Carteira dos OIC'!A1"/><Relationship Id="rId25" Type="http://schemas.openxmlformats.org/officeDocument/2006/relationships/hyperlink" Target="#Brent!A1"/><Relationship Id="rId2" Type="http://schemas.microsoft.com/office/2007/relationships/hdphoto" Target="../media/hdphoto1.wdp"/><Relationship Id="rId16" Type="http://schemas.openxmlformats.org/officeDocument/2006/relationships/hyperlink" Target="#'Balan&#231;o dos OIC'!A1"/><Relationship Id="rId20" Type="http://schemas.openxmlformats.org/officeDocument/2006/relationships/hyperlink" Target="#'Negocia&#231;&#227;o por Segmento'!A1"/><Relationship Id="rId29" Type="http://schemas.openxmlformats.org/officeDocument/2006/relationships/hyperlink" Target="#'Mercado Accionista'!A1"/><Relationship Id="rId1" Type="http://schemas.openxmlformats.org/officeDocument/2006/relationships/image" Target="../media/image1.png"/><Relationship Id="rId6" Type="http://schemas.openxmlformats.org/officeDocument/2006/relationships/hyperlink" Target="#Infla&#231;&#227;o!A1"/><Relationship Id="rId11" Type="http://schemas.openxmlformats.org/officeDocument/2006/relationships/hyperlink" Target="#'Reservas Internacionais'!A1"/><Relationship Id="rId24" Type="http://schemas.openxmlformats.org/officeDocument/2006/relationships/hyperlink" Target="#'Quota por AI (V)'!A1"/><Relationship Id="rId5" Type="http://schemas.openxmlformats.org/officeDocument/2006/relationships/image" Target="../media/image4.png"/><Relationship Id="rId15" Type="http://schemas.openxmlformats.org/officeDocument/2006/relationships/hyperlink" Target="#'Balan&#231;os - SGOIC'!A1"/><Relationship Id="rId23" Type="http://schemas.openxmlformats.org/officeDocument/2006/relationships/hyperlink" Target="#'Quota por AI (C)'!A1"/><Relationship Id="rId28" Type="http://schemas.openxmlformats.org/officeDocument/2006/relationships/hyperlink" Target="#'R&#225;cios Prudenciais'!A1"/><Relationship Id="rId10" Type="http://schemas.openxmlformats.org/officeDocument/2006/relationships/hyperlink" Target="#'Yields das Eurobonds'!A1"/><Relationship Id="rId19" Type="http://schemas.openxmlformats.org/officeDocument/2006/relationships/hyperlink" Target="#'Negocia&#231;&#227;o por Instrumento'!A1"/><Relationship Id="rId4" Type="http://schemas.openxmlformats.org/officeDocument/2006/relationships/image" Target="../media/image3.jpeg"/><Relationship Id="rId9" Type="http://schemas.openxmlformats.org/officeDocument/2006/relationships/hyperlink" Target="#'Taxa de C&#226;mbio'!A1"/><Relationship Id="rId14" Type="http://schemas.openxmlformats.org/officeDocument/2006/relationships/hyperlink" Target="#'Balan&#231;os - SCVM e SDVM'!A1"/><Relationship Id="rId22" Type="http://schemas.openxmlformats.org/officeDocument/2006/relationships/hyperlink" Target="#'Negocia&#231;&#227;o por Investidor (V)'!A1"/><Relationship Id="rId27" Type="http://schemas.openxmlformats.org/officeDocument/2006/relationships/hyperlink" Target="#'Banca em An&#225;lise'!A1"/><Relationship Id="rId30" Type="http://schemas.openxmlformats.org/officeDocument/2006/relationships/hyperlink" Target="#'Contas CEVAMA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62</xdr:col>
      <xdr:colOff>435327</xdr:colOff>
      <xdr:row>74</xdr:row>
      <xdr:rowOff>184542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326684" cy="15088899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35</xdr:col>
      <xdr:colOff>174626</xdr:colOff>
      <xdr:row>5</xdr:row>
      <xdr:rowOff>145140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0" y="0"/>
          <a:ext cx="21410840" cy="11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67137</xdr:rowOff>
    </xdr:from>
    <xdr:to>
      <xdr:col>35</xdr:col>
      <xdr:colOff>151572</xdr:colOff>
      <xdr:row>5</xdr:row>
      <xdr:rowOff>96333</xdr:rowOff>
    </xdr:to>
    <xdr:pic>
      <xdr:nvPicPr>
        <xdr:cNvPr id="6" name="Picture 8" descr="Linha dourada-0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064994"/>
          <a:ext cx="21387786" cy="29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4</xdr:col>
      <xdr:colOff>139702</xdr:colOff>
      <xdr:row>5</xdr:row>
      <xdr:rowOff>134595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0"/>
          <a:ext cx="2357438" cy="1150595"/>
        </a:xfrm>
        <a:prstGeom prst="rect">
          <a:avLst/>
        </a:prstGeom>
      </xdr:spPr>
    </xdr:pic>
    <xdr:clientData/>
  </xdr:twoCellAnchor>
  <xdr:twoCellAnchor>
    <xdr:from>
      <xdr:col>20</xdr:col>
      <xdr:colOff>36286</xdr:colOff>
      <xdr:row>0</xdr:row>
      <xdr:rowOff>99785</xdr:rowOff>
    </xdr:from>
    <xdr:to>
      <xdr:col>28</xdr:col>
      <xdr:colOff>36286</xdr:colOff>
      <xdr:row>4</xdr:row>
      <xdr:rowOff>172357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019643" y="99785"/>
          <a:ext cx="4934857" cy="870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0</xdr:col>
      <xdr:colOff>404815</xdr:colOff>
      <xdr:row>7</xdr:row>
      <xdr:rowOff>172346</xdr:rowOff>
    </xdr:from>
    <xdr:to>
      <xdr:col>6</xdr:col>
      <xdr:colOff>134938</xdr:colOff>
      <xdr:row>11</xdr:row>
      <xdr:rowOff>22631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04815" y="1705417"/>
          <a:ext cx="3131909" cy="64857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Dados Macrofinanceiros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Macrofinancial data</a:t>
          </a:r>
          <a:endParaRPr lang="pt-AO" sz="10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6</xdr:col>
      <xdr:colOff>334523</xdr:colOff>
      <xdr:row>7</xdr:row>
      <xdr:rowOff>181418</xdr:rowOff>
    </xdr:from>
    <xdr:to>
      <xdr:col>11</xdr:col>
      <xdr:colOff>358319</xdr:colOff>
      <xdr:row>11</xdr:row>
      <xdr:rowOff>31133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736309" y="1714489"/>
          <a:ext cx="3135296" cy="64800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Supervisão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Supervision</a:t>
          </a:r>
          <a:endParaRPr lang="pt-AO" sz="105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11</xdr:col>
      <xdr:colOff>573968</xdr:colOff>
      <xdr:row>7</xdr:row>
      <xdr:rowOff>176877</xdr:rowOff>
    </xdr:from>
    <xdr:to>
      <xdr:col>17</xdr:col>
      <xdr:colOff>64318</xdr:colOff>
      <xdr:row>11</xdr:row>
      <xdr:rowOff>26591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087254" y="1709948"/>
          <a:ext cx="3109850" cy="648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Mercados BODIVA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Stock</a:t>
          </a:r>
          <a:r>
            <a:rPr lang="pt-PT" sz="10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Exchange Market</a:t>
          </a:r>
          <a:endParaRPr lang="pt-AO" sz="14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17</xdr:col>
      <xdr:colOff>285470</xdr:colOff>
      <xdr:row>7</xdr:row>
      <xdr:rowOff>178470</xdr:rowOff>
    </xdr:from>
    <xdr:to>
      <xdr:col>22</xdr:col>
      <xdr:colOff>301766</xdr:colOff>
      <xdr:row>11</xdr:row>
      <xdr:rowOff>28185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0418256" y="1711541"/>
          <a:ext cx="3100581" cy="64800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Mercado dos OIC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Collective Investment Schemes Market</a:t>
          </a:r>
          <a:endParaRPr lang="pt-AO" sz="10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0</xdr:col>
      <xdr:colOff>396876</xdr:colOff>
      <xdr:row>11</xdr:row>
      <xdr:rowOff>106580</xdr:rowOff>
    </xdr:from>
    <xdr:to>
      <xdr:col>3</xdr:col>
      <xdr:colOff>293674</xdr:colOff>
      <xdr:row>14</xdr:row>
      <xdr:rowOff>146267</xdr:rowOff>
    </xdr:to>
    <xdr:sp macro="" textlink="">
      <xdr:nvSpPr>
        <xdr:cNvPr id="21" name="CaixaDeTexto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96876" y="2437937"/>
          <a:ext cx="1520584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Inflação</a:t>
          </a:r>
        </a:p>
        <a:p>
          <a:pPr marL="0" indent="0"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Inflation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3</xdr:col>
      <xdr:colOff>382574</xdr:colOff>
      <xdr:row>11</xdr:row>
      <xdr:rowOff>102876</xdr:rowOff>
    </xdr:from>
    <xdr:to>
      <xdr:col>6</xdr:col>
      <xdr:colOff>124549</xdr:colOff>
      <xdr:row>14</xdr:row>
      <xdr:rowOff>142563</xdr:rowOff>
    </xdr:to>
    <xdr:sp macro="" textlink="">
      <xdr:nvSpPr>
        <xdr:cNvPr id="22" name="CaixaDeTexto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006360" y="2434233"/>
          <a:ext cx="1519975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PIB</a:t>
          </a:r>
        </a:p>
        <a:p>
          <a:pPr marL="0" indent="0"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GDP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0</xdr:col>
      <xdr:colOff>388938</xdr:colOff>
      <xdr:row>15</xdr:row>
      <xdr:rowOff>13382</xdr:rowOff>
    </xdr:from>
    <xdr:to>
      <xdr:col>3</xdr:col>
      <xdr:colOff>284352</xdr:colOff>
      <xdr:row>18</xdr:row>
      <xdr:rowOff>46266</xdr:rowOff>
    </xdr:to>
    <xdr:sp macro="" textlink="">
      <xdr:nvSpPr>
        <xdr:cNvPr id="23" name="CaixaDeTexto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388938" y="3143025"/>
          <a:ext cx="1519200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Taxas de Juros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Interest Rates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384162</xdr:colOff>
      <xdr:row>15</xdr:row>
      <xdr:rowOff>13370</xdr:rowOff>
    </xdr:from>
    <xdr:to>
      <xdr:col>6</xdr:col>
      <xdr:colOff>127000</xdr:colOff>
      <xdr:row>18</xdr:row>
      <xdr:rowOff>46254</xdr:rowOff>
    </xdr:to>
    <xdr:sp macro="" textlink="">
      <xdr:nvSpPr>
        <xdr:cNvPr id="24" name="CaixaDeText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07948" y="3143013"/>
          <a:ext cx="1520838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 de Câmbio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Exchange Rate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381000</xdr:colOff>
      <xdr:row>18</xdr:row>
      <xdr:rowOff>115234</xdr:rowOff>
    </xdr:from>
    <xdr:to>
      <xdr:col>3</xdr:col>
      <xdr:colOff>276414</xdr:colOff>
      <xdr:row>21</xdr:row>
      <xdr:rowOff>154921</xdr:rowOff>
    </xdr:to>
    <xdr:sp macro="" textlink="">
      <xdr:nvSpPr>
        <xdr:cNvPr id="25" name="CaixaDeTexto 2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381000" y="3843591"/>
          <a:ext cx="1519200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Yields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das Eurobonds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Eurobond yields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385748</xdr:colOff>
      <xdr:row>18</xdr:row>
      <xdr:rowOff>111529</xdr:rowOff>
    </xdr:from>
    <xdr:to>
      <xdr:col>6</xdr:col>
      <xdr:colOff>127723</xdr:colOff>
      <xdr:row>21</xdr:row>
      <xdr:rowOff>151216</xdr:rowOff>
    </xdr:to>
    <xdr:sp macro="" textlink="">
      <xdr:nvSpPr>
        <xdr:cNvPr id="26" name="CaixaDeTexto 2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009534" y="3839886"/>
          <a:ext cx="1519975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Reservas</a:t>
          </a:r>
          <a:r>
            <a:rPr lang="pt-PT" sz="8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Internacionais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International Reserves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380613</xdr:colOff>
      <xdr:row>25</xdr:row>
      <xdr:rowOff>146100</xdr:rowOff>
    </xdr:from>
    <xdr:to>
      <xdr:col>3</xdr:col>
      <xdr:colOff>276027</xdr:colOff>
      <xdr:row>28</xdr:row>
      <xdr:rowOff>184023</xdr:rowOff>
    </xdr:to>
    <xdr:sp macro="" textlink="">
      <xdr:nvSpPr>
        <xdr:cNvPr id="27" name="CaixaDeTexto 2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380613" y="5271457"/>
          <a:ext cx="1519200" cy="636637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Crédito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por Sector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Loans by sector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328902</xdr:colOff>
      <xdr:row>11</xdr:row>
      <xdr:rowOff>105833</xdr:rowOff>
    </xdr:from>
    <xdr:to>
      <xdr:col>9</xdr:col>
      <xdr:colOff>35149</xdr:colOff>
      <xdr:row>14</xdr:row>
      <xdr:rowOff>145520</xdr:rowOff>
    </xdr:to>
    <xdr:sp macro="" textlink="">
      <xdr:nvSpPr>
        <xdr:cNvPr id="28" name="CaixaDeTexto 2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3730688" y="2437190"/>
          <a:ext cx="1556818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Entidades Registadas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Registered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Entities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9</xdr:col>
      <xdr:colOff>124759</xdr:colOff>
      <xdr:row>11</xdr:row>
      <xdr:rowOff>110066</xdr:rowOff>
    </xdr:from>
    <xdr:to>
      <xdr:col>11</xdr:col>
      <xdr:colOff>382749</xdr:colOff>
      <xdr:row>14</xdr:row>
      <xdr:rowOff>149753</xdr:rowOff>
    </xdr:to>
    <xdr:sp macro="" textlink="">
      <xdr:nvSpPr>
        <xdr:cNvPr id="29" name="CaixaDeTexto 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377116" y="2441423"/>
          <a:ext cx="1518919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SCVM/SDVM</a:t>
          </a:r>
        </a:p>
        <a:p>
          <a:pPr algn="ctr"/>
          <a:r>
            <a:rPr lang="pt-AO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Intermediaries</a:t>
          </a:r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Balance Sheet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318655</xdr:colOff>
      <xdr:row>15</xdr:row>
      <xdr:rowOff>20573</xdr:rowOff>
    </xdr:from>
    <xdr:to>
      <xdr:col>9</xdr:col>
      <xdr:colOff>35149</xdr:colOff>
      <xdr:row>18</xdr:row>
      <xdr:rowOff>53457</xdr:rowOff>
    </xdr:to>
    <xdr:sp macro="" textlink="">
      <xdr:nvSpPr>
        <xdr:cNvPr id="30" name="CaixaDeTexto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720441" y="3150216"/>
          <a:ext cx="1567065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SGOIC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Managers Balance Sheet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17</xdr:col>
      <xdr:colOff>284279</xdr:colOff>
      <xdr:row>11</xdr:row>
      <xdr:rowOff>105524</xdr:rowOff>
    </xdr:from>
    <xdr:to>
      <xdr:col>19</xdr:col>
      <xdr:colOff>565854</xdr:colOff>
      <xdr:row>14</xdr:row>
      <xdr:rowOff>145211</xdr:rowOff>
    </xdr:to>
    <xdr:sp macro="" textlink="">
      <xdr:nvSpPr>
        <xdr:cNvPr id="31" name="CaixaDeTexto 3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0417065" y="2436881"/>
          <a:ext cx="1515289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dos OIC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Balance Sheet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20</xdr:col>
      <xdr:colOff>45348</xdr:colOff>
      <xdr:row>11</xdr:row>
      <xdr:rowOff>112101</xdr:rowOff>
    </xdr:from>
    <xdr:to>
      <xdr:col>22</xdr:col>
      <xdr:colOff>299348</xdr:colOff>
      <xdr:row>14</xdr:row>
      <xdr:rowOff>144983</xdr:rowOff>
    </xdr:to>
    <xdr:sp macro="" textlink="">
      <xdr:nvSpPr>
        <xdr:cNvPr id="34" name="CaixaDeTexto 3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2028705" y="2443458"/>
          <a:ext cx="1487714" cy="631596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Carteira 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d</a:t>
          </a:r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o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 </a:t>
          </a:r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O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</a:t>
          </a:r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</a:t>
          </a:r>
          <a:endParaRPr lang="pt-PT" sz="800" b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  <a:p>
          <a:pPr algn="ctr"/>
          <a:r>
            <a:rPr lang="pt-AO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</a:t>
          </a:r>
          <a:r>
            <a:rPr lang="pt-AO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Portfolio</a:t>
          </a:r>
          <a:endParaRPr lang="pt-PT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  <a:p>
          <a:pPr algn="ctr"/>
          <a:endParaRPr lang="pt-AO" sz="800" b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17</xdr:col>
      <xdr:colOff>275737</xdr:colOff>
      <xdr:row>15</xdr:row>
      <xdr:rowOff>23462</xdr:rowOff>
    </xdr:from>
    <xdr:to>
      <xdr:col>19</xdr:col>
      <xdr:colOff>572699</xdr:colOff>
      <xdr:row>18</xdr:row>
      <xdr:rowOff>63151</xdr:rowOff>
    </xdr:to>
    <xdr:sp macro="" textlink="">
      <xdr:nvSpPr>
        <xdr:cNvPr id="35" name="CaixaDeTexto 3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0408523" y="3153105"/>
          <a:ext cx="1530676" cy="638403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Participantes</a:t>
          </a:r>
          <a:r>
            <a:rPr lang="pt-PT" sz="8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dos OIC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Participants in the CIS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575984</xdr:colOff>
      <xdr:row>11</xdr:row>
      <xdr:rowOff>111606</xdr:rowOff>
    </xdr:from>
    <xdr:to>
      <xdr:col>14</xdr:col>
      <xdr:colOff>318319</xdr:colOff>
      <xdr:row>14</xdr:row>
      <xdr:rowOff>151293</xdr:rowOff>
    </xdr:to>
    <xdr:sp macro="" textlink="">
      <xdr:nvSpPr>
        <xdr:cNvPr id="36" name="CaixaDeTexto 3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7089270" y="2442963"/>
          <a:ext cx="1511263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/ 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Instrumento</a:t>
          </a:r>
        </a:p>
        <a:p>
          <a:pPr algn="ctr"/>
          <a:r>
            <a:rPr lang="pt-PT" sz="8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</a:t>
          </a:r>
          <a:r>
            <a:rPr lang="pt-PT" sz="8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security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402700</xdr:colOff>
      <xdr:row>11</xdr:row>
      <xdr:rowOff>107592</xdr:rowOff>
    </xdr:from>
    <xdr:to>
      <xdr:col>17</xdr:col>
      <xdr:colOff>72564</xdr:colOff>
      <xdr:row>14</xdr:row>
      <xdr:rowOff>147279</xdr:rowOff>
    </xdr:to>
    <xdr:sp macro="" textlink="">
      <xdr:nvSpPr>
        <xdr:cNvPr id="37" name="CaixaDeTexto 3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8684914" y="2438949"/>
          <a:ext cx="1520436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Negociação/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Segmento</a:t>
          </a:r>
        </a:p>
        <a:p>
          <a:pPr algn="ctr"/>
          <a:r>
            <a:rPr lang="pt-PT" sz="8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Transactions/market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575165</xdr:colOff>
      <xdr:row>15</xdr:row>
      <xdr:rowOff>24286</xdr:rowOff>
    </xdr:from>
    <xdr:to>
      <xdr:col>14</xdr:col>
      <xdr:colOff>318319</xdr:colOff>
      <xdr:row>18</xdr:row>
      <xdr:rowOff>57376</xdr:rowOff>
    </xdr:to>
    <xdr:sp macro="" textlink="">
      <xdr:nvSpPr>
        <xdr:cNvPr id="38" name="CaixaDeTexto 3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088451" y="3153929"/>
          <a:ext cx="1512082" cy="631804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Negociação/</a:t>
          </a:r>
          <a:r>
            <a:rPr lang="pt-PT" sz="7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Sector (Compra)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Transactions/sector 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(buy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404287</xdr:colOff>
      <xdr:row>15</xdr:row>
      <xdr:rowOff>18087</xdr:rowOff>
    </xdr:from>
    <xdr:to>
      <xdr:col>17</xdr:col>
      <xdr:colOff>72564</xdr:colOff>
      <xdr:row>18</xdr:row>
      <xdr:rowOff>50971</xdr:rowOff>
    </xdr:to>
    <xdr:sp macro="" textlink="">
      <xdr:nvSpPr>
        <xdr:cNvPr id="39" name="CaixaDeTexto 3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8686501" y="3147730"/>
          <a:ext cx="1518849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Negociação/</a:t>
          </a:r>
          <a:r>
            <a:rPr lang="pt-PT" sz="7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Sector (Venda)</a:t>
          </a:r>
        </a:p>
        <a:p>
          <a:pPr algn="ctr"/>
          <a:r>
            <a:rPr lang="pt-PT" sz="7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Transactions/sector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(sell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566812</xdr:colOff>
      <xdr:row>18</xdr:row>
      <xdr:rowOff>128203</xdr:rowOff>
    </xdr:from>
    <xdr:to>
      <xdr:col>14</xdr:col>
      <xdr:colOff>318317</xdr:colOff>
      <xdr:row>21</xdr:row>
      <xdr:rowOff>167889</xdr:rowOff>
    </xdr:to>
    <xdr:sp macro="" textlink="">
      <xdr:nvSpPr>
        <xdr:cNvPr id="40" name="CaixaDeTexto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7080098" y="3856560"/>
          <a:ext cx="1520433" cy="638400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AI (Compra)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intermediary (buy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410303</xdr:colOff>
      <xdr:row>18</xdr:row>
      <xdr:rowOff>124498</xdr:rowOff>
    </xdr:from>
    <xdr:to>
      <xdr:col>17</xdr:col>
      <xdr:colOff>72565</xdr:colOff>
      <xdr:row>21</xdr:row>
      <xdr:rowOff>164184</xdr:rowOff>
    </xdr:to>
    <xdr:sp macro="" textlink="">
      <xdr:nvSpPr>
        <xdr:cNvPr id="41" name="CaixaDeTexto 4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8692517" y="3852855"/>
          <a:ext cx="1512834" cy="638400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</a:t>
          </a:r>
          <a:r>
            <a:rPr lang="pt-PT" sz="7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AI (Venda)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 by intermediary (sell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387336</xdr:colOff>
      <xdr:row>22</xdr:row>
      <xdr:rowOff>32608</xdr:rowOff>
    </xdr:from>
    <xdr:to>
      <xdr:col>3</xdr:col>
      <xdr:colOff>282750</xdr:colOff>
      <xdr:row>25</xdr:row>
      <xdr:rowOff>65492</xdr:rowOff>
    </xdr:to>
    <xdr:sp macro="" textlink="">
      <xdr:nvSpPr>
        <xdr:cNvPr id="45" name="CaixaDeTexto 4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87336" y="4559251"/>
          <a:ext cx="1519200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Brent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383268</xdr:colOff>
      <xdr:row>22</xdr:row>
      <xdr:rowOff>40629</xdr:rowOff>
    </xdr:from>
    <xdr:to>
      <xdr:col>6</xdr:col>
      <xdr:colOff>125243</xdr:colOff>
      <xdr:row>25</xdr:row>
      <xdr:rowOff>71749</xdr:rowOff>
    </xdr:to>
    <xdr:sp macro="" textlink="">
      <xdr:nvSpPr>
        <xdr:cNvPr id="46" name="CaixaDeTexto 4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007054" y="4567272"/>
          <a:ext cx="1519975" cy="629834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Quadro Macrofiscal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Macrofiscal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Framework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388924</xdr:colOff>
      <xdr:row>25</xdr:row>
      <xdr:rowOff>154006</xdr:rowOff>
    </xdr:from>
    <xdr:to>
      <xdr:col>6</xdr:col>
      <xdr:colOff>130899</xdr:colOff>
      <xdr:row>28</xdr:row>
      <xdr:rowOff>193693</xdr:rowOff>
    </xdr:to>
    <xdr:sp macro="" textlink="">
      <xdr:nvSpPr>
        <xdr:cNvPr id="47" name="CaixaDeTexto 4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012710" y="5279363"/>
          <a:ext cx="1519975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Sector Bancário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Banking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Sector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9</xdr:col>
      <xdr:colOff>124759</xdr:colOff>
      <xdr:row>15</xdr:row>
      <xdr:rowOff>21620</xdr:rowOff>
    </xdr:from>
    <xdr:to>
      <xdr:col>11</xdr:col>
      <xdr:colOff>374812</xdr:colOff>
      <xdr:row>18</xdr:row>
      <xdr:rowOff>54504</xdr:rowOff>
    </xdr:to>
    <xdr:sp macro="" textlink="">
      <xdr:nvSpPr>
        <xdr:cNvPr id="48" name="CaixaDeTexto 4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5377116" y="3151263"/>
          <a:ext cx="1510982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Rácios Prudenciais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Prudential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Ratios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575032</xdr:colOff>
      <xdr:row>22</xdr:row>
      <xdr:rowOff>34747</xdr:rowOff>
    </xdr:from>
    <xdr:to>
      <xdr:col>14</xdr:col>
      <xdr:colOff>326565</xdr:colOff>
      <xdr:row>25</xdr:row>
      <xdr:rowOff>74229</xdr:rowOff>
    </xdr:to>
    <xdr:sp macro="" textlink="">
      <xdr:nvSpPr>
        <xdr:cNvPr id="51" name="CaixaDeTexto 5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7088318" y="4561390"/>
          <a:ext cx="1520461" cy="638196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Mercado Accionista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Stock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Market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413811</xdr:colOff>
      <xdr:row>22</xdr:row>
      <xdr:rowOff>34747</xdr:rowOff>
    </xdr:from>
    <xdr:to>
      <xdr:col>17</xdr:col>
      <xdr:colOff>80810</xdr:colOff>
      <xdr:row>25</xdr:row>
      <xdr:rowOff>74229</xdr:rowOff>
    </xdr:to>
    <xdr:sp macro="" textlink="">
      <xdr:nvSpPr>
        <xdr:cNvPr id="52" name="CaixaDeTexto 5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8696025" y="4561390"/>
          <a:ext cx="1517571" cy="638196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Contas CEVAMA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Custody Accounts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17</xdr:col>
      <xdr:colOff>290286</xdr:colOff>
      <xdr:row>6</xdr:row>
      <xdr:rowOff>126999</xdr:rowOff>
    </xdr:from>
    <xdr:to>
      <xdr:col>22</xdr:col>
      <xdr:colOff>598716</xdr:colOff>
      <xdr:row>8</xdr:row>
      <xdr:rowOff>45356</xdr:rowOff>
    </xdr:to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10423072" y="1460499"/>
          <a:ext cx="3392715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Actualizado até 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31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/0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7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/2025 (Updated 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until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31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/0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7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/2025)</a:t>
          </a:r>
        </a:p>
      </xdr:txBody>
    </xdr:sp>
    <xdr:clientData/>
  </xdr:twoCellAnchor>
  <xdr:twoCellAnchor>
    <xdr:from>
      <xdr:col>17</xdr:col>
      <xdr:colOff>279402</xdr:colOff>
      <xdr:row>5</xdr:row>
      <xdr:rowOff>63500</xdr:rowOff>
    </xdr:from>
    <xdr:to>
      <xdr:col>28</xdr:col>
      <xdr:colOff>535216</xdr:colOff>
      <xdr:row>7</xdr:row>
      <xdr:rowOff>54429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10412188" y="1061357"/>
          <a:ext cx="7041242" cy="5261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Nota: Os</a:t>
          </a:r>
          <a:r>
            <a:rPr lang="pt-PT" sz="900" b="1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d</a:t>
          </a:r>
          <a:r>
            <a:rPr lang="pt-AO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ados estatísticos 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são</a:t>
          </a:r>
          <a:r>
            <a:rPr lang="pt-PT" sz="900" b="1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baseados 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nos reportes</a:t>
          </a:r>
          <a:r>
            <a:rPr lang="pt-AO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das entidades supervisionadas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(passíveis</a:t>
          </a:r>
          <a:r>
            <a:rPr lang="pt-PT" sz="900" b="1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de actualização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)</a:t>
          </a:r>
          <a:r>
            <a:rPr lang="pt-AO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.</a:t>
          </a:r>
          <a:endParaRPr lang="pt-PT" sz="900" b="1">
            <a:solidFill>
              <a:schemeClr val="bg1"/>
            </a:solidFill>
            <a:effectLst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  <a:p>
          <a:r>
            <a:rPr lang="pt-AO" sz="9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Note: </a:t>
          </a:r>
          <a:r>
            <a:rPr lang="pt-AO" sz="900" b="1" i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The statistical data are based on reports from supervised entities (subject to updates).</a:t>
          </a:r>
          <a:endParaRPr lang="pt-PT" sz="900" b="1" i="0">
            <a:solidFill>
              <a:schemeClr val="bg1"/>
            </a:solidFill>
            <a:effectLst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5033</xdr:colOff>
      <xdr:row>0</xdr:row>
      <xdr:rowOff>7037</xdr:rowOff>
    </xdr:from>
    <xdr:to>
      <xdr:col>58</xdr:col>
      <xdr:colOff>9070</xdr:colOff>
      <xdr:row>5</xdr:row>
      <xdr:rowOff>79361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033" y="7037"/>
          <a:ext cx="61254323" cy="1070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17616</xdr:rowOff>
    </xdr:from>
    <xdr:to>
      <xdr:col>58</xdr:col>
      <xdr:colOff>10574</xdr:colOff>
      <xdr:row>5</xdr:row>
      <xdr:rowOff>63335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015473"/>
          <a:ext cx="6126086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22018</xdr:colOff>
      <xdr:row>0</xdr:row>
      <xdr:rowOff>14981</xdr:rowOff>
    </xdr:from>
    <xdr:to>
      <xdr:col>1</xdr:col>
      <xdr:colOff>1785908</xdr:colOff>
      <xdr:row>5</xdr:row>
      <xdr:rowOff>151339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18" y="14981"/>
          <a:ext cx="2380747" cy="1134215"/>
        </a:xfrm>
        <a:prstGeom prst="rect">
          <a:avLst/>
        </a:prstGeom>
      </xdr:spPr>
    </xdr:pic>
    <xdr:clientData/>
  </xdr:twoCellAnchor>
  <xdr:twoCellAnchor>
    <xdr:from>
      <xdr:col>0</xdr:col>
      <xdr:colOff>609421</xdr:colOff>
      <xdr:row>6</xdr:row>
      <xdr:rowOff>46739</xdr:rowOff>
    </xdr:from>
    <xdr:to>
      <xdr:col>1</xdr:col>
      <xdr:colOff>1660072</xdr:colOff>
      <xdr:row>7</xdr:row>
      <xdr:rowOff>127000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609421" y="1244168"/>
          <a:ext cx="1667508" cy="27983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44</xdr:col>
      <xdr:colOff>907142</xdr:colOff>
      <xdr:row>2</xdr:row>
      <xdr:rowOff>172356</xdr:rowOff>
    </xdr:from>
    <xdr:to>
      <xdr:col>48</xdr:col>
      <xdr:colOff>326570</xdr:colOff>
      <xdr:row>4</xdr:row>
      <xdr:rowOff>114526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44114356" y="571499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Crédito por Sector/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Loans by sector</a:t>
          </a:r>
        </a:p>
      </xdr:txBody>
    </xdr:sp>
    <xdr:clientData/>
  </xdr:twoCellAnchor>
  <xdr:twoCellAnchor>
    <xdr:from>
      <xdr:col>7</xdr:col>
      <xdr:colOff>143327</xdr:colOff>
      <xdr:row>3</xdr:row>
      <xdr:rowOff>16328</xdr:rowOff>
    </xdr:from>
    <xdr:to>
      <xdr:col>10</xdr:col>
      <xdr:colOff>723898</xdr:colOff>
      <xdr:row>4</xdr:row>
      <xdr:rowOff>158069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842827" y="615042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Crédito por Sector/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Loans by sector</a:t>
          </a:r>
        </a:p>
      </xdr:txBody>
    </xdr:sp>
    <xdr:clientData/>
  </xdr:twoCellAnchor>
  <xdr:twoCellAnchor>
    <xdr:from>
      <xdr:col>55</xdr:col>
      <xdr:colOff>898070</xdr:colOff>
      <xdr:row>0</xdr:row>
      <xdr:rowOff>0</xdr:rowOff>
    </xdr:from>
    <xdr:to>
      <xdr:col>57</xdr:col>
      <xdr:colOff>3465285</xdr:colOff>
      <xdr:row>4</xdr:row>
      <xdr:rowOff>163286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56496856" y="0"/>
          <a:ext cx="4599215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444500</xdr:colOff>
      <xdr:row>5</xdr:row>
      <xdr:rowOff>32631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5089188" cy="1104194"/>
        </a:xfrm>
        <a:prstGeom prst="rect">
          <a:avLst/>
        </a:prstGeom>
      </xdr:spPr>
    </xdr:pic>
    <xdr:clientData/>
  </xdr:twoCellAnchor>
  <xdr:twoCellAnchor editAs="oneCell">
    <xdr:from>
      <xdr:col>0</xdr:col>
      <xdr:colOff>7904</xdr:colOff>
      <xdr:row>4</xdr:row>
      <xdr:rowOff>201773</xdr:rowOff>
    </xdr:from>
    <xdr:to>
      <xdr:col>12</xdr:col>
      <xdr:colOff>547687</xdr:colOff>
      <xdr:row>5</xdr:row>
      <xdr:rowOff>16260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4" y="1059023"/>
          <a:ext cx="14565346" cy="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7907</xdr:colOff>
      <xdr:row>0</xdr:row>
      <xdr:rowOff>7928</xdr:rowOff>
    </xdr:from>
    <xdr:to>
      <xdr:col>2</xdr:col>
      <xdr:colOff>1160963</xdr:colOff>
      <xdr:row>5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7" y="7928"/>
          <a:ext cx="2391306" cy="1063635"/>
        </a:xfrm>
        <a:prstGeom prst="rect">
          <a:avLst/>
        </a:prstGeom>
      </xdr:spPr>
    </xdr:pic>
    <xdr:clientData/>
  </xdr:twoCellAnchor>
  <xdr:twoCellAnchor>
    <xdr:from>
      <xdr:col>2</xdr:col>
      <xdr:colOff>39688</xdr:colOff>
      <xdr:row>5</xdr:row>
      <xdr:rowOff>158750</xdr:rowOff>
    </xdr:from>
    <xdr:to>
      <xdr:col>2</xdr:col>
      <xdr:colOff>1627188</xdr:colOff>
      <xdr:row>6</xdr:row>
      <xdr:rowOff>190499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277938" y="1230313"/>
          <a:ext cx="1587500" cy="24606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2</xdr:col>
      <xdr:colOff>4071937</xdr:colOff>
      <xdr:row>3</xdr:row>
      <xdr:rowOff>31750</xdr:rowOff>
    </xdr:from>
    <xdr:to>
      <xdr:col>6</xdr:col>
      <xdr:colOff>515937</xdr:colOff>
      <xdr:row>4</xdr:row>
      <xdr:rowOff>158751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5310187" y="674688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Sector Bancário/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Banking Sector</a:t>
          </a:r>
        </a:p>
      </xdr:txBody>
    </xdr:sp>
    <xdr:clientData/>
  </xdr:twoCellAnchor>
  <xdr:twoCellAnchor>
    <xdr:from>
      <xdr:col>7</xdr:col>
      <xdr:colOff>865189</xdr:colOff>
      <xdr:row>0</xdr:row>
      <xdr:rowOff>63500</xdr:rowOff>
    </xdr:from>
    <xdr:to>
      <xdr:col>15</xdr:col>
      <xdr:colOff>63501</xdr:colOff>
      <xdr:row>4</xdr:row>
      <xdr:rowOff>167822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9929814" y="63500"/>
          <a:ext cx="4754562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7926</xdr:colOff>
      <xdr:row>0</xdr:row>
      <xdr:rowOff>0</xdr:rowOff>
    </xdr:from>
    <xdr:to>
      <xdr:col>8</xdr:col>
      <xdr:colOff>1202028</xdr:colOff>
      <xdr:row>6</xdr:row>
      <xdr:rowOff>661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6" y="0"/>
          <a:ext cx="16582568" cy="12342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106840</xdr:rowOff>
    </xdr:from>
    <xdr:to>
      <xdr:col>8</xdr:col>
      <xdr:colOff>1192113</xdr:colOff>
      <xdr:row>5</xdr:row>
      <xdr:rowOff>152559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1" y="1135361"/>
          <a:ext cx="1658259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15832</xdr:colOff>
      <xdr:row>0</xdr:row>
      <xdr:rowOff>7928</xdr:rowOff>
    </xdr:from>
    <xdr:to>
      <xdr:col>2</xdr:col>
      <xdr:colOff>1259375</xdr:colOff>
      <xdr:row>5</xdr:row>
      <xdr:rowOff>151342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2" y="7928"/>
          <a:ext cx="2378606" cy="117528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1603375</xdr:colOff>
      <xdr:row>6</xdr:row>
      <xdr:rowOff>309563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135063" y="1238250"/>
          <a:ext cx="1603375" cy="30956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1015999</xdr:colOff>
      <xdr:row>2</xdr:row>
      <xdr:rowOff>174625</xdr:rowOff>
    </xdr:from>
    <xdr:to>
      <xdr:col>4</xdr:col>
      <xdr:colOff>1389061</xdr:colOff>
      <xdr:row>4</xdr:row>
      <xdr:rowOff>103188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5572124" y="587375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Entidades Registadas/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Registered Entities</a:t>
          </a:r>
        </a:p>
      </xdr:txBody>
    </xdr:sp>
    <xdr:clientData/>
  </xdr:twoCellAnchor>
  <xdr:twoCellAnchor>
    <xdr:from>
      <xdr:col>6</xdr:col>
      <xdr:colOff>55886</xdr:colOff>
      <xdr:row>0</xdr:row>
      <xdr:rowOff>89437</xdr:rowOff>
    </xdr:from>
    <xdr:to>
      <xdr:col>9</xdr:col>
      <xdr:colOff>184238</xdr:colOff>
      <xdr:row>5</xdr:row>
      <xdr:rowOff>19805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10376872" y="89437"/>
          <a:ext cx="4635958" cy="9588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1175</xdr:col>
      <xdr:colOff>268288</xdr:colOff>
      <xdr:row>10</xdr:row>
      <xdr:rowOff>59688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707231250" cy="2127248"/>
        </a:xfrm>
        <a:prstGeom prst="rect">
          <a:avLst/>
        </a:prstGeom>
      </xdr:spPr>
    </xdr:pic>
    <xdr:clientData/>
  </xdr:twoCellAnchor>
  <xdr:twoCellAnchor editAs="oneCell">
    <xdr:from>
      <xdr:col>0</xdr:col>
      <xdr:colOff>39642</xdr:colOff>
      <xdr:row>9</xdr:row>
      <xdr:rowOff>142875</xdr:rowOff>
    </xdr:from>
    <xdr:to>
      <xdr:col>1175</xdr:col>
      <xdr:colOff>41293</xdr:colOff>
      <xdr:row>10</xdr:row>
      <xdr:rowOff>15246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39642" y="2000250"/>
          <a:ext cx="706952231" cy="74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7906</xdr:colOff>
      <xdr:row>0</xdr:row>
      <xdr:rowOff>7927</xdr:rowOff>
    </xdr:from>
    <xdr:to>
      <xdr:col>128</xdr:col>
      <xdr:colOff>3200585</xdr:colOff>
      <xdr:row>10</xdr:row>
      <xdr:rowOff>134651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6" y="7927"/>
          <a:ext cx="4399179" cy="2180949"/>
        </a:xfrm>
        <a:prstGeom prst="rect">
          <a:avLst/>
        </a:prstGeom>
      </xdr:spPr>
    </xdr:pic>
    <xdr:clientData/>
  </xdr:twoCellAnchor>
  <xdr:twoCellAnchor>
    <xdr:from>
      <xdr:col>1</xdr:col>
      <xdr:colOff>587375</xdr:colOff>
      <xdr:row>10</xdr:row>
      <xdr:rowOff>127000</xdr:rowOff>
    </xdr:from>
    <xdr:to>
      <xdr:col>2</xdr:col>
      <xdr:colOff>3111500</xdr:colOff>
      <xdr:row>11</xdr:row>
      <xdr:rowOff>428625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1206500" y="2190750"/>
          <a:ext cx="3143250" cy="508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128</xdr:col>
      <xdr:colOff>63500</xdr:colOff>
      <xdr:row>10</xdr:row>
      <xdr:rowOff>190500</xdr:rowOff>
    </xdr:from>
    <xdr:to>
      <xdr:col>128</xdr:col>
      <xdr:colOff>3175000</xdr:colOff>
      <xdr:row>11</xdr:row>
      <xdr:rowOff>396875</xdr:rowOff>
    </xdr:to>
    <xdr:sp macro="" textlink="">
      <xdr:nvSpPr>
        <xdr:cNvPr id="10" name="CaixaDeText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1301750" y="2254250"/>
          <a:ext cx="3111500" cy="492125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146</xdr:col>
      <xdr:colOff>1444625</xdr:colOff>
      <xdr:row>1</xdr:row>
      <xdr:rowOff>111125</xdr:rowOff>
    </xdr:from>
    <xdr:to>
      <xdr:col>148</xdr:col>
      <xdr:colOff>7350125</xdr:colOff>
      <xdr:row>7</xdr:row>
      <xdr:rowOff>174625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51466750" y="317500"/>
          <a:ext cx="8223250" cy="1301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6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6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140</xdr:col>
      <xdr:colOff>127000</xdr:colOff>
      <xdr:row>5</xdr:row>
      <xdr:rowOff>142875</xdr:rowOff>
    </xdr:from>
    <xdr:to>
      <xdr:col>143</xdr:col>
      <xdr:colOff>301624</xdr:colOff>
      <xdr:row>8</xdr:row>
      <xdr:rowOff>98425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6242625" y="1174750"/>
          <a:ext cx="7127874" cy="574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 SCVM/SDVM/</a:t>
          </a:r>
          <a:r>
            <a:rPr lang="pt-PT" sz="2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Intermediaries Balance Sheet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727</xdr:col>
      <xdr:colOff>1064</xdr:colOff>
      <xdr:row>1</xdr:row>
      <xdr:rowOff>79373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513833539" cy="2127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726</xdr:col>
      <xdr:colOff>595840</xdr:colOff>
      <xdr:row>1</xdr:row>
      <xdr:rowOff>81114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2047875"/>
          <a:ext cx="513818715" cy="8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7902</xdr:colOff>
      <xdr:row>0</xdr:row>
      <xdr:rowOff>7927</xdr:rowOff>
    </xdr:from>
    <xdr:to>
      <xdr:col>2</xdr:col>
      <xdr:colOff>3200581</xdr:colOff>
      <xdr:row>1</xdr:row>
      <xdr:rowOff>141001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2" y="7927"/>
          <a:ext cx="4399179" cy="2180949"/>
        </a:xfrm>
        <a:prstGeom prst="rect">
          <a:avLst/>
        </a:prstGeom>
      </xdr:spPr>
    </xdr:pic>
    <xdr:clientData/>
  </xdr:twoCellAnchor>
  <xdr:twoCellAnchor>
    <xdr:from>
      <xdr:col>1</xdr:col>
      <xdr:colOff>587374</xdr:colOff>
      <xdr:row>1</xdr:row>
      <xdr:rowOff>111124</xdr:rowOff>
    </xdr:from>
    <xdr:to>
      <xdr:col>2</xdr:col>
      <xdr:colOff>2492374</xdr:colOff>
      <xdr:row>3</xdr:row>
      <xdr:rowOff>190499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206499" y="2158999"/>
          <a:ext cx="2524125" cy="492125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27</xdr:col>
      <xdr:colOff>1333499</xdr:colOff>
      <xdr:row>0</xdr:row>
      <xdr:rowOff>1206500</xdr:rowOff>
    </xdr:from>
    <xdr:to>
      <xdr:col>30</xdr:col>
      <xdr:colOff>1158874</xdr:colOff>
      <xdr:row>0</xdr:row>
      <xdr:rowOff>1809750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9277249" y="1206500"/>
          <a:ext cx="6111875" cy="603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 SGOIC/</a:t>
          </a:r>
          <a:r>
            <a:rPr lang="pt-PT" sz="2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Managers Balance Sheet</a:t>
          </a:r>
        </a:p>
      </xdr:txBody>
    </xdr:sp>
    <xdr:clientData/>
  </xdr:twoCellAnchor>
  <xdr:twoCellAnchor>
    <xdr:from>
      <xdr:col>5</xdr:col>
      <xdr:colOff>1000125</xdr:colOff>
      <xdr:row>0</xdr:row>
      <xdr:rowOff>1333500</xdr:rowOff>
    </xdr:from>
    <xdr:to>
      <xdr:col>9</xdr:col>
      <xdr:colOff>555625</xdr:colOff>
      <xdr:row>0</xdr:row>
      <xdr:rowOff>1841500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890625" y="1333500"/>
          <a:ext cx="7429500" cy="50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 SGOIC/</a:t>
          </a:r>
          <a:r>
            <a:rPr lang="pt-PT" sz="2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Managers Balance Sheet</a:t>
          </a:r>
        </a:p>
      </xdr:txBody>
    </xdr:sp>
    <xdr:clientData/>
  </xdr:twoCellAnchor>
  <xdr:twoCellAnchor>
    <xdr:from>
      <xdr:col>32</xdr:col>
      <xdr:colOff>1333501</xdr:colOff>
      <xdr:row>0</xdr:row>
      <xdr:rowOff>523874</xdr:rowOff>
    </xdr:from>
    <xdr:to>
      <xdr:col>37</xdr:col>
      <xdr:colOff>7842250</xdr:colOff>
      <xdr:row>0</xdr:row>
      <xdr:rowOff>1936749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69754751" y="523874"/>
          <a:ext cx="10699749" cy="1412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6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6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7924</xdr:colOff>
      <xdr:row>0</xdr:row>
      <xdr:rowOff>0</xdr:rowOff>
    </xdr:from>
    <xdr:to>
      <xdr:col>7</xdr:col>
      <xdr:colOff>2187574</xdr:colOff>
      <xdr:row>5</xdr:row>
      <xdr:rowOff>80257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4" y="0"/>
          <a:ext cx="17422825" cy="1112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20701</xdr:rowOff>
    </xdr:from>
    <xdr:to>
      <xdr:col>7</xdr:col>
      <xdr:colOff>2116138</xdr:colOff>
      <xdr:row>5</xdr:row>
      <xdr:rowOff>66421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052576"/>
          <a:ext cx="17359313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15832</xdr:colOff>
      <xdr:row>0</xdr:row>
      <xdr:rowOff>7928</xdr:rowOff>
    </xdr:from>
    <xdr:to>
      <xdr:col>2</xdr:col>
      <xdr:colOff>1259375</xdr:colOff>
      <xdr:row>5</xdr:row>
      <xdr:rowOff>151342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2" y="7928"/>
          <a:ext cx="2367493" cy="115941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1</xdr:rowOff>
    </xdr:from>
    <xdr:to>
      <xdr:col>2</xdr:col>
      <xdr:colOff>1666875</xdr:colOff>
      <xdr:row>6</xdr:row>
      <xdr:rowOff>254001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135063" y="1238251"/>
          <a:ext cx="1666875" cy="254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2190750</xdr:colOff>
      <xdr:row>3</xdr:row>
      <xdr:rowOff>47625</xdr:rowOff>
    </xdr:from>
    <xdr:to>
      <xdr:col>5</xdr:col>
      <xdr:colOff>1135063</xdr:colOff>
      <xdr:row>4</xdr:row>
      <xdr:rowOff>182563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5087938" y="666750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Rácios Prudenciais/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Prudential Ratios</a:t>
          </a:r>
        </a:p>
      </xdr:txBody>
    </xdr:sp>
    <xdr:clientData/>
  </xdr:twoCellAnchor>
  <xdr:twoCellAnchor>
    <xdr:from>
      <xdr:col>7</xdr:col>
      <xdr:colOff>603238</xdr:colOff>
      <xdr:row>0</xdr:row>
      <xdr:rowOff>55563</xdr:rowOff>
    </xdr:from>
    <xdr:to>
      <xdr:col>9</xdr:col>
      <xdr:colOff>1095375</xdr:colOff>
      <xdr:row>4</xdr:row>
      <xdr:rowOff>191635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2930176" y="55563"/>
          <a:ext cx="4389449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9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9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</xdr:colOff>
      <xdr:row>0</xdr:row>
      <xdr:rowOff>0</xdr:rowOff>
    </xdr:from>
    <xdr:to>
      <xdr:col>12</xdr:col>
      <xdr:colOff>798286</xdr:colOff>
      <xdr:row>3</xdr:row>
      <xdr:rowOff>708942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10885" y="0"/>
          <a:ext cx="16299544" cy="1253228"/>
        </a:xfrm>
        <a:prstGeom prst="rect">
          <a:avLst/>
        </a:prstGeom>
      </xdr:spPr>
    </xdr:pic>
    <xdr:clientData/>
  </xdr:twoCellAnchor>
  <xdr:twoCellAnchor editAs="oneCell">
    <xdr:from>
      <xdr:col>0</xdr:col>
      <xdr:colOff>651</xdr:colOff>
      <xdr:row>3</xdr:row>
      <xdr:rowOff>660400</xdr:rowOff>
    </xdr:from>
    <xdr:to>
      <xdr:col>12</xdr:col>
      <xdr:colOff>771949</xdr:colOff>
      <xdr:row>3</xdr:row>
      <xdr:rowOff>698500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651" y="1204686"/>
          <a:ext cx="16283441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7928</xdr:rowOff>
    </xdr:from>
    <xdr:to>
      <xdr:col>2</xdr:col>
      <xdr:colOff>1435100</xdr:colOff>
      <xdr:row>3</xdr:row>
      <xdr:rowOff>758607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7928"/>
          <a:ext cx="2616200" cy="1327622"/>
        </a:xfrm>
        <a:prstGeom prst="rect">
          <a:avLst/>
        </a:prstGeom>
      </xdr:spPr>
    </xdr:pic>
    <xdr:clientData/>
  </xdr:twoCellAnchor>
  <xdr:twoCellAnchor>
    <xdr:from>
      <xdr:col>2</xdr:col>
      <xdr:colOff>7</xdr:colOff>
      <xdr:row>4</xdr:row>
      <xdr:rowOff>10585</xdr:rowOff>
    </xdr:from>
    <xdr:to>
      <xdr:col>3</xdr:col>
      <xdr:colOff>190501</xdr:colOff>
      <xdr:row>5</xdr:row>
      <xdr:rowOff>127000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1251864" y="1298728"/>
          <a:ext cx="1687280" cy="29784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5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5</xdr:col>
      <xdr:colOff>217713</xdr:colOff>
      <xdr:row>3</xdr:row>
      <xdr:rowOff>272143</xdr:rowOff>
    </xdr:from>
    <xdr:to>
      <xdr:col>8</xdr:col>
      <xdr:colOff>290285</xdr:colOff>
      <xdr:row>3</xdr:row>
      <xdr:rowOff>671285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5696856" y="816429"/>
          <a:ext cx="3982358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</a:t>
          </a:r>
          <a:r>
            <a:rPr lang="pt-PT" sz="11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por</a:t>
          </a:r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Instrumento/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security</a:t>
          </a:r>
        </a:p>
      </xdr:txBody>
    </xdr:sp>
    <xdr:clientData/>
  </xdr:twoCellAnchor>
  <xdr:twoCellAnchor>
    <xdr:from>
      <xdr:col>9</xdr:col>
      <xdr:colOff>292100</xdr:colOff>
      <xdr:row>0</xdr:row>
      <xdr:rowOff>81643</xdr:rowOff>
    </xdr:from>
    <xdr:to>
      <xdr:col>12</xdr:col>
      <xdr:colOff>664028</xdr:colOff>
      <xdr:row>3</xdr:row>
      <xdr:rowOff>498929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413671" y="81643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362857</xdr:colOff>
      <xdr:row>4</xdr:row>
      <xdr:rowOff>435892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25681214" cy="1234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362857</xdr:rowOff>
    </xdr:from>
    <xdr:to>
      <xdr:col>29</xdr:col>
      <xdr:colOff>258767</xdr:colOff>
      <xdr:row>4</xdr:row>
      <xdr:rowOff>408576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161143"/>
          <a:ext cx="255771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7897</xdr:rowOff>
    </xdr:from>
    <xdr:to>
      <xdr:col>2</xdr:col>
      <xdr:colOff>1405467</xdr:colOff>
      <xdr:row>5</xdr:row>
      <xdr:rowOff>38002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97"/>
          <a:ext cx="2633134" cy="1278938"/>
        </a:xfrm>
        <a:prstGeom prst="rect">
          <a:avLst/>
        </a:prstGeom>
      </xdr:spPr>
    </xdr:pic>
    <xdr:clientData/>
  </xdr:twoCellAnchor>
  <xdr:twoCellAnchor>
    <xdr:from>
      <xdr:col>2</xdr:col>
      <xdr:colOff>18143</xdr:colOff>
      <xdr:row>5</xdr:row>
      <xdr:rowOff>108856</xdr:rowOff>
    </xdr:from>
    <xdr:to>
      <xdr:col>3</xdr:col>
      <xdr:colOff>36286</xdr:colOff>
      <xdr:row>5</xdr:row>
      <xdr:rowOff>362857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251857" y="1351642"/>
          <a:ext cx="1641929" cy="25400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5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4</xdr:col>
      <xdr:colOff>1061356</xdr:colOff>
      <xdr:row>3</xdr:row>
      <xdr:rowOff>108857</xdr:rowOff>
    </xdr:from>
    <xdr:to>
      <xdr:col>7</xdr:col>
      <xdr:colOff>1016000</xdr:colOff>
      <xdr:row>4</xdr:row>
      <xdr:rowOff>308427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5370285" y="707571"/>
          <a:ext cx="4263572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Segmento/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M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arket</a:t>
          </a:r>
        </a:p>
      </xdr:txBody>
    </xdr:sp>
    <xdr:clientData/>
  </xdr:twoCellAnchor>
  <xdr:twoCellAnchor>
    <xdr:from>
      <xdr:col>8</xdr:col>
      <xdr:colOff>571499</xdr:colOff>
      <xdr:row>0</xdr:row>
      <xdr:rowOff>72571</xdr:rowOff>
    </xdr:from>
    <xdr:to>
      <xdr:col>13</xdr:col>
      <xdr:colOff>507999</xdr:colOff>
      <xdr:row>4</xdr:row>
      <xdr:rowOff>235857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0323285" y="72571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1605643</xdr:colOff>
      <xdr:row>4</xdr:row>
      <xdr:rowOff>75302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36830000" cy="1218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538774</xdr:rowOff>
    </xdr:from>
    <xdr:to>
      <xdr:col>25</xdr:col>
      <xdr:colOff>1515599</xdr:colOff>
      <xdr:row>4</xdr:row>
      <xdr:rowOff>44743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37488"/>
          <a:ext cx="36739956" cy="50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7897</xdr:rowOff>
    </xdr:from>
    <xdr:to>
      <xdr:col>2</xdr:col>
      <xdr:colOff>1414538</xdr:colOff>
      <xdr:row>3</xdr:row>
      <xdr:rowOff>535215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97"/>
          <a:ext cx="2648252" cy="1126032"/>
        </a:xfrm>
        <a:prstGeom prst="rect">
          <a:avLst/>
        </a:prstGeom>
      </xdr:spPr>
    </xdr:pic>
    <xdr:clientData/>
  </xdr:twoCellAnchor>
  <xdr:twoCellAnchor>
    <xdr:from>
      <xdr:col>2</xdr:col>
      <xdr:colOff>2</xdr:colOff>
      <xdr:row>4</xdr:row>
      <xdr:rowOff>127000</xdr:rowOff>
    </xdr:from>
    <xdr:to>
      <xdr:col>3</xdr:col>
      <xdr:colOff>45358</xdr:colOff>
      <xdr:row>5</xdr:row>
      <xdr:rowOff>244929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233716" y="1270000"/>
          <a:ext cx="1641928" cy="3175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5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8</xdr:col>
      <xdr:colOff>181429</xdr:colOff>
      <xdr:row>3</xdr:row>
      <xdr:rowOff>108858</xdr:rowOff>
    </xdr:from>
    <xdr:to>
      <xdr:col>12</xdr:col>
      <xdr:colOff>117928</xdr:colOff>
      <xdr:row>3</xdr:row>
      <xdr:rowOff>508000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0232572" y="707572"/>
          <a:ext cx="5206999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Sector (Compra)/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sector (buy side)</a:t>
          </a:r>
        </a:p>
      </xdr:txBody>
    </xdr:sp>
    <xdr:clientData/>
  </xdr:twoCellAnchor>
  <xdr:twoCellAnchor>
    <xdr:from>
      <xdr:col>22</xdr:col>
      <xdr:colOff>1387928</xdr:colOff>
      <xdr:row>0</xdr:row>
      <xdr:rowOff>99786</xdr:rowOff>
    </xdr:from>
    <xdr:to>
      <xdr:col>25</xdr:col>
      <xdr:colOff>1678214</xdr:colOff>
      <xdr:row>3</xdr:row>
      <xdr:rowOff>462644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31713714" y="99786"/>
          <a:ext cx="5034643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7930</xdr:colOff>
      <xdr:row>0</xdr:row>
      <xdr:rowOff>7930</xdr:rowOff>
    </xdr:from>
    <xdr:to>
      <xdr:col>34</xdr:col>
      <xdr:colOff>362856</xdr:colOff>
      <xdr:row>5</xdr:row>
      <xdr:rowOff>194358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30" y="7930"/>
          <a:ext cx="45966069" cy="1184285"/>
        </a:xfrm>
        <a:prstGeom prst="rect">
          <a:avLst/>
        </a:prstGeom>
      </xdr:spPr>
    </xdr:pic>
    <xdr:clientData/>
  </xdr:twoCellAnchor>
  <xdr:twoCellAnchor editAs="oneCell">
    <xdr:from>
      <xdr:col>0</xdr:col>
      <xdr:colOff>7932</xdr:colOff>
      <xdr:row>5</xdr:row>
      <xdr:rowOff>121476</xdr:rowOff>
    </xdr:from>
    <xdr:to>
      <xdr:col>34</xdr:col>
      <xdr:colOff>288633</xdr:colOff>
      <xdr:row>5</xdr:row>
      <xdr:rowOff>167195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32" y="1119333"/>
          <a:ext cx="4589184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7932</xdr:colOff>
      <xdr:row>0</xdr:row>
      <xdr:rowOff>15832</xdr:rowOff>
    </xdr:from>
    <xdr:to>
      <xdr:col>2</xdr:col>
      <xdr:colOff>1291529</xdr:colOff>
      <xdr:row>5</xdr:row>
      <xdr:rowOff>127000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2" y="15832"/>
          <a:ext cx="2517311" cy="1109025"/>
        </a:xfrm>
        <a:prstGeom prst="rect">
          <a:avLst/>
        </a:prstGeom>
      </xdr:spPr>
    </xdr:pic>
    <xdr:clientData/>
  </xdr:twoCellAnchor>
  <xdr:twoCellAnchor>
    <xdr:from>
      <xdr:col>2</xdr:col>
      <xdr:colOff>9072</xdr:colOff>
      <xdr:row>6</xdr:row>
      <xdr:rowOff>108856</xdr:rowOff>
    </xdr:from>
    <xdr:to>
      <xdr:col>2</xdr:col>
      <xdr:colOff>1542143</xdr:colOff>
      <xdr:row>7</xdr:row>
      <xdr:rowOff>181428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242786" y="1306285"/>
          <a:ext cx="1533071" cy="27214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9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</a:t>
          </a:r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Índice/Home</a:t>
          </a:r>
          <a:endParaRPr lang="pt-AO" sz="9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9</xdr:col>
      <xdr:colOff>742716</xdr:colOff>
      <xdr:row>3</xdr:row>
      <xdr:rowOff>144002</xdr:rowOff>
    </xdr:from>
    <xdr:to>
      <xdr:col>13</xdr:col>
      <xdr:colOff>289143</xdr:colOff>
      <xdr:row>5</xdr:row>
      <xdr:rowOff>144001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2009430" y="742716"/>
          <a:ext cx="5125356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Sector (Venda)/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S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ector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(sell side)</a:t>
          </a:r>
        </a:p>
      </xdr:txBody>
    </xdr:sp>
    <xdr:clientData/>
  </xdr:twoCellAnchor>
  <xdr:twoCellAnchor>
    <xdr:from>
      <xdr:col>22</xdr:col>
      <xdr:colOff>951361</xdr:colOff>
      <xdr:row>0</xdr:row>
      <xdr:rowOff>98644</xdr:rowOff>
    </xdr:from>
    <xdr:to>
      <xdr:col>25</xdr:col>
      <xdr:colOff>1468431</xdr:colOff>
      <xdr:row>5</xdr:row>
      <xdr:rowOff>62359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29090932" y="98644"/>
          <a:ext cx="4844142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15875</xdr:colOff>
      <xdr:row>1</xdr:row>
      <xdr:rowOff>214314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5176500" cy="1079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151688</xdr:rowOff>
    </xdr:from>
    <xdr:to>
      <xdr:col>15</xdr:col>
      <xdr:colOff>635000</xdr:colOff>
      <xdr:row>1</xdr:row>
      <xdr:rowOff>197407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16876"/>
          <a:ext cx="1512093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436564</xdr:colOff>
      <xdr:row>2</xdr:row>
      <xdr:rowOff>63157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2357438" cy="1150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</xdr:row>
      <xdr:rowOff>47620</xdr:rowOff>
    </xdr:from>
    <xdr:to>
      <xdr:col>5</xdr:col>
      <xdr:colOff>563563</xdr:colOff>
      <xdr:row>2</xdr:row>
      <xdr:rowOff>333375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555875" y="1135058"/>
          <a:ext cx="1595438" cy="285755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1263646</xdr:colOff>
      <xdr:row>0</xdr:row>
      <xdr:rowOff>658811</xdr:rowOff>
    </xdr:from>
    <xdr:to>
      <xdr:col>8</xdr:col>
      <xdr:colOff>136535</xdr:colOff>
      <xdr:row>1</xdr:row>
      <xdr:rowOff>134936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470646" y="658811"/>
          <a:ext cx="2127264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Inflação/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Inflation</a:t>
          </a:r>
          <a:endParaRPr lang="pt-AO" sz="11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8</xdr:col>
      <xdr:colOff>1357313</xdr:colOff>
      <xdr:row>0</xdr:row>
      <xdr:rowOff>0</xdr:rowOff>
    </xdr:from>
    <xdr:to>
      <xdr:col>16</xdr:col>
      <xdr:colOff>111125</xdr:colOff>
      <xdr:row>1</xdr:row>
      <xdr:rowOff>96384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0374313" y="0"/>
          <a:ext cx="4897437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7926</xdr:colOff>
      <xdr:row>0</xdr:row>
      <xdr:rowOff>7923</xdr:rowOff>
    </xdr:from>
    <xdr:to>
      <xdr:col>43</xdr:col>
      <xdr:colOff>1678214</xdr:colOff>
      <xdr:row>4</xdr:row>
      <xdr:rowOff>365116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6" y="7923"/>
          <a:ext cx="60552931" cy="1155479"/>
        </a:xfrm>
        <a:prstGeom prst="rect">
          <a:avLst/>
        </a:prstGeom>
      </xdr:spPr>
    </xdr:pic>
    <xdr:clientData/>
  </xdr:twoCellAnchor>
  <xdr:twoCellAnchor editAs="oneCell">
    <xdr:from>
      <xdr:col>0</xdr:col>
      <xdr:colOff>7925</xdr:colOff>
      <xdr:row>4</xdr:row>
      <xdr:rowOff>301627</xdr:rowOff>
    </xdr:from>
    <xdr:to>
      <xdr:col>43</xdr:col>
      <xdr:colOff>1605282</xdr:colOff>
      <xdr:row>4</xdr:row>
      <xdr:rowOff>337627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25" y="1099913"/>
          <a:ext cx="60480000" cy="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7929</xdr:colOff>
      <xdr:row>0</xdr:row>
      <xdr:rowOff>15828</xdr:rowOff>
    </xdr:from>
    <xdr:to>
      <xdr:col>2</xdr:col>
      <xdr:colOff>1284722</xdr:colOff>
      <xdr:row>4</xdr:row>
      <xdr:rowOff>404812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9" y="15828"/>
          <a:ext cx="2499168" cy="1214484"/>
        </a:xfrm>
        <a:prstGeom prst="rect">
          <a:avLst/>
        </a:prstGeom>
      </xdr:spPr>
    </xdr:pic>
    <xdr:clientData/>
  </xdr:twoCellAnchor>
  <xdr:twoCellAnchor>
    <xdr:from>
      <xdr:col>1</xdr:col>
      <xdr:colOff>598716</xdr:colOff>
      <xdr:row>4</xdr:row>
      <xdr:rowOff>381000</xdr:rowOff>
    </xdr:from>
    <xdr:to>
      <xdr:col>3</xdr:col>
      <xdr:colOff>45357</xdr:colOff>
      <xdr:row>5</xdr:row>
      <xdr:rowOff>108858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1215573" y="1179286"/>
          <a:ext cx="1687284" cy="27214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9</xdr:col>
      <xdr:colOff>325425</xdr:colOff>
      <xdr:row>3</xdr:row>
      <xdr:rowOff>125854</xdr:rowOff>
    </xdr:from>
    <xdr:to>
      <xdr:col>12</xdr:col>
      <xdr:colOff>1268853</xdr:colOff>
      <xdr:row>4</xdr:row>
      <xdr:rowOff>325424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1710068" y="724568"/>
          <a:ext cx="5125356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AI (Compra)/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 by intermediary (buy side)</a:t>
          </a:r>
        </a:p>
      </xdr:txBody>
    </xdr:sp>
    <xdr:clientData/>
  </xdr:twoCellAnchor>
  <xdr:twoCellAnchor>
    <xdr:from>
      <xdr:col>40</xdr:col>
      <xdr:colOff>961572</xdr:colOff>
      <xdr:row>0</xdr:row>
      <xdr:rowOff>27214</xdr:rowOff>
    </xdr:from>
    <xdr:to>
      <xdr:col>43</xdr:col>
      <xdr:colOff>1550070</xdr:colOff>
      <xdr:row>4</xdr:row>
      <xdr:rowOff>190500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55870929" y="27214"/>
          <a:ext cx="4561784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1723570</xdr:colOff>
      <xdr:row>4</xdr:row>
      <xdr:rowOff>90714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57032070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25998</xdr:rowOff>
    </xdr:from>
    <xdr:to>
      <xdr:col>41</xdr:col>
      <xdr:colOff>1658614</xdr:colOff>
      <xdr:row>4</xdr:row>
      <xdr:rowOff>71717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14784"/>
          <a:ext cx="5696711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</xdr:colOff>
      <xdr:row>0</xdr:row>
      <xdr:rowOff>7898</xdr:rowOff>
    </xdr:from>
    <xdr:to>
      <xdr:col>2</xdr:col>
      <xdr:colOff>1268892</xdr:colOff>
      <xdr:row>4</xdr:row>
      <xdr:rowOff>181427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" y="7898"/>
          <a:ext cx="2502604" cy="1162315"/>
        </a:xfrm>
        <a:prstGeom prst="rect">
          <a:avLst/>
        </a:prstGeom>
      </xdr:spPr>
    </xdr:pic>
    <xdr:clientData/>
  </xdr:twoCellAnchor>
  <xdr:twoCellAnchor>
    <xdr:from>
      <xdr:col>2</xdr:col>
      <xdr:colOff>18142</xdr:colOff>
      <xdr:row>4</xdr:row>
      <xdr:rowOff>181430</xdr:rowOff>
    </xdr:from>
    <xdr:to>
      <xdr:col>3</xdr:col>
      <xdr:colOff>45358</xdr:colOff>
      <xdr:row>6</xdr:row>
      <xdr:rowOff>63500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1251856" y="1170216"/>
          <a:ext cx="1651002" cy="28121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8</xdr:col>
      <xdr:colOff>961571</xdr:colOff>
      <xdr:row>3</xdr:row>
      <xdr:rowOff>63499</xdr:rowOff>
    </xdr:from>
    <xdr:to>
      <xdr:col>12</xdr:col>
      <xdr:colOff>498927</xdr:colOff>
      <xdr:row>4</xdr:row>
      <xdr:rowOff>72569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0776857" y="662213"/>
          <a:ext cx="5125356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AI (Venda)/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 by intermediary (sell side)</a:t>
          </a:r>
        </a:p>
      </xdr:txBody>
    </xdr:sp>
    <xdr:clientData/>
  </xdr:twoCellAnchor>
  <xdr:twoCellAnchor>
    <xdr:from>
      <xdr:col>38</xdr:col>
      <xdr:colOff>580573</xdr:colOff>
      <xdr:row>0</xdr:row>
      <xdr:rowOff>0</xdr:rowOff>
    </xdr:from>
    <xdr:to>
      <xdr:col>41</xdr:col>
      <xdr:colOff>1641930</xdr:colOff>
      <xdr:row>3</xdr:row>
      <xdr:rowOff>362858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52187930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7928</xdr:colOff>
      <xdr:row>0</xdr:row>
      <xdr:rowOff>7929</xdr:rowOff>
    </xdr:from>
    <xdr:to>
      <xdr:col>12</xdr:col>
      <xdr:colOff>428628</xdr:colOff>
      <xdr:row>5</xdr:row>
      <xdr:rowOff>88186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8" y="7929"/>
          <a:ext cx="14430388" cy="1112132"/>
        </a:xfrm>
        <a:prstGeom prst="rect">
          <a:avLst/>
        </a:prstGeom>
      </xdr:spPr>
    </xdr:pic>
    <xdr:clientData/>
  </xdr:twoCellAnchor>
  <xdr:twoCellAnchor editAs="oneCell">
    <xdr:from>
      <xdr:col>0</xdr:col>
      <xdr:colOff>15834</xdr:colOff>
      <xdr:row>5</xdr:row>
      <xdr:rowOff>33490</xdr:rowOff>
    </xdr:from>
    <xdr:to>
      <xdr:col>12</xdr:col>
      <xdr:colOff>349253</xdr:colOff>
      <xdr:row>5</xdr:row>
      <xdr:rowOff>69490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15834" y="1065365"/>
          <a:ext cx="14343107" cy="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15835</xdr:colOff>
      <xdr:row>0</xdr:row>
      <xdr:rowOff>15857</xdr:rowOff>
    </xdr:from>
    <xdr:to>
      <xdr:col>3</xdr:col>
      <xdr:colOff>275128</xdr:colOff>
      <xdr:row>5</xdr:row>
      <xdr:rowOff>159271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5" y="15857"/>
          <a:ext cx="2370668" cy="1175289"/>
        </a:xfrm>
        <a:prstGeom prst="rect">
          <a:avLst/>
        </a:prstGeom>
      </xdr:spPr>
    </xdr:pic>
    <xdr:clientData/>
  </xdr:twoCellAnchor>
  <xdr:twoCellAnchor>
    <xdr:from>
      <xdr:col>2</xdr:col>
      <xdr:colOff>7941</xdr:colOff>
      <xdr:row>5</xdr:row>
      <xdr:rowOff>103180</xdr:rowOff>
    </xdr:from>
    <xdr:to>
      <xdr:col>3</xdr:col>
      <xdr:colOff>690562</xdr:colOff>
      <xdr:row>5</xdr:row>
      <xdr:rowOff>388938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246191" y="1135055"/>
          <a:ext cx="1579559" cy="285758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5</xdr:col>
      <xdr:colOff>968366</xdr:colOff>
      <xdr:row>3</xdr:row>
      <xdr:rowOff>55554</xdr:rowOff>
    </xdr:from>
    <xdr:to>
      <xdr:col>7</xdr:col>
      <xdr:colOff>1468439</xdr:colOff>
      <xdr:row>5</xdr:row>
      <xdr:rowOff>41946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4889491" y="674679"/>
          <a:ext cx="2468573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Mercado Accionista/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Stock Market</a:t>
          </a:r>
        </a:p>
      </xdr:txBody>
    </xdr:sp>
    <xdr:clientData/>
  </xdr:twoCellAnchor>
  <xdr:twoCellAnchor>
    <xdr:from>
      <xdr:col>8</xdr:col>
      <xdr:colOff>1706553</xdr:colOff>
      <xdr:row>0</xdr:row>
      <xdr:rowOff>0</xdr:rowOff>
    </xdr:from>
    <xdr:to>
      <xdr:col>13</xdr:col>
      <xdr:colOff>71428</xdr:colOff>
      <xdr:row>4</xdr:row>
      <xdr:rowOff>136072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9786928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42</xdr:col>
      <xdr:colOff>662214</xdr:colOff>
      <xdr:row>4</xdr:row>
      <xdr:rowOff>221748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30688643" cy="947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169773</xdr:rowOff>
    </xdr:from>
    <xdr:to>
      <xdr:col>42</xdr:col>
      <xdr:colOff>564881</xdr:colOff>
      <xdr:row>4</xdr:row>
      <xdr:rowOff>215492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895487"/>
          <a:ext cx="3059131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23785</xdr:rowOff>
    </xdr:from>
    <xdr:to>
      <xdr:col>2</xdr:col>
      <xdr:colOff>182563</xdr:colOff>
      <xdr:row>4</xdr:row>
      <xdr:rowOff>158750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785"/>
          <a:ext cx="2024063" cy="865215"/>
        </a:xfrm>
        <a:prstGeom prst="rect">
          <a:avLst/>
        </a:prstGeom>
      </xdr:spPr>
    </xdr:pic>
    <xdr:clientData/>
  </xdr:twoCellAnchor>
  <xdr:twoCellAnchor>
    <xdr:from>
      <xdr:col>0</xdr:col>
      <xdr:colOff>39684</xdr:colOff>
      <xdr:row>5</xdr:row>
      <xdr:rowOff>95249</xdr:rowOff>
    </xdr:from>
    <xdr:to>
      <xdr:col>1</xdr:col>
      <xdr:colOff>579437</xdr:colOff>
      <xdr:row>5</xdr:row>
      <xdr:rowOff>309563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39684" y="1008062"/>
          <a:ext cx="1579566" cy="214314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9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19</xdr:col>
      <xdr:colOff>157618</xdr:colOff>
      <xdr:row>2</xdr:row>
      <xdr:rowOff>38546</xdr:rowOff>
    </xdr:from>
    <xdr:to>
      <xdr:col>24</xdr:col>
      <xdr:colOff>452439</xdr:colOff>
      <xdr:row>4</xdr:row>
      <xdr:rowOff>198429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64975" y="401403"/>
          <a:ext cx="3741964" cy="522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Contas CEVAMA/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Custody Accounts</a:t>
          </a:r>
        </a:p>
      </xdr:txBody>
    </xdr:sp>
    <xdr:clientData/>
  </xdr:twoCellAnchor>
  <xdr:twoCellAnchor>
    <xdr:from>
      <xdr:col>36</xdr:col>
      <xdr:colOff>857251</xdr:colOff>
      <xdr:row>0</xdr:row>
      <xdr:rowOff>0</xdr:rowOff>
    </xdr:from>
    <xdr:to>
      <xdr:col>43</xdr:col>
      <xdr:colOff>492126</xdr:colOff>
      <xdr:row>4</xdr:row>
      <xdr:rowOff>119063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25725439" y="0"/>
          <a:ext cx="4714875" cy="849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9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9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388</xdr:col>
      <xdr:colOff>1481667</xdr:colOff>
      <xdr:row>4</xdr:row>
      <xdr:rowOff>371927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529526500" cy="1176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317500</xdr:rowOff>
    </xdr:from>
    <xdr:to>
      <xdr:col>388</xdr:col>
      <xdr:colOff>1425465</xdr:colOff>
      <xdr:row>4</xdr:row>
      <xdr:rowOff>353500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21833"/>
          <a:ext cx="529470298" cy="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2426608</xdr:colOff>
      <xdr:row>5</xdr:row>
      <xdr:rowOff>66383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530929" cy="1254740"/>
        </a:xfrm>
        <a:prstGeom prst="rect">
          <a:avLst/>
        </a:prstGeom>
      </xdr:spPr>
    </xdr:pic>
    <xdr:clientData/>
  </xdr:twoCellAnchor>
  <xdr:twoCellAnchor>
    <xdr:from>
      <xdr:col>415</xdr:col>
      <xdr:colOff>507996</xdr:colOff>
      <xdr:row>2</xdr:row>
      <xdr:rowOff>151947</xdr:rowOff>
    </xdr:from>
    <xdr:to>
      <xdr:col>423</xdr:col>
      <xdr:colOff>9389</xdr:colOff>
      <xdr:row>5</xdr:row>
      <xdr:rowOff>51164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261302496" y="551090"/>
          <a:ext cx="4363679" cy="6884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Estatística</a:t>
          </a:r>
          <a:r>
            <a:rPr lang="pt-PT" sz="20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Geral do Mercado  </a:t>
          </a:r>
        </a:p>
        <a:p>
          <a:r>
            <a:rPr lang="pt-PT" sz="20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Gabinete de Estudos e Estratégia</a:t>
          </a:r>
          <a:endParaRPr lang="pt-AO" sz="2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</xdr:col>
      <xdr:colOff>21166</xdr:colOff>
      <xdr:row>5</xdr:row>
      <xdr:rowOff>63499</xdr:rowOff>
    </xdr:from>
    <xdr:to>
      <xdr:col>1</xdr:col>
      <xdr:colOff>1640417</xdr:colOff>
      <xdr:row>6</xdr:row>
      <xdr:rowOff>63500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48166" y="1259416"/>
          <a:ext cx="1619251" cy="306917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836084</xdr:colOff>
      <xdr:row>3</xdr:row>
      <xdr:rowOff>127000</xdr:rowOff>
    </xdr:from>
    <xdr:to>
      <xdr:col>5</xdr:col>
      <xdr:colOff>566208</xdr:colOff>
      <xdr:row>4</xdr:row>
      <xdr:rowOff>325059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736167" y="730250"/>
          <a:ext cx="2746374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dos OIC/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Balance Sheet</a:t>
          </a:r>
        </a:p>
      </xdr:txBody>
    </xdr:sp>
    <xdr:clientData/>
  </xdr:twoCellAnchor>
  <xdr:twoCellAnchor>
    <xdr:from>
      <xdr:col>385</xdr:col>
      <xdr:colOff>1354669</xdr:colOff>
      <xdr:row>0</xdr:row>
      <xdr:rowOff>0</xdr:rowOff>
    </xdr:from>
    <xdr:to>
      <xdr:col>390</xdr:col>
      <xdr:colOff>381003</xdr:colOff>
      <xdr:row>4</xdr:row>
      <xdr:rowOff>157239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524922752" y="0"/>
          <a:ext cx="5651501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720</xdr:col>
      <xdr:colOff>503766</xdr:colOff>
      <xdr:row>4</xdr:row>
      <xdr:rowOff>371927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467709249" cy="11847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317475</xdr:rowOff>
    </xdr:from>
    <xdr:to>
      <xdr:col>720</xdr:col>
      <xdr:colOff>503764</xdr:colOff>
      <xdr:row>4</xdr:row>
      <xdr:rowOff>363194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21808"/>
          <a:ext cx="46819608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2426608</xdr:colOff>
      <xdr:row>5</xdr:row>
      <xdr:rowOff>55800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547258" cy="1272883"/>
        </a:xfrm>
        <a:prstGeom prst="rect">
          <a:avLst/>
        </a:prstGeom>
      </xdr:spPr>
    </xdr:pic>
    <xdr:clientData/>
  </xdr:twoCellAnchor>
  <xdr:twoCellAnchor>
    <xdr:from>
      <xdr:col>1</xdr:col>
      <xdr:colOff>21166</xdr:colOff>
      <xdr:row>5</xdr:row>
      <xdr:rowOff>63499</xdr:rowOff>
    </xdr:from>
    <xdr:to>
      <xdr:col>1</xdr:col>
      <xdr:colOff>1640417</xdr:colOff>
      <xdr:row>6</xdr:row>
      <xdr:rowOff>63500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48166" y="1269999"/>
          <a:ext cx="1619251" cy="31115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15</xdr:col>
      <xdr:colOff>677334</xdr:colOff>
      <xdr:row>0</xdr:row>
      <xdr:rowOff>63500</xdr:rowOff>
    </xdr:from>
    <xdr:to>
      <xdr:col>19</xdr:col>
      <xdr:colOff>592668</xdr:colOff>
      <xdr:row>4</xdr:row>
      <xdr:rowOff>220739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28056417" y="63500"/>
          <a:ext cx="5524501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4</xdr:col>
      <xdr:colOff>1295401</xdr:colOff>
      <xdr:row>1</xdr:row>
      <xdr:rowOff>31748</xdr:rowOff>
    </xdr:from>
    <xdr:to>
      <xdr:col>7</xdr:col>
      <xdr:colOff>1083735</xdr:colOff>
      <xdr:row>4</xdr:row>
      <xdr:rowOff>23887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8195734" y="232831"/>
          <a:ext cx="5524501" cy="5953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Carteira dos OIC/ </a:t>
          </a:r>
          <a:r>
            <a:rPr kumimoji="0" lang="pt-PT" sz="12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CIS Portfolio</a:t>
          </a:r>
          <a:endParaRPr kumimoji="0" lang="pt-AO" sz="1200" b="1" i="1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81</xdr:col>
      <xdr:colOff>38100</xdr:colOff>
      <xdr:row>6</xdr:row>
      <xdr:rowOff>177800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815086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7902</xdr:colOff>
      <xdr:row>6</xdr:row>
      <xdr:rowOff>96998</xdr:rowOff>
    </xdr:from>
    <xdr:to>
      <xdr:col>80</xdr:col>
      <xdr:colOff>837889</xdr:colOff>
      <xdr:row>6</xdr:row>
      <xdr:rowOff>142717</xdr:rowOff>
    </xdr:to>
    <xdr:pic>
      <xdr:nvPicPr>
        <xdr:cNvPr id="6" name="Picture 8" descr="Linha dourada-01.png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2" y="1316198"/>
          <a:ext cx="8142418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0</xdr:row>
      <xdr:rowOff>0</xdr:rowOff>
    </xdr:from>
    <xdr:to>
      <xdr:col>2</xdr:col>
      <xdr:colOff>2917708</xdr:colOff>
      <xdr:row>7</xdr:row>
      <xdr:rowOff>55572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9800" y="0"/>
          <a:ext cx="2993908" cy="1477972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7</xdr:row>
      <xdr:rowOff>12700</xdr:rowOff>
    </xdr:from>
    <xdr:to>
      <xdr:col>2</xdr:col>
      <xdr:colOff>2082800</xdr:colOff>
      <xdr:row>8</xdr:row>
      <xdr:rowOff>190500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003300" y="1435100"/>
          <a:ext cx="2095500" cy="381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1333500</xdr:colOff>
      <xdr:row>4</xdr:row>
      <xdr:rowOff>50800</xdr:rowOff>
    </xdr:from>
    <xdr:to>
      <xdr:col>4</xdr:col>
      <xdr:colOff>1562100</xdr:colOff>
      <xdr:row>6</xdr:row>
      <xdr:rowOff>177800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5283200" y="863600"/>
          <a:ext cx="370840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Participantes dos OIC/</a:t>
          </a:r>
          <a:r>
            <a:rPr lang="pt-PT" sz="12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Participants in the CIS</a:t>
          </a:r>
        </a:p>
      </xdr:txBody>
    </xdr:sp>
    <xdr:clientData/>
  </xdr:twoCellAnchor>
  <xdr:twoCellAnchor>
    <xdr:from>
      <xdr:col>75</xdr:col>
      <xdr:colOff>533401</xdr:colOff>
      <xdr:row>1</xdr:row>
      <xdr:rowOff>25400</xdr:rowOff>
    </xdr:from>
    <xdr:to>
      <xdr:col>80</xdr:col>
      <xdr:colOff>774700</xdr:colOff>
      <xdr:row>5</xdr:row>
      <xdr:rowOff>174172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76746101" y="228600"/>
          <a:ext cx="4622799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30616</xdr:colOff>
      <xdr:row>1</xdr:row>
      <xdr:rowOff>214314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51000" cy="107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151688</xdr:rowOff>
    </xdr:from>
    <xdr:to>
      <xdr:col>13</xdr:col>
      <xdr:colOff>586241</xdr:colOff>
      <xdr:row>1</xdr:row>
      <xdr:rowOff>197407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13474"/>
          <a:ext cx="14287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190501</xdr:colOff>
      <xdr:row>2</xdr:row>
      <xdr:rowOff>63157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2354263" cy="114900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</xdr:row>
      <xdr:rowOff>47620</xdr:rowOff>
    </xdr:from>
    <xdr:to>
      <xdr:col>5</xdr:col>
      <xdr:colOff>619125</xdr:colOff>
      <xdr:row>2</xdr:row>
      <xdr:rowOff>325437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2801938" y="1135058"/>
          <a:ext cx="1651000" cy="277817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381000</xdr:colOff>
      <xdr:row>0</xdr:row>
      <xdr:rowOff>650875</xdr:rowOff>
    </xdr:from>
    <xdr:to>
      <xdr:col>7</xdr:col>
      <xdr:colOff>936639</xdr:colOff>
      <xdr:row>1</xdr:row>
      <xdr:rowOff>127000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6040438" y="650875"/>
          <a:ext cx="2127264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PIB/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GDP</a:t>
          </a:r>
        </a:p>
      </xdr:txBody>
    </xdr:sp>
    <xdr:clientData/>
  </xdr:twoCellAnchor>
  <xdr:twoCellAnchor>
    <xdr:from>
      <xdr:col>8</xdr:col>
      <xdr:colOff>896938</xdr:colOff>
      <xdr:row>0</xdr:row>
      <xdr:rowOff>55563</xdr:rowOff>
    </xdr:from>
    <xdr:to>
      <xdr:col>14</xdr:col>
      <xdr:colOff>47625</xdr:colOff>
      <xdr:row>1</xdr:row>
      <xdr:rowOff>151947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9810751" y="55563"/>
          <a:ext cx="4627562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119062</xdr:colOff>
      <xdr:row>5</xdr:row>
      <xdr:rowOff>55563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19250" cy="1087438"/>
        </a:xfrm>
        <a:prstGeom prst="rect">
          <a:avLst/>
        </a:prstGeom>
      </xdr:spPr>
    </xdr:pic>
    <xdr:clientData/>
  </xdr:twoCellAnchor>
  <xdr:twoCellAnchor editAs="oneCell">
    <xdr:from>
      <xdr:col>0</xdr:col>
      <xdr:colOff>7907</xdr:colOff>
      <xdr:row>4</xdr:row>
      <xdr:rowOff>199304</xdr:rowOff>
    </xdr:from>
    <xdr:to>
      <xdr:col>16</xdr:col>
      <xdr:colOff>111125</xdr:colOff>
      <xdr:row>5</xdr:row>
      <xdr:rowOff>38648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7" y="1024804"/>
          <a:ext cx="14303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7908</xdr:colOff>
      <xdr:row>0</xdr:row>
      <xdr:rowOff>7928</xdr:rowOff>
    </xdr:from>
    <xdr:to>
      <xdr:col>3</xdr:col>
      <xdr:colOff>809596</xdr:colOff>
      <xdr:row>5</xdr:row>
      <xdr:rowOff>126648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8" y="7928"/>
          <a:ext cx="2357438" cy="115059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5</xdr:row>
      <xdr:rowOff>158752</xdr:rowOff>
    </xdr:from>
    <xdr:to>
      <xdr:col>3</xdr:col>
      <xdr:colOff>809624</xdr:colOff>
      <xdr:row>5</xdr:row>
      <xdr:rowOff>436564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754062" y="1190627"/>
          <a:ext cx="1627187" cy="27781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563561</xdr:colOff>
      <xdr:row>3</xdr:row>
      <xdr:rowOff>7937</xdr:rowOff>
    </xdr:from>
    <xdr:to>
      <xdr:col>8</xdr:col>
      <xdr:colOff>253999</xdr:colOff>
      <xdr:row>4</xdr:row>
      <xdr:rowOff>142875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651499" y="627062"/>
          <a:ext cx="2270125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Taxas de Juros/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Interest Rates</a:t>
          </a:r>
        </a:p>
      </xdr:txBody>
    </xdr:sp>
    <xdr:clientData/>
  </xdr:twoCellAnchor>
  <xdr:twoCellAnchor>
    <xdr:from>
      <xdr:col>10</xdr:col>
      <xdr:colOff>23813</xdr:colOff>
      <xdr:row>0</xdr:row>
      <xdr:rowOff>95250</xdr:rowOff>
    </xdr:from>
    <xdr:to>
      <xdr:col>17</xdr:col>
      <xdr:colOff>103189</xdr:colOff>
      <xdr:row>5</xdr:row>
      <xdr:rowOff>24947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493251" y="95250"/>
          <a:ext cx="5024438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946830</xdr:colOff>
      <xdr:row>5</xdr:row>
      <xdr:rowOff>63501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87286" cy="10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876</xdr:rowOff>
    </xdr:from>
    <xdr:to>
      <xdr:col>19</xdr:col>
      <xdr:colOff>931079</xdr:colOff>
      <xdr:row>5</xdr:row>
      <xdr:rowOff>46595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1" y="998733"/>
          <a:ext cx="1437153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6669</xdr:colOff>
      <xdr:row>5</xdr:row>
      <xdr:rowOff>134595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2357438" cy="1150595"/>
        </a:xfrm>
        <a:prstGeom prst="rect">
          <a:avLst/>
        </a:prstGeom>
      </xdr:spPr>
    </xdr:pic>
    <xdr:clientData/>
  </xdr:twoCellAnchor>
  <xdr:twoCellAnchor>
    <xdr:from>
      <xdr:col>3</xdr:col>
      <xdr:colOff>15875</xdr:colOff>
      <xdr:row>5</xdr:row>
      <xdr:rowOff>142875</xdr:rowOff>
    </xdr:from>
    <xdr:to>
      <xdr:col>4</xdr:col>
      <xdr:colOff>492125</xdr:colOff>
      <xdr:row>6</xdr:row>
      <xdr:rowOff>190500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405063" y="1174750"/>
          <a:ext cx="1579562" cy="254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587375</xdr:colOff>
      <xdr:row>3</xdr:row>
      <xdr:rowOff>31750</xdr:rowOff>
    </xdr:from>
    <xdr:to>
      <xdr:col>10</xdr:col>
      <xdr:colOff>484187</xdr:colOff>
      <xdr:row>4</xdr:row>
      <xdr:rowOff>166688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6167438" y="650875"/>
          <a:ext cx="2373312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 de Câmbio/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Exchange Rate</a:t>
          </a:r>
        </a:p>
      </xdr:txBody>
    </xdr:sp>
    <xdr:clientData/>
  </xdr:twoCellAnchor>
  <xdr:twoCellAnchor>
    <xdr:from>
      <xdr:col>12</xdr:col>
      <xdr:colOff>396874</xdr:colOff>
      <xdr:row>0</xdr:row>
      <xdr:rowOff>0</xdr:rowOff>
    </xdr:from>
    <xdr:to>
      <xdr:col>20</xdr:col>
      <xdr:colOff>174624</xdr:colOff>
      <xdr:row>4</xdr:row>
      <xdr:rowOff>136072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9691687" y="0"/>
          <a:ext cx="5095875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741109</xdr:colOff>
      <xdr:row>5</xdr:row>
      <xdr:rowOff>47627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721417" cy="1053044"/>
        </a:xfrm>
        <a:prstGeom prst="rect">
          <a:avLst/>
        </a:prstGeom>
      </xdr:spPr>
    </xdr:pic>
    <xdr:clientData/>
  </xdr:twoCellAnchor>
  <xdr:twoCellAnchor editAs="oneCell">
    <xdr:from>
      <xdr:col>0</xdr:col>
      <xdr:colOff>7927</xdr:colOff>
      <xdr:row>4</xdr:row>
      <xdr:rowOff>183426</xdr:rowOff>
    </xdr:from>
    <xdr:to>
      <xdr:col>14</xdr:col>
      <xdr:colOff>709359</xdr:colOff>
      <xdr:row>5</xdr:row>
      <xdr:rowOff>28061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27" y="1008926"/>
          <a:ext cx="14665865" cy="51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7928</xdr:colOff>
      <xdr:row>0</xdr:row>
      <xdr:rowOff>7927</xdr:rowOff>
    </xdr:from>
    <xdr:to>
      <xdr:col>3</xdr:col>
      <xdr:colOff>238116</xdr:colOff>
      <xdr:row>5</xdr:row>
      <xdr:rowOff>126647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8" y="7927"/>
          <a:ext cx="2357438" cy="1150595"/>
        </a:xfrm>
        <a:prstGeom prst="rect">
          <a:avLst/>
        </a:prstGeom>
      </xdr:spPr>
    </xdr:pic>
    <xdr:clientData/>
  </xdr:twoCellAnchor>
  <xdr:twoCellAnchor>
    <xdr:from>
      <xdr:col>3</xdr:col>
      <xdr:colOff>36285</xdr:colOff>
      <xdr:row>5</xdr:row>
      <xdr:rowOff>90715</xdr:rowOff>
    </xdr:from>
    <xdr:to>
      <xdr:col>4</xdr:col>
      <xdr:colOff>329870</xdr:colOff>
      <xdr:row>6</xdr:row>
      <xdr:rowOff>140195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172194" y="1121559"/>
          <a:ext cx="1613066" cy="255649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5</xdr:col>
      <xdr:colOff>527792</xdr:colOff>
      <xdr:row>2</xdr:row>
      <xdr:rowOff>197923</xdr:rowOff>
    </xdr:from>
    <xdr:to>
      <xdr:col>7</xdr:col>
      <xdr:colOff>1207325</xdr:colOff>
      <xdr:row>4</xdr:row>
      <xdr:rowOff>126899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5310909" y="610261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Yields das Eurobonds/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Eurobonds'</a:t>
          </a:r>
          <a:r>
            <a:rPr lang="pt-AO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Yields</a:t>
          </a:r>
        </a:p>
      </xdr:txBody>
    </xdr:sp>
    <xdr:clientData/>
  </xdr:twoCellAnchor>
  <xdr:twoCellAnchor>
    <xdr:from>
      <xdr:col>8</xdr:col>
      <xdr:colOff>1204026</xdr:colOff>
      <xdr:row>0</xdr:row>
      <xdr:rowOff>74221</xdr:rowOff>
    </xdr:from>
    <xdr:to>
      <xdr:col>14</xdr:col>
      <xdr:colOff>593766</xdr:colOff>
      <xdr:row>5</xdr:row>
      <xdr:rowOff>4949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9920844" y="74221"/>
          <a:ext cx="4675909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7935</xdr:rowOff>
    </xdr:from>
    <xdr:to>
      <xdr:col>6</xdr:col>
      <xdr:colOff>8394700</xdr:colOff>
      <xdr:row>3</xdr:row>
      <xdr:rowOff>15874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7935"/>
          <a:ext cx="14366875" cy="1079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157924</xdr:rowOff>
    </xdr:from>
    <xdr:to>
      <xdr:col>6</xdr:col>
      <xdr:colOff>8400098</xdr:colOff>
      <xdr:row>2</xdr:row>
      <xdr:rowOff>196023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23112"/>
          <a:ext cx="1431131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7930</xdr:rowOff>
    </xdr:from>
    <xdr:to>
      <xdr:col>2</xdr:col>
      <xdr:colOff>1277939</xdr:colOff>
      <xdr:row>3</xdr:row>
      <xdr:rowOff>86962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7930"/>
          <a:ext cx="2357438" cy="1150595"/>
        </a:xfrm>
        <a:prstGeom prst="rect">
          <a:avLst/>
        </a:prstGeom>
      </xdr:spPr>
    </xdr:pic>
    <xdr:clientData/>
  </xdr:twoCellAnchor>
  <xdr:twoCellAnchor>
    <xdr:from>
      <xdr:col>1</xdr:col>
      <xdr:colOff>460374</xdr:colOff>
      <xdr:row>3</xdr:row>
      <xdr:rowOff>111125</xdr:rowOff>
    </xdr:from>
    <xdr:to>
      <xdr:col>3</xdr:col>
      <xdr:colOff>0</xdr:colOff>
      <xdr:row>3</xdr:row>
      <xdr:rowOff>341312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079499" y="1182688"/>
          <a:ext cx="1611314" cy="230187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4</xdr:col>
      <xdr:colOff>523875</xdr:colOff>
      <xdr:row>1</xdr:row>
      <xdr:rowOff>7938</xdr:rowOff>
    </xdr:from>
    <xdr:to>
      <xdr:col>6</xdr:col>
      <xdr:colOff>2047876</xdr:colOff>
      <xdr:row>2</xdr:row>
      <xdr:rowOff>142876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4929188" y="666751"/>
          <a:ext cx="2976563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Reservas Internacionais/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International Reserves</a:t>
          </a:r>
        </a:p>
      </xdr:txBody>
    </xdr:sp>
    <xdr:clientData/>
  </xdr:twoCellAnchor>
  <xdr:twoCellAnchor>
    <xdr:from>
      <xdr:col>6</xdr:col>
      <xdr:colOff>3841750</xdr:colOff>
      <xdr:row>0</xdr:row>
      <xdr:rowOff>31747</xdr:rowOff>
    </xdr:from>
    <xdr:to>
      <xdr:col>6</xdr:col>
      <xdr:colOff>8461377</xdr:colOff>
      <xdr:row>2</xdr:row>
      <xdr:rowOff>128131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699625" y="31747"/>
          <a:ext cx="4619627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26458</xdr:colOff>
      <xdr:row>5</xdr:row>
      <xdr:rowOff>64382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19250" cy="1087438"/>
        </a:xfrm>
        <a:prstGeom prst="rect">
          <a:avLst/>
        </a:prstGeom>
      </xdr:spPr>
    </xdr:pic>
    <xdr:clientData/>
  </xdr:twoCellAnchor>
  <xdr:twoCellAnchor editAs="oneCell">
    <xdr:from>
      <xdr:col>0</xdr:col>
      <xdr:colOff>7907</xdr:colOff>
      <xdr:row>5</xdr:row>
      <xdr:rowOff>1748</xdr:rowOff>
    </xdr:from>
    <xdr:to>
      <xdr:col>20</xdr:col>
      <xdr:colOff>18521</xdr:colOff>
      <xdr:row>5</xdr:row>
      <xdr:rowOff>47467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7" y="1024804"/>
          <a:ext cx="14303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7908</xdr:colOff>
      <xdr:row>0</xdr:row>
      <xdr:rowOff>7928</xdr:rowOff>
    </xdr:from>
    <xdr:to>
      <xdr:col>3</xdr:col>
      <xdr:colOff>545013</xdr:colOff>
      <xdr:row>5</xdr:row>
      <xdr:rowOff>135467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8" y="7928"/>
          <a:ext cx="2357438" cy="1150595"/>
        </a:xfrm>
        <a:prstGeom prst="rect">
          <a:avLst/>
        </a:prstGeom>
      </xdr:spPr>
    </xdr:pic>
    <xdr:clientData/>
  </xdr:twoCellAnchor>
  <xdr:twoCellAnchor>
    <xdr:from>
      <xdr:col>5</xdr:col>
      <xdr:colOff>23812</xdr:colOff>
      <xdr:row>5</xdr:row>
      <xdr:rowOff>127001</xdr:rowOff>
    </xdr:from>
    <xdr:to>
      <xdr:col>6</xdr:col>
      <xdr:colOff>412750</xdr:colOff>
      <xdr:row>5</xdr:row>
      <xdr:rowOff>373063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024187" y="1158876"/>
          <a:ext cx="1611313" cy="24606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682626</xdr:colOff>
      <xdr:row>3</xdr:row>
      <xdr:rowOff>7938</xdr:rowOff>
    </xdr:from>
    <xdr:to>
      <xdr:col>9</xdr:col>
      <xdr:colOff>928688</xdr:colOff>
      <xdr:row>4</xdr:row>
      <xdr:rowOff>142876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4905376" y="627063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BRENT</a:t>
          </a:r>
          <a:endParaRPr lang="pt-PT" sz="11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428625</xdr:colOff>
      <xdr:row>0</xdr:row>
      <xdr:rowOff>0</xdr:rowOff>
    </xdr:from>
    <xdr:to>
      <xdr:col>19</xdr:col>
      <xdr:colOff>238125</xdr:colOff>
      <xdr:row>4</xdr:row>
      <xdr:rowOff>136072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9358313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5039</xdr:colOff>
      <xdr:row>0</xdr:row>
      <xdr:rowOff>7042</xdr:rowOff>
    </xdr:from>
    <xdr:to>
      <xdr:col>12</xdr:col>
      <xdr:colOff>598714</xdr:colOff>
      <xdr:row>5</xdr:row>
      <xdr:rowOff>79366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039" y="7042"/>
          <a:ext cx="16015104" cy="107018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17620</xdr:rowOff>
    </xdr:from>
    <xdr:to>
      <xdr:col>12</xdr:col>
      <xdr:colOff>586599</xdr:colOff>
      <xdr:row>5</xdr:row>
      <xdr:rowOff>63340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1" y="1015477"/>
          <a:ext cx="15953599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22018</xdr:colOff>
      <xdr:row>0</xdr:row>
      <xdr:rowOff>14981</xdr:rowOff>
    </xdr:from>
    <xdr:to>
      <xdr:col>1</xdr:col>
      <xdr:colOff>1785908</xdr:colOff>
      <xdr:row>5</xdr:row>
      <xdr:rowOff>151339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18" y="14981"/>
          <a:ext cx="2373490" cy="1152358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26447</xdr:rowOff>
    </xdr:from>
    <xdr:to>
      <xdr:col>11</xdr:col>
      <xdr:colOff>0</xdr:colOff>
      <xdr:row>4</xdr:row>
      <xdr:rowOff>76719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2126365" y="229647"/>
          <a:ext cx="3447874" cy="65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Estatística</a:t>
          </a:r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Geral do Mercado  </a:t>
          </a:r>
        </a:p>
        <a:p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Gabinete de Estudos e Estratégia</a:t>
          </a:r>
          <a:endParaRPr lang="pt-AO" sz="12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0</xdr:colOff>
      <xdr:row>0</xdr:row>
      <xdr:rowOff>197550</xdr:rowOff>
    </xdr:from>
    <xdr:to>
      <xdr:col>11</xdr:col>
      <xdr:colOff>0</xdr:colOff>
      <xdr:row>4</xdr:row>
      <xdr:rowOff>41447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3394810" y="197550"/>
          <a:ext cx="3444699" cy="6566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Estatística</a:t>
          </a:r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Geral do Mercado  </a:t>
          </a:r>
        </a:p>
        <a:p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Gabinete de Estudos e Estratégia</a:t>
          </a:r>
          <a:endParaRPr lang="pt-AO" sz="12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609421</xdr:colOff>
      <xdr:row>6</xdr:row>
      <xdr:rowOff>46739</xdr:rowOff>
    </xdr:from>
    <xdr:to>
      <xdr:col>1</xdr:col>
      <xdr:colOff>1614713</xdr:colOff>
      <xdr:row>7</xdr:row>
      <xdr:rowOff>117930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609421" y="1244168"/>
          <a:ext cx="1622149" cy="27076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4</xdr:col>
      <xdr:colOff>408214</xdr:colOff>
      <xdr:row>3</xdr:row>
      <xdr:rowOff>27215</xdr:rowOff>
    </xdr:from>
    <xdr:to>
      <xdr:col>8</xdr:col>
      <xdr:colOff>81642</xdr:colOff>
      <xdr:row>4</xdr:row>
      <xdr:rowOff>168956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6386285" y="625929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Quadro Macrofiscal/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Macrofiscal Framework</a:t>
          </a:r>
        </a:p>
      </xdr:txBody>
    </xdr:sp>
    <xdr:clientData/>
  </xdr:twoCellAnchor>
  <xdr:twoCellAnchor>
    <xdr:from>
      <xdr:col>9</xdr:col>
      <xdr:colOff>549324</xdr:colOff>
      <xdr:row>0</xdr:row>
      <xdr:rowOff>0</xdr:rowOff>
    </xdr:from>
    <xdr:to>
      <xdr:col>12</xdr:col>
      <xdr:colOff>404181</xdr:colOff>
      <xdr:row>4</xdr:row>
      <xdr:rowOff>163286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11063110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a4" displayName="Tabela4" ref="E6:I121" totalsRowShown="0" headerRowDxfId="114" tableBorderDxfId="113">
  <tableColumns count="5">
    <tableColumn id="1" xr3:uid="{00000000-0010-0000-0000-000001000000}" name="Data/_x000a_Date" dataDxfId="112"/>
    <tableColumn id="2" xr3:uid="{00000000-0010-0000-0000-000002000000}" name="Índice de Preços no Consumidor/  Consumer Price Index" dataDxfId="111" dataCellStyle="Vírgula"/>
    <tableColumn id="3" xr3:uid="{00000000-0010-0000-0000-000003000000}" name="Inflação mensal/_x000a_monthly inflation" dataDxfId="110" dataCellStyle="Percentagem"/>
    <tableColumn id="4" xr3:uid="{00000000-0010-0000-0000-000004000000}" name="Inflação acumulada/_x000a_YTD inflation" dataDxfId="109" dataCellStyle="Percentagem"/>
    <tableColumn id="5" xr3:uid="{00000000-0010-0000-0000-000005000000}" name="Inflação homóloga/_x000a_YOY inflation" dataDxfId="108" dataCellStyle="Percentagem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ela11" displayName="Tabela11" ref="C7:K13898" totalsRowShown="0" headerRowDxfId="48" dataDxfId="47" dataCellStyle="Vírgula">
  <autoFilter ref="C7:K13898" xr:uid="{00000000-0009-0000-0100-00000B000000}"/>
  <tableColumns count="9">
    <tableColumn id="1" xr3:uid="{00000000-0010-0000-0900-000001000000}" name="Data" dataDxfId="46"/>
    <tableColumn id="2" xr3:uid="{00000000-0010-0000-0900-000002000000}" name="Emitente/ Issuer" dataDxfId="45"/>
    <tableColumn id="3" xr3:uid="{00000000-0010-0000-0900-000003000000}" name="Cotação/ _x000a_Price" dataDxfId="44" dataCellStyle="Vírgula"/>
    <tableColumn id="4" xr3:uid="{00000000-0010-0000-0900-000004000000}" name="Abertura/ Opening Price" dataDxfId="43" dataCellStyle="Vírgula"/>
    <tableColumn id="5" xr3:uid="{00000000-0010-0000-0900-000005000000}" name="Fecho/ Closing Price" dataDxfId="42" dataCellStyle="Vírgula"/>
    <tableColumn id="6" xr3:uid="{00000000-0010-0000-0900-000006000000}" name="Quantidade Negociada/ Traded Volume" dataDxfId="41"/>
    <tableColumn id="7" xr3:uid="{00000000-0010-0000-0900-000007000000}" name="Montante Negociado/ Traded Amount" dataDxfId="40" dataCellStyle="Vírgula"/>
    <tableColumn id="8" xr3:uid="{00000000-0010-0000-0900-000008000000}" name="Número de Acções/ Number of Shares" dataDxfId="39" dataCellStyle="Vírgula"/>
    <tableColumn id="9" xr3:uid="{00000000-0010-0000-0900-000009000000}" name="Capitalização Bolsita/ Market Capitalization" dataDxfId="38" dataCellStyle="Vírgula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A000000}" name="Tabela717" displayName="Tabela717" ref="B8:R684" totalsRowShown="0" headerRowDxfId="37" dataDxfId="35" headerRowBorderDxfId="36">
  <autoFilter ref="B8:R684" xr:uid="{00000000-0009-0000-0100-000010000000}">
    <filterColumn colId="1">
      <filters>
        <dateGroupItem year="2025" month="7" dateTimeGrouping="month"/>
      </filters>
    </filterColumn>
  </autoFilter>
  <tableColumns count="17">
    <tableColumn id="1" xr3:uid="{00000000-0010-0000-0A00-000001000000}" name="OIC/CIS" dataDxfId="34"/>
    <tableColumn id="2" xr3:uid="{00000000-0010-0000-0A00-000002000000}" name="Data/ Date" dataDxfId="33"/>
    <tableColumn id="37" xr3:uid="{00000000-0010-0000-0A00-000025000000}" name="SGOIC/ CIS Manager" dataDxfId="32"/>
    <tableColumn id="41" xr3:uid="{00000000-0010-0000-0A00-000029000000}" name="Data de Registo/ Registration Date" dataDxfId="31"/>
    <tableColumn id="40" xr3:uid="{00000000-0010-0000-0A00-000028000000}" name="Data de Extinção/ Dissolution Date" dataDxfId="30"/>
    <tableColumn id="39" xr3:uid="{00000000-0010-0000-0A00-000027000000}" name="Modalidade/ Type" dataDxfId="29"/>
    <tableColumn id="38" xr3:uid="{00000000-0010-0000-0A00-000026000000}" name="Categoria/ Class " dataDxfId="28"/>
    <tableColumn id="36" xr3:uid="{00000000-0010-0000-0A00-000024000000}" name="Estado/ Status" dataDxfId="27"/>
    <tableColumn id="3" xr3:uid="{00000000-0010-0000-0A00-000003000000}" name="1. Outros activos/ Other Assets" dataDxfId="26" dataCellStyle="Vírgula"/>
    <tableColumn id="4" xr3:uid="{00000000-0010-0000-0A00-000004000000}" name="2. Activos Imobiliários/ Real State Assets" dataDxfId="25" dataCellStyle="Vírgula"/>
    <tableColumn id="13" xr3:uid="{00000000-0010-0000-0A00-00000D000000}" name="3. Títulos e Valores Mobiliários/ Securities" dataDxfId="24" dataCellStyle="Vírgula"/>
    <tableColumn id="23" xr3:uid="{00000000-0010-0000-0A00-000017000000}" name="4. Disponibilidades/ Cash and Equivalents" dataDxfId="23" dataCellStyle="Vírgula"/>
    <tableColumn id="29" xr3:uid="{00000000-0010-0000-0A00-00001D000000}" name=" 5. Negociação e Intermediação de Valores/ Securities Trading and Brokerage" dataDxfId="22" dataCellStyle="Vírgula"/>
    <tableColumn id="31" xr3:uid="{00000000-0010-0000-0A00-00001F000000}" name="6. Adiantamento P/ Conta Imóveis/ Advance for Property Purchase" dataDxfId="21" dataCellStyle="Vírgula"/>
    <tableColumn id="33" xr3:uid="{00000000-0010-0000-0A00-000021000000}" name="7. Créditos/ Receivables" dataDxfId="20" dataCellStyle="Vírgula"/>
    <tableColumn id="44" xr3:uid="{00000000-0010-0000-0A00-00002C000000}" name="8. Aplicações Financeiras de Liquidez/Financial Investments" dataDxfId="19" dataCellStyle="Vírgula"/>
    <tableColumn id="35" xr3:uid="{00000000-0010-0000-0A00-000023000000}" name="SUBTOTAL" dataDxfId="18" dataCellStyle="Vírgula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ela410" displayName="Tabela410" ref="E7:J53" totalsRowShown="0" headerRowDxfId="107" dataDxfId="106" tableBorderDxfId="105">
  <tableColumns count="6">
    <tableColumn id="1" xr3:uid="{00000000-0010-0000-0100-000001000000}" name="Data/_x000a_Date" dataDxfId="104"/>
    <tableColumn id="2" xr3:uid="{00000000-0010-0000-0100-000002000000}" name="PIB a preços correntes/_x000a_GDP at current prices" dataDxfId="103" dataCellStyle="Vírgula"/>
    <tableColumn id="3" xr3:uid="{00000000-0010-0000-0100-000003000000}" name="Variação trimestre/trimester_x000a_Quarterly change" dataDxfId="102" dataCellStyle="Percentagem"/>
    <tableColumn id="4" xr3:uid="{00000000-0010-0000-0100-000004000000}" name="Variação Homóloga/                                                   Year-on-year change" dataDxfId="101" dataCellStyle="Percentagem"/>
    <tableColumn id="5" xr3:uid="{00000000-0010-0000-0100-000005000000}" name="Var. Acumulada ao Longo do Ano_x000a_Year-to-date change" dataDxfId="100" dataCellStyle="Percentagem"/>
    <tableColumn id="6" xr3:uid="{00000000-0010-0000-0100-000006000000}" name="Var. Acumulada dos Últimos 4 Trim._x000a_Year-to-date change" dataDxfId="99" dataCellStyle="Percentagem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a6" displayName="Tabela6" ref="D10:F125" totalsRowShown="0" headerRowDxfId="98" headerRowBorderDxfId="97" tableBorderDxfId="96">
  <tableColumns count="3">
    <tableColumn id="1" xr3:uid="{00000000-0010-0000-0200-000001000000}" name="Data/_x000a_Date" dataDxfId="95"/>
    <tableColumn id="2" xr3:uid="{00000000-0010-0000-0200-000002000000}" name="USD/AOA" dataDxfId="94"/>
    <tableColumn id="3" xr3:uid="{00000000-0010-0000-0200-000003000000}" name="EUR/USD" dataDxfId="93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D13:J2123" totalsRowShown="0" dataDxfId="92" tableBorderDxfId="91">
  <tableColumns count="7">
    <tableColumn id="1" xr3:uid="{00000000-0010-0000-0300-000001000000}" name="Data/Date" dataDxfId="90"/>
    <tableColumn id="2" xr3:uid="{00000000-0010-0000-0300-000002000000}" name="Palanca 2025" dataDxfId="89"/>
    <tableColumn id="3" xr3:uid="{00000000-0010-0000-0300-000003000000}" name="Palanca 2028" dataDxfId="88"/>
    <tableColumn id="8" xr3:uid="{00000000-0010-0000-0300-000008000000}" name="Palanca 2029" dataDxfId="87"/>
    <tableColumn id="9" xr3:uid="{00000000-0010-0000-0300-000009000000}" name="Palanca 2032" dataDxfId="86"/>
    <tableColumn id="4" xr3:uid="{00000000-0010-0000-0300-000004000000}" name="Palanca 2048" dataDxfId="85"/>
    <tableColumn id="6" xr3:uid="{00000000-0010-0000-0300-000006000000}" name="Palanca 2049" dataDxfId="84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a5" displayName="Tabela5" ref="C9:D55" totalsRowShown="0" headerRowDxfId="83" dataDxfId="82" tableBorderDxfId="81" dataCellStyle="Vírgula">
  <tableColumns count="2">
    <tableColumn id="1" xr3:uid="{00000000-0010-0000-0400-000001000000}" name="Data/_x000a_Date" dataDxfId="80"/>
    <tableColumn id="8" xr3:uid="{00000000-0010-0000-0400-000008000000}" name="Reservas Internacionais/ International Reserves" dataDxfId="79" dataCellStyle="Vírgula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F9:J1976" totalsRowShown="0" headerRowDxfId="78" dataDxfId="76" headerRowBorderDxfId="77" tableBorderDxfId="75">
  <tableColumns count="5">
    <tableColumn id="1" xr3:uid="{00000000-0010-0000-0500-000001000000}" name="Data/Date" dataDxfId="74"/>
    <tableColumn id="2" xr3:uid="{00000000-0010-0000-0500-000002000000}" name="Brent Spot" dataDxfId="73"/>
    <tableColumn id="3" xr3:uid="{00000000-0010-0000-0500-000003000000}" name="Brent 1M" dataDxfId="72"/>
    <tableColumn id="4" xr3:uid="{00000000-0010-0000-0500-000004000000}" name="Brent 3M" dataDxfId="71"/>
    <tableColumn id="5" xr3:uid="{00000000-0010-0000-0500-000005000000}" name="Brent 6M" dataDxfId="7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F15AA79-692E-49A9-A17D-00B83C59287F}" name="Tabela103" displayName="Tabela103" ref="C10:K504" totalsRowShown="0" headerRowDxfId="69" dataDxfId="68" tableBorderDxfId="67" dataCellStyle="Percentagem">
  <autoFilter ref="C10:K504" xr:uid="{EF15AA79-692E-49A9-A17D-00B83C59287F}"/>
  <sortState xmlns:xlrd2="http://schemas.microsoft.com/office/spreadsheetml/2017/richdata2" ref="C11:K504">
    <sortCondition ref="D10:D504"/>
  </sortState>
  <tableColumns count="9">
    <tableColumn id="1" xr3:uid="{9C6A584A-0E6E-42EE-B316-76F4F72F9520}" name="Indicador/ Index" dataDxfId="66"/>
    <tableColumn id="2" xr3:uid="{54EC62DE-DBDB-4032-A59B-17EC77292AC3}" name="Banco/ Bank" dataDxfId="65"/>
    <tableColumn id="3" xr3:uid="{18F09865-27CE-4D71-BF82-40DE9BBCA74F}" name="2018" dataDxfId="64" dataCellStyle="Percentagem"/>
    <tableColumn id="4" xr3:uid="{1CCC17B8-837A-463E-A2A1-4D6CFF2DC584}" name="2019" dataDxfId="63" dataCellStyle="Percentagem"/>
    <tableColumn id="5" xr3:uid="{0BED1C8D-2DB4-4DCC-830C-D748651F9C8A}" name="2020" dataDxfId="62" dataCellStyle="Percentagem"/>
    <tableColumn id="6" xr3:uid="{912A6C51-7E08-4E9A-96FD-BCBA86C31479}" name="2021" dataDxfId="61" dataCellStyle="Percentagem"/>
    <tableColumn id="7" xr3:uid="{C87D95D5-B7FA-45CD-958D-C1EF369EF7A8}" name="2022" dataDxfId="60" dataCellStyle="Percentagem"/>
    <tableColumn id="8" xr3:uid="{FD702D70-6DA9-4206-B127-9A9E7C88E636}" name="2023" dataDxfId="59" dataCellStyle="Percentagem"/>
    <tableColumn id="9" xr3:uid="{E5D290FD-259D-4864-88AC-1D1BB73DBC72}" name="2024" dataDxfId="58" dataCellStyle="Percentagem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Tabela1" displayName="Tabela1" ref="C10:I320" totalsRowShown="0" headerRowDxfId="17" tableBorderDxfId="16" headerRowCellStyle="Normal_Peru Master">
  <autoFilter ref="C10:I320" xr:uid="{00000000-0009-0000-0100-000001000000}">
    <filterColumn colId="4">
      <filters>
        <filter val="Activo/Active"/>
        <filter val="Em Comercialização/On sale"/>
        <filter val="Em Liquidação/In Dissolution"/>
        <filter val="Suspenso/Suspended"/>
      </filters>
    </filterColumn>
  </autoFilter>
  <sortState xmlns:xlrd2="http://schemas.microsoft.com/office/spreadsheetml/2017/richdata2" ref="C11:I316">
    <sortCondition ref="D10:D316"/>
  </sortState>
  <tableColumns count="7">
    <tableColumn id="1" xr3:uid="{00000000-0010-0000-0700-000001000000}" name="Entidades/ Registered Entities" dataDxfId="15"/>
    <tableColumn id="2" xr3:uid="{00000000-0010-0000-0700-000002000000}" name="Tipologia de Entidade/ Type of Entity" dataDxfId="14" dataCellStyle="Vírgula"/>
    <tableColumn id="3" xr3:uid="{00000000-0010-0000-0700-000003000000}" name="Personalidade/ Personality" dataDxfId="13" dataCellStyle="Vírgula"/>
    <tableColumn id="4" xr3:uid="{00000000-0010-0000-0700-000004000000}" name="Data de Registo/ Registration Date" dataDxfId="12"/>
    <tableColumn id="5" xr3:uid="{00000000-0010-0000-0700-000005000000}" name="Estado/_x000a_ Status" dataDxfId="11"/>
    <tableColumn id="6" xr3:uid="{00000000-0010-0000-0700-000006000000}" name="Capital Social/ _x000a_Equity" dataDxfId="10" dataCellStyle="Vírgula"/>
    <tableColumn id="7" xr3:uid="{00000000-0010-0000-0700-000007000000}" name="Data de Extinção/ Dissolution Date" dataDxfId="9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12E03F7-9756-4518-85A6-08E0F10688A1}" name="Tabela128" displayName="Tabela128" ref="C10:H41" totalsRowShown="0" headerRowDxfId="57" dataDxfId="56" tableBorderDxfId="55" headerRowCellStyle="Normal_Peru Master">
  <autoFilter ref="C10:H41" xr:uid="{812E03F7-9756-4518-85A6-08E0F10688A1}"/>
  <tableColumns count="6">
    <tableColumn id="1" xr3:uid="{BB6914BE-59FD-4257-86E7-8BC0D8546406}" name="Data/_x000a_Date" dataDxfId="54"/>
    <tableColumn id="2" xr3:uid="{956C6778-7A98-45DE-A290-2A098BD1538B}" name="Adequabilidade dos Fundos Próprios (SCVM e SDVM)/_x000a_Own funds' adequacy" dataDxfId="53" dataCellStyle="Percentagem"/>
    <tableColumn id="3" xr3:uid="{F3B421F0-659E-418C-B4F0-349B89E806A0}" name="Adequabilidade dos Fundos Próprios (SGOIC)/_x000a_Own funds' adequacy" dataDxfId="52" dataCellStyle="Percentagem"/>
    <tableColumn id="4" xr3:uid="{9528AA6A-5509-472B-8887-4B36CE8B915C}" name="Adequabilidade dos Fundos Próprios (Total)/_x000a_Own funds' adequacy (Total)_x000a_" dataDxfId="51" dataCellStyle="Percentagem"/>
    <tableColumn id="6" xr3:uid="{35FC3419-7DB3-40B1-A4DD-29C5E5CB51D2}" name="Solvabilidade (SGOIC)/_x000a_Solvency ratio" dataDxfId="50" dataCellStyle="Percentagem"/>
    <tableColumn id="5" xr3:uid="{D34CC6DF-4D59-40C0-9E31-E2C0BB656DC5}" name="Solvabilidade (SCVM e SDVM)/_x000a_Solvency ratio" dataDxfId="49" dataCellStyle="Percentagem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2.xml"/><Relationship Id="rId4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5.xml"/><Relationship Id="rId4" Type="http://schemas.openxmlformats.org/officeDocument/2006/relationships/table" Target="../tables/table1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1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A11"/>
  <sheetViews>
    <sheetView showGridLines="0" zoomScale="70" zoomScaleNormal="70" workbookViewId="0"/>
  </sheetViews>
  <sheetFormatPr defaultColWidth="8.77734375" defaultRowHeight="15.6" x14ac:dyDescent="0.35"/>
  <cols>
    <col min="1" max="1" width="8.77734375" style="1"/>
    <col min="2" max="2" width="5.5546875" style="1" customWidth="1"/>
    <col min="3" max="5" width="8.77734375" style="1"/>
    <col min="6" max="6" width="7.77734375" style="1" customWidth="1"/>
    <col min="7" max="9" width="8.77734375" style="1"/>
    <col min="10" max="10" width="9.21875" style="1" customWidth="1"/>
    <col min="11" max="13" width="8.77734375" style="1"/>
    <col min="14" max="14" width="7.6640625" style="1" customWidth="1"/>
    <col min="15" max="16384" width="8.77734375" style="1"/>
  </cols>
  <sheetData>
    <row r="6" ht="26.55" customHeight="1" x14ac:dyDescent="0.35"/>
    <row r="11" s="182" customFormat="1" x14ac:dyDescent="0.35"/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8:BF34"/>
  <sheetViews>
    <sheetView showGridLines="0" zoomScale="70" zoomScaleNormal="70" workbookViewId="0">
      <pane xSplit="2" topLeftCell="AY1" activePane="topRight" state="frozen"/>
      <selection activeCell="AN10" sqref="AN10"/>
      <selection pane="topRight"/>
    </sheetView>
  </sheetViews>
  <sheetFormatPr defaultColWidth="8.77734375" defaultRowHeight="15.6" x14ac:dyDescent="0.35"/>
  <cols>
    <col min="1" max="1" width="8.77734375" style="1"/>
    <col min="2" max="2" width="71.33203125" style="1" bestFit="1" customWidth="1"/>
    <col min="3" max="28" width="13" style="1" bestFit="1" customWidth="1"/>
    <col min="29" max="30" width="13.88671875" style="1" bestFit="1" customWidth="1"/>
    <col min="31" max="38" width="13.77734375" style="1" bestFit="1" customWidth="1"/>
    <col min="39" max="42" width="13.88671875" style="1" bestFit="1" customWidth="1"/>
    <col min="43" max="44" width="13.88671875" style="1" customWidth="1"/>
    <col min="45" max="45" width="13.88671875" style="1" bestFit="1" customWidth="1"/>
    <col min="46" max="49" width="13.88671875" style="1" customWidth="1"/>
    <col min="50" max="57" width="14.5546875" style="1" bestFit="1" customWidth="1"/>
    <col min="58" max="58" width="51.77734375" style="1" customWidth="1"/>
    <col min="59" max="16384" width="8.77734375" style="1"/>
  </cols>
  <sheetData>
    <row r="8" spans="2:58" x14ac:dyDescent="0.35">
      <c r="AP8" s="304"/>
    </row>
    <row r="9" spans="2:58" x14ac:dyDescent="0.35">
      <c r="B9" s="189" t="s">
        <v>717</v>
      </c>
      <c r="AP9" s="305"/>
      <c r="BF9" s="189"/>
    </row>
    <row r="10" spans="2:58" x14ac:dyDescent="0.35">
      <c r="B10" s="298" t="s">
        <v>1087</v>
      </c>
    </row>
    <row r="11" spans="2:58" x14ac:dyDescent="0.35">
      <c r="B11" s="241" t="s">
        <v>223</v>
      </c>
      <c r="C11" s="132">
        <v>44227</v>
      </c>
      <c r="D11" s="132">
        <v>44255</v>
      </c>
      <c r="E11" s="132">
        <v>44286</v>
      </c>
      <c r="F11" s="132">
        <v>44316</v>
      </c>
      <c r="G11" s="132">
        <v>44347</v>
      </c>
      <c r="H11" s="132">
        <v>44377</v>
      </c>
      <c r="I11" s="132">
        <v>44408</v>
      </c>
      <c r="J11" s="132">
        <v>44439</v>
      </c>
      <c r="K11" s="132">
        <v>44469</v>
      </c>
      <c r="L11" s="132">
        <v>44500</v>
      </c>
      <c r="M11" s="132">
        <v>44530</v>
      </c>
      <c r="N11" s="132">
        <v>44561</v>
      </c>
      <c r="O11" s="132">
        <v>44592</v>
      </c>
      <c r="P11" s="132">
        <v>44620</v>
      </c>
      <c r="Q11" s="132">
        <v>44651</v>
      </c>
      <c r="R11" s="132">
        <v>44681</v>
      </c>
      <c r="S11" s="132">
        <v>44712</v>
      </c>
      <c r="T11" s="132">
        <v>44742</v>
      </c>
      <c r="U11" s="132">
        <v>44773</v>
      </c>
      <c r="V11" s="132">
        <v>44804</v>
      </c>
      <c r="W11" s="132">
        <v>44834</v>
      </c>
      <c r="X11" s="132">
        <v>44865</v>
      </c>
      <c r="Y11" s="132">
        <v>44895</v>
      </c>
      <c r="Z11" s="132">
        <v>44926</v>
      </c>
      <c r="AA11" s="132">
        <v>44957</v>
      </c>
      <c r="AB11" s="132">
        <v>44985</v>
      </c>
      <c r="AC11" s="132">
        <v>45016</v>
      </c>
      <c r="AD11" s="132">
        <v>45046</v>
      </c>
      <c r="AE11" s="132">
        <v>45077</v>
      </c>
      <c r="AF11" s="132">
        <v>45107</v>
      </c>
      <c r="AG11" s="132">
        <v>45138</v>
      </c>
      <c r="AH11" s="132">
        <v>45169</v>
      </c>
      <c r="AI11" s="132">
        <v>45199</v>
      </c>
      <c r="AJ11" s="132">
        <v>45230</v>
      </c>
      <c r="AK11" s="132">
        <v>45260</v>
      </c>
      <c r="AL11" s="132">
        <v>45291</v>
      </c>
      <c r="AM11" s="132">
        <v>45322</v>
      </c>
      <c r="AN11" s="132">
        <v>45351</v>
      </c>
      <c r="AO11" s="132">
        <v>45382</v>
      </c>
      <c r="AP11" s="132">
        <v>45412</v>
      </c>
      <c r="AQ11" s="132">
        <v>45443</v>
      </c>
      <c r="AR11" s="132">
        <v>45473</v>
      </c>
      <c r="AS11" s="132">
        <v>45504</v>
      </c>
      <c r="AT11" s="132">
        <v>45535</v>
      </c>
      <c r="AU11" s="132">
        <v>45565</v>
      </c>
      <c r="AV11" s="132">
        <v>45596</v>
      </c>
      <c r="AW11" s="132">
        <v>45626</v>
      </c>
      <c r="AX11" s="609">
        <v>45657</v>
      </c>
      <c r="AY11" s="609">
        <v>45688</v>
      </c>
      <c r="AZ11" s="489">
        <v>45716</v>
      </c>
      <c r="BA11" s="489">
        <v>45744</v>
      </c>
      <c r="BB11" s="489">
        <v>45775</v>
      </c>
      <c r="BC11" s="489">
        <v>45808</v>
      </c>
      <c r="BD11" s="489">
        <v>45838</v>
      </c>
      <c r="BE11" s="489">
        <v>45868</v>
      </c>
      <c r="BF11" s="241" t="s">
        <v>730</v>
      </c>
    </row>
    <row r="12" spans="2:58" x14ac:dyDescent="0.35">
      <c r="B12" s="129" t="s">
        <v>338</v>
      </c>
      <c r="C12" s="133">
        <v>292544.96439153003</v>
      </c>
      <c r="D12" s="133">
        <v>290783.13842216996</v>
      </c>
      <c r="E12" s="133">
        <v>288462.65999868</v>
      </c>
      <c r="F12" s="133">
        <v>309027.24625559995</v>
      </c>
      <c r="G12" s="133">
        <v>319055.79250215995</v>
      </c>
      <c r="H12" s="133">
        <v>310051.93922234001</v>
      </c>
      <c r="I12" s="133">
        <v>314712.49476396997</v>
      </c>
      <c r="J12" s="133">
        <v>317244.53079727001</v>
      </c>
      <c r="K12" s="133">
        <v>298761.33730039001</v>
      </c>
      <c r="L12" s="133">
        <v>297925.34133451001</v>
      </c>
      <c r="M12" s="133">
        <v>371613.18802425999</v>
      </c>
      <c r="N12" s="133">
        <v>311447.67333125009</v>
      </c>
      <c r="O12" s="133">
        <v>327665.16001907003</v>
      </c>
      <c r="P12" s="133">
        <v>326417.89273162</v>
      </c>
      <c r="Q12" s="133">
        <v>340792.13209770003</v>
      </c>
      <c r="R12" s="133">
        <v>351468.51032778004</v>
      </c>
      <c r="S12" s="133">
        <v>364125.91686276003</v>
      </c>
      <c r="T12" s="133">
        <v>362489.92854182003</v>
      </c>
      <c r="U12" s="133">
        <v>366580.90761944</v>
      </c>
      <c r="V12" s="133">
        <v>373373.48858286004</v>
      </c>
      <c r="W12" s="133">
        <v>381658.1889222</v>
      </c>
      <c r="X12" s="133">
        <v>520692.02168017998</v>
      </c>
      <c r="Y12" s="133">
        <v>372845.01648347999</v>
      </c>
      <c r="Z12" s="133">
        <v>397297.10811787</v>
      </c>
      <c r="AA12" s="133">
        <v>385198.40251308004</v>
      </c>
      <c r="AB12" s="133">
        <v>560736.21978295001</v>
      </c>
      <c r="AC12" s="133">
        <v>301056.44016759004</v>
      </c>
      <c r="AD12" s="133">
        <v>392613.68415458</v>
      </c>
      <c r="AE12" s="133">
        <v>387459.57029672997</v>
      </c>
      <c r="AF12" s="133">
        <v>364080.58638851001</v>
      </c>
      <c r="AG12" s="133">
        <v>432015.40467513003</v>
      </c>
      <c r="AH12" s="133">
        <v>397338.4443053701</v>
      </c>
      <c r="AI12" s="133">
        <v>385490.30583709001</v>
      </c>
      <c r="AJ12" s="133">
        <v>294145.74455392989</v>
      </c>
      <c r="AK12" s="133">
        <v>274787.41199043993</v>
      </c>
      <c r="AL12" s="133">
        <v>352049.91813303006</v>
      </c>
      <c r="AM12" s="133">
        <v>313343.12828114</v>
      </c>
      <c r="AN12" s="133">
        <v>301768.05699259002</v>
      </c>
      <c r="AO12" s="133">
        <v>281861.78999999998</v>
      </c>
      <c r="AP12" s="133">
        <v>297276.93</v>
      </c>
      <c r="AQ12" s="133">
        <v>295559.84793952008</v>
      </c>
      <c r="AR12" s="133">
        <v>320726.51183685998</v>
      </c>
      <c r="AS12" s="133">
        <v>301424.76266915002</v>
      </c>
      <c r="AT12" s="133">
        <v>242388.50832313002</v>
      </c>
      <c r="AU12" s="133">
        <v>322629.31477280997</v>
      </c>
      <c r="AV12" s="133">
        <v>322923.97298463003</v>
      </c>
      <c r="AW12" s="133">
        <v>337202.54869196995</v>
      </c>
      <c r="AX12" s="133">
        <v>370632.69265828986</v>
      </c>
      <c r="AY12" s="133">
        <v>327165.44148539007</v>
      </c>
      <c r="AZ12" s="133">
        <v>331061.53739371011</v>
      </c>
      <c r="BA12" s="133">
        <v>372234.61529782001</v>
      </c>
      <c r="BB12" s="133">
        <v>373148.23932285002</v>
      </c>
      <c r="BC12" s="133">
        <v>358113.68609818013</v>
      </c>
      <c r="BD12" s="133">
        <v>291845.43386808003</v>
      </c>
      <c r="BE12" s="133">
        <v>316476.56</v>
      </c>
      <c r="BF12" s="129" t="s">
        <v>807</v>
      </c>
    </row>
    <row r="13" spans="2:58" x14ac:dyDescent="0.35">
      <c r="B13" s="129" t="s">
        <v>339</v>
      </c>
      <c r="C13" s="133">
        <v>229651.51483765</v>
      </c>
      <c r="D13" s="133">
        <v>223189.83261426</v>
      </c>
      <c r="E13" s="133">
        <v>222639.44507391</v>
      </c>
      <c r="F13" s="133">
        <v>228729.56389421</v>
      </c>
      <c r="G13" s="133">
        <v>239042.69865122001</v>
      </c>
      <c r="H13" s="133">
        <v>237879.77133542002</v>
      </c>
      <c r="I13" s="133">
        <v>229378.25136318</v>
      </c>
      <c r="J13" s="133">
        <v>225742.13772395</v>
      </c>
      <c r="K13" s="133">
        <v>214609.22954465001</v>
      </c>
      <c r="L13" s="133">
        <v>210263.58448120998</v>
      </c>
      <c r="M13" s="133">
        <v>203635.44977904001</v>
      </c>
      <c r="N13" s="133">
        <v>202186.85697532</v>
      </c>
      <c r="O13" s="133">
        <v>189353.96714928999</v>
      </c>
      <c r="P13" s="133">
        <v>163490.13796473999</v>
      </c>
      <c r="Q13" s="133">
        <v>162464.73793666001</v>
      </c>
      <c r="R13" s="133">
        <v>149867.52830445001</v>
      </c>
      <c r="S13" s="133">
        <v>154958.41174510997</v>
      </c>
      <c r="T13" s="133">
        <v>157422.86503205998</v>
      </c>
      <c r="U13" s="133">
        <v>158757.90690851002</v>
      </c>
      <c r="V13" s="133">
        <v>157363.71815953002</v>
      </c>
      <c r="W13" s="133">
        <v>157592.61945891997</v>
      </c>
      <c r="X13" s="133">
        <v>173607.31672685</v>
      </c>
      <c r="Y13" s="133">
        <v>191475.94788429004</v>
      </c>
      <c r="Z13" s="133">
        <v>203374.73799410998</v>
      </c>
      <c r="AA13" s="133">
        <v>214396.78426367001</v>
      </c>
      <c r="AB13" s="133">
        <v>218476.70488591</v>
      </c>
      <c r="AC13" s="133">
        <v>221254.76809341001</v>
      </c>
      <c r="AD13" s="133">
        <v>224202.68649158999</v>
      </c>
      <c r="AE13" s="133">
        <v>253512.30822206</v>
      </c>
      <c r="AF13" s="133">
        <v>371091.60962454998</v>
      </c>
      <c r="AG13" s="133">
        <v>345021.84850704996</v>
      </c>
      <c r="AH13" s="133">
        <v>343597.56224597996</v>
      </c>
      <c r="AI13" s="133">
        <v>346944.17465144</v>
      </c>
      <c r="AJ13" s="133">
        <v>349531.73989004997</v>
      </c>
      <c r="AK13" s="133">
        <v>355941.09216482006</v>
      </c>
      <c r="AL13" s="133">
        <v>352386.91778040002</v>
      </c>
      <c r="AM13" s="133">
        <v>322560.06860266998</v>
      </c>
      <c r="AN13" s="133">
        <v>324591.05623621005</v>
      </c>
      <c r="AO13" s="133">
        <v>337006.7</v>
      </c>
      <c r="AP13" s="133">
        <v>339374.59</v>
      </c>
      <c r="AQ13" s="133">
        <v>370551.88781327003</v>
      </c>
      <c r="AR13" s="133">
        <v>329652.81177040003</v>
      </c>
      <c r="AS13" s="133">
        <v>402792.24785478006</v>
      </c>
      <c r="AT13" s="133">
        <v>452673.44476236997</v>
      </c>
      <c r="AU13" s="133">
        <v>507776.10323562002</v>
      </c>
      <c r="AV13" s="133">
        <v>487802.57791043998</v>
      </c>
      <c r="AW13" s="133">
        <v>509517.60522570001</v>
      </c>
      <c r="AX13" s="133">
        <v>540383.71641991998</v>
      </c>
      <c r="AY13" s="133">
        <v>537569.35263684008</v>
      </c>
      <c r="AZ13" s="133">
        <v>556101.24271591997</v>
      </c>
      <c r="BA13" s="133">
        <v>567451.05138373002</v>
      </c>
      <c r="BB13" s="133">
        <v>537687.54187734006</v>
      </c>
      <c r="BC13" s="133">
        <v>541670.47794366989</v>
      </c>
      <c r="BD13" s="133">
        <v>556799.16541686992</v>
      </c>
      <c r="BE13" s="133">
        <v>601388.62</v>
      </c>
      <c r="BF13" s="129" t="s">
        <v>808</v>
      </c>
    </row>
    <row r="14" spans="2:58" x14ac:dyDescent="0.35">
      <c r="B14" s="129" t="s">
        <v>10</v>
      </c>
      <c r="C14" s="133">
        <v>432087.84116784995</v>
      </c>
      <c r="D14" s="133">
        <v>444056.93585571996</v>
      </c>
      <c r="E14" s="133">
        <v>454854.86749720003</v>
      </c>
      <c r="F14" s="133">
        <v>460199.67360052001</v>
      </c>
      <c r="G14" s="133">
        <v>466195.66556228005</v>
      </c>
      <c r="H14" s="133">
        <v>471719.23619634996</v>
      </c>
      <c r="I14" s="133">
        <v>483147.06186642998</v>
      </c>
      <c r="J14" s="133">
        <v>484646.44019721</v>
      </c>
      <c r="K14" s="133">
        <v>444790.86674033001</v>
      </c>
      <c r="L14" s="133">
        <v>503223.37574594002</v>
      </c>
      <c r="M14" s="133">
        <v>440418.10551788</v>
      </c>
      <c r="N14" s="133">
        <v>465195.16440367012</v>
      </c>
      <c r="O14" s="133">
        <v>479810.97565297998</v>
      </c>
      <c r="P14" s="133">
        <v>664029.68204568001</v>
      </c>
      <c r="Q14" s="133">
        <v>509377.34569474001</v>
      </c>
      <c r="R14" s="133">
        <v>517276.45622500998</v>
      </c>
      <c r="S14" s="133">
        <v>520324.97446597996</v>
      </c>
      <c r="T14" s="133">
        <v>526841.32131176</v>
      </c>
      <c r="U14" s="133">
        <v>551509.08099192008</v>
      </c>
      <c r="V14" s="133">
        <v>536329.54025849001</v>
      </c>
      <c r="W14" s="133">
        <v>509834.93750668003</v>
      </c>
      <c r="X14" s="133">
        <v>384658.97019690002</v>
      </c>
      <c r="Y14" s="133">
        <v>560555.38194320002</v>
      </c>
      <c r="Z14" s="133">
        <v>539020.38788918999</v>
      </c>
      <c r="AA14" s="133">
        <v>560140.39421056991</v>
      </c>
      <c r="AB14" s="133">
        <v>522967.97618489002</v>
      </c>
      <c r="AC14" s="133">
        <v>519054.73728408001</v>
      </c>
      <c r="AD14" s="133">
        <v>580993.40483831009</v>
      </c>
      <c r="AE14" s="133">
        <v>619571.9533440501</v>
      </c>
      <c r="AF14" s="133">
        <v>605461.35722731997</v>
      </c>
      <c r="AG14" s="133">
        <v>549935.94038934994</v>
      </c>
      <c r="AH14" s="133">
        <v>584863.70463837008</v>
      </c>
      <c r="AI14" s="133">
        <v>571762.30336026999</v>
      </c>
      <c r="AJ14" s="133">
        <v>588743.77607838006</v>
      </c>
      <c r="AK14" s="133">
        <v>598788.30821282009</v>
      </c>
      <c r="AL14" s="133">
        <v>587280.57538380998</v>
      </c>
      <c r="AM14" s="133">
        <v>610622.21643963002</v>
      </c>
      <c r="AN14" s="133">
        <v>626232.74844524998</v>
      </c>
      <c r="AO14" s="133">
        <v>628249.30000000005</v>
      </c>
      <c r="AP14" s="133">
        <v>671896.63</v>
      </c>
      <c r="AQ14" s="133">
        <v>649656.40461033001</v>
      </c>
      <c r="AR14" s="133">
        <v>639800.17102412996</v>
      </c>
      <c r="AS14" s="133">
        <v>667727.30033114005</v>
      </c>
      <c r="AT14" s="133">
        <v>659612.36177872994</v>
      </c>
      <c r="AU14" s="133">
        <v>674911.18324146001</v>
      </c>
      <c r="AV14" s="133">
        <v>696535.49940883997</v>
      </c>
      <c r="AW14" s="133">
        <v>757930.7957568001</v>
      </c>
      <c r="AX14" s="133">
        <v>761182.96911257005</v>
      </c>
      <c r="AY14" s="133">
        <v>732190.87711705</v>
      </c>
      <c r="AZ14" s="133">
        <v>755022.24467882002</v>
      </c>
      <c r="BA14" s="133">
        <v>724712.50630649005</v>
      </c>
      <c r="BB14" s="133">
        <v>702834.4931782902</v>
      </c>
      <c r="BC14" s="133">
        <v>712412.69181072002</v>
      </c>
      <c r="BD14" s="133">
        <v>691669.79338732024</v>
      </c>
      <c r="BE14" s="133">
        <v>697741.53</v>
      </c>
      <c r="BF14" s="129" t="s">
        <v>809</v>
      </c>
    </row>
    <row r="15" spans="2:58" x14ac:dyDescent="0.35">
      <c r="B15" s="129" t="s">
        <v>340</v>
      </c>
      <c r="C15" s="133">
        <v>22201.056980919999</v>
      </c>
      <c r="D15" s="133">
        <v>22357.936737340002</v>
      </c>
      <c r="E15" s="133">
        <v>22529.304597099999</v>
      </c>
      <c r="F15" s="133">
        <v>22707.546591210001</v>
      </c>
      <c r="G15" s="133">
        <v>23022.59368265</v>
      </c>
      <c r="H15" s="133">
        <v>23162.319183539999</v>
      </c>
      <c r="I15" s="133">
        <v>23551.79671998</v>
      </c>
      <c r="J15" s="133">
        <v>23707.162551759997</v>
      </c>
      <c r="K15" s="133">
        <v>24021.41541098</v>
      </c>
      <c r="L15" s="133">
        <v>25041.798889319998</v>
      </c>
      <c r="M15" s="133">
        <v>25188.672991970001</v>
      </c>
      <c r="N15" s="133">
        <v>25370.402882980001</v>
      </c>
      <c r="O15" s="133">
        <v>25546.330025669999</v>
      </c>
      <c r="P15" s="133">
        <v>18476.812944330002</v>
      </c>
      <c r="Q15" s="133">
        <v>27842.01789915</v>
      </c>
      <c r="R15" s="133">
        <v>25699.251561869998</v>
      </c>
      <c r="S15" s="133">
        <v>25864.83434315</v>
      </c>
      <c r="T15" s="133">
        <v>27127.658170619998</v>
      </c>
      <c r="U15" s="133">
        <v>26417.13551548</v>
      </c>
      <c r="V15" s="133">
        <v>24268.976322360002</v>
      </c>
      <c r="W15" s="133">
        <v>24686.29360008</v>
      </c>
      <c r="X15" s="133">
        <v>24868.54497567</v>
      </c>
      <c r="Y15" s="133">
        <v>2695.7326305900001</v>
      </c>
      <c r="Z15" s="133">
        <v>2490.11856304</v>
      </c>
      <c r="AA15" s="133">
        <v>2483.3270183499999</v>
      </c>
      <c r="AB15" s="133">
        <v>2527.08994205</v>
      </c>
      <c r="AC15" s="133">
        <v>2266.6189158500001</v>
      </c>
      <c r="AD15" s="133">
        <v>2253.9381836900002</v>
      </c>
      <c r="AE15" s="133">
        <v>2315.3494492399996</v>
      </c>
      <c r="AF15" s="133">
        <v>2263.2285325399998</v>
      </c>
      <c r="AG15" s="133">
        <v>1130.2293050999999</v>
      </c>
      <c r="AH15" s="133">
        <v>1170.6250089800001</v>
      </c>
      <c r="AI15" s="133">
        <v>1105.0740682299997</v>
      </c>
      <c r="AJ15" s="133">
        <v>1440.76054729</v>
      </c>
      <c r="AK15" s="133">
        <v>1407.4664052600003</v>
      </c>
      <c r="AL15" s="133">
        <v>1627.2336587200002</v>
      </c>
      <c r="AM15" s="133">
        <v>5259.64754257</v>
      </c>
      <c r="AN15" s="133">
        <v>5266.3554878100003</v>
      </c>
      <c r="AO15" s="133">
        <v>5803.35</v>
      </c>
      <c r="AP15" s="133">
        <v>5804.88</v>
      </c>
      <c r="AQ15" s="133">
        <v>5882.81114376</v>
      </c>
      <c r="AR15" s="133">
        <v>6203.6982471199999</v>
      </c>
      <c r="AS15" s="133">
        <v>5928.0313483100008</v>
      </c>
      <c r="AT15" s="133">
        <v>5866.3716128299993</v>
      </c>
      <c r="AU15" s="133">
        <v>5980.0440148999996</v>
      </c>
      <c r="AV15" s="133">
        <v>5777.3094834899994</v>
      </c>
      <c r="AW15" s="133">
        <v>5954.2531257500004</v>
      </c>
      <c r="AX15" s="133">
        <v>12439.93849688</v>
      </c>
      <c r="AY15" s="133">
        <v>13113.457223849999</v>
      </c>
      <c r="AZ15" s="133">
        <v>13163.453770550001</v>
      </c>
      <c r="BA15" s="133">
        <v>16611.668491169999</v>
      </c>
      <c r="BB15" s="133">
        <v>19225.670671220003</v>
      </c>
      <c r="BC15" s="133">
        <v>22361.667167509997</v>
      </c>
      <c r="BD15" s="133">
        <v>23841.201461730001</v>
      </c>
      <c r="BE15" s="133">
        <v>22964.75</v>
      </c>
      <c r="BF15" s="129" t="s">
        <v>810</v>
      </c>
    </row>
    <row r="16" spans="2:58" ht="31.2" x14ac:dyDescent="0.35">
      <c r="B16" s="130" t="s">
        <v>337</v>
      </c>
      <c r="C16" s="133">
        <v>1643.04397455</v>
      </c>
      <c r="D16" s="133">
        <v>1403.7571321800001</v>
      </c>
      <c r="E16" s="133">
        <v>1118.6829622</v>
      </c>
      <c r="F16" s="133">
        <v>1289.11647077</v>
      </c>
      <c r="G16" s="133">
        <v>1114.7338189000002</v>
      </c>
      <c r="H16" s="133">
        <v>1176.2958882200001</v>
      </c>
      <c r="I16" s="133">
        <v>1114.72447119</v>
      </c>
      <c r="J16" s="133">
        <v>1082.24220083</v>
      </c>
      <c r="K16" s="133">
        <v>1262.65041746</v>
      </c>
      <c r="L16" s="133">
        <v>1056.6325412399999</v>
      </c>
      <c r="M16" s="133">
        <v>1062.9250959799999</v>
      </c>
      <c r="N16" s="133">
        <v>1099.1675741600002</v>
      </c>
      <c r="O16" s="133">
        <v>1081.9041493699999</v>
      </c>
      <c r="P16" s="133">
        <v>1372.1929080799998</v>
      </c>
      <c r="Q16" s="133">
        <v>1328.3296561500001</v>
      </c>
      <c r="R16" s="133">
        <v>1338.4954302200001</v>
      </c>
      <c r="S16" s="133">
        <v>1319.6409310699999</v>
      </c>
      <c r="T16" s="133">
        <v>1833.5424801300001</v>
      </c>
      <c r="U16" s="133">
        <v>1342.5345257399999</v>
      </c>
      <c r="V16" s="133">
        <v>1016.37580412</v>
      </c>
      <c r="W16" s="133">
        <v>797.7707046700001</v>
      </c>
      <c r="X16" s="133">
        <v>487.48000055</v>
      </c>
      <c r="Y16" s="133">
        <v>876.12257201000011</v>
      </c>
      <c r="Z16" s="133">
        <v>595.74761507000005</v>
      </c>
      <c r="AA16" s="133">
        <v>658.40748230999998</v>
      </c>
      <c r="AB16" s="133">
        <v>499.09373449999998</v>
      </c>
      <c r="AC16" s="133">
        <v>1177.3885662800001</v>
      </c>
      <c r="AD16" s="133">
        <v>1143.6629227599999</v>
      </c>
      <c r="AE16" s="133">
        <v>1177.4473132799999</v>
      </c>
      <c r="AF16" s="133">
        <v>1181.7174874300001</v>
      </c>
      <c r="AG16" s="133">
        <v>1193.94924545</v>
      </c>
      <c r="AH16" s="133">
        <v>812.53644478000001</v>
      </c>
      <c r="AI16" s="133">
        <v>1206.0005075899999</v>
      </c>
      <c r="AJ16" s="133">
        <v>445.69621362999987</v>
      </c>
      <c r="AK16" s="133">
        <v>822.8386792199999</v>
      </c>
      <c r="AL16" s="133">
        <v>448.97411567999995</v>
      </c>
      <c r="AM16" s="133">
        <v>629.22333168</v>
      </c>
      <c r="AN16" s="133">
        <v>604.69011146000003</v>
      </c>
      <c r="AO16" s="133">
        <v>997.22</v>
      </c>
      <c r="AP16" s="133">
        <v>959.83</v>
      </c>
      <c r="AQ16" s="133">
        <v>1652.90875089</v>
      </c>
      <c r="AR16" s="133">
        <v>2064.5267549499999</v>
      </c>
      <c r="AS16" s="133">
        <v>2779.8316030100004</v>
      </c>
      <c r="AT16" s="133">
        <v>1994.7125448699999</v>
      </c>
      <c r="AU16" s="133">
        <v>2908.8729193000004</v>
      </c>
      <c r="AV16" s="133">
        <v>4019.1596645500003</v>
      </c>
      <c r="AW16" s="133">
        <v>4064.1455141700003</v>
      </c>
      <c r="AX16" s="133">
        <v>4946.0064364700002</v>
      </c>
      <c r="AY16" s="133">
        <v>1638.6041303699999</v>
      </c>
      <c r="AZ16" s="133">
        <v>1644.0444434400001</v>
      </c>
      <c r="BA16" s="133">
        <v>2575.1201131999997</v>
      </c>
      <c r="BB16" s="133">
        <v>1870.4814598799999</v>
      </c>
      <c r="BC16" s="133">
        <v>2374.5244277100005</v>
      </c>
      <c r="BD16" s="133">
        <v>2524.7281832599997</v>
      </c>
      <c r="BE16" s="133">
        <v>2752.41</v>
      </c>
      <c r="BF16" s="130" t="s">
        <v>811</v>
      </c>
    </row>
    <row r="17" spans="2:58" x14ac:dyDescent="0.35">
      <c r="B17" s="129" t="s">
        <v>341</v>
      </c>
      <c r="C17" s="133">
        <v>570675.30193646997</v>
      </c>
      <c r="D17" s="133">
        <v>576634.45022094995</v>
      </c>
      <c r="E17" s="133">
        <v>595411.19003269996</v>
      </c>
      <c r="F17" s="133">
        <v>603269.18724697002</v>
      </c>
      <c r="G17" s="133">
        <v>603341.57069601002</v>
      </c>
      <c r="H17" s="133">
        <v>599729.05340838002</v>
      </c>
      <c r="I17" s="133">
        <v>606912.27447573002</v>
      </c>
      <c r="J17" s="133">
        <v>616371.01557917008</v>
      </c>
      <c r="K17" s="133">
        <v>610281.66867863003</v>
      </c>
      <c r="L17" s="133">
        <v>596249.68263761001</v>
      </c>
      <c r="M17" s="133">
        <v>586321.08941820997</v>
      </c>
      <c r="N17" s="133">
        <v>598179.76555923</v>
      </c>
      <c r="O17" s="133">
        <v>588335.10326759994</v>
      </c>
      <c r="P17" s="133">
        <v>569034.25305581011</v>
      </c>
      <c r="Q17" s="133">
        <v>575602.62551099004</v>
      </c>
      <c r="R17" s="133">
        <v>559418.23232667008</v>
      </c>
      <c r="S17" s="133">
        <v>592471.57131926005</v>
      </c>
      <c r="T17" s="133">
        <v>605675.22636393993</v>
      </c>
      <c r="U17" s="133">
        <v>600248.05742201</v>
      </c>
      <c r="V17" s="133">
        <v>449145.90389228001</v>
      </c>
      <c r="W17" s="133">
        <v>406869.00964815001</v>
      </c>
      <c r="X17" s="133">
        <v>438904.37278215005</v>
      </c>
      <c r="Y17" s="133">
        <v>415375.77797482</v>
      </c>
      <c r="Z17" s="133">
        <v>382846.23880957003</v>
      </c>
      <c r="AA17" s="133">
        <v>428586.17092403997</v>
      </c>
      <c r="AB17" s="133">
        <v>322663.93845377001</v>
      </c>
      <c r="AC17" s="133">
        <v>433921.18466140004</v>
      </c>
      <c r="AD17" s="133">
        <v>482519.62969817</v>
      </c>
      <c r="AE17" s="133">
        <v>447457.67789285997</v>
      </c>
      <c r="AF17" s="133">
        <v>468381.56829532003</v>
      </c>
      <c r="AG17" s="133">
        <v>508745.68116489</v>
      </c>
      <c r="AH17" s="133">
        <v>562887.21824782004</v>
      </c>
      <c r="AI17" s="133">
        <v>568482.10670086998</v>
      </c>
      <c r="AJ17" s="133">
        <v>625450.50708599971</v>
      </c>
      <c r="AK17" s="133">
        <v>658396.98544018005</v>
      </c>
      <c r="AL17" s="133">
        <v>605570.81769711012</v>
      </c>
      <c r="AM17" s="133">
        <v>589825.58016521996</v>
      </c>
      <c r="AN17" s="133">
        <v>612393.85811758006</v>
      </c>
      <c r="AO17" s="133">
        <v>694390.8</v>
      </c>
      <c r="AP17" s="133">
        <v>617750.31000000006</v>
      </c>
      <c r="AQ17" s="133">
        <v>655392.24538123002</v>
      </c>
      <c r="AR17" s="133">
        <v>687793.83675706002</v>
      </c>
      <c r="AS17" s="133">
        <v>709489.31687630003</v>
      </c>
      <c r="AT17" s="133">
        <v>698899.23108384013</v>
      </c>
      <c r="AU17" s="133">
        <v>716998.65739537997</v>
      </c>
      <c r="AV17" s="133">
        <v>788635.42752269993</v>
      </c>
      <c r="AW17" s="133">
        <v>709288.90853658994</v>
      </c>
      <c r="AX17" s="133">
        <v>726695.27191644022</v>
      </c>
      <c r="AY17" s="133">
        <v>708801.29288010998</v>
      </c>
      <c r="AZ17" s="133">
        <v>774345.52714936994</v>
      </c>
      <c r="BA17" s="133">
        <v>682940.97445986001</v>
      </c>
      <c r="BB17" s="133">
        <v>670822.95972995984</v>
      </c>
      <c r="BC17" s="133">
        <v>784908.89626555005</v>
      </c>
      <c r="BD17" s="133">
        <v>766249.90480259026</v>
      </c>
      <c r="BE17" s="133">
        <v>777769.61</v>
      </c>
      <c r="BF17" s="129" t="s">
        <v>812</v>
      </c>
    </row>
    <row r="18" spans="2:58" ht="31.2" x14ac:dyDescent="0.35">
      <c r="B18" s="131" t="s">
        <v>342</v>
      </c>
      <c r="C18" s="133">
        <v>1028865.23337115</v>
      </c>
      <c r="D18" s="133">
        <v>1021455.08908425</v>
      </c>
      <c r="E18" s="133">
        <v>1086038.91700384</v>
      </c>
      <c r="F18" s="133">
        <v>1112775.9349132499</v>
      </c>
      <c r="G18" s="133">
        <v>1107919.3208807399</v>
      </c>
      <c r="H18" s="133">
        <v>1144772.08902948</v>
      </c>
      <c r="I18" s="133">
        <v>1159438.1403041298</v>
      </c>
      <c r="J18" s="133">
        <v>1159256.0848795401</v>
      </c>
      <c r="K18" s="133">
        <v>1208810.2308588701</v>
      </c>
      <c r="L18" s="133">
        <v>1193367.6140105801</v>
      </c>
      <c r="M18" s="133">
        <v>1185278.3165071299</v>
      </c>
      <c r="N18" s="133">
        <v>1221745.1898511399</v>
      </c>
      <c r="O18" s="133">
        <v>1196595.6783622801</v>
      </c>
      <c r="P18" s="133">
        <v>1140093.9260031001</v>
      </c>
      <c r="Q18" s="133">
        <v>1151124.2352116299</v>
      </c>
      <c r="R18" s="133">
        <v>1247579.7628113402</v>
      </c>
      <c r="S18" s="133">
        <v>1141713.1744424701</v>
      </c>
      <c r="T18" s="133">
        <v>1157717.5108594699</v>
      </c>
      <c r="U18" s="133">
        <v>1145516.83158275</v>
      </c>
      <c r="V18" s="133">
        <v>1173406.2595294502</v>
      </c>
      <c r="W18" s="133">
        <v>1172010.3168510001</v>
      </c>
      <c r="X18" s="133">
        <v>1223420.1596550501</v>
      </c>
      <c r="Y18" s="133">
        <v>1312210.62562135</v>
      </c>
      <c r="Z18" s="133">
        <v>1006722.28223027</v>
      </c>
      <c r="AA18" s="133">
        <v>1035677.2971096099</v>
      </c>
      <c r="AB18" s="133">
        <v>986618.40214321995</v>
      </c>
      <c r="AC18" s="133">
        <v>1275296.4174192101</v>
      </c>
      <c r="AD18" s="133">
        <v>1133140.74747969</v>
      </c>
      <c r="AE18" s="133">
        <v>1164310.2536893</v>
      </c>
      <c r="AF18" s="133">
        <v>1258608.5259286999</v>
      </c>
      <c r="AG18" s="133">
        <v>1216456.4921170701</v>
      </c>
      <c r="AH18" s="133">
        <v>1229836.0750961502</v>
      </c>
      <c r="AI18" s="133">
        <v>1243180.6775404101</v>
      </c>
      <c r="AJ18" s="133">
        <v>1242659.5170452297</v>
      </c>
      <c r="AK18" s="133">
        <v>1232534.4122301002</v>
      </c>
      <c r="AL18" s="133">
        <v>1249349.27920993</v>
      </c>
      <c r="AM18" s="133">
        <v>1230045.1327797901</v>
      </c>
      <c r="AN18" s="133">
        <v>1291063.7859654997</v>
      </c>
      <c r="AO18" s="133">
        <v>1283310.1000000001</v>
      </c>
      <c r="AP18" s="133">
        <v>1265763.29</v>
      </c>
      <c r="AQ18" s="133">
        <v>1307287.6447624501</v>
      </c>
      <c r="AR18" s="133">
        <v>1295495.5786846499</v>
      </c>
      <c r="AS18" s="133">
        <v>1286429.11575946</v>
      </c>
      <c r="AT18" s="133">
        <v>1438976.0773459401</v>
      </c>
      <c r="AU18" s="133">
        <v>1474014.9149647499</v>
      </c>
      <c r="AV18" s="133">
        <v>1487396.66696806</v>
      </c>
      <c r="AW18" s="133">
        <v>1514179.16395658</v>
      </c>
      <c r="AX18" s="133">
        <v>1571575.5334761201</v>
      </c>
      <c r="AY18" s="133">
        <v>1545438.2976346696</v>
      </c>
      <c r="AZ18" s="133">
        <v>1561053.1595623798</v>
      </c>
      <c r="BA18" s="133">
        <v>1565713.93177481</v>
      </c>
      <c r="BB18" s="133">
        <v>1640608.6082955103</v>
      </c>
      <c r="BC18" s="133">
        <v>1559556.7364317502</v>
      </c>
      <c r="BD18" s="133">
        <v>1636093.2203815002</v>
      </c>
      <c r="BE18" s="133">
        <v>1639486.37</v>
      </c>
      <c r="BF18" s="294" t="s">
        <v>813</v>
      </c>
    </row>
    <row r="19" spans="2:58" x14ac:dyDescent="0.35">
      <c r="B19" s="129" t="s">
        <v>11</v>
      </c>
      <c r="C19" s="133">
        <v>34949.856830930003</v>
      </c>
      <c r="D19" s="133">
        <v>33361.389004199998</v>
      </c>
      <c r="E19" s="133">
        <v>33418.967847389998</v>
      </c>
      <c r="F19" s="133">
        <v>40280.448099959998</v>
      </c>
      <c r="G19" s="133">
        <v>39328.969637900002</v>
      </c>
      <c r="H19" s="133">
        <v>46859.048723849999</v>
      </c>
      <c r="I19" s="133">
        <v>46436.109678690002</v>
      </c>
      <c r="J19" s="133">
        <v>47151.491773069996</v>
      </c>
      <c r="K19" s="133">
        <v>47475.570722969998</v>
      </c>
      <c r="L19" s="133">
        <v>46534.302572100001</v>
      </c>
      <c r="M19" s="133">
        <v>48131.011635589995</v>
      </c>
      <c r="N19" s="133">
        <v>83047.535125150011</v>
      </c>
      <c r="O19" s="133">
        <v>63575.741633220001</v>
      </c>
      <c r="P19" s="133">
        <v>57283.330821830001</v>
      </c>
      <c r="Q19" s="133">
        <v>66562.717184990004</v>
      </c>
      <c r="R19" s="133">
        <v>63661.468466220002</v>
      </c>
      <c r="S19" s="133">
        <v>69191.91146589999</v>
      </c>
      <c r="T19" s="133">
        <v>71584.722062380009</v>
      </c>
      <c r="U19" s="133">
        <v>78420.865415259992</v>
      </c>
      <c r="V19" s="133">
        <v>79845.686100169987</v>
      </c>
      <c r="W19" s="133">
        <v>69082.90320700001</v>
      </c>
      <c r="X19" s="133">
        <v>82069.531729320006</v>
      </c>
      <c r="Y19" s="133">
        <v>79173.243136039993</v>
      </c>
      <c r="Z19" s="133">
        <v>76565.266841570003</v>
      </c>
      <c r="AA19" s="133">
        <v>79142.519194199995</v>
      </c>
      <c r="AB19" s="133">
        <v>85863.640731949999</v>
      </c>
      <c r="AC19" s="133">
        <v>83050.378226100001</v>
      </c>
      <c r="AD19" s="133">
        <v>85581.025836479996</v>
      </c>
      <c r="AE19" s="133">
        <v>89873.512862800009</v>
      </c>
      <c r="AF19" s="133">
        <v>102679.43955774</v>
      </c>
      <c r="AG19" s="133">
        <v>102941.33796769999</v>
      </c>
      <c r="AH19" s="133">
        <v>103687.47103978998</v>
      </c>
      <c r="AI19" s="133">
        <v>102485.68846707977</v>
      </c>
      <c r="AJ19" s="133">
        <v>134208.49769387001</v>
      </c>
      <c r="AK19" s="133">
        <v>138835.23270079005</v>
      </c>
      <c r="AL19" s="133">
        <v>105513.65730073997</v>
      </c>
      <c r="AM19" s="133">
        <v>137741.91032088001</v>
      </c>
      <c r="AN19" s="133">
        <v>131055.41847600999</v>
      </c>
      <c r="AO19" s="133">
        <v>131968.39000000001</v>
      </c>
      <c r="AP19" s="133">
        <v>137111.85999999999</v>
      </c>
      <c r="AQ19" s="133">
        <v>378400.59107964998</v>
      </c>
      <c r="AR19" s="133">
        <v>399932.21326494002</v>
      </c>
      <c r="AS19" s="133">
        <v>404551.79110256</v>
      </c>
      <c r="AT19" s="133">
        <v>356450.40635657014</v>
      </c>
      <c r="AU19" s="133">
        <v>414311.38128376001</v>
      </c>
      <c r="AV19" s="133">
        <v>403004.64885818999</v>
      </c>
      <c r="AW19" s="133">
        <v>390505.42769737</v>
      </c>
      <c r="AX19" s="133">
        <v>392351.89457734005</v>
      </c>
      <c r="AY19" s="133">
        <v>395445.47199885006</v>
      </c>
      <c r="AZ19" s="133">
        <v>442527.43042520992</v>
      </c>
      <c r="BA19" s="133">
        <v>442375.20972332003</v>
      </c>
      <c r="BB19" s="133">
        <v>448126.30746200006</v>
      </c>
      <c r="BC19" s="133">
        <v>438307.40487689001</v>
      </c>
      <c r="BD19" s="133">
        <v>442175.68385472009</v>
      </c>
      <c r="BE19" s="133">
        <v>440627.36</v>
      </c>
      <c r="BF19" s="129" t="s">
        <v>814</v>
      </c>
    </row>
    <row r="20" spans="2:58" x14ac:dyDescent="0.35">
      <c r="B20" s="129" t="s">
        <v>12</v>
      </c>
      <c r="C20" s="133">
        <v>75312.966366979992</v>
      </c>
      <c r="D20" s="133">
        <v>72174.344879490003</v>
      </c>
      <c r="E20" s="133">
        <v>73033.58227852</v>
      </c>
      <c r="F20" s="133">
        <v>74876.446384549999</v>
      </c>
      <c r="G20" s="133">
        <v>66440.206743980001</v>
      </c>
      <c r="H20" s="133">
        <v>63809.610500949995</v>
      </c>
      <c r="I20" s="133">
        <v>70413.563279669994</v>
      </c>
      <c r="J20" s="133">
        <v>69314.412365179989</v>
      </c>
      <c r="K20" s="133">
        <v>67366.017428320003</v>
      </c>
      <c r="L20" s="133">
        <v>70738.93683146</v>
      </c>
      <c r="M20" s="133">
        <v>66044.853072040001</v>
      </c>
      <c r="N20" s="133">
        <v>68223.903462190006</v>
      </c>
      <c r="O20" s="133">
        <v>68732.736556620002</v>
      </c>
      <c r="P20" s="133">
        <v>60161.046459059995</v>
      </c>
      <c r="Q20" s="133">
        <v>61749.840815069998</v>
      </c>
      <c r="R20" s="133">
        <v>60042.741874019994</v>
      </c>
      <c r="S20" s="133">
        <v>58213.796202940001</v>
      </c>
      <c r="T20" s="133">
        <v>58941.06044293</v>
      </c>
      <c r="U20" s="133">
        <v>58822.996056489996</v>
      </c>
      <c r="V20" s="133">
        <v>61848.403140749993</v>
      </c>
      <c r="W20" s="133">
        <v>83518.582403780005</v>
      </c>
      <c r="X20" s="133">
        <v>74047.229235449995</v>
      </c>
      <c r="Y20" s="133">
        <v>73293.849530199979</v>
      </c>
      <c r="Z20" s="133">
        <v>58136.090279429998</v>
      </c>
      <c r="AA20" s="133">
        <v>72466.687457929991</v>
      </c>
      <c r="AB20" s="133">
        <v>54439.286882300003</v>
      </c>
      <c r="AC20" s="133">
        <v>54336.316365190003</v>
      </c>
      <c r="AD20" s="133">
        <v>54525.494174860003</v>
      </c>
      <c r="AE20" s="133">
        <v>58424.511157779998</v>
      </c>
      <c r="AF20" s="133">
        <v>65652.867961509997</v>
      </c>
      <c r="AG20" s="133">
        <v>71616.363727889999</v>
      </c>
      <c r="AH20" s="133">
        <v>72044.568821330002</v>
      </c>
      <c r="AI20" s="133">
        <v>71580.152224370016</v>
      </c>
      <c r="AJ20" s="133">
        <v>71267.518986690004</v>
      </c>
      <c r="AK20" s="133">
        <v>57411.190476869997</v>
      </c>
      <c r="AL20" s="133">
        <v>72730.387851699998</v>
      </c>
      <c r="AM20" s="133">
        <v>70936.059541089999</v>
      </c>
      <c r="AN20" s="133">
        <v>69875.817144389977</v>
      </c>
      <c r="AO20" s="133">
        <v>69207.92</v>
      </c>
      <c r="AP20" s="133">
        <v>69071.59</v>
      </c>
      <c r="AQ20" s="133">
        <v>74044.629110330003</v>
      </c>
      <c r="AR20" s="133">
        <v>72725.889394669997</v>
      </c>
      <c r="AS20" s="133">
        <v>74045.957978679988</v>
      </c>
      <c r="AT20" s="133">
        <v>79895.980724700014</v>
      </c>
      <c r="AU20" s="133">
        <v>80860.451973399991</v>
      </c>
      <c r="AV20" s="133">
        <v>78612.486233300006</v>
      </c>
      <c r="AW20" s="133">
        <v>78721.800604169999</v>
      </c>
      <c r="AX20" s="133">
        <v>79373.772542470004</v>
      </c>
      <c r="AY20" s="133">
        <v>79504.71964760001</v>
      </c>
      <c r="AZ20" s="133">
        <v>87177.182683010004</v>
      </c>
      <c r="BA20" s="133">
        <v>78219.936290380007</v>
      </c>
      <c r="BB20" s="133">
        <v>78135.42747010001</v>
      </c>
      <c r="BC20" s="133">
        <v>78246.73203644999</v>
      </c>
      <c r="BD20" s="133">
        <v>78984.625444099991</v>
      </c>
      <c r="BE20" s="133">
        <v>78594.53</v>
      </c>
      <c r="BF20" s="129" t="s">
        <v>815</v>
      </c>
    </row>
    <row r="21" spans="2:58" x14ac:dyDescent="0.35">
      <c r="B21" s="129" t="s">
        <v>13</v>
      </c>
      <c r="C21" s="133">
        <v>211488.2045931</v>
      </c>
      <c r="D21" s="133">
        <v>206420.33832929001</v>
      </c>
      <c r="E21" s="133">
        <v>212780.09507995998</v>
      </c>
      <c r="F21" s="133">
        <v>203788.91886691001</v>
      </c>
      <c r="G21" s="133">
        <v>196182.67098582</v>
      </c>
      <c r="H21" s="133">
        <v>191310.42136163</v>
      </c>
      <c r="I21" s="133">
        <v>195411.47262345001</v>
      </c>
      <c r="J21" s="133">
        <v>196312.22120710998</v>
      </c>
      <c r="K21" s="133">
        <v>190173.52434514</v>
      </c>
      <c r="L21" s="133">
        <v>194832.83680445998</v>
      </c>
      <c r="M21" s="133">
        <v>181234.22565559999</v>
      </c>
      <c r="N21" s="133">
        <v>172781.46340479</v>
      </c>
      <c r="O21" s="133">
        <v>168195.40854397</v>
      </c>
      <c r="P21" s="133">
        <v>163535.40153070999</v>
      </c>
      <c r="Q21" s="133">
        <v>159619.68042538001</v>
      </c>
      <c r="R21" s="133">
        <v>146957.87110864001</v>
      </c>
      <c r="S21" s="133">
        <v>180374.15312282002</v>
      </c>
      <c r="T21" s="133">
        <v>171913.87297334999</v>
      </c>
      <c r="U21" s="133">
        <v>170206.88677774</v>
      </c>
      <c r="V21" s="133">
        <v>208768.43932923005</v>
      </c>
      <c r="W21" s="133">
        <v>200557.58293661001</v>
      </c>
      <c r="X21" s="133">
        <v>210423.72040117002</v>
      </c>
      <c r="Y21" s="133">
        <v>209675.82516046998</v>
      </c>
      <c r="Z21" s="133">
        <v>185867.9767263</v>
      </c>
      <c r="AA21" s="133">
        <v>188868.58441598</v>
      </c>
      <c r="AB21" s="133">
        <v>182277.17771078</v>
      </c>
      <c r="AC21" s="133">
        <v>207776.88044866</v>
      </c>
      <c r="AD21" s="133">
        <v>197166.98595463001</v>
      </c>
      <c r="AE21" s="133">
        <v>213256.59172620001</v>
      </c>
      <c r="AF21" s="133">
        <v>266863.05186598003</v>
      </c>
      <c r="AG21" s="133">
        <v>264312.07336740999</v>
      </c>
      <c r="AH21" s="133">
        <v>263849.50880077999</v>
      </c>
      <c r="AI21" s="133">
        <v>260947.51143236004</v>
      </c>
      <c r="AJ21" s="133">
        <v>266210.85042169999</v>
      </c>
      <c r="AK21" s="133">
        <v>406987.38955684006</v>
      </c>
      <c r="AL21" s="133">
        <v>169825.91295329997</v>
      </c>
      <c r="AM21" s="133">
        <v>399791.97997379</v>
      </c>
      <c r="AN21" s="133">
        <v>393638.45493073005</v>
      </c>
      <c r="AO21" s="133">
        <v>399623.91</v>
      </c>
      <c r="AP21" s="133">
        <v>413218.55</v>
      </c>
      <c r="AQ21" s="133">
        <v>169052.82489009001</v>
      </c>
      <c r="AR21" s="133">
        <v>163982.28416989002</v>
      </c>
      <c r="AS21" s="133">
        <v>179642.15416748999</v>
      </c>
      <c r="AT21" s="133">
        <v>184012.98572628997</v>
      </c>
      <c r="AU21" s="133">
        <v>187185.3017641</v>
      </c>
      <c r="AV21" s="133">
        <v>188913.01139601998</v>
      </c>
      <c r="AW21" s="133">
        <v>202771.80331342001</v>
      </c>
      <c r="AX21" s="133">
        <v>235029.69494848998</v>
      </c>
      <c r="AY21" s="133">
        <v>230003.20608855004</v>
      </c>
      <c r="AZ21" s="133">
        <v>230995.06690265998</v>
      </c>
      <c r="BA21" s="133">
        <v>238192.86301018999</v>
      </c>
      <c r="BB21" s="133">
        <v>147010.97058102002</v>
      </c>
      <c r="BC21" s="133">
        <v>146148.75990954001</v>
      </c>
      <c r="BD21" s="133">
        <v>137840.09787164</v>
      </c>
      <c r="BE21" s="133">
        <v>114354.74</v>
      </c>
      <c r="BF21" s="129" t="s">
        <v>1146</v>
      </c>
    </row>
    <row r="22" spans="2:58" x14ac:dyDescent="0.35">
      <c r="B22" s="129" t="s">
        <v>14</v>
      </c>
      <c r="C22" s="133">
        <v>86180.22349460001</v>
      </c>
      <c r="D22" s="133">
        <v>63773.269497430003</v>
      </c>
      <c r="E22" s="133">
        <v>77872.180148159998</v>
      </c>
      <c r="F22" s="133">
        <v>96769.97362407</v>
      </c>
      <c r="G22" s="133">
        <v>97109.520370979997</v>
      </c>
      <c r="H22" s="133">
        <v>97788.268246809996</v>
      </c>
      <c r="I22" s="133">
        <v>103685.97462834</v>
      </c>
      <c r="J22" s="133">
        <v>101683.55163475999</v>
      </c>
      <c r="K22" s="133">
        <v>91027.399808219998</v>
      </c>
      <c r="L22" s="133">
        <v>96177.758829700004</v>
      </c>
      <c r="M22" s="133">
        <v>108466.17923788</v>
      </c>
      <c r="N22" s="133">
        <v>105946.09370112</v>
      </c>
      <c r="O22" s="133">
        <v>114636.82775734</v>
      </c>
      <c r="P22" s="133">
        <v>125561.30923632001</v>
      </c>
      <c r="Q22" s="133">
        <v>113019.89487728999</v>
      </c>
      <c r="R22" s="133">
        <v>78370.894284919996</v>
      </c>
      <c r="S22" s="133">
        <v>109873.23725067</v>
      </c>
      <c r="T22" s="133">
        <v>98139.047578030004</v>
      </c>
      <c r="U22" s="133">
        <v>118600.08235827001</v>
      </c>
      <c r="V22" s="133">
        <v>102662.68776257998</v>
      </c>
      <c r="W22" s="133">
        <v>100259.16946370002</v>
      </c>
      <c r="X22" s="133">
        <v>126058.48363255001</v>
      </c>
      <c r="Y22" s="133">
        <v>99110.728954450009</v>
      </c>
      <c r="Z22" s="133">
        <v>95113.395043910001</v>
      </c>
      <c r="AA22" s="133">
        <v>91006.536136640003</v>
      </c>
      <c r="AB22" s="133">
        <v>99683.679948639998</v>
      </c>
      <c r="AC22" s="133">
        <v>87962.577684179996</v>
      </c>
      <c r="AD22" s="133">
        <v>83731.655904899992</v>
      </c>
      <c r="AE22" s="133">
        <v>103405.57684389</v>
      </c>
      <c r="AF22" s="133">
        <v>103244.7487983</v>
      </c>
      <c r="AG22" s="133">
        <v>120390.0563442</v>
      </c>
      <c r="AH22" s="133">
        <v>111993.13722633998</v>
      </c>
      <c r="AI22" s="133">
        <v>115979.49355874999</v>
      </c>
      <c r="AJ22" s="133">
        <v>104000.60731137</v>
      </c>
      <c r="AK22" s="133">
        <v>112455.66850913998</v>
      </c>
      <c r="AL22" s="133">
        <v>100446.50158864999</v>
      </c>
      <c r="AM22" s="133">
        <v>104483.98706278999</v>
      </c>
      <c r="AN22" s="133">
        <v>121083.26627331003</v>
      </c>
      <c r="AO22" s="133">
        <v>103543.55</v>
      </c>
      <c r="AP22" s="133">
        <v>99483.199999999997</v>
      </c>
      <c r="AQ22" s="133">
        <v>129572.24360330999</v>
      </c>
      <c r="AR22" s="133">
        <v>130085.96581039</v>
      </c>
      <c r="AS22" s="133">
        <v>109992.29198303999</v>
      </c>
      <c r="AT22" s="133">
        <v>121780.55065529</v>
      </c>
      <c r="AU22" s="133">
        <v>125371.72040743</v>
      </c>
      <c r="AV22" s="133">
        <v>110518.42358813001</v>
      </c>
      <c r="AW22" s="133">
        <v>114275.16530619</v>
      </c>
      <c r="AX22" s="133">
        <v>124224.6247039</v>
      </c>
      <c r="AY22" s="133">
        <v>154938.38130543</v>
      </c>
      <c r="AZ22" s="133">
        <v>125034.62267871998</v>
      </c>
      <c r="BA22" s="133">
        <v>117473.95143703</v>
      </c>
      <c r="BB22" s="133">
        <v>117033.63438444001</v>
      </c>
      <c r="BC22" s="133">
        <v>111186.56119821001</v>
      </c>
      <c r="BD22" s="133">
        <v>122045.83966369998</v>
      </c>
      <c r="BE22" s="133">
        <v>114712.58</v>
      </c>
      <c r="BF22" s="129" t="s">
        <v>1147</v>
      </c>
    </row>
    <row r="23" spans="2:58" x14ac:dyDescent="0.35">
      <c r="B23" s="129" t="s">
        <v>15</v>
      </c>
      <c r="C23" s="133">
        <v>10265.45407706</v>
      </c>
      <c r="D23" s="133">
        <v>10302.40081843</v>
      </c>
      <c r="E23" s="133">
        <v>9901.3694840099997</v>
      </c>
      <c r="F23" s="133">
        <v>10090.585929809999</v>
      </c>
      <c r="G23" s="133">
        <v>10492.936877979999</v>
      </c>
      <c r="H23" s="133">
        <v>10340.043416629998</v>
      </c>
      <c r="I23" s="133">
        <v>9928.3787142099991</v>
      </c>
      <c r="J23" s="133">
        <v>9917.087260440001</v>
      </c>
      <c r="K23" s="133">
        <v>10223.030113459999</v>
      </c>
      <c r="L23" s="133">
        <v>8795.0764587800004</v>
      </c>
      <c r="M23" s="133">
        <v>12373.291081290001</v>
      </c>
      <c r="N23" s="133">
        <v>11689.831561120001</v>
      </c>
      <c r="O23" s="133">
        <v>15971.045044040002</v>
      </c>
      <c r="P23" s="133">
        <v>11829.05825002</v>
      </c>
      <c r="Q23" s="133">
        <v>15327.560614600001</v>
      </c>
      <c r="R23" s="133">
        <v>15539.72230772</v>
      </c>
      <c r="S23" s="133">
        <v>15498.82936399</v>
      </c>
      <c r="T23" s="133">
        <v>15288.793494989999</v>
      </c>
      <c r="U23" s="133">
        <v>15368.58832415</v>
      </c>
      <c r="V23" s="133">
        <v>15387.348463820004</v>
      </c>
      <c r="W23" s="133">
        <v>13663.924387640001</v>
      </c>
      <c r="X23" s="133">
        <v>24759.020337549999</v>
      </c>
      <c r="Y23" s="133">
        <v>21196.429219560003</v>
      </c>
      <c r="Z23" s="133">
        <v>28008.408301220003</v>
      </c>
      <c r="AA23" s="133">
        <v>28232.214391990001</v>
      </c>
      <c r="AB23" s="133">
        <v>28407.789989299999</v>
      </c>
      <c r="AC23" s="133">
        <v>28670.25092952</v>
      </c>
      <c r="AD23" s="133">
        <v>29006.89105418</v>
      </c>
      <c r="AE23" s="133">
        <v>29809.930935820001</v>
      </c>
      <c r="AF23" s="133">
        <v>31957.90973281</v>
      </c>
      <c r="AG23" s="133">
        <v>30903.391510319998</v>
      </c>
      <c r="AH23" s="133">
        <v>39442.801117480005</v>
      </c>
      <c r="AI23" s="133">
        <v>40291.148165539998</v>
      </c>
      <c r="AJ23" s="133">
        <v>40634.665991919996</v>
      </c>
      <c r="AK23" s="133">
        <v>47714.715213120006</v>
      </c>
      <c r="AL23" s="133">
        <v>45193.103870730003</v>
      </c>
      <c r="AM23" s="133">
        <v>46336.174025550004</v>
      </c>
      <c r="AN23" s="133">
        <v>47533.998549469994</v>
      </c>
      <c r="AO23" s="133">
        <v>73497.8</v>
      </c>
      <c r="AP23" s="133">
        <v>74341.919999999998</v>
      </c>
      <c r="AQ23" s="133">
        <v>81839.046355380007</v>
      </c>
      <c r="AR23" s="133">
        <v>83561.842510310002</v>
      </c>
      <c r="AS23" s="133">
        <v>122786.62614694001</v>
      </c>
      <c r="AT23" s="133">
        <v>126263.87579850001</v>
      </c>
      <c r="AU23" s="133">
        <v>161728.26620884001</v>
      </c>
      <c r="AV23" s="133">
        <v>162242.59445445001</v>
      </c>
      <c r="AW23" s="133">
        <v>164074.2255801</v>
      </c>
      <c r="AX23" s="133">
        <v>163986.37354522001</v>
      </c>
      <c r="AY23" s="133">
        <v>164444.05597866999</v>
      </c>
      <c r="AZ23" s="133">
        <v>165206.99113796002</v>
      </c>
      <c r="BA23" s="133">
        <v>50181.85835902</v>
      </c>
      <c r="BB23" s="133">
        <v>59915.030763570008</v>
      </c>
      <c r="BC23" s="133">
        <v>60860.98969557001</v>
      </c>
      <c r="BD23" s="133">
        <v>61068.270428809999</v>
      </c>
      <c r="BE23" s="133">
        <v>30853</v>
      </c>
      <c r="BF23" s="129" t="s">
        <v>1148</v>
      </c>
    </row>
    <row r="24" spans="2:58" x14ac:dyDescent="0.35">
      <c r="B24" s="129" t="s">
        <v>16</v>
      </c>
      <c r="C24" s="133">
        <v>46382.284368370005</v>
      </c>
      <c r="D24" s="133">
        <v>45852.357466580004</v>
      </c>
      <c r="E24" s="133">
        <v>31451.888617230001</v>
      </c>
      <c r="F24" s="133">
        <v>34849.823922750002</v>
      </c>
      <c r="G24" s="133">
        <v>34586.147149230004</v>
      </c>
      <c r="H24" s="133">
        <v>40234.86102669</v>
      </c>
      <c r="I24" s="133">
        <v>42486.454495040001</v>
      </c>
      <c r="J24" s="133">
        <v>40425.520294019996</v>
      </c>
      <c r="K24" s="133">
        <v>45904.432952319999</v>
      </c>
      <c r="L24" s="133">
        <v>43663.846390230006</v>
      </c>
      <c r="M24" s="133">
        <v>42693.31188062</v>
      </c>
      <c r="N24" s="133">
        <v>55165.652107850008</v>
      </c>
      <c r="O24" s="133">
        <v>34494.608440550001</v>
      </c>
      <c r="P24" s="133">
        <v>34924.128595300004</v>
      </c>
      <c r="Q24" s="133">
        <v>38981.031105260001</v>
      </c>
      <c r="R24" s="133">
        <v>52831.557788350001</v>
      </c>
      <c r="S24" s="133">
        <v>44710.392903300002</v>
      </c>
      <c r="T24" s="133">
        <v>44143.014962040004</v>
      </c>
      <c r="U24" s="133">
        <v>47449.796035389998</v>
      </c>
      <c r="V24" s="133">
        <v>47972.099511600005</v>
      </c>
      <c r="W24" s="133">
        <v>58534.832495270006</v>
      </c>
      <c r="X24" s="133">
        <v>49314.597265129996</v>
      </c>
      <c r="Y24" s="133">
        <v>25677.081939060001</v>
      </c>
      <c r="Z24" s="133">
        <v>43669.676206839998</v>
      </c>
      <c r="AA24" s="133">
        <v>42606.494914169998</v>
      </c>
      <c r="AB24" s="133">
        <v>100412.51393811</v>
      </c>
      <c r="AC24" s="133">
        <v>34113.271737110001</v>
      </c>
      <c r="AD24" s="133">
        <v>35134.616154939999</v>
      </c>
      <c r="AE24" s="133">
        <v>38950.401711860002</v>
      </c>
      <c r="AF24" s="133">
        <v>40613.452333289999</v>
      </c>
      <c r="AG24" s="133">
        <v>37921.248614759999</v>
      </c>
      <c r="AH24" s="133">
        <v>37091.517096099997</v>
      </c>
      <c r="AI24" s="133">
        <v>47070.889432980002</v>
      </c>
      <c r="AJ24" s="133">
        <v>40521.292468929991</v>
      </c>
      <c r="AK24" s="133">
        <v>23417.518687590004</v>
      </c>
      <c r="AL24" s="133">
        <v>30267.337300819992</v>
      </c>
      <c r="AM24" s="133">
        <v>27583.598229029998</v>
      </c>
      <c r="AN24" s="133">
        <v>27904.410913599997</v>
      </c>
      <c r="AO24" s="133">
        <v>29453.41</v>
      </c>
      <c r="AP24" s="133">
        <v>29110.18</v>
      </c>
      <c r="AQ24" s="133">
        <v>29494.027868869998</v>
      </c>
      <c r="AR24" s="133">
        <v>53144.220028030002</v>
      </c>
      <c r="AS24" s="133">
        <v>29704.463124509999</v>
      </c>
      <c r="AT24" s="133">
        <v>34796.809501439995</v>
      </c>
      <c r="AU24" s="133">
        <v>30441.48355967</v>
      </c>
      <c r="AV24" s="133">
        <v>32274.246483840001</v>
      </c>
      <c r="AW24" s="133">
        <v>30316.56140336</v>
      </c>
      <c r="AX24" s="133">
        <v>30290.067743240004</v>
      </c>
      <c r="AY24" s="133">
        <v>19818.814007010002</v>
      </c>
      <c r="AZ24" s="133">
        <v>21045.944626870001</v>
      </c>
      <c r="BA24" s="133">
        <v>21381.858255750001</v>
      </c>
      <c r="BB24" s="133">
        <v>19698.085259830001</v>
      </c>
      <c r="BC24" s="133">
        <v>34881.636190630001</v>
      </c>
      <c r="BD24" s="133">
        <v>34946.16677797</v>
      </c>
      <c r="BE24" s="133">
        <v>20686.96</v>
      </c>
      <c r="BF24" s="129" t="s">
        <v>1149</v>
      </c>
    </row>
    <row r="25" spans="2:58" x14ac:dyDescent="0.35">
      <c r="B25" s="129" t="s">
        <v>17</v>
      </c>
      <c r="C25" s="133">
        <v>38713.100645710001</v>
      </c>
      <c r="D25" s="133">
        <v>40227.001975760002</v>
      </c>
      <c r="E25" s="133">
        <v>41194.712488489997</v>
      </c>
      <c r="F25" s="133">
        <v>30242.10857095</v>
      </c>
      <c r="G25" s="133">
        <v>17445.993817540002</v>
      </c>
      <c r="H25" s="133">
        <v>14204.754379260001</v>
      </c>
      <c r="I25" s="133">
        <v>37035.714540709996</v>
      </c>
      <c r="J25" s="133">
        <v>38347.264593790002</v>
      </c>
      <c r="K25" s="133">
        <v>39018.198993739999</v>
      </c>
      <c r="L25" s="133">
        <v>39099.594522339998</v>
      </c>
      <c r="M25" s="133">
        <v>38284.702127480006</v>
      </c>
      <c r="N25" s="133">
        <v>35038.424423310003</v>
      </c>
      <c r="O25" s="133">
        <v>36466.104661910002</v>
      </c>
      <c r="P25" s="133">
        <v>36488.722283859999</v>
      </c>
      <c r="Q25" s="133">
        <v>32405.61031779</v>
      </c>
      <c r="R25" s="133">
        <v>32682.674724159999</v>
      </c>
      <c r="S25" s="133">
        <v>32994.811180609999</v>
      </c>
      <c r="T25" s="133">
        <v>42533.410323919998</v>
      </c>
      <c r="U25" s="133">
        <v>43104.957734919997</v>
      </c>
      <c r="V25" s="133">
        <v>44729.032418649993</v>
      </c>
      <c r="W25" s="133">
        <v>107228.14026635999</v>
      </c>
      <c r="X25" s="133">
        <v>110323.04922041</v>
      </c>
      <c r="Y25" s="133">
        <v>113521.58637218003</v>
      </c>
      <c r="Z25" s="133">
        <v>112885.25025317</v>
      </c>
      <c r="AA25" s="133">
        <v>112621.23120542</v>
      </c>
      <c r="AB25" s="133">
        <v>109522.64058301</v>
      </c>
      <c r="AC25" s="133">
        <v>109294.64254513</v>
      </c>
      <c r="AD25" s="133">
        <v>112637.99311364999</v>
      </c>
      <c r="AE25" s="133">
        <v>112297.30276109</v>
      </c>
      <c r="AF25" s="133">
        <v>113148.91316631</v>
      </c>
      <c r="AG25" s="133">
        <v>122143.53174764999</v>
      </c>
      <c r="AH25" s="133">
        <v>120702.62002147999</v>
      </c>
      <c r="AI25" s="133">
        <v>131643.36316005001</v>
      </c>
      <c r="AJ25" s="133">
        <v>242673.14098300002</v>
      </c>
      <c r="AK25" s="133">
        <v>252244.61784234003</v>
      </c>
      <c r="AL25" s="133">
        <v>256389.54818441</v>
      </c>
      <c r="AM25" s="133">
        <v>251233.57366722001</v>
      </c>
      <c r="AN25" s="133">
        <v>248699.09843244997</v>
      </c>
      <c r="AO25" s="133">
        <v>286526.32</v>
      </c>
      <c r="AP25" s="133">
        <v>340458.51</v>
      </c>
      <c r="AQ25" s="133">
        <v>291095.96458323003</v>
      </c>
      <c r="AR25" s="133">
        <v>301622.35597196</v>
      </c>
      <c r="AS25" s="133">
        <v>332580.08386481</v>
      </c>
      <c r="AT25" s="133">
        <v>342894.25188546005</v>
      </c>
      <c r="AU25" s="133">
        <v>348096.96744991996</v>
      </c>
      <c r="AV25" s="133">
        <v>362216.17324187001</v>
      </c>
      <c r="AW25" s="133">
        <v>434486.79051505</v>
      </c>
      <c r="AX25" s="133">
        <v>380191.60459219007</v>
      </c>
      <c r="AY25" s="133">
        <v>374725.5654300201</v>
      </c>
      <c r="AZ25" s="133">
        <v>387477.39419600996</v>
      </c>
      <c r="BA25" s="133">
        <v>344300.00746815</v>
      </c>
      <c r="BB25" s="133">
        <v>437451.66127702995</v>
      </c>
      <c r="BC25" s="133">
        <v>443691.40517824003</v>
      </c>
      <c r="BD25" s="133">
        <v>558745.66337167996</v>
      </c>
      <c r="BE25" s="133">
        <v>400507.97</v>
      </c>
      <c r="BF25" s="129" t="s">
        <v>816</v>
      </c>
    </row>
    <row r="26" spans="2:58" x14ac:dyDescent="0.35">
      <c r="B26" s="129" t="s">
        <v>18</v>
      </c>
      <c r="C26" s="133">
        <v>292303.40231630998</v>
      </c>
      <c r="D26" s="133">
        <v>276170.94708030001</v>
      </c>
      <c r="E26" s="133">
        <v>247079.63571817</v>
      </c>
      <c r="F26" s="133">
        <v>250812.13262314998</v>
      </c>
      <c r="G26" s="133">
        <v>237987.38840924</v>
      </c>
      <c r="H26" s="133">
        <v>228961.94949199</v>
      </c>
      <c r="I26" s="133">
        <v>228014.3670764</v>
      </c>
      <c r="J26" s="133">
        <v>206868.10821898002</v>
      </c>
      <c r="K26" s="133">
        <v>209157.63292506</v>
      </c>
      <c r="L26" s="133">
        <v>195852.32944438001</v>
      </c>
      <c r="M26" s="133">
        <v>192749.30090670002</v>
      </c>
      <c r="N26" s="133">
        <v>223274.58231870999</v>
      </c>
      <c r="O26" s="133">
        <v>215429.40584679999</v>
      </c>
      <c r="P26" s="133">
        <v>214277.8822009</v>
      </c>
      <c r="Q26" s="133">
        <v>210077.98751111</v>
      </c>
      <c r="R26" s="133">
        <v>182273.27257482999</v>
      </c>
      <c r="S26" s="133">
        <v>181133.04806801002</v>
      </c>
      <c r="T26" s="133">
        <v>186234.71560285002</v>
      </c>
      <c r="U26" s="133">
        <v>200088.30876635</v>
      </c>
      <c r="V26" s="133">
        <v>216080.99455022995</v>
      </c>
      <c r="W26" s="133">
        <v>218902.07531692999</v>
      </c>
      <c r="X26" s="133">
        <v>232294.93250523999</v>
      </c>
      <c r="Y26" s="133">
        <v>246171.41159844</v>
      </c>
      <c r="Z26" s="133">
        <v>233581.42725415999</v>
      </c>
      <c r="AA26" s="133">
        <v>224569.63598937</v>
      </c>
      <c r="AB26" s="133">
        <v>243267.58254634001</v>
      </c>
      <c r="AC26" s="133">
        <v>245713.80986777999</v>
      </c>
      <c r="AD26" s="133">
        <v>244440.77261051</v>
      </c>
      <c r="AE26" s="133">
        <v>265150.33799052</v>
      </c>
      <c r="AF26" s="133">
        <v>270011.10415074998</v>
      </c>
      <c r="AG26" s="133">
        <v>289733.67339769</v>
      </c>
      <c r="AH26" s="133">
        <v>287247.88816736999</v>
      </c>
      <c r="AI26" s="133">
        <v>293086.98292765999</v>
      </c>
      <c r="AJ26" s="133">
        <v>337678.59811368998</v>
      </c>
      <c r="AK26" s="133">
        <v>350252.26406853006</v>
      </c>
      <c r="AL26" s="133">
        <v>578910.05150114</v>
      </c>
      <c r="AM26" s="133">
        <v>335101.18297556002</v>
      </c>
      <c r="AN26" s="133">
        <v>443979.66467313003</v>
      </c>
      <c r="AO26" s="133">
        <v>398849.37</v>
      </c>
      <c r="AP26" s="133">
        <v>384263.5</v>
      </c>
      <c r="AQ26" s="133">
        <v>384147.92310869007</v>
      </c>
      <c r="AR26" s="133">
        <v>444821.58934299002</v>
      </c>
      <c r="AS26" s="133">
        <v>534012.65586318995</v>
      </c>
      <c r="AT26" s="133">
        <v>553811.60713112005</v>
      </c>
      <c r="AU26" s="133">
        <v>531723.89531904995</v>
      </c>
      <c r="AV26" s="133">
        <v>543884.55243361997</v>
      </c>
      <c r="AW26" s="133">
        <v>525727.11935584003</v>
      </c>
      <c r="AX26" s="133">
        <v>582268.47640412988</v>
      </c>
      <c r="AY26" s="133">
        <v>554921.31905985996</v>
      </c>
      <c r="AZ26" s="133">
        <v>542846.35111222998</v>
      </c>
      <c r="BA26" s="133">
        <v>565748.14028339006</v>
      </c>
      <c r="BB26" s="133">
        <v>563834.23513866996</v>
      </c>
      <c r="BC26" s="133">
        <v>567165.88064591994</v>
      </c>
      <c r="BD26" s="133">
        <v>622272.66736240988</v>
      </c>
      <c r="BE26" s="133">
        <v>671519.63</v>
      </c>
      <c r="BF26" s="129" t="s">
        <v>817</v>
      </c>
    </row>
    <row r="27" spans="2:58" x14ac:dyDescent="0.35">
      <c r="B27" s="129" t="s">
        <v>19</v>
      </c>
      <c r="C27" s="133">
        <v>28766.139922570001</v>
      </c>
      <c r="D27" s="133">
        <v>31876.51865826</v>
      </c>
      <c r="E27" s="133">
        <v>31647.486684569998</v>
      </c>
      <c r="F27" s="133">
        <v>32016.511868419999</v>
      </c>
      <c r="G27" s="133">
        <v>24894.600320650003</v>
      </c>
      <c r="H27" s="133">
        <v>24947.361407</v>
      </c>
      <c r="I27" s="133">
        <v>24256.65689731</v>
      </c>
      <c r="J27" s="133">
        <v>23561.164635049998</v>
      </c>
      <c r="K27" s="133">
        <v>23369.74838678</v>
      </c>
      <c r="L27" s="133">
        <v>22890.52952271</v>
      </c>
      <c r="M27" s="133">
        <v>21596.046941519999</v>
      </c>
      <c r="N27" s="133">
        <v>22327.25632235</v>
      </c>
      <c r="O27" s="133">
        <v>21757.767395990002</v>
      </c>
      <c r="P27" s="133">
        <v>19373.539768169998</v>
      </c>
      <c r="Q27" s="133">
        <v>21619.084734659999</v>
      </c>
      <c r="R27" s="133">
        <v>23603.354251230001</v>
      </c>
      <c r="S27" s="133">
        <v>23770.890234720002</v>
      </c>
      <c r="T27" s="133">
        <v>24474.183174199999</v>
      </c>
      <c r="U27" s="133">
        <v>29844.986927369999</v>
      </c>
      <c r="V27" s="133">
        <v>26183.702986120003</v>
      </c>
      <c r="W27" s="133">
        <v>22108.809000830002</v>
      </c>
      <c r="X27" s="133">
        <v>26785.835573410001</v>
      </c>
      <c r="Y27" s="133">
        <v>26628.594498189999</v>
      </c>
      <c r="Z27" s="133">
        <v>23277.140236380001</v>
      </c>
      <c r="AA27" s="133">
        <v>14921.03578075</v>
      </c>
      <c r="AB27" s="133">
        <v>29634.817107759998</v>
      </c>
      <c r="AC27" s="133">
        <v>36861.584814739996</v>
      </c>
      <c r="AD27" s="133">
        <v>27258.19885298</v>
      </c>
      <c r="AE27" s="133">
        <v>33053.277222160003</v>
      </c>
      <c r="AF27" s="133">
        <v>38905.373165059995</v>
      </c>
      <c r="AG27" s="133">
        <v>38698.857570940003</v>
      </c>
      <c r="AH27" s="133">
        <v>39017.727610400005</v>
      </c>
      <c r="AI27" s="133">
        <v>39954.07850915</v>
      </c>
      <c r="AJ27" s="133">
        <v>39119.542393420001</v>
      </c>
      <c r="AK27" s="133">
        <v>42728.432191109998</v>
      </c>
      <c r="AL27" s="133">
        <v>41573.051116930008</v>
      </c>
      <c r="AM27" s="133">
        <v>35879.455398650003</v>
      </c>
      <c r="AN27" s="133">
        <v>35746.368861629999</v>
      </c>
      <c r="AO27" s="133">
        <v>35853.64</v>
      </c>
      <c r="AP27" s="133">
        <v>34563.64</v>
      </c>
      <c r="AQ27" s="133">
        <v>37670.850210360004</v>
      </c>
      <c r="AR27" s="133">
        <v>41230.874383670001</v>
      </c>
      <c r="AS27" s="133">
        <v>41929.482910260005</v>
      </c>
      <c r="AT27" s="133">
        <v>42719.704993929998</v>
      </c>
      <c r="AU27" s="133">
        <v>45172.196956569998</v>
      </c>
      <c r="AV27" s="133">
        <v>42652.300535660004</v>
      </c>
      <c r="AW27" s="133">
        <v>44723.303043800006</v>
      </c>
      <c r="AX27" s="133">
        <v>40802.031529629996</v>
      </c>
      <c r="AY27" s="133">
        <v>44179.210460729999</v>
      </c>
      <c r="AZ27" s="133">
        <v>43809.571793769996</v>
      </c>
      <c r="BA27" s="133">
        <v>41852.571589370003</v>
      </c>
      <c r="BB27" s="133">
        <v>41416.517304719993</v>
      </c>
      <c r="BC27" s="133">
        <v>41007.352495990002</v>
      </c>
      <c r="BD27" s="133">
        <v>41318.848026440013</v>
      </c>
      <c r="BE27" s="133">
        <v>42257.39</v>
      </c>
      <c r="BF27" s="129" t="s">
        <v>818</v>
      </c>
    </row>
    <row r="28" spans="2:58" x14ac:dyDescent="0.35">
      <c r="B28" s="129" t="s">
        <v>20</v>
      </c>
      <c r="C28" s="133">
        <v>20921.931084200001</v>
      </c>
      <c r="D28" s="133">
        <v>20022.54006788</v>
      </c>
      <c r="E28" s="133">
        <v>19889.939478650002</v>
      </c>
      <c r="F28" s="133">
        <v>20356.441344119998</v>
      </c>
      <c r="G28" s="133">
        <v>21357.05133681</v>
      </c>
      <c r="H28" s="133">
        <v>21291.225173769999</v>
      </c>
      <c r="I28" s="133">
        <v>21001.623484299998</v>
      </c>
      <c r="J28" s="133">
        <v>20691.234852580001</v>
      </c>
      <c r="K28" s="133">
        <v>19571.008867689998</v>
      </c>
      <c r="L28" s="133">
        <v>19220.146660810002</v>
      </c>
      <c r="M28" s="133">
        <v>18382.65446587</v>
      </c>
      <c r="N28" s="133">
        <v>18496.244820930002</v>
      </c>
      <c r="O28" s="133">
        <v>17274.40404103</v>
      </c>
      <c r="P28" s="133">
        <v>16127.643579969999</v>
      </c>
      <c r="Q28" s="133">
        <v>15672.063850959999</v>
      </c>
      <c r="R28" s="133">
        <v>14489.44227193</v>
      </c>
      <c r="S28" s="133">
        <v>15796.56342047</v>
      </c>
      <c r="T28" s="133">
        <v>17636.532183580002</v>
      </c>
      <c r="U28" s="133">
        <v>16503.297627020002</v>
      </c>
      <c r="V28" s="133">
        <v>17487.909249679997</v>
      </c>
      <c r="W28" s="133">
        <v>17679.075850179997</v>
      </c>
      <c r="X28" s="133">
        <v>19040.01006977</v>
      </c>
      <c r="Y28" s="133">
        <v>19754.167873190003</v>
      </c>
      <c r="Z28" s="133">
        <v>18696.90792043</v>
      </c>
      <c r="AA28" s="133">
        <v>18883.530443840002</v>
      </c>
      <c r="AB28" s="133">
        <v>18639.181976650001</v>
      </c>
      <c r="AC28" s="133">
        <v>15982.189902030001</v>
      </c>
      <c r="AD28" s="133">
        <v>16549.47922497</v>
      </c>
      <c r="AE28" s="133">
        <v>18944.57089725</v>
      </c>
      <c r="AF28" s="133">
        <v>23960.263488749999</v>
      </c>
      <c r="AG28" s="133">
        <v>23535.93010723</v>
      </c>
      <c r="AH28" s="133">
        <v>23749.900187359999</v>
      </c>
      <c r="AI28" s="133">
        <v>23324.202528370002</v>
      </c>
      <c r="AJ28" s="133">
        <v>23239.79474469</v>
      </c>
      <c r="AK28" s="133">
        <v>23313.672294890002</v>
      </c>
      <c r="AL28" s="133">
        <v>24326.924762320003</v>
      </c>
      <c r="AM28" s="133">
        <v>22927.504094830001</v>
      </c>
      <c r="AN28" s="133">
        <v>22792.014309779996</v>
      </c>
      <c r="AO28" s="133">
        <v>22683.360000000001</v>
      </c>
      <c r="AP28" s="133">
        <v>21783.9</v>
      </c>
      <c r="AQ28" s="133">
        <v>21946.969209659997</v>
      </c>
      <c r="AR28" s="133">
        <v>22807.16521485</v>
      </c>
      <c r="AS28" s="133">
        <v>22178.124707209998</v>
      </c>
      <c r="AT28" s="133">
        <v>23315.118836400001</v>
      </c>
      <c r="AU28" s="133">
        <v>23595.214941490001</v>
      </c>
      <c r="AV28" s="133">
        <v>23390.15242577</v>
      </c>
      <c r="AW28" s="133">
        <v>23770.731493490002</v>
      </c>
      <c r="AX28" s="133">
        <v>24244.459418129994</v>
      </c>
      <c r="AY28" s="133">
        <v>25102.451986139997</v>
      </c>
      <c r="AZ28" s="133">
        <v>24297.538628960003</v>
      </c>
      <c r="BA28" s="133">
        <v>23579.04380472</v>
      </c>
      <c r="BB28" s="133">
        <v>23563.547219860004</v>
      </c>
      <c r="BC28" s="133">
        <v>24079.09043484</v>
      </c>
      <c r="BD28" s="133">
        <v>24330.116128610003</v>
      </c>
      <c r="BE28" s="133">
        <v>24221.37</v>
      </c>
      <c r="BF28" s="129" t="s">
        <v>1150</v>
      </c>
    </row>
    <row r="29" spans="2:58" x14ac:dyDescent="0.35">
      <c r="B29" s="131" t="s">
        <v>21</v>
      </c>
      <c r="C29" s="133">
        <v>4514.2007369799994</v>
      </c>
      <c r="D29" s="133">
        <v>4545.1442949299999</v>
      </c>
      <c r="E29" s="133">
        <v>4544.5859952800001</v>
      </c>
      <c r="F29" s="133">
        <v>4612.7209836100001</v>
      </c>
      <c r="G29" s="133">
        <v>4646.7358956899998</v>
      </c>
      <c r="H29" s="133">
        <v>4679.9963478299996</v>
      </c>
      <c r="I29" s="133">
        <v>4753.9935916000004</v>
      </c>
      <c r="J29" s="133">
        <v>4714.82486307</v>
      </c>
      <c r="K29" s="133">
        <v>2956.7800127399996</v>
      </c>
      <c r="L29" s="133">
        <v>4822.3243893100007</v>
      </c>
      <c r="M29" s="133">
        <v>4902.2382173300002</v>
      </c>
      <c r="N29" s="133">
        <v>4928.3513354099987</v>
      </c>
      <c r="O29" s="133">
        <v>4960.3467307700002</v>
      </c>
      <c r="P29" s="133">
        <v>4993.9066884899994</v>
      </c>
      <c r="Q29" s="133">
        <v>5027.9559306400006</v>
      </c>
      <c r="R29" s="133">
        <v>5059.8628561999994</v>
      </c>
      <c r="S29" s="133">
        <v>662.25297948000002</v>
      </c>
      <c r="T29" s="133">
        <v>700.33732130999999</v>
      </c>
      <c r="U29" s="133">
        <v>676.33630527000003</v>
      </c>
      <c r="V29" s="133">
        <v>687.31477900999994</v>
      </c>
      <c r="W29" s="133">
        <v>698.01644005999992</v>
      </c>
      <c r="X29" s="133">
        <v>683.92820645000006</v>
      </c>
      <c r="Y29" s="133">
        <v>692.93334292999998</v>
      </c>
      <c r="Z29" s="133">
        <v>160.88634341999997</v>
      </c>
      <c r="AA29" s="133">
        <v>181.78176769999999</v>
      </c>
      <c r="AB29" s="133">
        <v>162.16260722000001</v>
      </c>
      <c r="AC29" s="133">
        <v>485.24390576999997</v>
      </c>
      <c r="AD29" s="133">
        <v>1237.6715429600001</v>
      </c>
      <c r="AE29" s="133">
        <v>1557.61093323</v>
      </c>
      <c r="AF29" s="133">
        <v>1766.05317932</v>
      </c>
      <c r="AG29" s="133">
        <v>4131.3344606199998</v>
      </c>
      <c r="AH29" s="133">
        <v>6752.8913563799988</v>
      </c>
      <c r="AI29" s="133">
        <v>7020.6889884100001</v>
      </c>
      <c r="AJ29" s="133">
        <v>7129.4288995400002</v>
      </c>
      <c r="AK29" s="133">
        <v>10039.85054693</v>
      </c>
      <c r="AL29" s="133">
        <v>10193.525386589999</v>
      </c>
      <c r="AM29" s="133">
        <v>10186.210870729999</v>
      </c>
      <c r="AN29" s="133">
        <v>10338.001621369998</v>
      </c>
      <c r="AO29" s="133">
        <v>10499.17</v>
      </c>
      <c r="AP29" s="133">
        <v>10632.75</v>
      </c>
      <c r="AQ29" s="133">
        <v>10816.22153612</v>
      </c>
      <c r="AR29" s="133">
        <v>11003.18683158</v>
      </c>
      <c r="AS29" s="133">
        <v>11120.83722849</v>
      </c>
      <c r="AT29" s="133">
        <v>11788.346442419999</v>
      </c>
      <c r="AU29" s="133">
        <v>12557.147776989999</v>
      </c>
      <c r="AV29" s="133">
        <v>13007.42476134</v>
      </c>
      <c r="AW29" s="133">
        <v>13382.88167633</v>
      </c>
      <c r="AX29" s="133">
        <v>14101.78899203</v>
      </c>
      <c r="AY29" s="133">
        <v>14441.993980970001</v>
      </c>
      <c r="AZ29" s="133">
        <v>14659.818970320002</v>
      </c>
      <c r="BA29" s="133">
        <v>16134.425978450001</v>
      </c>
      <c r="BB29" s="133">
        <v>14660.319929089999</v>
      </c>
      <c r="BC29" s="133">
        <v>14420.38078585</v>
      </c>
      <c r="BD29" s="133">
        <v>14156.421461299999</v>
      </c>
      <c r="BE29" s="133">
        <v>13928.07</v>
      </c>
      <c r="BF29" s="294" t="s">
        <v>1151</v>
      </c>
    </row>
    <row r="30" spans="2:58" x14ac:dyDescent="0.35">
      <c r="B30" s="129" t="s">
        <v>22</v>
      </c>
      <c r="C30" s="133">
        <v>432249.49559229997</v>
      </c>
      <c r="D30" s="133">
        <v>407742.94582303002</v>
      </c>
      <c r="E30" s="133">
        <v>354283.63957053004</v>
      </c>
      <c r="F30" s="133">
        <v>342768.45446487999</v>
      </c>
      <c r="G30" s="133">
        <v>356383.66375557001</v>
      </c>
      <c r="H30" s="133">
        <v>333365.70497577003</v>
      </c>
      <c r="I30" s="133">
        <v>343929.44487566996</v>
      </c>
      <c r="J30" s="133">
        <v>357617.49953923997</v>
      </c>
      <c r="K30" s="133">
        <v>353437.88695711998</v>
      </c>
      <c r="L30" s="133">
        <v>343706.08510898997</v>
      </c>
      <c r="M30" s="133">
        <v>322897.61765408004</v>
      </c>
      <c r="N30" s="133">
        <v>319285.43300180003</v>
      </c>
      <c r="O30" s="133">
        <v>314419.75272801</v>
      </c>
      <c r="P30" s="133">
        <v>308062.21506309998</v>
      </c>
      <c r="Q30" s="133">
        <v>313893.36005271995</v>
      </c>
      <c r="R30" s="133">
        <v>293119.68553777004</v>
      </c>
      <c r="S30" s="133">
        <v>307739.8827584</v>
      </c>
      <c r="T30" s="133">
        <v>319108.29269397998</v>
      </c>
      <c r="U30" s="133">
        <v>310642.64242441999</v>
      </c>
      <c r="V30" s="133">
        <v>317905.82732667</v>
      </c>
      <c r="W30" s="133">
        <v>389471.92739312007</v>
      </c>
      <c r="X30" s="133">
        <v>305403.52759296005</v>
      </c>
      <c r="Y30" s="133">
        <v>263879.83553401998</v>
      </c>
      <c r="Z30" s="133">
        <v>225407.36102983999</v>
      </c>
      <c r="AA30" s="133">
        <v>238035.16079153999</v>
      </c>
      <c r="AB30" s="133">
        <v>251525.13958208999</v>
      </c>
      <c r="AC30" s="133">
        <v>237372.80775067999</v>
      </c>
      <c r="AD30" s="133">
        <v>246333.76529904999</v>
      </c>
      <c r="AE30" s="133">
        <v>308930.53197789</v>
      </c>
      <c r="AF30" s="133">
        <v>326267.45284256001</v>
      </c>
      <c r="AG30" s="133">
        <v>239333.37202792001</v>
      </c>
      <c r="AH30" s="133">
        <v>222395.05706979998</v>
      </c>
      <c r="AI30" s="133">
        <v>232334.87109503101</v>
      </c>
      <c r="AJ30" s="133">
        <v>194685.25207030002</v>
      </c>
      <c r="AK30" s="133">
        <v>213898.71775467999</v>
      </c>
      <c r="AL30" s="133">
        <v>230561.14340439998</v>
      </c>
      <c r="AM30" s="133">
        <v>275887.94452590996</v>
      </c>
      <c r="AN30" s="133">
        <v>293058.80294708</v>
      </c>
      <c r="AO30" s="133">
        <v>376608.43</v>
      </c>
      <c r="AP30" s="133">
        <v>348437.36</v>
      </c>
      <c r="AQ30" s="133">
        <v>354766.90952619998</v>
      </c>
      <c r="AR30" s="133">
        <v>361025.93883309996</v>
      </c>
      <c r="AS30" s="133">
        <v>421043.49325403996</v>
      </c>
      <c r="AT30" s="133">
        <v>465425.24021157995</v>
      </c>
      <c r="AU30" s="133">
        <v>399754.32229615998</v>
      </c>
      <c r="AV30" s="133">
        <v>394547.89514209004</v>
      </c>
      <c r="AW30" s="133">
        <v>366993.22937752004</v>
      </c>
      <c r="AX30" s="133">
        <v>376928.37281050999</v>
      </c>
      <c r="AY30" s="133">
        <v>368170.97544059</v>
      </c>
      <c r="AZ30" s="133">
        <v>341036.41751743999</v>
      </c>
      <c r="BA30" s="133">
        <v>285963.03401939</v>
      </c>
      <c r="BB30" s="133">
        <v>286290.18030294002</v>
      </c>
      <c r="BC30" s="133">
        <v>300302.5962852001</v>
      </c>
      <c r="BD30" s="133">
        <v>271338.69544449006</v>
      </c>
      <c r="BE30" s="133">
        <v>175745.62</v>
      </c>
      <c r="BF30" s="129" t="s">
        <v>819</v>
      </c>
    </row>
    <row r="31" spans="2:58" ht="31.2" x14ac:dyDescent="0.35">
      <c r="B31" s="131" t="s">
        <v>23</v>
      </c>
      <c r="C31" s="133">
        <v>13698.70311567</v>
      </c>
      <c r="D31" s="133">
        <v>8711.6932231600003</v>
      </c>
      <c r="E31" s="133">
        <v>14696.109742379998</v>
      </c>
      <c r="F31" s="133">
        <v>14890.795067569999</v>
      </c>
      <c r="G31" s="133">
        <v>14783.128439850001</v>
      </c>
      <c r="H31" s="133">
        <v>15087.11607466</v>
      </c>
      <c r="I31" s="133">
        <v>15651.379733219999</v>
      </c>
      <c r="J31" s="133">
        <v>10250.016742989999</v>
      </c>
      <c r="K31" s="133">
        <v>14649.990730739999</v>
      </c>
      <c r="L31" s="133">
        <v>10100.362156740001</v>
      </c>
      <c r="M31" s="133">
        <v>10186.89901307</v>
      </c>
      <c r="N31" s="133">
        <v>7325.0831533800001</v>
      </c>
      <c r="O31" s="133">
        <v>12154.1384146</v>
      </c>
      <c r="P31" s="133">
        <v>11541.23213667</v>
      </c>
      <c r="Q31" s="133">
        <v>31019.623306959998</v>
      </c>
      <c r="R31" s="133">
        <v>5137.0813711400006</v>
      </c>
      <c r="S31" s="133">
        <v>6853.2772107399996</v>
      </c>
      <c r="T31" s="133">
        <v>7591.9845351000004</v>
      </c>
      <c r="U31" s="133">
        <v>7276.8530128500006</v>
      </c>
      <c r="V31" s="133">
        <v>6788.8156173499983</v>
      </c>
      <c r="W31" s="133">
        <v>2896.7361320000009</v>
      </c>
      <c r="X31" s="133">
        <v>3609.5265717100001</v>
      </c>
      <c r="Y31" s="133">
        <v>110245.97326855001</v>
      </c>
      <c r="Z31" s="133">
        <v>52150.201457720003</v>
      </c>
      <c r="AA31" s="133">
        <v>47195.592561910002</v>
      </c>
      <c r="AB31" s="133">
        <v>53114.816441639996</v>
      </c>
      <c r="AC31" s="133">
        <v>45286.987729569999</v>
      </c>
      <c r="AD31" s="133">
        <v>149675.00934106001</v>
      </c>
      <c r="AE31" s="133">
        <v>47086.653289089998</v>
      </c>
      <c r="AF31" s="133">
        <v>61679.981462279997</v>
      </c>
      <c r="AG31" s="133">
        <v>63805.94336723</v>
      </c>
      <c r="AH31" s="133">
        <v>58219.952527349997</v>
      </c>
      <c r="AI31" s="133">
        <v>56909.004936239995</v>
      </c>
      <c r="AJ31" s="133">
        <v>30714.139231410001</v>
      </c>
      <c r="AK31" s="133">
        <v>739.01898618999962</v>
      </c>
      <c r="AL31" s="133">
        <v>37801.857860690005</v>
      </c>
      <c r="AM31" s="133">
        <v>47894.715656480003</v>
      </c>
      <c r="AN31" s="133">
        <v>48632.474226719991</v>
      </c>
      <c r="AO31" s="133">
        <v>54938.68</v>
      </c>
      <c r="AP31" s="133">
        <v>41937.47</v>
      </c>
      <c r="AQ31" s="133">
        <v>56713.889472609997</v>
      </c>
      <c r="AR31" s="133">
        <v>60240.798892290004</v>
      </c>
      <c r="AS31" s="133">
        <v>60994.990916730007</v>
      </c>
      <c r="AT31" s="133">
        <v>49754.900669409995</v>
      </c>
      <c r="AU31" s="133">
        <v>50259.382799680003</v>
      </c>
      <c r="AV31" s="133">
        <v>6394.5850689600002</v>
      </c>
      <c r="AW31" s="133">
        <v>50550.573953860003</v>
      </c>
      <c r="AX31" s="133">
        <v>54373.224432080002</v>
      </c>
      <c r="AY31" s="133">
        <v>66549.303462530006</v>
      </c>
      <c r="AZ31" s="133">
        <v>63512.764535069997</v>
      </c>
      <c r="BA31" s="133">
        <v>72158.867490910008</v>
      </c>
      <c r="BB31" s="133">
        <v>72488.543087939994</v>
      </c>
      <c r="BC31" s="133">
        <v>13092.91223057</v>
      </c>
      <c r="BD31" s="133">
        <v>73306.177228289991</v>
      </c>
      <c r="BE31" s="133">
        <v>80416.899999999994</v>
      </c>
      <c r="BF31" s="294" t="s">
        <v>820</v>
      </c>
    </row>
    <row r="32" spans="2:58" ht="31.2" x14ac:dyDescent="0.35">
      <c r="B32" s="294" t="s">
        <v>24</v>
      </c>
      <c r="C32" s="133">
        <v>7.1644292400000005</v>
      </c>
      <c r="D32" s="133">
        <v>7.1289843499999996</v>
      </c>
      <c r="E32" s="133">
        <v>7.1376949700000001</v>
      </c>
      <c r="F32" s="133">
        <v>7.1791930199999996</v>
      </c>
      <c r="G32" s="133">
        <v>7.1886252099999997</v>
      </c>
      <c r="H32" s="133">
        <v>7.2020121599999998</v>
      </c>
      <c r="I32" s="133">
        <v>7.2136373200000001</v>
      </c>
      <c r="J32" s="133">
        <v>7.1938572800000005</v>
      </c>
      <c r="K32" s="133">
        <v>7.1491491399999996</v>
      </c>
      <c r="L32" s="133">
        <v>7.1519872599999994</v>
      </c>
      <c r="M32" s="133">
        <v>7.1537809599999997</v>
      </c>
      <c r="N32" s="133">
        <v>129.99035642000001</v>
      </c>
      <c r="O32" s="133">
        <v>174.22630103999998</v>
      </c>
      <c r="P32" s="133">
        <v>16.91516416</v>
      </c>
      <c r="Q32" s="133">
        <v>104.17243578</v>
      </c>
      <c r="R32" s="133">
        <v>33.280782090000002</v>
      </c>
      <c r="S32" s="133">
        <v>8.2661156499999997</v>
      </c>
      <c r="T32" s="133">
        <v>11.90872411</v>
      </c>
      <c r="U32" s="133">
        <v>17.04643733</v>
      </c>
      <c r="V32" s="133">
        <v>10.351482880000001</v>
      </c>
      <c r="W32" s="133">
        <v>10.71420073</v>
      </c>
      <c r="X32" s="133">
        <v>9.5595059399999993</v>
      </c>
      <c r="Y32" s="133">
        <v>10.3878599</v>
      </c>
      <c r="Z32" s="133">
        <v>8.3333445099999999</v>
      </c>
      <c r="AA32" s="133">
        <v>10.747184189999999</v>
      </c>
      <c r="AB32" s="133">
        <v>9.5908102199999998</v>
      </c>
      <c r="AC32" s="133">
        <v>7.9976991799999997</v>
      </c>
      <c r="AD32" s="133">
        <v>10.081531199999999</v>
      </c>
      <c r="AE32" s="133">
        <v>5.9428046100000005</v>
      </c>
      <c r="AF32" s="133">
        <v>9.2325662799999986</v>
      </c>
      <c r="AG32" s="133">
        <v>6.3723902300000006</v>
      </c>
      <c r="AH32" s="133">
        <v>341.91964030999992</v>
      </c>
      <c r="AI32" s="133">
        <v>53.503879829999995</v>
      </c>
      <c r="AJ32" s="133">
        <v>388.46975089</v>
      </c>
      <c r="AK32" s="133">
        <v>5.8775566400000008</v>
      </c>
      <c r="AL32" s="133">
        <v>9.1493432100000014</v>
      </c>
      <c r="AM32" s="133">
        <v>8.8219160199999997</v>
      </c>
      <c r="AN32" s="133">
        <v>26.509537380000001</v>
      </c>
      <c r="AO32" s="133">
        <v>5.91</v>
      </c>
      <c r="AP32" s="133">
        <v>34.57</v>
      </c>
      <c r="AQ32" s="133">
        <v>7.0267664499999993</v>
      </c>
      <c r="AR32" s="133">
        <v>7.8818808000000002</v>
      </c>
      <c r="AS32" s="133">
        <v>1.89635719</v>
      </c>
      <c r="AT32" s="133">
        <v>19.61134418</v>
      </c>
      <c r="AU32" s="133">
        <v>12.795919130000001</v>
      </c>
      <c r="AV32" s="133">
        <v>11.814990720000001</v>
      </c>
      <c r="AW32" s="133">
        <v>3.8174426800000001</v>
      </c>
      <c r="AX32" s="133">
        <v>-1.7803402000000002</v>
      </c>
      <c r="AY32" s="133">
        <v>33.776704910000007</v>
      </c>
      <c r="AZ32" s="133">
        <v>41.512700050000007</v>
      </c>
      <c r="BA32" s="133">
        <v>25.623070300000002</v>
      </c>
      <c r="BB32" s="133">
        <v>25.405521629999999</v>
      </c>
      <c r="BC32" s="133">
        <v>20.23805698</v>
      </c>
      <c r="BD32" s="133">
        <v>43.167370059999996</v>
      </c>
      <c r="BE32" s="133">
        <v>13.34</v>
      </c>
      <c r="BF32" s="294" t="s">
        <v>1152</v>
      </c>
    </row>
    <row r="33" spans="2:58" x14ac:dyDescent="0.35">
      <c r="B33" s="129" t="s">
        <v>25</v>
      </c>
      <c r="C33" s="133">
        <v>822091.76406479999</v>
      </c>
      <c r="D33" s="133">
        <v>855488.01193336002</v>
      </c>
      <c r="E33" s="133">
        <v>861713.70732858998</v>
      </c>
      <c r="F33" s="133">
        <v>880668.62338097999</v>
      </c>
      <c r="G33" s="133">
        <v>951536.09436001</v>
      </c>
      <c r="H33" s="133">
        <v>927729.74426492001</v>
      </c>
      <c r="I33" s="133">
        <v>886600.05777280009</v>
      </c>
      <c r="J33" s="133">
        <v>891402.88678541</v>
      </c>
      <c r="K33" s="133">
        <v>901338.93890829</v>
      </c>
      <c r="L33" s="133">
        <v>874600.38844043994</v>
      </c>
      <c r="M33" s="133">
        <v>844566.82345981989</v>
      </c>
      <c r="N33" s="133">
        <v>843797.38123702013</v>
      </c>
      <c r="O33" s="133">
        <v>830961.45436423994</v>
      </c>
      <c r="P33" s="133">
        <v>763170.60675038002</v>
      </c>
      <c r="Q33" s="133">
        <v>789485.10960908001</v>
      </c>
      <c r="R33" s="133">
        <v>780170.19081448996</v>
      </c>
      <c r="S33" s="133">
        <v>836591.74916206009</v>
      </c>
      <c r="T33" s="133">
        <v>886262.61484217003</v>
      </c>
      <c r="U33" s="133">
        <v>914911.99367328</v>
      </c>
      <c r="V33" s="133">
        <v>941371.60814411973</v>
      </c>
      <c r="W33" s="133">
        <v>956258.35062069981</v>
      </c>
      <c r="X33" s="133">
        <v>1004917.78724948</v>
      </c>
      <c r="Y33" s="133">
        <v>1010983.3354510701</v>
      </c>
      <c r="Z33" s="133">
        <v>930034.30327252008</v>
      </c>
      <c r="AA33" s="133">
        <v>946152.01294390007</v>
      </c>
      <c r="AB33" s="133">
        <v>955848.8732839399</v>
      </c>
      <c r="AC33" s="133">
        <v>943457.00700162002</v>
      </c>
      <c r="AD33" s="133">
        <v>938417.73264881992</v>
      </c>
      <c r="AE33" s="133">
        <v>1003121.74765214</v>
      </c>
      <c r="AF33" s="133">
        <v>1244117.06473377</v>
      </c>
      <c r="AG33" s="133">
        <v>1263222.5712047301</v>
      </c>
      <c r="AH33" s="133">
        <v>1286584.7918424995</v>
      </c>
      <c r="AI33" s="133">
        <v>1332115.66987213</v>
      </c>
      <c r="AJ33" s="133">
        <v>1379817.2175094094</v>
      </c>
      <c r="AK33" s="133">
        <v>1232806.85694527</v>
      </c>
      <c r="AL33" s="133">
        <v>1327485.3801091297</v>
      </c>
      <c r="AM33" s="133">
        <v>1236851.2287649799</v>
      </c>
      <c r="AN33" s="133">
        <v>1237392.4911043704</v>
      </c>
      <c r="AO33" s="133">
        <v>1235017.33</v>
      </c>
      <c r="AP33" s="133">
        <v>1192180.9099999999</v>
      </c>
      <c r="AQ33" s="133">
        <v>1255419.6900458904</v>
      </c>
      <c r="AR33" s="133">
        <v>1275113.2847606898</v>
      </c>
      <c r="AS33" s="133">
        <v>1343765.69083118</v>
      </c>
      <c r="AT33" s="133">
        <v>1398943.0598534499</v>
      </c>
      <c r="AU33" s="133">
        <v>1375662.37097931</v>
      </c>
      <c r="AV33" s="133">
        <v>1418390.13438521</v>
      </c>
      <c r="AW33" s="133">
        <v>1412004.71399192</v>
      </c>
      <c r="AX33" s="133">
        <v>1422921.9090326799</v>
      </c>
      <c r="AY33" s="133">
        <v>1429984.9327666904</v>
      </c>
      <c r="AZ33" s="133">
        <v>1465894.4986402399</v>
      </c>
      <c r="BA33" s="133">
        <v>1534107.8153464599</v>
      </c>
      <c r="BB33" s="133">
        <v>1511594.2346768</v>
      </c>
      <c r="BC33" s="133">
        <v>1519803.6128804497</v>
      </c>
      <c r="BD33" s="133">
        <v>1560917.60857321</v>
      </c>
      <c r="BE33" s="133">
        <v>1555386.15</v>
      </c>
      <c r="BF33" s="129" t="s">
        <v>1153</v>
      </c>
    </row>
    <row r="34" spans="2:58" x14ac:dyDescent="0.35">
      <c r="B34" s="293" t="s">
        <v>26</v>
      </c>
      <c r="C34" s="134">
        <v>4695513.8482989389</v>
      </c>
      <c r="D34" s="134">
        <v>4656557.1721033202</v>
      </c>
      <c r="E34" s="134">
        <v>4684570.1053225305</v>
      </c>
      <c r="F34" s="134">
        <v>4775029.4332972802</v>
      </c>
      <c r="G34" s="134">
        <v>4832874.6725204196</v>
      </c>
      <c r="H34" s="134">
        <v>4809108.0116676493</v>
      </c>
      <c r="I34" s="134">
        <v>4847867.1489933413</v>
      </c>
      <c r="J34" s="134">
        <v>4846314.0925526991</v>
      </c>
      <c r="K34" s="134">
        <v>4818214.7092530401</v>
      </c>
      <c r="L34" s="134">
        <v>4798169.6997601204</v>
      </c>
      <c r="M34" s="134">
        <v>4726034.05646432</v>
      </c>
      <c r="N34" s="134">
        <v>4796681.446909301</v>
      </c>
      <c r="O34" s="134">
        <v>4727593.0870863898</v>
      </c>
      <c r="P34" s="134">
        <v>4710261.8361823009</v>
      </c>
      <c r="Q34" s="134">
        <v>4643097.1167793106</v>
      </c>
      <c r="R34" s="134">
        <v>4606621.338001051</v>
      </c>
      <c r="S34" s="134">
        <v>4684191.5855495604</v>
      </c>
      <c r="T34" s="134">
        <v>4783672.54367474</v>
      </c>
      <c r="U34" s="134">
        <v>4862308.0924419612</v>
      </c>
      <c r="V34" s="134">
        <v>4802634.4834119491</v>
      </c>
      <c r="W34" s="134">
        <v>4894319.9768066108</v>
      </c>
      <c r="X34" s="134">
        <v>5036379.605113891</v>
      </c>
      <c r="Y34" s="134">
        <v>5156049.9888479896</v>
      </c>
      <c r="Z34" s="134">
        <v>4615909.2457305398</v>
      </c>
      <c r="AA34" s="134">
        <v>4732034.5487011597</v>
      </c>
      <c r="AB34" s="134">
        <v>4827298.3192672394</v>
      </c>
      <c r="AC34" s="134">
        <v>4884399.5017150799</v>
      </c>
      <c r="AD34" s="134">
        <v>5038575.1270139804</v>
      </c>
      <c r="AE34" s="134">
        <v>5199673.060973851</v>
      </c>
      <c r="AF34" s="134">
        <v>5761945.5024890797</v>
      </c>
      <c r="AG34" s="134">
        <v>5727195.60321056</v>
      </c>
      <c r="AH34" s="134">
        <v>5793627.9185122205</v>
      </c>
      <c r="AI34" s="134">
        <v>5872967.8918438498</v>
      </c>
      <c r="AJ34" s="134">
        <v>6014706.7579853386</v>
      </c>
      <c r="AK34" s="134">
        <v>6035529.5384537699</v>
      </c>
      <c r="AL34" s="134">
        <v>6179941.2485134397</v>
      </c>
      <c r="AM34" s="134">
        <v>6075129.344166209</v>
      </c>
      <c r="AN34" s="134">
        <v>6293677.3433578201</v>
      </c>
      <c r="AO34" s="134">
        <v>6459896.4500000002</v>
      </c>
      <c r="AP34" s="134">
        <v>6395456.3700000001</v>
      </c>
      <c r="AQ34" s="134">
        <v>6560972.5577682927</v>
      </c>
      <c r="AR34" s="134">
        <v>6703042.6263653301</v>
      </c>
      <c r="AS34" s="134">
        <v>7064921.1468784688</v>
      </c>
      <c r="AT34" s="134">
        <v>7292283.1575824507</v>
      </c>
      <c r="AU34" s="134">
        <v>7491951.9901797213</v>
      </c>
      <c r="AV34" s="134">
        <v>7573151.0579418782</v>
      </c>
      <c r="AW34" s="134">
        <v>7690445.5655626617</v>
      </c>
      <c r="AX34" s="134">
        <v>7908942.6434485288</v>
      </c>
      <c r="AY34" s="134">
        <v>7788181.5014268309</v>
      </c>
      <c r="AZ34" s="134">
        <v>7947954.3162627108</v>
      </c>
      <c r="BA34" s="134">
        <v>7763935.0739539098</v>
      </c>
      <c r="BB34" s="134">
        <v>7767442.0949146915</v>
      </c>
      <c r="BC34" s="134">
        <v>7774614.2330464199</v>
      </c>
      <c r="BD34" s="134">
        <v>8012513.4965087827</v>
      </c>
      <c r="BE34" s="134">
        <v>7822405.46</v>
      </c>
      <c r="BF34" s="293" t="s">
        <v>26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8:O549"/>
  <sheetViews>
    <sheetView showGridLines="0" zoomScale="80" zoomScaleNormal="80" workbookViewId="0"/>
  </sheetViews>
  <sheetFormatPr defaultColWidth="8.77734375" defaultRowHeight="17.399999999999999" x14ac:dyDescent="0.4"/>
  <cols>
    <col min="1" max="2" width="8.77734375" style="210"/>
    <col min="3" max="3" width="58.44140625" style="210" customWidth="1"/>
    <col min="4" max="4" width="18.88671875" style="210" customWidth="1"/>
    <col min="5" max="11" width="13.77734375" style="210" bestFit="1" customWidth="1"/>
    <col min="12" max="14" width="8.77734375" style="210"/>
    <col min="15" max="15" width="2.5546875" style="210" customWidth="1"/>
    <col min="16" max="19" width="8.77734375" style="211"/>
    <col min="20" max="20" width="6.109375" style="211" customWidth="1"/>
    <col min="21" max="16384" width="8.77734375" style="211"/>
  </cols>
  <sheetData>
    <row r="8" spans="3:11" x14ac:dyDescent="0.4">
      <c r="C8" s="189" t="s">
        <v>806</v>
      </c>
    </row>
    <row r="9" spans="3:11" x14ac:dyDescent="0.4">
      <c r="C9" s="298" t="s">
        <v>1087</v>
      </c>
    </row>
    <row r="10" spans="3:11" ht="25.05" customHeight="1" x14ac:dyDescent="0.4">
      <c r="C10" s="589" t="s">
        <v>1189</v>
      </c>
      <c r="D10" s="590" t="s">
        <v>1190</v>
      </c>
      <c r="E10" s="590" t="s">
        <v>566</v>
      </c>
      <c r="F10" s="590" t="s">
        <v>567</v>
      </c>
      <c r="G10" s="590" t="s">
        <v>568</v>
      </c>
      <c r="H10" s="222" t="s">
        <v>442</v>
      </c>
      <c r="I10" s="222" t="s">
        <v>445</v>
      </c>
      <c r="J10" s="222" t="s">
        <v>456</v>
      </c>
      <c r="K10" s="591" t="s">
        <v>457</v>
      </c>
    </row>
    <row r="11" spans="3:11" x14ac:dyDescent="0.4">
      <c r="C11" s="592" t="s">
        <v>859</v>
      </c>
      <c r="D11" s="212" t="s">
        <v>1041</v>
      </c>
      <c r="E11" s="214">
        <v>99421</v>
      </c>
      <c r="F11" s="214">
        <v>129874</v>
      </c>
      <c r="G11" s="214">
        <v>139756</v>
      </c>
      <c r="H11" s="214">
        <v>129411</v>
      </c>
      <c r="I11" s="214">
        <v>139881</v>
      </c>
      <c r="J11" s="214">
        <v>157359</v>
      </c>
      <c r="K11" s="593">
        <v>174256</v>
      </c>
    </row>
    <row r="12" spans="3:11" x14ac:dyDescent="0.4">
      <c r="C12" s="594" t="s">
        <v>1191</v>
      </c>
      <c r="D12" s="218" t="s">
        <v>1041</v>
      </c>
      <c r="E12" s="215">
        <v>17928</v>
      </c>
      <c r="F12" s="215">
        <v>22028</v>
      </c>
      <c r="G12" s="215">
        <v>27704</v>
      </c>
      <c r="H12" s="215">
        <v>32452</v>
      </c>
      <c r="I12" s="215">
        <v>37159</v>
      </c>
      <c r="J12" s="215">
        <v>37135</v>
      </c>
      <c r="K12" s="215">
        <v>48283</v>
      </c>
    </row>
    <row r="13" spans="3:11" x14ac:dyDescent="0.4">
      <c r="C13" s="594" t="s">
        <v>576</v>
      </c>
      <c r="D13" s="218" t="s">
        <v>1041</v>
      </c>
      <c r="E13" s="221">
        <v>0.28000000000000003</v>
      </c>
      <c r="F13" s="221">
        <v>0.41</v>
      </c>
      <c r="G13" s="221">
        <v>0.41799999999999998</v>
      </c>
      <c r="H13" s="221">
        <v>0.82099999999999995</v>
      </c>
      <c r="I13" s="221">
        <v>0.61</v>
      </c>
      <c r="J13" s="221">
        <v>1.1299999999999999</v>
      </c>
      <c r="K13" s="493" t="s">
        <v>1192</v>
      </c>
    </row>
    <row r="14" spans="3:11" x14ac:dyDescent="0.4">
      <c r="C14" s="594" t="s">
        <v>861</v>
      </c>
      <c r="D14" s="218" t="s">
        <v>1041</v>
      </c>
      <c r="E14" s="215">
        <v>22175</v>
      </c>
      <c r="F14" s="215">
        <v>22786</v>
      </c>
      <c r="G14" s="215">
        <v>20047</v>
      </c>
      <c r="H14" s="215">
        <v>26051</v>
      </c>
      <c r="I14" s="215">
        <v>21609</v>
      </c>
      <c r="J14" s="215">
        <v>21902</v>
      </c>
      <c r="K14" s="215">
        <v>23271</v>
      </c>
    </row>
    <row r="15" spans="3:11" x14ac:dyDescent="0.4">
      <c r="C15" s="594" t="s">
        <v>860</v>
      </c>
      <c r="D15" s="218" t="s">
        <v>1041</v>
      </c>
      <c r="E15" s="221">
        <v>0.28000000000000003</v>
      </c>
      <c r="F15" s="221">
        <v>0.31</v>
      </c>
      <c r="G15" s="221">
        <v>0.08</v>
      </c>
      <c r="H15" s="221">
        <v>-7.0000000000000007E-2</v>
      </c>
      <c r="I15" s="221">
        <v>0.08</v>
      </c>
      <c r="J15" s="221">
        <v>0.12</v>
      </c>
      <c r="K15" s="493">
        <v>0.11</v>
      </c>
    </row>
    <row r="16" spans="3:11" x14ac:dyDescent="0.4">
      <c r="C16" s="594" t="s">
        <v>862</v>
      </c>
      <c r="D16" s="218" t="s">
        <v>1041</v>
      </c>
      <c r="E16" s="221">
        <v>-0.02</v>
      </c>
      <c r="F16" s="221">
        <v>0.03</v>
      </c>
      <c r="G16" s="221">
        <v>-0.12</v>
      </c>
      <c r="H16" s="221">
        <v>0.3</v>
      </c>
      <c r="I16" s="221">
        <v>-0.17</v>
      </c>
      <c r="J16" s="221">
        <v>0.01</v>
      </c>
      <c r="K16" s="493">
        <v>0.06</v>
      </c>
    </row>
    <row r="17" spans="3:11" x14ac:dyDescent="0.4">
      <c r="C17" s="594" t="s">
        <v>868</v>
      </c>
      <c r="D17" s="218" t="s">
        <v>1041</v>
      </c>
      <c r="E17" s="221">
        <v>0.19</v>
      </c>
      <c r="F17" s="221">
        <v>0.28000000000000003</v>
      </c>
      <c r="G17" s="221">
        <v>0.18</v>
      </c>
      <c r="H17" s="221">
        <v>-0.14000000000000001</v>
      </c>
      <c r="I17" s="221">
        <v>0.08</v>
      </c>
      <c r="J17" s="221">
        <v>0.2</v>
      </c>
      <c r="K17" s="493">
        <v>0.05</v>
      </c>
    </row>
    <row r="18" spans="3:11" x14ac:dyDescent="0.4">
      <c r="C18" s="594" t="s">
        <v>863</v>
      </c>
      <c r="D18" s="218" t="s">
        <v>1041</v>
      </c>
      <c r="E18" s="221">
        <v>0.26</v>
      </c>
      <c r="F18" s="221">
        <v>0.01</v>
      </c>
      <c r="G18" s="221">
        <v>0.01</v>
      </c>
      <c r="H18" s="221">
        <v>0.12</v>
      </c>
      <c r="I18" s="221">
        <v>0.23</v>
      </c>
      <c r="J18" s="221">
        <v>-0.21</v>
      </c>
      <c r="K18" s="493" t="s">
        <v>1192</v>
      </c>
    </row>
    <row r="19" spans="3:11" x14ac:dyDescent="0.4">
      <c r="C19" s="594" t="s">
        <v>864</v>
      </c>
      <c r="D19" s="218" t="s">
        <v>1041</v>
      </c>
      <c r="E19" s="221">
        <v>1.1100000000000001</v>
      </c>
      <c r="F19" s="221">
        <v>-0.11</v>
      </c>
      <c r="G19" s="221">
        <v>0.24</v>
      </c>
      <c r="H19" s="221">
        <v>-0.55000000000000004</v>
      </c>
      <c r="I19" s="221">
        <v>0.48</v>
      </c>
      <c r="J19" s="221">
        <v>-0.2</v>
      </c>
      <c r="K19" s="493" t="s">
        <v>1192</v>
      </c>
    </row>
    <row r="20" spans="3:11" x14ac:dyDescent="0.4">
      <c r="C20" s="594" t="s">
        <v>865</v>
      </c>
      <c r="D20" s="218" t="s">
        <v>1041</v>
      </c>
      <c r="E20" s="221">
        <v>1.86</v>
      </c>
      <c r="F20" s="221">
        <v>-0.15</v>
      </c>
      <c r="G20" s="221">
        <v>0.03</v>
      </c>
      <c r="H20" s="221">
        <v>-0.16</v>
      </c>
      <c r="I20" s="221">
        <v>-0.22</v>
      </c>
      <c r="J20" s="221">
        <v>-0.51</v>
      </c>
      <c r="K20" s="493">
        <v>2.72</v>
      </c>
    </row>
    <row r="21" spans="3:11" x14ac:dyDescent="0.4">
      <c r="C21" s="594" t="s">
        <v>866</v>
      </c>
      <c r="D21" s="218" t="s">
        <v>1041</v>
      </c>
      <c r="E21" s="221">
        <v>8.1000000000000003E-2</v>
      </c>
      <c r="F21" s="221">
        <v>7.2800000000000004E-2</v>
      </c>
      <c r="G21" s="221">
        <v>5.3100000000000001E-2</v>
      </c>
      <c r="H21" s="221">
        <v>4.24E-2</v>
      </c>
      <c r="I21" s="221" t="s">
        <v>593</v>
      </c>
      <c r="J21" s="221">
        <v>6.7599999999999993E-2</v>
      </c>
      <c r="K21" s="493" t="s">
        <v>1192</v>
      </c>
    </row>
    <row r="22" spans="3:11" x14ac:dyDescent="0.4">
      <c r="C22" s="594" t="s">
        <v>867</v>
      </c>
      <c r="D22" s="218" t="s">
        <v>1041</v>
      </c>
      <c r="E22" s="215">
        <v>68080</v>
      </c>
      <c r="F22" s="215">
        <v>86951</v>
      </c>
      <c r="G22" s="215">
        <v>102640</v>
      </c>
      <c r="H22" s="215">
        <v>88492</v>
      </c>
      <c r="I22" s="215">
        <v>95224</v>
      </c>
      <c r="J22" s="215">
        <v>114222</v>
      </c>
      <c r="K22" s="215">
        <v>119868</v>
      </c>
    </row>
    <row r="23" spans="3:11" x14ac:dyDescent="0.4">
      <c r="C23" s="594" t="s">
        <v>869</v>
      </c>
      <c r="D23" s="218" t="s">
        <v>1041</v>
      </c>
      <c r="E23" s="221">
        <v>6.0000000000000001E-3</v>
      </c>
      <c r="F23" s="221">
        <v>4.0000000000000001E-3</v>
      </c>
      <c r="G23" s="221">
        <v>4.8000000000000001E-2</v>
      </c>
      <c r="H23" s="221">
        <v>5.2999999999999999E-2</v>
      </c>
      <c r="I23" s="221">
        <v>6.6000000000000003E-2</v>
      </c>
      <c r="J23" s="221">
        <v>4.7E-2</v>
      </c>
      <c r="K23" s="493" t="s">
        <v>1192</v>
      </c>
    </row>
    <row r="24" spans="3:11" x14ac:dyDescent="0.4">
      <c r="C24" s="594" t="s">
        <v>870</v>
      </c>
      <c r="D24" s="218" t="s">
        <v>1041</v>
      </c>
      <c r="E24" s="215">
        <v>15096</v>
      </c>
      <c r="F24" s="215">
        <v>13427</v>
      </c>
      <c r="G24" s="215">
        <v>16628</v>
      </c>
      <c r="H24" s="215">
        <v>7557</v>
      </c>
      <c r="I24" s="215">
        <v>11197</v>
      </c>
      <c r="J24" s="215">
        <v>9007</v>
      </c>
      <c r="K24" s="493" t="s">
        <v>1192</v>
      </c>
    </row>
    <row r="25" spans="3:11" x14ac:dyDescent="0.4">
      <c r="C25" s="595" t="s">
        <v>871</v>
      </c>
      <c r="D25" s="218" t="s">
        <v>1041</v>
      </c>
      <c r="E25" s="221">
        <v>0.33</v>
      </c>
      <c r="F25" s="221">
        <v>0.26</v>
      </c>
      <c r="G25" s="221">
        <v>0.2</v>
      </c>
      <c r="H25" s="221">
        <v>0.28999999999999998</v>
      </c>
      <c r="I25" s="221">
        <v>0.23</v>
      </c>
      <c r="J25" s="221">
        <v>0.19</v>
      </c>
      <c r="K25" s="493" t="s">
        <v>1193</v>
      </c>
    </row>
    <row r="26" spans="3:11" x14ac:dyDescent="0.4">
      <c r="C26" s="594" t="s">
        <v>872</v>
      </c>
      <c r="D26" s="218" t="s">
        <v>1041</v>
      </c>
      <c r="E26" s="215">
        <v>6449</v>
      </c>
      <c r="F26" s="215">
        <v>5501</v>
      </c>
      <c r="G26" s="215">
        <v>5667</v>
      </c>
      <c r="H26" s="215">
        <v>4768</v>
      </c>
      <c r="I26" s="215">
        <v>3720</v>
      </c>
      <c r="J26" s="215">
        <v>1836</v>
      </c>
      <c r="K26" s="215">
        <v>6829</v>
      </c>
    </row>
    <row r="27" spans="3:11" x14ac:dyDescent="0.4">
      <c r="C27" s="594" t="s">
        <v>873</v>
      </c>
      <c r="D27" s="218" t="s">
        <v>1041</v>
      </c>
      <c r="E27" s="221">
        <v>0.41</v>
      </c>
      <c r="F27" s="221">
        <v>0.27500000000000002</v>
      </c>
      <c r="G27" s="221">
        <v>0.22800000000000001</v>
      </c>
      <c r="H27" s="221">
        <v>0.159</v>
      </c>
      <c r="I27" s="221">
        <v>0.11</v>
      </c>
      <c r="J27" s="221">
        <v>4.9000000000000002E-2</v>
      </c>
      <c r="K27" s="493" t="s">
        <v>1194</v>
      </c>
    </row>
    <row r="28" spans="3:11" x14ac:dyDescent="0.4">
      <c r="C28" s="594" t="s">
        <v>874</v>
      </c>
      <c r="D28" s="218" t="s">
        <v>1041</v>
      </c>
      <c r="E28" s="221">
        <v>7.2999999999999995E-2</v>
      </c>
      <c r="F28" s="221">
        <v>4.8000000000000001E-2</v>
      </c>
      <c r="G28" s="221">
        <v>4.2000000000000003E-2</v>
      </c>
      <c r="H28" s="221">
        <v>3.5000000000000003E-2</v>
      </c>
      <c r="I28" s="221">
        <v>2.8000000000000001E-2</v>
      </c>
      <c r="J28" s="221">
        <v>1.2E-2</v>
      </c>
      <c r="K28" s="493" t="s">
        <v>1195</v>
      </c>
    </row>
    <row r="29" spans="3:11" x14ac:dyDescent="0.4">
      <c r="C29" s="594" t="s">
        <v>875</v>
      </c>
      <c r="D29" s="218" t="s">
        <v>1041</v>
      </c>
      <c r="E29" s="221">
        <v>0.42</v>
      </c>
      <c r="F29" s="221">
        <v>0.63500000000000001</v>
      </c>
      <c r="G29" s="221">
        <v>0.42399999999999999</v>
      </c>
      <c r="H29" s="221">
        <v>0.61499999999999999</v>
      </c>
      <c r="I29" s="221">
        <v>0.193</v>
      </c>
      <c r="J29" s="221">
        <v>0.71799999999999997</v>
      </c>
      <c r="K29" s="596" t="s">
        <v>1192</v>
      </c>
    </row>
    <row r="30" spans="3:11" x14ac:dyDescent="0.4">
      <c r="C30" s="595" t="s">
        <v>859</v>
      </c>
      <c r="D30" s="218" t="s">
        <v>569</v>
      </c>
      <c r="E30" s="215">
        <v>1358772</v>
      </c>
      <c r="F30" s="215">
        <v>1601479</v>
      </c>
      <c r="G30" s="215">
        <v>1749990</v>
      </c>
      <c r="H30" s="215">
        <v>1714018</v>
      </c>
      <c r="I30" s="215">
        <v>1584278</v>
      </c>
      <c r="J30" s="215">
        <v>2087700</v>
      </c>
      <c r="K30" s="215">
        <v>2001647</v>
      </c>
    </row>
    <row r="31" spans="3:11" x14ac:dyDescent="0.4">
      <c r="C31" s="594" t="s">
        <v>1191</v>
      </c>
      <c r="D31" s="218" t="s">
        <v>569</v>
      </c>
      <c r="E31" s="215">
        <v>135039</v>
      </c>
      <c r="F31" s="215">
        <v>163318</v>
      </c>
      <c r="G31" s="215">
        <v>178957</v>
      </c>
      <c r="H31" s="215">
        <v>185983</v>
      </c>
      <c r="I31" s="215">
        <v>189709</v>
      </c>
      <c r="J31" s="215">
        <v>211959</v>
      </c>
      <c r="K31" s="215">
        <v>231089</v>
      </c>
    </row>
    <row r="32" spans="3:11" x14ac:dyDescent="0.4">
      <c r="C32" s="594" t="s">
        <v>576</v>
      </c>
      <c r="D32" s="218" t="s">
        <v>569</v>
      </c>
      <c r="E32" s="221">
        <v>0.42</v>
      </c>
      <c r="F32" s="221">
        <v>0.39</v>
      </c>
      <c r="G32" s="221">
        <v>0.45</v>
      </c>
      <c r="H32" s="221">
        <v>0.95</v>
      </c>
      <c r="I32" s="221">
        <v>0.87</v>
      </c>
      <c r="J32" s="221">
        <v>0.68</v>
      </c>
      <c r="K32" s="597">
        <v>0.61</v>
      </c>
    </row>
    <row r="33" spans="3:11" x14ac:dyDescent="0.4">
      <c r="C33" s="594" t="s">
        <v>861</v>
      </c>
      <c r="D33" s="218" t="s">
        <v>569</v>
      </c>
      <c r="E33" s="215">
        <v>420265</v>
      </c>
      <c r="F33" s="215">
        <v>442701</v>
      </c>
      <c r="G33" s="215">
        <v>454271</v>
      </c>
      <c r="H33" s="215">
        <v>440985</v>
      </c>
      <c r="I33" s="215">
        <v>453783</v>
      </c>
      <c r="J33" s="215">
        <v>479233</v>
      </c>
      <c r="K33" s="215">
        <v>485672</v>
      </c>
    </row>
    <row r="34" spans="3:11" x14ac:dyDescent="0.4">
      <c r="C34" s="594" t="s">
        <v>860</v>
      </c>
      <c r="D34" s="218" t="s">
        <v>569</v>
      </c>
      <c r="E34" s="221">
        <v>0.27</v>
      </c>
      <c r="F34" s="221">
        <v>0.18</v>
      </c>
      <c r="G34" s="221">
        <v>0.09</v>
      </c>
      <c r="H34" s="221">
        <v>-0.02</v>
      </c>
      <c r="I34" s="221">
        <v>-0.08</v>
      </c>
      <c r="J34" s="221">
        <v>0.32</v>
      </c>
      <c r="K34" s="597">
        <v>-0.04</v>
      </c>
    </row>
    <row r="35" spans="3:11" x14ac:dyDescent="0.4">
      <c r="C35" s="594" t="s">
        <v>862</v>
      </c>
      <c r="D35" s="218" t="s">
        <v>569</v>
      </c>
      <c r="E35" s="221">
        <v>0.06</v>
      </c>
      <c r="F35" s="221">
        <v>0.05</v>
      </c>
      <c r="G35" s="221">
        <v>0.03</v>
      </c>
      <c r="H35" s="221">
        <v>-0.03</v>
      </c>
      <c r="I35" s="221">
        <v>0.03</v>
      </c>
      <c r="J35" s="221">
        <v>0.06</v>
      </c>
      <c r="K35" s="597">
        <v>0.01</v>
      </c>
    </row>
    <row r="36" spans="3:11" x14ac:dyDescent="0.4">
      <c r="C36" s="594" t="s">
        <v>868</v>
      </c>
      <c r="D36" s="218" t="s">
        <v>569</v>
      </c>
      <c r="E36" s="221">
        <v>0.3</v>
      </c>
      <c r="F36" s="221">
        <v>0.18</v>
      </c>
      <c r="G36" s="221">
        <v>0.23</v>
      </c>
      <c r="H36" s="221">
        <v>-7.0000000000000007E-2</v>
      </c>
      <c r="I36" s="221">
        <v>-0.04</v>
      </c>
      <c r="J36" s="221">
        <v>0.35</v>
      </c>
      <c r="K36" s="597">
        <v>-0.08</v>
      </c>
    </row>
    <row r="37" spans="3:11" x14ac:dyDescent="0.4">
      <c r="C37" s="594" t="s">
        <v>863</v>
      </c>
      <c r="D37" s="218" t="s">
        <v>569</v>
      </c>
      <c r="E37" s="221">
        <v>0</v>
      </c>
      <c r="F37" s="221">
        <v>-0.34</v>
      </c>
      <c r="G37" s="221">
        <v>-0.34</v>
      </c>
      <c r="H37" s="221">
        <v>-0.55000000000000004</v>
      </c>
      <c r="I37" s="221">
        <v>0.62</v>
      </c>
      <c r="J37" s="221">
        <v>-0.5</v>
      </c>
      <c r="K37" s="597">
        <v>0.52</v>
      </c>
    </row>
    <row r="38" spans="3:11" x14ac:dyDescent="0.4">
      <c r="C38" s="594" t="s">
        <v>864</v>
      </c>
      <c r="D38" s="218" t="s">
        <v>569</v>
      </c>
      <c r="E38" s="221">
        <v>0.24</v>
      </c>
      <c r="F38" s="221">
        <v>-0.02</v>
      </c>
      <c r="G38" s="221">
        <v>0.06</v>
      </c>
      <c r="H38" s="221">
        <v>-0.45</v>
      </c>
      <c r="I38" s="221">
        <v>0.08</v>
      </c>
      <c r="J38" s="221">
        <v>0.31</v>
      </c>
      <c r="K38" s="597">
        <v>0.22</v>
      </c>
    </row>
    <row r="39" spans="3:11" x14ac:dyDescent="0.4">
      <c r="C39" s="594" t="s">
        <v>865</v>
      </c>
      <c r="D39" s="218" t="s">
        <v>569</v>
      </c>
      <c r="E39" s="221">
        <v>0.14000000000000001</v>
      </c>
      <c r="F39" s="221">
        <v>0.12</v>
      </c>
      <c r="G39" s="221">
        <v>-0.49</v>
      </c>
      <c r="H39" s="221">
        <v>-0.78</v>
      </c>
      <c r="I39" s="221">
        <v>0.02</v>
      </c>
      <c r="J39" s="221">
        <v>1.6</v>
      </c>
      <c r="K39" s="597">
        <v>0.85</v>
      </c>
    </row>
    <row r="40" spans="3:11" x14ac:dyDescent="0.4">
      <c r="C40" s="594" t="s">
        <v>866</v>
      </c>
      <c r="D40" s="218" t="s">
        <v>569</v>
      </c>
      <c r="E40" s="221">
        <v>3.9E-2</v>
      </c>
      <c r="F40" s="221">
        <v>2.92E-2</v>
      </c>
      <c r="G40" s="221">
        <v>3.5499999999999997E-2</v>
      </c>
      <c r="H40" s="221">
        <v>3.8699999999999998E-2</v>
      </c>
      <c r="I40" s="221" t="s">
        <v>577</v>
      </c>
      <c r="J40" s="221">
        <v>3.1099999999999999E-2</v>
      </c>
      <c r="K40" s="493" t="s">
        <v>1196</v>
      </c>
    </row>
    <row r="41" spans="3:11" x14ac:dyDescent="0.4">
      <c r="C41" s="594" t="s">
        <v>867</v>
      </c>
      <c r="D41" s="218" t="s">
        <v>569</v>
      </c>
      <c r="E41" s="215">
        <v>1042925</v>
      </c>
      <c r="F41" s="215">
        <v>1234986</v>
      </c>
      <c r="G41" s="215">
        <v>1523971</v>
      </c>
      <c r="H41" s="215">
        <v>1422950</v>
      </c>
      <c r="I41" s="215">
        <v>1364668</v>
      </c>
      <c r="J41" s="215">
        <v>1849008</v>
      </c>
      <c r="K41" s="215">
        <v>1700859</v>
      </c>
    </row>
    <row r="42" spans="3:11" x14ac:dyDescent="0.4">
      <c r="C42" s="594" t="s">
        <v>869</v>
      </c>
      <c r="D42" s="218" t="s">
        <v>569</v>
      </c>
      <c r="E42" s="221">
        <v>5.5E-2</v>
      </c>
      <c r="F42" s="221">
        <v>4.4999999999999998E-2</v>
      </c>
      <c r="G42" s="221">
        <v>2.5999999999999999E-2</v>
      </c>
      <c r="H42" s="221">
        <v>1.2E-2</v>
      </c>
      <c r="I42" s="221">
        <v>0.02</v>
      </c>
      <c r="J42" s="221">
        <v>8.9999999999999993E-3</v>
      </c>
      <c r="K42" s="493" t="s">
        <v>1197</v>
      </c>
    </row>
    <row r="43" spans="3:11" x14ac:dyDescent="0.4">
      <c r="C43" s="594" t="s">
        <v>870</v>
      </c>
      <c r="D43" s="218" t="s">
        <v>569</v>
      </c>
      <c r="E43" s="215">
        <v>104198</v>
      </c>
      <c r="F43" s="215">
        <v>102600</v>
      </c>
      <c r="G43" s="215">
        <v>108389</v>
      </c>
      <c r="H43" s="215">
        <v>59231</v>
      </c>
      <c r="I43" s="215">
        <v>63970</v>
      </c>
      <c r="J43" s="215">
        <v>83637</v>
      </c>
      <c r="K43" s="215">
        <v>101707</v>
      </c>
    </row>
    <row r="44" spans="3:11" x14ac:dyDescent="0.4">
      <c r="C44" s="595" t="s">
        <v>871</v>
      </c>
      <c r="D44" s="218" t="s">
        <v>569</v>
      </c>
      <c r="E44" s="221">
        <v>0.4</v>
      </c>
      <c r="F44" s="221">
        <v>0.36</v>
      </c>
      <c r="G44" s="221">
        <v>0.3</v>
      </c>
      <c r="H44" s="221">
        <v>0.31</v>
      </c>
      <c r="I44" s="221">
        <v>0.33</v>
      </c>
      <c r="J44" s="221">
        <v>0.26</v>
      </c>
      <c r="K44" s="493" t="s">
        <v>1198</v>
      </c>
    </row>
    <row r="45" spans="3:11" x14ac:dyDescent="0.4">
      <c r="C45" s="594" t="s">
        <v>872</v>
      </c>
      <c r="D45" s="218" t="s">
        <v>569</v>
      </c>
      <c r="E45" s="215">
        <v>27225</v>
      </c>
      <c r="F45" s="215">
        <v>30465</v>
      </c>
      <c r="G45" s="215">
        <v>15592</v>
      </c>
      <c r="H45" s="215">
        <v>3428</v>
      </c>
      <c r="I45" s="215">
        <v>3498</v>
      </c>
      <c r="J45" s="215">
        <v>9106</v>
      </c>
      <c r="K45" s="215">
        <v>16819</v>
      </c>
    </row>
    <row r="46" spans="3:11" x14ac:dyDescent="0.4">
      <c r="C46" s="594" t="s">
        <v>873</v>
      </c>
      <c r="D46" s="218" t="s">
        <v>569</v>
      </c>
      <c r="E46" s="221">
        <v>0.21</v>
      </c>
      <c r="F46" s="221">
        <v>0.20399999999999999</v>
      </c>
      <c r="G46" s="221">
        <v>9.0999999999999998E-2</v>
      </c>
      <c r="H46" s="221">
        <v>1.9E-2</v>
      </c>
      <c r="I46" s="221">
        <v>0.02</v>
      </c>
      <c r="J46" s="221">
        <v>4.4999999999999998E-2</v>
      </c>
      <c r="K46" s="493" t="s">
        <v>1199</v>
      </c>
    </row>
    <row r="47" spans="3:11" x14ac:dyDescent="0.4">
      <c r="C47" s="594" t="s">
        <v>874</v>
      </c>
      <c r="D47" s="218" t="s">
        <v>569</v>
      </c>
      <c r="E47" s="221">
        <v>2.1999999999999999E-2</v>
      </c>
      <c r="F47" s="221">
        <v>2.1000000000000001E-2</v>
      </c>
      <c r="G47" s="221">
        <v>8.9999999999999993E-3</v>
      </c>
      <c r="H47" s="221">
        <v>2E-3</v>
      </c>
      <c r="I47" s="221">
        <v>2E-3</v>
      </c>
      <c r="J47" s="221">
        <v>5.0000000000000001E-3</v>
      </c>
      <c r="K47" s="493" t="s">
        <v>1200</v>
      </c>
    </row>
    <row r="48" spans="3:11" x14ac:dyDescent="0.4">
      <c r="C48" s="594" t="s">
        <v>875</v>
      </c>
      <c r="D48" s="218" t="s">
        <v>569</v>
      </c>
      <c r="E48" s="221">
        <v>0.159</v>
      </c>
      <c r="F48" s="221">
        <v>0.14499999999999999</v>
      </c>
      <c r="G48" s="221">
        <v>0.123</v>
      </c>
      <c r="H48" s="221">
        <v>0.20499999999999999</v>
      </c>
      <c r="I48" s="221">
        <v>0.191</v>
      </c>
      <c r="J48" s="221">
        <v>0.184</v>
      </c>
      <c r="K48" s="493" t="s">
        <v>1201</v>
      </c>
    </row>
    <row r="49" spans="3:11" x14ac:dyDescent="0.4">
      <c r="C49" s="595" t="s">
        <v>859</v>
      </c>
      <c r="D49" s="218" t="s">
        <v>310</v>
      </c>
      <c r="E49" s="215">
        <v>2044595</v>
      </c>
      <c r="F49" s="215">
        <v>2641703</v>
      </c>
      <c r="G49" s="215">
        <v>3056904</v>
      </c>
      <c r="H49" s="215">
        <v>3039249</v>
      </c>
      <c r="I49" s="215">
        <v>3194900</v>
      </c>
      <c r="J49" s="215">
        <v>4537439</v>
      </c>
      <c r="K49" s="215">
        <v>4535532</v>
      </c>
    </row>
    <row r="50" spans="3:11" x14ac:dyDescent="0.4">
      <c r="C50" s="594" t="s">
        <v>1191</v>
      </c>
      <c r="D50" s="218" t="s">
        <v>310</v>
      </c>
      <c r="E50" s="215">
        <v>199209</v>
      </c>
      <c r="F50" s="215">
        <v>298166</v>
      </c>
      <c r="G50" s="215">
        <v>291371</v>
      </c>
      <c r="H50" s="215">
        <v>418400</v>
      </c>
      <c r="I50" s="215">
        <v>467734</v>
      </c>
      <c r="J50" s="215">
        <v>641308</v>
      </c>
      <c r="K50" s="215">
        <v>713139</v>
      </c>
    </row>
    <row r="51" spans="3:11" x14ac:dyDescent="0.4">
      <c r="C51" s="594" t="s">
        <v>576</v>
      </c>
      <c r="D51" s="218" t="s">
        <v>310</v>
      </c>
      <c r="E51" s="221">
        <v>0.28999999999999998</v>
      </c>
      <c r="F51" s="221">
        <v>0.3</v>
      </c>
      <c r="G51" s="221">
        <v>0.36899999999999999</v>
      </c>
      <c r="H51" s="221">
        <v>0.61499999999999999</v>
      </c>
      <c r="I51" s="221">
        <v>0.54</v>
      </c>
      <c r="J51" s="221">
        <v>0.37</v>
      </c>
      <c r="K51" s="221">
        <v>0.49</v>
      </c>
    </row>
    <row r="52" spans="3:11" x14ac:dyDescent="0.4">
      <c r="C52" s="594" t="s">
        <v>861</v>
      </c>
      <c r="D52" s="218" t="s">
        <v>310</v>
      </c>
      <c r="E52" s="215">
        <v>373253</v>
      </c>
      <c r="F52" s="215">
        <v>448712</v>
      </c>
      <c r="G52" s="215">
        <v>366759</v>
      </c>
      <c r="H52" s="215">
        <v>356920</v>
      </c>
      <c r="I52" s="215">
        <v>392351</v>
      </c>
      <c r="J52" s="215">
        <v>464997</v>
      </c>
      <c r="K52" s="215">
        <v>707411</v>
      </c>
    </row>
    <row r="53" spans="3:11" x14ac:dyDescent="0.4">
      <c r="C53" s="594" t="s">
        <v>860</v>
      </c>
      <c r="D53" s="218" t="s">
        <v>310</v>
      </c>
      <c r="E53" s="221">
        <v>0.49</v>
      </c>
      <c r="F53" s="221">
        <v>0.28999999999999998</v>
      </c>
      <c r="G53" s="221">
        <v>0.16</v>
      </c>
      <c r="H53" s="221">
        <v>-0.01</v>
      </c>
      <c r="I53" s="221">
        <v>0.05</v>
      </c>
      <c r="J53" s="221">
        <v>0.42</v>
      </c>
      <c r="K53" s="221">
        <v>0</v>
      </c>
    </row>
    <row r="54" spans="3:11" x14ac:dyDescent="0.4">
      <c r="C54" s="594" t="s">
        <v>862</v>
      </c>
      <c r="D54" s="218" t="s">
        <v>310</v>
      </c>
      <c r="E54" s="221">
        <v>0.01</v>
      </c>
      <c r="F54" s="221">
        <v>0.2</v>
      </c>
      <c r="G54" s="221">
        <v>-0.18</v>
      </c>
      <c r="H54" s="221">
        <v>-0.03</v>
      </c>
      <c r="I54" s="221">
        <v>0.1</v>
      </c>
      <c r="J54" s="221">
        <v>0.19</v>
      </c>
      <c r="K54" s="221">
        <v>0.52</v>
      </c>
    </row>
    <row r="55" spans="3:11" x14ac:dyDescent="0.4">
      <c r="C55" s="594" t="s">
        <v>868</v>
      </c>
      <c r="D55" s="218" t="s">
        <v>310</v>
      </c>
      <c r="E55" s="221">
        <v>0.65</v>
      </c>
      <c r="F55" s="221">
        <v>0.26</v>
      </c>
      <c r="G55" s="221">
        <v>0.18</v>
      </c>
      <c r="H55" s="221">
        <v>-7.0000000000000007E-2</v>
      </c>
      <c r="I55" s="221">
        <v>0.04</v>
      </c>
      <c r="J55" s="221">
        <v>0.4</v>
      </c>
      <c r="K55" s="221">
        <v>-0.01</v>
      </c>
    </row>
    <row r="56" spans="3:11" x14ac:dyDescent="0.4">
      <c r="C56" s="594" t="s">
        <v>863</v>
      </c>
      <c r="D56" s="218" t="s">
        <v>310</v>
      </c>
      <c r="E56" s="221">
        <v>0.06</v>
      </c>
      <c r="F56" s="221">
        <v>0.27</v>
      </c>
      <c r="G56" s="221">
        <v>0.27</v>
      </c>
      <c r="H56" s="221">
        <v>0.28000000000000003</v>
      </c>
      <c r="I56" s="221">
        <v>0.12</v>
      </c>
      <c r="J56" s="221">
        <v>0.06</v>
      </c>
      <c r="K56" s="221">
        <v>0.26</v>
      </c>
    </row>
    <row r="57" spans="3:11" x14ac:dyDescent="0.4">
      <c r="C57" s="594" t="s">
        <v>864</v>
      </c>
      <c r="D57" s="218" t="s">
        <v>310</v>
      </c>
      <c r="E57" s="221">
        <v>0.59</v>
      </c>
      <c r="F57" s="221">
        <v>0.21</v>
      </c>
      <c r="G57" s="221">
        <v>0.08</v>
      </c>
      <c r="H57" s="221">
        <v>-0.12</v>
      </c>
      <c r="I57" s="221">
        <v>0.28000000000000003</v>
      </c>
      <c r="J57" s="221">
        <v>0.49</v>
      </c>
      <c r="K57" s="221">
        <v>-0.14000000000000001</v>
      </c>
    </row>
    <row r="58" spans="3:11" x14ac:dyDescent="0.4">
      <c r="C58" s="594" t="s">
        <v>865</v>
      </c>
      <c r="D58" s="218" t="s">
        <v>310</v>
      </c>
      <c r="E58" s="221">
        <v>-0.08</v>
      </c>
      <c r="F58" s="221">
        <v>1.37</v>
      </c>
      <c r="G58" s="221">
        <v>-0.76</v>
      </c>
      <c r="H58" s="221">
        <v>3.94</v>
      </c>
      <c r="I58" s="221">
        <v>-0.28999999999999998</v>
      </c>
      <c r="J58" s="221">
        <v>0.99</v>
      </c>
      <c r="K58" s="221">
        <v>-0.24</v>
      </c>
    </row>
    <row r="59" spans="3:11" x14ac:dyDescent="0.4">
      <c r="C59" s="594" t="s">
        <v>866</v>
      </c>
      <c r="D59" s="218" t="s">
        <v>310</v>
      </c>
      <c r="E59" s="221">
        <v>3.1E-2</v>
      </c>
      <c r="F59" s="221">
        <v>2.87E-2</v>
      </c>
      <c r="G59" s="221">
        <v>3.04E-2</v>
      </c>
      <c r="H59" s="221">
        <v>4.2599999999999999E-2</v>
      </c>
      <c r="I59" s="221" t="s">
        <v>578</v>
      </c>
      <c r="J59" s="221">
        <v>3.8800000000000001E-2</v>
      </c>
      <c r="K59" s="221" t="s">
        <v>1202</v>
      </c>
    </row>
    <row r="60" spans="3:11" x14ac:dyDescent="0.4">
      <c r="C60" s="594" t="s">
        <v>867</v>
      </c>
      <c r="D60" s="218" t="s">
        <v>310</v>
      </c>
      <c r="E60" s="215">
        <v>1807522</v>
      </c>
      <c r="F60" s="215">
        <v>2285012</v>
      </c>
      <c r="G60" s="215">
        <v>2704506</v>
      </c>
      <c r="H60" s="215">
        <v>2525618</v>
      </c>
      <c r="I60" s="215">
        <v>2637146</v>
      </c>
      <c r="J60" s="215">
        <v>3692484</v>
      </c>
      <c r="K60" s="215">
        <v>3655990</v>
      </c>
    </row>
    <row r="61" spans="3:11" x14ac:dyDescent="0.4">
      <c r="C61" s="594" t="s">
        <v>869</v>
      </c>
      <c r="D61" s="218" t="s">
        <v>310</v>
      </c>
      <c r="E61" s="221">
        <v>0.05</v>
      </c>
      <c r="F61" s="221">
        <v>4.3999999999999997E-2</v>
      </c>
      <c r="G61" s="221">
        <v>4.5999999999999999E-2</v>
      </c>
      <c r="H61" s="221">
        <v>5.5E-2</v>
      </c>
      <c r="I61" s="221">
        <v>6.0999999999999999E-2</v>
      </c>
      <c r="J61" s="221">
        <v>5.1999999999999998E-2</v>
      </c>
      <c r="K61" s="221" t="s">
        <v>1203</v>
      </c>
    </row>
    <row r="62" spans="3:11" x14ac:dyDescent="0.4">
      <c r="C62" s="594" t="s">
        <v>870</v>
      </c>
      <c r="D62" s="218" t="s">
        <v>310</v>
      </c>
      <c r="E62" s="215">
        <v>177806</v>
      </c>
      <c r="F62" s="215">
        <v>215257</v>
      </c>
      <c r="G62" s="215">
        <v>233042</v>
      </c>
      <c r="H62" s="215">
        <v>206112</v>
      </c>
      <c r="I62" s="215">
        <v>263964</v>
      </c>
      <c r="J62" s="215">
        <v>392239</v>
      </c>
      <c r="K62" s="215">
        <v>338022</v>
      </c>
    </row>
    <row r="63" spans="3:11" x14ac:dyDescent="0.4">
      <c r="C63" s="595" t="s">
        <v>871</v>
      </c>
      <c r="D63" s="218" t="s">
        <v>310</v>
      </c>
      <c r="E63" s="221">
        <v>0.21</v>
      </c>
      <c r="F63" s="221">
        <v>0.2</v>
      </c>
      <c r="G63" s="221">
        <v>0.14000000000000001</v>
      </c>
      <c r="H63" s="221">
        <v>0.14000000000000001</v>
      </c>
      <c r="I63" s="221">
        <v>0.15</v>
      </c>
      <c r="J63" s="221">
        <v>0.13</v>
      </c>
      <c r="K63" s="221" t="s">
        <v>1204</v>
      </c>
    </row>
    <row r="64" spans="3:11" x14ac:dyDescent="0.4">
      <c r="C64" s="594" t="s">
        <v>872</v>
      </c>
      <c r="D64" s="218" t="s">
        <v>310</v>
      </c>
      <c r="E64" s="215">
        <v>50066</v>
      </c>
      <c r="F64" s="215">
        <v>118733</v>
      </c>
      <c r="G64" s="215">
        <v>28672</v>
      </c>
      <c r="H64" s="215">
        <v>141541</v>
      </c>
      <c r="I64" s="215">
        <v>100228</v>
      </c>
      <c r="J64" s="215">
        <v>199574</v>
      </c>
      <c r="K64" s="215">
        <v>151044</v>
      </c>
    </row>
    <row r="65" spans="3:11" x14ac:dyDescent="0.4">
      <c r="C65" s="594" t="s">
        <v>873</v>
      </c>
      <c r="D65" s="218" t="s">
        <v>310</v>
      </c>
      <c r="E65" s="221">
        <v>0.25</v>
      </c>
      <c r="F65" s="221">
        <v>0.47699999999999998</v>
      </c>
      <c r="G65" s="221">
        <v>9.7000000000000003E-2</v>
      </c>
      <c r="H65" s="221">
        <v>0.39900000000000002</v>
      </c>
      <c r="I65" s="221">
        <v>0.23</v>
      </c>
      <c r="J65" s="221">
        <v>0.36</v>
      </c>
      <c r="K65" s="221" t="s">
        <v>1205</v>
      </c>
    </row>
    <row r="66" spans="3:11" x14ac:dyDescent="0.4">
      <c r="C66" s="594" t="s">
        <v>874</v>
      </c>
      <c r="D66" s="218" t="s">
        <v>310</v>
      </c>
      <c r="E66" s="221">
        <v>2.9000000000000001E-2</v>
      </c>
      <c r="F66" s="221">
        <v>5.0999999999999997E-2</v>
      </c>
      <c r="G66" s="221">
        <v>0.01</v>
      </c>
      <c r="H66" s="221">
        <v>4.5999999999999999E-2</v>
      </c>
      <c r="I66" s="221">
        <v>3.2000000000000001E-2</v>
      </c>
      <c r="J66" s="221">
        <v>5.1999999999999998E-2</v>
      </c>
      <c r="K66" s="221" t="s">
        <v>1206</v>
      </c>
    </row>
    <row r="67" spans="3:11" x14ac:dyDescent="0.4">
      <c r="C67" s="594" t="s">
        <v>875</v>
      </c>
      <c r="D67" s="218" t="s">
        <v>310</v>
      </c>
      <c r="E67" s="221">
        <v>0.13100000000000001</v>
      </c>
      <c r="F67" s="221">
        <v>0.17</v>
      </c>
      <c r="G67" s="221">
        <v>0.17</v>
      </c>
      <c r="H67" s="221">
        <v>0.34599999999999997</v>
      </c>
      <c r="I67" s="221">
        <v>0.28199999999999997</v>
      </c>
      <c r="J67" s="221">
        <v>0.27500000000000002</v>
      </c>
      <c r="K67" s="221" t="s">
        <v>1207</v>
      </c>
    </row>
    <row r="68" spans="3:11" x14ac:dyDescent="0.4">
      <c r="C68" s="595" t="s">
        <v>859</v>
      </c>
      <c r="D68" s="218" t="s">
        <v>311</v>
      </c>
      <c r="E68" s="215">
        <v>59862</v>
      </c>
      <c r="F68" s="215">
        <v>93470</v>
      </c>
      <c r="G68" s="215">
        <v>97120</v>
      </c>
      <c r="H68" s="215">
        <v>94199</v>
      </c>
      <c r="I68" s="215">
        <v>96071</v>
      </c>
      <c r="J68" s="215">
        <v>133011</v>
      </c>
      <c r="K68" s="215">
        <v>143963</v>
      </c>
    </row>
    <row r="69" spans="3:11" x14ac:dyDescent="0.4">
      <c r="C69" s="594" t="s">
        <v>1191</v>
      </c>
      <c r="D69" s="218" t="s">
        <v>311</v>
      </c>
      <c r="E69" s="215">
        <v>20178</v>
      </c>
      <c r="F69" s="215">
        <v>29761</v>
      </c>
      <c r="G69" s="215">
        <v>34967</v>
      </c>
      <c r="H69" s="215">
        <v>35018</v>
      </c>
      <c r="I69" s="215">
        <v>36521</v>
      </c>
      <c r="J69" s="215">
        <v>42106</v>
      </c>
      <c r="K69" s="215">
        <v>47753</v>
      </c>
    </row>
    <row r="70" spans="3:11" x14ac:dyDescent="0.4">
      <c r="C70" s="594" t="s">
        <v>576</v>
      </c>
      <c r="D70" s="218" t="s">
        <v>311</v>
      </c>
      <c r="E70" s="221">
        <v>0.32</v>
      </c>
      <c r="F70" s="221">
        <v>0.34</v>
      </c>
      <c r="G70" s="221">
        <v>0.499</v>
      </c>
      <c r="H70" s="221">
        <v>0.83299999999999996</v>
      </c>
      <c r="I70" s="221">
        <v>0.76</v>
      </c>
      <c r="J70" s="221">
        <v>0.69</v>
      </c>
      <c r="K70" s="221">
        <v>0.56000000000000005</v>
      </c>
    </row>
    <row r="71" spans="3:11" x14ac:dyDescent="0.4">
      <c r="C71" s="594" t="s">
        <v>861</v>
      </c>
      <c r="D71" s="218" t="s">
        <v>311</v>
      </c>
      <c r="E71" s="215">
        <v>11712</v>
      </c>
      <c r="F71" s="215">
        <v>7649</v>
      </c>
      <c r="G71" s="215">
        <v>5951</v>
      </c>
      <c r="H71" s="215">
        <v>7642</v>
      </c>
      <c r="I71" s="215">
        <v>5648</v>
      </c>
      <c r="J71" s="215">
        <v>8681</v>
      </c>
      <c r="K71" s="215">
        <v>16545</v>
      </c>
    </row>
    <row r="72" spans="3:11" x14ac:dyDescent="0.4">
      <c r="C72" s="594" t="s">
        <v>860</v>
      </c>
      <c r="D72" s="218" t="s">
        <v>311</v>
      </c>
      <c r="E72" s="221">
        <v>0.4</v>
      </c>
      <c r="F72" s="221">
        <v>0.56000000000000005</v>
      </c>
      <c r="G72" s="221">
        <v>0.04</v>
      </c>
      <c r="H72" s="221">
        <v>-0.03</v>
      </c>
      <c r="I72" s="221">
        <v>0.02</v>
      </c>
      <c r="J72" s="221">
        <v>0.38</v>
      </c>
      <c r="K72" s="221">
        <v>0.08</v>
      </c>
    </row>
    <row r="73" spans="3:11" x14ac:dyDescent="0.4">
      <c r="C73" s="594" t="s">
        <v>862</v>
      </c>
      <c r="D73" s="218" t="s">
        <v>311</v>
      </c>
      <c r="E73" s="221">
        <v>-0.05</v>
      </c>
      <c r="F73" s="221">
        <v>-0.35</v>
      </c>
      <c r="G73" s="221">
        <v>-0.22</v>
      </c>
      <c r="H73" s="221">
        <v>0.28000000000000003</v>
      </c>
      <c r="I73" s="221">
        <v>-0.26</v>
      </c>
      <c r="J73" s="221">
        <v>0.54</v>
      </c>
      <c r="K73" s="221">
        <v>0.91</v>
      </c>
    </row>
    <row r="74" spans="3:11" x14ac:dyDescent="0.4">
      <c r="C74" s="594" t="s">
        <v>868</v>
      </c>
      <c r="D74" s="218" t="s">
        <v>311</v>
      </c>
      <c r="E74" s="221">
        <v>0.27</v>
      </c>
      <c r="F74" s="221">
        <v>0.21</v>
      </c>
      <c r="G74" s="221">
        <v>-0.1</v>
      </c>
      <c r="H74" s="221">
        <v>0.16</v>
      </c>
      <c r="I74" s="221">
        <v>0.09</v>
      </c>
      <c r="J74" s="221">
        <v>0.56999999999999995</v>
      </c>
      <c r="K74" s="221">
        <v>0.08</v>
      </c>
    </row>
    <row r="75" spans="3:11" x14ac:dyDescent="0.4">
      <c r="C75" s="594" t="s">
        <v>863</v>
      </c>
      <c r="D75" s="218" t="s">
        <v>311</v>
      </c>
      <c r="E75" s="221">
        <v>0.05</v>
      </c>
      <c r="F75" s="221">
        <v>0.28000000000000003</v>
      </c>
      <c r="G75" s="221">
        <v>0.28000000000000003</v>
      </c>
      <c r="H75" s="221">
        <v>0.44</v>
      </c>
      <c r="I75" s="221">
        <v>0.15</v>
      </c>
      <c r="J75" s="221">
        <v>0.04</v>
      </c>
      <c r="K75" s="221">
        <v>0.36</v>
      </c>
    </row>
    <row r="76" spans="3:11" x14ac:dyDescent="0.4">
      <c r="C76" s="594" t="s">
        <v>864</v>
      </c>
      <c r="D76" s="218" t="s">
        <v>311</v>
      </c>
      <c r="E76" s="221">
        <v>1.1299999999999999</v>
      </c>
      <c r="F76" s="221">
        <v>0.28000000000000003</v>
      </c>
      <c r="G76" s="221">
        <v>-0.01</v>
      </c>
      <c r="H76" s="221">
        <v>-0.42</v>
      </c>
      <c r="I76" s="221">
        <v>0.02</v>
      </c>
      <c r="J76" s="221">
        <v>0.27</v>
      </c>
      <c r="K76" s="221">
        <v>0.48</v>
      </c>
    </row>
    <row r="77" spans="3:11" x14ac:dyDescent="0.4">
      <c r="C77" s="594" t="s">
        <v>865</v>
      </c>
      <c r="D77" s="218" t="s">
        <v>311</v>
      </c>
      <c r="E77" s="221">
        <v>3.08</v>
      </c>
      <c r="F77" s="221">
        <v>0.35</v>
      </c>
      <c r="G77" s="221">
        <v>-0.38</v>
      </c>
      <c r="H77" s="221">
        <v>-0.63</v>
      </c>
      <c r="I77" s="221">
        <v>0.04</v>
      </c>
      <c r="J77" s="221">
        <v>0.33</v>
      </c>
      <c r="K77" s="221">
        <v>1.35</v>
      </c>
    </row>
    <row r="78" spans="3:11" x14ac:dyDescent="0.4">
      <c r="C78" s="594" t="s">
        <v>866</v>
      </c>
      <c r="D78" s="218" t="s">
        <v>311</v>
      </c>
      <c r="E78" s="221">
        <v>8.5999999999999993E-2</v>
      </c>
      <c r="F78" s="221">
        <v>7.8899999999999998E-2</v>
      </c>
      <c r="G78" s="221">
        <v>9.0899999999999995E-2</v>
      </c>
      <c r="H78" s="221">
        <v>8.8599999999999998E-2</v>
      </c>
      <c r="I78" s="221" t="s">
        <v>579</v>
      </c>
      <c r="J78" s="221">
        <v>7.8399999999999997E-2</v>
      </c>
      <c r="K78" s="221" t="s">
        <v>1208</v>
      </c>
    </row>
    <row r="79" spans="3:11" x14ac:dyDescent="0.4">
      <c r="C79" s="594" t="s">
        <v>867</v>
      </c>
      <c r="D79" s="218" t="s">
        <v>311</v>
      </c>
      <c r="E79" s="215">
        <v>35762</v>
      </c>
      <c r="F79" s="215">
        <v>43169</v>
      </c>
      <c r="G79" s="215">
        <v>38966</v>
      </c>
      <c r="H79" s="215">
        <v>45208</v>
      </c>
      <c r="I79" s="215">
        <v>49453</v>
      </c>
      <c r="J79" s="215">
        <v>77490</v>
      </c>
      <c r="K79" s="215">
        <v>83612</v>
      </c>
    </row>
    <row r="80" spans="3:11" x14ac:dyDescent="0.4">
      <c r="C80" s="594" t="s">
        <v>869</v>
      </c>
      <c r="D80" s="218" t="s">
        <v>311</v>
      </c>
      <c r="E80" s="221">
        <v>6.6000000000000003E-2</v>
      </c>
      <c r="F80" s="221">
        <v>5.7000000000000002E-2</v>
      </c>
      <c r="G80" s="221">
        <v>5.8000000000000003E-2</v>
      </c>
      <c r="H80" s="221">
        <v>8.4000000000000005E-2</v>
      </c>
      <c r="I80" s="221">
        <v>9.7000000000000003E-2</v>
      </c>
      <c r="J80" s="221">
        <v>8.4000000000000005E-2</v>
      </c>
      <c r="K80" s="221" t="s">
        <v>1209</v>
      </c>
    </row>
    <row r="81" spans="3:11" x14ac:dyDescent="0.4">
      <c r="C81" s="594" t="s">
        <v>870</v>
      </c>
      <c r="D81" s="218" t="s">
        <v>311</v>
      </c>
      <c r="E81" s="215">
        <v>13674</v>
      </c>
      <c r="F81" s="215">
        <v>17555</v>
      </c>
      <c r="G81" s="215">
        <v>17377</v>
      </c>
      <c r="H81" s="215">
        <v>10100</v>
      </c>
      <c r="I81" s="215">
        <v>10296</v>
      </c>
      <c r="J81" s="215">
        <v>13092</v>
      </c>
      <c r="K81" s="215">
        <v>19407</v>
      </c>
    </row>
    <row r="82" spans="3:11" x14ac:dyDescent="0.4">
      <c r="C82" s="595" t="s">
        <v>871</v>
      </c>
      <c r="D82" s="218" t="s">
        <v>311</v>
      </c>
      <c r="E82" s="221">
        <v>0.33</v>
      </c>
      <c r="F82" s="221">
        <v>0.18</v>
      </c>
      <c r="G82" s="221">
        <v>0.15</v>
      </c>
      <c r="H82" s="221">
        <v>0.17</v>
      </c>
      <c r="I82" s="221">
        <v>0.11</v>
      </c>
      <c r="J82" s="221">
        <v>0.11</v>
      </c>
      <c r="K82" s="221" t="s">
        <v>1210</v>
      </c>
    </row>
    <row r="83" spans="3:11" x14ac:dyDescent="0.4">
      <c r="C83" s="594" t="s">
        <v>872</v>
      </c>
      <c r="D83" s="218" t="s">
        <v>311</v>
      </c>
      <c r="E83" s="215">
        <v>8082</v>
      </c>
      <c r="F83" s="215">
        <v>10890</v>
      </c>
      <c r="G83" s="215">
        <v>6799</v>
      </c>
      <c r="H83" s="215">
        <v>2495</v>
      </c>
      <c r="I83" s="215">
        <v>2603</v>
      </c>
      <c r="J83" s="215">
        <v>3468</v>
      </c>
      <c r="K83" s="215">
        <v>8160</v>
      </c>
    </row>
    <row r="84" spans="3:11" x14ac:dyDescent="0.4">
      <c r="C84" s="594" t="s">
        <v>873</v>
      </c>
      <c r="D84" s="218" t="s">
        <v>311</v>
      </c>
      <c r="E84" s="221">
        <v>0.5</v>
      </c>
      <c r="F84" s="221">
        <v>0.436</v>
      </c>
      <c r="G84" s="221">
        <v>0.21</v>
      </c>
      <c r="H84" s="221">
        <v>7.0999999999999994E-2</v>
      </c>
      <c r="I84" s="221">
        <v>7.0000000000000007E-2</v>
      </c>
      <c r="J84" s="221">
        <v>8.7999999999999995E-2</v>
      </c>
      <c r="K84" s="221" t="s">
        <v>1211</v>
      </c>
    </row>
    <row r="85" spans="3:11" x14ac:dyDescent="0.4">
      <c r="C85" s="594" t="s">
        <v>874</v>
      </c>
      <c r="D85" s="218" t="s">
        <v>311</v>
      </c>
      <c r="E85" s="221">
        <v>0.158</v>
      </c>
      <c r="F85" s="221">
        <v>0.14199999999999999</v>
      </c>
      <c r="G85" s="221">
        <v>7.0999999999999994E-2</v>
      </c>
      <c r="H85" s="221">
        <v>2.5999999999999999E-2</v>
      </c>
      <c r="I85" s="221">
        <v>2.7E-2</v>
      </c>
      <c r="J85" s="221">
        <v>0.03</v>
      </c>
      <c r="K85" s="221" t="s">
        <v>1212</v>
      </c>
    </row>
    <row r="86" spans="3:11" x14ac:dyDescent="0.4">
      <c r="C86" s="594" t="s">
        <v>875</v>
      </c>
      <c r="D86" s="218" t="s">
        <v>311</v>
      </c>
      <c r="E86" s="221">
        <v>0.64</v>
      </c>
      <c r="F86" s="221">
        <v>0.46</v>
      </c>
      <c r="G86" s="221">
        <v>0.63</v>
      </c>
      <c r="H86" s="221">
        <v>0.73799999999999999</v>
      </c>
      <c r="I86" s="221">
        <v>0.72899999999999998</v>
      </c>
      <c r="J86" s="221">
        <v>0.70099999999999996</v>
      </c>
      <c r="K86" s="221" t="s">
        <v>1213</v>
      </c>
    </row>
    <row r="87" spans="3:11" x14ac:dyDescent="0.4">
      <c r="C87" s="595" t="s">
        <v>859</v>
      </c>
      <c r="D87" s="218" t="s">
        <v>312</v>
      </c>
      <c r="E87" s="215">
        <v>362281</v>
      </c>
      <c r="F87" s="215">
        <v>547100</v>
      </c>
      <c r="G87" s="215">
        <v>610001</v>
      </c>
      <c r="H87" s="215">
        <v>740163</v>
      </c>
      <c r="I87" s="215">
        <v>791759</v>
      </c>
      <c r="J87" s="215">
        <v>1056630</v>
      </c>
      <c r="K87" s="215">
        <v>1091317</v>
      </c>
    </row>
    <row r="88" spans="3:11" x14ac:dyDescent="0.4">
      <c r="C88" s="594" t="s">
        <v>1191</v>
      </c>
      <c r="D88" s="218" t="s">
        <v>312</v>
      </c>
      <c r="E88" s="215">
        <v>65293</v>
      </c>
      <c r="F88" s="215">
        <v>76607</v>
      </c>
      <c r="G88" s="215">
        <v>78429</v>
      </c>
      <c r="H88" s="215">
        <v>102183</v>
      </c>
      <c r="I88" s="215">
        <v>119520</v>
      </c>
      <c r="J88" s="215">
        <v>139024</v>
      </c>
      <c r="K88" s="215">
        <v>171274</v>
      </c>
    </row>
    <row r="89" spans="3:11" x14ac:dyDescent="0.4">
      <c r="C89" s="594" t="s">
        <v>576</v>
      </c>
      <c r="D89" s="218" t="s">
        <v>312</v>
      </c>
      <c r="E89" s="221">
        <v>0.33</v>
      </c>
      <c r="F89" s="221">
        <v>0.39</v>
      </c>
      <c r="G89" s="221">
        <v>0.435</v>
      </c>
      <c r="H89" s="221">
        <v>0.39600000000000002</v>
      </c>
      <c r="I89" s="221">
        <v>0.34</v>
      </c>
      <c r="J89" s="221">
        <v>0.32</v>
      </c>
      <c r="K89" s="221">
        <v>0.32</v>
      </c>
    </row>
    <row r="90" spans="3:11" x14ac:dyDescent="0.4">
      <c r="C90" s="594" t="s">
        <v>861</v>
      </c>
      <c r="D90" s="218" t="s">
        <v>312</v>
      </c>
      <c r="E90" s="215">
        <v>79856</v>
      </c>
      <c r="F90" s="215">
        <v>112377</v>
      </c>
      <c r="G90" s="215">
        <v>119781</v>
      </c>
      <c r="H90" s="215">
        <v>167932</v>
      </c>
      <c r="I90" s="215">
        <v>168282</v>
      </c>
      <c r="J90" s="215">
        <v>353353</v>
      </c>
      <c r="K90" s="215">
        <v>391726</v>
      </c>
    </row>
    <row r="91" spans="3:11" x14ac:dyDescent="0.4">
      <c r="C91" s="594" t="s">
        <v>860</v>
      </c>
      <c r="D91" s="218" t="s">
        <v>312</v>
      </c>
      <c r="E91" s="221">
        <v>0.23</v>
      </c>
      <c r="F91" s="221">
        <v>0.51</v>
      </c>
      <c r="G91" s="221">
        <v>0.11</v>
      </c>
      <c r="H91" s="221">
        <v>0.21</v>
      </c>
      <c r="I91" s="221">
        <v>7.0000000000000007E-2</v>
      </c>
      <c r="J91" s="221">
        <v>0.33</v>
      </c>
      <c r="K91" s="221">
        <v>0.03</v>
      </c>
    </row>
    <row r="92" spans="3:11" x14ac:dyDescent="0.4">
      <c r="C92" s="594" t="s">
        <v>862</v>
      </c>
      <c r="D92" s="218" t="s">
        <v>312</v>
      </c>
      <c r="E92" s="221">
        <v>-0.03</v>
      </c>
      <c r="F92" s="221">
        <v>0.41</v>
      </c>
      <c r="G92" s="221">
        <v>7.0000000000000007E-2</v>
      </c>
      <c r="H92" s="221">
        <v>0.4</v>
      </c>
      <c r="I92" s="221">
        <v>0</v>
      </c>
      <c r="J92" s="221">
        <v>1.1000000000000001</v>
      </c>
      <c r="K92" s="221">
        <v>0.11</v>
      </c>
    </row>
    <row r="93" spans="3:11" x14ac:dyDescent="0.4">
      <c r="C93" s="594" t="s">
        <v>868</v>
      </c>
      <c r="D93" s="218" t="s">
        <v>312</v>
      </c>
      <c r="E93" s="221">
        <v>0.24</v>
      </c>
      <c r="F93" s="221">
        <v>0.63</v>
      </c>
      <c r="G93" s="221">
        <v>0.14000000000000001</v>
      </c>
      <c r="H93" s="221">
        <v>0.17</v>
      </c>
      <c r="I93" s="221">
        <v>7.0000000000000007E-2</v>
      </c>
      <c r="J93" s="221">
        <v>0.37</v>
      </c>
      <c r="K93" s="221">
        <v>0</v>
      </c>
    </row>
    <row r="94" spans="3:11" x14ac:dyDescent="0.4">
      <c r="C94" s="594" t="s">
        <v>863</v>
      </c>
      <c r="D94" s="218" t="s">
        <v>312</v>
      </c>
      <c r="E94" s="221">
        <v>-0.05</v>
      </c>
      <c r="F94" s="221">
        <v>0.14000000000000001</v>
      </c>
      <c r="G94" s="221">
        <v>0.14000000000000001</v>
      </c>
      <c r="H94" s="221">
        <v>0.32</v>
      </c>
      <c r="I94" s="221">
        <v>0.17</v>
      </c>
      <c r="J94" s="221">
        <v>0.16</v>
      </c>
      <c r="K94" s="221">
        <v>0.28000000000000003</v>
      </c>
    </row>
    <row r="95" spans="3:11" x14ac:dyDescent="0.4">
      <c r="C95" s="594" t="s">
        <v>864</v>
      </c>
      <c r="D95" s="218" t="s">
        <v>312</v>
      </c>
      <c r="E95" s="221">
        <v>0.48</v>
      </c>
      <c r="F95" s="221">
        <v>0.01</v>
      </c>
      <c r="G95" s="221">
        <v>0.08</v>
      </c>
      <c r="H95" s="221">
        <v>0.17</v>
      </c>
      <c r="I95" s="221">
        <v>0.22</v>
      </c>
      <c r="J95" s="221">
        <v>0.27</v>
      </c>
      <c r="K95" s="221">
        <v>0.24</v>
      </c>
    </row>
    <row r="96" spans="3:11" x14ac:dyDescent="0.4">
      <c r="C96" s="594" t="s">
        <v>865</v>
      </c>
      <c r="D96" s="218" t="s">
        <v>312</v>
      </c>
      <c r="E96" s="221">
        <v>1.68</v>
      </c>
      <c r="F96" s="221">
        <v>0.04</v>
      </c>
      <c r="G96" s="221">
        <v>-0.42</v>
      </c>
      <c r="H96" s="221">
        <v>1.75</v>
      </c>
      <c r="I96" s="221">
        <v>0</v>
      </c>
      <c r="J96" s="221">
        <v>0.06</v>
      </c>
      <c r="K96" s="221">
        <v>0.37</v>
      </c>
    </row>
    <row r="97" spans="3:11" x14ac:dyDescent="0.4">
      <c r="C97" s="594" t="s">
        <v>866</v>
      </c>
      <c r="D97" s="218" t="s">
        <v>312</v>
      </c>
      <c r="E97" s="221">
        <v>0.04</v>
      </c>
      <c r="F97" s="221">
        <v>3.4099999999999998E-2</v>
      </c>
      <c r="G97" s="221">
        <v>3.1699999999999999E-2</v>
      </c>
      <c r="H97" s="221">
        <v>3.0099999999999998E-2</v>
      </c>
      <c r="I97" s="221" t="s">
        <v>580</v>
      </c>
      <c r="J97" s="221">
        <v>2.86E-2</v>
      </c>
      <c r="K97" s="221" t="s">
        <v>1214</v>
      </c>
    </row>
    <row r="98" spans="3:11" x14ac:dyDescent="0.4">
      <c r="C98" s="594" t="s">
        <v>867</v>
      </c>
      <c r="D98" s="218" t="s">
        <v>312</v>
      </c>
      <c r="E98" s="215">
        <v>279856</v>
      </c>
      <c r="F98" s="215">
        <v>457217</v>
      </c>
      <c r="G98" s="215">
        <v>520078</v>
      </c>
      <c r="H98" s="215">
        <v>610761</v>
      </c>
      <c r="I98" s="215">
        <v>656158</v>
      </c>
      <c r="J98" s="215">
        <v>898520</v>
      </c>
      <c r="K98" s="215">
        <v>895478</v>
      </c>
    </row>
    <row r="99" spans="3:11" x14ac:dyDescent="0.4">
      <c r="C99" s="594" t="s">
        <v>869</v>
      </c>
      <c r="D99" s="218" t="s">
        <v>312</v>
      </c>
      <c r="E99" s="221">
        <v>6.5000000000000002E-2</v>
      </c>
      <c r="F99" s="221">
        <v>5.3999999999999999E-2</v>
      </c>
      <c r="G99" s="221">
        <v>4.8000000000000001E-2</v>
      </c>
      <c r="H99" s="221">
        <v>5.3999999999999999E-2</v>
      </c>
      <c r="I99" s="221">
        <v>5.6000000000000001E-2</v>
      </c>
      <c r="J99" s="221">
        <v>5.3999999999999999E-2</v>
      </c>
      <c r="K99" s="221" t="s">
        <v>1212</v>
      </c>
    </row>
    <row r="100" spans="3:11" x14ac:dyDescent="0.4">
      <c r="C100" s="594" t="s">
        <v>870</v>
      </c>
      <c r="D100" s="218" t="s">
        <v>312</v>
      </c>
      <c r="E100" s="215">
        <v>39053</v>
      </c>
      <c r="F100" s="215">
        <v>39382</v>
      </c>
      <c r="G100" s="215">
        <v>42594</v>
      </c>
      <c r="H100" s="215">
        <v>49733</v>
      </c>
      <c r="I100" s="215">
        <v>60749</v>
      </c>
      <c r="J100" s="215">
        <v>77044</v>
      </c>
      <c r="K100" s="215">
        <v>95181</v>
      </c>
    </row>
    <row r="101" spans="3:11" x14ac:dyDescent="0.4">
      <c r="C101" s="595" t="s">
        <v>871</v>
      </c>
      <c r="D101" s="218" t="s">
        <v>312</v>
      </c>
      <c r="E101" s="221">
        <v>0.28999999999999998</v>
      </c>
      <c r="F101" s="221">
        <v>0.25</v>
      </c>
      <c r="G101" s="221">
        <v>0.23</v>
      </c>
      <c r="H101" s="221">
        <v>0.27</v>
      </c>
      <c r="I101" s="221">
        <v>0.26</v>
      </c>
      <c r="J101" s="221">
        <v>0.39</v>
      </c>
      <c r="K101" s="221" t="s">
        <v>1215</v>
      </c>
    </row>
    <row r="102" spans="3:11" x14ac:dyDescent="0.4">
      <c r="C102" s="594" t="s">
        <v>872</v>
      </c>
      <c r="D102" s="218" t="s">
        <v>312</v>
      </c>
      <c r="E102" s="215">
        <v>20549</v>
      </c>
      <c r="F102" s="215">
        <v>21383</v>
      </c>
      <c r="G102" s="215">
        <v>12493</v>
      </c>
      <c r="H102" s="215">
        <v>34416</v>
      </c>
      <c r="I102" s="215">
        <v>34480</v>
      </c>
      <c r="J102" s="215">
        <v>36641</v>
      </c>
      <c r="K102" s="215">
        <v>50104</v>
      </c>
    </row>
    <row r="103" spans="3:11" x14ac:dyDescent="0.4">
      <c r="C103" s="594" t="s">
        <v>873</v>
      </c>
      <c r="D103" s="218" t="s">
        <v>312</v>
      </c>
      <c r="E103" s="221">
        <v>0.35</v>
      </c>
      <c r="F103" s="221">
        <v>0.30099999999999999</v>
      </c>
      <c r="G103" s="221">
        <v>0.161</v>
      </c>
      <c r="H103" s="221">
        <v>0.38100000000000001</v>
      </c>
      <c r="I103" s="221">
        <v>0.31</v>
      </c>
      <c r="J103" s="221">
        <v>0.28299999999999997</v>
      </c>
      <c r="K103" s="221" t="s">
        <v>1216</v>
      </c>
    </row>
    <row r="104" spans="3:11" x14ac:dyDescent="0.4">
      <c r="C104" s="594" t="s">
        <v>874</v>
      </c>
      <c r="D104" s="218" t="s">
        <v>312</v>
      </c>
      <c r="E104" s="221">
        <v>6.3E-2</v>
      </c>
      <c r="F104" s="221">
        <v>4.7E-2</v>
      </c>
      <c r="G104" s="221">
        <v>2.1999999999999999E-2</v>
      </c>
      <c r="H104" s="221">
        <v>5.0999999999999997E-2</v>
      </c>
      <c r="I104" s="221">
        <v>4.4999999999999998E-2</v>
      </c>
      <c r="J104" s="221">
        <v>0.04</v>
      </c>
      <c r="K104" s="221" t="s">
        <v>1217</v>
      </c>
    </row>
    <row r="105" spans="3:11" x14ac:dyDescent="0.4">
      <c r="C105" s="594" t="s">
        <v>875</v>
      </c>
      <c r="D105" s="218" t="s">
        <v>312</v>
      </c>
      <c r="E105" s="221">
        <v>0.504</v>
      </c>
      <c r="F105" s="221">
        <v>0.33</v>
      </c>
      <c r="G105" s="221">
        <v>0.3</v>
      </c>
      <c r="H105" s="221">
        <v>0.311</v>
      </c>
      <c r="I105" s="221">
        <v>0.35699999999999998</v>
      </c>
      <c r="J105" s="221">
        <v>0.26500000000000001</v>
      </c>
      <c r="K105" s="221" t="s">
        <v>1218</v>
      </c>
    </row>
    <row r="106" spans="3:11" x14ac:dyDescent="0.4">
      <c r="C106" s="595" t="s">
        <v>859</v>
      </c>
      <c r="D106" s="218" t="s">
        <v>314</v>
      </c>
      <c r="E106" s="215">
        <v>37797</v>
      </c>
      <c r="F106" s="215">
        <v>45665</v>
      </c>
      <c r="G106" s="215">
        <v>48636</v>
      </c>
      <c r="H106" s="215">
        <v>56374</v>
      </c>
      <c r="I106" s="215">
        <v>66017</v>
      </c>
      <c r="J106" s="215">
        <v>57736</v>
      </c>
      <c r="K106" s="215">
        <v>83352</v>
      </c>
    </row>
    <row r="107" spans="3:11" x14ac:dyDescent="0.4">
      <c r="C107" s="594" t="s">
        <v>1191</v>
      </c>
      <c r="D107" s="218" t="s">
        <v>314</v>
      </c>
      <c r="E107" s="215">
        <v>17647</v>
      </c>
      <c r="F107" s="215">
        <v>24760</v>
      </c>
      <c r="G107" s="215">
        <v>30968</v>
      </c>
      <c r="H107" s="215">
        <v>37324</v>
      </c>
      <c r="I107" s="215">
        <v>40690</v>
      </c>
      <c r="J107" s="215">
        <v>44177</v>
      </c>
      <c r="K107" s="215">
        <v>50348</v>
      </c>
    </row>
    <row r="108" spans="3:11" x14ac:dyDescent="0.4">
      <c r="C108" s="594" t="s">
        <v>576</v>
      </c>
      <c r="D108" s="218" t="s">
        <v>314</v>
      </c>
      <c r="E108" s="221">
        <v>0.14000000000000001</v>
      </c>
      <c r="F108" s="221">
        <v>0.19</v>
      </c>
      <c r="G108" s="221">
        <v>0.224</v>
      </c>
      <c r="H108" s="221">
        <v>0.318</v>
      </c>
      <c r="I108" s="221">
        <v>0.31</v>
      </c>
      <c r="J108" s="221">
        <v>0.48</v>
      </c>
      <c r="K108" s="221">
        <v>0.35</v>
      </c>
    </row>
    <row r="109" spans="3:11" x14ac:dyDescent="0.4">
      <c r="C109" s="594" t="s">
        <v>861</v>
      </c>
      <c r="D109" s="218" t="s">
        <v>314</v>
      </c>
      <c r="E109" s="215">
        <v>1317</v>
      </c>
      <c r="F109" s="215">
        <v>70</v>
      </c>
      <c r="G109" s="215">
        <v>848</v>
      </c>
      <c r="H109" s="215">
        <v>2100</v>
      </c>
      <c r="I109" s="215">
        <v>1980</v>
      </c>
      <c r="J109" s="215">
        <v>3142</v>
      </c>
      <c r="K109" s="215">
        <v>1163</v>
      </c>
    </row>
    <row r="110" spans="3:11" x14ac:dyDescent="0.4">
      <c r="C110" s="594" t="s">
        <v>860</v>
      </c>
      <c r="D110" s="218" t="s">
        <v>314</v>
      </c>
      <c r="E110" s="221">
        <v>0.28999999999999998</v>
      </c>
      <c r="F110" s="221">
        <v>0.21</v>
      </c>
      <c r="G110" s="221">
        <v>7.0000000000000007E-2</v>
      </c>
      <c r="H110" s="221">
        <v>0.16</v>
      </c>
      <c r="I110" s="221">
        <v>0.17</v>
      </c>
      <c r="J110" s="221">
        <v>-0.13</v>
      </c>
      <c r="K110" s="221">
        <v>0.44</v>
      </c>
    </row>
    <row r="111" spans="3:11" x14ac:dyDescent="0.4">
      <c r="C111" s="594" t="s">
        <v>862</v>
      </c>
      <c r="D111" s="218" t="s">
        <v>314</v>
      </c>
      <c r="E111" s="221">
        <v>10.73</v>
      </c>
      <c r="F111" s="221">
        <v>-0.95</v>
      </c>
      <c r="G111" s="221">
        <v>11.16</v>
      </c>
      <c r="H111" s="221">
        <v>1.48</v>
      </c>
      <c r="I111" s="221">
        <v>-0.06</v>
      </c>
      <c r="J111" s="221">
        <v>0.59</v>
      </c>
      <c r="K111" s="221">
        <v>-0.63</v>
      </c>
    </row>
    <row r="112" spans="3:11" x14ac:dyDescent="0.4">
      <c r="C112" s="594" t="s">
        <v>868</v>
      </c>
      <c r="D112" s="218" t="s">
        <v>314</v>
      </c>
      <c r="E112" s="221">
        <v>-0.08</v>
      </c>
      <c r="F112" s="221">
        <v>0.26</v>
      </c>
      <c r="G112" s="221">
        <v>-0.14000000000000001</v>
      </c>
      <c r="H112" s="221">
        <v>0.09</v>
      </c>
      <c r="I112" s="221">
        <v>0.39</v>
      </c>
      <c r="J112" s="221">
        <v>-0.49</v>
      </c>
      <c r="K112" s="221">
        <v>1.33</v>
      </c>
    </row>
    <row r="113" spans="3:11" x14ac:dyDescent="0.4">
      <c r="C113" s="594" t="s">
        <v>863</v>
      </c>
      <c r="D113" s="218" t="s">
        <v>314</v>
      </c>
      <c r="E113" s="221">
        <v>1.06</v>
      </c>
      <c r="F113" s="221">
        <v>0.24</v>
      </c>
      <c r="G113" s="221">
        <v>0.24</v>
      </c>
      <c r="H113" s="221">
        <v>7.0000000000000007E-2</v>
      </c>
      <c r="I113" s="221">
        <v>0.08</v>
      </c>
      <c r="J113" s="221">
        <v>-0.28000000000000003</v>
      </c>
      <c r="K113" s="221">
        <v>0.8</v>
      </c>
    </row>
    <row r="114" spans="3:11" x14ac:dyDescent="0.4">
      <c r="C114" s="594" t="s">
        <v>864</v>
      </c>
      <c r="D114" s="218" t="s">
        <v>314</v>
      </c>
      <c r="E114" s="221">
        <v>0.61</v>
      </c>
      <c r="F114" s="221">
        <v>0.05</v>
      </c>
      <c r="G114" s="221">
        <v>-0.04</v>
      </c>
      <c r="H114" s="221">
        <v>-0.05</v>
      </c>
      <c r="I114" s="221">
        <v>0.04</v>
      </c>
      <c r="J114" s="221">
        <v>-0.28000000000000003</v>
      </c>
      <c r="K114" s="221">
        <v>0.85</v>
      </c>
    </row>
    <row r="115" spans="3:11" x14ac:dyDescent="0.4">
      <c r="C115" s="594" t="s">
        <v>865</v>
      </c>
      <c r="D115" s="218" t="s">
        <v>314</v>
      </c>
      <c r="E115" s="221">
        <v>0.66</v>
      </c>
      <c r="F115" s="221">
        <v>0.08</v>
      </c>
      <c r="G115" s="221">
        <v>-0.13</v>
      </c>
      <c r="H115" s="221">
        <v>0.02</v>
      </c>
      <c r="I115" s="221">
        <v>0</v>
      </c>
      <c r="J115" s="221">
        <v>-0.45</v>
      </c>
      <c r="K115" s="221">
        <v>0.77</v>
      </c>
    </row>
    <row r="116" spans="3:11" x14ac:dyDescent="0.4">
      <c r="C116" s="594" t="s">
        <v>866</v>
      </c>
      <c r="D116" s="218" t="s">
        <v>314</v>
      </c>
      <c r="E116" s="221">
        <v>4.1000000000000002E-2</v>
      </c>
      <c r="F116" s="221">
        <v>4.5100000000000001E-2</v>
      </c>
      <c r="G116" s="221">
        <v>4.65E-2</v>
      </c>
      <c r="H116" s="221">
        <v>5.6099999999999997E-2</v>
      </c>
      <c r="I116" s="221" t="s">
        <v>581</v>
      </c>
      <c r="J116" s="221">
        <v>5.3999999999999999E-2</v>
      </c>
      <c r="K116" s="221" t="s">
        <v>1219</v>
      </c>
    </row>
    <row r="117" spans="3:11" x14ac:dyDescent="0.4">
      <c r="C117" s="594" t="s">
        <v>867</v>
      </c>
      <c r="D117" s="218" t="s">
        <v>314</v>
      </c>
      <c r="E117" s="215">
        <v>14448</v>
      </c>
      <c r="F117" s="215">
        <v>18268</v>
      </c>
      <c r="G117" s="215">
        <v>15782</v>
      </c>
      <c r="H117" s="215">
        <v>17176</v>
      </c>
      <c r="I117" s="215">
        <v>23943</v>
      </c>
      <c r="J117" s="215">
        <v>12172</v>
      </c>
      <c r="K117" s="215">
        <v>28417</v>
      </c>
    </row>
    <row r="118" spans="3:11" x14ac:dyDescent="0.4">
      <c r="C118" s="594" t="s">
        <v>869</v>
      </c>
      <c r="D118" s="218" t="s">
        <v>314</v>
      </c>
      <c r="E118" s="221">
        <v>0.111</v>
      </c>
      <c r="F118" s="221">
        <v>0.121</v>
      </c>
      <c r="G118" s="221">
        <v>0.13300000000000001</v>
      </c>
      <c r="H118" s="221">
        <v>0.128</v>
      </c>
      <c r="I118" s="221">
        <v>0.11799999999999999</v>
      </c>
      <c r="J118" s="221">
        <v>8.4000000000000005E-2</v>
      </c>
      <c r="K118" s="221" t="s">
        <v>1220</v>
      </c>
    </row>
    <row r="119" spans="3:11" x14ac:dyDescent="0.4">
      <c r="C119" s="594" t="s">
        <v>870</v>
      </c>
      <c r="D119" s="218" t="s">
        <v>314</v>
      </c>
      <c r="E119" s="215">
        <v>9653</v>
      </c>
      <c r="F119" s="215">
        <v>10172</v>
      </c>
      <c r="G119" s="215">
        <v>9762</v>
      </c>
      <c r="H119" s="215">
        <v>9264</v>
      </c>
      <c r="I119" s="215">
        <v>9653</v>
      </c>
      <c r="J119" s="215">
        <v>6968</v>
      </c>
      <c r="K119" s="215">
        <v>12915</v>
      </c>
    </row>
    <row r="120" spans="3:11" x14ac:dyDescent="0.4">
      <c r="C120" s="595" t="s">
        <v>871</v>
      </c>
      <c r="D120" s="218" t="s">
        <v>314</v>
      </c>
      <c r="E120" s="221">
        <v>0.09</v>
      </c>
      <c r="F120" s="221">
        <v>4.0000000000000001E-3</v>
      </c>
      <c r="G120" s="221">
        <v>0.05</v>
      </c>
      <c r="H120" s="221">
        <v>0.12</v>
      </c>
      <c r="I120" s="221">
        <v>0.08</v>
      </c>
      <c r="J120" s="221">
        <v>0.26</v>
      </c>
      <c r="K120" s="221" t="s">
        <v>1195</v>
      </c>
    </row>
    <row r="121" spans="3:11" x14ac:dyDescent="0.4">
      <c r="C121" s="594" t="s">
        <v>872</v>
      </c>
      <c r="D121" s="218" t="s">
        <v>314</v>
      </c>
      <c r="E121" s="215">
        <v>6630</v>
      </c>
      <c r="F121" s="215">
        <v>7164</v>
      </c>
      <c r="G121" s="215">
        <v>6208</v>
      </c>
      <c r="H121" s="215">
        <v>6356</v>
      </c>
      <c r="I121" s="215">
        <v>6366</v>
      </c>
      <c r="J121" s="215">
        <v>3487</v>
      </c>
      <c r="K121" s="215">
        <v>6171</v>
      </c>
    </row>
    <row r="122" spans="3:11" x14ac:dyDescent="0.4">
      <c r="C122" s="594" t="s">
        <v>873</v>
      </c>
      <c r="D122" s="218" t="s">
        <v>314</v>
      </c>
      <c r="E122" s="221">
        <v>0.46</v>
      </c>
      <c r="F122" s="221">
        <v>0.33800000000000002</v>
      </c>
      <c r="G122" s="221">
        <v>0.223</v>
      </c>
      <c r="H122" s="221">
        <v>0.186</v>
      </c>
      <c r="I122" s="221">
        <v>0.16</v>
      </c>
      <c r="J122" s="221">
        <v>8.2000000000000003E-2</v>
      </c>
      <c r="K122" s="221" t="s">
        <v>1221</v>
      </c>
    </row>
    <row r="123" spans="3:11" x14ac:dyDescent="0.4">
      <c r="C123" s="594" t="s">
        <v>874</v>
      </c>
      <c r="D123" s="218" t="s">
        <v>314</v>
      </c>
      <c r="E123" s="221">
        <v>0.19700000000000001</v>
      </c>
      <c r="F123" s="221">
        <v>0.17199999999999999</v>
      </c>
      <c r="G123" s="221">
        <v>0.13200000000000001</v>
      </c>
      <c r="H123" s="221">
        <v>0.121</v>
      </c>
      <c r="I123" s="221">
        <v>0.104</v>
      </c>
      <c r="J123" s="221">
        <v>5.6000000000000001E-2</v>
      </c>
      <c r="K123" s="221" t="s">
        <v>1222</v>
      </c>
    </row>
    <row r="124" spans="3:11" x14ac:dyDescent="0.4">
      <c r="C124" s="594" t="s">
        <v>875</v>
      </c>
      <c r="D124" s="218" t="s">
        <v>314</v>
      </c>
      <c r="E124" s="221">
        <v>1.075</v>
      </c>
      <c r="F124" s="221">
        <v>1.8919999999999999</v>
      </c>
      <c r="G124" s="221">
        <v>2.0529999999999999</v>
      </c>
      <c r="H124" s="221">
        <v>2.052</v>
      </c>
      <c r="I124" s="221">
        <v>1.8180000000000001</v>
      </c>
      <c r="J124" s="221">
        <v>1.833</v>
      </c>
      <c r="K124" s="221" t="s">
        <v>1223</v>
      </c>
    </row>
    <row r="125" spans="3:11" x14ac:dyDescent="0.4">
      <c r="C125" s="595" t="s">
        <v>859</v>
      </c>
      <c r="D125" s="218" t="s">
        <v>313</v>
      </c>
      <c r="E125" s="215">
        <v>175060</v>
      </c>
      <c r="F125" s="215">
        <v>173266</v>
      </c>
      <c r="G125" s="215">
        <v>467363</v>
      </c>
      <c r="H125" s="215">
        <v>398917</v>
      </c>
      <c r="I125" s="215">
        <v>719267</v>
      </c>
      <c r="J125" s="215">
        <v>575223</v>
      </c>
      <c r="K125" s="215">
        <v>799571</v>
      </c>
    </row>
    <row r="126" spans="3:11" x14ac:dyDescent="0.4">
      <c r="C126" s="594" t="s">
        <v>1191</v>
      </c>
      <c r="D126" s="218" t="s">
        <v>313</v>
      </c>
      <c r="E126" s="215">
        <v>27258</v>
      </c>
      <c r="F126" s="215">
        <v>-40962</v>
      </c>
      <c r="G126" s="215">
        <v>26257</v>
      </c>
      <c r="H126" s="215">
        <v>19060</v>
      </c>
      <c r="I126" s="215">
        <v>36378</v>
      </c>
      <c r="J126" s="215">
        <v>61688</v>
      </c>
      <c r="K126" s="215">
        <v>109423</v>
      </c>
    </row>
    <row r="127" spans="3:11" x14ac:dyDescent="0.4">
      <c r="C127" s="594" t="s">
        <v>576</v>
      </c>
      <c r="D127" s="218" t="s">
        <v>313</v>
      </c>
      <c r="E127" s="221">
        <v>0.92</v>
      </c>
      <c r="F127" s="221">
        <v>1.1499999999999999</v>
      </c>
      <c r="G127" s="221">
        <v>1.214</v>
      </c>
      <c r="H127" s="221">
        <v>1.397</v>
      </c>
      <c r="I127" s="221">
        <v>1.1100000000000001</v>
      </c>
      <c r="J127" s="221">
        <v>0.39</v>
      </c>
      <c r="K127" s="221">
        <v>0.37</v>
      </c>
    </row>
    <row r="128" spans="3:11" x14ac:dyDescent="0.4">
      <c r="C128" s="594" t="s">
        <v>861</v>
      </c>
      <c r="D128" s="218" t="s">
        <v>313</v>
      </c>
      <c r="E128" s="215">
        <v>48389</v>
      </c>
      <c r="F128" s="215">
        <v>45684</v>
      </c>
      <c r="G128" s="215">
        <v>46990</v>
      </c>
      <c r="H128" s="215">
        <v>52379</v>
      </c>
      <c r="I128" s="215">
        <v>50169</v>
      </c>
      <c r="J128" s="215">
        <v>98702</v>
      </c>
      <c r="K128" s="215">
        <v>255654</v>
      </c>
    </row>
    <row r="129" spans="3:11" x14ac:dyDescent="0.4">
      <c r="C129" s="594" t="s">
        <v>860</v>
      </c>
      <c r="D129" s="218" t="s">
        <v>313</v>
      </c>
      <c r="E129" s="221">
        <v>-0.01</v>
      </c>
      <c r="F129" s="221">
        <v>-0.01</v>
      </c>
      <c r="G129" s="221">
        <v>1.7</v>
      </c>
      <c r="H129" s="221">
        <v>-0.15</v>
      </c>
      <c r="I129" s="221">
        <v>0.8</v>
      </c>
      <c r="J129" s="221">
        <v>-0.2</v>
      </c>
      <c r="K129" s="221">
        <v>0.39</v>
      </c>
    </row>
    <row r="130" spans="3:11" x14ac:dyDescent="0.4">
      <c r="C130" s="594" t="s">
        <v>862</v>
      </c>
      <c r="D130" s="218" t="s">
        <v>313</v>
      </c>
      <c r="E130" s="221">
        <v>0.03</v>
      </c>
      <c r="F130" s="221">
        <v>-0.06</v>
      </c>
      <c r="G130" s="221">
        <v>0.03</v>
      </c>
      <c r="H130" s="221">
        <v>0.11</v>
      </c>
      <c r="I130" s="221">
        <v>-0.04</v>
      </c>
      <c r="J130" s="221">
        <v>0.97</v>
      </c>
      <c r="K130" s="221">
        <v>1.59</v>
      </c>
    </row>
    <row r="131" spans="3:11" x14ac:dyDescent="0.4">
      <c r="C131" s="594" t="s">
        <v>868</v>
      </c>
      <c r="D131" s="218" t="s">
        <v>313</v>
      </c>
      <c r="E131" s="221">
        <v>0.21</v>
      </c>
      <c r="F131" s="221">
        <v>0.5</v>
      </c>
      <c r="G131" s="221">
        <v>1.25</v>
      </c>
      <c r="H131" s="221">
        <v>-0.2</v>
      </c>
      <c r="I131" s="221">
        <v>0.94</v>
      </c>
      <c r="J131" s="221">
        <v>-0.26</v>
      </c>
      <c r="K131" s="221">
        <v>0.15</v>
      </c>
    </row>
    <row r="132" spans="3:11" x14ac:dyDescent="0.4">
      <c r="C132" s="594" t="s">
        <v>863</v>
      </c>
      <c r="D132" s="218" t="s">
        <v>313</v>
      </c>
      <c r="E132" s="221">
        <v>0.35</v>
      </c>
      <c r="F132" s="221">
        <v>0.38</v>
      </c>
      <c r="G132" s="221">
        <v>0.38</v>
      </c>
      <c r="H132" s="221">
        <v>0.4</v>
      </c>
      <c r="I132" s="221">
        <v>-0.51</v>
      </c>
      <c r="J132" s="221">
        <v>0.57999999999999996</v>
      </c>
      <c r="K132" s="221">
        <v>0.79</v>
      </c>
    </row>
    <row r="133" spans="3:11" x14ac:dyDescent="0.4">
      <c r="C133" s="594" t="s">
        <v>864</v>
      </c>
      <c r="D133" s="218" t="s">
        <v>313</v>
      </c>
      <c r="E133" s="221">
        <v>-0.05</v>
      </c>
      <c r="F133" s="221">
        <v>0</v>
      </c>
      <c r="G133" s="221">
        <v>0.33</v>
      </c>
      <c r="H133" s="221">
        <v>-0.1</v>
      </c>
      <c r="I133" s="221">
        <v>-0.11</v>
      </c>
      <c r="J133" s="221">
        <v>1.56</v>
      </c>
      <c r="K133" s="221">
        <v>0.93</v>
      </c>
    </row>
    <row r="134" spans="3:11" x14ac:dyDescent="0.4">
      <c r="C134" s="594" t="s">
        <v>865</v>
      </c>
      <c r="D134" s="218" t="s">
        <v>313</v>
      </c>
      <c r="E134" s="221">
        <v>0.06</v>
      </c>
      <c r="F134" s="221">
        <v>-38.29</v>
      </c>
      <c r="G134" s="221">
        <v>1.1599999999999999</v>
      </c>
      <c r="H134" s="221">
        <v>-2.79</v>
      </c>
      <c r="I134" s="221">
        <v>0.96</v>
      </c>
      <c r="J134" s="221">
        <v>102.39</v>
      </c>
      <c r="K134" s="221">
        <v>0.54</v>
      </c>
    </row>
    <row r="135" spans="3:11" x14ac:dyDescent="0.4">
      <c r="C135" s="594" t="s">
        <v>866</v>
      </c>
      <c r="D135" s="218" t="s">
        <v>313</v>
      </c>
      <c r="E135" s="221">
        <v>0.13900000000000001</v>
      </c>
      <c r="F135" s="221">
        <v>0.1661</v>
      </c>
      <c r="G135" s="221">
        <v>0.1018</v>
      </c>
      <c r="H135" s="221">
        <v>7.8600000000000003E-2</v>
      </c>
      <c r="I135" s="221" t="s">
        <v>582</v>
      </c>
      <c r="J135" s="221">
        <v>3.4799999999999998E-2</v>
      </c>
      <c r="K135" s="221" t="s">
        <v>1224</v>
      </c>
    </row>
    <row r="136" spans="3:11" x14ac:dyDescent="0.4">
      <c r="C136" s="594" t="s">
        <v>867</v>
      </c>
      <c r="D136" s="218" t="s">
        <v>313</v>
      </c>
      <c r="E136" s="215">
        <v>123187</v>
      </c>
      <c r="F136" s="215">
        <v>185153</v>
      </c>
      <c r="G136" s="215">
        <v>417106</v>
      </c>
      <c r="H136" s="215">
        <v>335707</v>
      </c>
      <c r="I136" s="215">
        <v>650980</v>
      </c>
      <c r="J136" s="215">
        <v>479127</v>
      </c>
      <c r="K136" s="215">
        <v>550280</v>
      </c>
    </row>
    <row r="137" spans="3:11" x14ac:dyDescent="0.4">
      <c r="C137" s="594" t="s">
        <v>869</v>
      </c>
      <c r="D137" s="218" t="s">
        <v>313</v>
      </c>
      <c r="E137" s="221">
        <v>6.4000000000000001E-2</v>
      </c>
      <c r="F137" s="221">
        <v>7.3999999999999996E-2</v>
      </c>
      <c r="G137" s="221">
        <v>5.5E-2</v>
      </c>
      <c r="H137" s="221">
        <v>5.7000000000000002E-2</v>
      </c>
      <c r="I137" s="221">
        <v>2.1999999999999999E-2</v>
      </c>
      <c r="J137" s="221">
        <v>2.9000000000000001E-2</v>
      </c>
      <c r="K137" s="221" t="s">
        <v>1225</v>
      </c>
    </row>
    <row r="138" spans="3:11" x14ac:dyDescent="0.4">
      <c r="C138" s="594" t="s">
        <v>870</v>
      </c>
      <c r="D138" s="218" t="s">
        <v>313</v>
      </c>
      <c r="E138" s="215">
        <v>20268</v>
      </c>
      <c r="F138" s="215">
        <v>20283</v>
      </c>
      <c r="G138" s="215">
        <v>26893</v>
      </c>
      <c r="H138" s="215">
        <v>24257</v>
      </c>
      <c r="I138" s="215">
        <v>21537</v>
      </c>
      <c r="J138" s="215">
        <v>55134</v>
      </c>
      <c r="K138" s="215">
        <v>106309</v>
      </c>
    </row>
    <row r="139" spans="3:11" x14ac:dyDescent="0.4">
      <c r="C139" s="595" t="s">
        <v>871</v>
      </c>
      <c r="D139" s="218" t="s">
        <v>313</v>
      </c>
      <c r="E139" s="221">
        <v>0.39</v>
      </c>
      <c r="F139" s="221">
        <v>0.25</v>
      </c>
      <c r="G139" s="221">
        <v>0.11</v>
      </c>
      <c r="H139" s="221">
        <v>0.16</v>
      </c>
      <c r="I139" s="221">
        <v>0.08</v>
      </c>
      <c r="J139" s="221">
        <v>0.21</v>
      </c>
      <c r="K139" s="221" t="s">
        <v>1226</v>
      </c>
    </row>
    <row r="140" spans="3:11" x14ac:dyDescent="0.4">
      <c r="C140" s="594" t="s">
        <v>872</v>
      </c>
      <c r="D140" s="218" t="s">
        <v>313</v>
      </c>
      <c r="E140" s="215">
        <v>702</v>
      </c>
      <c r="F140" s="215">
        <v>-26190</v>
      </c>
      <c r="G140" s="215">
        <v>4198</v>
      </c>
      <c r="H140" s="215">
        <v>-7515</v>
      </c>
      <c r="I140" s="215">
        <v>-329</v>
      </c>
      <c r="J140" s="215">
        <v>33355</v>
      </c>
      <c r="K140" s="215">
        <v>51454</v>
      </c>
    </row>
    <row r="141" spans="3:11" x14ac:dyDescent="0.4">
      <c r="C141" s="594" t="s">
        <v>873</v>
      </c>
      <c r="D141" s="218" t="s">
        <v>313</v>
      </c>
      <c r="E141" s="221">
        <v>0.03</v>
      </c>
      <c r="F141" s="221">
        <v>0</v>
      </c>
      <c r="G141" s="221">
        <v>0</v>
      </c>
      <c r="H141" s="221">
        <v>-0.33200000000000002</v>
      </c>
      <c r="I141" s="221">
        <v>-0.01</v>
      </c>
      <c r="J141" s="221">
        <v>0.68</v>
      </c>
      <c r="K141" s="221" t="s">
        <v>1227</v>
      </c>
    </row>
    <row r="142" spans="3:11" x14ac:dyDescent="0.4">
      <c r="C142" s="594" t="s">
        <v>874</v>
      </c>
      <c r="D142" s="218" t="s">
        <v>313</v>
      </c>
      <c r="E142" s="221">
        <v>4.0000000000000001E-3</v>
      </c>
      <c r="F142" s="221">
        <v>-0.15</v>
      </c>
      <c r="G142" s="221">
        <v>1.2999999999999999E-2</v>
      </c>
      <c r="H142" s="221">
        <v>-1.7000000000000001E-2</v>
      </c>
      <c r="I142" s="221">
        <v>-1E-3</v>
      </c>
      <c r="J142" s="221">
        <v>5.1999999999999998E-2</v>
      </c>
      <c r="K142" s="221" t="s">
        <v>1228</v>
      </c>
    </row>
    <row r="143" spans="3:11" x14ac:dyDescent="0.4">
      <c r="C143" s="594" t="s">
        <v>875</v>
      </c>
      <c r="D143" s="218" t="s">
        <v>313</v>
      </c>
      <c r="E143" s="221">
        <v>0.19800000000000001</v>
      </c>
      <c r="F143" s="221">
        <v>-0.28100000000000003</v>
      </c>
      <c r="G143" s="221">
        <v>0.16600000000000001</v>
      </c>
      <c r="H143" s="221">
        <v>0.121</v>
      </c>
      <c r="I143" s="221">
        <v>0.21</v>
      </c>
      <c r="J143" s="221">
        <v>0.25</v>
      </c>
      <c r="K143" s="221" t="s">
        <v>1229</v>
      </c>
    </row>
    <row r="144" spans="3:11" x14ac:dyDescent="0.4">
      <c r="C144" s="595" t="s">
        <v>859</v>
      </c>
      <c r="D144" s="218" t="s">
        <v>315</v>
      </c>
      <c r="E144" s="215">
        <v>59203</v>
      </c>
      <c r="F144" s="215">
        <v>106798</v>
      </c>
      <c r="G144" s="215">
        <v>99231</v>
      </c>
      <c r="H144" s="215">
        <v>130888</v>
      </c>
      <c r="I144" s="215">
        <v>175245</v>
      </c>
      <c r="J144" s="215">
        <v>279465</v>
      </c>
      <c r="K144" s="215">
        <v>398318</v>
      </c>
    </row>
    <row r="145" spans="3:11" x14ac:dyDescent="0.4">
      <c r="C145" s="594" t="s">
        <v>1191</v>
      </c>
      <c r="D145" s="218" t="s">
        <v>315</v>
      </c>
      <c r="E145" s="215">
        <v>23200</v>
      </c>
      <c r="F145" s="215">
        <v>33847</v>
      </c>
      <c r="G145" s="215">
        <v>38200</v>
      </c>
      <c r="H145" s="215">
        <v>47034</v>
      </c>
      <c r="I145" s="215">
        <v>54759</v>
      </c>
      <c r="J145" s="215">
        <v>54177</v>
      </c>
      <c r="K145" s="215">
        <v>73852</v>
      </c>
    </row>
    <row r="146" spans="3:11" x14ac:dyDescent="0.4">
      <c r="C146" s="594" t="s">
        <v>576</v>
      </c>
      <c r="D146" s="218" t="s">
        <v>315</v>
      </c>
      <c r="E146" s="221">
        <v>0.28999999999999998</v>
      </c>
      <c r="F146" s="221">
        <v>0.26</v>
      </c>
      <c r="G146" s="221">
        <v>0.41799999999999998</v>
      </c>
      <c r="H146" s="221">
        <v>0.48499999999999999</v>
      </c>
      <c r="I146" s="221">
        <v>0.39</v>
      </c>
      <c r="J146" s="221">
        <v>0.71</v>
      </c>
      <c r="K146" s="221">
        <v>0.46</v>
      </c>
    </row>
    <row r="147" spans="3:11" x14ac:dyDescent="0.4">
      <c r="C147" s="594" t="s">
        <v>861</v>
      </c>
      <c r="D147" s="218" t="s">
        <v>315</v>
      </c>
      <c r="E147" s="215">
        <v>7675</v>
      </c>
      <c r="F147" s="215">
        <v>11734</v>
      </c>
      <c r="G147" s="215">
        <v>17588</v>
      </c>
      <c r="H147" s="215">
        <v>20196</v>
      </c>
      <c r="I147" s="215">
        <v>50183</v>
      </c>
      <c r="J147" s="215">
        <v>80806</v>
      </c>
      <c r="K147" s="215">
        <v>85749</v>
      </c>
    </row>
    <row r="148" spans="3:11" x14ac:dyDescent="0.4">
      <c r="C148" s="594" t="s">
        <v>860</v>
      </c>
      <c r="D148" s="218" t="s">
        <v>315</v>
      </c>
      <c r="E148" s="221">
        <v>0.65</v>
      </c>
      <c r="F148" s="221">
        <v>0.8</v>
      </c>
      <c r="G148" s="221">
        <v>-7.0000000000000007E-2</v>
      </c>
      <c r="H148" s="221">
        <v>0.32</v>
      </c>
      <c r="I148" s="221">
        <v>0.34</v>
      </c>
      <c r="J148" s="221">
        <v>0.59</v>
      </c>
      <c r="K148" s="221">
        <v>0.43</v>
      </c>
    </row>
    <row r="149" spans="3:11" x14ac:dyDescent="0.4">
      <c r="C149" s="594" t="s">
        <v>862</v>
      </c>
      <c r="D149" s="218" t="s">
        <v>315</v>
      </c>
      <c r="E149" s="221">
        <v>1.91</v>
      </c>
      <c r="F149" s="221">
        <v>0.53</v>
      </c>
      <c r="G149" s="221">
        <v>0.5</v>
      </c>
      <c r="H149" s="221">
        <v>0.15</v>
      </c>
      <c r="I149" s="221">
        <v>1.48</v>
      </c>
      <c r="J149" s="221">
        <v>0.61</v>
      </c>
      <c r="K149" s="221">
        <v>0.06</v>
      </c>
    </row>
    <row r="150" spans="3:11" x14ac:dyDescent="0.4">
      <c r="C150" s="594" t="s">
        <v>868</v>
      </c>
      <c r="D150" s="218" t="s">
        <v>315</v>
      </c>
      <c r="E150" s="221">
        <v>0.13</v>
      </c>
      <c r="F150" s="221">
        <v>1.18</v>
      </c>
      <c r="G150" s="221">
        <v>-0.37</v>
      </c>
      <c r="H150" s="221">
        <v>0.89</v>
      </c>
      <c r="I150" s="221">
        <v>0.49</v>
      </c>
      <c r="J150" s="221">
        <v>0.91</v>
      </c>
      <c r="K150" s="221">
        <v>0.15</v>
      </c>
    </row>
    <row r="151" spans="3:11" x14ac:dyDescent="0.4">
      <c r="C151" s="594" t="s">
        <v>863</v>
      </c>
      <c r="D151" s="218" t="s">
        <v>315</v>
      </c>
      <c r="E151" s="221">
        <v>3.29</v>
      </c>
      <c r="F151" s="221">
        <v>0.04</v>
      </c>
      <c r="G151" s="221">
        <v>0.04</v>
      </c>
      <c r="H151" s="221">
        <v>1.05</v>
      </c>
      <c r="I151" s="221">
        <v>0.45</v>
      </c>
      <c r="J151" s="221">
        <v>0.31</v>
      </c>
      <c r="K151" s="221">
        <v>0.56999999999999995</v>
      </c>
    </row>
    <row r="152" spans="3:11" x14ac:dyDescent="0.4">
      <c r="C152" s="594" t="s">
        <v>864</v>
      </c>
      <c r="D152" s="218" t="s">
        <v>315</v>
      </c>
      <c r="E152" s="221">
        <v>3</v>
      </c>
      <c r="F152" s="221">
        <v>0.13</v>
      </c>
      <c r="G152" s="221">
        <v>-0.12</v>
      </c>
      <c r="H152" s="221">
        <v>-0.12</v>
      </c>
      <c r="I152" s="221">
        <v>0.23</v>
      </c>
      <c r="J152" s="221">
        <v>-0.22</v>
      </c>
      <c r="K152" s="221">
        <v>1.48</v>
      </c>
    </row>
    <row r="153" spans="3:11" x14ac:dyDescent="0.4">
      <c r="C153" s="594" t="s">
        <v>865</v>
      </c>
      <c r="D153" s="218" t="s">
        <v>315</v>
      </c>
      <c r="E153" s="221">
        <v>3.08</v>
      </c>
      <c r="F153" s="221">
        <v>0.26</v>
      </c>
      <c r="G153" s="221">
        <v>-0.36</v>
      </c>
      <c r="H153" s="221">
        <v>-0.06</v>
      </c>
      <c r="I153" s="221">
        <v>0.27</v>
      </c>
      <c r="J153" s="221">
        <v>-0.55000000000000004</v>
      </c>
      <c r="K153" s="221">
        <v>3.48</v>
      </c>
    </row>
    <row r="154" spans="3:11" x14ac:dyDescent="0.4">
      <c r="C154" s="594" t="s">
        <v>866</v>
      </c>
      <c r="D154" s="218" t="s">
        <v>315</v>
      </c>
      <c r="E154" s="221">
        <v>0.14799999999999999</v>
      </c>
      <c r="F154" s="221">
        <v>8.3500000000000005E-2</v>
      </c>
      <c r="G154" s="221">
        <v>9.5799999999999996E-2</v>
      </c>
      <c r="H154" s="221">
        <v>8.8099999999999998E-2</v>
      </c>
      <c r="I154" s="221" t="s">
        <v>583</v>
      </c>
      <c r="J154" s="221">
        <v>6.2100000000000002E-2</v>
      </c>
      <c r="K154" s="221" t="s">
        <v>1230</v>
      </c>
    </row>
    <row r="155" spans="3:11" x14ac:dyDescent="0.4">
      <c r="C155" s="594" t="s">
        <v>867</v>
      </c>
      <c r="D155" s="218" t="s">
        <v>315</v>
      </c>
      <c r="E155" s="215">
        <v>29652</v>
      </c>
      <c r="F155" s="215">
        <v>64501</v>
      </c>
      <c r="G155" s="215">
        <v>40340</v>
      </c>
      <c r="H155" s="215">
        <v>76172</v>
      </c>
      <c r="I155" s="215">
        <v>113517</v>
      </c>
      <c r="J155" s="215">
        <v>216341</v>
      </c>
      <c r="K155" s="215">
        <v>249212</v>
      </c>
    </row>
    <row r="156" spans="3:11" x14ac:dyDescent="0.4">
      <c r="C156" s="594" t="s">
        <v>869</v>
      </c>
      <c r="D156" s="218" t="s">
        <v>315</v>
      </c>
      <c r="E156" s="221">
        <v>8.8999999999999996E-2</v>
      </c>
      <c r="F156" s="221">
        <v>5.3999999999999999E-2</v>
      </c>
      <c r="G156" s="221">
        <v>4.4999999999999998E-2</v>
      </c>
      <c r="H156" s="221">
        <v>8.3000000000000004E-2</v>
      </c>
      <c r="I156" s="221">
        <v>0.09</v>
      </c>
      <c r="J156" s="221">
        <v>7.9000000000000001E-2</v>
      </c>
      <c r="K156" s="221" t="s">
        <v>1231</v>
      </c>
    </row>
    <row r="157" spans="3:11" x14ac:dyDescent="0.4">
      <c r="C157" s="594" t="s">
        <v>870</v>
      </c>
      <c r="D157" s="218" t="s">
        <v>315</v>
      </c>
      <c r="E157" s="215">
        <v>23856</v>
      </c>
      <c r="F157" s="215">
        <v>26888</v>
      </c>
      <c r="G157" s="215">
        <v>23626</v>
      </c>
      <c r="H157" s="215">
        <v>20897</v>
      </c>
      <c r="I157" s="215">
        <v>25741</v>
      </c>
      <c r="J157" s="215">
        <v>20157</v>
      </c>
      <c r="K157" s="215">
        <v>49906</v>
      </c>
    </row>
    <row r="158" spans="3:11" x14ac:dyDescent="0.4">
      <c r="C158" s="595" t="s">
        <v>871</v>
      </c>
      <c r="D158" s="218" t="s">
        <v>315</v>
      </c>
      <c r="E158" s="221">
        <v>0.26</v>
      </c>
      <c r="F158" s="221">
        <v>0.18</v>
      </c>
      <c r="G158" s="221">
        <v>0.44</v>
      </c>
      <c r="H158" s="221">
        <v>0.27</v>
      </c>
      <c r="I158" s="221">
        <v>0.44</v>
      </c>
      <c r="J158" s="221">
        <v>0.37</v>
      </c>
      <c r="K158" s="221" t="s">
        <v>1232</v>
      </c>
    </row>
    <row r="159" spans="3:11" x14ac:dyDescent="0.4">
      <c r="C159" s="594" t="s">
        <v>872</v>
      </c>
      <c r="D159" s="218" t="s">
        <v>315</v>
      </c>
      <c r="E159" s="215">
        <v>11599</v>
      </c>
      <c r="F159" s="215">
        <v>14647</v>
      </c>
      <c r="G159" s="215">
        <v>9353</v>
      </c>
      <c r="H159" s="215">
        <v>8835</v>
      </c>
      <c r="I159" s="215">
        <v>11258</v>
      </c>
      <c r="J159" s="215">
        <v>5047</v>
      </c>
      <c r="K159" s="215">
        <v>22594</v>
      </c>
    </row>
    <row r="160" spans="3:11" x14ac:dyDescent="0.4">
      <c r="C160" s="594" t="s">
        <v>873</v>
      </c>
      <c r="D160" s="218" t="s">
        <v>315</v>
      </c>
      <c r="E160" s="221">
        <v>0.75</v>
      </c>
      <c r="F160" s="221">
        <v>0.51400000000000001</v>
      </c>
      <c r="G160" s="221">
        <v>0.26</v>
      </c>
      <c r="H160" s="221">
        <v>0.20699999999999999</v>
      </c>
      <c r="I160" s="221">
        <v>0.22</v>
      </c>
      <c r="J160" s="221">
        <v>9.2999999999999999E-2</v>
      </c>
      <c r="K160" s="221" t="s">
        <v>1233</v>
      </c>
    </row>
    <row r="161" spans="3:11" x14ac:dyDescent="0.4">
      <c r="C161" s="594" t="s">
        <v>874</v>
      </c>
      <c r="D161" s="218" t="s">
        <v>315</v>
      </c>
      <c r="E161" s="221">
        <v>0.24399999999999999</v>
      </c>
      <c r="F161" s="221">
        <v>0.17599999999999999</v>
      </c>
      <c r="G161" s="221">
        <v>9.0999999999999998E-2</v>
      </c>
      <c r="H161" s="221">
        <v>7.6999999999999999E-2</v>
      </c>
      <c r="I161" s="221">
        <v>7.3999999999999996E-2</v>
      </c>
      <c r="J161" s="221">
        <v>2.1999999999999999E-2</v>
      </c>
      <c r="K161" s="221" t="s">
        <v>1234</v>
      </c>
    </row>
    <row r="162" spans="3:11" x14ac:dyDescent="0.4">
      <c r="C162" s="594" t="s">
        <v>875</v>
      </c>
      <c r="D162" s="218" t="s">
        <v>315</v>
      </c>
      <c r="E162" s="221">
        <v>0.54400000000000004</v>
      </c>
      <c r="F162" s="221">
        <v>0.377</v>
      </c>
      <c r="G162" s="221">
        <v>0.438</v>
      </c>
      <c r="H162" s="221">
        <v>0.45600000000000002</v>
      </c>
      <c r="I162" s="221">
        <v>0.48599999999999999</v>
      </c>
      <c r="J162" s="221">
        <v>0.33900000000000002</v>
      </c>
      <c r="K162" s="221" t="s">
        <v>1235</v>
      </c>
    </row>
    <row r="163" spans="3:11" x14ac:dyDescent="0.4">
      <c r="C163" s="595" t="s">
        <v>859</v>
      </c>
      <c r="D163" s="218" t="s">
        <v>570</v>
      </c>
      <c r="E163" s="215">
        <v>467728</v>
      </c>
      <c r="F163" s="215">
        <v>529629</v>
      </c>
      <c r="G163" s="215">
        <v>497620</v>
      </c>
      <c r="H163" s="215">
        <v>436345</v>
      </c>
      <c r="I163" s="215">
        <v>484592</v>
      </c>
      <c r="J163" s="215">
        <v>559294</v>
      </c>
      <c r="K163" s="215">
        <v>472719</v>
      </c>
    </row>
    <row r="164" spans="3:11" x14ac:dyDescent="0.4">
      <c r="C164" s="594" t="s">
        <v>1191</v>
      </c>
      <c r="D164" s="218" t="s">
        <v>570</v>
      </c>
      <c r="E164" s="215">
        <v>130260</v>
      </c>
      <c r="F164" s="215">
        <v>156476</v>
      </c>
      <c r="G164" s="215">
        <v>220059</v>
      </c>
      <c r="H164" s="215">
        <v>217720</v>
      </c>
      <c r="I164" s="215">
        <v>242314</v>
      </c>
      <c r="J164" s="215">
        <v>246168</v>
      </c>
      <c r="K164" s="215">
        <v>120221</v>
      </c>
    </row>
    <row r="165" spans="3:11" x14ac:dyDescent="0.4">
      <c r="C165" s="594" t="s">
        <v>576</v>
      </c>
      <c r="D165" s="218" t="s">
        <v>570</v>
      </c>
      <c r="E165" s="221">
        <v>0.08</v>
      </c>
      <c r="F165" s="221">
        <v>7.0000000000000007E-2</v>
      </c>
      <c r="G165" s="221">
        <v>9.9000000000000005E-2</v>
      </c>
      <c r="H165" s="221">
        <v>1.228</v>
      </c>
      <c r="I165" s="221">
        <v>0.59</v>
      </c>
      <c r="J165" s="221">
        <v>0.23</v>
      </c>
      <c r="K165" s="221">
        <v>0.39</v>
      </c>
    </row>
    <row r="166" spans="3:11" x14ac:dyDescent="0.4">
      <c r="C166" s="594" t="s">
        <v>861</v>
      </c>
      <c r="D166" s="218" t="s">
        <v>570</v>
      </c>
      <c r="E166" s="215">
        <v>96041</v>
      </c>
      <c r="F166" s="215">
        <v>147654</v>
      </c>
      <c r="G166" s="215">
        <v>201754</v>
      </c>
      <c r="H166" s="215">
        <v>214618</v>
      </c>
      <c r="I166" s="215">
        <v>263013</v>
      </c>
      <c r="J166" s="215">
        <v>386409</v>
      </c>
      <c r="K166" s="215">
        <v>327600</v>
      </c>
    </row>
    <row r="167" spans="3:11" x14ac:dyDescent="0.4">
      <c r="C167" s="594" t="s">
        <v>860</v>
      </c>
      <c r="D167" s="218" t="s">
        <v>570</v>
      </c>
      <c r="E167" s="221">
        <v>0.27</v>
      </c>
      <c r="F167" s="221">
        <v>0.13</v>
      </c>
      <c r="G167" s="221">
        <v>-0.06</v>
      </c>
      <c r="H167" s="221">
        <v>-0.12</v>
      </c>
      <c r="I167" s="221">
        <v>0.11</v>
      </c>
      <c r="J167" s="221">
        <v>0.15</v>
      </c>
      <c r="K167" s="221">
        <v>-0.15</v>
      </c>
    </row>
    <row r="168" spans="3:11" x14ac:dyDescent="0.4">
      <c r="C168" s="594" t="s">
        <v>862</v>
      </c>
      <c r="D168" s="218" t="s">
        <v>570</v>
      </c>
      <c r="E168" s="221">
        <v>0.8</v>
      </c>
      <c r="F168" s="221">
        <v>0.54</v>
      </c>
      <c r="G168" s="221">
        <v>0.37</v>
      </c>
      <c r="H168" s="221">
        <v>0.06</v>
      </c>
      <c r="I168" s="221">
        <v>0.23</v>
      </c>
      <c r="J168" s="221">
        <v>0.47</v>
      </c>
      <c r="K168" s="221">
        <v>-0.15</v>
      </c>
    </row>
    <row r="169" spans="3:11" x14ac:dyDescent="0.4">
      <c r="C169" s="594" t="s">
        <v>868</v>
      </c>
      <c r="D169" s="218" t="s">
        <v>570</v>
      </c>
      <c r="E169" s="221">
        <v>0</v>
      </c>
      <c r="F169" s="221">
        <v>0</v>
      </c>
      <c r="G169" s="221">
        <v>0</v>
      </c>
      <c r="H169" s="221">
        <v>0</v>
      </c>
      <c r="I169" s="221">
        <v>0</v>
      </c>
      <c r="J169" s="221">
        <v>0</v>
      </c>
      <c r="K169" s="221">
        <v>0</v>
      </c>
    </row>
    <row r="170" spans="3:11" x14ac:dyDescent="0.4">
      <c r="C170" s="594" t="s">
        <v>863</v>
      </c>
      <c r="D170" s="218" t="s">
        <v>570</v>
      </c>
      <c r="E170" s="221">
        <v>0.89</v>
      </c>
      <c r="F170" s="221">
        <v>0.65</v>
      </c>
      <c r="G170" s="221">
        <v>0.65</v>
      </c>
      <c r="H170" s="221">
        <v>-0.17</v>
      </c>
      <c r="I170" s="221">
        <v>0.15</v>
      </c>
      <c r="J170" s="221">
        <v>-0.14000000000000001</v>
      </c>
      <c r="K170" s="221">
        <v>0.79</v>
      </c>
    </row>
    <row r="171" spans="3:11" x14ac:dyDescent="0.4">
      <c r="C171" s="594" t="s">
        <v>864</v>
      </c>
      <c r="D171" s="218" t="s">
        <v>570</v>
      </c>
      <c r="E171" s="221">
        <v>15.45</v>
      </c>
      <c r="F171" s="221">
        <v>0.49</v>
      </c>
      <c r="G171" s="221">
        <v>7.0000000000000007E-2</v>
      </c>
      <c r="H171" s="221">
        <v>-0.94</v>
      </c>
      <c r="I171" s="221">
        <v>1.22</v>
      </c>
      <c r="J171" s="221">
        <v>4.29</v>
      </c>
      <c r="K171" s="221">
        <v>-0.57999999999999996</v>
      </c>
    </row>
    <row r="172" spans="3:11" x14ac:dyDescent="0.4">
      <c r="C172" s="594" t="s">
        <v>865</v>
      </c>
      <c r="D172" s="218" t="s">
        <v>570</v>
      </c>
      <c r="E172" s="221">
        <v>7.89</v>
      </c>
      <c r="F172" s="221">
        <v>0.28999999999999998</v>
      </c>
      <c r="G172" s="221">
        <v>-0.14000000000000001</v>
      </c>
      <c r="H172" s="221">
        <v>-0.97</v>
      </c>
      <c r="I172" s="221">
        <v>1.35</v>
      </c>
      <c r="J172" s="221">
        <v>7.74</v>
      </c>
      <c r="K172" s="221">
        <v>-2.41</v>
      </c>
    </row>
    <row r="173" spans="3:11" x14ac:dyDescent="0.4">
      <c r="C173" s="594" t="s">
        <v>866</v>
      </c>
      <c r="D173" s="218" t="s">
        <v>570</v>
      </c>
      <c r="E173" s="221">
        <v>1.6E-2</v>
      </c>
      <c r="F173" s="221">
        <v>1.66E-2</v>
      </c>
      <c r="G173" s="221">
        <v>2.58E-2</v>
      </c>
      <c r="H173" s="221">
        <v>2.2100000000000002E-2</v>
      </c>
      <c r="I173" s="221" t="s">
        <v>584</v>
      </c>
      <c r="J173" s="221">
        <v>4.53E-2</v>
      </c>
      <c r="K173" s="221" t="s">
        <v>1236</v>
      </c>
    </row>
    <row r="174" spans="3:11" x14ac:dyDescent="0.4">
      <c r="C174" s="594" t="s">
        <v>867</v>
      </c>
      <c r="D174" s="218" t="s">
        <v>570</v>
      </c>
      <c r="E174" s="215">
        <v>0</v>
      </c>
      <c r="F174" s="215">
        <v>0</v>
      </c>
      <c r="G174" s="215">
        <v>0</v>
      </c>
      <c r="H174" s="223">
        <v>0</v>
      </c>
      <c r="I174" s="223">
        <v>0</v>
      </c>
      <c r="J174" s="223">
        <v>0</v>
      </c>
      <c r="K174" s="223">
        <v>0</v>
      </c>
    </row>
    <row r="175" spans="3:11" x14ac:dyDescent="0.4">
      <c r="C175" s="594" t="s">
        <v>869</v>
      </c>
      <c r="D175" s="218" t="s">
        <v>570</v>
      </c>
      <c r="E175" s="221">
        <v>-5.0000000000000001E-3</v>
      </c>
      <c r="F175" s="221">
        <v>4.7E-2</v>
      </c>
      <c r="G175" s="221">
        <v>7.4999999999999997E-2</v>
      </c>
      <c r="H175" s="221">
        <v>6.8000000000000005E-2</v>
      </c>
      <c r="I175" s="221">
        <v>0.08</v>
      </c>
      <c r="J175" s="221">
        <v>0.06</v>
      </c>
      <c r="K175" s="221" t="s">
        <v>1237</v>
      </c>
    </row>
    <row r="176" spans="3:11" x14ac:dyDescent="0.4">
      <c r="C176" s="594" t="s">
        <v>870</v>
      </c>
      <c r="D176" s="218" t="s">
        <v>570</v>
      </c>
      <c r="E176" s="215">
        <v>83143</v>
      </c>
      <c r="F176" s="215">
        <v>123994</v>
      </c>
      <c r="G176" s="215">
        <v>133207</v>
      </c>
      <c r="H176" s="215">
        <v>8410</v>
      </c>
      <c r="I176" s="215">
        <v>18705</v>
      </c>
      <c r="J176" s="215">
        <v>98910</v>
      </c>
      <c r="K176" s="215">
        <v>42016</v>
      </c>
    </row>
    <row r="177" spans="3:11" x14ac:dyDescent="0.4">
      <c r="C177" s="595" t="s">
        <v>871</v>
      </c>
      <c r="D177" s="218" t="s">
        <v>570</v>
      </c>
      <c r="E177" s="221">
        <v>0</v>
      </c>
      <c r="F177" s="221">
        <v>0</v>
      </c>
      <c r="G177" s="221">
        <v>0</v>
      </c>
      <c r="H177" s="221">
        <v>0</v>
      </c>
      <c r="I177" s="221">
        <v>0</v>
      </c>
      <c r="J177" s="221">
        <v>0</v>
      </c>
      <c r="K177" s="221">
        <v>0</v>
      </c>
    </row>
    <row r="178" spans="3:11" x14ac:dyDescent="0.4">
      <c r="C178" s="594" t="s">
        <v>872</v>
      </c>
      <c r="D178" s="218" t="s">
        <v>570</v>
      </c>
      <c r="E178" s="215">
        <v>66686</v>
      </c>
      <c r="F178" s="215">
        <v>86312</v>
      </c>
      <c r="G178" s="215">
        <v>74560</v>
      </c>
      <c r="H178" s="215">
        <v>1934</v>
      </c>
      <c r="I178" s="215">
        <v>4542</v>
      </c>
      <c r="J178" s="215">
        <v>39683</v>
      </c>
      <c r="K178" s="215">
        <v>-55862</v>
      </c>
    </row>
    <row r="179" spans="3:11" x14ac:dyDescent="0.4">
      <c r="C179" s="594" t="s">
        <v>873</v>
      </c>
      <c r="D179" s="218" t="s">
        <v>570</v>
      </c>
      <c r="E179" s="221">
        <v>0.66</v>
      </c>
      <c r="F179" s="221">
        <v>0.60199999999999998</v>
      </c>
      <c r="G179" s="221">
        <v>0.39600000000000002</v>
      </c>
      <c r="H179" s="221">
        <v>8.9999999999999993E-3</v>
      </c>
      <c r="I179" s="221">
        <v>0.02</v>
      </c>
      <c r="J179" s="221">
        <v>0.16200000000000001</v>
      </c>
      <c r="K179" s="221" t="s">
        <v>1238</v>
      </c>
    </row>
    <row r="180" spans="3:11" x14ac:dyDescent="0.4">
      <c r="C180" s="594" t="s">
        <v>874</v>
      </c>
      <c r="D180" s="218" t="s">
        <v>570</v>
      </c>
      <c r="E180" s="221">
        <v>0.159</v>
      </c>
      <c r="F180" s="221">
        <v>0.17299999999999999</v>
      </c>
      <c r="G180" s="221">
        <v>0.14499999999999999</v>
      </c>
      <c r="H180" s="221">
        <v>4.0000000000000001E-3</v>
      </c>
      <c r="I180" s="221">
        <v>0.01</v>
      </c>
      <c r="J180" s="221">
        <v>7.5999999999999998E-2</v>
      </c>
      <c r="K180" s="221" t="s">
        <v>1239</v>
      </c>
    </row>
    <row r="181" spans="3:11" x14ac:dyDescent="0.4">
      <c r="C181" s="594" t="s">
        <v>875</v>
      </c>
      <c r="D181" s="218" t="s">
        <v>570</v>
      </c>
      <c r="E181" s="221">
        <v>1.169</v>
      </c>
      <c r="F181" s="221">
        <v>0.86699999999999999</v>
      </c>
      <c r="G181" s="221">
        <v>0.84199999999999997</v>
      </c>
      <c r="H181" s="221">
        <v>0.79800000000000004</v>
      </c>
      <c r="I181" s="221">
        <v>0.71599999999999997</v>
      </c>
      <c r="J181" s="221">
        <v>0.626</v>
      </c>
      <c r="K181" s="221" t="s">
        <v>1240</v>
      </c>
    </row>
    <row r="182" spans="3:11" x14ac:dyDescent="0.4">
      <c r="C182" s="595" t="s">
        <v>859</v>
      </c>
      <c r="D182" s="218" t="s">
        <v>316</v>
      </c>
      <c r="E182" s="215">
        <v>1357610</v>
      </c>
      <c r="F182" s="215">
        <v>0</v>
      </c>
      <c r="G182" s="215">
        <v>0</v>
      </c>
      <c r="H182" s="215">
        <v>1278285</v>
      </c>
      <c r="I182" s="215">
        <v>908036</v>
      </c>
      <c r="J182" s="215">
        <v>1025030</v>
      </c>
      <c r="K182" s="215">
        <v>839877</v>
      </c>
    </row>
    <row r="183" spans="3:11" x14ac:dyDescent="0.4">
      <c r="C183" s="594" t="s">
        <v>1191</v>
      </c>
      <c r="D183" s="218" t="s">
        <v>316</v>
      </c>
      <c r="E183" s="215">
        <v>72856</v>
      </c>
      <c r="F183" s="215">
        <v>0</v>
      </c>
      <c r="G183" s="215">
        <v>-628321</v>
      </c>
      <c r="H183" s="215">
        <v>-455012</v>
      </c>
      <c r="I183" s="215">
        <v>-155983</v>
      </c>
      <c r="J183" s="215">
        <v>-443892</v>
      </c>
      <c r="K183" s="215">
        <v>-630713</v>
      </c>
    </row>
    <row r="184" spans="3:11" x14ac:dyDescent="0.4">
      <c r="C184" s="594" t="s">
        <v>576</v>
      </c>
      <c r="D184" s="218" t="s">
        <v>316</v>
      </c>
      <c r="E184" s="221">
        <v>0.17</v>
      </c>
      <c r="F184" s="221">
        <v>0</v>
      </c>
      <c r="G184" s="221">
        <v>0</v>
      </c>
      <c r="H184" s="221">
        <v>0.16900000000000001</v>
      </c>
      <c r="I184" s="221">
        <v>0</v>
      </c>
      <c r="J184" s="221">
        <v>0</v>
      </c>
      <c r="K184" s="221">
        <v>0.7</v>
      </c>
    </row>
    <row r="185" spans="3:11" x14ac:dyDescent="0.4">
      <c r="C185" s="594" t="s">
        <v>861</v>
      </c>
      <c r="D185" s="218" t="s">
        <v>316</v>
      </c>
      <c r="E185" s="215">
        <v>124538</v>
      </c>
      <c r="F185" s="215">
        <v>0</v>
      </c>
      <c r="G185" s="215">
        <v>0</v>
      </c>
      <c r="H185" s="215">
        <v>68068</v>
      </c>
      <c r="I185" s="215">
        <v>63306</v>
      </c>
      <c r="J185" s="215">
        <v>86483</v>
      </c>
      <c r="K185" s="215">
        <v>52576</v>
      </c>
    </row>
    <row r="186" spans="3:11" x14ac:dyDescent="0.4">
      <c r="C186" s="594" t="s">
        <v>860</v>
      </c>
      <c r="D186" s="218" t="s">
        <v>316</v>
      </c>
      <c r="E186" s="221">
        <v>0.47</v>
      </c>
      <c r="F186" s="221">
        <v>0</v>
      </c>
      <c r="G186" s="221">
        <v>0</v>
      </c>
      <c r="H186" s="221">
        <v>-0.2</v>
      </c>
      <c r="I186" s="221">
        <v>0</v>
      </c>
      <c r="J186" s="221">
        <v>-0.11</v>
      </c>
      <c r="K186" s="221">
        <v>0.16</v>
      </c>
    </row>
    <row r="187" spans="3:11" x14ac:dyDescent="0.4">
      <c r="C187" s="594" t="s">
        <v>862</v>
      </c>
      <c r="D187" s="218" t="s">
        <v>316</v>
      </c>
      <c r="E187" s="221">
        <v>-0.3</v>
      </c>
      <c r="F187" s="221">
        <v>0</v>
      </c>
      <c r="G187" s="221">
        <v>0</v>
      </c>
      <c r="H187" s="221">
        <v>-0.15</v>
      </c>
      <c r="I187" s="221">
        <v>0</v>
      </c>
      <c r="J187" s="221">
        <v>0.37</v>
      </c>
      <c r="K187" s="221">
        <v>-0.28000000000000003</v>
      </c>
    </row>
    <row r="188" spans="3:11" x14ac:dyDescent="0.4">
      <c r="C188" s="594" t="s">
        <v>868</v>
      </c>
      <c r="D188" s="218" t="s">
        <v>316</v>
      </c>
      <c r="E188" s="221">
        <v>0.62</v>
      </c>
      <c r="F188" s="221">
        <v>0</v>
      </c>
      <c r="G188" s="221">
        <v>0</v>
      </c>
      <c r="H188" s="221">
        <v>-0.18</v>
      </c>
      <c r="I188" s="221">
        <v>0</v>
      </c>
      <c r="J188" s="221">
        <v>0.3</v>
      </c>
      <c r="K188" s="221">
        <v>0.05</v>
      </c>
    </row>
    <row r="189" spans="3:11" x14ac:dyDescent="0.4">
      <c r="C189" s="594" t="s">
        <v>863</v>
      </c>
      <c r="D189" s="218" t="s">
        <v>316</v>
      </c>
      <c r="E189" s="221">
        <v>1.81</v>
      </c>
      <c r="F189" s="221">
        <v>0</v>
      </c>
      <c r="G189" s="221">
        <v>0</v>
      </c>
      <c r="H189" s="221">
        <v>0.14000000000000001</v>
      </c>
      <c r="I189" s="221">
        <v>0</v>
      </c>
      <c r="J189" s="221">
        <v>0</v>
      </c>
      <c r="K189" s="221">
        <v>0.12</v>
      </c>
    </row>
    <row r="190" spans="3:11" x14ac:dyDescent="0.4">
      <c r="C190" s="594" t="s">
        <v>864</v>
      </c>
      <c r="D190" s="218" t="s">
        <v>316</v>
      </c>
      <c r="E190" s="221">
        <v>4.13</v>
      </c>
      <c r="F190" s="221">
        <v>0</v>
      </c>
      <c r="G190" s="221">
        <v>0</v>
      </c>
      <c r="H190" s="221">
        <v>0.31</v>
      </c>
      <c r="I190" s="221">
        <v>0</v>
      </c>
      <c r="J190" s="221">
        <v>0</v>
      </c>
      <c r="K190" s="221">
        <v>0</v>
      </c>
    </row>
    <row r="191" spans="3:11" x14ac:dyDescent="0.4">
      <c r="C191" s="594" t="s">
        <v>865</v>
      </c>
      <c r="D191" s="218" t="s">
        <v>316</v>
      </c>
      <c r="E191" s="221">
        <v>5.05</v>
      </c>
      <c r="F191" s="221">
        <v>0</v>
      </c>
      <c r="G191" s="221">
        <v>0</v>
      </c>
      <c r="H191" s="221">
        <v>2.2599999999999998</v>
      </c>
      <c r="I191" s="221">
        <v>0</v>
      </c>
      <c r="J191" s="221">
        <v>-6.13</v>
      </c>
      <c r="K191" s="221">
        <v>0.99</v>
      </c>
    </row>
    <row r="192" spans="3:11" x14ac:dyDescent="0.4">
      <c r="C192" s="594" t="s">
        <v>866</v>
      </c>
      <c r="D192" s="218" t="s">
        <v>316</v>
      </c>
      <c r="E192" s="221">
        <v>2.1000000000000001E-2</v>
      </c>
      <c r="F192" s="221">
        <v>0</v>
      </c>
      <c r="G192" s="221">
        <v>2.1600000000000001E-2</v>
      </c>
      <c r="H192" s="221">
        <v>2.12E-2</v>
      </c>
      <c r="I192" s="221">
        <v>0</v>
      </c>
      <c r="J192" s="221">
        <v>0</v>
      </c>
      <c r="K192" s="221" t="s">
        <v>1241</v>
      </c>
    </row>
    <row r="193" spans="3:11" x14ac:dyDescent="0.4">
      <c r="C193" s="594" t="s">
        <v>867</v>
      </c>
      <c r="D193" s="218" t="s">
        <v>316</v>
      </c>
      <c r="E193" s="215">
        <v>1059122</v>
      </c>
      <c r="F193" s="215">
        <v>0</v>
      </c>
      <c r="G193" s="215">
        <v>0</v>
      </c>
      <c r="H193" s="215">
        <v>1303985</v>
      </c>
      <c r="I193" s="215">
        <v>776588</v>
      </c>
      <c r="J193" s="215">
        <v>1006664</v>
      </c>
      <c r="K193" s="215">
        <v>1053896</v>
      </c>
    </row>
    <row r="194" spans="3:11" x14ac:dyDescent="0.4">
      <c r="C194" s="594" t="s">
        <v>869</v>
      </c>
      <c r="D194" s="218" t="s">
        <v>316</v>
      </c>
      <c r="E194" s="221">
        <v>2.8000000000000001E-2</v>
      </c>
      <c r="F194" s="221">
        <v>0</v>
      </c>
      <c r="G194" s="221">
        <v>0</v>
      </c>
      <c r="H194" s="221">
        <v>-2.1000000000000001E-2</v>
      </c>
      <c r="I194" s="221">
        <v>0</v>
      </c>
      <c r="J194" s="221">
        <v>0</v>
      </c>
      <c r="K194" s="221" t="s">
        <v>1242</v>
      </c>
    </row>
    <row r="195" spans="3:11" x14ac:dyDescent="0.4">
      <c r="C195" s="594" t="s">
        <v>870</v>
      </c>
      <c r="D195" s="218" t="s">
        <v>316</v>
      </c>
      <c r="E195" s="215">
        <v>143295</v>
      </c>
      <c r="F195" s="215">
        <v>0</v>
      </c>
      <c r="G195" s="215">
        <v>0</v>
      </c>
      <c r="H195" s="215">
        <v>180317</v>
      </c>
      <c r="I195" s="215">
        <v>0</v>
      </c>
      <c r="J195" s="215">
        <v>0</v>
      </c>
      <c r="K195" s="215">
        <v>31726</v>
      </c>
    </row>
    <row r="196" spans="3:11" x14ac:dyDescent="0.4">
      <c r="C196" s="595" t="s">
        <v>871</v>
      </c>
      <c r="D196" s="218" t="s">
        <v>316</v>
      </c>
      <c r="E196" s="221">
        <v>0.12</v>
      </c>
      <c r="F196" s="221">
        <v>0</v>
      </c>
      <c r="G196" s="221">
        <v>0</v>
      </c>
      <c r="H196" s="221">
        <v>0.05</v>
      </c>
      <c r="I196" s="221">
        <v>0.08</v>
      </c>
      <c r="J196" s="221">
        <v>0.09</v>
      </c>
      <c r="K196" s="221" t="s">
        <v>1243</v>
      </c>
    </row>
    <row r="197" spans="3:11" x14ac:dyDescent="0.4">
      <c r="C197" s="594" t="s">
        <v>872</v>
      </c>
      <c r="D197" s="218" t="s">
        <v>316</v>
      </c>
      <c r="E197" s="215">
        <v>36374</v>
      </c>
      <c r="F197" s="215">
        <v>0</v>
      </c>
      <c r="G197" s="215">
        <v>0</v>
      </c>
      <c r="H197" s="215">
        <v>173309</v>
      </c>
      <c r="I197" s="215">
        <v>-37953</v>
      </c>
      <c r="J197" s="215">
        <v>-270637</v>
      </c>
      <c r="K197" s="215">
        <v>-3371</v>
      </c>
    </row>
    <row r="198" spans="3:11" x14ac:dyDescent="0.4">
      <c r="C198" s="594" t="s">
        <v>873</v>
      </c>
      <c r="D198" s="218" t="s">
        <v>316</v>
      </c>
      <c r="E198" s="221">
        <v>0.6</v>
      </c>
      <c r="F198" s="221">
        <v>0</v>
      </c>
      <c r="G198" s="221">
        <v>0</v>
      </c>
      <c r="H198" s="221">
        <v>-0.32</v>
      </c>
      <c r="I198" s="221">
        <v>0</v>
      </c>
      <c r="J198" s="221">
        <v>0</v>
      </c>
      <c r="K198" s="221">
        <v>0</v>
      </c>
    </row>
    <row r="199" spans="3:11" x14ac:dyDescent="0.4">
      <c r="C199" s="594" t="s">
        <v>874</v>
      </c>
      <c r="D199" s="218" t="s">
        <v>316</v>
      </c>
      <c r="E199" s="221">
        <v>3.2000000000000001E-2</v>
      </c>
      <c r="F199" s="221">
        <v>0</v>
      </c>
      <c r="G199" s="221">
        <v>0</v>
      </c>
      <c r="H199" s="221">
        <v>0.121</v>
      </c>
      <c r="I199" s="221">
        <v>0</v>
      </c>
      <c r="J199" s="221">
        <v>-0.28000000000000003</v>
      </c>
      <c r="K199" s="221" t="s">
        <v>1244</v>
      </c>
    </row>
    <row r="200" spans="3:11" x14ac:dyDescent="0.4">
      <c r="C200" s="594" t="s">
        <v>875</v>
      </c>
      <c r="D200" s="218" t="s">
        <v>316</v>
      </c>
      <c r="E200" s="221">
        <v>0.20799999999999999</v>
      </c>
      <c r="F200" s="221">
        <v>0</v>
      </c>
      <c r="G200" s="221">
        <v>0</v>
      </c>
      <c r="H200" s="221">
        <v>-0.28000000000000003</v>
      </c>
      <c r="I200" s="221">
        <v>0</v>
      </c>
      <c r="J200" s="221">
        <v>0</v>
      </c>
      <c r="K200" s="221" t="s">
        <v>1245</v>
      </c>
    </row>
    <row r="201" spans="3:11" x14ac:dyDescent="0.4">
      <c r="C201" s="595" t="s">
        <v>859</v>
      </c>
      <c r="D201" s="218" t="s">
        <v>317</v>
      </c>
      <c r="E201" s="215">
        <v>1703728</v>
      </c>
      <c r="F201" s="215">
        <v>2195058</v>
      </c>
      <c r="G201" s="215">
        <v>2874900</v>
      </c>
      <c r="H201" s="215">
        <v>2632275</v>
      </c>
      <c r="I201" s="215">
        <v>2708905</v>
      </c>
      <c r="J201" s="215">
        <v>3584394</v>
      </c>
      <c r="K201" s="215">
        <v>3858680</v>
      </c>
    </row>
    <row r="202" spans="3:11" x14ac:dyDescent="0.4">
      <c r="C202" s="594" t="s">
        <v>1191</v>
      </c>
      <c r="D202" s="218" t="s">
        <v>317</v>
      </c>
      <c r="E202" s="215">
        <v>361909</v>
      </c>
      <c r="F202" s="215">
        <v>462206</v>
      </c>
      <c r="G202" s="215">
        <v>497977</v>
      </c>
      <c r="H202" s="215">
        <v>422070</v>
      </c>
      <c r="I202" s="215">
        <v>484290</v>
      </c>
      <c r="J202" s="215">
        <v>567526</v>
      </c>
      <c r="K202" s="215">
        <v>689592</v>
      </c>
    </row>
    <row r="203" spans="3:11" x14ac:dyDescent="0.4">
      <c r="C203" s="594" t="s">
        <v>576</v>
      </c>
      <c r="D203" s="218" t="s">
        <v>317</v>
      </c>
      <c r="E203" s="221">
        <v>0.21</v>
      </c>
      <c r="F203" s="221">
        <v>0.37</v>
      </c>
      <c r="G203" s="221">
        <v>0.33500000000000002</v>
      </c>
      <c r="H203" s="221">
        <v>0.41899999999999998</v>
      </c>
      <c r="I203" s="221">
        <v>0.38</v>
      </c>
      <c r="J203" s="221">
        <v>0.38</v>
      </c>
      <c r="K203" s="221">
        <v>0.38</v>
      </c>
    </row>
    <row r="204" spans="3:11" x14ac:dyDescent="0.4">
      <c r="C204" s="594" t="s">
        <v>861</v>
      </c>
      <c r="D204" s="218" t="s">
        <v>317</v>
      </c>
      <c r="E204" s="215">
        <v>295842</v>
      </c>
      <c r="F204" s="215">
        <v>327937</v>
      </c>
      <c r="G204" s="215">
        <v>333373</v>
      </c>
      <c r="H204" s="215">
        <v>352959</v>
      </c>
      <c r="I204" s="215">
        <v>417426</v>
      </c>
      <c r="J204" s="215">
        <v>550103</v>
      </c>
      <c r="K204" s="215">
        <v>730410</v>
      </c>
    </row>
    <row r="205" spans="3:11" x14ac:dyDescent="0.4">
      <c r="C205" s="594" t="s">
        <v>860</v>
      </c>
      <c r="D205" s="218" t="s">
        <v>317</v>
      </c>
      <c r="E205" s="221">
        <v>0.18</v>
      </c>
      <c r="F205" s="221">
        <v>0.28999999999999998</v>
      </c>
      <c r="G205" s="221">
        <v>0.31</v>
      </c>
      <c r="H205" s="221">
        <v>-0.08</v>
      </c>
      <c r="I205" s="221">
        <v>0.03</v>
      </c>
      <c r="J205" s="221">
        <v>0.32</v>
      </c>
      <c r="K205" s="221">
        <v>0.08</v>
      </c>
    </row>
    <row r="206" spans="3:11" x14ac:dyDescent="0.4">
      <c r="C206" s="594" t="s">
        <v>862</v>
      </c>
      <c r="D206" s="218" t="s">
        <v>317</v>
      </c>
      <c r="E206" s="221">
        <v>0.52</v>
      </c>
      <c r="F206" s="221">
        <v>0.11</v>
      </c>
      <c r="G206" s="221">
        <v>0.02</v>
      </c>
      <c r="H206" s="221">
        <v>0.06</v>
      </c>
      <c r="I206" s="221">
        <v>0.18</v>
      </c>
      <c r="J206" s="221">
        <v>0.32</v>
      </c>
      <c r="K206" s="221">
        <v>0.33</v>
      </c>
    </row>
    <row r="207" spans="3:11" x14ac:dyDescent="0.4">
      <c r="C207" s="594" t="s">
        <v>868</v>
      </c>
      <c r="D207" s="218" t="s">
        <v>317</v>
      </c>
      <c r="E207" s="221">
        <v>0.16</v>
      </c>
      <c r="F207" s="221">
        <v>0.32</v>
      </c>
      <c r="G207" s="221">
        <v>0.39</v>
      </c>
      <c r="H207" s="221">
        <v>-0.11</v>
      </c>
      <c r="I207" s="221">
        <v>0.02</v>
      </c>
      <c r="J207" s="221">
        <v>0.4</v>
      </c>
      <c r="K207" s="221">
        <v>0.06</v>
      </c>
    </row>
    <row r="208" spans="3:11" x14ac:dyDescent="0.4">
      <c r="C208" s="594" t="s">
        <v>863</v>
      </c>
      <c r="D208" s="218" t="s">
        <v>317</v>
      </c>
      <c r="E208" s="221">
        <v>0.09</v>
      </c>
      <c r="F208" s="221">
        <v>0.22</v>
      </c>
      <c r="G208" s="221">
        <v>0.22</v>
      </c>
      <c r="H208" s="221">
        <v>7.0000000000000007E-2</v>
      </c>
      <c r="I208" s="221">
        <v>0.08</v>
      </c>
      <c r="J208" s="221">
        <v>0.14000000000000001</v>
      </c>
      <c r="K208" s="221">
        <v>0.19</v>
      </c>
    </row>
    <row r="209" spans="3:11" x14ac:dyDescent="0.4">
      <c r="C209" s="594" t="s">
        <v>864</v>
      </c>
      <c r="D209" s="218" t="s">
        <v>317</v>
      </c>
      <c r="E209" s="221">
        <v>1.03</v>
      </c>
      <c r="F209" s="221">
        <v>-0.25</v>
      </c>
      <c r="G209" s="221">
        <v>0.31</v>
      </c>
      <c r="H209" s="221">
        <v>-0.12</v>
      </c>
      <c r="I209" s="221">
        <v>0.11</v>
      </c>
      <c r="J209" s="221">
        <v>0.11</v>
      </c>
      <c r="K209" s="221">
        <v>0.25</v>
      </c>
    </row>
    <row r="210" spans="3:11" x14ac:dyDescent="0.4">
      <c r="C210" s="594" t="s">
        <v>865</v>
      </c>
      <c r="D210" s="218" t="s">
        <v>317</v>
      </c>
      <c r="E210" s="221">
        <v>1.52</v>
      </c>
      <c r="F210" s="221">
        <v>-0.31</v>
      </c>
      <c r="G210" s="221">
        <v>-0.25</v>
      </c>
      <c r="H210" s="221">
        <v>0.74</v>
      </c>
      <c r="I210" s="221">
        <v>-0.1</v>
      </c>
      <c r="J210" s="221">
        <v>0.19</v>
      </c>
      <c r="K210" s="221">
        <v>0.23</v>
      </c>
    </row>
    <row r="211" spans="3:11" x14ac:dyDescent="0.4">
      <c r="C211" s="594" t="s">
        <v>866</v>
      </c>
      <c r="D211" s="218" t="s">
        <v>317</v>
      </c>
      <c r="E211" s="221">
        <v>4.2999999999999997E-2</v>
      </c>
      <c r="F211" s="221">
        <v>3.4700000000000002E-2</v>
      </c>
      <c r="G211" s="221">
        <v>4.2200000000000001E-2</v>
      </c>
      <c r="H211" s="221">
        <v>4.0800000000000003E-2</v>
      </c>
      <c r="I211" s="221" t="s">
        <v>585</v>
      </c>
      <c r="J211" s="221">
        <v>3.5700000000000003E-2</v>
      </c>
      <c r="K211" s="221" t="s">
        <v>1246</v>
      </c>
    </row>
    <row r="212" spans="3:11" x14ac:dyDescent="0.4">
      <c r="C212" s="594" t="s">
        <v>867</v>
      </c>
      <c r="D212" s="218" t="s">
        <v>317</v>
      </c>
      <c r="E212" s="215">
        <v>1232128</v>
      </c>
      <c r="F212" s="215">
        <v>1622898</v>
      </c>
      <c r="G212" s="215">
        <v>2252203</v>
      </c>
      <c r="H212" s="215">
        <v>2005319</v>
      </c>
      <c r="I212" s="215">
        <v>2040285</v>
      </c>
      <c r="J212" s="215">
        <v>2857665</v>
      </c>
      <c r="K212" s="215">
        <v>3017510</v>
      </c>
    </row>
    <row r="213" spans="3:11" x14ac:dyDescent="0.4">
      <c r="C213" s="594" t="s">
        <v>869</v>
      </c>
      <c r="D213" s="218" t="s">
        <v>317</v>
      </c>
      <c r="E213" s="221">
        <v>7.4999999999999997E-2</v>
      </c>
      <c r="F213" s="221">
        <v>7.9000000000000001E-2</v>
      </c>
      <c r="G213" s="221">
        <v>7.3999999999999996E-2</v>
      </c>
      <c r="H213" s="221">
        <v>7.1999999999999995E-2</v>
      </c>
      <c r="I213" s="221">
        <v>8.1000000000000003E-2</v>
      </c>
      <c r="J213" s="221">
        <v>7.8E-2</v>
      </c>
      <c r="K213" s="221" t="s">
        <v>1247</v>
      </c>
    </row>
    <row r="214" spans="3:11" x14ac:dyDescent="0.4">
      <c r="C214" s="594" t="s">
        <v>870</v>
      </c>
      <c r="D214" s="218" t="s">
        <v>317</v>
      </c>
      <c r="E214" s="215">
        <v>280169</v>
      </c>
      <c r="F214" s="215">
        <v>209869</v>
      </c>
      <c r="G214" s="215">
        <v>274224</v>
      </c>
      <c r="H214" s="215">
        <v>241380</v>
      </c>
      <c r="I214" s="215">
        <v>269056</v>
      </c>
      <c r="J214" s="215">
        <v>299036</v>
      </c>
      <c r="K214" s="215">
        <v>375234</v>
      </c>
    </row>
    <row r="215" spans="3:11" x14ac:dyDescent="0.4">
      <c r="C215" s="595" t="s">
        <v>871</v>
      </c>
      <c r="D215" s="218" t="s">
        <v>317</v>
      </c>
      <c r="E215" s="221">
        <v>0.24</v>
      </c>
      <c r="F215" s="221">
        <v>0.2</v>
      </c>
      <c r="G215" s="221">
        <v>0.15</v>
      </c>
      <c r="H215" s="221">
        <v>0.18</v>
      </c>
      <c r="I215" s="221">
        <v>0.2</v>
      </c>
      <c r="J215" s="221">
        <v>0.19</v>
      </c>
      <c r="K215" s="221" t="s">
        <v>1207</v>
      </c>
    </row>
    <row r="216" spans="3:11" x14ac:dyDescent="0.4">
      <c r="C216" s="594" t="s">
        <v>872</v>
      </c>
      <c r="D216" s="218" t="s">
        <v>317</v>
      </c>
      <c r="E216" s="215">
        <v>174259</v>
      </c>
      <c r="F216" s="215">
        <v>119940</v>
      </c>
      <c r="G216" s="215">
        <v>89849</v>
      </c>
      <c r="H216" s="215">
        <v>156472</v>
      </c>
      <c r="I216" s="215">
        <v>140455</v>
      </c>
      <c r="J216" s="215">
        <v>167510</v>
      </c>
      <c r="K216" s="215">
        <v>205821</v>
      </c>
    </row>
    <row r="217" spans="3:11" x14ac:dyDescent="0.4">
      <c r="C217" s="594" t="s">
        <v>873</v>
      </c>
      <c r="D217" s="218" t="s">
        <v>317</v>
      </c>
      <c r="E217" s="221">
        <v>0.6</v>
      </c>
      <c r="F217" s="221">
        <v>0.29099999999999998</v>
      </c>
      <c r="G217" s="221">
        <v>0.187</v>
      </c>
      <c r="H217" s="221">
        <v>0.34</v>
      </c>
      <c r="I217" s="221">
        <v>0.31</v>
      </c>
      <c r="J217" s="221">
        <v>0.31900000000000001</v>
      </c>
      <c r="K217" s="221" t="s">
        <v>1248</v>
      </c>
    </row>
    <row r="218" spans="3:11" x14ac:dyDescent="0.4">
      <c r="C218" s="594" t="s">
        <v>874</v>
      </c>
      <c r="D218" s="218" t="s">
        <v>317</v>
      </c>
      <c r="E218" s="221">
        <v>0.111</v>
      </c>
      <c r="F218" s="221">
        <v>6.2E-2</v>
      </c>
      <c r="G218" s="221">
        <v>3.5000000000000003E-2</v>
      </c>
      <c r="H218" s="221">
        <v>5.7000000000000002E-2</v>
      </c>
      <c r="I218" s="221">
        <v>5.2999999999999999E-2</v>
      </c>
      <c r="J218" s="221">
        <v>5.2999999999999999E-2</v>
      </c>
      <c r="K218" s="221" t="s">
        <v>1249</v>
      </c>
    </row>
    <row r="219" spans="3:11" x14ac:dyDescent="0.4">
      <c r="C219" s="594" t="s">
        <v>875</v>
      </c>
      <c r="D219" s="218" t="s">
        <v>317</v>
      </c>
      <c r="E219" s="221">
        <v>0.53800000000000003</v>
      </c>
      <c r="F219" s="221">
        <v>0.58499999999999996</v>
      </c>
      <c r="G219" s="221">
        <v>0.56399999999999995</v>
      </c>
      <c r="H219" s="221">
        <v>0.46200000000000002</v>
      </c>
      <c r="I219" s="221">
        <v>0.435</v>
      </c>
      <c r="J219" s="221">
        <v>0.42499999999999999</v>
      </c>
      <c r="K219" s="221" t="s">
        <v>1250</v>
      </c>
    </row>
    <row r="220" spans="3:11" x14ac:dyDescent="0.4">
      <c r="C220" s="595" t="s">
        <v>859</v>
      </c>
      <c r="D220" s="218" t="s">
        <v>318</v>
      </c>
      <c r="E220" s="215">
        <v>1307706</v>
      </c>
      <c r="F220" s="215">
        <v>1740931</v>
      </c>
      <c r="G220" s="215">
        <v>2052121</v>
      </c>
      <c r="H220" s="215">
        <v>1997040</v>
      </c>
      <c r="I220" s="215">
        <v>1920321</v>
      </c>
      <c r="J220" s="215">
        <v>2291512</v>
      </c>
      <c r="K220" s="215">
        <v>2304664</v>
      </c>
    </row>
    <row r="221" spans="3:11" x14ac:dyDescent="0.4">
      <c r="C221" s="594" t="s">
        <v>1191</v>
      </c>
      <c r="D221" s="218" t="s">
        <v>318</v>
      </c>
      <c r="E221" s="215">
        <v>234000</v>
      </c>
      <c r="F221" s="215">
        <v>363719</v>
      </c>
      <c r="G221" s="215">
        <v>482697</v>
      </c>
      <c r="H221" s="215">
        <v>457056</v>
      </c>
      <c r="I221" s="215">
        <v>429987</v>
      </c>
      <c r="J221" s="215">
        <v>466693</v>
      </c>
      <c r="K221" s="215">
        <v>464978</v>
      </c>
    </row>
    <row r="222" spans="3:11" x14ac:dyDescent="0.4">
      <c r="C222" s="594" t="s">
        <v>576</v>
      </c>
      <c r="D222" s="218" t="s">
        <v>318</v>
      </c>
      <c r="E222" s="221">
        <v>0.19</v>
      </c>
      <c r="F222" s="221">
        <v>0.2</v>
      </c>
      <c r="G222" s="221">
        <v>0.23300000000000001</v>
      </c>
      <c r="H222" s="221">
        <v>1.159</v>
      </c>
      <c r="I222" s="221">
        <v>0.92</v>
      </c>
      <c r="J222" s="221">
        <v>0.51</v>
      </c>
      <c r="K222" s="221">
        <v>0.74</v>
      </c>
    </row>
    <row r="223" spans="3:11" x14ac:dyDescent="0.4">
      <c r="C223" s="594" t="s">
        <v>861</v>
      </c>
      <c r="D223" s="218" t="s">
        <v>318</v>
      </c>
      <c r="E223" s="215">
        <v>396255</v>
      </c>
      <c r="F223" s="215">
        <v>563100</v>
      </c>
      <c r="G223" s="215">
        <v>662838</v>
      </c>
      <c r="H223" s="215">
        <v>585166</v>
      </c>
      <c r="I223" s="215">
        <v>603277</v>
      </c>
      <c r="J223" s="215">
        <v>762300</v>
      </c>
      <c r="K223" s="215">
        <v>771463</v>
      </c>
    </row>
    <row r="224" spans="3:11" x14ac:dyDescent="0.4">
      <c r="C224" s="594" t="s">
        <v>860</v>
      </c>
      <c r="D224" s="218" t="s">
        <v>318</v>
      </c>
      <c r="E224" s="221">
        <v>0.28999999999999998</v>
      </c>
      <c r="F224" s="221">
        <v>0.33</v>
      </c>
      <c r="G224" s="221">
        <v>0.18</v>
      </c>
      <c r="H224" s="221">
        <v>-0.03</v>
      </c>
      <c r="I224" s="221">
        <v>-0.04</v>
      </c>
      <c r="J224" s="221">
        <v>0.19</v>
      </c>
      <c r="K224" s="221">
        <v>0.01</v>
      </c>
    </row>
    <row r="225" spans="3:11" x14ac:dyDescent="0.4">
      <c r="C225" s="594" t="s">
        <v>862</v>
      </c>
      <c r="D225" s="218" t="s">
        <v>318</v>
      </c>
      <c r="E225" s="221">
        <v>0.39</v>
      </c>
      <c r="F225" s="221">
        <v>0.42</v>
      </c>
      <c r="G225" s="221">
        <v>0.18</v>
      </c>
      <c r="H225" s="221">
        <v>-0.12</v>
      </c>
      <c r="I225" s="221">
        <v>0.03</v>
      </c>
      <c r="J225" s="221">
        <v>0.26</v>
      </c>
      <c r="K225" s="221">
        <v>0.01</v>
      </c>
    </row>
    <row r="226" spans="3:11" x14ac:dyDescent="0.4">
      <c r="C226" s="594" t="s">
        <v>868</v>
      </c>
      <c r="D226" s="218" t="s">
        <v>318</v>
      </c>
      <c r="E226" s="221">
        <v>0.17</v>
      </c>
      <c r="F226" s="221">
        <v>0.31</v>
      </c>
      <c r="G226" s="221">
        <v>0.12</v>
      </c>
      <c r="H226" s="221">
        <v>-0.03</v>
      </c>
      <c r="I226" s="221">
        <v>-0.05</v>
      </c>
      <c r="J226" s="221">
        <v>0.17</v>
      </c>
      <c r="K226" s="221">
        <v>-0.01</v>
      </c>
    </row>
    <row r="227" spans="3:11" x14ac:dyDescent="0.4">
      <c r="C227" s="594" t="s">
        <v>863</v>
      </c>
      <c r="D227" s="218" t="s">
        <v>318</v>
      </c>
      <c r="E227" s="221">
        <v>0.01</v>
      </c>
      <c r="F227" s="221">
        <v>-0.05</v>
      </c>
      <c r="G227" s="221">
        <v>-0.05</v>
      </c>
      <c r="H227" s="221">
        <v>0.18</v>
      </c>
      <c r="I227" s="221">
        <v>-0.15</v>
      </c>
      <c r="J227" s="221">
        <v>-0.01</v>
      </c>
      <c r="K227" s="221">
        <v>0.2</v>
      </c>
    </row>
    <row r="228" spans="3:11" x14ac:dyDescent="0.4">
      <c r="C228" s="594" t="s">
        <v>864</v>
      </c>
      <c r="D228" s="218" t="s">
        <v>318</v>
      </c>
      <c r="E228" s="221">
        <v>1.41</v>
      </c>
      <c r="F228" s="221">
        <v>0.43</v>
      </c>
      <c r="G228" s="221">
        <v>-0.04</v>
      </c>
      <c r="H228" s="221">
        <v>-0.74</v>
      </c>
      <c r="I228" s="221">
        <v>0.26</v>
      </c>
      <c r="J228" s="221">
        <v>1.01</v>
      </c>
      <c r="K228" s="221">
        <v>-0.26</v>
      </c>
    </row>
    <row r="229" spans="3:11" x14ac:dyDescent="0.4">
      <c r="C229" s="594" t="s">
        <v>865</v>
      </c>
      <c r="D229" s="218" t="s">
        <v>318</v>
      </c>
      <c r="E229" s="221">
        <v>0.49</v>
      </c>
      <c r="F229" s="221">
        <v>0.39</v>
      </c>
      <c r="G229" s="221">
        <v>-0.7</v>
      </c>
      <c r="H229" s="221">
        <v>1.35</v>
      </c>
      <c r="I229" s="221">
        <v>-0.17</v>
      </c>
      <c r="J229" s="221">
        <v>0.41</v>
      </c>
      <c r="K229" s="221">
        <v>-0.56000000000000005</v>
      </c>
    </row>
    <row r="230" spans="3:11" x14ac:dyDescent="0.4">
      <c r="C230" s="594" t="s">
        <v>866</v>
      </c>
      <c r="D230" s="218" t="s">
        <v>318</v>
      </c>
      <c r="E230" s="221">
        <v>3.3000000000000002E-2</v>
      </c>
      <c r="F230" s="221">
        <v>3.2899999999999999E-2</v>
      </c>
      <c r="G230" s="221">
        <v>3.3399999999999999E-2</v>
      </c>
      <c r="H230" s="221">
        <v>4.07E-2</v>
      </c>
      <c r="I230" s="221" t="s">
        <v>586</v>
      </c>
      <c r="J230" s="221">
        <v>4.3499999999999997E-2</v>
      </c>
      <c r="K230" s="221" t="s">
        <v>1251</v>
      </c>
    </row>
    <row r="231" spans="3:11" x14ac:dyDescent="0.4">
      <c r="C231" s="594" t="s">
        <v>867</v>
      </c>
      <c r="D231" s="218" t="s">
        <v>318</v>
      </c>
      <c r="E231" s="215">
        <v>920696</v>
      </c>
      <c r="F231" s="215">
        <v>1202785</v>
      </c>
      <c r="G231" s="215">
        <v>1346637</v>
      </c>
      <c r="H231" s="215">
        <v>1301873</v>
      </c>
      <c r="I231" s="215">
        <v>1233088</v>
      </c>
      <c r="J231" s="215">
        <v>1445504</v>
      </c>
      <c r="K231" s="215">
        <v>1424582</v>
      </c>
    </row>
    <row r="232" spans="3:11" x14ac:dyDescent="0.4">
      <c r="C232" s="594" t="s">
        <v>869</v>
      </c>
      <c r="D232" s="218" t="s">
        <v>318</v>
      </c>
      <c r="E232" s="221">
        <v>5.7000000000000002E-2</v>
      </c>
      <c r="F232" s="221">
        <v>0.06</v>
      </c>
      <c r="G232" s="221">
        <v>4.5999999999999999E-2</v>
      </c>
      <c r="H232" s="221">
        <v>5.0999999999999997E-2</v>
      </c>
      <c r="I232" s="221">
        <v>4.3999999999999997E-2</v>
      </c>
      <c r="J232" s="221">
        <v>4.1000000000000002E-2</v>
      </c>
      <c r="K232" s="221" t="s">
        <v>1252</v>
      </c>
    </row>
    <row r="233" spans="3:11" x14ac:dyDescent="0.4">
      <c r="C233" s="594" t="s">
        <v>870</v>
      </c>
      <c r="D233" s="218" t="s">
        <v>318</v>
      </c>
      <c r="E233" s="215">
        <v>191040</v>
      </c>
      <c r="F233" s="215">
        <v>272728</v>
      </c>
      <c r="G233" s="215">
        <v>262181</v>
      </c>
      <c r="H233" s="215">
        <v>69180</v>
      </c>
      <c r="I233" s="215">
        <v>86879</v>
      </c>
      <c r="J233" s="215">
        <v>174963</v>
      </c>
      <c r="K233" s="215">
        <v>130138</v>
      </c>
    </row>
    <row r="234" spans="3:11" x14ac:dyDescent="0.4">
      <c r="C234" s="595" t="s">
        <v>871</v>
      </c>
      <c r="D234" s="218" t="s">
        <v>318</v>
      </c>
      <c r="E234" s="221">
        <v>0.43</v>
      </c>
      <c r="F234" s="221">
        <v>0.47</v>
      </c>
      <c r="G234" s="221">
        <v>0.49</v>
      </c>
      <c r="H234" s="221">
        <v>0.45</v>
      </c>
      <c r="I234" s="221">
        <v>0.49</v>
      </c>
      <c r="J234" s="221">
        <v>0.53</v>
      </c>
      <c r="K234" s="221" t="s">
        <v>1253</v>
      </c>
    </row>
    <row r="235" spans="3:11" x14ac:dyDescent="0.4">
      <c r="C235" s="594" t="s">
        <v>872</v>
      </c>
      <c r="D235" s="218" t="s">
        <v>318</v>
      </c>
      <c r="E235" s="215">
        <v>51004</v>
      </c>
      <c r="F235" s="215">
        <v>70657</v>
      </c>
      <c r="G235" s="215">
        <v>21289</v>
      </c>
      <c r="H235" s="215">
        <v>50126</v>
      </c>
      <c r="I235" s="215">
        <v>41662</v>
      </c>
      <c r="J235" s="215">
        <v>58547</v>
      </c>
      <c r="K235" s="215">
        <v>25738</v>
      </c>
    </row>
    <row r="236" spans="3:11" x14ac:dyDescent="0.4">
      <c r="C236" s="594" t="s">
        <v>873</v>
      </c>
      <c r="D236" s="218" t="s">
        <v>318</v>
      </c>
      <c r="E236" s="221">
        <v>0.28999999999999998</v>
      </c>
      <c r="F236" s="221">
        <v>0.23599999999999999</v>
      </c>
      <c r="G236" s="221">
        <v>0.05</v>
      </c>
      <c r="H236" s="221">
        <v>0.107</v>
      </c>
      <c r="I236" s="221">
        <v>0.09</v>
      </c>
      <c r="J236" s="221">
        <v>0.13100000000000001</v>
      </c>
      <c r="K236" s="221" t="s">
        <v>1249</v>
      </c>
    </row>
    <row r="237" spans="3:11" x14ac:dyDescent="0.4">
      <c r="C237" s="594" t="s">
        <v>874</v>
      </c>
      <c r="D237" s="218" t="s">
        <v>318</v>
      </c>
      <c r="E237" s="221">
        <v>4.3999999999999997E-2</v>
      </c>
      <c r="F237" s="221">
        <v>4.5999999999999999E-2</v>
      </c>
      <c r="G237" s="221">
        <v>1.0999999999999999E-2</v>
      </c>
      <c r="H237" s="221">
        <v>2.5000000000000001E-2</v>
      </c>
      <c r="I237" s="221">
        <v>2.1000000000000001E-2</v>
      </c>
      <c r="J237" s="221">
        <v>2.8000000000000001E-2</v>
      </c>
      <c r="K237" s="221" t="s">
        <v>1254</v>
      </c>
    </row>
    <row r="238" spans="3:11" x14ac:dyDescent="0.4">
      <c r="C238" s="594" t="s">
        <v>875</v>
      </c>
      <c r="D238" s="218" t="s">
        <v>318</v>
      </c>
      <c r="E238" s="221">
        <v>0.23100000000000001</v>
      </c>
      <c r="F238" s="221">
        <v>0.20300000000000001</v>
      </c>
      <c r="G238" s="221">
        <v>0.253</v>
      </c>
      <c r="H238" s="221">
        <v>0.317</v>
      </c>
      <c r="I238" s="221">
        <v>0.29899999999999999</v>
      </c>
      <c r="J238" s="221">
        <v>0.315</v>
      </c>
      <c r="K238" s="221" t="s">
        <v>1255</v>
      </c>
    </row>
    <row r="239" spans="3:11" x14ac:dyDescent="0.4">
      <c r="C239" s="595" t="s">
        <v>859</v>
      </c>
      <c r="D239" s="218" t="s">
        <v>319</v>
      </c>
      <c r="E239" s="215">
        <v>15036</v>
      </c>
      <c r="F239" s="215">
        <v>80533</v>
      </c>
      <c r="G239" s="215">
        <v>118095</v>
      </c>
      <c r="H239" s="215">
        <v>154025</v>
      </c>
      <c r="I239" s="215">
        <v>214491</v>
      </c>
      <c r="J239" s="215">
        <v>255982</v>
      </c>
      <c r="K239" s="215">
        <v>265497</v>
      </c>
    </row>
    <row r="240" spans="3:11" x14ac:dyDescent="0.4">
      <c r="C240" s="594" t="s">
        <v>1191</v>
      </c>
      <c r="D240" s="218" t="s">
        <v>319</v>
      </c>
      <c r="E240" s="215">
        <v>8524</v>
      </c>
      <c r="F240" s="215">
        <v>14770</v>
      </c>
      <c r="G240" s="215">
        <v>23202</v>
      </c>
      <c r="H240" s="215">
        <v>26745</v>
      </c>
      <c r="I240" s="215">
        <v>39387</v>
      </c>
      <c r="J240" s="215">
        <v>48851</v>
      </c>
      <c r="K240" s="215">
        <v>64092</v>
      </c>
    </row>
    <row r="241" spans="3:11" x14ac:dyDescent="0.4">
      <c r="C241" s="594" t="s">
        <v>576</v>
      </c>
      <c r="D241" s="218" t="s">
        <v>319</v>
      </c>
      <c r="E241" s="221">
        <v>0.82</v>
      </c>
      <c r="F241" s="221">
        <v>0.28000000000000003</v>
      </c>
      <c r="G241" s="221">
        <v>0.27800000000000002</v>
      </c>
      <c r="H241" s="221">
        <v>0.56699999999999995</v>
      </c>
      <c r="I241" s="221">
        <v>0.4</v>
      </c>
      <c r="J241" s="221">
        <v>0.43</v>
      </c>
      <c r="K241" s="221">
        <v>0.38</v>
      </c>
    </row>
    <row r="242" spans="3:11" x14ac:dyDescent="0.4">
      <c r="C242" s="594" t="s">
        <v>861</v>
      </c>
      <c r="D242" s="218" t="s">
        <v>319</v>
      </c>
      <c r="E242" s="215">
        <v>5150</v>
      </c>
      <c r="F242" s="215">
        <v>9917</v>
      </c>
      <c r="G242" s="215">
        <v>26577</v>
      </c>
      <c r="H242" s="215">
        <v>48304</v>
      </c>
      <c r="I242" s="215">
        <v>35348</v>
      </c>
      <c r="J242" s="215">
        <v>50760</v>
      </c>
      <c r="K242" s="215">
        <v>47941</v>
      </c>
    </row>
    <row r="243" spans="3:11" x14ac:dyDescent="0.4">
      <c r="C243" s="594" t="s">
        <v>860</v>
      </c>
      <c r="D243" s="218" t="s">
        <v>319</v>
      </c>
      <c r="E243" s="221">
        <v>1.79</v>
      </c>
      <c r="F243" s="221">
        <v>4.3600000000000003</v>
      </c>
      <c r="G243" s="221">
        <v>0.47</v>
      </c>
      <c r="H243" s="221">
        <v>0.3</v>
      </c>
      <c r="I243" s="221">
        <v>0.39</v>
      </c>
      <c r="J243" s="221">
        <v>0.19</v>
      </c>
      <c r="K243" s="221">
        <v>0.04</v>
      </c>
    </row>
    <row r="244" spans="3:11" x14ac:dyDescent="0.4">
      <c r="C244" s="594" t="s">
        <v>862</v>
      </c>
      <c r="D244" s="218" t="s">
        <v>319</v>
      </c>
      <c r="E244" s="221">
        <v>8.33</v>
      </c>
      <c r="F244" s="221">
        <v>0.93</v>
      </c>
      <c r="G244" s="221">
        <v>1.68</v>
      </c>
      <c r="H244" s="221">
        <v>0.82</v>
      </c>
      <c r="I244" s="221">
        <v>-0.27</v>
      </c>
      <c r="J244" s="221">
        <v>0.44</v>
      </c>
      <c r="K244" s="221">
        <v>-0.06</v>
      </c>
    </row>
    <row r="245" spans="3:11" x14ac:dyDescent="0.4">
      <c r="C245" s="594" t="s">
        <v>868</v>
      </c>
      <c r="D245" s="218" t="s">
        <v>319</v>
      </c>
      <c r="E245" s="221">
        <v>0.57999999999999996</v>
      </c>
      <c r="F245" s="221">
        <v>7.42</v>
      </c>
      <c r="G245" s="221">
        <v>0.48</v>
      </c>
      <c r="H245" s="221">
        <v>0.55000000000000004</v>
      </c>
      <c r="I245" s="221">
        <v>0.38</v>
      </c>
      <c r="J245" s="221">
        <v>0.18</v>
      </c>
      <c r="K245" s="221">
        <v>-0.05</v>
      </c>
    </row>
    <row r="246" spans="3:11" x14ac:dyDescent="0.4">
      <c r="C246" s="594" t="s">
        <v>863</v>
      </c>
      <c r="D246" s="218" t="s">
        <v>319</v>
      </c>
      <c r="E246" s="221">
        <v>2.46</v>
      </c>
      <c r="F246" s="221">
        <v>0.91</v>
      </c>
      <c r="G246" s="221">
        <v>0.91</v>
      </c>
      <c r="H246" s="221">
        <v>-0.08</v>
      </c>
      <c r="I246" s="221">
        <v>0.72</v>
      </c>
      <c r="J246" s="221">
        <v>0.27</v>
      </c>
      <c r="K246" s="221">
        <v>0.02</v>
      </c>
    </row>
    <row r="247" spans="3:11" x14ac:dyDescent="0.4">
      <c r="C247" s="594" t="s">
        <v>864</v>
      </c>
      <c r="D247" s="218" t="s">
        <v>319</v>
      </c>
      <c r="E247" s="221">
        <v>0.85</v>
      </c>
      <c r="F247" s="221">
        <v>6.29</v>
      </c>
      <c r="G247" s="221">
        <v>1</v>
      </c>
      <c r="H247" s="221">
        <v>-7.0000000000000007E-2</v>
      </c>
      <c r="I247" s="221">
        <v>0.47</v>
      </c>
      <c r="J247" s="221">
        <v>0.2</v>
      </c>
      <c r="K247" s="221">
        <v>0.32</v>
      </c>
    </row>
    <row r="248" spans="3:11" x14ac:dyDescent="0.4">
      <c r="C248" s="594" t="s">
        <v>865</v>
      </c>
      <c r="D248" s="218" t="s">
        <v>319</v>
      </c>
      <c r="E248" s="221">
        <v>2.11</v>
      </c>
      <c r="F248" s="221">
        <v>26.59</v>
      </c>
      <c r="G248" s="221">
        <v>1.08</v>
      </c>
      <c r="H248" s="221">
        <v>-0.22</v>
      </c>
      <c r="I248" s="221">
        <v>0.8</v>
      </c>
      <c r="J248" s="221">
        <v>0.08</v>
      </c>
      <c r="K248" s="221">
        <v>0.36</v>
      </c>
    </row>
    <row r="249" spans="3:11" x14ac:dyDescent="0.4">
      <c r="C249" s="594" t="s">
        <v>866</v>
      </c>
      <c r="D249" s="218" t="s">
        <v>319</v>
      </c>
      <c r="E249" s="221">
        <v>0.122</v>
      </c>
      <c r="F249" s="221">
        <v>6.3E-2</v>
      </c>
      <c r="G249" s="221">
        <v>5.8299999999999998E-2</v>
      </c>
      <c r="H249" s="221">
        <v>8.0500000000000002E-2</v>
      </c>
      <c r="I249" s="221" t="s">
        <v>587</v>
      </c>
      <c r="J249" s="221">
        <v>6.2899999999999998E-2</v>
      </c>
      <c r="K249" s="221" t="s">
        <v>1256</v>
      </c>
    </row>
    <row r="250" spans="3:11" x14ac:dyDescent="0.4">
      <c r="C250" s="594" t="s">
        <v>867</v>
      </c>
      <c r="D250" s="218" t="s">
        <v>319</v>
      </c>
      <c r="E250" s="215">
        <v>6352</v>
      </c>
      <c r="F250" s="215">
        <v>53461</v>
      </c>
      <c r="G250" s="215">
        <v>79244</v>
      </c>
      <c r="H250" s="215">
        <v>122868</v>
      </c>
      <c r="I250" s="215">
        <v>169787</v>
      </c>
      <c r="J250" s="215">
        <v>200001</v>
      </c>
      <c r="K250" s="215">
        <v>190876</v>
      </c>
    </row>
    <row r="251" spans="3:11" x14ac:dyDescent="0.4">
      <c r="C251" s="594" t="s">
        <v>869</v>
      </c>
      <c r="D251" s="218" t="s">
        <v>319</v>
      </c>
      <c r="E251" s="221">
        <v>9.1999999999999998E-2</v>
      </c>
      <c r="F251" s="221">
        <v>0.114</v>
      </c>
      <c r="G251" s="221">
        <v>0.105</v>
      </c>
      <c r="H251" s="221">
        <v>7.0000000000000007E-2</v>
      </c>
      <c r="I251" s="221">
        <v>8.8999999999999996E-2</v>
      </c>
      <c r="J251" s="221">
        <v>8.7999999999999995E-2</v>
      </c>
      <c r="K251" s="221" t="s">
        <v>1257</v>
      </c>
    </row>
    <row r="252" spans="3:11" x14ac:dyDescent="0.4">
      <c r="C252" s="594" t="s">
        <v>870</v>
      </c>
      <c r="D252" s="218" t="s">
        <v>319</v>
      </c>
      <c r="E252" s="215">
        <v>1438</v>
      </c>
      <c r="F252" s="215">
        <v>10477</v>
      </c>
      <c r="G252" s="215">
        <v>20933</v>
      </c>
      <c r="H252" s="215">
        <v>19387</v>
      </c>
      <c r="I252" s="215">
        <v>28486</v>
      </c>
      <c r="J252" s="215">
        <v>34053</v>
      </c>
      <c r="K252" s="215">
        <v>44985</v>
      </c>
    </row>
    <row r="253" spans="3:11" x14ac:dyDescent="0.4">
      <c r="C253" s="595" t="s">
        <v>871</v>
      </c>
      <c r="D253" s="218" t="s">
        <v>319</v>
      </c>
      <c r="E253" s="221">
        <v>0.81</v>
      </c>
      <c r="F253" s="221">
        <v>0.19</v>
      </c>
      <c r="G253" s="221">
        <v>0.34</v>
      </c>
      <c r="H253" s="221">
        <v>0.39</v>
      </c>
      <c r="I253" s="221">
        <v>0.21</v>
      </c>
      <c r="J253" s="221">
        <v>0.25</v>
      </c>
      <c r="K253" s="221" t="s">
        <v>1258</v>
      </c>
    </row>
    <row r="254" spans="3:11" x14ac:dyDescent="0.4">
      <c r="C254" s="594" t="s">
        <v>872</v>
      </c>
      <c r="D254" s="218" t="s">
        <v>319</v>
      </c>
      <c r="E254" s="215">
        <v>202</v>
      </c>
      <c r="F254" s="215">
        <v>5572</v>
      </c>
      <c r="G254" s="215">
        <v>11617</v>
      </c>
      <c r="H254" s="215">
        <v>9042</v>
      </c>
      <c r="I254" s="215">
        <v>16260</v>
      </c>
      <c r="J254" s="215">
        <v>17564</v>
      </c>
      <c r="K254" s="215">
        <v>23941</v>
      </c>
    </row>
    <row r="255" spans="3:11" x14ac:dyDescent="0.4">
      <c r="C255" s="594" t="s">
        <v>873</v>
      </c>
      <c r="D255" s="218" t="s">
        <v>319</v>
      </c>
      <c r="E255" s="221">
        <v>0.04</v>
      </c>
      <c r="F255" s="221">
        <v>0.47799999999999998</v>
      </c>
      <c r="G255" s="221">
        <v>0.61199999999999999</v>
      </c>
      <c r="H255" s="221">
        <v>0.36199999999999999</v>
      </c>
      <c r="I255" s="221">
        <v>0.49</v>
      </c>
      <c r="J255" s="221">
        <v>0.39800000000000002</v>
      </c>
      <c r="K255" s="221" t="s">
        <v>1259</v>
      </c>
    </row>
    <row r="256" spans="3:11" x14ac:dyDescent="0.4">
      <c r="C256" s="594" t="s">
        <v>874</v>
      </c>
      <c r="D256" s="218" t="s">
        <v>319</v>
      </c>
      <c r="E256" s="221">
        <v>0.02</v>
      </c>
      <c r="F256" s="221">
        <v>0.11700000000000001</v>
      </c>
      <c r="G256" s="221">
        <v>0.11700000000000001</v>
      </c>
      <c r="H256" s="221">
        <v>6.6000000000000003E-2</v>
      </c>
      <c r="I256" s="221">
        <v>8.7999999999999995E-2</v>
      </c>
      <c r="J256" s="221">
        <v>7.4999999999999997E-2</v>
      </c>
      <c r="K256" s="221" t="s">
        <v>1260</v>
      </c>
    </row>
    <row r="257" spans="3:11" x14ac:dyDescent="0.4">
      <c r="C257" s="594" t="s">
        <v>875</v>
      </c>
      <c r="D257" s="218" t="s">
        <v>319</v>
      </c>
      <c r="E257" s="221">
        <v>1.0089999999999999</v>
      </c>
      <c r="F257" s="221">
        <v>0.79500000000000004</v>
      </c>
      <c r="G257" s="221">
        <v>0.70299999999999996</v>
      </c>
      <c r="H257" s="221">
        <v>0.434</v>
      </c>
      <c r="I257" s="221">
        <v>0.34799999999999998</v>
      </c>
      <c r="J257" s="221">
        <v>0.36099999999999999</v>
      </c>
      <c r="K257" s="221" t="s">
        <v>1261</v>
      </c>
    </row>
    <row r="258" spans="3:11" x14ac:dyDescent="0.4">
      <c r="C258" s="595" t="s">
        <v>859</v>
      </c>
      <c r="D258" s="218" t="s">
        <v>571</v>
      </c>
      <c r="E258" s="215">
        <v>14805</v>
      </c>
      <c r="F258" s="215">
        <v>10432</v>
      </c>
      <c r="G258" s="215" t="s">
        <v>0</v>
      </c>
      <c r="H258" s="215" t="s">
        <v>0</v>
      </c>
      <c r="I258" s="215" t="s">
        <v>0</v>
      </c>
      <c r="J258" s="215" t="s">
        <v>0</v>
      </c>
      <c r="K258" s="215" t="s">
        <v>0</v>
      </c>
    </row>
    <row r="259" spans="3:11" x14ac:dyDescent="0.4">
      <c r="C259" s="594" t="s">
        <v>1191</v>
      </c>
      <c r="D259" s="218" t="s">
        <v>571</v>
      </c>
      <c r="E259" s="215">
        <v>7634</v>
      </c>
      <c r="F259" s="215">
        <v>7119</v>
      </c>
      <c r="G259" s="215" t="s">
        <v>0</v>
      </c>
      <c r="H259" s="215" t="s">
        <v>0</v>
      </c>
      <c r="I259" s="215" t="s">
        <v>0</v>
      </c>
      <c r="J259" s="215" t="s">
        <v>0</v>
      </c>
      <c r="K259" s="215" t="s">
        <v>0</v>
      </c>
    </row>
    <row r="260" spans="3:11" x14ac:dyDescent="0.4">
      <c r="C260" s="594" t="s">
        <v>576</v>
      </c>
      <c r="D260" s="218" t="s">
        <v>571</v>
      </c>
      <c r="E260" s="221">
        <v>0.31</v>
      </c>
      <c r="F260" s="221">
        <v>1.1499999999999999</v>
      </c>
      <c r="G260" s="215" t="s">
        <v>0</v>
      </c>
      <c r="H260" s="215" t="s">
        <v>0</v>
      </c>
      <c r="I260" s="215" t="s">
        <v>0</v>
      </c>
      <c r="J260" s="215" t="s">
        <v>0</v>
      </c>
      <c r="K260" s="215" t="s">
        <v>0</v>
      </c>
    </row>
    <row r="261" spans="3:11" x14ac:dyDescent="0.4">
      <c r="C261" s="594" t="s">
        <v>861</v>
      </c>
      <c r="D261" s="218" t="s">
        <v>571</v>
      </c>
      <c r="E261" s="215">
        <v>48</v>
      </c>
      <c r="F261" s="215">
        <v>25</v>
      </c>
      <c r="G261" s="215" t="s">
        <v>0</v>
      </c>
      <c r="H261" s="215" t="s">
        <v>0</v>
      </c>
      <c r="I261" s="215" t="s">
        <v>0</v>
      </c>
      <c r="J261" s="215" t="s">
        <v>0</v>
      </c>
      <c r="K261" s="215" t="s">
        <v>0</v>
      </c>
    </row>
    <row r="262" spans="3:11" x14ac:dyDescent="0.4">
      <c r="C262" s="594" t="s">
        <v>860</v>
      </c>
      <c r="D262" s="218" t="s">
        <v>571</v>
      </c>
      <c r="E262" s="221">
        <v>-0.14000000000000001</v>
      </c>
      <c r="F262" s="221">
        <v>-0.3</v>
      </c>
      <c r="G262" s="215" t="s">
        <v>0</v>
      </c>
      <c r="H262" s="215" t="s">
        <v>0</v>
      </c>
      <c r="I262" s="215" t="s">
        <v>0</v>
      </c>
      <c r="J262" s="215" t="s">
        <v>0</v>
      </c>
      <c r="K262" s="215" t="s">
        <v>0</v>
      </c>
    </row>
    <row r="263" spans="3:11" x14ac:dyDescent="0.4">
      <c r="C263" s="594" t="s">
        <v>862</v>
      </c>
      <c r="D263" s="218" t="s">
        <v>571</v>
      </c>
      <c r="E263" s="221">
        <v>-0.25</v>
      </c>
      <c r="F263" s="221">
        <v>-0.48</v>
      </c>
      <c r="G263" s="215" t="s">
        <v>0</v>
      </c>
      <c r="H263" s="215" t="s">
        <v>0</v>
      </c>
      <c r="I263" s="215" t="s">
        <v>0</v>
      </c>
      <c r="J263" s="215" t="s">
        <v>0</v>
      </c>
      <c r="K263" s="215" t="s">
        <v>0</v>
      </c>
    </row>
    <row r="264" spans="3:11" x14ac:dyDescent="0.4">
      <c r="C264" s="594" t="s">
        <v>868</v>
      </c>
      <c r="D264" s="218" t="s">
        <v>571</v>
      </c>
      <c r="E264" s="221">
        <v>-0.49</v>
      </c>
      <c r="F264" s="221">
        <v>-0.66</v>
      </c>
      <c r="G264" s="215" t="s">
        <v>0</v>
      </c>
      <c r="H264" s="215" t="s">
        <v>0</v>
      </c>
      <c r="I264" s="215" t="s">
        <v>0</v>
      </c>
      <c r="J264" s="215" t="s">
        <v>0</v>
      </c>
      <c r="K264" s="215" t="s">
        <v>0</v>
      </c>
    </row>
    <row r="265" spans="3:11" x14ac:dyDescent="0.4">
      <c r="C265" s="594" t="s">
        <v>863</v>
      </c>
      <c r="D265" s="218" t="s">
        <v>571</v>
      </c>
      <c r="E265" s="221">
        <v>-0.15</v>
      </c>
      <c r="F265" s="221">
        <v>-0.49</v>
      </c>
      <c r="G265" s="215" t="s">
        <v>0</v>
      </c>
      <c r="H265" s="215" t="s">
        <v>0</v>
      </c>
      <c r="I265" s="215" t="s">
        <v>0</v>
      </c>
      <c r="J265" s="215" t="s">
        <v>0</v>
      </c>
      <c r="K265" s="215" t="s">
        <v>0</v>
      </c>
    </row>
    <row r="266" spans="3:11" x14ac:dyDescent="0.4">
      <c r="C266" s="594" t="s">
        <v>864</v>
      </c>
      <c r="D266" s="218" t="s">
        <v>571</v>
      </c>
      <c r="E266" s="221">
        <v>0.5</v>
      </c>
      <c r="F266" s="221">
        <v>-0.81</v>
      </c>
      <c r="G266" s="215" t="s">
        <v>0</v>
      </c>
      <c r="H266" s="215" t="s">
        <v>0</v>
      </c>
      <c r="I266" s="215" t="s">
        <v>0</v>
      </c>
      <c r="J266" s="215" t="s">
        <v>0</v>
      </c>
      <c r="K266" s="215" t="s">
        <v>0</v>
      </c>
    </row>
    <row r="267" spans="3:11" x14ac:dyDescent="0.4">
      <c r="C267" s="594" t="s">
        <v>865</v>
      </c>
      <c r="D267" s="218" t="s">
        <v>571</v>
      </c>
      <c r="E267" s="221">
        <v>0.43</v>
      </c>
      <c r="F267" s="221">
        <v>-1.22</v>
      </c>
      <c r="G267" s="215" t="s">
        <v>0</v>
      </c>
      <c r="H267" s="215" t="s">
        <v>0</v>
      </c>
      <c r="I267" s="215" t="s">
        <v>0</v>
      </c>
      <c r="J267" s="215" t="s">
        <v>0</v>
      </c>
      <c r="K267" s="215" t="s">
        <v>0</v>
      </c>
    </row>
    <row r="268" spans="3:11" x14ac:dyDescent="0.4">
      <c r="C268" s="594" t="s">
        <v>866</v>
      </c>
      <c r="D268" s="218" t="s">
        <v>571</v>
      </c>
      <c r="E268" s="221">
        <v>0.09</v>
      </c>
      <c r="F268" s="221">
        <v>0.11269999999999999</v>
      </c>
      <c r="G268" s="215" t="s">
        <v>0</v>
      </c>
      <c r="H268" s="215" t="s">
        <v>0</v>
      </c>
      <c r="I268" s="215" t="s">
        <v>0</v>
      </c>
      <c r="J268" s="215" t="s">
        <v>0</v>
      </c>
      <c r="K268" s="215" t="s">
        <v>0</v>
      </c>
    </row>
    <row r="269" spans="3:11" x14ac:dyDescent="0.4">
      <c r="C269" s="594" t="s">
        <v>867</v>
      </c>
      <c r="D269" s="218" t="s">
        <v>571</v>
      </c>
      <c r="E269" s="215">
        <v>5935</v>
      </c>
      <c r="F269" s="215">
        <v>2027</v>
      </c>
      <c r="G269" s="215" t="s">
        <v>0</v>
      </c>
      <c r="H269" s="215" t="s">
        <v>0</v>
      </c>
      <c r="I269" s="215" t="s">
        <v>0</v>
      </c>
      <c r="J269" s="215" t="s">
        <v>0</v>
      </c>
      <c r="K269" s="215" t="s">
        <v>0</v>
      </c>
    </row>
    <row r="270" spans="3:11" x14ac:dyDescent="0.4">
      <c r="C270" s="594" t="s">
        <v>869</v>
      </c>
      <c r="D270" s="218" t="s">
        <v>571</v>
      </c>
      <c r="E270" s="221">
        <v>8.7999999999999995E-2</v>
      </c>
      <c r="F270" s="221">
        <v>5.7000000000000002E-2</v>
      </c>
      <c r="G270" s="215" t="s">
        <v>0</v>
      </c>
      <c r="H270" s="215" t="s">
        <v>0</v>
      </c>
      <c r="I270" s="215" t="s">
        <v>0</v>
      </c>
      <c r="J270" s="215" t="s">
        <v>0</v>
      </c>
      <c r="K270" s="215" t="s">
        <v>0</v>
      </c>
    </row>
    <row r="271" spans="3:11" x14ac:dyDescent="0.4">
      <c r="C271" s="594" t="s">
        <v>870</v>
      </c>
      <c r="D271" s="218" t="s">
        <v>571</v>
      </c>
      <c r="E271" s="215">
        <v>4572</v>
      </c>
      <c r="F271" s="215">
        <v>883</v>
      </c>
      <c r="G271" s="215" t="s">
        <v>0</v>
      </c>
      <c r="H271" s="215" t="s">
        <v>0</v>
      </c>
      <c r="I271" s="215" t="s">
        <v>0</v>
      </c>
      <c r="J271" s="215" t="s">
        <v>0</v>
      </c>
      <c r="K271" s="215" t="s">
        <v>0</v>
      </c>
    </row>
    <row r="272" spans="3:11" x14ac:dyDescent="0.4">
      <c r="C272" s="595" t="s">
        <v>871</v>
      </c>
      <c r="D272" s="218" t="s">
        <v>571</v>
      </c>
      <c r="E272" s="221">
        <v>0.01</v>
      </c>
      <c r="F272" s="221">
        <v>0.01</v>
      </c>
      <c r="G272" s="215" t="s">
        <v>0</v>
      </c>
      <c r="H272" s="215" t="s">
        <v>0</v>
      </c>
      <c r="I272" s="215" t="s">
        <v>0</v>
      </c>
      <c r="J272" s="215" t="s">
        <v>0</v>
      </c>
      <c r="K272" s="215" t="s">
        <v>0</v>
      </c>
    </row>
    <row r="273" spans="3:11" x14ac:dyDescent="0.4">
      <c r="C273" s="594" t="s">
        <v>872</v>
      </c>
      <c r="D273" s="218" t="s">
        <v>571</v>
      </c>
      <c r="E273" s="215">
        <v>2378</v>
      </c>
      <c r="F273" s="215">
        <v>-515</v>
      </c>
      <c r="G273" s="215" t="s">
        <v>0</v>
      </c>
      <c r="H273" s="215" t="s">
        <v>0</v>
      </c>
      <c r="I273" s="215" t="s">
        <v>0</v>
      </c>
      <c r="J273" s="215" t="s">
        <v>0</v>
      </c>
      <c r="K273" s="215" t="s">
        <v>0</v>
      </c>
    </row>
    <row r="274" spans="3:11" x14ac:dyDescent="0.4">
      <c r="C274" s="594" t="s">
        <v>873</v>
      </c>
      <c r="D274" s="218" t="s">
        <v>571</v>
      </c>
      <c r="E274" s="221">
        <v>0.37</v>
      </c>
      <c r="F274" s="221">
        <v>-7.0000000000000007E-2</v>
      </c>
      <c r="G274" s="215" t="s">
        <v>0</v>
      </c>
      <c r="H274" s="215" t="s">
        <v>0</v>
      </c>
      <c r="I274" s="215" t="s">
        <v>0</v>
      </c>
      <c r="J274" s="215" t="s">
        <v>0</v>
      </c>
      <c r="K274" s="215" t="s">
        <v>0</v>
      </c>
    </row>
    <row r="275" spans="3:11" x14ac:dyDescent="0.4">
      <c r="C275" s="594" t="s">
        <v>874</v>
      </c>
      <c r="D275" s="218" t="s">
        <v>571</v>
      </c>
      <c r="E275" s="221">
        <v>0.14799999999999999</v>
      </c>
      <c r="F275" s="221">
        <v>-4.1000000000000002E-2</v>
      </c>
      <c r="G275" s="215" t="s">
        <v>0</v>
      </c>
      <c r="H275" s="215" t="s">
        <v>0</v>
      </c>
      <c r="I275" s="215" t="s">
        <v>0</v>
      </c>
      <c r="J275" s="215" t="s">
        <v>0</v>
      </c>
      <c r="K275" s="215" t="s">
        <v>0</v>
      </c>
    </row>
    <row r="276" spans="3:11" x14ac:dyDescent="0.4">
      <c r="C276" s="594" t="s">
        <v>875</v>
      </c>
      <c r="D276" s="218" t="s">
        <v>571</v>
      </c>
      <c r="E276" s="221">
        <v>0</v>
      </c>
      <c r="F276" s="221">
        <v>0</v>
      </c>
      <c r="G276" s="215" t="s">
        <v>0</v>
      </c>
      <c r="H276" s="215" t="s">
        <v>0</v>
      </c>
      <c r="I276" s="215" t="s">
        <v>0</v>
      </c>
      <c r="J276" s="215" t="s">
        <v>0</v>
      </c>
      <c r="K276" s="215" t="s">
        <v>0</v>
      </c>
    </row>
    <row r="277" spans="3:11" x14ac:dyDescent="0.4">
      <c r="C277" s="595" t="s">
        <v>859</v>
      </c>
      <c r="D277" s="218" t="s">
        <v>572</v>
      </c>
      <c r="E277" s="215">
        <v>14844</v>
      </c>
      <c r="F277" s="215">
        <v>21289</v>
      </c>
      <c r="G277" s="215">
        <v>20616</v>
      </c>
      <c r="H277" s="215">
        <v>22341</v>
      </c>
      <c r="I277" s="215" t="s">
        <v>0</v>
      </c>
      <c r="J277" s="215" t="s">
        <v>0</v>
      </c>
      <c r="K277" s="215" t="s">
        <v>0</v>
      </c>
    </row>
    <row r="278" spans="3:11" x14ac:dyDescent="0.4">
      <c r="C278" s="594" t="s">
        <v>1191</v>
      </c>
      <c r="D278" s="218" t="s">
        <v>572</v>
      </c>
      <c r="E278" s="215">
        <v>7675</v>
      </c>
      <c r="F278" s="215">
        <v>8077</v>
      </c>
      <c r="G278" s="215">
        <v>8655</v>
      </c>
      <c r="H278" s="215">
        <v>10144</v>
      </c>
      <c r="I278" s="215" t="s">
        <v>0</v>
      </c>
      <c r="J278" s="215" t="s">
        <v>0</v>
      </c>
      <c r="K278" s="215" t="s">
        <v>0</v>
      </c>
    </row>
    <row r="279" spans="3:11" x14ac:dyDescent="0.4">
      <c r="C279" s="594" t="s">
        <v>576</v>
      </c>
      <c r="D279" s="218" t="s">
        <v>572</v>
      </c>
      <c r="E279" s="221">
        <v>0.85</v>
      </c>
      <c r="F279" s="221">
        <v>0.77</v>
      </c>
      <c r="G279" s="221">
        <v>0.64200000000000002</v>
      </c>
      <c r="H279" s="221">
        <v>0.78600000000000003</v>
      </c>
      <c r="I279" s="215" t="s">
        <v>0</v>
      </c>
      <c r="J279" s="215" t="s">
        <v>0</v>
      </c>
      <c r="K279" s="215" t="s">
        <v>0</v>
      </c>
    </row>
    <row r="280" spans="3:11" x14ac:dyDescent="0.4">
      <c r="C280" s="594" t="s">
        <v>861</v>
      </c>
      <c r="D280" s="218" t="s">
        <v>572</v>
      </c>
      <c r="E280" s="215">
        <v>594</v>
      </c>
      <c r="F280" s="215">
        <v>850</v>
      </c>
      <c r="G280" s="215">
        <v>854</v>
      </c>
      <c r="H280" s="215">
        <v>531</v>
      </c>
      <c r="I280" s="215" t="s">
        <v>0</v>
      </c>
      <c r="J280" s="215" t="s">
        <v>0</v>
      </c>
      <c r="K280" s="215" t="s">
        <v>0</v>
      </c>
    </row>
    <row r="281" spans="3:11" x14ac:dyDescent="0.4">
      <c r="C281" s="594" t="s">
        <v>860</v>
      </c>
      <c r="D281" s="218" t="s">
        <v>572</v>
      </c>
      <c r="E281" s="221">
        <v>0.69</v>
      </c>
      <c r="F281" s="221">
        <v>0.43</v>
      </c>
      <c r="G281" s="221">
        <v>-0.03</v>
      </c>
      <c r="H281" s="221">
        <v>0.08</v>
      </c>
      <c r="I281" s="215" t="s">
        <v>0</v>
      </c>
      <c r="J281" s="215" t="s">
        <v>0</v>
      </c>
      <c r="K281" s="215" t="s">
        <v>0</v>
      </c>
    </row>
    <row r="282" spans="3:11" x14ac:dyDescent="0.4">
      <c r="C282" s="594" t="s">
        <v>862</v>
      </c>
      <c r="D282" s="218" t="s">
        <v>572</v>
      </c>
      <c r="E282" s="221">
        <v>2.59</v>
      </c>
      <c r="F282" s="221">
        <v>0.43</v>
      </c>
      <c r="G282" s="221">
        <v>0</v>
      </c>
      <c r="H282" s="221">
        <v>-0.38</v>
      </c>
      <c r="I282" s="215" t="s">
        <v>0</v>
      </c>
      <c r="J282" s="215" t="s">
        <v>0</v>
      </c>
      <c r="K282" s="215" t="s">
        <v>0</v>
      </c>
    </row>
    <row r="283" spans="3:11" x14ac:dyDescent="0.4">
      <c r="C283" s="594" t="s">
        <v>868</v>
      </c>
      <c r="D283" s="218" t="s">
        <v>572</v>
      </c>
      <c r="E283" s="221">
        <v>0.32</v>
      </c>
      <c r="F283" s="221">
        <v>0.82</v>
      </c>
      <c r="G283" s="221">
        <v>-0.11</v>
      </c>
      <c r="H283" s="221">
        <v>0.01</v>
      </c>
      <c r="I283" s="215" t="s">
        <v>0</v>
      </c>
      <c r="J283" s="215" t="s">
        <v>0</v>
      </c>
      <c r="K283" s="215" t="s">
        <v>0</v>
      </c>
    </row>
    <row r="284" spans="3:11" x14ac:dyDescent="0.4">
      <c r="C284" s="594" t="s">
        <v>863</v>
      </c>
      <c r="D284" s="218" t="s">
        <v>572</v>
      </c>
      <c r="E284" s="221">
        <v>2.0099999999999998</v>
      </c>
      <c r="F284" s="221">
        <v>0.27</v>
      </c>
      <c r="G284" s="221">
        <v>0.27</v>
      </c>
      <c r="H284" s="221">
        <v>0.34</v>
      </c>
      <c r="I284" s="215" t="s">
        <v>0</v>
      </c>
      <c r="J284" s="215" t="s">
        <v>0</v>
      </c>
      <c r="K284" s="215" t="s">
        <v>0</v>
      </c>
    </row>
    <row r="285" spans="3:11" x14ac:dyDescent="0.4">
      <c r="C285" s="594" t="s">
        <v>864</v>
      </c>
      <c r="D285" s="218" t="s">
        <v>572</v>
      </c>
      <c r="E285" s="221">
        <v>0.49</v>
      </c>
      <c r="F285" s="221">
        <v>0.34</v>
      </c>
      <c r="G285" s="221">
        <v>0.47</v>
      </c>
      <c r="H285" s="221">
        <v>-0.03</v>
      </c>
      <c r="I285" s="215" t="s">
        <v>0</v>
      </c>
      <c r="J285" s="215" t="s">
        <v>0</v>
      </c>
      <c r="K285" s="215" t="s">
        <v>0</v>
      </c>
    </row>
    <row r="286" spans="3:11" x14ac:dyDescent="0.4">
      <c r="C286" s="594" t="s">
        <v>865</v>
      </c>
      <c r="D286" s="218" t="s">
        <v>572</v>
      </c>
      <c r="E286" s="221">
        <v>-0.24</v>
      </c>
      <c r="F286" s="221">
        <v>0.68</v>
      </c>
      <c r="G286" s="221">
        <v>0.44</v>
      </c>
      <c r="H286" s="221">
        <v>1.79</v>
      </c>
      <c r="I286" s="215" t="s">
        <v>0</v>
      </c>
      <c r="J286" s="215" t="s">
        <v>0</v>
      </c>
      <c r="K286" s="215" t="s">
        <v>0</v>
      </c>
    </row>
    <row r="287" spans="3:11" x14ac:dyDescent="0.4">
      <c r="C287" s="594" t="s">
        <v>866</v>
      </c>
      <c r="D287" s="218" t="s">
        <v>572</v>
      </c>
      <c r="E287" s="221">
        <v>0.158</v>
      </c>
      <c r="F287" s="221">
        <v>0.1258</v>
      </c>
      <c r="G287" s="221">
        <v>0.13270000000000001</v>
      </c>
      <c r="H287" s="221">
        <v>0.14990000000000001</v>
      </c>
      <c r="I287" s="215" t="s">
        <v>0</v>
      </c>
      <c r="J287" s="215" t="s">
        <v>0</v>
      </c>
      <c r="K287" s="215" t="s">
        <v>0</v>
      </c>
    </row>
    <row r="288" spans="3:11" x14ac:dyDescent="0.4">
      <c r="C288" s="594" t="s">
        <v>867</v>
      </c>
      <c r="D288" s="218" t="s">
        <v>572</v>
      </c>
      <c r="E288" s="215">
        <v>6872</v>
      </c>
      <c r="F288" s="215">
        <v>12493</v>
      </c>
      <c r="G288" s="215">
        <v>11127</v>
      </c>
      <c r="H288" s="215">
        <v>11202</v>
      </c>
      <c r="I288" s="215" t="s">
        <v>0</v>
      </c>
      <c r="J288" s="215" t="s">
        <v>0</v>
      </c>
      <c r="K288" s="215" t="s">
        <v>0</v>
      </c>
    </row>
    <row r="289" spans="3:11" x14ac:dyDescent="0.4">
      <c r="C289" s="594" t="s">
        <v>869</v>
      </c>
      <c r="D289" s="218" t="s">
        <v>572</v>
      </c>
      <c r="E289" s="221">
        <v>0.14000000000000001</v>
      </c>
      <c r="F289" s="221">
        <v>9.9000000000000005E-2</v>
      </c>
      <c r="G289" s="221">
        <v>0.109</v>
      </c>
      <c r="H289" s="221">
        <v>0.14199999999999999</v>
      </c>
      <c r="I289" s="215" t="s">
        <v>0</v>
      </c>
      <c r="J289" s="215" t="s">
        <v>0</v>
      </c>
      <c r="K289" s="215" t="s">
        <v>0</v>
      </c>
    </row>
    <row r="290" spans="3:11" x14ac:dyDescent="0.4">
      <c r="C290" s="594" t="s">
        <v>870</v>
      </c>
      <c r="D290" s="218" t="s">
        <v>572</v>
      </c>
      <c r="E290" s="215">
        <v>2201</v>
      </c>
      <c r="F290" s="215">
        <v>2955</v>
      </c>
      <c r="G290" s="215">
        <v>4332</v>
      </c>
      <c r="H290" s="215">
        <v>4214</v>
      </c>
      <c r="I290" s="215" t="s">
        <v>0</v>
      </c>
      <c r="J290" s="215" t="s">
        <v>0</v>
      </c>
      <c r="K290" s="215" t="s">
        <v>0</v>
      </c>
    </row>
    <row r="291" spans="3:11" x14ac:dyDescent="0.4">
      <c r="C291" s="595" t="s">
        <v>871</v>
      </c>
      <c r="D291" s="218" t="s">
        <v>572</v>
      </c>
      <c r="E291" s="221">
        <v>0.09</v>
      </c>
      <c r="F291" s="221">
        <v>7.0000000000000007E-2</v>
      </c>
      <c r="G291" s="221">
        <v>0.08</v>
      </c>
      <c r="H291" s="221">
        <v>0.05</v>
      </c>
      <c r="I291" s="215" t="s">
        <v>0</v>
      </c>
      <c r="J291" s="215" t="s">
        <v>0</v>
      </c>
      <c r="K291" s="215" t="s">
        <v>0</v>
      </c>
    </row>
    <row r="292" spans="3:11" x14ac:dyDescent="0.4">
      <c r="C292" s="594" t="s">
        <v>872</v>
      </c>
      <c r="D292" s="218" t="s">
        <v>572</v>
      </c>
      <c r="E292" s="215">
        <v>239</v>
      </c>
      <c r="F292" s="215">
        <v>402</v>
      </c>
      <c r="G292" s="215">
        <v>578</v>
      </c>
      <c r="H292" s="215">
        <v>1612</v>
      </c>
      <c r="I292" s="215" t="s">
        <v>0</v>
      </c>
      <c r="J292" s="215" t="s">
        <v>0</v>
      </c>
      <c r="K292" s="215" t="s">
        <v>0</v>
      </c>
    </row>
    <row r="293" spans="3:11" x14ac:dyDescent="0.4">
      <c r="C293" s="594" t="s">
        <v>873</v>
      </c>
      <c r="D293" s="218" t="s">
        <v>572</v>
      </c>
      <c r="E293" s="221">
        <v>0.05</v>
      </c>
      <c r="F293" s="221">
        <v>5.0999999999999997E-2</v>
      </c>
      <c r="G293" s="221">
        <v>6.9000000000000006E-2</v>
      </c>
      <c r="H293" s="221">
        <v>0.06</v>
      </c>
      <c r="I293" s="215" t="s">
        <v>0</v>
      </c>
      <c r="J293" s="215" t="s">
        <v>0</v>
      </c>
      <c r="K293" s="215" t="s">
        <v>0</v>
      </c>
    </row>
    <row r="294" spans="3:11" x14ac:dyDescent="0.4">
      <c r="C294" s="594" t="s">
        <v>874</v>
      </c>
      <c r="D294" s="218" t="s">
        <v>572</v>
      </c>
      <c r="E294" s="221">
        <v>0.02</v>
      </c>
      <c r="F294" s="221">
        <v>2.1999999999999999E-2</v>
      </c>
      <c r="G294" s="221">
        <v>2.8000000000000001E-2</v>
      </c>
      <c r="H294" s="221">
        <v>7.4999999999999997E-2</v>
      </c>
      <c r="I294" s="215" t="s">
        <v>0</v>
      </c>
      <c r="J294" s="215" t="s">
        <v>0</v>
      </c>
      <c r="K294" s="215" t="s">
        <v>0</v>
      </c>
    </row>
    <row r="295" spans="3:11" x14ac:dyDescent="0.4">
      <c r="C295" s="594" t="s">
        <v>875</v>
      </c>
      <c r="D295" s="218" t="s">
        <v>572</v>
      </c>
      <c r="E295" s="221">
        <v>1.77</v>
      </c>
      <c r="F295" s="221">
        <v>1.51</v>
      </c>
      <c r="G295" s="221">
        <v>1.6</v>
      </c>
      <c r="H295" s="221">
        <v>1.08</v>
      </c>
      <c r="I295" s="215" t="s">
        <v>0</v>
      </c>
      <c r="J295" s="215" t="s">
        <v>0</v>
      </c>
      <c r="K295" s="215" t="s">
        <v>0</v>
      </c>
    </row>
    <row r="296" spans="3:11" x14ac:dyDescent="0.4">
      <c r="C296" s="595" t="s">
        <v>859</v>
      </c>
      <c r="D296" s="218" t="s">
        <v>321</v>
      </c>
      <c r="E296" s="215">
        <v>301158</v>
      </c>
      <c r="F296" s="215">
        <v>377772</v>
      </c>
      <c r="G296" s="215">
        <v>440521</v>
      </c>
      <c r="H296" s="215">
        <v>387524</v>
      </c>
      <c r="I296" s="215">
        <v>355837</v>
      </c>
      <c r="J296" s="215">
        <v>424715</v>
      </c>
      <c r="K296" s="215">
        <v>513989</v>
      </c>
    </row>
    <row r="297" spans="3:11" x14ac:dyDescent="0.4">
      <c r="C297" s="594" t="s">
        <v>1191</v>
      </c>
      <c r="D297" s="218" t="s">
        <v>321</v>
      </c>
      <c r="E297" s="215">
        <v>19778</v>
      </c>
      <c r="F297" s="215">
        <v>21582</v>
      </c>
      <c r="G297" s="215">
        <v>24947</v>
      </c>
      <c r="H297" s="215">
        <v>44515</v>
      </c>
      <c r="I297" s="215">
        <v>54765</v>
      </c>
      <c r="J297" s="215">
        <v>50383</v>
      </c>
      <c r="K297" s="215">
        <v>55668</v>
      </c>
    </row>
    <row r="298" spans="3:11" x14ac:dyDescent="0.4">
      <c r="C298" s="594" t="s">
        <v>576</v>
      </c>
      <c r="D298" s="218" t="s">
        <v>321</v>
      </c>
      <c r="E298" s="221">
        <v>0.35</v>
      </c>
      <c r="F298" s="221">
        <v>0.43</v>
      </c>
      <c r="G298" s="221">
        <v>0.42899999999999999</v>
      </c>
      <c r="H298" s="221">
        <v>0.437</v>
      </c>
      <c r="I298" s="221">
        <v>1.41</v>
      </c>
      <c r="J298" s="221">
        <v>1.03</v>
      </c>
      <c r="K298" s="221">
        <v>0.69</v>
      </c>
    </row>
    <row r="299" spans="3:11" x14ac:dyDescent="0.4">
      <c r="C299" s="594" t="s">
        <v>861</v>
      </c>
      <c r="D299" s="218" t="s">
        <v>321</v>
      </c>
      <c r="E299" s="215">
        <v>86888</v>
      </c>
      <c r="F299" s="215">
        <v>87423</v>
      </c>
      <c r="G299" s="215">
        <v>126527</v>
      </c>
      <c r="H299" s="215">
        <v>137201</v>
      </c>
      <c r="I299" s="215">
        <v>113478</v>
      </c>
      <c r="J299" s="215">
        <v>128749</v>
      </c>
      <c r="K299" s="215">
        <v>145675</v>
      </c>
    </row>
    <row r="300" spans="3:11" x14ac:dyDescent="0.4">
      <c r="C300" s="594" t="s">
        <v>860</v>
      </c>
      <c r="D300" s="218" t="s">
        <v>321</v>
      </c>
      <c r="E300" s="221">
        <v>0.13</v>
      </c>
      <c r="F300" s="221">
        <v>0.25</v>
      </c>
      <c r="G300" s="221">
        <v>0.17</v>
      </c>
      <c r="H300" s="221">
        <v>-0.12</v>
      </c>
      <c r="I300" s="221">
        <v>-0.08</v>
      </c>
      <c r="J300" s="221">
        <v>0.19</v>
      </c>
      <c r="K300" s="221">
        <v>0.21</v>
      </c>
    </row>
    <row r="301" spans="3:11" x14ac:dyDescent="0.4">
      <c r="C301" s="594" t="s">
        <v>862</v>
      </c>
      <c r="D301" s="218" t="s">
        <v>321</v>
      </c>
      <c r="E301" s="221">
        <v>-0.03</v>
      </c>
      <c r="F301" s="221">
        <v>0.01</v>
      </c>
      <c r="G301" s="221">
        <v>0.45</v>
      </c>
      <c r="H301" s="221">
        <v>0.08</v>
      </c>
      <c r="I301" s="221">
        <v>-0.17</v>
      </c>
      <c r="J301" s="221">
        <v>0.13</v>
      </c>
      <c r="K301" s="221">
        <v>0.13</v>
      </c>
    </row>
    <row r="302" spans="3:11" x14ac:dyDescent="0.4">
      <c r="C302" s="594" t="s">
        <v>868</v>
      </c>
      <c r="D302" s="218" t="s">
        <v>321</v>
      </c>
      <c r="E302" s="221">
        <v>0.09</v>
      </c>
      <c r="F302" s="221">
        <v>0.22</v>
      </c>
      <c r="G302" s="221">
        <v>0.11</v>
      </c>
      <c r="H302" s="221">
        <v>-0.18</v>
      </c>
      <c r="I302" s="221">
        <v>-0.1</v>
      </c>
      <c r="J302" s="221">
        <v>0.32</v>
      </c>
      <c r="K302" s="221">
        <v>0.19</v>
      </c>
    </row>
    <row r="303" spans="3:11" x14ac:dyDescent="0.4">
      <c r="C303" s="594" t="s">
        <v>863</v>
      </c>
      <c r="D303" s="218" t="s">
        <v>321</v>
      </c>
      <c r="E303" s="221">
        <v>0.08</v>
      </c>
      <c r="F303" s="221">
        <v>0.61</v>
      </c>
      <c r="G303" s="221">
        <v>0.61</v>
      </c>
      <c r="H303" s="221">
        <v>-7.0000000000000007E-2</v>
      </c>
      <c r="I303" s="221">
        <v>-0.61</v>
      </c>
      <c r="J303" s="221">
        <v>0.18</v>
      </c>
      <c r="K303" s="221">
        <v>0</v>
      </c>
    </row>
    <row r="304" spans="3:11" x14ac:dyDescent="0.4">
      <c r="C304" s="594" t="s">
        <v>864</v>
      </c>
      <c r="D304" s="218" t="s">
        <v>321</v>
      </c>
      <c r="E304" s="221">
        <v>1.27</v>
      </c>
      <c r="F304" s="221">
        <v>-0.11</v>
      </c>
      <c r="G304" s="221">
        <v>0.3</v>
      </c>
      <c r="H304" s="221">
        <v>-0.01</v>
      </c>
      <c r="I304" s="221">
        <v>-0.74</v>
      </c>
      <c r="J304" s="221">
        <v>0.56999999999999995</v>
      </c>
      <c r="K304" s="221">
        <v>0.64</v>
      </c>
    </row>
    <row r="305" spans="3:11" x14ac:dyDescent="0.4">
      <c r="C305" s="594" t="s">
        <v>865</v>
      </c>
      <c r="D305" s="218" t="s">
        <v>321</v>
      </c>
      <c r="E305" s="221">
        <v>2.38</v>
      </c>
      <c r="F305" s="221">
        <v>-0.63</v>
      </c>
      <c r="G305" s="221">
        <v>0.36</v>
      </c>
      <c r="H305" s="221">
        <v>0.19</v>
      </c>
      <c r="I305" s="221">
        <v>-0.93</v>
      </c>
      <c r="J305" s="221">
        <v>2.92</v>
      </c>
      <c r="K305" s="221">
        <v>6.81</v>
      </c>
    </row>
    <row r="306" spans="3:11" x14ac:dyDescent="0.4">
      <c r="C306" s="594" t="s">
        <v>866</v>
      </c>
      <c r="D306" s="218" t="s">
        <v>321</v>
      </c>
      <c r="E306" s="221">
        <v>6.2E-2</v>
      </c>
      <c r="F306" s="221">
        <v>5.6399999999999999E-2</v>
      </c>
      <c r="G306" s="221">
        <v>6.0499999999999998E-2</v>
      </c>
      <c r="H306" s="221">
        <v>5.91E-2</v>
      </c>
      <c r="I306" s="221" t="s">
        <v>588</v>
      </c>
      <c r="J306" s="221">
        <v>5.9299999999999999E-2</v>
      </c>
      <c r="K306" s="221" t="s">
        <v>1262</v>
      </c>
    </row>
    <row r="307" spans="3:11" x14ac:dyDescent="0.4">
      <c r="C307" s="594" t="s">
        <v>867</v>
      </c>
      <c r="D307" s="218" t="s">
        <v>321</v>
      </c>
      <c r="E307" s="215">
        <v>254281</v>
      </c>
      <c r="F307" s="215">
        <v>310677</v>
      </c>
      <c r="G307" s="215">
        <v>344278</v>
      </c>
      <c r="H307" s="215">
        <v>281490</v>
      </c>
      <c r="I307" s="215">
        <v>254199</v>
      </c>
      <c r="J307" s="215">
        <v>334974</v>
      </c>
      <c r="K307" s="215">
        <v>398684</v>
      </c>
    </row>
    <row r="308" spans="3:11" x14ac:dyDescent="0.4">
      <c r="C308" s="594" t="s">
        <v>869</v>
      </c>
      <c r="D308" s="218" t="s">
        <v>321</v>
      </c>
      <c r="E308" s="221">
        <v>4.5999999999999999E-2</v>
      </c>
      <c r="F308" s="221">
        <v>3.3000000000000002E-2</v>
      </c>
      <c r="G308" s="221">
        <v>4.3999999999999997E-2</v>
      </c>
      <c r="H308" s="221">
        <v>0.04</v>
      </c>
      <c r="I308" s="221">
        <v>1.7999999999999999E-2</v>
      </c>
      <c r="J308" s="221">
        <v>0.02</v>
      </c>
      <c r="K308" s="221" t="s">
        <v>1263</v>
      </c>
    </row>
    <row r="309" spans="3:11" x14ac:dyDescent="0.4">
      <c r="C309" s="594" t="s">
        <v>870</v>
      </c>
      <c r="D309" s="218" t="s">
        <v>321</v>
      </c>
      <c r="E309" s="215">
        <v>43556</v>
      </c>
      <c r="F309" s="215">
        <v>38882</v>
      </c>
      <c r="G309" s="215">
        <v>50477</v>
      </c>
      <c r="H309" s="215">
        <v>49981</v>
      </c>
      <c r="I309" s="215">
        <v>13127</v>
      </c>
      <c r="J309" s="215">
        <v>20668</v>
      </c>
      <c r="K309" s="215">
        <v>33991</v>
      </c>
    </row>
    <row r="310" spans="3:11" x14ac:dyDescent="0.4">
      <c r="C310" s="595" t="s">
        <v>871</v>
      </c>
      <c r="D310" s="218" t="s">
        <v>321</v>
      </c>
      <c r="E310" s="221">
        <v>0.34</v>
      </c>
      <c r="F310" s="221">
        <v>0.28000000000000003</v>
      </c>
      <c r="G310" s="221">
        <v>0.37</v>
      </c>
      <c r="H310" s="221">
        <v>0.49</v>
      </c>
      <c r="I310" s="221">
        <v>0.45</v>
      </c>
      <c r="J310" s="221">
        <v>0.38</v>
      </c>
      <c r="K310" s="221" t="s">
        <v>1264</v>
      </c>
    </row>
    <row r="311" spans="3:11" x14ac:dyDescent="0.4">
      <c r="C311" s="594" t="s">
        <v>872</v>
      </c>
      <c r="D311" s="218" t="s">
        <v>321</v>
      </c>
      <c r="E311" s="215">
        <v>6770</v>
      </c>
      <c r="F311" s="215">
        <v>2502</v>
      </c>
      <c r="G311" s="215">
        <v>3402</v>
      </c>
      <c r="H311" s="215">
        <v>4050</v>
      </c>
      <c r="I311" s="215">
        <v>280</v>
      </c>
      <c r="J311" s="215">
        <v>1097</v>
      </c>
      <c r="K311" s="215">
        <v>8563</v>
      </c>
    </row>
    <row r="312" spans="3:11" x14ac:dyDescent="0.4">
      <c r="C312" s="594" t="s">
        <v>873</v>
      </c>
      <c r="D312" s="218" t="s">
        <v>321</v>
      </c>
      <c r="E312" s="221">
        <v>0.36</v>
      </c>
      <c r="F312" s="221">
        <v>0.121</v>
      </c>
      <c r="G312" s="221">
        <v>0.14599999999999999</v>
      </c>
      <c r="H312" s="221">
        <v>0.11700000000000001</v>
      </c>
      <c r="I312" s="221">
        <v>0.01</v>
      </c>
      <c r="J312" s="221">
        <v>2.1000000000000001E-2</v>
      </c>
      <c r="K312" s="221" t="s">
        <v>1265</v>
      </c>
    </row>
    <row r="313" spans="3:11" x14ac:dyDescent="0.4">
      <c r="C313" s="594" t="s">
        <v>874</v>
      </c>
      <c r="D313" s="218" t="s">
        <v>321</v>
      </c>
      <c r="E313" s="221">
        <v>2.4E-2</v>
      </c>
      <c r="F313" s="221">
        <v>7.0000000000000001E-3</v>
      </c>
      <c r="G313" s="221">
        <v>8.0000000000000002E-3</v>
      </c>
      <c r="H313" s="221">
        <v>0.01</v>
      </c>
      <c r="I313" s="221">
        <v>1E-3</v>
      </c>
      <c r="J313" s="221">
        <v>3.0000000000000001E-3</v>
      </c>
      <c r="K313" s="221" t="s">
        <v>1266</v>
      </c>
    </row>
    <row r="314" spans="3:11" x14ac:dyDescent="0.4">
      <c r="C314" s="594" t="s">
        <v>875</v>
      </c>
      <c r="D314" s="218" t="s">
        <v>321</v>
      </c>
      <c r="E314" s="221">
        <v>0.15</v>
      </c>
      <c r="F314" s="221">
        <v>0.161</v>
      </c>
      <c r="G314" s="221">
        <v>0.126</v>
      </c>
      <c r="H314" s="221">
        <v>0.16300000000000001</v>
      </c>
      <c r="I314" s="221">
        <v>0.192</v>
      </c>
      <c r="J314" s="221">
        <v>0.15</v>
      </c>
      <c r="K314" s="221" t="s">
        <v>1267</v>
      </c>
    </row>
    <row r="315" spans="3:11" x14ac:dyDescent="0.4">
      <c r="C315" s="595" t="s">
        <v>859</v>
      </c>
      <c r="D315" s="218" t="s">
        <v>573</v>
      </c>
      <c r="E315" s="215">
        <v>8175</v>
      </c>
      <c r="F315" s="215">
        <v>14348</v>
      </c>
      <c r="G315" s="215">
        <v>60370</v>
      </c>
      <c r="H315" s="215">
        <v>48808</v>
      </c>
      <c r="I315" s="215">
        <v>43997</v>
      </c>
      <c r="J315" s="215">
        <v>40602</v>
      </c>
      <c r="K315" s="215">
        <v>93079</v>
      </c>
    </row>
    <row r="316" spans="3:11" x14ac:dyDescent="0.4">
      <c r="C316" s="594" t="s">
        <v>1191</v>
      </c>
      <c r="D316" s="218" t="s">
        <v>573</v>
      </c>
      <c r="E316" s="215">
        <v>7575</v>
      </c>
      <c r="F316" s="215">
        <v>6829</v>
      </c>
      <c r="G316" s="215">
        <v>6693</v>
      </c>
      <c r="H316" s="215">
        <v>9809</v>
      </c>
      <c r="I316" s="215">
        <v>11994</v>
      </c>
      <c r="J316" s="215">
        <v>12318</v>
      </c>
      <c r="K316" s="215">
        <v>26223</v>
      </c>
    </row>
    <row r="317" spans="3:11" x14ac:dyDescent="0.4">
      <c r="C317" s="594" t="s">
        <v>576</v>
      </c>
      <c r="D317" s="218" t="s">
        <v>573</v>
      </c>
      <c r="E317" s="221">
        <v>25.94</v>
      </c>
      <c r="F317" s="221">
        <v>0</v>
      </c>
      <c r="G317" s="221">
        <v>0.58799999999999997</v>
      </c>
      <c r="H317" s="221">
        <v>0.47399999999999998</v>
      </c>
      <c r="I317" s="221">
        <v>0.44</v>
      </c>
      <c r="J317" s="221">
        <v>0.92</v>
      </c>
      <c r="K317" s="221">
        <v>0.28000000000000003</v>
      </c>
    </row>
    <row r="318" spans="3:11" x14ac:dyDescent="0.4">
      <c r="C318" s="594" t="s">
        <v>861</v>
      </c>
      <c r="D318" s="218" t="s">
        <v>573</v>
      </c>
      <c r="E318" s="215">
        <v>0</v>
      </c>
      <c r="F318" s="215">
        <v>170</v>
      </c>
      <c r="G318" s="215">
        <v>38684</v>
      </c>
      <c r="H318" s="215">
        <v>25223</v>
      </c>
      <c r="I318" s="215">
        <v>14921</v>
      </c>
      <c r="J318" s="215">
        <v>13770</v>
      </c>
      <c r="K318" s="215">
        <v>17602</v>
      </c>
    </row>
    <row r="319" spans="3:11" x14ac:dyDescent="0.4">
      <c r="C319" s="594" t="s">
        <v>860</v>
      </c>
      <c r="D319" s="218" t="s">
        <v>573</v>
      </c>
      <c r="E319" s="221">
        <v>-0.08</v>
      </c>
      <c r="F319" s="221">
        <v>0.76</v>
      </c>
      <c r="G319" s="221">
        <v>3.21</v>
      </c>
      <c r="H319" s="221">
        <v>-0.19</v>
      </c>
      <c r="I319" s="221">
        <v>-0.1</v>
      </c>
      <c r="J319" s="221">
        <v>-0.08</v>
      </c>
      <c r="K319" s="221">
        <v>1.29</v>
      </c>
    </row>
    <row r="320" spans="3:11" x14ac:dyDescent="0.4">
      <c r="C320" s="594" t="s">
        <v>862</v>
      </c>
      <c r="D320" s="218" t="s">
        <v>573</v>
      </c>
      <c r="E320" s="221">
        <v>0</v>
      </c>
      <c r="F320" s="221">
        <v>0</v>
      </c>
      <c r="G320" s="221">
        <v>226.11</v>
      </c>
      <c r="H320" s="221">
        <v>-0.35</v>
      </c>
      <c r="I320" s="221">
        <v>-0.41</v>
      </c>
      <c r="J320" s="221">
        <v>-0.08</v>
      </c>
      <c r="K320" s="221">
        <v>0.28000000000000003</v>
      </c>
    </row>
    <row r="321" spans="3:11" x14ac:dyDescent="0.4">
      <c r="C321" s="594" t="s">
        <v>868</v>
      </c>
      <c r="D321" s="218" t="s">
        <v>573</v>
      </c>
      <c r="E321" s="221">
        <v>0</v>
      </c>
      <c r="F321" s="221">
        <v>11.32</v>
      </c>
      <c r="G321" s="221">
        <v>-0.57999999999999996</v>
      </c>
      <c r="H321" s="221">
        <v>0.66</v>
      </c>
      <c r="I321" s="221">
        <v>1.08</v>
      </c>
      <c r="J321" s="221">
        <v>0.14000000000000001</v>
      </c>
      <c r="K321" s="221">
        <v>4.01</v>
      </c>
    </row>
    <row r="322" spans="3:11" x14ac:dyDescent="0.4">
      <c r="C322" s="594" t="s">
        <v>863</v>
      </c>
      <c r="D322" s="218" t="s">
        <v>573</v>
      </c>
      <c r="E322" s="221">
        <v>0</v>
      </c>
      <c r="F322" s="221">
        <v>15.78</v>
      </c>
      <c r="G322" s="221">
        <v>15.78</v>
      </c>
      <c r="H322" s="221">
        <v>0.87</v>
      </c>
      <c r="I322" s="221">
        <v>-0.27</v>
      </c>
      <c r="J322" s="221">
        <v>-7.0000000000000007E-2</v>
      </c>
      <c r="K322" s="221">
        <v>1.29</v>
      </c>
    </row>
    <row r="323" spans="3:11" x14ac:dyDescent="0.4">
      <c r="C323" s="594" t="s">
        <v>864</v>
      </c>
      <c r="D323" s="218" t="s">
        <v>573</v>
      </c>
      <c r="E323" s="221">
        <v>1.49</v>
      </c>
      <c r="F323" s="221">
        <v>-3.26</v>
      </c>
      <c r="G323" s="221">
        <v>29.14</v>
      </c>
      <c r="H323" s="221">
        <v>0.49</v>
      </c>
      <c r="I323" s="221">
        <v>-0.01</v>
      </c>
      <c r="J323" s="221">
        <v>-0.42</v>
      </c>
      <c r="K323" s="221">
        <v>3.15</v>
      </c>
    </row>
    <row r="324" spans="3:11" x14ac:dyDescent="0.4">
      <c r="C324" s="594" t="s">
        <v>865</v>
      </c>
      <c r="D324" s="218" t="s">
        <v>573</v>
      </c>
      <c r="E324" s="221">
        <v>-0.19</v>
      </c>
      <c r="F324" s="221">
        <v>-0.41</v>
      </c>
      <c r="G324" s="221">
        <v>0.92</v>
      </c>
      <c r="H324" s="221">
        <v>23.89</v>
      </c>
      <c r="I324" s="221">
        <v>-0.3</v>
      </c>
      <c r="J324" s="221">
        <v>-0.85</v>
      </c>
      <c r="K324" s="221">
        <v>16.670000000000002</v>
      </c>
    </row>
    <row r="325" spans="3:11" x14ac:dyDescent="0.4">
      <c r="C325" s="594" t="s">
        <v>866</v>
      </c>
      <c r="D325" s="218" t="s">
        <v>573</v>
      </c>
      <c r="E325" s="221">
        <v>0.14899999999999999</v>
      </c>
      <c r="F325" s="221">
        <v>0.14230000000000001</v>
      </c>
      <c r="G325" s="221">
        <v>6.3200000000000006E-2</v>
      </c>
      <c r="H325" s="221">
        <v>3.4500000000000003E-2</v>
      </c>
      <c r="I325" s="221" t="s">
        <v>589</v>
      </c>
      <c r="J325" s="221">
        <v>6.3799999999999996E-2</v>
      </c>
      <c r="K325" s="221" t="s">
        <v>1268</v>
      </c>
    </row>
    <row r="326" spans="3:11" x14ac:dyDescent="0.4">
      <c r="C326" s="594" t="s">
        <v>867</v>
      </c>
      <c r="D326" s="218" t="s">
        <v>573</v>
      </c>
      <c r="E326" s="215">
        <v>410</v>
      </c>
      <c r="F326" s="215">
        <v>5048</v>
      </c>
      <c r="G326" s="215">
        <v>2124</v>
      </c>
      <c r="H326" s="215">
        <v>3522</v>
      </c>
      <c r="I326" s="215">
        <v>7341</v>
      </c>
      <c r="J326" s="215">
        <v>8346</v>
      </c>
      <c r="K326" s="215">
        <v>41837</v>
      </c>
    </row>
    <row r="327" spans="3:11" x14ac:dyDescent="0.4">
      <c r="C327" s="594" t="s">
        <v>869</v>
      </c>
      <c r="D327" s="218" t="s">
        <v>573</v>
      </c>
      <c r="E327" s="221">
        <v>0</v>
      </c>
      <c r="F327" s="221">
        <v>-8.0000000000000002E-3</v>
      </c>
      <c r="G327" s="221">
        <v>3.5999999999999997E-2</v>
      </c>
      <c r="H327" s="221">
        <v>4.5999999999999999E-2</v>
      </c>
      <c r="I327" s="221">
        <v>0.04</v>
      </c>
      <c r="J327" s="221">
        <v>0.04</v>
      </c>
      <c r="K327" s="221" t="s">
        <v>1269</v>
      </c>
    </row>
    <row r="328" spans="3:11" x14ac:dyDescent="0.4">
      <c r="C328" s="594" t="s">
        <v>870</v>
      </c>
      <c r="D328" s="218" t="s">
        <v>573</v>
      </c>
      <c r="E328" s="215">
        <v>49</v>
      </c>
      <c r="F328" s="215">
        <v>-110</v>
      </c>
      <c r="G328" s="215">
        <v>3102</v>
      </c>
      <c r="H328" s="215">
        <v>4632</v>
      </c>
      <c r="I328" s="215">
        <v>4596</v>
      </c>
      <c r="J328" s="215">
        <v>2642</v>
      </c>
      <c r="K328" s="215">
        <v>10965</v>
      </c>
    </row>
    <row r="329" spans="3:11" x14ac:dyDescent="0.4">
      <c r="C329" s="595" t="s">
        <v>871</v>
      </c>
      <c r="D329" s="218" t="s">
        <v>573</v>
      </c>
      <c r="E329" s="221">
        <v>0</v>
      </c>
      <c r="F329" s="221">
        <v>0.03</v>
      </c>
      <c r="G329" s="221">
        <v>18.21</v>
      </c>
      <c r="H329" s="221">
        <v>7.16</v>
      </c>
      <c r="I329" s="221">
        <v>2.0299999999999998</v>
      </c>
      <c r="J329" s="221">
        <v>1.65</v>
      </c>
      <c r="K329" s="221" t="s">
        <v>1270</v>
      </c>
    </row>
    <row r="330" spans="3:11" x14ac:dyDescent="0.4">
      <c r="C330" s="594" t="s">
        <v>872</v>
      </c>
      <c r="D330" s="218" t="s">
        <v>573</v>
      </c>
      <c r="E330" s="215">
        <v>-1219</v>
      </c>
      <c r="F330" s="215">
        <v>-1715</v>
      </c>
      <c r="G330" s="215">
        <v>-136</v>
      </c>
      <c r="H330" s="215">
        <v>3121</v>
      </c>
      <c r="I330" s="215">
        <v>2185</v>
      </c>
      <c r="J330" s="215">
        <v>324</v>
      </c>
      <c r="K330" s="215">
        <v>5721</v>
      </c>
    </row>
    <row r="331" spans="3:11" x14ac:dyDescent="0.4">
      <c r="C331" s="594" t="s">
        <v>873</v>
      </c>
      <c r="D331" s="218" t="s">
        <v>573</v>
      </c>
      <c r="E331" s="221">
        <v>-0.15</v>
      </c>
      <c r="F331" s="221">
        <v>-0.23799999999999999</v>
      </c>
      <c r="G331" s="221">
        <v>-0.02</v>
      </c>
      <c r="H331" s="221">
        <v>0.378</v>
      </c>
      <c r="I331" s="221">
        <v>0.2</v>
      </c>
      <c r="J331" s="221">
        <v>2.7E-2</v>
      </c>
      <c r="K331" s="221" t="s">
        <v>1271</v>
      </c>
    </row>
    <row r="332" spans="3:11" x14ac:dyDescent="0.4">
      <c r="C332" s="594" t="s">
        <v>874</v>
      </c>
      <c r="D332" s="218" t="s">
        <v>573</v>
      </c>
      <c r="E332" s="221">
        <v>-0.14299999999999999</v>
      </c>
      <c r="F332" s="221">
        <v>-0.152</v>
      </c>
      <c r="G332" s="221">
        <v>-2E-3</v>
      </c>
      <c r="H332" s="221">
        <v>5.7000000000000002E-2</v>
      </c>
      <c r="I332" s="221">
        <v>4.7E-2</v>
      </c>
      <c r="J332" s="221">
        <v>8.0000000000000002E-3</v>
      </c>
      <c r="K332" s="221" t="s">
        <v>1272</v>
      </c>
    </row>
    <row r="333" spans="3:11" x14ac:dyDescent="0.4">
      <c r="C333" s="594" t="s">
        <v>875</v>
      </c>
      <c r="D333" s="218" t="s">
        <v>573</v>
      </c>
      <c r="E333" s="221">
        <v>0</v>
      </c>
      <c r="F333" s="221">
        <v>0.58199999999999996</v>
      </c>
      <c r="G333" s="221">
        <v>1.9019999999999999</v>
      </c>
      <c r="H333" s="221">
        <v>1.4490000000000001</v>
      </c>
      <c r="I333" s="221">
        <v>1.3320000000000001</v>
      </c>
      <c r="J333" s="221">
        <v>1.133</v>
      </c>
      <c r="K333" s="221" t="s">
        <v>1273</v>
      </c>
    </row>
    <row r="334" spans="3:11" x14ac:dyDescent="0.4">
      <c r="C334" s="595" t="s">
        <v>859</v>
      </c>
      <c r="D334" s="218" t="s">
        <v>322</v>
      </c>
      <c r="E334" s="215">
        <v>1909676</v>
      </c>
      <c r="F334" s="215">
        <v>2024089</v>
      </c>
      <c r="G334" s="215">
        <v>2353256</v>
      </c>
      <c r="H334" s="215">
        <v>1887339</v>
      </c>
      <c r="I334" s="215">
        <v>1692923</v>
      </c>
      <c r="J334" s="215">
        <v>2020624</v>
      </c>
      <c r="K334" s="215">
        <v>1569424</v>
      </c>
    </row>
    <row r="335" spans="3:11" x14ac:dyDescent="0.4">
      <c r="C335" s="594" t="s">
        <v>1191</v>
      </c>
      <c r="D335" s="218" t="s">
        <v>322</v>
      </c>
      <c r="E335" s="215">
        <v>138820</v>
      </c>
      <c r="F335" s="215">
        <v>-82120</v>
      </c>
      <c r="G335" s="215">
        <v>91453</v>
      </c>
      <c r="H335" s="215">
        <v>135102</v>
      </c>
      <c r="I335" s="215">
        <v>88008</v>
      </c>
      <c r="J335" s="215">
        <v>156063</v>
      </c>
      <c r="K335" s="215">
        <v>286376</v>
      </c>
    </row>
    <row r="336" spans="3:11" x14ac:dyDescent="0.4">
      <c r="C336" s="594" t="s">
        <v>576</v>
      </c>
      <c r="D336" s="218" t="s">
        <v>322</v>
      </c>
      <c r="E336" s="221">
        <v>0.77</v>
      </c>
      <c r="F336" s="221">
        <v>0</v>
      </c>
      <c r="G336" s="221">
        <v>0</v>
      </c>
      <c r="H336" s="221">
        <v>4.2569999999999997</v>
      </c>
      <c r="I336" s="221">
        <v>0.63</v>
      </c>
      <c r="J336" s="221">
        <v>0.38</v>
      </c>
      <c r="K336" s="221">
        <v>1.01</v>
      </c>
    </row>
    <row r="337" spans="3:11" x14ac:dyDescent="0.4">
      <c r="C337" s="594" t="s">
        <v>861</v>
      </c>
      <c r="D337" s="218" t="s">
        <v>322</v>
      </c>
      <c r="E337" s="215">
        <v>684388</v>
      </c>
      <c r="F337" s="215">
        <v>41725</v>
      </c>
      <c r="G337" s="215">
        <v>64608</v>
      </c>
      <c r="H337" s="215">
        <v>78699</v>
      </c>
      <c r="I337" s="215">
        <v>185592</v>
      </c>
      <c r="J337" s="215">
        <v>364167</v>
      </c>
      <c r="K337" s="215">
        <v>379910</v>
      </c>
    </row>
    <row r="338" spans="3:11" x14ac:dyDescent="0.4">
      <c r="C338" s="594" t="s">
        <v>860</v>
      </c>
      <c r="D338" s="218" t="s">
        <v>322</v>
      </c>
      <c r="E338" s="221">
        <v>0.03</v>
      </c>
      <c r="F338" s="221">
        <v>0.06</v>
      </c>
      <c r="G338" s="221">
        <v>0.16</v>
      </c>
      <c r="H338" s="221">
        <v>-0.2</v>
      </c>
      <c r="I338" s="221">
        <v>-0.1</v>
      </c>
      <c r="J338" s="221">
        <v>0.19</v>
      </c>
      <c r="K338" s="221">
        <v>-0.22</v>
      </c>
    </row>
    <row r="339" spans="3:11" x14ac:dyDescent="0.4">
      <c r="C339" s="594" t="s">
        <v>862</v>
      </c>
      <c r="D339" s="218" t="s">
        <v>322</v>
      </c>
      <c r="E339" s="221">
        <v>-0.39</v>
      </c>
      <c r="F339" s="221">
        <v>-0.94</v>
      </c>
      <c r="G339" s="221">
        <v>0.55000000000000004</v>
      </c>
      <c r="H339" s="221">
        <v>0.22</v>
      </c>
      <c r="I339" s="221">
        <v>1.36</v>
      </c>
      <c r="J339" s="221">
        <v>0.96</v>
      </c>
      <c r="K339" s="221">
        <v>0.04</v>
      </c>
    </row>
    <row r="340" spans="3:11" x14ac:dyDescent="0.4">
      <c r="C340" s="594" t="s">
        <v>868</v>
      </c>
      <c r="D340" s="218" t="s">
        <v>322</v>
      </c>
      <c r="E340" s="221">
        <v>0.2</v>
      </c>
      <c r="F340" s="221">
        <v>0.19</v>
      </c>
      <c r="G340" s="221">
        <v>0</v>
      </c>
      <c r="H340" s="221">
        <v>-0.1</v>
      </c>
      <c r="I340" s="221">
        <v>-0.06</v>
      </c>
      <c r="J340" s="221">
        <v>-0.03</v>
      </c>
      <c r="K340" s="221">
        <v>-0.08</v>
      </c>
    </row>
    <row r="341" spans="3:11" x14ac:dyDescent="0.4">
      <c r="C341" s="594" t="s">
        <v>863</v>
      </c>
      <c r="D341" s="218" t="s">
        <v>322</v>
      </c>
      <c r="E341" s="221">
        <v>-0.03</v>
      </c>
      <c r="F341" s="221">
        <v>7.39</v>
      </c>
      <c r="G341" s="221">
        <v>7.39</v>
      </c>
      <c r="H341" s="221">
        <v>0.31</v>
      </c>
      <c r="I341" s="221">
        <v>-0.22</v>
      </c>
      <c r="J341" s="221">
        <v>0.56999999999999995</v>
      </c>
      <c r="K341" s="221">
        <v>-0.01</v>
      </c>
    </row>
    <row r="342" spans="3:11" x14ac:dyDescent="0.4">
      <c r="C342" s="594" t="s">
        <v>864</v>
      </c>
      <c r="D342" s="218" t="s">
        <v>322</v>
      </c>
      <c r="E342" s="221">
        <v>0.92</v>
      </c>
      <c r="F342" s="221">
        <v>-1.1599999999999999</v>
      </c>
      <c r="G342" s="221">
        <v>-55.7</v>
      </c>
      <c r="H342" s="221">
        <v>1.02</v>
      </c>
      <c r="I342" s="221">
        <v>4.68</v>
      </c>
      <c r="J342" s="221">
        <v>1.43</v>
      </c>
      <c r="K342" s="221">
        <v>-0.53</v>
      </c>
    </row>
    <row r="343" spans="3:11" x14ac:dyDescent="0.4">
      <c r="C343" s="594" t="s">
        <v>865</v>
      </c>
      <c r="D343" s="218" t="s">
        <v>322</v>
      </c>
      <c r="E343" s="221">
        <v>0.63</v>
      </c>
      <c r="F343" s="221">
        <v>-14.07</v>
      </c>
      <c r="G343" s="221">
        <v>-0.3</v>
      </c>
      <c r="H343" s="221">
        <v>0.84</v>
      </c>
      <c r="I343" s="221">
        <v>-0.45</v>
      </c>
      <c r="J343" s="221">
        <v>1.96</v>
      </c>
      <c r="K343" s="221">
        <v>-7.0000000000000007E-2</v>
      </c>
    </row>
    <row r="344" spans="3:11" x14ac:dyDescent="0.4">
      <c r="C344" s="594" t="s">
        <v>866</v>
      </c>
      <c r="D344" s="218" t="s">
        <v>322</v>
      </c>
      <c r="E344" s="221">
        <v>6.5000000000000002E-2</v>
      </c>
      <c r="F344" s="221">
        <v>5.8900000000000001E-2</v>
      </c>
      <c r="G344" s="221">
        <v>3.3099999999999997E-2</v>
      </c>
      <c r="H344" s="221">
        <v>3.7900000000000003E-2</v>
      </c>
      <c r="I344" s="221" t="s">
        <v>590</v>
      </c>
      <c r="J344" s="221">
        <v>5.3199999999999997E-2</v>
      </c>
      <c r="K344" s="221" t="s">
        <v>1274</v>
      </c>
    </row>
    <row r="345" spans="3:11" x14ac:dyDescent="0.4">
      <c r="C345" s="594" t="s">
        <v>867</v>
      </c>
      <c r="D345" s="218" t="s">
        <v>322</v>
      </c>
      <c r="E345" s="215">
        <v>1211167</v>
      </c>
      <c r="F345" s="215">
        <v>1440365</v>
      </c>
      <c r="G345" s="215">
        <v>1443704</v>
      </c>
      <c r="H345" s="215">
        <v>1299906</v>
      </c>
      <c r="I345" s="215">
        <v>1227905</v>
      </c>
      <c r="J345" s="215">
        <v>1190587</v>
      </c>
      <c r="K345" s="215">
        <v>1093083</v>
      </c>
    </row>
    <row r="346" spans="3:11" x14ac:dyDescent="0.4">
      <c r="C346" s="594" t="s">
        <v>869</v>
      </c>
      <c r="D346" s="218" t="s">
        <v>322</v>
      </c>
      <c r="E346" s="221">
        <v>2.9000000000000001E-2</v>
      </c>
      <c r="F346" s="221">
        <v>-7.0000000000000001E-3</v>
      </c>
      <c r="G346" s="221">
        <v>3.6999999999999998E-2</v>
      </c>
      <c r="H346" s="221">
        <v>5.0999999999999997E-2</v>
      </c>
      <c r="I346" s="221">
        <v>4.7E-2</v>
      </c>
      <c r="J346" s="221">
        <v>7.0999999999999994E-2</v>
      </c>
      <c r="K346" s="221" t="s">
        <v>1275</v>
      </c>
    </row>
    <row r="347" spans="3:11" x14ac:dyDescent="0.4">
      <c r="C347" s="594" t="s">
        <v>870</v>
      </c>
      <c r="D347" s="218" t="s">
        <v>322</v>
      </c>
      <c r="E347" s="215">
        <v>97643</v>
      </c>
      <c r="F347" s="215">
        <v>-15351</v>
      </c>
      <c r="G347" s="215">
        <v>-870312</v>
      </c>
      <c r="H347" s="215">
        <v>16481</v>
      </c>
      <c r="I347" s="215">
        <v>93669</v>
      </c>
      <c r="J347" s="215">
        <v>228031</v>
      </c>
      <c r="K347" s="215">
        <v>108049</v>
      </c>
    </row>
    <row r="348" spans="3:11" x14ac:dyDescent="0.4">
      <c r="C348" s="595" t="s">
        <v>871</v>
      </c>
      <c r="D348" s="218" t="s">
        <v>322</v>
      </c>
      <c r="E348" s="221">
        <v>0.56999999999999995</v>
      </c>
      <c r="F348" s="221">
        <v>0.03</v>
      </c>
      <c r="G348" s="221">
        <v>0.04</v>
      </c>
      <c r="H348" s="221">
        <v>0.06</v>
      </c>
      <c r="I348" s="221">
        <v>0.15</v>
      </c>
      <c r="J348" s="221">
        <v>0.31</v>
      </c>
      <c r="K348" s="221" t="s">
        <v>1276</v>
      </c>
    </row>
    <row r="349" spans="3:11" x14ac:dyDescent="0.4">
      <c r="C349" s="594" t="s">
        <v>872</v>
      </c>
      <c r="D349" s="218" t="s">
        <v>322</v>
      </c>
      <c r="E349" s="215">
        <v>-26852</v>
      </c>
      <c r="F349" s="215">
        <v>-404732</v>
      </c>
      <c r="G349" s="215">
        <v>-524923</v>
      </c>
      <c r="H349" s="215">
        <v>-83211</v>
      </c>
      <c r="I349" s="215">
        <v>-120.39700000000001</v>
      </c>
      <c r="J349" s="215">
        <v>115950</v>
      </c>
      <c r="K349" s="215">
        <v>107403</v>
      </c>
    </row>
    <row r="350" spans="3:11" x14ac:dyDescent="0.4">
      <c r="C350" s="594" t="s">
        <v>873</v>
      </c>
      <c r="D350" s="218" t="s">
        <v>322</v>
      </c>
      <c r="E350" s="221">
        <v>-0.17</v>
      </c>
      <c r="F350" s="221">
        <v>0</v>
      </c>
      <c r="G350" s="221">
        <v>0</v>
      </c>
      <c r="H350" s="221">
        <v>-0.73499999999999999</v>
      </c>
      <c r="I350" s="221">
        <v>-1.08</v>
      </c>
      <c r="J350" s="221">
        <v>0.95</v>
      </c>
      <c r="K350" s="221" t="s">
        <v>1277</v>
      </c>
    </row>
    <row r="351" spans="3:11" x14ac:dyDescent="0.4">
      <c r="C351" s="594" t="s">
        <v>874</v>
      </c>
      <c r="D351" s="218" t="s">
        <v>322</v>
      </c>
      <c r="E351" s="221">
        <v>-1.4E-2</v>
      </c>
      <c r="F351" s="221">
        <v>-0.20599999999999999</v>
      </c>
      <c r="G351" s="221">
        <v>-0.24</v>
      </c>
      <c r="H351" s="221">
        <v>-3.9E-2</v>
      </c>
      <c r="I351" s="221">
        <v>-6.7000000000000004E-2</v>
      </c>
      <c r="J351" s="221">
        <v>6.2E-2</v>
      </c>
      <c r="K351" s="221" t="s">
        <v>1278</v>
      </c>
    </row>
    <row r="352" spans="3:11" x14ac:dyDescent="0.4">
      <c r="C352" s="594" t="s">
        <v>875</v>
      </c>
      <c r="D352" s="218" t="s">
        <v>322</v>
      </c>
      <c r="E352" s="221">
        <v>0.112</v>
      </c>
      <c r="F352" s="221">
        <v>-0.11</v>
      </c>
      <c r="G352" s="221">
        <v>0.23599999999999999</v>
      </c>
      <c r="H352" s="221">
        <v>0.187</v>
      </c>
      <c r="I352" s="221">
        <v>0.10100000000000001</v>
      </c>
      <c r="J352" s="221">
        <v>0.13100000000000001</v>
      </c>
      <c r="K352" s="221" t="s">
        <v>1279</v>
      </c>
    </row>
    <row r="353" spans="3:11" x14ac:dyDescent="0.4">
      <c r="C353" s="595" t="s">
        <v>859</v>
      </c>
      <c r="D353" s="218" t="s">
        <v>323</v>
      </c>
      <c r="E353" s="215">
        <v>28711</v>
      </c>
      <c r="F353" s="215">
        <v>41170</v>
      </c>
      <c r="G353" s="215">
        <v>45238</v>
      </c>
      <c r="H353" s="215">
        <v>36457</v>
      </c>
      <c r="I353" s="215" t="s">
        <v>0</v>
      </c>
      <c r="J353" s="215" t="s">
        <v>0</v>
      </c>
      <c r="K353" s="215" t="s">
        <v>0</v>
      </c>
    </row>
    <row r="354" spans="3:11" x14ac:dyDescent="0.4">
      <c r="C354" s="594" t="s">
        <v>1191</v>
      </c>
      <c r="D354" s="218" t="s">
        <v>323</v>
      </c>
      <c r="E354" s="215">
        <v>9935</v>
      </c>
      <c r="F354" s="215">
        <v>12004</v>
      </c>
      <c r="G354" s="215">
        <v>12407</v>
      </c>
      <c r="H354" s="215">
        <v>9084</v>
      </c>
      <c r="I354" s="215" t="s">
        <v>0</v>
      </c>
      <c r="J354" s="215" t="s">
        <v>0</v>
      </c>
      <c r="K354" s="215" t="s">
        <v>0</v>
      </c>
    </row>
    <row r="355" spans="3:11" x14ac:dyDescent="0.4">
      <c r="C355" s="594" t="s">
        <v>576</v>
      </c>
      <c r="D355" s="218" t="s">
        <v>323</v>
      </c>
      <c r="E355" s="221">
        <v>0.46</v>
      </c>
      <c r="F355" s="221">
        <v>0.44</v>
      </c>
      <c r="G355" s="221">
        <v>0.36099999999999999</v>
      </c>
      <c r="H355" s="221">
        <v>0</v>
      </c>
      <c r="I355" s="215" t="s">
        <v>0</v>
      </c>
      <c r="J355" s="215" t="s">
        <v>0</v>
      </c>
      <c r="K355" s="215" t="s">
        <v>0</v>
      </c>
    </row>
    <row r="356" spans="3:11" x14ac:dyDescent="0.4">
      <c r="C356" s="594" t="s">
        <v>861</v>
      </c>
      <c r="D356" s="218" t="s">
        <v>323</v>
      </c>
      <c r="E356" s="215">
        <v>524</v>
      </c>
      <c r="F356" s="215">
        <v>1381</v>
      </c>
      <c r="G356" s="215">
        <v>2962</v>
      </c>
      <c r="H356" s="215">
        <v>2803</v>
      </c>
      <c r="I356" s="215" t="s">
        <v>0</v>
      </c>
      <c r="J356" s="215" t="s">
        <v>0</v>
      </c>
      <c r="K356" s="215" t="s">
        <v>0</v>
      </c>
    </row>
    <row r="357" spans="3:11" x14ac:dyDescent="0.4">
      <c r="C357" s="594" t="s">
        <v>860</v>
      </c>
      <c r="D357" s="218" t="s">
        <v>323</v>
      </c>
      <c r="E357" s="221">
        <v>0.49</v>
      </c>
      <c r="F357" s="221">
        <v>0.43</v>
      </c>
      <c r="G357" s="221">
        <v>0.1</v>
      </c>
      <c r="H357" s="221">
        <v>-0.19</v>
      </c>
      <c r="I357" s="215" t="s">
        <v>0</v>
      </c>
      <c r="J357" s="215" t="s">
        <v>0</v>
      </c>
      <c r="K357" s="215" t="s">
        <v>0</v>
      </c>
    </row>
    <row r="358" spans="3:11" x14ac:dyDescent="0.4">
      <c r="C358" s="594" t="s">
        <v>862</v>
      </c>
      <c r="D358" s="218" t="s">
        <v>323</v>
      </c>
      <c r="E358" s="221">
        <v>0.77</v>
      </c>
      <c r="F358" s="221">
        <v>1.63</v>
      </c>
      <c r="G358" s="221">
        <v>1.1499999999999999</v>
      </c>
      <c r="H358" s="221">
        <v>-0.05</v>
      </c>
      <c r="I358" s="215" t="s">
        <v>0</v>
      </c>
      <c r="J358" s="215" t="s">
        <v>0</v>
      </c>
      <c r="K358" s="215" t="s">
        <v>0</v>
      </c>
    </row>
    <row r="359" spans="3:11" x14ac:dyDescent="0.4">
      <c r="C359" s="594" t="s">
        <v>868</v>
      </c>
      <c r="D359" s="218" t="s">
        <v>323</v>
      </c>
      <c r="E359" s="221">
        <v>-0.69</v>
      </c>
      <c r="F359" s="221">
        <v>4.71</v>
      </c>
      <c r="G359" s="221">
        <v>-0.27</v>
      </c>
      <c r="H359" s="221">
        <v>0.14000000000000001</v>
      </c>
      <c r="I359" s="215" t="s">
        <v>0</v>
      </c>
      <c r="J359" s="215" t="s">
        <v>0</v>
      </c>
      <c r="K359" s="215" t="s">
        <v>0</v>
      </c>
    </row>
    <row r="360" spans="3:11" x14ac:dyDescent="0.4">
      <c r="C360" s="594" t="s">
        <v>863</v>
      </c>
      <c r="D360" s="218" t="s">
        <v>323</v>
      </c>
      <c r="E360" s="221">
        <v>-1.57</v>
      </c>
      <c r="F360" s="221">
        <v>0.42</v>
      </c>
      <c r="G360" s="221">
        <v>0.42</v>
      </c>
      <c r="H360" s="221">
        <v>-0.8</v>
      </c>
      <c r="I360" s="215" t="s">
        <v>0</v>
      </c>
      <c r="J360" s="215" t="s">
        <v>0</v>
      </c>
      <c r="K360" s="215" t="s">
        <v>0</v>
      </c>
    </row>
    <row r="361" spans="3:11" x14ac:dyDescent="0.4">
      <c r="C361" s="594" t="s">
        <v>864</v>
      </c>
      <c r="D361" s="218" t="s">
        <v>323</v>
      </c>
      <c r="E361" s="221">
        <v>1.61</v>
      </c>
      <c r="F361" s="221">
        <v>0.4</v>
      </c>
      <c r="G361" s="221">
        <v>0.22</v>
      </c>
      <c r="H361" s="221">
        <v>-1.18</v>
      </c>
      <c r="I361" s="215" t="s">
        <v>0</v>
      </c>
      <c r="J361" s="215" t="s">
        <v>0</v>
      </c>
      <c r="K361" s="215" t="s">
        <v>0</v>
      </c>
    </row>
    <row r="362" spans="3:11" x14ac:dyDescent="0.4">
      <c r="C362" s="594" t="s">
        <v>865</v>
      </c>
      <c r="D362" s="218" t="s">
        <v>323</v>
      </c>
      <c r="E362" s="221">
        <v>8.58</v>
      </c>
      <c r="F362" s="221">
        <v>0.34</v>
      </c>
      <c r="G362" s="221">
        <v>0.01</v>
      </c>
      <c r="H362" s="221">
        <v>-1.47</v>
      </c>
      <c r="I362" s="215" t="s">
        <v>0</v>
      </c>
      <c r="J362" s="215" t="s">
        <v>0</v>
      </c>
      <c r="K362" s="215" t="s">
        <v>0</v>
      </c>
    </row>
    <row r="363" spans="3:11" x14ac:dyDescent="0.4">
      <c r="C363" s="594" t="s">
        <v>866</v>
      </c>
      <c r="D363" s="218" t="s">
        <v>323</v>
      </c>
      <c r="E363" s="221">
        <v>0.114</v>
      </c>
      <c r="F363" s="221">
        <v>0.1045</v>
      </c>
      <c r="G363" s="221">
        <v>9.64E-2</v>
      </c>
      <c r="H363" s="221">
        <v>9.35E-2</v>
      </c>
      <c r="I363" s="215" t="s">
        <v>0</v>
      </c>
      <c r="J363" s="215" t="s">
        <v>0</v>
      </c>
      <c r="K363" s="215" t="s">
        <v>0</v>
      </c>
    </row>
    <row r="364" spans="3:11" x14ac:dyDescent="0.4">
      <c r="C364" s="594" t="s">
        <v>867</v>
      </c>
      <c r="D364" s="218" t="s">
        <v>323</v>
      </c>
      <c r="E364" s="215">
        <v>4291</v>
      </c>
      <c r="F364" s="215">
        <v>24494</v>
      </c>
      <c r="G364" s="215">
        <v>19599</v>
      </c>
      <c r="H364" s="215">
        <v>22385</v>
      </c>
      <c r="I364" s="215" t="s">
        <v>0</v>
      </c>
      <c r="J364" s="215" t="s">
        <v>0</v>
      </c>
      <c r="K364" s="215" t="s">
        <v>0</v>
      </c>
    </row>
    <row r="365" spans="3:11" x14ac:dyDescent="0.4">
      <c r="C365" s="594" t="s">
        <v>869</v>
      </c>
      <c r="D365" s="218" t="s">
        <v>323</v>
      </c>
      <c r="E365" s="221">
        <v>-2.5999999999999999E-2</v>
      </c>
      <c r="F365" s="221">
        <v>2.5999999999999999E-2</v>
      </c>
      <c r="G365" s="221">
        <v>0.03</v>
      </c>
      <c r="H365" s="221">
        <v>6.0000000000000001E-3</v>
      </c>
      <c r="I365" s="215" t="s">
        <v>0</v>
      </c>
      <c r="J365" s="215" t="s">
        <v>0</v>
      </c>
      <c r="K365" s="215" t="s">
        <v>0</v>
      </c>
    </row>
    <row r="366" spans="3:11" x14ac:dyDescent="0.4">
      <c r="C366" s="594" t="s">
        <v>870</v>
      </c>
      <c r="D366" s="218" t="s">
        <v>323</v>
      </c>
      <c r="E366" s="215">
        <v>6000</v>
      </c>
      <c r="F366" s="215">
        <v>8375</v>
      </c>
      <c r="G366" s="215">
        <v>10234</v>
      </c>
      <c r="H366" s="215">
        <v>-1795</v>
      </c>
      <c r="I366" s="215" t="s">
        <v>0</v>
      </c>
      <c r="J366" s="215" t="s">
        <v>0</v>
      </c>
      <c r="K366" s="215" t="s">
        <v>0</v>
      </c>
    </row>
    <row r="367" spans="3:11" x14ac:dyDescent="0.4">
      <c r="C367" s="595" t="s">
        <v>871</v>
      </c>
      <c r="D367" s="218" t="s">
        <v>323</v>
      </c>
      <c r="E367" s="221">
        <v>0.12</v>
      </c>
      <c r="F367" s="221">
        <v>0.06</v>
      </c>
      <c r="G367" s="221">
        <v>0.15</v>
      </c>
      <c r="H367" s="221">
        <v>0.13</v>
      </c>
      <c r="I367" s="215" t="s">
        <v>0</v>
      </c>
      <c r="J367" s="215" t="s">
        <v>0</v>
      </c>
      <c r="K367" s="215" t="s">
        <v>0</v>
      </c>
    </row>
    <row r="368" spans="3:11" x14ac:dyDescent="0.4">
      <c r="C368" s="594" t="s">
        <v>872</v>
      </c>
      <c r="D368" s="218" t="s">
        <v>323</v>
      </c>
      <c r="E368" s="215">
        <v>2664</v>
      </c>
      <c r="F368" s="215">
        <v>3576</v>
      </c>
      <c r="G368" s="215">
        <v>3621</v>
      </c>
      <c r="H368" s="215">
        <v>-1689</v>
      </c>
      <c r="I368" s="215" t="s">
        <v>0</v>
      </c>
      <c r="J368" s="215" t="s">
        <v>0</v>
      </c>
      <c r="K368" s="215" t="s">
        <v>0</v>
      </c>
    </row>
    <row r="369" spans="3:11" x14ac:dyDescent="0.4">
      <c r="C369" s="594" t="s">
        <v>873</v>
      </c>
      <c r="D369" s="218" t="s">
        <v>323</v>
      </c>
      <c r="E369" s="221">
        <v>0.44</v>
      </c>
      <c r="F369" s="221">
        <v>0.32600000000000001</v>
      </c>
      <c r="G369" s="221">
        <v>0.29699999999999999</v>
      </c>
      <c r="H369" s="221">
        <v>-0.157</v>
      </c>
      <c r="I369" s="215" t="s">
        <v>0</v>
      </c>
      <c r="J369" s="215" t="s">
        <v>0</v>
      </c>
      <c r="K369" s="215" t="s">
        <v>0</v>
      </c>
    </row>
    <row r="370" spans="3:11" x14ac:dyDescent="0.4">
      <c r="C370" s="594" t="s">
        <v>874</v>
      </c>
      <c r="D370" s="218" t="s">
        <v>323</v>
      </c>
      <c r="E370" s="221">
        <v>0.111</v>
      </c>
      <c r="F370" s="221">
        <v>0.10199999999999999</v>
      </c>
      <c r="G370" s="221">
        <v>8.4000000000000005E-2</v>
      </c>
      <c r="H370" s="221">
        <v>-4.1000000000000002E-2</v>
      </c>
      <c r="I370" s="215" t="s">
        <v>0</v>
      </c>
      <c r="J370" s="215" t="s">
        <v>0</v>
      </c>
      <c r="K370" s="215" t="s">
        <v>0</v>
      </c>
    </row>
    <row r="371" spans="3:11" x14ac:dyDescent="0.4">
      <c r="C371" s="594" t="s">
        <v>875</v>
      </c>
      <c r="D371" s="218" t="s">
        <v>323</v>
      </c>
      <c r="E371" s="221">
        <v>0.66</v>
      </c>
      <c r="F371" s="221">
        <v>0.44600000000000001</v>
      </c>
      <c r="G371" s="221">
        <v>0.40799999999999997</v>
      </c>
      <c r="H371" s="221">
        <v>0.28899999999999998</v>
      </c>
      <c r="I371" s="215" t="s">
        <v>0</v>
      </c>
      <c r="J371" s="215" t="s">
        <v>0</v>
      </c>
      <c r="K371" s="215" t="s">
        <v>0</v>
      </c>
    </row>
    <row r="372" spans="3:11" x14ac:dyDescent="0.4">
      <c r="C372" s="595" t="s">
        <v>859</v>
      </c>
      <c r="D372" s="218" t="s">
        <v>324</v>
      </c>
      <c r="E372" s="215">
        <v>532261</v>
      </c>
      <c r="F372" s="215">
        <v>602708</v>
      </c>
      <c r="G372" s="215">
        <v>663881</v>
      </c>
      <c r="H372" s="215">
        <v>751086</v>
      </c>
      <c r="I372" s="215">
        <v>828752</v>
      </c>
      <c r="J372" s="215">
        <v>994992</v>
      </c>
      <c r="K372" s="215">
        <v>981524</v>
      </c>
    </row>
    <row r="373" spans="3:11" x14ac:dyDescent="0.4">
      <c r="C373" s="594" t="s">
        <v>1191</v>
      </c>
      <c r="D373" s="218" t="s">
        <v>324</v>
      </c>
      <c r="E373" s="215">
        <v>39220</v>
      </c>
      <c r="F373" s="215">
        <v>42440</v>
      </c>
      <c r="G373" s="215">
        <v>73040</v>
      </c>
      <c r="H373" s="215">
        <v>75946</v>
      </c>
      <c r="I373" s="215">
        <v>85591</v>
      </c>
      <c r="J373" s="215">
        <v>88560</v>
      </c>
      <c r="K373" s="215">
        <v>77658</v>
      </c>
    </row>
    <row r="374" spans="3:11" x14ac:dyDescent="0.4">
      <c r="C374" s="594" t="s">
        <v>576</v>
      </c>
      <c r="D374" s="218" t="s">
        <v>324</v>
      </c>
      <c r="E374" s="221">
        <v>0.5</v>
      </c>
      <c r="F374" s="221">
        <v>0.7</v>
      </c>
      <c r="G374" s="221">
        <v>0.85199999999999998</v>
      </c>
      <c r="H374" s="221">
        <v>1.673</v>
      </c>
      <c r="I374" s="221">
        <v>0.78</v>
      </c>
      <c r="J374" s="221">
        <v>0.72</v>
      </c>
      <c r="K374" s="221">
        <v>1.03</v>
      </c>
    </row>
    <row r="375" spans="3:11" x14ac:dyDescent="0.4">
      <c r="C375" s="594" t="s">
        <v>861</v>
      </c>
      <c r="D375" s="218" t="s">
        <v>324</v>
      </c>
      <c r="E375" s="215">
        <v>167121</v>
      </c>
      <c r="F375" s="215">
        <v>219326</v>
      </c>
      <c r="G375" s="215">
        <v>204909</v>
      </c>
      <c r="H375" s="215">
        <v>214177</v>
      </c>
      <c r="I375" s="215">
        <v>246897</v>
      </c>
      <c r="J375" s="215">
        <v>277701</v>
      </c>
      <c r="K375" s="215">
        <v>131441</v>
      </c>
    </row>
    <row r="376" spans="3:11" x14ac:dyDescent="0.4">
      <c r="C376" s="594" t="s">
        <v>860</v>
      </c>
      <c r="D376" s="218" t="s">
        <v>324</v>
      </c>
      <c r="E376" s="221">
        <v>0.12</v>
      </c>
      <c r="F376" s="221">
        <v>0.13</v>
      </c>
      <c r="G376" s="221">
        <v>0.1</v>
      </c>
      <c r="H376" s="221">
        <v>0.13</v>
      </c>
      <c r="I376" s="221">
        <v>0.1</v>
      </c>
      <c r="J376" s="221">
        <v>0.2</v>
      </c>
      <c r="K376" s="221">
        <v>-0.01</v>
      </c>
    </row>
    <row r="377" spans="3:11" x14ac:dyDescent="0.4">
      <c r="C377" s="594" t="s">
        <v>862</v>
      </c>
      <c r="D377" s="218" t="s">
        <v>324</v>
      </c>
      <c r="E377" s="221">
        <v>-0.04</v>
      </c>
      <c r="F377" s="221">
        <v>0.31</v>
      </c>
      <c r="G377" s="221">
        <v>-7.0000000000000007E-2</v>
      </c>
      <c r="H377" s="221">
        <v>0.05</v>
      </c>
      <c r="I377" s="221">
        <v>0.15</v>
      </c>
      <c r="J377" s="221">
        <v>0.12</v>
      </c>
      <c r="K377" s="221">
        <v>-0.53</v>
      </c>
    </row>
    <row r="378" spans="3:11" x14ac:dyDescent="0.4">
      <c r="C378" s="594" t="s">
        <v>868</v>
      </c>
      <c r="D378" s="218" t="s">
        <v>324</v>
      </c>
      <c r="E378" s="221">
        <v>0.13</v>
      </c>
      <c r="F378" s="221">
        <v>0.18</v>
      </c>
      <c r="G378" s="221">
        <v>0.1</v>
      </c>
      <c r="H378" s="221">
        <v>0.22</v>
      </c>
      <c r="I378" s="221">
        <v>0.1</v>
      </c>
      <c r="J378" s="221">
        <v>0.18</v>
      </c>
      <c r="K378" s="221">
        <v>-0.03</v>
      </c>
    </row>
    <row r="379" spans="3:11" x14ac:dyDescent="0.4">
      <c r="C379" s="594" t="s">
        <v>863</v>
      </c>
      <c r="D379" s="218" t="s">
        <v>324</v>
      </c>
      <c r="E379" s="221">
        <v>3.7</v>
      </c>
      <c r="F379" s="221">
        <v>-0.27</v>
      </c>
      <c r="G379" s="221">
        <v>-0.27</v>
      </c>
      <c r="H379" s="221">
        <v>2.09</v>
      </c>
      <c r="I379" s="221">
        <v>1.24</v>
      </c>
      <c r="J379" s="221">
        <v>0.56000000000000005</v>
      </c>
      <c r="K379" s="221">
        <v>-0.26</v>
      </c>
    </row>
    <row r="380" spans="3:11" x14ac:dyDescent="0.4">
      <c r="C380" s="594" t="s">
        <v>864</v>
      </c>
      <c r="D380" s="218" t="s">
        <v>324</v>
      </c>
      <c r="E380" s="221">
        <v>0.61</v>
      </c>
      <c r="F380" s="221">
        <v>-0.28000000000000003</v>
      </c>
      <c r="G380" s="221">
        <v>-0.13</v>
      </c>
      <c r="H380" s="221">
        <v>-0.48</v>
      </c>
      <c r="I380" s="221">
        <v>1.55</v>
      </c>
      <c r="J380" s="221">
        <v>0.4</v>
      </c>
      <c r="K380" s="221">
        <v>-0.19</v>
      </c>
    </row>
    <row r="381" spans="3:11" x14ac:dyDescent="0.4">
      <c r="C381" s="594" t="s">
        <v>865</v>
      </c>
      <c r="D381" s="218" t="s">
        <v>324</v>
      </c>
      <c r="E381" s="221">
        <v>-0.51</v>
      </c>
      <c r="F381" s="221">
        <v>-0.1</v>
      </c>
      <c r="G381" s="221">
        <v>1.18</v>
      </c>
      <c r="H381" s="221">
        <v>-0.12</v>
      </c>
      <c r="I381" s="221">
        <v>1.06</v>
      </c>
      <c r="J381" s="221">
        <v>-0.25</v>
      </c>
      <c r="K381" s="221">
        <v>-1.57</v>
      </c>
    </row>
    <row r="382" spans="3:11" x14ac:dyDescent="0.4">
      <c r="C382" s="594" t="s">
        <v>866</v>
      </c>
      <c r="D382" s="218" t="s">
        <v>324</v>
      </c>
      <c r="E382" s="221">
        <v>6.6000000000000003E-2</v>
      </c>
      <c r="F382" s="221">
        <v>6.6000000000000003E-2</v>
      </c>
      <c r="G382" s="221">
        <v>5.9499999999999997E-2</v>
      </c>
      <c r="H382" s="221">
        <v>5.33E-2</v>
      </c>
      <c r="I382" s="221" t="s">
        <v>591</v>
      </c>
      <c r="J382" s="221">
        <v>6.1400000000000003E-2</v>
      </c>
      <c r="K382" s="221" t="s">
        <v>1280</v>
      </c>
    </row>
    <row r="383" spans="3:11" x14ac:dyDescent="0.4">
      <c r="C383" s="594" t="s">
        <v>867</v>
      </c>
      <c r="D383" s="218" t="s">
        <v>324</v>
      </c>
      <c r="E383" s="215">
        <v>406024</v>
      </c>
      <c r="F383" s="215">
        <v>478737</v>
      </c>
      <c r="G383" s="215">
        <v>525162</v>
      </c>
      <c r="H383" s="215">
        <v>639850</v>
      </c>
      <c r="I383" s="215">
        <v>706033</v>
      </c>
      <c r="J383" s="215">
        <v>833683</v>
      </c>
      <c r="K383" s="215">
        <v>806505</v>
      </c>
    </row>
    <row r="384" spans="3:11" x14ac:dyDescent="0.4">
      <c r="C384" s="594" t="s">
        <v>869</v>
      </c>
      <c r="D384" s="218" t="s">
        <v>324</v>
      </c>
      <c r="E384" s="221">
        <v>0.121</v>
      </c>
      <c r="F384" s="221">
        <v>1.4999999999999999E-2</v>
      </c>
      <c r="G384" s="221">
        <v>0.01</v>
      </c>
      <c r="H384" s="221">
        <v>2.7E-2</v>
      </c>
      <c r="I384" s="221">
        <v>5.5E-2</v>
      </c>
      <c r="J384" s="221">
        <v>7.3999999999999996E-2</v>
      </c>
      <c r="K384" s="221" t="s">
        <v>1281</v>
      </c>
    </row>
    <row r="385" spans="3:11" x14ac:dyDescent="0.4">
      <c r="C385" s="594" t="s">
        <v>870</v>
      </c>
      <c r="D385" s="218" t="s">
        <v>324</v>
      </c>
      <c r="E385" s="215">
        <v>66424</v>
      </c>
      <c r="F385" s="215">
        <v>48125</v>
      </c>
      <c r="G385" s="215">
        <v>42051</v>
      </c>
      <c r="H385" s="215">
        <v>21977</v>
      </c>
      <c r="I385" s="215">
        <v>56061</v>
      </c>
      <c r="J385" s="215">
        <v>78722</v>
      </c>
      <c r="K385" s="215">
        <v>63753</v>
      </c>
    </row>
    <row r="386" spans="3:11" x14ac:dyDescent="0.4">
      <c r="C386" s="595" t="s">
        <v>871</v>
      </c>
      <c r="D386" s="218" t="s">
        <v>324</v>
      </c>
      <c r="E386" s="221">
        <v>0.41</v>
      </c>
      <c r="F386" s="221">
        <v>0.46</v>
      </c>
      <c r="G386" s="221">
        <v>0.39</v>
      </c>
      <c r="H386" s="221">
        <v>0.33</v>
      </c>
      <c r="I386" s="221">
        <v>0.35</v>
      </c>
      <c r="J386" s="221">
        <v>0.33</v>
      </c>
      <c r="K386" s="221" t="s">
        <v>1282</v>
      </c>
    </row>
    <row r="387" spans="3:11" x14ac:dyDescent="0.4">
      <c r="C387" s="594" t="s">
        <v>872</v>
      </c>
      <c r="D387" s="218" t="s">
        <v>324</v>
      </c>
      <c r="E387" s="215">
        <v>4493</v>
      </c>
      <c r="F387" s="215">
        <v>4049</v>
      </c>
      <c r="G387" s="215">
        <v>8819</v>
      </c>
      <c r="H387" s="215">
        <v>7780</v>
      </c>
      <c r="I387" s="215">
        <v>16018</v>
      </c>
      <c r="J387" s="215">
        <v>12024</v>
      </c>
      <c r="K387" s="215">
        <v>-6890</v>
      </c>
    </row>
    <row r="388" spans="3:11" x14ac:dyDescent="0.4">
      <c r="C388" s="594" t="s">
        <v>873</v>
      </c>
      <c r="D388" s="218" t="s">
        <v>324</v>
      </c>
      <c r="E388" s="221">
        <v>0.12</v>
      </c>
      <c r="F388" s="221">
        <v>9.9000000000000005E-2</v>
      </c>
      <c r="G388" s="221">
        <v>0.153</v>
      </c>
      <c r="H388" s="221">
        <v>0.104</v>
      </c>
      <c r="I388" s="221">
        <v>0.2</v>
      </c>
      <c r="J388" s="221">
        <v>0.13800000000000001</v>
      </c>
      <c r="K388" s="221" t="s">
        <v>1283</v>
      </c>
    </row>
    <row r="389" spans="3:11" x14ac:dyDescent="0.4">
      <c r="C389" s="594" t="s">
        <v>874</v>
      </c>
      <c r="D389" s="218" t="s">
        <v>324</v>
      </c>
      <c r="E389" s="221">
        <v>8.9999999999999993E-3</v>
      </c>
      <c r="F389" s="221">
        <v>7.0000000000000001E-3</v>
      </c>
      <c r="G389" s="221">
        <v>1.4E-2</v>
      </c>
      <c r="H389" s="221">
        <v>1.0999999999999999E-2</v>
      </c>
      <c r="I389" s="221">
        <v>0.02</v>
      </c>
      <c r="J389" s="221">
        <v>1.2999999999999999E-2</v>
      </c>
      <c r="K389" s="221" t="s">
        <v>1284</v>
      </c>
    </row>
    <row r="390" spans="3:11" x14ac:dyDescent="0.4">
      <c r="C390" s="594" t="s">
        <v>875</v>
      </c>
      <c r="D390" s="218" t="s">
        <v>324</v>
      </c>
      <c r="E390" s="221">
        <v>0</v>
      </c>
      <c r="F390" s="221">
        <v>0.113</v>
      </c>
      <c r="G390" s="221">
        <v>0.18099999999999999</v>
      </c>
      <c r="H390" s="221">
        <v>0.20399999999999999</v>
      </c>
      <c r="I390" s="221">
        <v>0</v>
      </c>
      <c r="J390" s="221">
        <v>0</v>
      </c>
      <c r="K390" s="221" t="s">
        <v>1192</v>
      </c>
    </row>
    <row r="391" spans="3:11" x14ac:dyDescent="0.4">
      <c r="C391" s="595" t="s">
        <v>859</v>
      </c>
      <c r="D391" s="218" t="s">
        <v>332</v>
      </c>
      <c r="E391" s="215">
        <v>45502</v>
      </c>
      <c r="F391" s="215">
        <v>64275</v>
      </c>
      <c r="G391" s="215">
        <v>65537</v>
      </c>
      <c r="H391" s="215">
        <v>57936</v>
      </c>
      <c r="I391" s="215">
        <v>56940</v>
      </c>
      <c r="J391" s="215">
        <v>80684</v>
      </c>
      <c r="K391" s="215">
        <v>124175</v>
      </c>
    </row>
    <row r="392" spans="3:11" x14ac:dyDescent="0.4">
      <c r="C392" s="594" t="s">
        <v>1191</v>
      </c>
      <c r="D392" s="218" t="s">
        <v>332</v>
      </c>
      <c r="E392" s="215">
        <v>10172</v>
      </c>
      <c r="F392" s="215">
        <v>14943</v>
      </c>
      <c r="G392" s="215">
        <v>14683</v>
      </c>
      <c r="H392" s="215">
        <v>17327</v>
      </c>
      <c r="I392" s="215">
        <v>18395</v>
      </c>
      <c r="J392" s="215">
        <v>21622</v>
      </c>
      <c r="K392" s="215">
        <v>29594</v>
      </c>
    </row>
    <row r="393" spans="3:11" x14ac:dyDescent="0.4">
      <c r="C393" s="594" t="s">
        <v>576</v>
      </c>
      <c r="D393" s="218" t="s">
        <v>332</v>
      </c>
      <c r="E393" s="221">
        <v>0.34</v>
      </c>
      <c r="F393" s="221">
        <v>0.32</v>
      </c>
      <c r="G393" s="221">
        <v>0.441</v>
      </c>
      <c r="H393" s="221">
        <v>0.745</v>
      </c>
      <c r="I393" s="221">
        <v>0.6</v>
      </c>
      <c r="J393" s="221">
        <v>0.6</v>
      </c>
      <c r="K393" s="221">
        <v>0.34</v>
      </c>
    </row>
    <row r="394" spans="3:11" x14ac:dyDescent="0.4">
      <c r="C394" s="594" t="s">
        <v>861</v>
      </c>
      <c r="D394" s="218" t="s">
        <v>332</v>
      </c>
      <c r="E394" s="215">
        <v>6467</v>
      </c>
      <c r="F394" s="215">
        <v>6305</v>
      </c>
      <c r="G394" s="215">
        <v>8524</v>
      </c>
      <c r="H394" s="215">
        <v>5264</v>
      </c>
      <c r="I394" s="215">
        <v>3370</v>
      </c>
      <c r="J394" s="215">
        <v>9816</v>
      </c>
      <c r="K394" s="215">
        <v>29719</v>
      </c>
    </row>
    <row r="395" spans="3:11" x14ac:dyDescent="0.4">
      <c r="C395" s="594" t="s">
        <v>860</v>
      </c>
      <c r="D395" s="218" t="s">
        <v>332</v>
      </c>
      <c r="E395" s="221">
        <v>0.17</v>
      </c>
      <c r="F395" s="221">
        <v>0.41</v>
      </c>
      <c r="G395" s="221">
        <v>0.02</v>
      </c>
      <c r="H395" s="221">
        <v>-0.12</v>
      </c>
      <c r="I395" s="221">
        <v>-0.02</v>
      </c>
      <c r="J395" s="221">
        <v>0.42</v>
      </c>
      <c r="K395" s="221">
        <v>0.54</v>
      </c>
    </row>
    <row r="396" spans="3:11" x14ac:dyDescent="0.4">
      <c r="C396" s="594" t="s">
        <v>862</v>
      </c>
      <c r="D396" s="218" t="s">
        <v>332</v>
      </c>
      <c r="E396" s="221">
        <v>-0.05</v>
      </c>
      <c r="F396" s="221">
        <v>-0.03</v>
      </c>
      <c r="G396" s="221">
        <v>0.35</v>
      </c>
      <c r="H396" s="221">
        <v>-0.38</v>
      </c>
      <c r="I396" s="221">
        <v>-0.36</v>
      </c>
      <c r="J396" s="221">
        <v>1.91</v>
      </c>
      <c r="K396" s="221">
        <v>2.0299999999999998</v>
      </c>
    </row>
    <row r="397" spans="3:11" x14ac:dyDescent="0.4">
      <c r="C397" s="594" t="s">
        <v>868</v>
      </c>
      <c r="D397" s="218" t="s">
        <v>332</v>
      </c>
      <c r="E397" s="221">
        <v>0.1</v>
      </c>
      <c r="F397" s="221">
        <v>0.33</v>
      </c>
      <c r="G397" s="221">
        <v>0.06</v>
      </c>
      <c r="H397" s="221">
        <v>-0.2</v>
      </c>
      <c r="I397" s="221">
        <v>-0.04</v>
      </c>
      <c r="J397" s="221">
        <v>0.55000000000000004</v>
      </c>
      <c r="K397" s="221">
        <v>0.44</v>
      </c>
    </row>
    <row r="398" spans="3:11" x14ac:dyDescent="0.4">
      <c r="C398" s="594" t="s">
        <v>863</v>
      </c>
      <c r="D398" s="218" t="s">
        <v>332</v>
      </c>
      <c r="E398" s="221">
        <v>2.1</v>
      </c>
      <c r="F398" s="221">
        <v>-0.35</v>
      </c>
      <c r="G398" s="221">
        <v>-0.35</v>
      </c>
      <c r="H398" s="221">
        <v>-0.44</v>
      </c>
      <c r="I398" s="221">
        <v>0.09</v>
      </c>
      <c r="J398" s="221">
        <v>0.78</v>
      </c>
      <c r="K398" s="221">
        <v>0.49</v>
      </c>
    </row>
    <row r="399" spans="3:11" x14ac:dyDescent="0.4">
      <c r="C399" s="594" t="s">
        <v>864</v>
      </c>
      <c r="D399" s="218" t="s">
        <v>332</v>
      </c>
      <c r="E399" s="221">
        <v>0.78</v>
      </c>
      <c r="F399" s="221">
        <v>0.37</v>
      </c>
      <c r="G399" s="221">
        <v>-0.08</v>
      </c>
      <c r="H399" s="221">
        <v>-0.4</v>
      </c>
      <c r="I399" s="221">
        <v>0.26</v>
      </c>
      <c r="J399" s="221">
        <v>0.1</v>
      </c>
      <c r="K399" s="221">
        <v>1.74</v>
      </c>
    </row>
    <row r="400" spans="3:11" x14ac:dyDescent="0.4">
      <c r="C400" s="594" t="s">
        <v>865</v>
      </c>
      <c r="D400" s="218" t="s">
        <v>332</v>
      </c>
      <c r="E400" s="221">
        <v>1.41</v>
      </c>
      <c r="F400" s="221">
        <v>0.35</v>
      </c>
      <c r="G400" s="221">
        <v>-0.19</v>
      </c>
      <c r="H400" s="221">
        <v>-0.4</v>
      </c>
      <c r="I400" s="221">
        <v>0.3</v>
      </c>
      <c r="J400" s="221">
        <v>-0.08</v>
      </c>
      <c r="K400" s="221">
        <v>3.27</v>
      </c>
    </row>
    <row r="401" spans="3:11" x14ac:dyDescent="0.4">
      <c r="C401" s="594" t="s">
        <v>866</v>
      </c>
      <c r="D401" s="218" t="s">
        <v>332</v>
      </c>
      <c r="E401" s="221">
        <v>6.2E-2</v>
      </c>
      <c r="F401" s="221">
        <v>6.1199999999999997E-2</v>
      </c>
      <c r="G401" s="221">
        <v>6.6100000000000006E-2</v>
      </c>
      <c r="H401" s="221">
        <v>7.0000000000000007E-2</v>
      </c>
      <c r="I401" s="221" t="s">
        <v>592</v>
      </c>
      <c r="J401" s="221">
        <v>7.0000000000000007E-2</v>
      </c>
      <c r="K401" s="221" t="s">
        <v>1285</v>
      </c>
    </row>
    <row r="402" spans="3:11" x14ac:dyDescent="0.4">
      <c r="C402" s="594" t="s">
        <v>867</v>
      </c>
      <c r="D402" s="218" t="s">
        <v>332</v>
      </c>
      <c r="E402" s="215">
        <v>34485</v>
      </c>
      <c r="F402" s="215">
        <v>45934</v>
      </c>
      <c r="G402" s="215">
        <v>48559</v>
      </c>
      <c r="H402" s="215">
        <v>38806</v>
      </c>
      <c r="I402" s="215">
        <v>37313</v>
      </c>
      <c r="J402" s="215">
        <v>57944</v>
      </c>
      <c r="K402" s="215">
        <v>83198</v>
      </c>
    </row>
    <row r="403" spans="3:11" x14ac:dyDescent="0.4">
      <c r="C403" s="594" t="s">
        <v>869</v>
      </c>
      <c r="D403" s="218" t="s">
        <v>332</v>
      </c>
      <c r="E403" s="221">
        <v>0.13900000000000001</v>
      </c>
      <c r="F403" s="221">
        <v>0.157</v>
      </c>
      <c r="G403" s="221">
        <v>8.5999999999999993E-2</v>
      </c>
      <c r="H403" s="221">
        <v>0.05</v>
      </c>
      <c r="I403" s="221">
        <v>5.8999999999999997E-2</v>
      </c>
      <c r="J403" s="221">
        <v>8.7999999999999995E-2</v>
      </c>
      <c r="K403" s="221" t="s">
        <v>1286</v>
      </c>
    </row>
    <row r="404" spans="3:11" x14ac:dyDescent="0.4">
      <c r="C404" s="594" t="s">
        <v>870</v>
      </c>
      <c r="D404" s="218" t="s">
        <v>332</v>
      </c>
      <c r="E404" s="215">
        <v>7717</v>
      </c>
      <c r="F404" s="215">
        <v>10602</v>
      </c>
      <c r="G404" s="215">
        <v>9717</v>
      </c>
      <c r="H404" s="215">
        <v>5798</v>
      </c>
      <c r="I404" s="215">
        <v>7308</v>
      </c>
      <c r="J404" s="215">
        <v>8009</v>
      </c>
      <c r="K404" s="215">
        <v>21930</v>
      </c>
    </row>
    <row r="405" spans="3:11" x14ac:dyDescent="0.4">
      <c r="C405" s="595" t="s">
        <v>871</v>
      </c>
      <c r="D405" s="218" t="s">
        <v>332</v>
      </c>
      <c r="E405" s="221">
        <v>0.19</v>
      </c>
      <c r="F405" s="221">
        <v>0.14000000000000001</v>
      </c>
      <c r="G405" s="221">
        <v>0.18</v>
      </c>
      <c r="H405" s="221">
        <v>0.14000000000000001</v>
      </c>
      <c r="I405" s="221">
        <v>0.09</v>
      </c>
      <c r="J405" s="221">
        <v>0.17</v>
      </c>
      <c r="K405" s="221" t="s">
        <v>1287</v>
      </c>
    </row>
    <row r="406" spans="3:11" x14ac:dyDescent="0.4">
      <c r="C406" s="594" t="s">
        <v>872</v>
      </c>
      <c r="D406" s="218" t="s">
        <v>332</v>
      </c>
      <c r="E406" s="215">
        <v>4015</v>
      </c>
      <c r="F406" s="215">
        <v>5423</v>
      </c>
      <c r="G406" s="215">
        <v>4380</v>
      </c>
      <c r="H406" s="215">
        <v>2644</v>
      </c>
      <c r="I406" s="215">
        <v>3448</v>
      </c>
      <c r="J406" s="215">
        <v>3174</v>
      </c>
      <c r="K406" s="215">
        <v>13560</v>
      </c>
    </row>
    <row r="407" spans="3:11" x14ac:dyDescent="0.4">
      <c r="C407" s="594" t="s">
        <v>873</v>
      </c>
      <c r="D407" s="218" t="s">
        <v>332</v>
      </c>
      <c r="E407" s="221">
        <v>0.48</v>
      </c>
      <c r="F407" s="221">
        <v>0.432</v>
      </c>
      <c r="G407" s="221">
        <v>0.29599999999999999</v>
      </c>
      <c r="H407" s="221">
        <v>0.16500000000000001</v>
      </c>
      <c r="I407" s="221">
        <v>0.19</v>
      </c>
      <c r="J407" s="221">
        <v>0.159</v>
      </c>
      <c r="K407" s="221" t="s">
        <v>1288</v>
      </c>
    </row>
    <row r="408" spans="3:11" x14ac:dyDescent="0.4">
      <c r="C408" s="594" t="s">
        <v>874</v>
      </c>
      <c r="D408" s="218" t="s">
        <v>332</v>
      </c>
      <c r="E408" s="221">
        <v>9.5000000000000001E-2</v>
      </c>
      <c r="F408" s="221">
        <v>9.9000000000000005E-2</v>
      </c>
      <c r="G408" s="221">
        <v>6.7000000000000004E-2</v>
      </c>
      <c r="H408" s="221">
        <v>4.2999999999999997E-2</v>
      </c>
      <c r="I408" s="221">
        <v>0.06</v>
      </c>
      <c r="J408" s="221">
        <v>4.5999999999999999E-2</v>
      </c>
      <c r="K408" s="221" t="s">
        <v>1289</v>
      </c>
    </row>
    <row r="409" spans="3:11" x14ac:dyDescent="0.4">
      <c r="C409" s="594" t="s">
        <v>875</v>
      </c>
      <c r="D409" s="218" t="s">
        <v>332</v>
      </c>
      <c r="E409" s="221">
        <v>0.28000000000000003</v>
      </c>
      <c r="F409" s="221">
        <v>0</v>
      </c>
      <c r="G409" s="221">
        <v>0</v>
      </c>
      <c r="H409" s="221">
        <v>0.79200000000000004</v>
      </c>
      <c r="I409" s="221">
        <v>0.70499999999999996</v>
      </c>
      <c r="J409" s="221">
        <v>0</v>
      </c>
      <c r="K409" s="221" t="s">
        <v>1290</v>
      </c>
    </row>
    <row r="410" spans="3:11" x14ac:dyDescent="0.4">
      <c r="C410" s="595" t="s">
        <v>859</v>
      </c>
      <c r="D410" s="218" t="s">
        <v>574</v>
      </c>
      <c r="E410" s="215">
        <v>159442</v>
      </c>
      <c r="F410" s="215">
        <v>176206</v>
      </c>
      <c r="G410" s="215">
        <v>172185</v>
      </c>
      <c r="H410" s="215">
        <v>331292</v>
      </c>
      <c r="I410" s="215">
        <v>611620</v>
      </c>
      <c r="J410" s="215">
        <v>1034580</v>
      </c>
      <c r="K410" s="215">
        <v>1311625</v>
      </c>
    </row>
    <row r="411" spans="3:11" x14ac:dyDescent="0.4">
      <c r="C411" s="594" t="s">
        <v>1191</v>
      </c>
      <c r="D411" s="218" t="s">
        <v>574</v>
      </c>
      <c r="E411" s="215">
        <v>20347</v>
      </c>
      <c r="F411" s="215">
        <v>29490</v>
      </c>
      <c r="G411" s="215">
        <v>31197</v>
      </c>
      <c r="H411" s="215">
        <v>20427</v>
      </c>
      <c r="I411" s="215">
        <v>47361</v>
      </c>
      <c r="J411" s="215">
        <v>85398</v>
      </c>
      <c r="K411" s="215">
        <v>133552</v>
      </c>
    </row>
    <row r="412" spans="3:11" x14ac:dyDescent="0.4">
      <c r="C412" s="594" t="s">
        <v>576</v>
      </c>
      <c r="D412" s="218" t="s">
        <v>574</v>
      </c>
      <c r="E412" s="221">
        <v>0.42</v>
      </c>
      <c r="F412" s="221">
        <v>0.45</v>
      </c>
      <c r="G412" s="221">
        <v>0.58799999999999997</v>
      </c>
      <c r="H412" s="221">
        <v>2.0369999999999999</v>
      </c>
      <c r="I412" s="221">
        <v>0.49</v>
      </c>
      <c r="J412" s="221">
        <v>0.33</v>
      </c>
      <c r="K412" s="221">
        <v>0.39</v>
      </c>
    </row>
    <row r="413" spans="3:11" x14ac:dyDescent="0.4">
      <c r="C413" s="594" t="s">
        <v>861</v>
      </c>
      <c r="D413" s="218" t="s">
        <v>574</v>
      </c>
      <c r="E413" s="215">
        <v>49687</v>
      </c>
      <c r="F413" s="215">
        <v>51285</v>
      </c>
      <c r="G413" s="215">
        <v>61517</v>
      </c>
      <c r="H413" s="215">
        <v>65228</v>
      </c>
      <c r="I413" s="215">
        <v>120992</v>
      </c>
      <c r="J413" s="215">
        <v>264173</v>
      </c>
      <c r="K413" s="215">
        <v>457375</v>
      </c>
    </row>
    <row r="414" spans="3:11" x14ac:dyDescent="0.4">
      <c r="C414" s="594" t="s">
        <v>860</v>
      </c>
      <c r="D414" s="218" t="s">
        <v>574</v>
      </c>
      <c r="E414" s="221">
        <v>0.06</v>
      </c>
      <c r="F414" s="221">
        <v>0.11</v>
      </c>
      <c r="G414" s="221">
        <v>-0.02</v>
      </c>
      <c r="H414" s="221">
        <v>0.92</v>
      </c>
      <c r="I414" s="221">
        <v>0.85</v>
      </c>
      <c r="J414" s="221">
        <v>0.69</v>
      </c>
      <c r="K414" s="221">
        <v>0.27</v>
      </c>
    </row>
    <row r="415" spans="3:11" x14ac:dyDescent="0.4">
      <c r="C415" s="594" t="s">
        <v>862</v>
      </c>
      <c r="D415" s="218" t="s">
        <v>574</v>
      </c>
      <c r="E415" s="221">
        <v>-0.11</v>
      </c>
      <c r="F415" s="221">
        <v>0.03</v>
      </c>
      <c r="G415" s="221">
        <v>0.2</v>
      </c>
      <c r="H415" s="221">
        <v>0.06</v>
      </c>
      <c r="I415" s="221">
        <v>0.85</v>
      </c>
      <c r="J415" s="221">
        <v>1.18</v>
      </c>
      <c r="K415" s="221">
        <v>0.73</v>
      </c>
    </row>
    <row r="416" spans="3:11" x14ac:dyDescent="0.4">
      <c r="C416" s="594" t="s">
        <v>868</v>
      </c>
      <c r="D416" s="218" t="s">
        <v>574</v>
      </c>
      <c r="E416" s="221">
        <v>0.11</v>
      </c>
      <c r="F416" s="221">
        <v>-7.0000000000000007E-2</v>
      </c>
      <c r="G416" s="221">
        <v>0.06</v>
      </c>
      <c r="H416" s="221">
        <v>0.9</v>
      </c>
      <c r="I416" s="221">
        <v>1.02</v>
      </c>
      <c r="J416" s="221">
        <v>0.73</v>
      </c>
      <c r="K416" s="221">
        <v>0.18</v>
      </c>
    </row>
    <row r="417" spans="3:11" x14ac:dyDescent="0.4">
      <c r="C417" s="594" t="s">
        <v>863</v>
      </c>
      <c r="D417" s="218" t="s">
        <v>574</v>
      </c>
      <c r="E417" s="221">
        <v>-0.25</v>
      </c>
      <c r="F417" s="221">
        <v>0.39</v>
      </c>
      <c r="G417" s="221">
        <v>0.39</v>
      </c>
      <c r="H417" s="221">
        <v>-0.79</v>
      </c>
      <c r="I417" s="221">
        <v>6.43</v>
      </c>
      <c r="J417" s="221">
        <v>0.91</v>
      </c>
      <c r="K417" s="221">
        <v>0.25</v>
      </c>
    </row>
    <row r="418" spans="3:11" x14ac:dyDescent="0.4">
      <c r="C418" s="594" t="s">
        <v>864</v>
      </c>
      <c r="D418" s="218" t="s">
        <v>574</v>
      </c>
      <c r="E418" s="221">
        <v>1.01</v>
      </c>
      <c r="F418" s="221">
        <v>0.02</v>
      </c>
      <c r="G418" s="221">
        <v>-0.14000000000000001</v>
      </c>
      <c r="H418" s="221">
        <v>-0.64</v>
      </c>
      <c r="I418" s="221">
        <v>2.5299999999999998</v>
      </c>
      <c r="J418" s="221">
        <v>1.06</v>
      </c>
      <c r="K418" s="221">
        <v>0.43</v>
      </c>
    </row>
    <row r="419" spans="3:11" x14ac:dyDescent="0.4">
      <c r="C419" s="594" t="s">
        <v>865</v>
      </c>
      <c r="D419" s="218" t="s">
        <v>574</v>
      </c>
      <c r="E419" s="221">
        <v>1.22</v>
      </c>
      <c r="F419" s="221">
        <v>-0.41</v>
      </c>
      <c r="G419" s="221">
        <v>-0.37</v>
      </c>
      <c r="H419" s="221">
        <v>-12.92</v>
      </c>
      <c r="I419" s="221">
        <v>2.2999999999999998</v>
      </c>
      <c r="J419" s="221">
        <v>0.25</v>
      </c>
      <c r="K419" s="221">
        <v>0.67</v>
      </c>
    </row>
    <row r="420" spans="3:11" x14ac:dyDescent="0.4">
      <c r="C420" s="594" t="s">
        <v>866</v>
      </c>
      <c r="D420" s="218" t="s">
        <v>574</v>
      </c>
      <c r="E420" s="221">
        <v>9.1999999999999998E-2</v>
      </c>
      <c r="F420" s="221">
        <v>9.3299999999999994E-2</v>
      </c>
      <c r="G420" s="221">
        <v>0.1014</v>
      </c>
      <c r="H420" s="221">
        <v>8.6900000000000005E-2</v>
      </c>
      <c r="I420" s="221" t="s">
        <v>594</v>
      </c>
      <c r="J420" s="221">
        <v>3.4500000000000003E-2</v>
      </c>
      <c r="K420" s="221" t="s">
        <v>1291</v>
      </c>
    </row>
    <row r="421" spans="3:11" x14ac:dyDescent="0.4">
      <c r="C421" s="594" t="s">
        <v>867</v>
      </c>
      <c r="D421" s="218" t="s">
        <v>574</v>
      </c>
      <c r="E421" s="215">
        <v>129165</v>
      </c>
      <c r="F421" s="215">
        <v>120640</v>
      </c>
      <c r="G421" s="215">
        <v>128132</v>
      </c>
      <c r="H421" s="215">
        <v>243879</v>
      </c>
      <c r="I421" s="215">
        <v>493668</v>
      </c>
      <c r="J421" s="215">
        <v>852401</v>
      </c>
      <c r="K421" s="215">
        <v>1001810</v>
      </c>
    </row>
    <row r="422" spans="3:11" x14ac:dyDescent="0.4">
      <c r="C422" s="594" t="s">
        <v>869</v>
      </c>
      <c r="D422" s="218" t="s">
        <v>574</v>
      </c>
      <c r="E422" s="221">
        <v>5.8000000000000003E-2</v>
      </c>
      <c r="F422" s="221">
        <v>5.5E-2</v>
      </c>
      <c r="G422" s="221">
        <v>7.3999999999999996E-2</v>
      </c>
      <c r="H422" s="221">
        <v>1.0999999999999999E-2</v>
      </c>
      <c r="I422" s="221">
        <v>4.2000000000000003E-2</v>
      </c>
      <c r="J422" s="221">
        <v>4.5999999999999999E-2</v>
      </c>
      <c r="K422" s="221" t="s">
        <v>1292</v>
      </c>
    </row>
    <row r="423" spans="3:11" x14ac:dyDescent="0.4">
      <c r="C423" s="594" t="s">
        <v>870</v>
      </c>
      <c r="D423" s="218" t="s">
        <v>574</v>
      </c>
      <c r="E423" s="215">
        <v>34296</v>
      </c>
      <c r="F423" s="215">
        <v>35132</v>
      </c>
      <c r="G423" s="215">
        <v>30066</v>
      </c>
      <c r="H423" s="215">
        <v>10746</v>
      </c>
      <c r="I423" s="215">
        <v>37936</v>
      </c>
      <c r="J423" s="215">
        <v>78054</v>
      </c>
      <c r="K423" s="215">
        <v>111260</v>
      </c>
    </row>
    <row r="424" spans="3:11" x14ac:dyDescent="0.4">
      <c r="C424" s="595" t="s">
        <v>871</v>
      </c>
      <c r="D424" s="218" t="s">
        <v>574</v>
      </c>
      <c r="E424" s="221">
        <v>0.38</v>
      </c>
      <c r="F424" s="221">
        <v>0.43</v>
      </c>
      <c r="G424" s="221">
        <v>0.48</v>
      </c>
      <c r="H424" s="221">
        <v>0.27</v>
      </c>
      <c r="I424" s="221">
        <v>0.25</v>
      </c>
      <c r="J424" s="221">
        <v>0.31</v>
      </c>
      <c r="K424" s="221" t="s">
        <v>1293</v>
      </c>
    </row>
    <row r="425" spans="3:11" x14ac:dyDescent="0.4">
      <c r="C425" s="594" t="s">
        <v>872</v>
      </c>
      <c r="D425" s="218" t="s">
        <v>574</v>
      </c>
      <c r="E425" s="215">
        <v>4603</v>
      </c>
      <c r="F425" s="215">
        <v>2703</v>
      </c>
      <c r="G425" s="215">
        <v>1707</v>
      </c>
      <c r="H425" s="215">
        <v>-20357</v>
      </c>
      <c r="I425" s="215">
        <v>26501</v>
      </c>
      <c r="J425" s="215">
        <v>33134</v>
      </c>
      <c r="K425" s="215">
        <v>55294</v>
      </c>
    </row>
    <row r="426" spans="3:11" x14ac:dyDescent="0.4">
      <c r="C426" s="594" t="s">
        <v>873</v>
      </c>
      <c r="D426" s="218" t="s">
        <v>574</v>
      </c>
      <c r="E426" s="221">
        <v>0.25</v>
      </c>
      <c r="F426" s="221">
        <v>0.108</v>
      </c>
      <c r="G426" s="221">
        <v>5.6000000000000001E-2</v>
      </c>
      <c r="H426" s="221">
        <v>-0.78900000000000003</v>
      </c>
      <c r="I426" s="221">
        <v>0.78</v>
      </c>
      <c r="J426" s="221">
        <v>0.499</v>
      </c>
      <c r="K426" s="221" t="s">
        <v>1294</v>
      </c>
    </row>
    <row r="427" spans="3:11" x14ac:dyDescent="0.4">
      <c r="C427" s="594" t="s">
        <v>874</v>
      </c>
      <c r="D427" s="218" t="s">
        <v>574</v>
      </c>
      <c r="E427" s="221">
        <v>0.03</v>
      </c>
      <c r="F427" s="221">
        <v>1.6E-2</v>
      </c>
      <c r="G427" s="221">
        <v>0.01</v>
      </c>
      <c r="H427" s="221">
        <v>-8.1000000000000003E-2</v>
      </c>
      <c r="I427" s="221">
        <v>5.6000000000000001E-2</v>
      </c>
      <c r="J427" s="221">
        <v>0.04</v>
      </c>
      <c r="K427" s="221" t="s">
        <v>1217</v>
      </c>
    </row>
    <row r="428" spans="3:11" x14ac:dyDescent="0.4">
      <c r="C428" s="594" t="s">
        <v>875</v>
      </c>
      <c r="D428" s="218" t="s">
        <v>574</v>
      </c>
      <c r="E428" s="221">
        <v>0.16300000000000001</v>
      </c>
      <c r="F428" s="221">
        <v>0.16</v>
      </c>
      <c r="G428" s="221">
        <v>0.15</v>
      </c>
      <c r="H428" s="221">
        <v>0.1</v>
      </c>
      <c r="I428" s="221">
        <v>0.20399999999999999</v>
      </c>
      <c r="J428" s="221">
        <v>0</v>
      </c>
      <c r="K428" s="221" t="s">
        <v>1295</v>
      </c>
    </row>
    <row r="429" spans="3:11" x14ac:dyDescent="0.4">
      <c r="C429" s="595" t="s">
        <v>859</v>
      </c>
      <c r="D429" s="218" t="s">
        <v>326</v>
      </c>
      <c r="E429" s="215">
        <v>443247</v>
      </c>
      <c r="F429" s="215">
        <v>606237</v>
      </c>
      <c r="G429" s="215">
        <v>880282</v>
      </c>
      <c r="H429" s="215">
        <v>968274</v>
      </c>
      <c r="I429" s="215">
        <v>1080819</v>
      </c>
      <c r="J429" s="215">
        <v>1592745</v>
      </c>
      <c r="K429" s="215">
        <v>1699234</v>
      </c>
    </row>
    <row r="430" spans="3:11" x14ac:dyDescent="0.4">
      <c r="C430" s="594" t="s">
        <v>1191</v>
      </c>
      <c r="D430" s="218" t="s">
        <v>326</v>
      </c>
      <c r="E430" s="215">
        <v>64858</v>
      </c>
      <c r="F430" s="215">
        <v>95666</v>
      </c>
      <c r="G430" s="215">
        <v>116982</v>
      </c>
      <c r="H430" s="215">
        <v>169486</v>
      </c>
      <c r="I430" s="215">
        <v>198876</v>
      </c>
      <c r="J430" s="215">
        <v>223300</v>
      </c>
      <c r="K430" s="215">
        <v>306630</v>
      </c>
    </row>
    <row r="431" spans="3:11" x14ac:dyDescent="0.4">
      <c r="C431" s="594" t="s">
        <v>576</v>
      </c>
      <c r="D431" s="218" t="s">
        <v>326</v>
      </c>
      <c r="E431" s="221">
        <v>0.36</v>
      </c>
      <c r="F431" s="221">
        <v>0.39</v>
      </c>
      <c r="G431" s="221">
        <v>0.36699999999999999</v>
      </c>
      <c r="H431" s="221">
        <v>0.32</v>
      </c>
      <c r="I431" s="221">
        <v>0.38</v>
      </c>
      <c r="J431" s="221">
        <v>0.41</v>
      </c>
      <c r="K431" s="221">
        <v>0.34</v>
      </c>
    </row>
    <row r="432" spans="3:11" x14ac:dyDescent="0.4">
      <c r="C432" s="594" t="s">
        <v>861</v>
      </c>
      <c r="D432" s="218" t="s">
        <v>326</v>
      </c>
      <c r="E432" s="215">
        <v>53697</v>
      </c>
      <c r="F432" s="215">
        <v>91505</v>
      </c>
      <c r="G432" s="215">
        <v>140309</v>
      </c>
      <c r="H432" s="215">
        <v>234174</v>
      </c>
      <c r="I432" s="215">
        <v>297185</v>
      </c>
      <c r="J432" s="215">
        <v>518266</v>
      </c>
      <c r="K432" s="215">
        <v>580597</v>
      </c>
    </row>
    <row r="433" spans="3:11" x14ac:dyDescent="0.4">
      <c r="C433" s="594" t="s">
        <v>860</v>
      </c>
      <c r="D433" s="218" t="s">
        <v>326</v>
      </c>
      <c r="E433" s="221">
        <v>0.39</v>
      </c>
      <c r="F433" s="221">
        <v>0.37</v>
      </c>
      <c r="G433" s="221">
        <v>0.45</v>
      </c>
      <c r="H433" s="221">
        <v>0.1</v>
      </c>
      <c r="I433" s="221">
        <v>0.12</v>
      </c>
      <c r="J433" s="221">
        <v>0.47</v>
      </c>
      <c r="K433" s="221">
        <v>7.0000000000000007E-2</v>
      </c>
    </row>
    <row r="434" spans="3:11" x14ac:dyDescent="0.4">
      <c r="C434" s="594" t="s">
        <v>862</v>
      </c>
      <c r="D434" s="218" t="s">
        <v>326</v>
      </c>
      <c r="E434" s="221">
        <v>0.53</v>
      </c>
      <c r="F434" s="221">
        <v>0.7</v>
      </c>
      <c r="G434" s="221">
        <v>0.53</v>
      </c>
      <c r="H434" s="221">
        <v>0.67</v>
      </c>
      <c r="I434" s="221">
        <v>0.27</v>
      </c>
      <c r="J434" s="221">
        <v>0.74</v>
      </c>
      <c r="K434" s="221">
        <v>0.12</v>
      </c>
    </row>
    <row r="435" spans="3:11" x14ac:dyDescent="0.4">
      <c r="C435" s="594" t="s">
        <v>868</v>
      </c>
      <c r="D435" s="218" t="s">
        <v>326</v>
      </c>
      <c r="E435" s="221">
        <v>0.27</v>
      </c>
      <c r="F435" s="221">
        <v>0.28000000000000003</v>
      </c>
      <c r="G435" s="221">
        <v>0.6</v>
      </c>
      <c r="H435" s="221">
        <v>-0.02</v>
      </c>
      <c r="I435" s="221">
        <v>0.1</v>
      </c>
      <c r="J435" s="221">
        <v>0.67</v>
      </c>
      <c r="K435" s="221">
        <v>0.05</v>
      </c>
    </row>
    <row r="436" spans="3:11" x14ac:dyDescent="0.4">
      <c r="C436" s="594" t="s">
        <v>863</v>
      </c>
      <c r="D436" s="218" t="s">
        <v>326</v>
      </c>
      <c r="E436" s="221">
        <v>0.26</v>
      </c>
      <c r="F436" s="221">
        <v>0.3</v>
      </c>
      <c r="G436" s="221">
        <v>0.3</v>
      </c>
      <c r="H436" s="221">
        <v>0.49</v>
      </c>
      <c r="I436" s="221">
        <v>0.05</v>
      </c>
      <c r="J436" s="221">
        <v>7.0000000000000007E-2</v>
      </c>
      <c r="K436" s="221">
        <v>0.82</v>
      </c>
    </row>
    <row r="437" spans="3:11" x14ac:dyDescent="0.4">
      <c r="C437" s="594" t="s">
        <v>864</v>
      </c>
      <c r="D437" s="218" t="s">
        <v>326</v>
      </c>
      <c r="E437" s="221">
        <v>0.68</v>
      </c>
      <c r="F437" s="221">
        <v>0.08</v>
      </c>
      <c r="G437" s="221">
        <v>0.37</v>
      </c>
      <c r="H437" s="221">
        <v>0.46</v>
      </c>
      <c r="I437" s="221">
        <v>0.03</v>
      </c>
      <c r="J437" s="221">
        <v>0.14000000000000001</v>
      </c>
      <c r="K437" s="221">
        <v>0.61</v>
      </c>
    </row>
    <row r="438" spans="3:11" x14ac:dyDescent="0.4">
      <c r="C438" s="594" t="s">
        <v>865</v>
      </c>
      <c r="D438" s="218" t="s">
        <v>326</v>
      </c>
      <c r="E438" s="221">
        <v>0.9</v>
      </c>
      <c r="F438" s="221">
        <v>-0.01</v>
      </c>
      <c r="G438" s="221">
        <v>0.12</v>
      </c>
      <c r="H438" s="221">
        <v>1.1000000000000001</v>
      </c>
      <c r="I438" s="221">
        <v>-0.13</v>
      </c>
      <c r="J438" s="221">
        <v>0.02</v>
      </c>
      <c r="K438" s="221">
        <v>0.85</v>
      </c>
    </row>
    <row r="439" spans="3:11" x14ac:dyDescent="0.4">
      <c r="C439" s="594" t="s">
        <v>866</v>
      </c>
      <c r="D439" s="218" t="s">
        <v>326</v>
      </c>
      <c r="E439" s="221">
        <v>5.5E-2</v>
      </c>
      <c r="F439" s="221">
        <v>4.4600000000000001E-2</v>
      </c>
      <c r="G439" s="221">
        <v>4.2700000000000002E-2</v>
      </c>
      <c r="H439" s="221">
        <v>4.2900000000000001E-2</v>
      </c>
      <c r="I439" s="221" t="s">
        <v>595</v>
      </c>
      <c r="J439" s="221">
        <v>4.48E-2</v>
      </c>
      <c r="K439" s="221" t="s">
        <v>581</v>
      </c>
    </row>
    <row r="440" spans="3:11" x14ac:dyDescent="0.4">
      <c r="C440" s="594" t="s">
        <v>867</v>
      </c>
      <c r="D440" s="218" t="s">
        <v>326</v>
      </c>
      <c r="E440" s="215">
        <v>336812</v>
      </c>
      <c r="F440" s="215">
        <v>432183</v>
      </c>
      <c r="G440" s="215">
        <v>691667</v>
      </c>
      <c r="H440" s="215">
        <v>678258</v>
      </c>
      <c r="I440" s="215">
        <v>743388</v>
      </c>
      <c r="J440" s="215">
        <v>1240346</v>
      </c>
      <c r="K440" s="215">
        <v>1296324</v>
      </c>
    </row>
    <row r="441" spans="3:11" x14ac:dyDescent="0.4">
      <c r="C441" s="594" t="s">
        <v>869</v>
      </c>
      <c r="D441" s="218" t="s">
        <v>326</v>
      </c>
      <c r="E441" s="221">
        <v>9.6000000000000002E-2</v>
      </c>
      <c r="F441" s="221">
        <v>7.4999999999999997E-2</v>
      </c>
      <c r="G441" s="221">
        <v>6.9000000000000006E-2</v>
      </c>
      <c r="H441" s="221">
        <v>8.3000000000000004E-2</v>
      </c>
      <c r="I441" s="221">
        <v>7.8E-2</v>
      </c>
      <c r="J441" s="221">
        <v>6.4000000000000001E-2</v>
      </c>
      <c r="K441" s="221" t="s">
        <v>1296</v>
      </c>
    </row>
    <row r="442" spans="3:11" x14ac:dyDescent="0.4">
      <c r="C442" s="594" t="s">
        <v>870</v>
      </c>
      <c r="D442" s="218" t="s">
        <v>326</v>
      </c>
      <c r="E442" s="215">
        <v>55648</v>
      </c>
      <c r="F442" s="215">
        <v>61106</v>
      </c>
      <c r="G442" s="215">
        <v>83429</v>
      </c>
      <c r="H442" s="215">
        <v>122183</v>
      </c>
      <c r="I442" s="215">
        <v>125779</v>
      </c>
      <c r="J442" s="215">
        <v>142870</v>
      </c>
      <c r="K442" s="215">
        <v>230303</v>
      </c>
    </row>
    <row r="443" spans="3:11" x14ac:dyDescent="0.4">
      <c r="C443" s="595" t="s">
        <v>871</v>
      </c>
      <c r="D443" s="218" t="s">
        <v>326</v>
      </c>
      <c r="E443" s="221">
        <v>0.16</v>
      </c>
      <c r="F443" s="221">
        <v>0.21</v>
      </c>
      <c r="G443" s="221">
        <v>0.2</v>
      </c>
      <c r="H443" s="221">
        <v>0.35</v>
      </c>
      <c r="I443" s="221">
        <v>0.4</v>
      </c>
      <c r="J443" s="221">
        <v>0.42</v>
      </c>
      <c r="K443" s="221" t="s">
        <v>1297</v>
      </c>
    </row>
    <row r="444" spans="3:11" x14ac:dyDescent="0.4">
      <c r="C444" s="594" t="s">
        <v>872</v>
      </c>
      <c r="D444" s="218" t="s">
        <v>326</v>
      </c>
      <c r="E444" s="215">
        <v>32323</v>
      </c>
      <c r="F444" s="215">
        <v>32128</v>
      </c>
      <c r="G444" s="215">
        <v>36131</v>
      </c>
      <c r="H444" s="215">
        <v>75736</v>
      </c>
      <c r="I444" s="215">
        <v>65657</v>
      </c>
      <c r="J444" s="215">
        <v>67038</v>
      </c>
      <c r="K444" s="215">
        <v>124237</v>
      </c>
    </row>
    <row r="445" spans="3:11" x14ac:dyDescent="0.4">
      <c r="C445" s="594" t="s">
        <v>873</v>
      </c>
      <c r="D445" s="218" t="s">
        <v>326</v>
      </c>
      <c r="E445" s="221">
        <v>0.63</v>
      </c>
      <c r="F445" s="221">
        <v>0.4</v>
      </c>
      <c r="G445" s="221">
        <v>0.34</v>
      </c>
      <c r="H445" s="221">
        <v>0.52900000000000003</v>
      </c>
      <c r="I445" s="221">
        <v>0.36</v>
      </c>
      <c r="J445" s="221">
        <v>0.318</v>
      </c>
      <c r="K445" s="221" t="s">
        <v>1298</v>
      </c>
    </row>
    <row r="446" spans="3:11" x14ac:dyDescent="0.4">
      <c r="C446" s="594" t="s">
        <v>874</v>
      </c>
      <c r="D446" s="218" t="s">
        <v>326</v>
      </c>
      <c r="E446" s="221">
        <v>8.5000000000000006E-2</v>
      </c>
      <c r="F446" s="221">
        <v>6.0999999999999999E-2</v>
      </c>
      <c r="G446" s="221">
        <v>4.9000000000000002E-2</v>
      </c>
      <c r="H446" s="221">
        <v>8.2000000000000003E-2</v>
      </c>
      <c r="I446" s="221">
        <v>6.4000000000000001E-2</v>
      </c>
      <c r="J446" s="221">
        <v>0.05</v>
      </c>
      <c r="K446" s="221" t="s">
        <v>1228</v>
      </c>
    </row>
    <row r="447" spans="3:11" x14ac:dyDescent="0.4">
      <c r="C447" s="594" t="s">
        <v>875</v>
      </c>
      <c r="D447" s="218" t="s">
        <v>326</v>
      </c>
      <c r="E447" s="221">
        <v>0.32</v>
      </c>
      <c r="F447" s="221">
        <v>0.28000000000000003</v>
      </c>
      <c r="G447" s="221">
        <v>0.38</v>
      </c>
      <c r="H447" s="221">
        <v>0.44700000000000001</v>
      </c>
      <c r="I447" s="221">
        <v>0.35</v>
      </c>
      <c r="J447" s="221">
        <v>0.28999999999999998</v>
      </c>
      <c r="K447" s="221" t="s">
        <v>1299</v>
      </c>
    </row>
    <row r="448" spans="3:11" x14ac:dyDescent="0.4">
      <c r="C448" s="595" t="s">
        <v>859</v>
      </c>
      <c r="D448" s="218" t="s">
        <v>575</v>
      </c>
      <c r="E448" s="215">
        <v>45050</v>
      </c>
      <c r="F448" s="215">
        <v>51085</v>
      </c>
      <c r="G448" s="215">
        <v>58150</v>
      </c>
      <c r="H448" s="215">
        <v>51719</v>
      </c>
      <c r="I448" s="215">
        <v>41769</v>
      </c>
      <c r="J448" s="215">
        <v>44112</v>
      </c>
      <c r="K448" s="215" t="s">
        <v>0</v>
      </c>
    </row>
    <row r="449" spans="3:11" x14ac:dyDescent="0.4">
      <c r="C449" s="594" t="s">
        <v>1191</v>
      </c>
      <c r="D449" s="218" t="s">
        <v>575</v>
      </c>
      <c r="E449" s="215">
        <v>8884</v>
      </c>
      <c r="F449" s="215">
        <v>8650</v>
      </c>
      <c r="G449" s="215">
        <v>9846</v>
      </c>
      <c r="H449" s="215">
        <v>14693</v>
      </c>
      <c r="I449" s="215">
        <v>14353</v>
      </c>
      <c r="J449" s="215">
        <v>16202</v>
      </c>
      <c r="K449" s="215" t="s">
        <v>0</v>
      </c>
    </row>
    <row r="450" spans="3:11" x14ac:dyDescent="0.4">
      <c r="C450" s="594" t="s">
        <v>576</v>
      </c>
      <c r="D450" s="218" t="s">
        <v>575</v>
      </c>
      <c r="E450" s="221">
        <v>0.64</v>
      </c>
      <c r="F450" s="221">
        <v>1.05</v>
      </c>
      <c r="G450" s="221">
        <v>0.78300000000000003</v>
      </c>
      <c r="H450" s="221">
        <v>0.45100000000000001</v>
      </c>
      <c r="I450" s="221">
        <v>1.02</v>
      </c>
      <c r="J450" s="221">
        <v>0.63</v>
      </c>
      <c r="K450" s="215" t="s">
        <v>0</v>
      </c>
    </row>
    <row r="451" spans="3:11" x14ac:dyDescent="0.4">
      <c r="C451" s="594" t="s">
        <v>861</v>
      </c>
      <c r="D451" s="218" t="s">
        <v>575</v>
      </c>
      <c r="E451" s="215">
        <v>0</v>
      </c>
      <c r="F451" s="215">
        <v>1214</v>
      </c>
      <c r="G451" s="215">
        <v>290</v>
      </c>
      <c r="H451" s="215">
        <v>746</v>
      </c>
      <c r="I451" s="215">
        <v>426</v>
      </c>
      <c r="J451" s="215">
        <v>3</v>
      </c>
      <c r="K451" s="215" t="s">
        <v>0</v>
      </c>
    </row>
    <row r="452" spans="3:11" x14ac:dyDescent="0.4">
      <c r="C452" s="594" t="s">
        <v>860</v>
      </c>
      <c r="D452" s="218" t="s">
        <v>575</v>
      </c>
      <c r="E452" s="221">
        <v>0</v>
      </c>
      <c r="F452" s="221">
        <v>0.13</v>
      </c>
      <c r="G452" s="221">
        <v>0.14000000000000001</v>
      </c>
      <c r="H452" s="221">
        <v>-0.11</v>
      </c>
      <c r="I452" s="221">
        <v>-0.19</v>
      </c>
      <c r="J452" s="221">
        <v>0.06</v>
      </c>
      <c r="K452" s="215" t="s">
        <v>0</v>
      </c>
    </row>
    <row r="453" spans="3:11" x14ac:dyDescent="0.4">
      <c r="C453" s="594" t="s">
        <v>862</v>
      </c>
      <c r="D453" s="218" t="s">
        <v>575</v>
      </c>
      <c r="E453" s="221">
        <v>0</v>
      </c>
      <c r="F453" s="221">
        <v>0</v>
      </c>
      <c r="G453" s="221">
        <v>-0.76</v>
      </c>
      <c r="H453" s="221">
        <v>1.57</v>
      </c>
      <c r="I453" s="221">
        <v>-0.43</v>
      </c>
      <c r="J453" s="221">
        <v>-0.99</v>
      </c>
      <c r="K453" s="215" t="s">
        <v>0</v>
      </c>
    </row>
    <row r="454" spans="3:11" x14ac:dyDescent="0.4">
      <c r="C454" s="594" t="s">
        <v>868</v>
      </c>
      <c r="D454" s="218" t="s">
        <v>575</v>
      </c>
      <c r="E454" s="221">
        <v>-0.12</v>
      </c>
      <c r="F454" s="221">
        <v>0.04</v>
      </c>
      <c r="G454" s="221">
        <v>0.16</v>
      </c>
      <c r="H454" s="221">
        <v>-0.19</v>
      </c>
      <c r="I454" s="221">
        <v>-0.28000000000000003</v>
      </c>
      <c r="J454" s="221">
        <v>0.14000000000000001</v>
      </c>
      <c r="K454" s="215" t="s">
        <v>0</v>
      </c>
    </row>
    <row r="455" spans="3:11" x14ac:dyDescent="0.4">
      <c r="C455" s="594" t="s">
        <v>863</v>
      </c>
      <c r="D455" s="218" t="s">
        <v>575</v>
      </c>
      <c r="E455" s="221">
        <v>0.13</v>
      </c>
      <c r="F455" s="221">
        <v>0.03</v>
      </c>
      <c r="G455" s="221">
        <v>0.03</v>
      </c>
      <c r="H455" s="221">
        <v>0.28999999999999998</v>
      </c>
      <c r="I455" s="221">
        <v>-0.18</v>
      </c>
      <c r="J455" s="221">
        <v>-0.45</v>
      </c>
      <c r="K455" s="215" t="s">
        <v>0</v>
      </c>
    </row>
    <row r="456" spans="3:11" x14ac:dyDescent="0.4">
      <c r="C456" s="594" t="s">
        <v>864</v>
      </c>
      <c r="D456" s="218" t="s">
        <v>575</v>
      </c>
      <c r="E456" s="221">
        <v>0.35</v>
      </c>
      <c r="F456" s="221">
        <v>-0.02</v>
      </c>
      <c r="G456" s="221">
        <v>0.72</v>
      </c>
      <c r="H456" s="221">
        <v>0.4</v>
      </c>
      <c r="I456" s="221">
        <v>-0.5</v>
      </c>
      <c r="J456" s="221">
        <v>7.0000000000000007E-2</v>
      </c>
      <c r="K456" s="215" t="s">
        <v>0</v>
      </c>
    </row>
    <row r="457" spans="3:11" x14ac:dyDescent="0.4">
      <c r="C457" s="594" t="s">
        <v>865</v>
      </c>
      <c r="D457" s="218" t="s">
        <v>575</v>
      </c>
      <c r="E457" s="221">
        <v>1.4</v>
      </c>
      <c r="F457" s="221">
        <v>-1.6</v>
      </c>
      <c r="G457" s="221">
        <v>0.97</v>
      </c>
      <c r="H457" s="221">
        <v>327.14999999999998</v>
      </c>
      <c r="I457" s="221">
        <v>-0.96</v>
      </c>
      <c r="J457" s="221">
        <v>6.49</v>
      </c>
      <c r="K457" s="215" t="s">
        <v>0</v>
      </c>
    </row>
    <row r="458" spans="3:11" x14ac:dyDescent="0.4">
      <c r="C458" s="594" t="s">
        <v>866</v>
      </c>
      <c r="D458" s="218" t="s">
        <v>575</v>
      </c>
      <c r="E458" s="221">
        <v>7.2999999999999995E-2</v>
      </c>
      <c r="F458" s="221">
        <v>0.10290000000000001</v>
      </c>
      <c r="G458" s="221">
        <v>0.10489999999999999</v>
      </c>
      <c r="H458" s="221">
        <v>8.8200000000000001E-2</v>
      </c>
      <c r="I458" s="221" t="s">
        <v>596</v>
      </c>
      <c r="J458" s="221">
        <v>8.2500000000000004E-2</v>
      </c>
      <c r="K458" s="215" t="s">
        <v>0</v>
      </c>
    </row>
    <row r="459" spans="3:11" x14ac:dyDescent="0.4">
      <c r="C459" s="594" t="s">
        <v>867</v>
      </c>
      <c r="D459" s="218" t="s">
        <v>575</v>
      </c>
      <c r="E459" s="215">
        <v>32224</v>
      </c>
      <c r="F459" s="215">
        <v>33491</v>
      </c>
      <c r="G459" s="215">
        <v>38918</v>
      </c>
      <c r="H459" s="215">
        <v>31699</v>
      </c>
      <c r="I459" s="215">
        <v>22936</v>
      </c>
      <c r="J459" s="215">
        <v>26106</v>
      </c>
      <c r="K459" s="215" t="s">
        <v>0</v>
      </c>
    </row>
    <row r="460" spans="3:11" x14ac:dyDescent="0.4">
      <c r="C460" s="594" t="s">
        <v>869</v>
      </c>
      <c r="D460" s="218" t="s">
        <v>575</v>
      </c>
      <c r="E460" s="221">
        <v>7.5999999999999998E-2</v>
      </c>
      <c r="F460" s="221">
        <v>7.1999999999999995E-2</v>
      </c>
      <c r="G460" s="221">
        <v>6.5000000000000002E-2</v>
      </c>
      <c r="H460" s="221">
        <v>8.3000000000000004E-2</v>
      </c>
      <c r="I460" s="221">
        <v>0.08</v>
      </c>
      <c r="J460" s="221">
        <v>4.8000000000000001E-2</v>
      </c>
      <c r="K460" s="215" t="s">
        <v>0</v>
      </c>
    </row>
    <row r="461" spans="3:11" x14ac:dyDescent="0.4">
      <c r="C461" s="594" t="s">
        <v>870</v>
      </c>
      <c r="D461" s="218" t="s">
        <v>575</v>
      </c>
      <c r="E461" s="215">
        <v>4320</v>
      </c>
      <c r="F461" s="215">
        <v>4221</v>
      </c>
      <c r="G461" s="215">
        <v>7266</v>
      </c>
      <c r="H461" s="215">
        <v>10179</v>
      </c>
      <c r="I461" s="215">
        <v>5080</v>
      </c>
      <c r="J461" s="215">
        <v>5443</v>
      </c>
      <c r="K461" s="215" t="s">
        <v>0</v>
      </c>
    </row>
    <row r="462" spans="3:11" x14ac:dyDescent="0.4">
      <c r="C462" s="595" t="s">
        <v>871</v>
      </c>
      <c r="D462" s="218" t="s">
        <v>575</v>
      </c>
      <c r="E462" s="221">
        <v>0</v>
      </c>
      <c r="F462" s="221">
        <v>0.04</v>
      </c>
      <c r="G462" s="221">
        <v>0.01</v>
      </c>
      <c r="H462" s="221">
        <v>0.02</v>
      </c>
      <c r="I462" s="221">
        <v>0.02</v>
      </c>
      <c r="J462" s="221">
        <v>0</v>
      </c>
      <c r="K462" s="215" t="s">
        <v>0</v>
      </c>
    </row>
    <row r="463" spans="3:11" x14ac:dyDescent="0.4">
      <c r="C463" s="594" t="s">
        <v>872</v>
      </c>
      <c r="D463" s="218" t="s">
        <v>575</v>
      </c>
      <c r="E463" s="215">
        <v>1372</v>
      </c>
      <c r="F463" s="215">
        <v>-822</v>
      </c>
      <c r="G463" s="215">
        <v>-21</v>
      </c>
      <c r="H463" s="215">
        <v>6922</v>
      </c>
      <c r="I463" s="215">
        <v>249</v>
      </c>
      <c r="J463" s="215">
        <v>1864</v>
      </c>
      <c r="K463" s="215" t="s">
        <v>0</v>
      </c>
    </row>
    <row r="464" spans="3:11" x14ac:dyDescent="0.4">
      <c r="C464" s="594" t="s">
        <v>873</v>
      </c>
      <c r="D464" s="218" t="s">
        <v>575</v>
      </c>
      <c r="E464" s="221">
        <v>0.19</v>
      </c>
      <c r="F464" s="221">
        <v>-9.4E-2</v>
      </c>
      <c r="G464" s="221">
        <v>-2E-3</v>
      </c>
      <c r="H464" s="221">
        <v>0.56399999999999995</v>
      </c>
      <c r="I464" s="221">
        <v>0.02</v>
      </c>
      <c r="J464" s="221">
        <v>0.122</v>
      </c>
      <c r="K464" s="215" t="s">
        <v>0</v>
      </c>
    </row>
    <row r="465" spans="3:11" x14ac:dyDescent="0.4">
      <c r="C465" s="594" t="s">
        <v>874</v>
      </c>
      <c r="D465" s="218" t="s">
        <v>575</v>
      </c>
      <c r="E465" s="221">
        <v>0.03</v>
      </c>
      <c r="F465" s="221">
        <v>-1.7000000000000001E-2</v>
      </c>
      <c r="G465" s="221">
        <v>0</v>
      </c>
      <c r="H465" s="221">
        <v>0.126</v>
      </c>
      <c r="I465" s="221">
        <v>5.0000000000000001E-3</v>
      </c>
      <c r="J465" s="221">
        <v>4.2999999999999997E-2</v>
      </c>
      <c r="K465" s="215" t="s">
        <v>0</v>
      </c>
    </row>
    <row r="466" spans="3:11" x14ac:dyDescent="0.4">
      <c r="C466" s="594" t="s">
        <v>875</v>
      </c>
      <c r="D466" s="218" t="s">
        <v>575</v>
      </c>
      <c r="E466" s="221">
        <v>1.22</v>
      </c>
      <c r="F466" s="221">
        <v>0.51800000000000002</v>
      </c>
      <c r="G466" s="221">
        <v>0</v>
      </c>
      <c r="H466" s="221">
        <v>0.91200000000000003</v>
      </c>
      <c r="I466" s="221">
        <v>0.84099999999999997</v>
      </c>
      <c r="J466" s="221">
        <v>0.95399999999999996</v>
      </c>
      <c r="K466" s="215" t="s">
        <v>0</v>
      </c>
    </row>
    <row r="467" spans="3:11" x14ac:dyDescent="0.4">
      <c r="C467" s="595" t="s">
        <v>859</v>
      </c>
      <c r="D467" s="218" t="s">
        <v>327</v>
      </c>
      <c r="E467" s="215">
        <v>91709</v>
      </c>
      <c r="F467" s="215">
        <v>184705</v>
      </c>
      <c r="G467" s="215">
        <v>198895</v>
      </c>
      <c r="H467" s="215">
        <v>0</v>
      </c>
      <c r="I467" s="215">
        <v>92133</v>
      </c>
      <c r="J467" s="215">
        <v>132983</v>
      </c>
      <c r="K467" s="215">
        <v>137081</v>
      </c>
    </row>
    <row r="468" spans="3:11" x14ac:dyDescent="0.4">
      <c r="C468" s="594" t="s">
        <v>1191</v>
      </c>
      <c r="D468" s="218" t="s">
        <v>327</v>
      </c>
      <c r="E468" s="215">
        <v>16324</v>
      </c>
      <c r="F468" s="215">
        <v>18514</v>
      </c>
      <c r="G468" s="215">
        <v>20783</v>
      </c>
      <c r="H468" s="215">
        <v>0</v>
      </c>
      <c r="I468" s="215">
        <v>10534</v>
      </c>
      <c r="J468" s="215">
        <v>8056</v>
      </c>
      <c r="K468" s="215">
        <v>7289</v>
      </c>
    </row>
    <row r="469" spans="3:11" x14ac:dyDescent="0.4">
      <c r="C469" s="594" t="s">
        <v>576</v>
      </c>
      <c r="D469" s="218" t="s">
        <v>327</v>
      </c>
      <c r="E469" s="221">
        <v>0.21</v>
      </c>
      <c r="F469" s="221">
        <v>0.22</v>
      </c>
      <c r="G469" s="221">
        <v>0.24199999999999999</v>
      </c>
      <c r="H469" s="221">
        <v>0</v>
      </c>
      <c r="I469" s="221">
        <v>0.48</v>
      </c>
      <c r="J469" s="221">
        <v>0</v>
      </c>
      <c r="K469" s="221" t="s">
        <v>1192</v>
      </c>
    </row>
    <row r="470" spans="3:11" x14ac:dyDescent="0.4">
      <c r="C470" s="594" t="s">
        <v>861</v>
      </c>
      <c r="D470" s="218" t="s">
        <v>327</v>
      </c>
      <c r="E470" s="215">
        <v>8</v>
      </c>
      <c r="F470" s="215">
        <v>5659</v>
      </c>
      <c r="G470" s="215">
        <v>10604</v>
      </c>
      <c r="H470" s="215">
        <v>0</v>
      </c>
      <c r="I470" s="215">
        <v>14720</v>
      </c>
      <c r="J470" s="215">
        <v>8854</v>
      </c>
      <c r="K470" s="215">
        <v>4169</v>
      </c>
    </row>
    <row r="471" spans="3:11" x14ac:dyDescent="0.4">
      <c r="C471" s="594" t="s">
        <v>860</v>
      </c>
      <c r="D471" s="218" t="s">
        <v>327</v>
      </c>
      <c r="E471" s="221">
        <v>0.72</v>
      </c>
      <c r="F471" s="221">
        <v>1.01</v>
      </c>
      <c r="G471" s="221">
        <v>0.08</v>
      </c>
      <c r="H471" s="221">
        <v>0</v>
      </c>
      <c r="I471" s="221">
        <v>-0.54</v>
      </c>
      <c r="J471" s="221">
        <v>0.44</v>
      </c>
      <c r="K471" s="221">
        <v>0.03</v>
      </c>
    </row>
    <row r="472" spans="3:11" x14ac:dyDescent="0.4">
      <c r="C472" s="594" t="s">
        <v>862</v>
      </c>
      <c r="D472" s="218" t="s">
        <v>327</v>
      </c>
      <c r="E472" s="221">
        <v>-0.42</v>
      </c>
      <c r="F472" s="221">
        <v>684.66</v>
      </c>
      <c r="G472" s="221">
        <v>0.87</v>
      </c>
      <c r="H472" s="221">
        <v>0</v>
      </c>
      <c r="I472" s="221">
        <v>-0.23</v>
      </c>
      <c r="J472" s="221">
        <v>-0.4</v>
      </c>
      <c r="K472" s="221">
        <v>-0.53</v>
      </c>
    </row>
    <row r="473" spans="3:11" x14ac:dyDescent="0.4">
      <c r="C473" s="594" t="s">
        <v>868</v>
      </c>
      <c r="D473" s="218" t="s">
        <v>327</v>
      </c>
      <c r="E473" s="221">
        <v>0.83</v>
      </c>
      <c r="F473" s="221">
        <v>1.56</v>
      </c>
      <c r="G473" s="221">
        <v>0.13</v>
      </c>
      <c r="H473" s="221">
        <v>0</v>
      </c>
      <c r="I473" s="221">
        <v>-0.53</v>
      </c>
      <c r="J473" s="221">
        <v>0.55000000000000004</v>
      </c>
      <c r="K473" s="221">
        <v>0.06</v>
      </c>
    </row>
    <row r="474" spans="3:11" x14ac:dyDescent="0.4">
      <c r="C474" s="594" t="s">
        <v>863</v>
      </c>
      <c r="D474" s="218" t="s">
        <v>327</v>
      </c>
      <c r="E474" s="221">
        <v>-0.16</v>
      </c>
      <c r="F474" s="221">
        <v>4.1399999999999997</v>
      </c>
      <c r="G474" s="221">
        <v>4.1399999999999997</v>
      </c>
      <c r="H474" s="221">
        <v>0</v>
      </c>
      <c r="I474" s="221">
        <v>0.16</v>
      </c>
      <c r="J474" s="221">
        <v>0</v>
      </c>
      <c r="K474" s="221" t="s">
        <v>1192</v>
      </c>
    </row>
    <row r="475" spans="3:11" x14ac:dyDescent="0.4">
      <c r="C475" s="594" t="s">
        <v>864</v>
      </c>
      <c r="D475" s="218" t="s">
        <v>327</v>
      </c>
      <c r="E475" s="221">
        <v>0.2</v>
      </c>
      <c r="F475" s="221">
        <v>0.12</v>
      </c>
      <c r="G475" s="221">
        <v>0.34</v>
      </c>
      <c r="H475" s="221">
        <v>0</v>
      </c>
      <c r="I475" s="221">
        <v>-0.47</v>
      </c>
      <c r="J475" s="221">
        <v>0</v>
      </c>
      <c r="K475" s="221" t="s">
        <v>1192</v>
      </c>
    </row>
    <row r="476" spans="3:11" x14ac:dyDescent="0.4">
      <c r="C476" s="594" t="s">
        <v>865</v>
      </c>
      <c r="D476" s="218" t="s">
        <v>327</v>
      </c>
      <c r="E476" s="221">
        <v>0.08</v>
      </c>
      <c r="F476" s="221">
        <v>0.2</v>
      </c>
      <c r="G476" s="221">
        <v>0.16</v>
      </c>
      <c r="H476" s="221">
        <v>0</v>
      </c>
      <c r="I476" s="221">
        <v>-2.2200000000000002</v>
      </c>
      <c r="J476" s="221">
        <v>0.62</v>
      </c>
      <c r="K476" s="221">
        <v>0.73</v>
      </c>
    </row>
    <row r="477" spans="3:11" x14ac:dyDescent="0.4">
      <c r="C477" s="594" t="s">
        <v>866</v>
      </c>
      <c r="D477" s="218" t="s">
        <v>327</v>
      </c>
      <c r="E477" s="221">
        <v>4.1000000000000002E-2</v>
      </c>
      <c r="F477" s="221">
        <v>2.3300000000000001E-2</v>
      </c>
      <c r="G477" s="221">
        <v>2.5600000000000001E-2</v>
      </c>
      <c r="H477" s="221">
        <v>0</v>
      </c>
      <c r="I477" s="221" t="s">
        <v>597</v>
      </c>
      <c r="J477" s="221">
        <v>0</v>
      </c>
      <c r="K477" s="221" t="s">
        <v>1192</v>
      </c>
    </row>
    <row r="478" spans="3:11" x14ac:dyDescent="0.4">
      <c r="C478" s="594" t="s">
        <v>867</v>
      </c>
      <c r="D478" s="218" t="s">
        <v>327</v>
      </c>
      <c r="E478" s="215">
        <v>56839</v>
      </c>
      <c r="F478" s="215">
        <v>145239</v>
      </c>
      <c r="G478" s="215">
        <v>164037</v>
      </c>
      <c r="H478" s="223">
        <v>0</v>
      </c>
      <c r="I478" s="223">
        <v>77557</v>
      </c>
      <c r="J478" s="223">
        <v>120531</v>
      </c>
      <c r="K478" s="223">
        <v>127536</v>
      </c>
    </row>
    <row r="479" spans="3:11" x14ac:dyDescent="0.4">
      <c r="C479" s="594" t="s">
        <v>869</v>
      </c>
      <c r="D479" s="218" t="s">
        <v>327</v>
      </c>
      <c r="E479" s="221">
        <v>6.0000000000000001E-3</v>
      </c>
      <c r="F479" s="221">
        <v>-2E-3</v>
      </c>
      <c r="G479" s="221">
        <v>5.0000000000000001E-3</v>
      </c>
      <c r="H479" s="221">
        <v>0</v>
      </c>
      <c r="I479" s="221">
        <v>4.1000000000000002E-2</v>
      </c>
      <c r="J479" s="221">
        <v>0</v>
      </c>
      <c r="K479" s="221" t="s">
        <v>1192</v>
      </c>
    </row>
    <row r="480" spans="3:11" x14ac:dyDescent="0.4">
      <c r="C480" s="594" t="s">
        <v>870</v>
      </c>
      <c r="D480" s="218" t="s">
        <v>327</v>
      </c>
      <c r="E480" s="215">
        <v>13722</v>
      </c>
      <c r="F480" s="215">
        <v>15425</v>
      </c>
      <c r="G480" s="215">
        <v>20631</v>
      </c>
      <c r="H480" s="215">
        <v>0</v>
      </c>
      <c r="I480" s="215">
        <v>7842</v>
      </c>
      <c r="J480" s="215">
        <v>0</v>
      </c>
      <c r="K480" s="215" t="s">
        <v>1192</v>
      </c>
    </row>
    <row r="481" spans="3:11" x14ac:dyDescent="0.4">
      <c r="C481" s="595" t="s">
        <v>871</v>
      </c>
      <c r="D481" s="218" t="s">
        <v>327</v>
      </c>
      <c r="E481" s="221">
        <v>0</v>
      </c>
      <c r="F481" s="221">
        <v>0.04</v>
      </c>
      <c r="G481" s="221">
        <v>0.06</v>
      </c>
      <c r="H481" s="221">
        <v>0</v>
      </c>
      <c r="I481" s="221">
        <v>0.19</v>
      </c>
      <c r="J481" s="221">
        <v>7.0000000000000007E-2</v>
      </c>
      <c r="K481" s="221" t="s">
        <v>1206</v>
      </c>
    </row>
    <row r="482" spans="3:11" x14ac:dyDescent="0.4">
      <c r="C482" s="594" t="s">
        <v>872</v>
      </c>
      <c r="D482" s="218" t="s">
        <v>327</v>
      </c>
      <c r="E482" s="215">
        <v>7209</v>
      </c>
      <c r="F482" s="215">
        <v>8679</v>
      </c>
      <c r="G482" s="215">
        <v>10080</v>
      </c>
      <c r="H482" s="215">
        <v>0</v>
      </c>
      <c r="I482" s="215">
        <v>-6.5220000000000002</v>
      </c>
      <c r="J482" s="215">
        <v>-2478</v>
      </c>
      <c r="K482" s="215">
        <v>-670</v>
      </c>
    </row>
    <row r="483" spans="3:11" x14ac:dyDescent="0.4">
      <c r="C483" s="594" t="s">
        <v>873</v>
      </c>
      <c r="D483" s="218" t="s">
        <v>327</v>
      </c>
      <c r="E483" s="221">
        <v>0.53</v>
      </c>
      <c r="F483" s="221">
        <v>0.498</v>
      </c>
      <c r="G483" s="221">
        <v>0.51300000000000001</v>
      </c>
      <c r="H483" s="221">
        <v>0</v>
      </c>
      <c r="I483" s="221">
        <v>-0.47</v>
      </c>
      <c r="J483" s="221">
        <v>-0.26700000000000002</v>
      </c>
      <c r="K483" s="221" t="s">
        <v>1300</v>
      </c>
    </row>
    <row r="484" spans="3:11" x14ac:dyDescent="0.4">
      <c r="C484" s="594" t="s">
        <v>874</v>
      </c>
      <c r="D484" s="218" t="s">
        <v>327</v>
      </c>
      <c r="E484" s="221">
        <v>9.9000000000000005E-2</v>
      </c>
      <c r="F484" s="221">
        <v>6.3E-2</v>
      </c>
      <c r="G484" s="221">
        <v>5.2999999999999999E-2</v>
      </c>
      <c r="H484" s="221">
        <v>0</v>
      </c>
      <c r="I484" s="221">
        <v>-4.4999999999999998E-2</v>
      </c>
      <c r="J484" s="221">
        <v>-2.1999999999999999E-2</v>
      </c>
      <c r="K484" s="221" t="s">
        <v>1301</v>
      </c>
    </row>
    <row r="485" spans="3:11" x14ac:dyDescent="0.4">
      <c r="C485" s="594" t="s">
        <v>875</v>
      </c>
      <c r="D485" s="218" t="s">
        <v>327</v>
      </c>
      <c r="E485" s="221">
        <v>0.28000000000000003</v>
      </c>
      <c r="F485" s="221">
        <v>0.25600000000000001</v>
      </c>
      <c r="G485" s="221">
        <v>0.32600000000000001</v>
      </c>
      <c r="H485" s="221">
        <v>0</v>
      </c>
      <c r="I485" s="221">
        <v>0.153</v>
      </c>
      <c r="J485" s="221">
        <v>0</v>
      </c>
      <c r="K485" s="221" t="s">
        <v>1192</v>
      </c>
    </row>
    <row r="486" spans="3:11" x14ac:dyDescent="0.4">
      <c r="C486" s="595" t="s">
        <v>859</v>
      </c>
      <c r="D486" s="218" t="s">
        <v>430</v>
      </c>
      <c r="E486" s="215">
        <v>22998</v>
      </c>
      <c r="F486" s="215">
        <v>42490</v>
      </c>
      <c r="G486" s="215">
        <v>51653</v>
      </c>
      <c r="H486" s="215">
        <v>68229</v>
      </c>
      <c r="I486" s="215">
        <v>136619</v>
      </c>
      <c r="J486" s="215">
        <v>174923</v>
      </c>
      <c r="K486" s="215">
        <v>195029</v>
      </c>
    </row>
    <row r="487" spans="3:11" x14ac:dyDescent="0.4">
      <c r="C487" s="594" t="s">
        <v>1191</v>
      </c>
      <c r="D487" s="218" t="s">
        <v>430</v>
      </c>
      <c r="E487" s="215">
        <v>10645</v>
      </c>
      <c r="F487" s="215">
        <v>14359</v>
      </c>
      <c r="G487" s="215">
        <v>16658</v>
      </c>
      <c r="H487" s="215">
        <v>23516</v>
      </c>
      <c r="I487" s="215">
        <v>31559</v>
      </c>
      <c r="J487" s="215">
        <v>33324</v>
      </c>
      <c r="K487" s="215">
        <v>42362</v>
      </c>
    </row>
    <row r="488" spans="3:11" x14ac:dyDescent="0.4">
      <c r="C488" s="594" t="s">
        <v>576</v>
      </c>
      <c r="D488" s="218" t="s">
        <v>430</v>
      </c>
      <c r="E488" s="221">
        <v>0.47</v>
      </c>
      <c r="F488" s="221">
        <v>0.43</v>
      </c>
      <c r="G488" s="221">
        <v>0.53</v>
      </c>
      <c r="H488" s="221">
        <v>0.379</v>
      </c>
      <c r="I488" s="221">
        <v>0.41</v>
      </c>
      <c r="J488" s="221">
        <v>0.67</v>
      </c>
      <c r="K488" s="221">
        <v>0.68</v>
      </c>
    </row>
    <row r="489" spans="3:11" x14ac:dyDescent="0.4">
      <c r="C489" s="594" t="s">
        <v>861</v>
      </c>
      <c r="D489" s="218" t="s">
        <v>430</v>
      </c>
      <c r="E489" s="215">
        <v>2198</v>
      </c>
      <c r="F489" s="215">
        <v>1602</v>
      </c>
      <c r="G489" s="215">
        <v>4481</v>
      </c>
      <c r="H489" s="215">
        <v>11054</v>
      </c>
      <c r="I489" s="215">
        <v>18917</v>
      </c>
      <c r="J489" s="215">
        <v>31735</v>
      </c>
      <c r="K489" s="215">
        <v>57971</v>
      </c>
    </row>
    <row r="490" spans="3:11" x14ac:dyDescent="0.4">
      <c r="C490" s="594" t="s">
        <v>860</v>
      </c>
      <c r="D490" s="218" t="s">
        <v>430</v>
      </c>
      <c r="E490" s="221">
        <v>0.94</v>
      </c>
      <c r="F490" s="221">
        <v>0.85</v>
      </c>
      <c r="G490" s="221">
        <v>0.22</v>
      </c>
      <c r="H490" s="221">
        <v>0.32</v>
      </c>
      <c r="I490" s="221">
        <v>1</v>
      </c>
      <c r="J490" s="221">
        <v>0.28000000000000003</v>
      </c>
      <c r="K490" s="221">
        <v>0.11</v>
      </c>
    </row>
    <row r="491" spans="3:11" x14ac:dyDescent="0.4">
      <c r="C491" s="594" t="s">
        <v>862</v>
      </c>
      <c r="D491" s="218" t="s">
        <v>430</v>
      </c>
      <c r="E491" s="221">
        <v>5.37</v>
      </c>
      <c r="F491" s="221">
        <v>-0.27</v>
      </c>
      <c r="G491" s="221">
        <v>1.8</v>
      </c>
      <c r="H491" s="221">
        <v>1.47</v>
      </c>
      <c r="I491" s="221">
        <v>0.71</v>
      </c>
      <c r="J491" s="221">
        <v>0.68</v>
      </c>
      <c r="K491" s="221">
        <v>0.83</v>
      </c>
    </row>
    <row r="492" spans="3:11" x14ac:dyDescent="0.4">
      <c r="C492" s="594" t="s">
        <v>868</v>
      </c>
      <c r="D492" s="218" t="s">
        <v>430</v>
      </c>
      <c r="E492" s="221">
        <v>0.35</v>
      </c>
      <c r="F492" s="221">
        <v>1.08</v>
      </c>
      <c r="G492" s="221">
        <v>0.12</v>
      </c>
      <c r="H492" s="221">
        <v>0.22</v>
      </c>
      <c r="I492" s="221">
        <v>1.36</v>
      </c>
      <c r="J492" s="221">
        <v>0.5</v>
      </c>
      <c r="K492" s="221">
        <v>0.12</v>
      </c>
    </row>
    <row r="493" spans="3:11" x14ac:dyDescent="0.4">
      <c r="C493" s="594" t="s">
        <v>863</v>
      </c>
      <c r="D493" s="218" t="s">
        <v>430</v>
      </c>
      <c r="E493" s="221">
        <v>0.92</v>
      </c>
      <c r="F493" s="221">
        <v>0.24</v>
      </c>
      <c r="G493" s="221">
        <v>0.24</v>
      </c>
      <c r="H493" s="221">
        <v>0.73</v>
      </c>
      <c r="I493" s="221">
        <v>0.12</v>
      </c>
      <c r="J493" s="221">
        <v>0.09</v>
      </c>
      <c r="K493" s="221">
        <v>0.46</v>
      </c>
    </row>
    <row r="494" spans="3:11" x14ac:dyDescent="0.4">
      <c r="C494" s="594" t="s">
        <v>864</v>
      </c>
      <c r="D494" s="218" t="s">
        <v>430</v>
      </c>
      <c r="E494" s="221">
        <v>1.77</v>
      </c>
      <c r="F494" s="221">
        <v>0.93</v>
      </c>
      <c r="G494" s="221">
        <v>0.24</v>
      </c>
      <c r="H494" s="221">
        <v>0.78</v>
      </c>
      <c r="I494" s="221">
        <v>0.65</v>
      </c>
      <c r="J494" s="221">
        <v>-0.26</v>
      </c>
      <c r="K494" s="221">
        <v>-0.03</v>
      </c>
    </row>
    <row r="495" spans="3:11" x14ac:dyDescent="0.4">
      <c r="C495" s="594" t="s">
        <v>865</v>
      </c>
      <c r="D495" s="218" t="s">
        <v>430</v>
      </c>
      <c r="E495" s="221">
        <v>14.82</v>
      </c>
      <c r="F495" s="221">
        <v>0.77</v>
      </c>
      <c r="G495" s="221">
        <v>-0.08</v>
      </c>
      <c r="H495" s="221">
        <v>1.56</v>
      </c>
      <c r="I495" s="221">
        <v>0.37</v>
      </c>
      <c r="J495" s="221">
        <v>-0.47</v>
      </c>
      <c r="K495" s="221">
        <v>-0.25</v>
      </c>
    </row>
    <row r="496" spans="3:11" x14ac:dyDescent="0.4">
      <c r="C496" s="594" t="s">
        <v>866</v>
      </c>
      <c r="D496" s="218" t="s">
        <v>430</v>
      </c>
      <c r="E496" s="221">
        <v>0.13100000000000001</v>
      </c>
      <c r="F496" s="221">
        <v>0.12330000000000001</v>
      </c>
      <c r="G496" s="221">
        <v>0.1305</v>
      </c>
      <c r="H496" s="221">
        <v>0.13159999999999999</v>
      </c>
      <c r="I496" s="221" t="s">
        <v>598</v>
      </c>
      <c r="J496" s="221">
        <v>0.108</v>
      </c>
      <c r="K496" s="221" t="s">
        <v>1302</v>
      </c>
    </row>
    <row r="497" spans="3:11" x14ac:dyDescent="0.4">
      <c r="C497" s="594" t="s">
        <v>867</v>
      </c>
      <c r="D497" s="218" t="s">
        <v>430</v>
      </c>
      <c r="E497" s="215">
        <v>11885</v>
      </c>
      <c r="F497" s="215">
        <v>24774</v>
      </c>
      <c r="G497" s="215">
        <v>27664</v>
      </c>
      <c r="H497" s="215">
        <v>33620</v>
      </c>
      <c r="I497" s="215">
        <v>79381</v>
      </c>
      <c r="J497" s="215">
        <v>119282</v>
      </c>
      <c r="K497" s="215">
        <v>133229</v>
      </c>
    </row>
    <row r="498" spans="3:11" x14ac:dyDescent="0.4">
      <c r="C498" s="594" t="s">
        <v>869</v>
      </c>
      <c r="D498" s="218" t="s">
        <v>430</v>
      </c>
      <c r="E498" s="221">
        <v>9.4E-2</v>
      </c>
      <c r="F498" s="221">
        <v>0.09</v>
      </c>
      <c r="G498" s="221">
        <v>7.8E-2</v>
      </c>
      <c r="H498" s="221">
        <v>0.106</v>
      </c>
      <c r="I498" s="221">
        <v>6.9000000000000006E-2</v>
      </c>
      <c r="J498" s="221">
        <v>4.9000000000000002E-2</v>
      </c>
      <c r="K498" s="221" t="s">
        <v>1303</v>
      </c>
    </row>
    <row r="499" spans="3:11" x14ac:dyDescent="0.4">
      <c r="C499" s="594" t="s">
        <v>870</v>
      </c>
      <c r="D499" s="218" t="s">
        <v>430</v>
      </c>
      <c r="E499" s="215">
        <v>4854</v>
      </c>
      <c r="F499" s="215">
        <v>9357</v>
      </c>
      <c r="G499" s="215">
        <v>11575</v>
      </c>
      <c r="H499" s="215">
        <v>20601</v>
      </c>
      <c r="I499" s="215">
        <v>34028</v>
      </c>
      <c r="J499" s="215">
        <v>25305</v>
      </c>
      <c r="K499" s="215">
        <v>24544</v>
      </c>
    </row>
    <row r="500" spans="3:11" x14ac:dyDescent="0.4">
      <c r="C500" s="595" t="s">
        <v>871</v>
      </c>
      <c r="D500" s="218" t="s">
        <v>430</v>
      </c>
      <c r="E500" s="221">
        <v>0.18</v>
      </c>
      <c r="F500" s="221">
        <v>0.06</v>
      </c>
      <c r="G500" s="221">
        <v>0.16</v>
      </c>
      <c r="H500" s="221">
        <v>0.33</v>
      </c>
      <c r="I500" s="221">
        <v>0.24</v>
      </c>
      <c r="J500" s="221">
        <v>0.27</v>
      </c>
      <c r="K500" s="221" t="s">
        <v>1304</v>
      </c>
    </row>
    <row r="501" spans="3:11" x14ac:dyDescent="0.4">
      <c r="C501" s="594" t="s">
        <v>872</v>
      </c>
      <c r="D501" s="218" t="s">
        <v>430</v>
      </c>
      <c r="E501" s="215">
        <v>2539</v>
      </c>
      <c r="F501" s="215">
        <v>4483</v>
      </c>
      <c r="G501" s="215">
        <v>4140</v>
      </c>
      <c r="H501" s="215">
        <v>10584</v>
      </c>
      <c r="I501" s="215">
        <v>14486</v>
      </c>
      <c r="J501" s="215">
        <v>7741</v>
      </c>
      <c r="K501" s="215">
        <v>5832</v>
      </c>
    </row>
    <row r="502" spans="3:11" x14ac:dyDescent="0.4">
      <c r="C502" s="594" t="s">
        <v>873</v>
      </c>
      <c r="D502" s="218" t="s">
        <v>430</v>
      </c>
      <c r="E502" s="221">
        <v>0.38</v>
      </c>
      <c r="F502" s="221">
        <v>0.35899999999999999</v>
      </c>
      <c r="G502" s="221">
        <v>0.26700000000000002</v>
      </c>
      <c r="H502" s="221">
        <v>0.52700000000000002</v>
      </c>
      <c r="I502" s="221">
        <v>0.53</v>
      </c>
      <c r="J502" s="221">
        <v>0.23899999999999999</v>
      </c>
      <c r="K502" s="221" t="s">
        <v>1305</v>
      </c>
    </row>
    <row r="503" spans="3:11" x14ac:dyDescent="0.4">
      <c r="C503" s="594" t="s">
        <v>874</v>
      </c>
      <c r="D503" s="218" t="s">
        <v>430</v>
      </c>
      <c r="E503" s="221">
        <v>0.14599999999999999</v>
      </c>
      <c r="F503" s="221">
        <v>0.13700000000000001</v>
      </c>
      <c r="G503" s="221">
        <v>8.7999999999999995E-2</v>
      </c>
      <c r="H503" s="221">
        <v>0.17699999999999999</v>
      </c>
      <c r="I503" s="221">
        <v>0.14099999999999999</v>
      </c>
      <c r="J503" s="221">
        <v>0.05</v>
      </c>
      <c r="K503" s="221" t="s">
        <v>1306</v>
      </c>
    </row>
    <row r="504" spans="3:11" x14ac:dyDescent="0.4">
      <c r="C504" s="598" t="s">
        <v>875</v>
      </c>
      <c r="D504" s="220" t="s">
        <v>430</v>
      </c>
      <c r="E504" s="216">
        <v>0.67300000000000004</v>
      </c>
      <c r="F504" s="216">
        <v>1.68</v>
      </c>
      <c r="G504" s="216">
        <v>0.27400000000000002</v>
      </c>
      <c r="H504" s="216">
        <v>0.49</v>
      </c>
      <c r="I504" s="216">
        <v>0.51</v>
      </c>
      <c r="J504" s="216">
        <v>0.373</v>
      </c>
      <c r="K504" s="216" t="s">
        <v>1307</v>
      </c>
    </row>
    <row r="505" spans="3:11" x14ac:dyDescent="0.4">
      <c r="C505" s="217"/>
      <c r="D505" s="217"/>
      <c r="E505" s="217"/>
      <c r="F505" s="217"/>
      <c r="G505" s="217"/>
      <c r="H505" s="217"/>
      <c r="I505" s="217"/>
      <c r="J505" s="217"/>
    </row>
    <row r="506" spans="3:11" x14ac:dyDescent="0.4">
      <c r="C506" s="217"/>
      <c r="D506" s="217"/>
      <c r="E506" s="217"/>
      <c r="F506" s="217"/>
      <c r="G506" s="217"/>
      <c r="H506" s="217"/>
      <c r="I506" s="217"/>
      <c r="J506" s="217"/>
    </row>
    <row r="507" spans="3:11" x14ac:dyDescent="0.4">
      <c r="C507" s="217"/>
      <c r="D507" s="217"/>
      <c r="E507" s="217"/>
      <c r="F507" s="217"/>
      <c r="G507" s="217"/>
      <c r="H507" s="217"/>
      <c r="I507" s="217"/>
      <c r="J507" s="217"/>
    </row>
    <row r="508" spans="3:11" x14ac:dyDescent="0.4">
      <c r="C508" s="217"/>
      <c r="D508" s="217"/>
      <c r="E508" s="217"/>
      <c r="F508" s="217"/>
      <c r="G508" s="217"/>
      <c r="H508" s="217"/>
      <c r="I508" s="217"/>
      <c r="J508" s="217"/>
    </row>
    <row r="509" spans="3:11" x14ac:dyDescent="0.4">
      <c r="C509" s="217"/>
      <c r="D509" s="217"/>
      <c r="E509" s="217"/>
      <c r="F509" s="217"/>
      <c r="G509" s="217"/>
      <c r="H509" s="217"/>
      <c r="I509" s="217"/>
      <c r="J509" s="217"/>
    </row>
    <row r="510" spans="3:11" x14ac:dyDescent="0.4">
      <c r="C510" s="217"/>
      <c r="D510" s="217"/>
      <c r="E510" s="217"/>
      <c r="F510" s="217"/>
      <c r="G510" s="217"/>
      <c r="H510" s="217"/>
      <c r="I510" s="217"/>
      <c r="J510" s="217"/>
    </row>
    <row r="511" spans="3:11" x14ac:dyDescent="0.4">
      <c r="C511" s="217"/>
      <c r="D511" s="217"/>
      <c r="E511" s="217"/>
      <c r="F511" s="217"/>
      <c r="G511" s="217"/>
      <c r="H511" s="217"/>
      <c r="I511" s="217"/>
      <c r="J511" s="217"/>
    </row>
    <row r="512" spans="3:11" x14ac:dyDescent="0.4">
      <c r="C512" s="217"/>
      <c r="D512" s="217"/>
      <c r="E512" s="217"/>
      <c r="F512" s="217"/>
      <c r="G512" s="217"/>
      <c r="H512" s="217"/>
      <c r="I512" s="217"/>
      <c r="J512" s="217"/>
    </row>
    <row r="513" spans="3:10" x14ac:dyDescent="0.4">
      <c r="C513" s="217"/>
      <c r="D513" s="217"/>
      <c r="E513" s="217"/>
      <c r="F513" s="217"/>
      <c r="G513" s="217"/>
      <c r="H513" s="217"/>
      <c r="I513" s="217"/>
      <c r="J513" s="217"/>
    </row>
    <row r="514" spans="3:10" x14ac:dyDescent="0.4">
      <c r="C514" s="217"/>
      <c r="D514" s="217"/>
      <c r="E514" s="217"/>
      <c r="F514" s="217"/>
      <c r="G514" s="217"/>
      <c r="H514" s="217"/>
      <c r="I514" s="217"/>
      <c r="J514" s="217"/>
    </row>
    <row r="515" spans="3:10" x14ac:dyDescent="0.4">
      <c r="C515" s="217"/>
      <c r="D515" s="217"/>
      <c r="E515" s="217"/>
      <c r="F515" s="217"/>
      <c r="G515" s="217"/>
      <c r="H515" s="217"/>
      <c r="I515" s="217"/>
      <c r="J515" s="217"/>
    </row>
    <row r="516" spans="3:10" x14ac:dyDescent="0.4">
      <c r="C516" s="217"/>
      <c r="D516" s="217"/>
      <c r="E516" s="217"/>
      <c r="F516" s="217"/>
      <c r="G516" s="217"/>
      <c r="H516" s="217"/>
      <c r="I516" s="217"/>
      <c r="J516" s="217"/>
    </row>
    <row r="517" spans="3:10" x14ac:dyDescent="0.4">
      <c r="C517" s="217"/>
      <c r="D517" s="217"/>
      <c r="E517" s="217"/>
      <c r="F517" s="217"/>
      <c r="G517" s="217"/>
      <c r="H517" s="217"/>
      <c r="I517" s="217"/>
      <c r="J517" s="217"/>
    </row>
    <row r="518" spans="3:10" x14ac:dyDescent="0.4">
      <c r="C518" s="217"/>
      <c r="D518" s="217"/>
      <c r="E518" s="217"/>
      <c r="F518" s="217"/>
      <c r="G518" s="217"/>
      <c r="H518" s="217"/>
      <c r="I518" s="217"/>
      <c r="J518" s="217"/>
    </row>
    <row r="519" spans="3:10" x14ac:dyDescent="0.4">
      <c r="C519" s="217"/>
      <c r="D519" s="217"/>
      <c r="E519" s="217"/>
      <c r="F519" s="217"/>
      <c r="G519" s="217"/>
      <c r="H519" s="217"/>
      <c r="I519" s="217"/>
      <c r="J519" s="217"/>
    </row>
    <row r="520" spans="3:10" x14ac:dyDescent="0.4">
      <c r="C520" s="217"/>
      <c r="D520" s="217"/>
      <c r="E520" s="217"/>
      <c r="F520" s="217"/>
      <c r="G520" s="217"/>
      <c r="H520" s="217"/>
      <c r="I520" s="217"/>
      <c r="J520" s="217"/>
    </row>
    <row r="521" spans="3:10" x14ac:dyDescent="0.4">
      <c r="C521" s="217"/>
      <c r="D521" s="217"/>
      <c r="E521" s="217"/>
      <c r="F521" s="217"/>
      <c r="G521" s="217"/>
      <c r="H521" s="217"/>
      <c r="I521" s="217"/>
      <c r="J521" s="217"/>
    </row>
    <row r="522" spans="3:10" x14ac:dyDescent="0.4">
      <c r="C522" s="217"/>
      <c r="D522" s="217"/>
      <c r="E522" s="217"/>
      <c r="F522" s="217"/>
      <c r="G522" s="217"/>
      <c r="H522" s="217"/>
      <c r="I522" s="217"/>
      <c r="J522" s="217"/>
    </row>
    <row r="523" spans="3:10" x14ac:dyDescent="0.4">
      <c r="C523" s="217"/>
      <c r="D523" s="217"/>
      <c r="E523" s="217"/>
      <c r="F523" s="217"/>
      <c r="G523" s="217"/>
      <c r="H523" s="217"/>
      <c r="I523" s="217"/>
      <c r="J523" s="217"/>
    </row>
    <row r="524" spans="3:10" x14ac:dyDescent="0.4">
      <c r="C524" s="217"/>
      <c r="D524" s="217"/>
      <c r="E524" s="217"/>
      <c r="F524" s="217"/>
      <c r="G524" s="217"/>
      <c r="H524" s="217"/>
      <c r="I524" s="217"/>
      <c r="J524" s="217"/>
    </row>
    <row r="525" spans="3:10" x14ac:dyDescent="0.4">
      <c r="C525" s="217"/>
      <c r="D525" s="217"/>
      <c r="E525" s="217"/>
      <c r="F525" s="217"/>
      <c r="G525" s="217"/>
      <c r="H525" s="217"/>
      <c r="I525" s="217"/>
      <c r="J525" s="217"/>
    </row>
    <row r="526" spans="3:10" x14ac:dyDescent="0.4">
      <c r="C526" s="217"/>
      <c r="D526" s="217"/>
      <c r="E526" s="217"/>
      <c r="F526" s="217"/>
      <c r="G526" s="217"/>
      <c r="H526" s="217"/>
      <c r="I526" s="217"/>
      <c r="J526" s="217"/>
    </row>
    <row r="527" spans="3:10" x14ac:dyDescent="0.4">
      <c r="C527" s="217"/>
      <c r="D527" s="217"/>
      <c r="E527" s="217"/>
      <c r="F527" s="217"/>
      <c r="G527" s="217"/>
      <c r="H527" s="217"/>
      <c r="I527" s="217"/>
      <c r="J527" s="217"/>
    </row>
    <row r="528" spans="3:10" x14ac:dyDescent="0.4">
      <c r="C528" s="217"/>
      <c r="D528" s="217"/>
      <c r="E528" s="217"/>
      <c r="F528" s="217"/>
      <c r="G528" s="217"/>
      <c r="H528" s="217"/>
      <c r="I528" s="217"/>
      <c r="J528" s="217"/>
    </row>
    <row r="529" spans="3:10" x14ac:dyDescent="0.4">
      <c r="C529" s="217"/>
      <c r="D529" s="217"/>
      <c r="E529" s="217"/>
      <c r="F529" s="217"/>
      <c r="G529" s="217"/>
      <c r="H529" s="217"/>
      <c r="I529" s="217"/>
      <c r="J529" s="217"/>
    </row>
    <row r="530" spans="3:10" x14ac:dyDescent="0.4">
      <c r="C530" s="217"/>
      <c r="D530" s="217"/>
      <c r="E530" s="217"/>
      <c r="F530" s="217"/>
      <c r="G530" s="217"/>
      <c r="H530" s="217"/>
      <c r="I530" s="217"/>
      <c r="J530" s="217"/>
    </row>
    <row r="531" spans="3:10" x14ac:dyDescent="0.4">
      <c r="C531" s="217"/>
      <c r="D531" s="217"/>
      <c r="E531" s="217"/>
      <c r="F531" s="217"/>
      <c r="G531" s="217"/>
      <c r="H531" s="217"/>
      <c r="I531" s="217"/>
      <c r="J531" s="217"/>
    </row>
    <row r="532" spans="3:10" x14ac:dyDescent="0.4">
      <c r="C532" s="217"/>
      <c r="D532" s="217"/>
      <c r="E532" s="217"/>
      <c r="F532" s="217"/>
      <c r="G532" s="217"/>
      <c r="H532" s="217"/>
      <c r="I532" s="217"/>
      <c r="J532" s="217"/>
    </row>
    <row r="533" spans="3:10" x14ac:dyDescent="0.4">
      <c r="C533" s="217"/>
      <c r="D533" s="217"/>
      <c r="E533" s="217"/>
      <c r="F533" s="217"/>
      <c r="G533" s="217"/>
      <c r="H533" s="217"/>
      <c r="I533" s="217"/>
      <c r="J533" s="217"/>
    </row>
    <row r="534" spans="3:10" x14ac:dyDescent="0.4">
      <c r="C534" s="217"/>
      <c r="D534" s="217"/>
      <c r="E534" s="217"/>
      <c r="F534" s="217"/>
      <c r="G534" s="217"/>
      <c r="H534" s="217"/>
      <c r="I534" s="217"/>
      <c r="J534" s="217"/>
    </row>
    <row r="535" spans="3:10" x14ac:dyDescent="0.4">
      <c r="C535" s="217"/>
      <c r="D535" s="217"/>
      <c r="E535" s="217"/>
      <c r="F535" s="217"/>
      <c r="G535" s="217"/>
      <c r="H535" s="217"/>
      <c r="I535" s="217"/>
      <c r="J535" s="217"/>
    </row>
    <row r="536" spans="3:10" x14ac:dyDescent="0.4">
      <c r="C536" s="217"/>
      <c r="D536" s="217"/>
      <c r="E536" s="217"/>
      <c r="F536" s="217"/>
      <c r="G536" s="217"/>
      <c r="H536" s="217"/>
      <c r="I536" s="217"/>
      <c r="J536" s="217"/>
    </row>
    <row r="537" spans="3:10" x14ac:dyDescent="0.4">
      <c r="C537" s="217"/>
      <c r="D537" s="217"/>
      <c r="E537" s="217"/>
      <c r="F537" s="217"/>
      <c r="G537" s="217"/>
      <c r="H537" s="217"/>
      <c r="I537" s="217"/>
      <c r="J537" s="217"/>
    </row>
    <row r="538" spans="3:10" x14ac:dyDescent="0.4">
      <c r="C538" s="217"/>
      <c r="D538" s="217"/>
      <c r="E538" s="217"/>
      <c r="F538" s="217"/>
      <c r="G538" s="217"/>
      <c r="H538" s="217"/>
      <c r="I538" s="217"/>
      <c r="J538" s="217"/>
    </row>
    <row r="539" spans="3:10" x14ac:dyDescent="0.4">
      <c r="C539" s="217"/>
      <c r="D539" s="217"/>
      <c r="E539" s="217"/>
      <c r="F539" s="217"/>
      <c r="G539" s="217"/>
      <c r="H539" s="217"/>
      <c r="I539" s="217"/>
      <c r="J539" s="217"/>
    </row>
    <row r="540" spans="3:10" x14ac:dyDescent="0.4">
      <c r="C540" s="217"/>
      <c r="D540" s="217"/>
      <c r="E540" s="217"/>
      <c r="F540" s="217"/>
      <c r="G540" s="217"/>
      <c r="H540" s="217"/>
      <c r="I540" s="217"/>
      <c r="J540" s="217"/>
    </row>
    <row r="541" spans="3:10" x14ac:dyDescent="0.4">
      <c r="C541" s="217"/>
      <c r="D541" s="217"/>
      <c r="E541" s="217"/>
      <c r="F541" s="217"/>
      <c r="G541" s="217"/>
      <c r="H541" s="217"/>
      <c r="I541" s="217"/>
      <c r="J541" s="217"/>
    </row>
    <row r="542" spans="3:10" x14ac:dyDescent="0.4">
      <c r="C542" s="217"/>
      <c r="D542" s="217"/>
      <c r="E542" s="217"/>
      <c r="F542" s="217"/>
      <c r="G542" s="217"/>
      <c r="H542" s="217"/>
      <c r="I542" s="217"/>
      <c r="J542" s="217"/>
    </row>
    <row r="543" spans="3:10" x14ac:dyDescent="0.4">
      <c r="C543" s="217"/>
      <c r="D543" s="217"/>
      <c r="E543" s="217"/>
      <c r="F543" s="217"/>
      <c r="G543" s="217"/>
      <c r="H543" s="217"/>
      <c r="I543" s="217"/>
      <c r="J543" s="217"/>
    </row>
    <row r="544" spans="3:10" x14ac:dyDescent="0.4">
      <c r="C544" s="217"/>
      <c r="D544" s="217"/>
      <c r="E544" s="217"/>
      <c r="F544" s="217"/>
      <c r="G544" s="217"/>
      <c r="H544" s="217"/>
      <c r="I544" s="217"/>
      <c r="J544" s="217"/>
    </row>
    <row r="545" spans="3:10" x14ac:dyDescent="0.4">
      <c r="C545" s="217"/>
      <c r="D545" s="217"/>
      <c r="E545" s="217"/>
      <c r="F545" s="217"/>
      <c r="G545" s="217"/>
      <c r="H545" s="217"/>
      <c r="I545" s="217"/>
      <c r="J545" s="217"/>
    </row>
    <row r="546" spans="3:10" x14ac:dyDescent="0.4">
      <c r="C546" s="217"/>
      <c r="D546" s="217"/>
      <c r="E546" s="217"/>
      <c r="F546" s="217"/>
      <c r="G546" s="217"/>
      <c r="H546" s="217"/>
      <c r="I546" s="217"/>
      <c r="J546" s="217"/>
    </row>
    <row r="547" spans="3:10" x14ac:dyDescent="0.4">
      <c r="C547" s="217"/>
      <c r="D547" s="217"/>
      <c r="E547" s="217"/>
      <c r="F547" s="217"/>
      <c r="G547" s="217"/>
      <c r="H547" s="217"/>
      <c r="I547" s="217"/>
      <c r="J547" s="217"/>
    </row>
    <row r="548" spans="3:10" x14ac:dyDescent="0.4">
      <c r="C548" s="217"/>
      <c r="D548" s="217"/>
      <c r="E548" s="217"/>
      <c r="F548" s="217"/>
      <c r="G548" s="217"/>
      <c r="H548" s="217"/>
      <c r="I548" s="217"/>
      <c r="J548" s="217"/>
    </row>
    <row r="549" spans="3:10" x14ac:dyDescent="0.4">
      <c r="C549" s="217"/>
      <c r="D549" s="217"/>
      <c r="E549" s="217"/>
      <c r="F549" s="217"/>
      <c r="G549" s="217"/>
      <c r="H549" s="217"/>
      <c r="I549" s="217"/>
      <c r="J549" s="217"/>
    </row>
  </sheetData>
  <pageMargins left="0.7" right="0.7" top="0.75" bottom="0.75" header="0.3" footer="0.3"/>
  <pageSetup paperSize="9" orientation="portrait" horizontalDpi="300" verticalDpi="300" r:id="rId1"/>
  <ignoredErrors>
    <ignoredError sqref="I21 J477:J504 K477:K504 K25:K476 I477:I504 I40:I476" numberStoredAsText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7:M1108"/>
  <sheetViews>
    <sheetView showGridLines="0" tabSelected="1" zoomScale="71" zoomScaleNormal="71" workbookViewId="0">
      <pane ySplit="10" topLeftCell="A12" activePane="bottomLeft" state="frozen"/>
      <selection pane="bottomLeft" activeCell="C10" sqref="C10"/>
    </sheetView>
  </sheetViews>
  <sheetFormatPr defaultColWidth="8.77734375" defaultRowHeight="15.6" x14ac:dyDescent="0.35"/>
  <cols>
    <col min="1" max="1" width="8.77734375" style="1"/>
    <col min="2" max="2" width="7.33203125" style="1" customWidth="1"/>
    <col min="3" max="3" width="67.6640625" style="1" customWidth="1"/>
    <col min="4" max="4" width="49.21875" style="1" customWidth="1"/>
    <col min="5" max="5" width="20" style="1" customWidth="1"/>
    <col min="6" max="6" width="20.6640625" style="1" customWidth="1"/>
    <col min="7" max="7" width="27.109375" style="1" customWidth="1"/>
    <col min="8" max="8" width="19.109375" style="1" bestFit="1" customWidth="1"/>
    <col min="9" max="9" width="22.33203125" style="1" customWidth="1"/>
    <col min="10" max="11" width="8.77734375" style="1"/>
    <col min="12" max="12" width="7.6640625" style="1" customWidth="1"/>
    <col min="13" max="13" width="8.77734375" style="1" hidden="1" customWidth="1"/>
    <col min="14" max="16384" width="8.77734375" style="127"/>
  </cols>
  <sheetData>
    <row r="7" spans="1:13" ht="25.95" customHeight="1" x14ac:dyDescent="0.35">
      <c r="E7" s="3"/>
    </row>
    <row r="8" spans="1:13" ht="20.55" customHeight="1" x14ac:dyDescent="0.35">
      <c r="C8" s="189" t="s">
        <v>1091</v>
      </c>
    </row>
    <row r="9" spans="1:13" ht="4.5" customHeight="1" x14ac:dyDescent="0.35"/>
    <row r="10" spans="1:13" ht="31.2" x14ac:dyDescent="0.35">
      <c r="C10" s="228" t="s">
        <v>876</v>
      </c>
      <c r="D10" s="135" t="s">
        <v>877</v>
      </c>
      <c r="E10" s="135" t="s">
        <v>878</v>
      </c>
      <c r="F10" s="135" t="s">
        <v>879</v>
      </c>
      <c r="G10" s="135" t="s">
        <v>1111</v>
      </c>
      <c r="H10" s="135" t="s">
        <v>880</v>
      </c>
      <c r="I10" s="228" t="s">
        <v>881</v>
      </c>
    </row>
    <row r="11" spans="1:13" x14ac:dyDescent="0.35">
      <c r="C11" s="250" t="s">
        <v>79</v>
      </c>
      <c r="D11" s="246" t="s">
        <v>80</v>
      </c>
      <c r="E11" s="371" t="s">
        <v>1079</v>
      </c>
      <c r="F11" s="253">
        <v>42255</v>
      </c>
      <c r="G11" s="599" t="s">
        <v>1115</v>
      </c>
      <c r="H11" s="252">
        <v>135000000</v>
      </c>
      <c r="I11" s="254"/>
      <c r="J11" s="6"/>
      <c r="K11" s="6"/>
      <c r="L11" s="6"/>
    </row>
    <row r="12" spans="1:13" x14ac:dyDescent="0.35">
      <c r="C12" s="250" t="s">
        <v>81</v>
      </c>
      <c r="D12" s="246" t="s">
        <v>80</v>
      </c>
      <c r="E12" s="252" t="s">
        <v>1079</v>
      </c>
      <c r="F12" s="254">
        <v>42384</v>
      </c>
      <c r="G12" s="599" t="s">
        <v>1115</v>
      </c>
      <c r="H12" s="252">
        <v>4000000</v>
      </c>
      <c r="I12" s="254"/>
      <c r="J12" s="6"/>
      <c r="K12" s="6"/>
      <c r="L12" s="6"/>
    </row>
    <row r="13" spans="1:13" x14ac:dyDescent="0.35">
      <c r="C13" s="250" t="s">
        <v>82</v>
      </c>
      <c r="D13" s="246" t="s">
        <v>80</v>
      </c>
      <c r="E13" s="252" t="s">
        <v>1079</v>
      </c>
      <c r="F13" s="254">
        <v>42474</v>
      </c>
      <c r="G13" s="599" t="s">
        <v>1115</v>
      </c>
      <c r="H13" s="252">
        <v>1620000</v>
      </c>
      <c r="I13" s="254"/>
      <c r="J13" s="6"/>
      <c r="K13" s="6"/>
      <c r="L13" s="6"/>
    </row>
    <row r="14" spans="1:13" s="139" customFormat="1" x14ac:dyDescent="0.35">
      <c r="A14" s="138"/>
      <c r="B14" s="138"/>
      <c r="C14" s="250" t="s">
        <v>83</v>
      </c>
      <c r="D14" s="246" t="s">
        <v>80</v>
      </c>
      <c r="E14" s="252" t="s">
        <v>1079</v>
      </c>
      <c r="F14" s="254">
        <v>42655</v>
      </c>
      <c r="G14" s="599" t="s">
        <v>1115</v>
      </c>
      <c r="H14" s="252">
        <v>405000</v>
      </c>
      <c r="I14" s="254"/>
      <c r="J14" s="245"/>
      <c r="K14" s="245"/>
      <c r="L14" s="245"/>
      <c r="M14" s="138"/>
    </row>
    <row r="15" spans="1:13" x14ac:dyDescent="0.35">
      <c r="C15" s="250" t="s">
        <v>84</v>
      </c>
      <c r="D15" s="246" t="s">
        <v>80</v>
      </c>
      <c r="E15" s="252" t="s">
        <v>1079</v>
      </c>
      <c r="F15" s="254">
        <v>43060</v>
      </c>
      <c r="G15" s="599" t="s">
        <v>1115</v>
      </c>
      <c r="H15" s="252">
        <v>4320000</v>
      </c>
      <c r="I15" s="254"/>
      <c r="J15" s="6"/>
      <c r="K15" s="6"/>
      <c r="L15" s="6"/>
    </row>
    <row r="16" spans="1:13" x14ac:dyDescent="0.35">
      <c r="C16" s="250" t="s">
        <v>85</v>
      </c>
      <c r="D16" s="246" t="s">
        <v>80</v>
      </c>
      <c r="E16" s="252" t="s">
        <v>1079</v>
      </c>
      <c r="F16" s="254">
        <v>43378</v>
      </c>
      <c r="G16" s="599" t="s">
        <v>1115</v>
      </c>
      <c r="H16" s="252">
        <v>8520000</v>
      </c>
      <c r="I16" s="254"/>
      <c r="J16" s="6"/>
      <c r="K16" s="6"/>
      <c r="L16" s="6"/>
    </row>
    <row r="17" spans="1:13" x14ac:dyDescent="0.35">
      <c r="C17" s="250" t="s">
        <v>86</v>
      </c>
      <c r="D17" s="246" t="s">
        <v>80</v>
      </c>
      <c r="E17" s="252" t="s">
        <v>1079</v>
      </c>
      <c r="F17" s="254">
        <v>43320</v>
      </c>
      <c r="G17" s="599" t="s">
        <v>1115</v>
      </c>
      <c r="H17" s="252">
        <v>5000000</v>
      </c>
      <c r="I17" s="254"/>
      <c r="J17" s="6"/>
      <c r="K17" s="6"/>
      <c r="L17" s="6"/>
    </row>
    <row r="18" spans="1:13" x14ac:dyDescent="0.35">
      <c r="C18" s="250" t="s">
        <v>87</v>
      </c>
      <c r="D18" s="246" t="s">
        <v>80</v>
      </c>
      <c r="E18" s="252" t="s">
        <v>1079</v>
      </c>
      <c r="F18" s="254">
        <v>43517</v>
      </c>
      <c r="G18" s="599" t="s">
        <v>1115</v>
      </c>
      <c r="H18" s="252">
        <v>5000000</v>
      </c>
      <c r="I18" s="254"/>
      <c r="J18" s="6"/>
      <c r="K18" s="6"/>
      <c r="L18" s="6"/>
    </row>
    <row r="19" spans="1:13" s="139" customFormat="1" x14ac:dyDescent="0.35">
      <c r="A19" s="138"/>
      <c r="B19" s="138"/>
      <c r="C19" s="250" t="s">
        <v>88</v>
      </c>
      <c r="D19" s="246" t="s">
        <v>80</v>
      </c>
      <c r="E19" s="252" t="s">
        <v>1079</v>
      </c>
      <c r="F19" s="254">
        <v>43830</v>
      </c>
      <c r="G19" s="599" t="s">
        <v>1115</v>
      </c>
      <c r="H19" s="252" t="s">
        <v>0</v>
      </c>
      <c r="I19" s="254"/>
      <c r="J19" s="245"/>
      <c r="K19" s="245"/>
      <c r="L19" s="245"/>
      <c r="M19" s="138"/>
    </row>
    <row r="20" spans="1:13" x14ac:dyDescent="0.35">
      <c r="C20" s="250" t="s">
        <v>89</v>
      </c>
      <c r="D20" s="246" t="s">
        <v>80</v>
      </c>
      <c r="E20" s="252" t="s">
        <v>1043</v>
      </c>
      <c r="F20" s="254">
        <v>45006</v>
      </c>
      <c r="G20" s="599" t="s">
        <v>1115</v>
      </c>
      <c r="H20" s="252">
        <v>100000</v>
      </c>
      <c r="I20" s="254"/>
      <c r="J20" s="6"/>
      <c r="K20" s="6"/>
      <c r="L20" s="6"/>
    </row>
    <row r="21" spans="1:13" x14ac:dyDescent="0.35">
      <c r="C21" s="250" t="s">
        <v>90</v>
      </c>
      <c r="D21" s="246" t="s">
        <v>80</v>
      </c>
      <c r="E21" s="252" t="s">
        <v>1079</v>
      </c>
      <c r="F21" s="254">
        <v>45264</v>
      </c>
      <c r="G21" s="599" t="s">
        <v>1115</v>
      </c>
      <c r="H21" s="252" t="s">
        <v>0</v>
      </c>
      <c r="I21" s="254"/>
      <c r="J21" s="6"/>
      <c r="K21" s="6"/>
      <c r="L21" s="6"/>
    </row>
    <row r="22" spans="1:13" x14ac:dyDescent="0.35">
      <c r="C22" s="250" t="s">
        <v>1327</v>
      </c>
      <c r="D22" s="246" t="s">
        <v>80</v>
      </c>
      <c r="E22" s="252" t="s">
        <v>1079</v>
      </c>
      <c r="F22" s="254">
        <v>45853</v>
      </c>
      <c r="G22" s="599" t="s">
        <v>1115</v>
      </c>
      <c r="H22" s="252" t="s">
        <v>0</v>
      </c>
      <c r="I22" s="254"/>
      <c r="J22" s="6"/>
      <c r="K22" s="6"/>
      <c r="L22" s="6"/>
    </row>
    <row r="23" spans="1:13" x14ac:dyDescent="0.35">
      <c r="C23" s="250" t="s">
        <v>194</v>
      </c>
      <c r="D23" s="246" t="s">
        <v>195</v>
      </c>
      <c r="E23" s="252" t="s">
        <v>1043</v>
      </c>
      <c r="F23" s="254">
        <v>44999</v>
      </c>
      <c r="G23" s="599" t="s">
        <v>1115</v>
      </c>
      <c r="H23" s="252" t="s">
        <v>0</v>
      </c>
      <c r="I23" s="254"/>
      <c r="J23" s="6"/>
      <c r="K23" s="6"/>
      <c r="L23" s="6"/>
    </row>
    <row r="24" spans="1:13" s="137" customFormat="1" ht="13.2" x14ac:dyDescent="0.3">
      <c r="A24" s="136"/>
      <c r="B24" s="136"/>
      <c r="C24" s="250" t="s">
        <v>196</v>
      </c>
      <c r="D24" s="246" t="s">
        <v>195</v>
      </c>
      <c r="E24" s="252" t="s">
        <v>1043</v>
      </c>
      <c r="F24" s="254">
        <v>45153</v>
      </c>
      <c r="G24" s="599" t="s">
        <v>1115</v>
      </c>
      <c r="H24" s="252" t="s">
        <v>0</v>
      </c>
      <c r="I24" s="254"/>
      <c r="J24" s="248"/>
      <c r="K24" s="248"/>
      <c r="L24" s="248"/>
      <c r="M24" s="136"/>
    </row>
    <row r="25" spans="1:13" s="141" customFormat="1" ht="13.2" x14ac:dyDescent="0.3">
      <c r="A25" s="140"/>
      <c r="B25" s="140"/>
      <c r="C25" s="250" t="s">
        <v>197</v>
      </c>
      <c r="D25" s="246" t="s">
        <v>195</v>
      </c>
      <c r="E25" s="252" t="s">
        <v>1079</v>
      </c>
      <c r="F25" s="254">
        <v>45209</v>
      </c>
      <c r="G25" s="599" t="s">
        <v>1115</v>
      </c>
      <c r="H25" s="252" t="s">
        <v>0</v>
      </c>
      <c r="I25" s="254"/>
      <c r="J25" s="249"/>
      <c r="K25" s="249"/>
      <c r="L25" s="249"/>
      <c r="M25" s="140"/>
    </row>
    <row r="26" spans="1:13" x14ac:dyDescent="0.35">
      <c r="C26" s="250" t="s">
        <v>198</v>
      </c>
      <c r="D26" s="246" t="s">
        <v>195</v>
      </c>
      <c r="E26" s="252" t="s">
        <v>1043</v>
      </c>
      <c r="F26" s="254">
        <v>45322</v>
      </c>
      <c r="G26" s="599" t="s">
        <v>1115</v>
      </c>
      <c r="H26" s="252" t="s">
        <v>0</v>
      </c>
      <c r="I26" s="254"/>
      <c r="J26" s="6"/>
      <c r="K26" s="6"/>
      <c r="L26" s="6"/>
    </row>
    <row r="27" spans="1:13" x14ac:dyDescent="0.35">
      <c r="C27" s="250" t="s">
        <v>199</v>
      </c>
      <c r="D27" s="246" t="s">
        <v>195</v>
      </c>
      <c r="E27" s="252" t="s">
        <v>1043</v>
      </c>
      <c r="F27" s="254">
        <v>45322</v>
      </c>
      <c r="G27" s="599" t="s">
        <v>1115</v>
      </c>
      <c r="H27" s="252" t="s">
        <v>0</v>
      </c>
      <c r="I27" s="254"/>
      <c r="J27" s="6"/>
      <c r="K27" s="6"/>
      <c r="L27" s="6"/>
    </row>
    <row r="28" spans="1:13" x14ac:dyDescent="0.35">
      <c r="C28" s="250" t="s">
        <v>200</v>
      </c>
      <c r="D28" s="246" t="s">
        <v>195</v>
      </c>
      <c r="E28" s="252" t="s">
        <v>1043</v>
      </c>
      <c r="F28" s="254">
        <v>45324</v>
      </c>
      <c r="G28" s="599" t="s">
        <v>1115</v>
      </c>
      <c r="H28" s="252" t="s">
        <v>0</v>
      </c>
      <c r="I28" s="254"/>
      <c r="J28" s="6"/>
      <c r="K28" s="6"/>
      <c r="L28" s="6"/>
    </row>
    <row r="29" spans="1:13" x14ac:dyDescent="0.35">
      <c r="C29" s="251" t="s">
        <v>415</v>
      </c>
      <c r="D29" s="246" t="s">
        <v>195</v>
      </c>
      <c r="E29" s="252" t="s">
        <v>1079</v>
      </c>
      <c r="F29" s="254">
        <v>45352</v>
      </c>
      <c r="G29" s="599" t="s">
        <v>1115</v>
      </c>
      <c r="H29" s="252" t="s">
        <v>0</v>
      </c>
      <c r="I29" s="254"/>
      <c r="J29" s="6"/>
      <c r="K29" s="6"/>
      <c r="L29" s="6"/>
    </row>
    <row r="30" spans="1:13" x14ac:dyDescent="0.35">
      <c r="C30" s="251" t="s">
        <v>416</v>
      </c>
      <c r="D30" s="246" t="s">
        <v>195</v>
      </c>
      <c r="E30" s="252" t="s">
        <v>1043</v>
      </c>
      <c r="F30" s="254">
        <v>45352</v>
      </c>
      <c r="G30" s="599" t="s">
        <v>1115</v>
      </c>
      <c r="H30" s="252" t="s">
        <v>0</v>
      </c>
      <c r="I30" s="254"/>
      <c r="J30" s="6"/>
      <c r="K30" s="6"/>
      <c r="L30" s="6"/>
    </row>
    <row r="31" spans="1:13" x14ac:dyDescent="0.35">
      <c r="C31" s="251" t="s">
        <v>1044</v>
      </c>
      <c r="D31" s="246" t="s">
        <v>195</v>
      </c>
      <c r="E31" s="252" t="s">
        <v>1043</v>
      </c>
      <c r="F31" s="254">
        <v>45407</v>
      </c>
      <c r="G31" s="599" t="s">
        <v>1115</v>
      </c>
      <c r="H31" s="252" t="s">
        <v>0</v>
      </c>
      <c r="I31" s="255"/>
      <c r="J31" s="6"/>
      <c r="K31" s="6"/>
      <c r="L31" s="6"/>
    </row>
    <row r="32" spans="1:13" x14ac:dyDescent="0.35">
      <c r="C32" s="250" t="s">
        <v>1308</v>
      </c>
      <c r="D32" s="307" t="s">
        <v>195</v>
      </c>
      <c r="E32" s="252" t="s">
        <v>1043</v>
      </c>
      <c r="F32" s="254">
        <v>45838</v>
      </c>
      <c r="G32" s="599" t="s">
        <v>1115</v>
      </c>
      <c r="H32" s="252" t="s">
        <v>0</v>
      </c>
      <c r="I32" s="254"/>
      <c r="J32" s="6"/>
      <c r="K32" s="6"/>
      <c r="L32" s="6"/>
    </row>
    <row r="33" spans="3:12" x14ac:dyDescent="0.35">
      <c r="C33" s="250" t="s">
        <v>1309</v>
      </c>
      <c r="D33" s="246" t="s">
        <v>195</v>
      </c>
      <c r="E33" s="252" t="s">
        <v>1043</v>
      </c>
      <c r="F33" s="254">
        <v>45838</v>
      </c>
      <c r="G33" s="599" t="s">
        <v>1115</v>
      </c>
      <c r="H33" s="252" t="s">
        <v>0</v>
      </c>
      <c r="I33" s="254"/>
      <c r="J33" s="6"/>
      <c r="K33" s="6"/>
      <c r="L33" s="6"/>
    </row>
    <row r="34" spans="3:12" x14ac:dyDescent="0.35">
      <c r="C34" s="251" t="s">
        <v>43</v>
      </c>
      <c r="D34" s="246" t="s">
        <v>44</v>
      </c>
      <c r="E34" s="252" t="s">
        <v>1079</v>
      </c>
      <c r="F34" s="254">
        <v>42065</v>
      </c>
      <c r="G34" s="599" t="s">
        <v>1115</v>
      </c>
      <c r="H34" s="252">
        <v>2000000</v>
      </c>
      <c r="I34" s="254"/>
      <c r="J34" s="6"/>
      <c r="K34" s="6"/>
      <c r="L34" s="6"/>
    </row>
    <row r="35" spans="3:12" hidden="1" x14ac:dyDescent="0.35">
      <c r="C35" s="250" t="s">
        <v>60</v>
      </c>
      <c r="D35" s="246" t="s">
        <v>61</v>
      </c>
      <c r="E35" s="252" t="s">
        <v>1079</v>
      </c>
      <c r="F35" s="254">
        <v>39519</v>
      </c>
      <c r="G35" s="599" t="s">
        <v>1116</v>
      </c>
      <c r="H35" s="252">
        <v>14786704520</v>
      </c>
      <c r="I35" s="254">
        <v>45572</v>
      </c>
      <c r="J35" s="6"/>
      <c r="K35" s="6"/>
      <c r="L35" s="6"/>
    </row>
    <row r="36" spans="3:12" hidden="1" x14ac:dyDescent="0.35">
      <c r="C36" s="250" t="s">
        <v>62</v>
      </c>
      <c r="D36" s="246" t="s">
        <v>61</v>
      </c>
      <c r="E36" s="252" t="s">
        <v>1079</v>
      </c>
      <c r="F36" s="254">
        <v>41050</v>
      </c>
      <c r="G36" s="599" t="s">
        <v>1116</v>
      </c>
      <c r="H36" s="252">
        <v>4000000000</v>
      </c>
      <c r="I36" s="254">
        <v>45344</v>
      </c>
      <c r="J36" s="6"/>
      <c r="K36" s="6"/>
      <c r="L36" s="6"/>
    </row>
    <row r="37" spans="3:12" x14ac:dyDescent="0.35">
      <c r="C37" s="251" t="s">
        <v>1310</v>
      </c>
      <c r="D37" s="246" t="s">
        <v>44</v>
      </c>
      <c r="E37" s="252" t="s">
        <v>1079</v>
      </c>
      <c r="F37" s="254">
        <v>45810</v>
      </c>
      <c r="G37" s="599" t="s">
        <v>1115</v>
      </c>
      <c r="H37" s="252" t="s">
        <v>0</v>
      </c>
      <c r="I37" s="256"/>
      <c r="J37" s="6"/>
      <c r="K37" s="6"/>
      <c r="L37" s="6"/>
    </row>
    <row r="38" spans="3:12" x14ac:dyDescent="0.35">
      <c r="C38" s="250" t="s">
        <v>63</v>
      </c>
      <c r="D38" s="246" t="s">
        <v>61</v>
      </c>
      <c r="E38" s="252" t="s">
        <v>1079</v>
      </c>
      <c r="F38" s="254">
        <v>41989</v>
      </c>
      <c r="G38" s="599" t="s">
        <v>1115</v>
      </c>
      <c r="H38" s="252">
        <v>15450717336.860001</v>
      </c>
      <c r="I38" s="254"/>
      <c r="J38" s="6"/>
      <c r="K38" s="6"/>
      <c r="L38" s="6"/>
    </row>
    <row r="39" spans="3:12" x14ac:dyDescent="0.35">
      <c r="C39" s="250" t="s">
        <v>64</v>
      </c>
      <c r="D39" s="246" t="s">
        <v>61</v>
      </c>
      <c r="E39" s="252" t="s">
        <v>1079</v>
      </c>
      <c r="F39" s="254">
        <v>42101</v>
      </c>
      <c r="G39" s="599" t="s">
        <v>1115</v>
      </c>
      <c r="H39" s="252">
        <v>14642775000</v>
      </c>
      <c r="I39" s="254"/>
      <c r="J39" s="6"/>
      <c r="K39" s="6"/>
      <c r="L39" s="6"/>
    </row>
    <row r="40" spans="3:12" hidden="1" x14ac:dyDescent="0.35">
      <c r="C40" s="250" t="s">
        <v>346</v>
      </c>
      <c r="D40" s="246" t="s">
        <v>61</v>
      </c>
      <c r="E40" s="252" t="s">
        <v>1079</v>
      </c>
      <c r="F40" s="254">
        <v>42123</v>
      </c>
      <c r="G40" s="599" t="s">
        <v>1116</v>
      </c>
      <c r="H40" s="252">
        <v>8742053000</v>
      </c>
      <c r="I40" s="254">
        <v>44089</v>
      </c>
      <c r="J40" s="6"/>
      <c r="K40" s="6"/>
      <c r="L40" s="6"/>
    </row>
    <row r="41" spans="3:12" x14ac:dyDescent="0.35">
      <c r="C41" s="250" t="s">
        <v>65</v>
      </c>
      <c r="D41" s="246" t="s">
        <v>61</v>
      </c>
      <c r="E41" s="252" t="s">
        <v>1079</v>
      </c>
      <c r="F41" s="254">
        <v>42101</v>
      </c>
      <c r="G41" s="599" t="s">
        <v>1115</v>
      </c>
      <c r="H41" s="252">
        <v>9530006500</v>
      </c>
      <c r="I41" s="254"/>
      <c r="J41" s="6"/>
      <c r="K41" s="6"/>
      <c r="L41" s="6"/>
    </row>
    <row r="42" spans="3:12" hidden="1" x14ac:dyDescent="0.35">
      <c r="C42" s="250" t="s">
        <v>67</v>
      </c>
      <c r="D42" s="246" t="s">
        <v>61</v>
      </c>
      <c r="E42" s="252" t="s">
        <v>1079</v>
      </c>
      <c r="F42" s="254">
        <v>42311</v>
      </c>
      <c r="G42" s="599" t="s">
        <v>1116</v>
      </c>
      <c r="H42" s="252">
        <v>7069661000</v>
      </c>
      <c r="I42" s="254">
        <v>45344</v>
      </c>
      <c r="J42" s="6"/>
      <c r="K42" s="6"/>
      <c r="L42" s="6"/>
    </row>
    <row r="43" spans="3:12" hidden="1" x14ac:dyDescent="0.35">
      <c r="C43" s="250" t="s">
        <v>68</v>
      </c>
      <c r="D43" s="246" t="s">
        <v>61</v>
      </c>
      <c r="E43" s="252" t="s">
        <v>1079</v>
      </c>
      <c r="F43" s="254">
        <v>42324</v>
      </c>
      <c r="G43" s="599" t="s">
        <v>1116</v>
      </c>
      <c r="H43" s="252">
        <v>10000066000</v>
      </c>
      <c r="I43" s="254">
        <v>45344</v>
      </c>
      <c r="J43" s="6"/>
      <c r="K43" s="6"/>
      <c r="L43" s="6"/>
    </row>
    <row r="44" spans="3:12" x14ac:dyDescent="0.35">
      <c r="C44" s="250" t="s">
        <v>66</v>
      </c>
      <c r="D44" s="246" t="s">
        <v>61</v>
      </c>
      <c r="E44" s="252" t="s">
        <v>1079</v>
      </c>
      <c r="F44" s="254">
        <v>42165</v>
      </c>
      <c r="G44" s="599" t="s">
        <v>1115</v>
      </c>
      <c r="H44" s="252">
        <v>31671689999.900002</v>
      </c>
      <c r="I44" s="254"/>
      <c r="J44" s="6"/>
      <c r="K44" s="6"/>
      <c r="L44" s="6"/>
    </row>
    <row r="45" spans="3:12" hidden="1" x14ac:dyDescent="0.35">
      <c r="C45" s="250" t="s">
        <v>347</v>
      </c>
      <c r="D45" s="246" t="s">
        <v>61</v>
      </c>
      <c r="E45" s="252" t="s">
        <v>1079</v>
      </c>
      <c r="F45" s="254">
        <v>42359</v>
      </c>
      <c r="G45" s="599" t="s">
        <v>1116</v>
      </c>
      <c r="H45" s="252">
        <v>7832000000</v>
      </c>
      <c r="I45" s="254">
        <v>44845</v>
      </c>
      <c r="J45" s="6"/>
      <c r="K45" s="6"/>
      <c r="L45" s="6"/>
    </row>
    <row r="46" spans="3:12" x14ac:dyDescent="0.35">
      <c r="C46" s="250" t="s">
        <v>69</v>
      </c>
      <c r="D46" s="246" t="s">
        <v>61</v>
      </c>
      <c r="E46" s="252" t="s">
        <v>1079</v>
      </c>
      <c r="F46" s="254">
        <v>42359</v>
      </c>
      <c r="G46" s="599" t="s">
        <v>1115</v>
      </c>
      <c r="H46" s="252">
        <v>20000000000</v>
      </c>
      <c r="I46" s="254"/>
      <c r="J46" s="6"/>
      <c r="K46" s="6"/>
      <c r="L46" s="6"/>
    </row>
    <row r="47" spans="3:12" x14ac:dyDescent="0.35">
      <c r="C47" s="250" t="s">
        <v>70</v>
      </c>
      <c r="D47" s="246" t="s">
        <v>61</v>
      </c>
      <c r="E47" s="252" t="s">
        <v>1079</v>
      </c>
      <c r="F47" s="254">
        <v>42438</v>
      </c>
      <c r="G47" s="599" t="s">
        <v>1115</v>
      </c>
      <c r="H47" s="252">
        <v>72000000000</v>
      </c>
      <c r="I47" s="254"/>
      <c r="J47" s="6"/>
      <c r="K47" s="6"/>
      <c r="L47" s="6"/>
    </row>
    <row r="48" spans="3:12" x14ac:dyDescent="0.35">
      <c r="C48" s="250" t="s">
        <v>71</v>
      </c>
      <c r="D48" s="246" t="s">
        <v>61</v>
      </c>
      <c r="E48" s="252" t="s">
        <v>1079</v>
      </c>
      <c r="F48" s="254">
        <v>42748</v>
      </c>
      <c r="G48" s="599" t="s">
        <v>1115</v>
      </c>
      <c r="H48" s="252">
        <v>53821603000</v>
      </c>
      <c r="I48" s="254"/>
      <c r="J48" s="6"/>
      <c r="K48" s="6"/>
      <c r="L48" s="6"/>
    </row>
    <row r="49" spans="1:13" x14ac:dyDescent="0.35">
      <c r="C49" s="250" t="s">
        <v>72</v>
      </c>
      <c r="D49" s="246" t="s">
        <v>61</v>
      </c>
      <c r="E49" s="252" t="s">
        <v>1079</v>
      </c>
      <c r="F49" s="254">
        <v>42797</v>
      </c>
      <c r="G49" s="599" t="s">
        <v>1115</v>
      </c>
      <c r="H49" s="252">
        <v>8575000000</v>
      </c>
      <c r="I49" s="254"/>
      <c r="J49" s="6"/>
      <c r="K49" s="6"/>
      <c r="L49" s="6"/>
    </row>
    <row r="50" spans="1:13" hidden="1" x14ac:dyDescent="0.35">
      <c r="C50" s="250" t="s">
        <v>363</v>
      </c>
      <c r="D50" s="246" t="s">
        <v>61</v>
      </c>
      <c r="E50" s="252" t="s">
        <v>1079</v>
      </c>
      <c r="F50" s="254">
        <v>42937</v>
      </c>
      <c r="G50" s="599" t="s">
        <v>1116</v>
      </c>
      <c r="H50" s="252">
        <v>4345752000</v>
      </c>
      <c r="I50" s="254">
        <v>43656</v>
      </c>
      <c r="J50" s="6"/>
      <c r="K50" s="6"/>
      <c r="L50" s="6"/>
    </row>
    <row r="51" spans="1:13" s="139" customFormat="1" x14ac:dyDescent="0.35">
      <c r="A51" s="138"/>
      <c r="B51" s="138"/>
      <c r="C51" s="250" t="s">
        <v>73</v>
      </c>
      <c r="D51" s="246" t="s">
        <v>61</v>
      </c>
      <c r="E51" s="252" t="s">
        <v>1079</v>
      </c>
      <c r="F51" s="254">
        <v>42864</v>
      </c>
      <c r="G51" s="599" t="s">
        <v>1115</v>
      </c>
      <c r="H51" s="252">
        <v>10000000000</v>
      </c>
      <c r="I51" s="254"/>
      <c r="J51" s="245"/>
      <c r="K51" s="245"/>
      <c r="L51" s="245"/>
      <c r="M51" s="138"/>
    </row>
    <row r="52" spans="1:13" hidden="1" x14ac:dyDescent="0.35">
      <c r="C52" s="250" t="s">
        <v>358</v>
      </c>
      <c r="D52" s="246" t="s">
        <v>61</v>
      </c>
      <c r="E52" s="252" t="s">
        <v>1079</v>
      </c>
      <c r="F52" s="254">
        <v>43172</v>
      </c>
      <c r="G52" s="599" t="s">
        <v>1116</v>
      </c>
      <c r="H52" s="252">
        <v>9960000000</v>
      </c>
      <c r="I52" s="254">
        <v>44539</v>
      </c>
      <c r="J52" s="6"/>
      <c r="K52" s="6"/>
      <c r="L52" s="6"/>
    </row>
    <row r="53" spans="1:13" s="139" customFormat="1" hidden="1" x14ac:dyDescent="0.35">
      <c r="A53" s="138"/>
      <c r="B53" s="138"/>
      <c r="C53" s="250" t="s">
        <v>75</v>
      </c>
      <c r="D53" s="246" t="s">
        <v>61</v>
      </c>
      <c r="E53" s="252" t="s">
        <v>1079</v>
      </c>
      <c r="F53" s="254">
        <v>43202</v>
      </c>
      <c r="G53" s="599" t="s">
        <v>1116</v>
      </c>
      <c r="H53" s="252">
        <v>7500000000</v>
      </c>
      <c r="I53" s="254">
        <v>45344</v>
      </c>
      <c r="J53" s="245"/>
      <c r="K53" s="245"/>
      <c r="L53" s="245"/>
      <c r="M53" s="138"/>
    </row>
    <row r="54" spans="1:13" s="139" customFormat="1" hidden="1" x14ac:dyDescent="0.35">
      <c r="A54" s="138"/>
      <c r="B54" s="138"/>
      <c r="C54" s="250" t="s">
        <v>359</v>
      </c>
      <c r="D54" s="246" t="s">
        <v>61</v>
      </c>
      <c r="E54" s="252" t="s">
        <v>1079</v>
      </c>
      <c r="F54" s="254">
        <v>43311</v>
      </c>
      <c r="G54" s="599" t="s">
        <v>1116</v>
      </c>
      <c r="H54" s="252">
        <v>7675230000</v>
      </c>
      <c r="I54" s="254">
        <v>44539</v>
      </c>
      <c r="J54" s="245"/>
      <c r="K54" s="245"/>
      <c r="L54" s="245"/>
      <c r="M54" s="138"/>
    </row>
    <row r="55" spans="1:13" x14ac:dyDescent="0.35">
      <c r="C55" s="250" t="s">
        <v>74</v>
      </c>
      <c r="D55" s="246" t="s">
        <v>61</v>
      </c>
      <c r="E55" s="252" t="s">
        <v>1079</v>
      </c>
      <c r="F55" s="254">
        <v>42937</v>
      </c>
      <c r="G55" s="599" t="s">
        <v>1115</v>
      </c>
      <c r="H55" s="252">
        <v>9000000000</v>
      </c>
      <c r="I55" s="254"/>
      <c r="J55" s="6"/>
      <c r="K55" s="6"/>
      <c r="L55" s="6"/>
    </row>
    <row r="56" spans="1:13" s="139" customFormat="1" x14ac:dyDescent="0.35">
      <c r="A56" s="138"/>
      <c r="B56" s="138"/>
      <c r="C56" s="250" t="s">
        <v>76</v>
      </c>
      <c r="D56" s="246" t="s">
        <v>61</v>
      </c>
      <c r="E56" s="252" t="s">
        <v>1079</v>
      </c>
      <c r="F56" s="254">
        <v>43399</v>
      </c>
      <c r="G56" s="599" t="s">
        <v>1115</v>
      </c>
      <c r="H56" s="252">
        <v>7500000000</v>
      </c>
      <c r="I56" s="254"/>
      <c r="J56" s="245"/>
      <c r="K56" s="245"/>
      <c r="L56" s="245"/>
      <c r="M56" s="138"/>
    </row>
    <row r="57" spans="1:13" hidden="1" x14ac:dyDescent="0.35">
      <c r="C57" s="250" t="s">
        <v>361</v>
      </c>
      <c r="D57" s="246" t="s">
        <v>61</v>
      </c>
      <c r="E57" s="252" t="s">
        <v>1079</v>
      </c>
      <c r="F57" s="254">
        <v>43537</v>
      </c>
      <c r="G57" s="599" t="s">
        <v>1116</v>
      </c>
      <c r="H57" s="252">
        <v>150000000000</v>
      </c>
      <c r="I57" s="254">
        <v>44539</v>
      </c>
      <c r="J57" s="6"/>
      <c r="K57" s="6"/>
      <c r="L57" s="6"/>
    </row>
    <row r="58" spans="1:13" hidden="1" x14ac:dyDescent="0.35">
      <c r="C58" s="250" t="s">
        <v>362</v>
      </c>
      <c r="D58" s="246" t="s">
        <v>61</v>
      </c>
      <c r="E58" s="252" t="s">
        <v>1079</v>
      </c>
      <c r="F58" s="254">
        <v>43808</v>
      </c>
      <c r="G58" s="599" t="s">
        <v>1116</v>
      </c>
      <c r="H58" s="252">
        <v>10000000000</v>
      </c>
      <c r="I58" s="254">
        <v>44539</v>
      </c>
      <c r="J58" s="6"/>
      <c r="K58" s="6"/>
      <c r="L58" s="6"/>
    </row>
    <row r="59" spans="1:13" x14ac:dyDescent="0.35">
      <c r="C59" s="250" t="s">
        <v>77</v>
      </c>
      <c r="D59" s="246" t="s">
        <v>61</v>
      </c>
      <c r="E59" s="252" t="s">
        <v>1079</v>
      </c>
      <c r="F59" s="254">
        <v>43503</v>
      </c>
      <c r="G59" s="599" t="s">
        <v>1115</v>
      </c>
      <c r="H59" s="252">
        <v>10000000000</v>
      </c>
      <c r="I59" s="254"/>
      <c r="J59" s="6"/>
      <c r="K59" s="6"/>
      <c r="L59" s="6"/>
    </row>
    <row r="60" spans="1:13" hidden="1" x14ac:dyDescent="0.35">
      <c r="C60" s="250" t="s">
        <v>78</v>
      </c>
      <c r="D60" s="246" t="s">
        <v>61</v>
      </c>
      <c r="E60" s="252" t="s">
        <v>1079</v>
      </c>
      <c r="F60" s="254">
        <v>44028</v>
      </c>
      <c r="G60" s="599" t="s">
        <v>1116</v>
      </c>
      <c r="H60" s="252">
        <v>9262000000</v>
      </c>
      <c r="I60" s="254">
        <v>45344</v>
      </c>
      <c r="J60" s="6"/>
      <c r="K60" s="6"/>
      <c r="L60" s="6"/>
    </row>
    <row r="61" spans="1:13" s="139" customFormat="1" hidden="1" x14ac:dyDescent="0.35">
      <c r="A61" s="138"/>
      <c r="B61" s="138"/>
      <c r="C61" s="251" t="s">
        <v>349</v>
      </c>
      <c r="D61" s="246" t="s">
        <v>92</v>
      </c>
      <c r="E61" s="252" t="s">
        <v>1079</v>
      </c>
      <c r="F61" s="254">
        <v>39731</v>
      </c>
      <c r="G61" s="599" t="s">
        <v>1117</v>
      </c>
      <c r="H61" s="252">
        <v>7500000000</v>
      </c>
      <c r="I61" s="254">
        <v>43340</v>
      </c>
      <c r="J61" s="245"/>
      <c r="K61" s="245"/>
      <c r="L61" s="245"/>
      <c r="M61" s="138"/>
    </row>
    <row r="62" spans="1:13" hidden="1" x14ac:dyDescent="0.35">
      <c r="C62" s="251" t="s">
        <v>348</v>
      </c>
      <c r="D62" s="246" t="s">
        <v>92</v>
      </c>
      <c r="E62" s="252" t="s">
        <v>1079</v>
      </c>
      <c r="F62" s="254">
        <v>41092</v>
      </c>
      <c r="G62" s="599" t="s">
        <v>1117</v>
      </c>
      <c r="H62" s="252">
        <v>98000000</v>
      </c>
      <c r="I62" s="254">
        <v>43464</v>
      </c>
      <c r="J62" s="6"/>
      <c r="K62" s="6"/>
      <c r="L62" s="6"/>
    </row>
    <row r="63" spans="1:13" s="139" customFormat="1" x14ac:dyDescent="0.35">
      <c r="A63" s="138"/>
      <c r="B63" s="138"/>
      <c r="C63" s="250" t="s">
        <v>640</v>
      </c>
      <c r="D63" s="246" t="s">
        <v>61</v>
      </c>
      <c r="E63" s="252" t="s">
        <v>1079</v>
      </c>
      <c r="F63" s="254">
        <v>43878</v>
      </c>
      <c r="G63" s="599" t="s">
        <v>1115</v>
      </c>
      <c r="H63" s="252">
        <v>7516296830</v>
      </c>
      <c r="I63" s="254"/>
      <c r="J63" s="245"/>
      <c r="K63" s="245"/>
      <c r="L63" s="245"/>
      <c r="M63" s="138"/>
    </row>
    <row r="64" spans="1:13" s="139" customFormat="1" x14ac:dyDescent="0.35">
      <c r="A64" s="138"/>
      <c r="B64" s="138"/>
      <c r="C64" s="250" t="s">
        <v>91</v>
      </c>
      <c r="D64" s="246" t="s">
        <v>92</v>
      </c>
      <c r="E64" s="252" t="s">
        <v>1079</v>
      </c>
      <c r="F64" s="254">
        <v>42350</v>
      </c>
      <c r="G64" s="599" t="s">
        <v>1115</v>
      </c>
      <c r="H64" s="252">
        <v>20000000000</v>
      </c>
      <c r="I64" s="254"/>
      <c r="J64" s="245"/>
      <c r="K64" s="245"/>
      <c r="L64" s="245"/>
      <c r="M64" s="138"/>
    </row>
    <row r="65" spans="1:13" s="139" customFormat="1" x14ac:dyDescent="0.35">
      <c r="A65" s="138"/>
      <c r="B65" s="138"/>
      <c r="C65" s="250" t="s">
        <v>93</v>
      </c>
      <c r="D65" s="246" t="s">
        <v>92</v>
      </c>
      <c r="E65" s="252" t="s">
        <v>1079</v>
      </c>
      <c r="F65" s="254">
        <v>42360</v>
      </c>
      <c r="G65" s="599" t="s">
        <v>1115</v>
      </c>
      <c r="H65" s="252">
        <v>13000000000</v>
      </c>
      <c r="I65" s="254"/>
      <c r="J65" s="245"/>
      <c r="K65" s="245"/>
      <c r="L65" s="245"/>
      <c r="M65" s="138"/>
    </row>
    <row r="66" spans="1:13" hidden="1" x14ac:dyDescent="0.35">
      <c r="C66" s="251" t="s">
        <v>350</v>
      </c>
      <c r="D66" s="246" t="s">
        <v>92</v>
      </c>
      <c r="E66" s="252" t="s">
        <v>1079</v>
      </c>
      <c r="F66" s="254">
        <v>42731</v>
      </c>
      <c r="G66" s="599" t="s">
        <v>1117</v>
      </c>
      <c r="H66" s="252">
        <v>100000000</v>
      </c>
      <c r="I66" s="254">
        <v>43378</v>
      </c>
      <c r="J66" s="6"/>
      <c r="K66" s="6"/>
      <c r="L66" s="6"/>
    </row>
    <row r="67" spans="1:13" hidden="1" x14ac:dyDescent="0.35">
      <c r="C67" s="251" t="s">
        <v>351</v>
      </c>
      <c r="D67" s="246" t="s">
        <v>92</v>
      </c>
      <c r="E67" s="252" t="s">
        <v>1079</v>
      </c>
      <c r="F67" s="254">
        <v>42731</v>
      </c>
      <c r="G67" s="599" t="s">
        <v>1117</v>
      </c>
      <c r="H67" s="252">
        <v>40000000000</v>
      </c>
      <c r="I67" s="254">
        <v>45260</v>
      </c>
      <c r="J67" s="6"/>
      <c r="K67" s="6"/>
      <c r="L67" s="6"/>
    </row>
    <row r="68" spans="1:13" s="139" customFormat="1" hidden="1" x14ac:dyDescent="0.35">
      <c r="A68" s="138"/>
      <c r="B68" s="138"/>
      <c r="C68" s="250" t="s">
        <v>353</v>
      </c>
      <c r="D68" s="246" t="s">
        <v>92</v>
      </c>
      <c r="E68" s="252" t="s">
        <v>1079</v>
      </c>
      <c r="F68" s="254">
        <v>42843</v>
      </c>
      <c r="G68" s="599" t="s">
        <v>1117</v>
      </c>
      <c r="H68" s="252">
        <v>4412000</v>
      </c>
      <c r="I68" s="254">
        <v>43557</v>
      </c>
      <c r="J68" s="245"/>
      <c r="K68" s="245"/>
      <c r="L68" s="245"/>
      <c r="M68" s="138"/>
    </row>
    <row r="69" spans="1:13" s="139" customFormat="1" hidden="1" x14ac:dyDescent="0.35">
      <c r="A69" s="138"/>
      <c r="B69" s="138"/>
      <c r="C69" s="250" t="s">
        <v>354</v>
      </c>
      <c r="D69" s="246" t="s">
        <v>92</v>
      </c>
      <c r="E69" s="252" t="s">
        <v>1079</v>
      </c>
      <c r="F69" s="254">
        <v>42893</v>
      </c>
      <c r="G69" s="599" t="s">
        <v>1117</v>
      </c>
      <c r="H69" s="252">
        <v>16674200</v>
      </c>
      <c r="I69" s="254">
        <v>43378</v>
      </c>
      <c r="J69" s="245"/>
      <c r="K69" s="245"/>
      <c r="L69" s="245"/>
      <c r="M69" s="138"/>
    </row>
    <row r="70" spans="1:13" hidden="1" x14ac:dyDescent="0.35">
      <c r="C70" s="250" t="s">
        <v>355</v>
      </c>
      <c r="D70" s="246" t="s">
        <v>92</v>
      </c>
      <c r="E70" s="252" t="s">
        <v>1079</v>
      </c>
      <c r="F70" s="254">
        <v>42920</v>
      </c>
      <c r="G70" s="599" t="s">
        <v>1117</v>
      </c>
      <c r="H70" s="252">
        <v>10000000</v>
      </c>
      <c r="I70" s="254">
        <v>43493</v>
      </c>
      <c r="J70" s="6"/>
      <c r="K70" s="6"/>
      <c r="L70" s="6"/>
    </row>
    <row r="71" spans="1:13" s="139" customFormat="1" x14ac:dyDescent="0.35">
      <c r="A71" s="138"/>
      <c r="B71" s="138"/>
      <c r="C71" s="250" t="s">
        <v>94</v>
      </c>
      <c r="D71" s="246" t="s">
        <v>92</v>
      </c>
      <c r="E71" s="252" t="s">
        <v>1079</v>
      </c>
      <c r="F71" s="254">
        <v>42500</v>
      </c>
      <c r="G71" s="599" t="s">
        <v>1115</v>
      </c>
      <c r="H71" s="252">
        <v>40000000</v>
      </c>
      <c r="I71" s="254"/>
      <c r="J71" s="245"/>
      <c r="K71" s="245"/>
      <c r="L71" s="245"/>
      <c r="M71" s="138"/>
    </row>
    <row r="72" spans="1:13" x14ac:dyDescent="0.35">
      <c r="C72" s="250" t="s">
        <v>95</v>
      </c>
      <c r="D72" s="246" t="s">
        <v>92</v>
      </c>
      <c r="E72" s="252" t="s">
        <v>1079</v>
      </c>
      <c r="F72" s="254">
        <v>43011</v>
      </c>
      <c r="G72" s="599" t="s">
        <v>1115</v>
      </c>
      <c r="H72" s="252">
        <v>16600000000</v>
      </c>
      <c r="I72" s="254"/>
      <c r="J72" s="6"/>
      <c r="K72" s="6"/>
      <c r="L72" s="6"/>
    </row>
    <row r="73" spans="1:13" hidden="1" x14ac:dyDescent="0.35">
      <c r="C73" s="250" t="s">
        <v>356</v>
      </c>
      <c r="D73" s="246" t="s">
        <v>92</v>
      </c>
      <c r="E73" s="252" t="s">
        <v>1079</v>
      </c>
      <c r="F73" s="254">
        <v>43023</v>
      </c>
      <c r="G73" s="599" t="s">
        <v>1117</v>
      </c>
      <c r="H73" s="252">
        <v>8000000</v>
      </c>
      <c r="I73" s="254">
        <v>43579</v>
      </c>
      <c r="J73" s="6"/>
      <c r="K73" s="6"/>
      <c r="L73" s="6"/>
    </row>
    <row r="74" spans="1:13" hidden="1" x14ac:dyDescent="0.35">
      <c r="C74" s="250" t="s">
        <v>357</v>
      </c>
      <c r="D74" s="246" t="s">
        <v>92</v>
      </c>
      <c r="E74" s="252" t="s">
        <v>1079</v>
      </c>
      <c r="F74" s="254">
        <v>43054</v>
      </c>
      <c r="G74" s="599" t="s">
        <v>1117</v>
      </c>
      <c r="H74" s="252">
        <v>6500000000</v>
      </c>
      <c r="I74" s="254">
        <v>43942</v>
      </c>
      <c r="J74" s="6"/>
      <c r="K74" s="6"/>
      <c r="L74" s="6"/>
    </row>
    <row r="75" spans="1:13" hidden="1" x14ac:dyDescent="0.35">
      <c r="C75" s="250" t="s">
        <v>364</v>
      </c>
      <c r="D75" s="246" t="s">
        <v>92</v>
      </c>
      <c r="E75" s="252" t="s">
        <v>1079</v>
      </c>
      <c r="F75" s="254">
        <v>43301</v>
      </c>
      <c r="G75" s="599" t="s">
        <v>1117</v>
      </c>
      <c r="H75" s="252">
        <v>18000000000</v>
      </c>
      <c r="I75" s="254">
        <v>43983</v>
      </c>
      <c r="J75" s="6"/>
      <c r="K75" s="6"/>
      <c r="L75" s="6"/>
    </row>
    <row r="76" spans="1:13" hidden="1" x14ac:dyDescent="0.35">
      <c r="C76" s="250" t="s">
        <v>365</v>
      </c>
      <c r="D76" s="246" t="s">
        <v>92</v>
      </c>
      <c r="E76" s="252" t="s">
        <v>1079</v>
      </c>
      <c r="F76" s="254">
        <v>43336</v>
      </c>
      <c r="G76" s="599" t="s">
        <v>1117</v>
      </c>
      <c r="H76" s="252">
        <v>10000000000</v>
      </c>
      <c r="I76" s="254">
        <v>44462</v>
      </c>
      <c r="J76" s="6"/>
      <c r="K76" s="6"/>
      <c r="L76" s="6"/>
    </row>
    <row r="77" spans="1:13" hidden="1" x14ac:dyDescent="0.35">
      <c r="C77" s="250" t="s">
        <v>366</v>
      </c>
      <c r="D77" s="246" t="s">
        <v>92</v>
      </c>
      <c r="E77" s="252" t="s">
        <v>1079</v>
      </c>
      <c r="F77" s="254">
        <v>43454</v>
      </c>
      <c r="G77" s="599" t="s">
        <v>1117</v>
      </c>
      <c r="H77" s="252">
        <v>6000000000</v>
      </c>
      <c r="I77" s="254">
        <v>43879</v>
      </c>
      <c r="J77" s="6"/>
      <c r="K77" s="6"/>
      <c r="L77" s="6"/>
    </row>
    <row r="78" spans="1:13" hidden="1" x14ac:dyDescent="0.35">
      <c r="C78" s="250" t="s">
        <v>367</v>
      </c>
      <c r="D78" s="246" t="s">
        <v>92</v>
      </c>
      <c r="E78" s="252" t="s">
        <v>1079</v>
      </c>
      <c r="F78" s="254">
        <v>43474</v>
      </c>
      <c r="G78" s="599" t="s">
        <v>1117</v>
      </c>
      <c r="H78" s="252">
        <v>15000000000</v>
      </c>
      <c r="I78" s="254">
        <v>44551</v>
      </c>
      <c r="J78" s="6"/>
      <c r="K78" s="6"/>
      <c r="L78" s="6"/>
    </row>
    <row r="79" spans="1:13" hidden="1" x14ac:dyDescent="0.35">
      <c r="C79" s="250" t="s">
        <v>369</v>
      </c>
      <c r="D79" s="246" t="s">
        <v>92</v>
      </c>
      <c r="E79" s="252" t="s">
        <v>1079</v>
      </c>
      <c r="F79" s="254">
        <v>43487</v>
      </c>
      <c r="G79" s="599" t="s">
        <v>1117</v>
      </c>
      <c r="H79" s="252">
        <v>10000000000</v>
      </c>
      <c r="I79" s="254">
        <v>43978</v>
      </c>
      <c r="J79" s="6"/>
      <c r="K79" s="6"/>
      <c r="L79" s="6"/>
    </row>
    <row r="80" spans="1:13" hidden="1" x14ac:dyDescent="0.35">
      <c r="C80" s="250" t="s">
        <v>368</v>
      </c>
      <c r="D80" s="246" t="s">
        <v>92</v>
      </c>
      <c r="E80" s="252" t="s">
        <v>1079</v>
      </c>
      <c r="F80" s="254">
        <v>43503</v>
      </c>
      <c r="G80" s="599" t="s">
        <v>1117</v>
      </c>
      <c r="H80" s="252">
        <v>40000000</v>
      </c>
      <c r="I80" s="254">
        <v>44858</v>
      </c>
      <c r="J80" s="6"/>
      <c r="K80" s="6"/>
      <c r="L80" s="6"/>
    </row>
    <row r="81" spans="1:13" hidden="1" x14ac:dyDescent="0.35">
      <c r="C81" s="250" t="s">
        <v>370</v>
      </c>
      <c r="D81" s="246" t="s">
        <v>92</v>
      </c>
      <c r="E81" s="252" t="s">
        <v>1079</v>
      </c>
      <c r="F81" s="254">
        <v>43628</v>
      </c>
      <c r="G81" s="599" t="s">
        <v>1117</v>
      </c>
      <c r="H81" s="252">
        <v>20000000000</v>
      </c>
      <c r="I81" s="254">
        <v>44054</v>
      </c>
      <c r="J81" s="6"/>
      <c r="K81" s="6"/>
      <c r="L81" s="6"/>
    </row>
    <row r="82" spans="1:13" hidden="1" x14ac:dyDescent="0.35">
      <c r="C82" s="250" t="s">
        <v>371</v>
      </c>
      <c r="D82" s="246" t="s">
        <v>92</v>
      </c>
      <c r="E82" s="252" t="s">
        <v>1079</v>
      </c>
      <c r="F82" s="254">
        <v>43665</v>
      </c>
      <c r="G82" s="599" t="s">
        <v>1117</v>
      </c>
      <c r="H82" s="252">
        <v>5000000000</v>
      </c>
      <c r="I82" s="254">
        <v>44551</v>
      </c>
      <c r="J82" s="6"/>
      <c r="K82" s="6"/>
      <c r="L82" s="6"/>
    </row>
    <row r="83" spans="1:13" s="141" customFormat="1" ht="13.2" hidden="1" x14ac:dyDescent="0.3">
      <c r="A83" s="140"/>
      <c r="B83" s="140"/>
      <c r="C83" s="250" t="s">
        <v>372</v>
      </c>
      <c r="D83" s="246" t="s">
        <v>92</v>
      </c>
      <c r="E83" s="252" t="s">
        <v>1079</v>
      </c>
      <c r="F83" s="254">
        <v>43670</v>
      </c>
      <c r="G83" s="599" t="s">
        <v>1117</v>
      </c>
      <c r="H83" s="252">
        <v>20000000000</v>
      </c>
      <c r="I83" s="254">
        <v>44251</v>
      </c>
      <c r="J83" s="249"/>
      <c r="K83" s="249"/>
      <c r="L83" s="249"/>
      <c r="M83" s="140"/>
    </row>
    <row r="84" spans="1:13" s="141" customFormat="1" ht="13.2" hidden="1" x14ac:dyDescent="0.3">
      <c r="A84" s="140"/>
      <c r="B84" s="140"/>
      <c r="C84" s="250" t="s">
        <v>373</v>
      </c>
      <c r="D84" s="246" t="s">
        <v>92</v>
      </c>
      <c r="E84" s="252" t="s">
        <v>1079</v>
      </c>
      <c r="F84" s="254">
        <v>43696</v>
      </c>
      <c r="G84" s="599" t="s">
        <v>1117</v>
      </c>
      <c r="H84" s="252">
        <v>20000000001</v>
      </c>
      <c r="I84" s="254">
        <v>44194</v>
      </c>
      <c r="J84" s="249"/>
      <c r="K84" s="249"/>
      <c r="L84" s="249"/>
      <c r="M84" s="140"/>
    </row>
    <row r="85" spans="1:13" hidden="1" x14ac:dyDescent="0.35">
      <c r="C85" s="250" t="s">
        <v>374</v>
      </c>
      <c r="D85" s="246" t="s">
        <v>92</v>
      </c>
      <c r="E85" s="252" t="s">
        <v>1079</v>
      </c>
      <c r="F85" s="254">
        <v>43697</v>
      </c>
      <c r="G85" s="599" t="s">
        <v>1117</v>
      </c>
      <c r="H85" s="252">
        <v>5000000000</v>
      </c>
      <c r="I85" s="254">
        <v>44116</v>
      </c>
      <c r="J85" s="6"/>
      <c r="K85" s="6"/>
      <c r="L85" s="6"/>
    </row>
    <row r="86" spans="1:13" hidden="1" x14ac:dyDescent="0.35">
      <c r="C86" s="250" t="s">
        <v>375</v>
      </c>
      <c r="D86" s="246" t="s">
        <v>92</v>
      </c>
      <c r="E86" s="252" t="s">
        <v>1079</v>
      </c>
      <c r="F86" s="254">
        <v>43790</v>
      </c>
      <c r="G86" s="599" t="s">
        <v>1117</v>
      </c>
      <c r="H86" s="252">
        <v>0</v>
      </c>
      <c r="I86" s="254">
        <v>44063</v>
      </c>
      <c r="J86" s="6"/>
      <c r="K86" s="6"/>
      <c r="L86" s="6"/>
    </row>
    <row r="87" spans="1:13" hidden="1" x14ac:dyDescent="0.35">
      <c r="C87" s="250" t="s">
        <v>376</v>
      </c>
      <c r="D87" s="246" t="s">
        <v>92</v>
      </c>
      <c r="E87" s="252" t="s">
        <v>1079</v>
      </c>
      <c r="F87" s="254">
        <v>43791</v>
      </c>
      <c r="G87" s="599" t="s">
        <v>1117</v>
      </c>
      <c r="H87" s="252">
        <v>0</v>
      </c>
      <c r="I87" s="254">
        <v>45226</v>
      </c>
      <c r="J87" s="6"/>
      <c r="K87" s="6"/>
      <c r="L87" s="6"/>
    </row>
    <row r="88" spans="1:13" s="141" customFormat="1" ht="13.2" hidden="1" x14ac:dyDescent="0.3">
      <c r="A88" s="140"/>
      <c r="B88" s="140"/>
      <c r="C88" s="250" t="s">
        <v>377</v>
      </c>
      <c r="D88" s="246" t="s">
        <v>92</v>
      </c>
      <c r="E88" s="252" t="s">
        <v>1079</v>
      </c>
      <c r="F88" s="254">
        <v>43794</v>
      </c>
      <c r="G88" s="599" t="s">
        <v>1117</v>
      </c>
      <c r="H88" s="252">
        <v>10000000000</v>
      </c>
      <c r="I88" s="254">
        <v>44071</v>
      </c>
      <c r="J88" s="249"/>
      <c r="K88" s="249"/>
      <c r="L88" s="249"/>
      <c r="M88" s="140"/>
    </row>
    <row r="89" spans="1:13" s="141" customFormat="1" ht="13.2" x14ac:dyDescent="0.3">
      <c r="A89" s="140"/>
      <c r="B89" s="140"/>
      <c r="C89" s="250" t="s">
        <v>96</v>
      </c>
      <c r="D89" s="246" t="s">
        <v>92</v>
      </c>
      <c r="E89" s="252" t="s">
        <v>1079</v>
      </c>
      <c r="F89" s="254">
        <v>43013</v>
      </c>
      <c r="G89" s="599" t="s">
        <v>1115</v>
      </c>
      <c r="H89" s="252">
        <v>40000000</v>
      </c>
      <c r="I89" s="254"/>
      <c r="J89" s="249"/>
      <c r="K89" s="249"/>
      <c r="L89" s="249"/>
      <c r="M89" s="140"/>
    </row>
    <row r="90" spans="1:13" s="139" customFormat="1" hidden="1" x14ac:dyDescent="0.35">
      <c r="A90" s="138"/>
      <c r="B90" s="138"/>
      <c r="C90" s="250" t="s">
        <v>380</v>
      </c>
      <c r="D90" s="246" t="s">
        <v>92</v>
      </c>
      <c r="E90" s="252" t="s">
        <v>1079</v>
      </c>
      <c r="F90" s="254">
        <v>43853</v>
      </c>
      <c r="G90" s="599" t="s">
        <v>1117</v>
      </c>
      <c r="H90" s="252">
        <v>0</v>
      </c>
      <c r="I90" s="254">
        <v>44551</v>
      </c>
      <c r="J90" s="245"/>
      <c r="K90" s="245"/>
      <c r="L90" s="245"/>
      <c r="M90" s="138"/>
    </row>
    <row r="91" spans="1:13" s="139" customFormat="1" hidden="1" x14ac:dyDescent="0.35">
      <c r="A91" s="138"/>
      <c r="B91" s="138"/>
      <c r="C91" s="250" t="s">
        <v>381</v>
      </c>
      <c r="D91" s="246" t="s">
        <v>92</v>
      </c>
      <c r="E91" s="252" t="s">
        <v>1079</v>
      </c>
      <c r="F91" s="254">
        <v>43944</v>
      </c>
      <c r="G91" s="599" t="s">
        <v>1117</v>
      </c>
      <c r="H91" s="252">
        <v>4500000000</v>
      </c>
      <c r="I91" s="254">
        <v>44560</v>
      </c>
      <c r="J91" s="245"/>
      <c r="K91" s="245"/>
      <c r="L91" s="245"/>
      <c r="M91" s="138"/>
    </row>
    <row r="92" spans="1:13" s="139" customFormat="1" hidden="1" x14ac:dyDescent="0.35">
      <c r="A92" s="138"/>
      <c r="B92" s="138"/>
      <c r="C92" s="250" t="s">
        <v>382</v>
      </c>
      <c r="D92" s="246" t="s">
        <v>92</v>
      </c>
      <c r="E92" s="252" t="s">
        <v>1079</v>
      </c>
      <c r="F92" s="254">
        <v>43999</v>
      </c>
      <c r="G92" s="599" t="s">
        <v>1117</v>
      </c>
      <c r="H92" s="252">
        <v>10000000000</v>
      </c>
      <c r="I92" s="254">
        <v>44813</v>
      </c>
      <c r="J92" s="245"/>
      <c r="K92" s="245"/>
      <c r="L92" s="245"/>
      <c r="M92" s="138"/>
    </row>
    <row r="93" spans="1:13" hidden="1" x14ac:dyDescent="0.35">
      <c r="C93" s="250" t="s">
        <v>383</v>
      </c>
      <c r="D93" s="246" t="s">
        <v>92</v>
      </c>
      <c r="E93" s="252" t="s">
        <v>1079</v>
      </c>
      <c r="F93" s="254">
        <v>43999</v>
      </c>
      <c r="G93" s="599" t="s">
        <v>1117</v>
      </c>
      <c r="H93" s="252">
        <v>5000000000</v>
      </c>
      <c r="I93" s="254">
        <v>44251</v>
      </c>
      <c r="J93" s="6"/>
      <c r="K93" s="6"/>
      <c r="L93" s="6"/>
    </row>
    <row r="94" spans="1:13" hidden="1" x14ac:dyDescent="0.35">
      <c r="C94" s="250" t="s">
        <v>384</v>
      </c>
      <c r="D94" s="246" t="s">
        <v>92</v>
      </c>
      <c r="E94" s="252" t="s">
        <v>1079</v>
      </c>
      <c r="F94" s="254">
        <v>44029</v>
      </c>
      <c r="G94" s="599" t="s">
        <v>1117</v>
      </c>
      <c r="H94" s="252">
        <v>20000000000</v>
      </c>
      <c r="I94" s="254">
        <v>44433</v>
      </c>
      <c r="J94" s="6"/>
      <c r="K94" s="6"/>
      <c r="L94" s="6"/>
    </row>
    <row r="95" spans="1:13" s="139" customFormat="1" hidden="1" x14ac:dyDescent="0.35">
      <c r="A95" s="138"/>
      <c r="B95" s="138"/>
      <c r="C95" s="250" t="s">
        <v>385</v>
      </c>
      <c r="D95" s="246" t="s">
        <v>92</v>
      </c>
      <c r="E95" s="252" t="s">
        <v>1079</v>
      </c>
      <c r="F95" s="254">
        <v>44033</v>
      </c>
      <c r="G95" s="599" t="s">
        <v>1117</v>
      </c>
      <c r="H95" s="252">
        <v>10000000000</v>
      </c>
      <c r="I95" s="254">
        <v>44665</v>
      </c>
      <c r="J95" s="245"/>
      <c r="K95" s="245"/>
      <c r="L95" s="245"/>
      <c r="M95" s="138"/>
    </row>
    <row r="96" spans="1:13" s="139" customFormat="1" x14ac:dyDescent="0.35">
      <c r="A96" s="138"/>
      <c r="B96" s="138"/>
      <c r="C96" s="250" t="s">
        <v>97</v>
      </c>
      <c r="D96" s="246" t="s">
        <v>92</v>
      </c>
      <c r="E96" s="252" t="s">
        <v>1079</v>
      </c>
      <c r="F96" s="254">
        <v>43829</v>
      </c>
      <c r="G96" s="599" t="s">
        <v>1115</v>
      </c>
      <c r="H96" s="252">
        <v>42000000</v>
      </c>
      <c r="I96" s="254"/>
      <c r="J96" s="245"/>
      <c r="K96" s="245"/>
      <c r="L96" s="245"/>
      <c r="M96" s="138"/>
    </row>
    <row r="97" spans="1:13" s="139" customFormat="1" hidden="1" x14ac:dyDescent="0.35">
      <c r="A97" s="138"/>
      <c r="B97" s="138"/>
      <c r="C97" s="250" t="s">
        <v>386</v>
      </c>
      <c r="D97" s="246" t="s">
        <v>92</v>
      </c>
      <c r="E97" s="252" t="s">
        <v>1079</v>
      </c>
      <c r="F97" s="254">
        <v>44132</v>
      </c>
      <c r="G97" s="599" t="s">
        <v>1117</v>
      </c>
      <c r="H97" s="252">
        <v>20000000000</v>
      </c>
      <c r="I97" s="254">
        <v>44665</v>
      </c>
      <c r="J97" s="245"/>
      <c r="K97" s="245"/>
      <c r="L97" s="245"/>
      <c r="M97" s="138"/>
    </row>
    <row r="98" spans="1:13" s="139" customFormat="1" hidden="1" x14ac:dyDescent="0.35">
      <c r="A98" s="138"/>
      <c r="B98" s="138"/>
      <c r="C98" s="250" t="s">
        <v>387</v>
      </c>
      <c r="D98" s="246" t="s">
        <v>92</v>
      </c>
      <c r="E98" s="252" t="s">
        <v>1079</v>
      </c>
      <c r="F98" s="254">
        <v>44245</v>
      </c>
      <c r="G98" s="599" t="s">
        <v>1117</v>
      </c>
      <c r="H98" s="252">
        <v>15000000000</v>
      </c>
      <c r="I98" s="254">
        <v>44858</v>
      </c>
      <c r="J98" s="245"/>
      <c r="K98" s="245"/>
      <c r="L98" s="245"/>
      <c r="M98" s="138"/>
    </row>
    <row r="99" spans="1:13" s="139" customFormat="1" hidden="1" x14ac:dyDescent="0.35">
      <c r="A99" s="138"/>
      <c r="B99" s="138"/>
      <c r="C99" s="250" t="s">
        <v>388</v>
      </c>
      <c r="D99" s="246" t="s">
        <v>92</v>
      </c>
      <c r="E99" s="252" t="s">
        <v>1079</v>
      </c>
      <c r="F99" s="254">
        <v>44245</v>
      </c>
      <c r="G99" s="599" t="s">
        <v>1117</v>
      </c>
      <c r="H99" s="252">
        <v>15000000000</v>
      </c>
      <c r="I99" s="254">
        <v>44813</v>
      </c>
      <c r="J99" s="245"/>
      <c r="K99" s="245"/>
      <c r="L99" s="245"/>
      <c r="M99" s="138"/>
    </row>
    <row r="100" spans="1:13" s="139" customFormat="1" hidden="1" x14ac:dyDescent="0.35">
      <c r="A100" s="138"/>
      <c r="B100" s="138"/>
      <c r="C100" s="250" t="s">
        <v>389</v>
      </c>
      <c r="D100" s="246" t="s">
        <v>92</v>
      </c>
      <c r="E100" s="252" t="s">
        <v>1079</v>
      </c>
      <c r="F100" s="254">
        <v>44279</v>
      </c>
      <c r="G100" s="599" t="s">
        <v>1117</v>
      </c>
      <c r="H100" s="252">
        <v>15000000000</v>
      </c>
      <c r="I100" s="254">
        <v>44480</v>
      </c>
      <c r="J100" s="245"/>
      <c r="K100" s="245"/>
      <c r="L100" s="245"/>
      <c r="M100" s="138"/>
    </row>
    <row r="101" spans="1:13" s="139" customFormat="1" hidden="1" x14ac:dyDescent="0.35">
      <c r="A101" s="138"/>
      <c r="B101" s="138"/>
      <c r="C101" s="250" t="s">
        <v>390</v>
      </c>
      <c r="D101" s="246" t="s">
        <v>92</v>
      </c>
      <c r="E101" s="252" t="s">
        <v>1079</v>
      </c>
      <c r="F101" s="254">
        <v>44410</v>
      </c>
      <c r="G101" s="599" t="s">
        <v>1117</v>
      </c>
      <c r="H101" s="252">
        <v>20000000000</v>
      </c>
      <c r="I101" s="254">
        <v>44650</v>
      </c>
      <c r="J101" s="245"/>
      <c r="K101" s="245"/>
      <c r="L101" s="245"/>
      <c r="M101" s="138"/>
    </row>
    <row r="102" spans="1:13" s="139" customFormat="1" hidden="1" x14ac:dyDescent="0.35">
      <c r="A102" s="138"/>
      <c r="B102" s="138"/>
      <c r="C102" s="250" t="s">
        <v>391</v>
      </c>
      <c r="D102" s="246" t="s">
        <v>92</v>
      </c>
      <c r="E102" s="252" t="s">
        <v>1079</v>
      </c>
      <c r="F102" s="254">
        <v>44411</v>
      </c>
      <c r="G102" s="599" t="s">
        <v>1117</v>
      </c>
      <c r="H102" s="252">
        <v>20000000000</v>
      </c>
      <c r="I102" s="254">
        <v>44749</v>
      </c>
      <c r="J102" s="245"/>
      <c r="K102" s="245"/>
      <c r="L102" s="245"/>
      <c r="M102" s="138"/>
    </row>
    <row r="103" spans="1:13" s="139" customFormat="1" hidden="1" x14ac:dyDescent="0.35">
      <c r="A103" s="138"/>
      <c r="B103" s="138"/>
      <c r="C103" s="250" t="s">
        <v>395</v>
      </c>
      <c r="D103" s="246" t="s">
        <v>92</v>
      </c>
      <c r="E103" s="252" t="s">
        <v>1079</v>
      </c>
      <c r="F103" s="254">
        <v>44411</v>
      </c>
      <c r="G103" s="599" t="s">
        <v>1117</v>
      </c>
      <c r="H103" s="252">
        <v>20000000000</v>
      </c>
      <c r="I103" s="254">
        <v>45113</v>
      </c>
      <c r="J103" s="245"/>
      <c r="K103" s="245"/>
      <c r="L103" s="245"/>
      <c r="M103" s="138"/>
    </row>
    <row r="104" spans="1:13" s="139" customFormat="1" hidden="1" x14ac:dyDescent="0.35">
      <c r="A104" s="138"/>
      <c r="B104" s="138"/>
      <c r="C104" s="250" t="s">
        <v>393</v>
      </c>
      <c r="D104" s="246" t="s">
        <v>92</v>
      </c>
      <c r="E104" s="252" t="s">
        <v>1079</v>
      </c>
      <c r="F104" s="254">
        <v>44411</v>
      </c>
      <c r="G104" s="599" t="s">
        <v>1117</v>
      </c>
      <c r="H104" s="252">
        <v>20000000000</v>
      </c>
      <c r="I104" s="254">
        <v>44634</v>
      </c>
      <c r="J104" s="245"/>
      <c r="K104" s="245"/>
      <c r="L104" s="245"/>
      <c r="M104" s="138"/>
    </row>
    <row r="105" spans="1:13" s="139" customFormat="1" hidden="1" x14ac:dyDescent="0.35">
      <c r="A105" s="138"/>
      <c r="B105" s="138"/>
      <c r="C105" s="250" t="s">
        <v>392</v>
      </c>
      <c r="D105" s="246" t="s">
        <v>92</v>
      </c>
      <c r="E105" s="252" t="s">
        <v>1079</v>
      </c>
      <c r="F105" s="254">
        <v>44411</v>
      </c>
      <c r="G105" s="599" t="s">
        <v>1117</v>
      </c>
      <c r="H105" s="252">
        <v>10000000000</v>
      </c>
      <c r="I105" s="254">
        <v>45194</v>
      </c>
      <c r="J105" s="245"/>
      <c r="K105" s="245"/>
      <c r="L105" s="245"/>
      <c r="M105" s="138"/>
    </row>
    <row r="106" spans="1:13" s="139" customFormat="1" hidden="1" x14ac:dyDescent="0.35">
      <c r="A106" s="138"/>
      <c r="B106" s="138"/>
      <c r="C106" s="250" t="s">
        <v>394</v>
      </c>
      <c r="D106" s="246" t="s">
        <v>92</v>
      </c>
      <c r="E106" s="252" t="s">
        <v>1079</v>
      </c>
      <c r="F106" s="254">
        <v>44411</v>
      </c>
      <c r="G106" s="599" t="s">
        <v>1117</v>
      </c>
      <c r="H106" s="252">
        <v>10000000000</v>
      </c>
      <c r="I106" s="254">
        <v>44634</v>
      </c>
      <c r="J106" s="245"/>
      <c r="K106" s="245"/>
      <c r="L106" s="245"/>
      <c r="M106" s="138"/>
    </row>
    <row r="107" spans="1:13" s="139" customFormat="1" x14ac:dyDescent="0.35">
      <c r="A107" s="138"/>
      <c r="B107" s="138"/>
      <c r="C107" s="250" t="s">
        <v>98</v>
      </c>
      <c r="D107" s="246" t="s">
        <v>92</v>
      </c>
      <c r="E107" s="252" t="s">
        <v>1079</v>
      </c>
      <c r="F107" s="254">
        <v>44131</v>
      </c>
      <c r="G107" s="599" t="s">
        <v>1115</v>
      </c>
      <c r="H107" s="252">
        <v>20000000000</v>
      </c>
      <c r="I107" s="254"/>
      <c r="J107" s="245"/>
      <c r="K107" s="245"/>
      <c r="L107" s="245"/>
      <c r="M107" s="138"/>
    </row>
    <row r="108" spans="1:13" s="139" customFormat="1" hidden="1" x14ac:dyDescent="0.35">
      <c r="A108" s="138"/>
      <c r="B108" s="138"/>
      <c r="C108" s="250" t="s">
        <v>396</v>
      </c>
      <c r="D108" s="246" t="s">
        <v>92</v>
      </c>
      <c r="E108" s="252" t="s">
        <v>1079</v>
      </c>
      <c r="F108" s="254">
        <v>44417</v>
      </c>
      <c r="G108" s="599" t="s">
        <v>1117</v>
      </c>
      <c r="H108" s="252">
        <v>20000000000</v>
      </c>
      <c r="I108" s="254">
        <v>45113</v>
      </c>
      <c r="J108" s="245"/>
      <c r="K108" s="245"/>
      <c r="L108" s="245"/>
      <c r="M108" s="138"/>
    </row>
    <row r="109" spans="1:13" s="139" customFormat="1" hidden="1" x14ac:dyDescent="0.35">
      <c r="A109" s="138"/>
      <c r="B109" s="138"/>
      <c r="C109" s="250" t="s">
        <v>398</v>
      </c>
      <c r="D109" s="246" t="s">
        <v>92</v>
      </c>
      <c r="E109" s="252" t="s">
        <v>1079</v>
      </c>
      <c r="F109" s="254">
        <v>44459</v>
      </c>
      <c r="G109" s="599" t="s">
        <v>1117</v>
      </c>
      <c r="H109" s="252">
        <v>10000000000</v>
      </c>
      <c r="I109" s="254">
        <v>44640</v>
      </c>
      <c r="J109" s="245"/>
      <c r="K109" s="245"/>
      <c r="L109" s="245"/>
      <c r="M109" s="138"/>
    </row>
    <row r="110" spans="1:13" s="139" customFormat="1" hidden="1" x14ac:dyDescent="0.35">
      <c r="A110" s="138"/>
      <c r="B110" s="138"/>
      <c r="C110" s="250" t="s">
        <v>397</v>
      </c>
      <c r="D110" s="246" t="s">
        <v>92</v>
      </c>
      <c r="E110" s="252" t="s">
        <v>1079</v>
      </c>
      <c r="F110" s="254">
        <v>44459</v>
      </c>
      <c r="G110" s="599" t="s">
        <v>1117</v>
      </c>
      <c r="H110" s="252">
        <v>2000000000</v>
      </c>
      <c r="I110" s="254">
        <v>44733</v>
      </c>
      <c r="J110" s="245"/>
      <c r="K110" s="245"/>
      <c r="L110" s="245"/>
      <c r="M110" s="138"/>
    </row>
    <row r="111" spans="1:13" hidden="1" x14ac:dyDescent="0.35">
      <c r="C111" s="250" t="s">
        <v>399</v>
      </c>
      <c r="D111" s="246" t="s">
        <v>92</v>
      </c>
      <c r="E111" s="252" t="s">
        <v>1079</v>
      </c>
      <c r="F111" s="254">
        <v>44474</v>
      </c>
      <c r="G111" s="599" t="s">
        <v>1117</v>
      </c>
      <c r="H111" s="252">
        <v>5000000000</v>
      </c>
      <c r="I111" s="254">
        <v>44656</v>
      </c>
      <c r="J111" s="6"/>
      <c r="K111" s="6"/>
      <c r="L111" s="6"/>
    </row>
    <row r="112" spans="1:13" s="139" customFormat="1" hidden="1" x14ac:dyDescent="0.35">
      <c r="A112" s="138"/>
      <c r="B112" s="138"/>
      <c r="C112" s="250" t="s">
        <v>400</v>
      </c>
      <c r="D112" s="246" t="s">
        <v>92</v>
      </c>
      <c r="E112" s="252" t="s">
        <v>1079</v>
      </c>
      <c r="F112" s="254">
        <v>44560</v>
      </c>
      <c r="G112" s="599" t="s">
        <v>1117</v>
      </c>
      <c r="H112" s="252">
        <v>10000000000</v>
      </c>
      <c r="I112" s="254">
        <v>45113</v>
      </c>
      <c r="J112" s="245"/>
      <c r="K112" s="245"/>
      <c r="L112" s="245"/>
      <c r="M112" s="138"/>
    </row>
    <row r="113" spans="1:13" s="139" customFormat="1" ht="15.45" hidden="1" customHeight="1" x14ac:dyDescent="0.35">
      <c r="A113" s="138"/>
      <c r="B113" s="138"/>
      <c r="C113" s="250" t="s">
        <v>101</v>
      </c>
      <c r="D113" s="246" t="s">
        <v>92</v>
      </c>
      <c r="E113" s="252" t="s">
        <v>1079</v>
      </c>
      <c r="F113" s="254">
        <v>44636</v>
      </c>
      <c r="G113" s="599" t="s">
        <v>1117</v>
      </c>
      <c r="H113" s="252">
        <v>10000000000</v>
      </c>
      <c r="I113" s="254">
        <v>45485</v>
      </c>
      <c r="J113" s="245"/>
      <c r="K113" s="245"/>
      <c r="L113" s="245"/>
      <c r="M113" s="138"/>
    </row>
    <row r="114" spans="1:13" s="141" customFormat="1" ht="15.45" hidden="1" customHeight="1" x14ac:dyDescent="0.3">
      <c r="A114" s="140"/>
      <c r="B114" s="140"/>
      <c r="C114" s="250" t="s">
        <v>405</v>
      </c>
      <c r="D114" s="246" t="s">
        <v>92</v>
      </c>
      <c r="E114" s="252" t="s">
        <v>1079</v>
      </c>
      <c r="F114" s="254">
        <v>44641</v>
      </c>
      <c r="G114" s="599" t="s">
        <v>1117</v>
      </c>
      <c r="H114" s="252">
        <v>10000000000</v>
      </c>
      <c r="I114" s="254">
        <v>44985</v>
      </c>
      <c r="J114" s="249"/>
      <c r="K114" s="249"/>
      <c r="L114" s="249"/>
      <c r="M114" s="140"/>
    </row>
    <row r="115" spans="1:13" s="139" customFormat="1" hidden="1" x14ac:dyDescent="0.35">
      <c r="A115" s="138"/>
      <c r="B115" s="138"/>
      <c r="C115" s="250" t="s">
        <v>102</v>
      </c>
      <c r="D115" s="246" t="s">
        <v>92</v>
      </c>
      <c r="E115" s="252" t="s">
        <v>1079</v>
      </c>
      <c r="F115" s="254">
        <v>44641</v>
      </c>
      <c r="G115" s="599" t="s">
        <v>1117</v>
      </c>
      <c r="H115" s="252">
        <v>10000000000</v>
      </c>
      <c r="I115" s="254">
        <v>45464</v>
      </c>
      <c r="J115" s="245"/>
      <c r="K115" s="245"/>
      <c r="L115" s="245"/>
      <c r="M115" s="138"/>
    </row>
    <row r="116" spans="1:13" s="141" customFormat="1" ht="13.2" hidden="1" x14ac:dyDescent="0.3">
      <c r="A116" s="140"/>
      <c r="B116" s="140"/>
      <c r="C116" s="250" t="s">
        <v>103</v>
      </c>
      <c r="D116" s="246" t="s">
        <v>92</v>
      </c>
      <c r="E116" s="252" t="s">
        <v>1079</v>
      </c>
      <c r="F116" s="254">
        <v>44641</v>
      </c>
      <c r="G116" s="599" t="s">
        <v>1117</v>
      </c>
      <c r="H116" s="252">
        <v>10000000000</v>
      </c>
      <c r="I116" s="254">
        <v>45477</v>
      </c>
      <c r="J116" s="249"/>
      <c r="K116" s="249"/>
      <c r="L116" s="249"/>
      <c r="M116" s="140"/>
    </row>
    <row r="117" spans="1:13" s="141" customFormat="1" ht="13.2" hidden="1" x14ac:dyDescent="0.3">
      <c r="A117" s="140"/>
      <c r="B117" s="140"/>
      <c r="C117" s="250" t="s">
        <v>104</v>
      </c>
      <c r="D117" s="246" t="s">
        <v>92</v>
      </c>
      <c r="E117" s="252" t="s">
        <v>1079</v>
      </c>
      <c r="F117" s="254">
        <v>44641</v>
      </c>
      <c r="G117" s="599" t="s">
        <v>1117</v>
      </c>
      <c r="H117" s="252">
        <v>10000000000</v>
      </c>
      <c r="I117" s="254">
        <v>44825</v>
      </c>
      <c r="J117" s="249"/>
      <c r="K117" s="249"/>
      <c r="L117" s="249"/>
      <c r="M117" s="140"/>
    </row>
    <row r="118" spans="1:13" hidden="1" x14ac:dyDescent="0.35">
      <c r="C118" s="250" t="s">
        <v>110</v>
      </c>
      <c r="D118" s="246" t="s">
        <v>92</v>
      </c>
      <c r="E118" s="252" t="s">
        <v>1079</v>
      </c>
      <c r="F118" s="254">
        <v>44641</v>
      </c>
      <c r="G118" s="599" t="s">
        <v>1117</v>
      </c>
      <c r="H118" s="252">
        <v>10000000000</v>
      </c>
      <c r="I118" s="254">
        <v>45007</v>
      </c>
      <c r="J118" s="6"/>
      <c r="K118" s="6"/>
      <c r="L118" s="6"/>
    </row>
    <row r="119" spans="1:13" s="141" customFormat="1" ht="13.2" x14ac:dyDescent="0.3">
      <c r="A119" s="140"/>
      <c r="B119" s="140"/>
      <c r="C119" s="250" t="s">
        <v>100</v>
      </c>
      <c r="D119" s="246" t="s">
        <v>92</v>
      </c>
      <c r="E119" s="252" t="s">
        <v>1079</v>
      </c>
      <c r="F119" s="254">
        <v>44413</v>
      </c>
      <c r="G119" s="599" t="s">
        <v>1115</v>
      </c>
      <c r="H119" s="252">
        <v>10000000000</v>
      </c>
      <c r="I119" s="254"/>
      <c r="J119" s="249"/>
      <c r="K119" s="249"/>
      <c r="L119" s="249"/>
      <c r="M119" s="140"/>
    </row>
    <row r="120" spans="1:13" s="141" customFormat="1" ht="13.2" x14ac:dyDescent="0.3">
      <c r="A120" s="140"/>
      <c r="B120" s="140"/>
      <c r="C120" s="250" t="s">
        <v>105</v>
      </c>
      <c r="D120" s="246" t="s">
        <v>92</v>
      </c>
      <c r="E120" s="252" t="s">
        <v>1079</v>
      </c>
      <c r="F120" s="254">
        <v>44651</v>
      </c>
      <c r="G120" s="599" t="s">
        <v>1115</v>
      </c>
      <c r="H120" s="252">
        <v>120000000000</v>
      </c>
      <c r="I120" s="254"/>
      <c r="J120" s="249"/>
      <c r="K120" s="249"/>
      <c r="L120" s="249"/>
      <c r="M120" s="140"/>
    </row>
    <row r="121" spans="1:13" s="141" customFormat="1" ht="13.2" hidden="1" x14ac:dyDescent="0.3">
      <c r="A121" s="140"/>
      <c r="B121" s="140"/>
      <c r="C121" s="250" t="s">
        <v>406</v>
      </c>
      <c r="D121" s="246" t="s">
        <v>92</v>
      </c>
      <c r="E121" s="252" t="s">
        <v>1079</v>
      </c>
      <c r="F121" s="254">
        <v>44761</v>
      </c>
      <c r="G121" s="599" t="s">
        <v>1117</v>
      </c>
      <c r="H121" s="252">
        <v>7500000000</v>
      </c>
      <c r="I121" s="254">
        <v>45131</v>
      </c>
      <c r="J121" s="249"/>
      <c r="K121" s="249"/>
      <c r="L121" s="249"/>
      <c r="M121" s="140"/>
    </row>
    <row r="122" spans="1:13" s="139" customFormat="1" x14ac:dyDescent="0.35">
      <c r="A122" s="138"/>
      <c r="B122" s="138"/>
      <c r="C122" s="250" t="s">
        <v>106</v>
      </c>
      <c r="D122" s="246" t="s">
        <v>92</v>
      </c>
      <c r="E122" s="252" t="s">
        <v>1079</v>
      </c>
      <c r="F122" s="254">
        <v>44756</v>
      </c>
      <c r="G122" s="599" t="s">
        <v>1115</v>
      </c>
      <c r="H122" s="252">
        <v>70000000000</v>
      </c>
      <c r="I122" s="254"/>
      <c r="J122" s="245"/>
      <c r="K122" s="245"/>
      <c r="L122" s="245"/>
      <c r="M122" s="138"/>
    </row>
    <row r="123" spans="1:13" s="141" customFormat="1" ht="13.2" x14ac:dyDescent="0.3">
      <c r="A123" s="140"/>
      <c r="B123" s="140"/>
      <c r="C123" s="250" t="s">
        <v>107</v>
      </c>
      <c r="D123" s="246" t="s">
        <v>92</v>
      </c>
      <c r="E123" s="252" t="s">
        <v>1079</v>
      </c>
      <c r="F123" s="254">
        <v>44761</v>
      </c>
      <c r="G123" s="599" t="s">
        <v>1115</v>
      </c>
      <c r="H123" s="252">
        <v>350000000</v>
      </c>
      <c r="I123" s="254"/>
      <c r="J123" s="249"/>
      <c r="K123" s="249"/>
      <c r="L123" s="249"/>
      <c r="M123" s="140"/>
    </row>
    <row r="124" spans="1:13" s="141" customFormat="1" ht="13.2" hidden="1" x14ac:dyDescent="0.3">
      <c r="A124" s="140"/>
      <c r="B124" s="140"/>
      <c r="C124" s="250" t="s">
        <v>407</v>
      </c>
      <c r="D124" s="246" t="s">
        <v>92</v>
      </c>
      <c r="E124" s="252" t="s">
        <v>1079</v>
      </c>
      <c r="F124" s="254">
        <v>44783</v>
      </c>
      <c r="G124" s="599" t="s">
        <v>1117</v>
      </c>
      <c r="H124" s="252">
        <v>10000000000</v>
      </c>
      <c r="I124" s="254">
        <v>45216</v>
      </c>
      <c r="J124" s="249"/>
      <c r="K124" s="249"/>
      <c r="L124" s="249"/>
      <c r="M124" s="140"/>
    </row>
    <row r="125" spans="1:13" s="141" customFormat="1" ht="13.2" x14ac:dyDescent="0.3">
      <c r="A125" s="140"/>
      <c r="B125" s="140"/>
      <c r="C125" s="250" t="s">
        <v>108</v>
      </c>
      <c r="D125" s="246" t="s">
        <v>92</v>
      </c>
      <c r="E125" s="252" t="s">
        <v>1079</v>
      </c>
      <c r="F125" s="254">
        <v>44783</v>
      </c>
      <c r="G125" s="599" t="s">
        <v>1115</v>
      </c>
      <c r="H125" s="252">
        <v>330056800000</v>
      </c>
      <c r="I125" s="254"/>
      <c r="J125" s="249"/>
      <c r="K125" s="249"/>
      <c r="L125" s="249"/>
      <c r="M125" s="140"/>
    </row>
    <row r="126" spans="1:13" s="141" customFormat="1" ht="13.2" hidden="1" x14ac:dyDescent="0.3">
      <c r="A126" s="140"/>
      <c r="B126" s="140"/>
      <c r="C126" s="250" t="s">
        <v>99</v>
      </c>
      <c r="D126" s="246" t="s">
        <v>92</v>
      </c>
      <c r="E126" s="252" t="s">
        <v>1079</v>
      </c>
      <c r="F126" s="254">
        <v>44915</v>
      </c>
      <c r="G126" s="599" t="s">
        <v>1117</v>
      </c>
      <c r="H126" s="252">
        <v>20000000000</v>
      </c>
      <c r="I126" s="254">
        <v>45671</v>
      </c>
      <c r="J126" s="249"/>
      <c r="K126" s="249"/>
      <c r="L126" s="249"/>
      <c r="M126" s="140"/>
    </row>
    <row r="127" spans="1:13" s="141" customFormat="1" ht="13.2" hidden="1" x14ac:dyDescent="0.3">
      <c r="A127" s="140"/>
      <c r="B127" s="140"/>
      <c r="C127" s="250" t="s">
        <v>104</v>
      </c>
      <c r="D127" s="246" t="s">
        <v>92</v>
      </c>
      <c r="E127" s="252" t="s">
        <v>1079</v>
      </c>
      <c r="F127" s="254">
        <v>44915</v>
      </c>
      <c r="G127" s="599" t="s">
        <v>1117</v>
      </c>
      <c r="H127" s="252">
        <v>20000000000</v>
      </c>
      <c r="I127" s="254">
        <v>45512</v>
      </c>
      <c r="J127" s="249"/>
      <c r="K127" s="249"/>
      <c r="L127" s="249"/>
      <c r="M127" s="140"/>
    </row>
    <row r="128" spans="1:13" s="141" customFormat="1" ht="13.2" x14ac:dyDescent="0.3">
      <c r="A128" s="140"/>
      <c r="B128" s="140"/>
      <c r="C128" s="250" t="s">
        <v>109</v>
      </c>
      <c r="D128" s="246" t="s">
        <v>92</v>
      </c>
      <c r="E128" s="252" t="s">
        <v>1079</v>
      </c>
      <c r="F128" s="254">
        <v>44859</v>
      </c>
      <c r="G128" s="599" t="s">
        <v>1115</v>
      </c>
      <c r="H128" s="252">
        <v>10000000000</v>
      </c>
      <c r="I128" s="254"/>
      <c r="J128" s="249"/>
      <c r="K128" s="249"/>
      <c r="L128" s="249"/>
      <c r="M128" s="140"/>
    </row>
    <row r="129" spans="1:13" hidden="1" x14ac:dyDescent="0.35">
      <c r="C129" s="250" t="s">
        <v>409</v>
      </c>
      <c r="D129" s="246" t="s">
        <v>92</v>
      </c>
      <c r="E129" s="252" t="s">
        <v>1079</v>
      </c>
      <c r="F129" s="254">
        <v>45043</v>
      </c>
      <c r="G129" s="599" t="s">
        <v>1117</v>
      </c>
      <c r="H129" s="252">
        <v>0</v>
      </c>
      <c r="I129" s="254">
        <v>45251</v>
      </c>
      <c r="J129" s="6"/>
      <c r="K129" s="6"/>
      <c r="L129" s="6"/>
    </row>
    <row r="130" spans="1:13" s="141" customFormat="1" ht="13.2" x14ac:dyDescent="0.3">
      <c r="A130" s="140"/>
      <c r="B130" s="140"/>
      <c r="C130" s="250" t="s">
        <v>110</v>
      </c>
      <c r="D130" s="246" t="s">
        <v>92</v>
      </c>
      <c r="E130" s="252" t="s">
        <v>1079</v>
      </c>
      <c r="F130" s="254">
        <v>45042</v>
      </c>
      <c r="G130" s="599" t="s">
        <v>1118</v>
      </c>
      <c r="H130" s="252">
        <v>10000000000</v>
      </c>
      <c r="I130" s="254"/>
      <c r="J130" s="249"/>
      <c r="K130" s="249"/>
      <c r="L130" s="249"/>
      <c r="M130" s="140"/>
    </row>
    <row r="131" spans="1:13" s="141" customFormat="1" ht="13.2" x14ac:dyDescent="0.3">
      <c r="A131" s="140"/>
      <c r="B131" s="140"/>
      <c r="C131" s="250" t="s">
        <v>111</v>
      </c>
      <c r="D131" s="246" t="s">
        <v>92</v>
      </c>
      <c r="E131" s="252" t="s">
        <v>1079</v>
      </c>
      <c r="F131" s="254">
        <v>45061</v>
      </c>
      <c r="G131" s="599" t="s">
        <v>1118</v>
      </c>
      <c r="H131" s="252">
        <v>20000000000</v>
      </c>
      <c r="I131" s="254"/>
      <c r="J131" s="249"/>
      <c r="K131" s="249"/>
      <c r="L131" s="249"/>
      <c r="M131" s="140"/>
    </row>
    <row r="132" spans="1:13" s="141" customFormat="1" ht="13.2" hidden="1" x14ac:dyDescent="0.3">
      <c r="A132" s="140"/>
      <c r="B132" s="140"/>
      <c r="C132" s="250" t="s">
        <v>113</v>
      </c>
      <c r="D132" s="246" t="s">
        <v>92</v>
      </c>
      <c r="E132" s="252" t="s">
        <v>1079</v>
      </c>
      <c r="F132" s="254">
        <v>45107</v>
      </c>
      <c r="G132" s="599" t="s">
        <v>1117</v>
      </c>
      <c r="H132" s="252">
        <v>20000000000</v>
      </c>
      <c r="I132" s="254">
        <v>45468</v>
      </c>
      <c r="J132" s="249"/>
      <c r="K132" s="249"/>
      <c r="L132" s="249"/>
      <c r="M132" s="140"/>
    </row>
    <row r="133" spans="1:13" s="141" customFormat="1" ht="13.2" x14ac:dyDescent="0.3">
      <c r="A133" s="140"/>
      <c r="B133" s="140"/>
      <c r="C133" s="250" t="s">
        <v>112</v>
      </c>
      <c r="D133" s="246" t="s">
        <v>92</v>
      </c>
      <c r="E133" s="252" t="s">
        <v>1079</v>
      </c>
      <c r="F133" s="254">
        <v>45085</v>
      </c>
      <c r="G133" s="599" t="s">
        <v>1115</v>
      </c>
      <c r="H133" s="252">
        <v>10000000000</v>
      </c>
      <c r="I133" s="254"/>
      <c r="J133" s="249"/>
      <c r="K133" s="249"/>
      <c r="L133" s="249"/>
      <c r="M133" s="140"/>
    </row>
    <row r="134" spans="1:13" s="141" customFormat="1" ht="13.2" x14ac:dyDescent="0.3">
      <c r="A134" s="140"/>
      <c r="B134" s="140"/>
      <c r="C134" s="250" t="s">
        <v>114</v>
      </c>
      <c r="D134" s="246" t="s">
        <v>92</v>
      </c>
      <c r="E134" s="252" t="s">
        <v>1079</v>
      </c>
      <c r="F134" s="254">
        <v>45149</v>
      </c>
      <c r="G134" s="599" t="s">
        <v>1115</v>
      </c>
      <c r="H134" s="252">
        <v>40000000</v>
      </c>
      <c r="I134" s="254"/>
      <c r="J134" s="249"/>
      <c r="K134" s="249"/>
      <c r="L134" s="249"/>
      <c r="M134" s="140"/>
    </row>
    <row r="135" spans="1:13" x14ac:dyDescent="0.35">
      <c r="C135" s="250" t="s">
        <v>115</v>
      </c>
      <c r="D135" s="246" t="s">
        <v>92</v>
      </c>
      <c r="E135" s="252" t="s">
        <v>1079</v>
      </c>
      <c r="F135" s="254">
        <v>45229</v>
      </c>
      <c r="G135" s="599" t="s">
        <v>1115</v>
      </c>
      <c r="H135" s="252">
        <v>400000000000</v>
      </c>
      <c r="I135" s="254"/>
      <c r="J135" s="6"/>
      <c r="K135" s="6"/>
      <c r="L135" s="6"/>
    </row>
    <row r="136" spans="1:13" s="141" customFormat="1" ht="13.2" x14ac:dyDescent="0.3">
      <c r="A136" s="140"/>
      <c r="B136" s="140"/>
      <c r="C136" s="250" t="s">
        <v>638</v>
      </c>
      <c r="D136" s="246" t="s">
        <v>92</v>
      </c>
      <c r="E136" s="252" t="s">
        <v>1079</v>
      </c>
      <c r="F136" s="254">
        <v>45271</v>
      </c>
      <c r="G136" s="599" t="s">
        <v>1115</v>
      </c>
      <c r="H136" s="252" t="s">
        <v>0</v>
      </c>
      <c r="I136" s="254"/>
      <c r="J136" s="249"/>
      <c r="K136" s="249"/>
      <c r="L136" s="249"/>
      <c r="M136" s="140"/>
    </row>
    <row r="137" spans="1:13" x14ac:dyDescent="0.35">
      <c r="C137" s="250" t="s">
        <v>116</v>
      </c>
      <c r="D137" s="246" t="s">
        <v>92</v>
      </c>
      <c r="E137" s="252" t="s">
        <v>1079</v>
      </c>
      <c r="F137" s="254">
        <v>45278</v>
      </c>
      <c r="G137" s="599" t="s">
        <v>1115</v>
      </c>
      <c r="H137" s="252">
        <v>20000000000</v>
      </c>
      <c r="I137" s="254"/>
      <c r="J137" s="6"/>
      <c r="K137" s="6"/>
      <c r="L137" s="6"/>
    </row>
    <row r="138" spans="1:13" x14ac:dyDescent="0.35">
      <c r="C138" s="250" t="s">
        <v>639</v>
      </c>
      <c r="D138" s="246" t="s">
        <v>92</v>
      </c>
      <c r="E138" s="252" t="s">
        <v>1079</v>
      </c>
      <c r="F138" s="254">
        <v>45287</v>
      </c>
      <c r="G138" s="599" t="s">
        <v>1115</v>
      </c>
      <c r="H138" s="252">
        <v>50000000000</v>
      </c>
      <c r="I138" s="254"/>
      <c r="J138" s="6"/>
      <c r="K138" s="6"/>
      <c r="L138" s="6"/>
    </row>
    <row r="139" spans="1:13" s="141" customFormat="1" ht="13.2" x14ac:dyDescent="0.3">
      <c r="A139" s="140"/>
      <c r="B139" s="140"/>
      <c r="C139" s="250" t="s">
        <v>411</v>
      </c>
      <c r="D139" s="246" t="s">
        <v>92</v>
      </c>
      <c r="E139" s="252" t="s">
        <v>1079</v>
      </c>
      <c r="F139" s="254">
        <v>45336</v>
      </c>
      <c r="G139" s="599" t="s">
        <v>1115</v>
      </c>
      <c r="H139" s="252">
        <v>20000000000</v>
      </c>
      <c r="I139" s="254"/>
      <c r="J139" s="249"/>
      <c r="K139" s="249"/>
      <c r="L139" s="249"/>
      <c r="M139" s="140"/>
    </row>
    <row r="140" spans="1:13" s="141" customFormat="1" ht="13.2" x14ac:dyDescent="0.3">
      <c r="A140" s="140"/>
      <c r="B140" s="140"/>
      <c r="C140" s="250" t="s">
        <v>412</v>
      </c>
      <c r="D140" s="246" t="s">
        <v>92</v>
      </c>
      <c r="E140" s="252" t="s">
        <v>1079</v>
      </c>
      <c r="F140" s="254">
        <v>45336</v>
      </c>
      <c r="G140" s="599" t="s">
        <v>1115</v>
      </c>
      <c r="H140" s="252">
        <v>20000000000</v>
      </c>
      <c r="I140" s="254"/>
      <c r="J140" s="249"/>
      <c r="K140" s="249"/>
      <c r="L140" s="249"/>
      <c r="M140" s="140"/>
    </row>
    <row r="141" spans="1:13" x14ac:dyDescent="0.35">
      <c r="C141" s="250" t="s">
        <v>413</v>
      </c>
      <c r="D141" s="246" t="s">
        <v>92</v>
      </c>
      <c r="E141" s="252" t="s">
        <v>1079</v>
      </c>
      <c r="F141" s="254">
        <v>45336</v>
      </c>
      <c r="G141" s="599" t="s">
        <v>1115</v>
      </c>
      <c r="H141" s="252">
        <v>20000000000</v>
      </c>
      <c r="I141" s="254"/>
      <c r="J141" s="6"/>
      <c r="K141" s="6"/>
      <c r="L141" s="6"/>
    </row>
    <row r="142" spans="1:13" x14ac:dyDescent="0.35">
      <c r="C142" s="250" t="s">
        <v>414</v>
      </c>
      <c r="D142" s="246" t="s">
        <v>92</v>
      </c>
      <c r="E142" s="252" t="s">
        <v>1079</v>
      </c>
      <c r="F142" s="254">
        <v>45341</v>
      </c>
      <c r="G142" s="599" t="s">
        <v>1118</v>
      </c>
      <c r="H142" s="252">
        <v>20000000000</v>
      </c>
      <c r="I142" s="254"/>
      <c r="J142" s="6"/>
      <c r="K142" s="6"/>
      <c r="L142" s="6"/>
    </row>
    <row r="143" spans="1:13" s="141" customFormat="1" ht="13.2" x14ac:dyDescent="0.3">
      <c r="A143" s="140"/>
      <c r="B143" s="140"/>
      <c r="C143" s="250" t="s">
        <v>117</v>
      </c>
      <c r="D143" s="252" t="s">
        <v>92</v>
      </c>
      <c r="E143" s="252" t="s">
        <v>1079</v>
      </c>
      <c r="F143" s="254">
        <v>45341</v>
      </c>
      <c r="G143" s="599" t="s">
        <v>1115</v>
      </c>
      <c r="H143" s="252">
        <v>10000000000</v>
      </c>
      <c r="I143" s="254"/>
      <c r="J143" s="249"/>
      <c r="K143" s="249"/>
      <c r="L143" s="249"/>
      <c r="M143" s="140"/>
    </row>
    <row r="144" spans="1:13" hidden="1" x14ac:dyDescent="0.35">
      <c r="C144" s="250" t="s">
        <v>462</v>
      </c>
      <c r="D144" s="246" t="s">
        <v>92</v>
      </c>
      <c r="E144" s="252" t="s">
        <v>1079</v>
      </c>
      <c r="F144" s="254">
        <v>45401</v>
      </c>
      <c r="G144" s="599" t="s">
        <v>1117</v>
      </c>
      <c r="H144" s="252">
        <v>5000000000</v>
      </c>
      <c r="I144" s="254">
        <v>45726</v>
      </c>
      <c r="J144" s="6"/>
      <c r="K144" s="6"/>
      <c r="L144" s="6"/>
    </row>
    <row r="145" spans="1:13" x14ac:dyDescent="0.35">
      <c r="C145" s="250" t="s">
        <v>410</v>
      </c>
      <c r="D145" s="246" t="s">
        <v>92</v>
      </c>
      <c r="E145" s="252" t="s">
        <v>1079</v>
      </c>
      <c r="F145" s="254">
        <v>45364</v>
      </c>
      <c r="G145" s="599" t="s">
        <v>1115</v>
      </c>
      <c r="H145" s="252">
        <v>16652620000</v>
      </c>
      <c r="I145" s="254"/>
      <c r="J145" s="6"/>
      <c r="K145" s="6"/>
      <c r="L145" s="6"/>
    </row>
    <row r="146" spans="1:13" s="141" customFormat="1" ht="13.2" x14ac:dyDescent="0.3">
      <c r="A146" s="140"/>
      <c r="B146" s="140"/>
      <c r="C146" s="250" t="s">
        <v>633</v>
      </c>
      <c r="D146" s="246" t="s">
        <v>92</v>
      </c>
      <c r="E146" s="252" t="s">
        <v>1079</v>
      </c>
      <c r="F146" s="254">
        <v>45428</v>
      </c>
      <c r="G146" s="599" t="s">
        <v>1115</v>
      </c>
      <c r="H146" s="252" t="s">
        <v>0</v>
      </c>
      <c r="I146" s="254"/>
      <c r="J146" s="249"/>
      <c r="K146" s="249"/>
      <c r="L146" s="249"/>
      <c r="M146" s="140"/>
    </row>
    <row r="147" spans="1:13" x14ac:dyDescent="0.35">
      <c r="C147" s="250" t="s">
        <v>634</v>
      </c>
      <c r="D147" s="246" t="s">
        <v>92</v>
      </c>
      <c r="E147" s="252" t="s">
        <v>1079</v>
      </c>
      <c r="F147" s="254">
        <v>45429</v>
      </c>
      <c r="G147" s="599" t="s">
        <v>1115</v>
      </c>
      <c r="H147" s="252" t="s">
        <v>0</v>
      </c>
      <c r="I147" s="254"/>
      <c r="J147" s="6"/>
      <c r="K147" s="6"/>
      <c r="L147" s="6"/>
    </row>
    <row r="148" spans="1:13" s="137" customFormat="1" ht="13.2" x14ac:dyDescent="0.3">
      <c r="A148" s="136"/>
      <c r="B148" s="136"/>
      <c r="C148" s="250" t="s">
        <v>655</v>
      </c>
      <c r="D148" s="246" t="s">
        <v>92</v>
      </c>
      <c r="E148" s="252" t="s">
        <v>1079</v>
      </c>
      <c r="F148" s="254">
        <v>45520</v>
      </c>
      <c r="G148" s="599" t="s">
        <v>1119</v>
      </c>
      <c r="H148" s="252" t="s">
        <v>0</v>
      </c>
      <c r="I148" s="254"/>
      <c r="J148" s="248"/>
      <c r="K148" s="248"/>
      <c r="L148" s="248"/>
      <c r="M148" s="136"/>
    </row>
    <row r="149" spans="1:13" s="137" customFormat="1" ht="13.2" x14ac:dyDescent="0.3">
      <c r="A149" s="136"/>
      <c r="B149" s="136"/>
      <c r="C149" s="250" t="s">
        <v>646</v>
      </c>
      <c r="D149" s="246" t="s">
        <v>92</v>
      </c>
      <c r="E149" s="252" t="s">
        <v>1079</v>
      </c>
      <c r="F149" s="254">
        <v>45523</v>
      </c>
      <c r="G149" s="599" t="s">
        <v>1119</v>
      </c>
      <c r="H149" s="252" t="s">
        <v>0</v>
      </c>
      <c r="I149" s="254"/>
      <c r="J149" s="248"/>
      <c r="K149" s="248"/>
      <c r="L149" s="248"/>
      <c r="M149" s="136"/>
    </row>
    <row r="150" spans="1:13" s="137" customFormat="1" ht="13.2" x14ac:dyDescent="0.3">
      <c r="A150" s="136"/>
      <c r="B150" s="136"/>
      <c r="C150" s="250" t="s">
        <v>656</v>
      </c>
      <c r="D150" s="246" t="s">
        <v>92</v>
      </c>
      <c r="E150" s="252" t="s">
        <v>1079</v>
      </c>
      <c r="F150" s="254">
        <v>45533</v>
      </c>
      <c r="G150" s="599" t="s">
        <v>1119</v>
      </c>
      <c r="H150" s="252" t="s">
        <v>0</v>
      </c>
      <c r="I150" s="254"/>
      <c r="J150" s="248"/>
      <c r="K150" s="248"/>
      <c r="L150" s="248"/>
      <c r="M150" s="136"/>
    </row>
    <row r="151" spans="1:13" s="137" customFormat="1" ht="13.2" x14ac:dyDescent="0.3">
      <c r="A151" s="136"/>
      <c r="B151" s="136"/>
      <c r="C151" s="250" t="s">
        <v>1045</v>
      </c>
      <c r="D151" s="246" t="s">
        <v>92</v>
      </c>
      <c r="E151" s="252" t="s">
        <v>1079</v>
      </c>
      <c r="F151" s="254">
        <v>45558</v>
      </c>
      <c r="G151" s="599" t="s">
        <v>1119</v>
      </c>
      <c r="H151" s="252" t="s">
        <v>0</v>
      </c>
      <c r="I151" s="254"/>
      <c r="J151" s="248"/>
      <c r="K151" s="248"/>
      <c r="L151" s="248"/>
      <c r="M151" s="136"/>
    </row>
    <row r="152" spans="1:13" s="137" customFormat="1" ht="13.2" x14ac:dyDescent="0.3">
      <c r="A152" s="136"/>
      <c r="B152" s="136"/>
      <c r="C152" s="250" t="s">
        <v>1046</v>
      </c>
      <c r="D152" s="246" t="s">
        <v>92</v>
      </c>
      <c r="E152" s="252" t="s">
        <v>1079</v>
      </c>
      <c r="F152" s="254">
        <v>45572</v>
      </c>
      <c r="G152" s="599" t="s">
        <v>1115</v>
      </c>
      <c r="H152" s="252" t="s">
        <v>0</v>
      </c>
      <c r="I152" s="254"/>
      <c r="J152" s="248"/>
      <c r="K152" s="248"/>
      <c r="L152" s="248"/>
      <c r="M152" s="136"/>
    </row>
    <row r="153" spans="1:13" s="137" customFormat="1" ht="13.2" x14ac:dyDescent="0.3">
      <c r="A153" s="136"/>
      <c r="B153" s="136"/>
      <c r="C153" s="250" t="s">
        <v>1047</v>
      </c>
      <c r="D153" s="246" t="s">
        <v>92</v>
      </c>
      <c r="E153" s="252" t="s">
        <v>1079</v>
      </c>
      <c r="F153" s="254">
        <v>45586</v>
      </c>
      <c r="G153" s="599" t="s">
        <v>1119</v>
      </c>
      <c r="H153" s="252" t="s">
        <v>0</v>
      </c>
      <c r="I153" s="254"/>
      <c r="J153" s="248"/>
      <c r="K153" s="248"/>
      <c r="L153" s="248"/>
      <c r="M153" s="136"/>
    </row>
    <row r="154" spans="1:13" s="141" customFormat="1" ht="13.2" x14ac:dyDescent="0.3">
      <c r="A154" s="140"/>
      <c r="B154" s="140"/>
      <c r="C154" s="250" t="s">
        <v>1048</v>
      </c>
      <c r="D154" s="246" t="s">
        <v>92</v>
      </c>
      <c r="E154" s="252" t="s">
        <v>1079</v>
      </c>
      <c r="F154" s="254">
        <v>45593</v>
      </c>
      <c r="G154" s="599" t="s">
        <v>1115</v>
      </c>
      <c r="H154" s="252" t="s">
        <v>0</v>
      </c>
      <c r="I154" s="254"/>
      <c r="J154" s="249"/>
      <c r="K154" s="249"/>
      <c r="L154" s="249"/>
      <c r="M154" s="140"/>
    </row>
    <row r="155" spans="1:13" x14ac:dyDescent="0.35">
      <c r="C155" s="250" t="s">
        <v>1112</v>
      </c>
      <c r="D155" s="307" t="s">
        <v>92</v>
      </c>
      <c r="E155" s="252" t="s">
        <v>1079</v>
      </c>
      <c r="F155" s="254">
        <v>45664</v>
      </c>
      <c r="G155" s="599" t="s">
        <v>1115</v>
      </c>
      <c r="H155" s="252" t="s">
        <v>0</v>
      </c>
      <c r="I155" s="254"/>
      <c r="J155" s="6"/>
      <c r="K155" s="6"/>
      <c r="L155" s="6"/>
    </row>
    <row r="156" spans="1:13" x14ac:dyDescent="0.35">
      <c r="C156" s="250" t="s">
        <v>1114</v>
      </c>
      <c r="D156" s="307" t="s">
        <v>92</v>
      </c>
      <c r="E156" s="252" t="s">
        <v>1079</v>
      </c>
      <c r="F156" s="254">
        <v>45686</v>
      </c>
      <c r="G156" s="599" t="s">
        <v>1119</v>
      </c>
      <c r="H156" s="252" t="s">
        <v>0</v>
      </c>
      <c r="I156" s="254"/>
      <c r="J156" s="6"/>
      <c r="K156" s="6"/>
      <c r="L156" s="6"/>
    </row>
    <row r="157" spans="1:13" x14ac:dyDescent="0.35">
      <c r="C157" s="250" t="s">
        <v>1169</v>
      </c>
      <c r="D157" s="307" t="s">
        <v>92</v>
      </c>
      <c r="E157" s="252" t="s">
        <v>1079</v>
      </c>
      <c r="F157" s="254">
        <v>45747</v>
      </c>
      <c r="G157" s="599" t="s">
        <v>1119</v>
      </c>
      <c r="H157" s="252" t="s">
        <v>0</v>
      </c>
      <c r="I157" s="254"/>
      <c r="J157" s="6"/>
      <c r="K157" s="6"/>
      <c r="L157" s="6"/>
    </row>
    <row r="158" spans="1:13" x14ac:dyDescent="0.35">
      <c r="C158" s="250" t="s">
        <v>1174</v>
      </c>
      <c r="D158" s="246" t="s">
        <v>92</v>
      </c>
      <c r="E158" s="252" t="s">
        <v>1079</v>
      </c>
      <c r="F158" s="254">
        <v>45750</v>
      </c>
      <c r="G158" s="599" t="s">
        <v>1119</v>
      </c>
      <c r="H158" s="252" t="s">
        <v>0</v>
      </c>
      <c r="I158" s="254"/>
      <c r="J158" s="6"/>
      <c r="K158" s="6"/>
      <c r="L158" s="6"/>
    </row>
    <row r="159" spans="1:13" x14ac:dyDescent="0.35">
      <c r="C159" s="250" t="s">
        <v>1175</v>
      </c>
      <c r="D159" s="246" t="s">
        <v>92</v>
      </c>
      <c r="E159" s="252" t="s">
        <v>1079</v>
      </c>
      <c r="F159" s="254">
        <v>45771</v>
      </c>
      <c r="G159" s="599" t="s">
        <v>1119</v>
      </c>
      <c r="H159" s="252" t="s">
        <v>0</v>
      </c>
      <c r="I159" s="254"/>
      <c r="J159" s="6"/>
      <c r="K159" s="6"/>
      <c r="L159" s="6"/>
    </row>
    <row r="160" spans="1:13" x14ac:dyDescent="0.35">
      <c r="C160" s="250" t="s">
        <v>1311</v>
      </c>
      <c r="D160" s="246" t="s">
        <v>92</v>
      </c>
      <c r="E160" s="252" t="s">
        <v>1079</v>
      </c>
      <c r="F160" s="254">
        <v>45831</v>
      </c>
      <c r="G160" s="599" t="s">
        <v>1115</v>
      </c>
      <c r="H160" s="252" t="s">
        <v>0</v>
      </c>
      <c r="I160" s="254"/>
      <c r="J160" s="6"/>
      <c r="K160" s="6"/>
      <c r="L160" s="6"/>
    </row>
    <row r="161" spans="1:13" x14ac:dyDescent="0.35">
      <c r="C161" s="250" t="s">
        <v>1187</v>
      </c>
      <c r="D161" s="246" t="s">
        <v>92</v>
      </c>
      <c r="E161" s="252" t="s">
        <v>1079</v>
      </c>
      <c r="F161" s="254">
        <v>45832</v>
      </c>
      <c r="G161" s="599" t="s">
        <v>1115</v>
      </c>
      <c r="H161" s="252" t="s">
        <v>0</v>
      </c>
      <c r="I161" s="254"/>
      <c r="J161" s="6"/>
      <c r="K161" s="6"/>
      <c r="L161" s="6"/>
    </row>
    <row r="162" spans="1:13" x14ac:dyDescent="0.35">
      <c r="C162" s="250" t="s">
        <v>1318</v>
      </c>
      <c r="D162" s="246" t="s">
        <v>92</v>
      </c>
      <c r="E162" s="252" t="s">
        <v>1079</v>
      </c>
      <c r="F162" s="254">
        <v>45841</v>
      </c>
      <c r="G162" s="599" t="s">
        <v>1119</v>
      </c>
      <c r="H162" s="252" t="s">
        <v>0</v>
      </c>
      <c r="I162" s="254"/>
      <c r="J162" s="6"/>
      <c r="K162" s="6"/>
      <c r="L162" s="6"/>
    </row>
    <row r="163" spans="1:13" x14ac:dyDescent="0.35">
      <c r="C163" s="250" t="s">
        <v>1320</v>
      </c>
      <c r="D163" s="246" t="s">
        <v>92</v>
      </c>
      <c r="E163" s="252" t="s">
        <v>1079</v>
      </c>
      <c r="F163" s="254">
        <v>45853</v>
      </c>
      <c r="G163" s="599" t="s">
        <v>1119</v>
      </c>
      <c r="H163" s="252" t="s">
        <v>0</v>
      </c>
      <c r="I163" s="254"/>
      <c r="J163" s="6"/>
      <c r="K163" s="6"/>
      <c r="L163" s="6"/>
    </row>
    <row r="164" spans="1:13" hidden="1" x14ac:dyDescent="0.35">
      <c r="C164" s="250" t="s">
        <v>408</v>
      </c>
      <c r="D164" s="246" t="s">
        <v>119</v>
      </c>
      <c r="E164" s="252" t="s">
        <v>1079</v>
      </c>
      <c r="F164" s="254">
        <v>41778</v>
      </c>
      <c r="G164" s="599" t="s">
        <v>1116</v>
      </c>
      <c r="H164" s="252" t="s">
        <v>0</v>
      </c>
      <c r="I164" s="254">
        <v>44781</v>
      </c>
      <c r="J164" s="6"/>
      <c r="K164" s="6"/>
      <c r="L164" s="6"/>
    </row>
    <row r="165" spans="1:13" x14ac:dyDescent="0.35">
      <c r="C165" s="250" t="s">
        <v>118</v>
      </c>
      <c r="D165" s="246" t="s">
        <v>119</v>
      </c>
      <c r="E165" s="252" t="s">
        <v>1079</v>
      </c>
      <c r="F165" s="254">
        <v>41250</v>
      </c>
      <c r="G165" s="599" t="s">
        <v>1115</v>
      </c>
      <c r="H165" s="252" t="s">
        <v>0</v>
      </c>
      <c r="I165" s="254"/>
      <c r="J165" s="6"/>
      <c r="K165" s="6"/>
      <c r="L165" s="6"/>
    </row>
    <row r="166" spans="1:13" hidden="1" x14ac:dyDescent="0.35">
      <c r="C166" s="250" t="s">
        <v>344</v>
      </c>
      <c r="D166" s="246" t="s">
        <v>119</v>
      </c>
      <c r="E166" s="252" t="s">
        <v>1079</v>
      </c>
      <c r="F166" s="254">
        <v>42359</v>
      </c>
      <c r="G166" s="599" t="s">
        <v>1116</v>
      </c>
      <c r="H166" s="252" t="s">
        <v>0</v>
      </c>
      <c r="I166" s="254">
        <v>43735</v>
      </c>
      <c r="J166" s="6"/>
      <c r="K166" s="6"/>
      <c r="L166" s="6"/>
    </row>
    <row r="167" spans="1:13" x14ac:dyDescent="0.35">
      <c r="C167" s="250" t="s">
        <v>120</v>
      </c>
      <c r="D167" s="246" t="s">
        <v>119</v>
      </c>
      <c r="E167" s="252" t="s">
        <v>1043</v>
      </c>
      <c r="F167" s="254">
        <v>41264</v>
      </c>
      <c r="G167" s="599" t="s">
        <v>1115</v>
      </c>
      <c r="H167" s="252" t="s">
        <v>0</v>
      </c>
      <c r="I167" s="254"/>
      <c r="J167" s="6"/>
      <c r="K167" s="6"/>
      <c r="L167" s="6"/>
    </row>
    <row r="168" spans="1:13" hidden="1" x14ac:dyDescent="0.35">
      <c r="C168" s="250" t="s">
        <v>352</v>
      </c>
      <c r="D168" s="246" t="s">
        <v>119</v>
      </c>
      <c r="E168" s="252" t="s">
        <v>1079</v>
      </c>
      <c r="F168" s="254">
        <v>42809</v>
      </c>
      <c r="G168" s="599" t="s">
        <v>1116</v>
      </c>
      <c r="H168" s="252" t="s">
        <v>0</v>
      </c>
      <c r="I168" s="254">
        <v>43516</v>
      </c>
      <c r="J168" s="6"/>
      <c r="K168" s="6"/>
      <c r="L168" s="6"/>
    </row>
    <row r="169" spans="1:13" x14ac:dyDescent="0.35">
      <c r="C169" s="250" t="s">
        <v>121</v>
      </c>
      <c r="D169" s="246" t="s">
        <v>119</v>
      </c>
      <c r="E169" s="252" t="s">
        <v>1079</v>
      </c>
      <c r="F169" s="254">
        <v>41464</v>
      </c>
      <c r="G169" s="599" t="s">
        <v>1115</v>
      </c>
      <c r="H169" s="252" t="s">
        <v>0</v>
      </c>
      <c r="I169" s="254"/>
      <c r="J169" s="6"/>
      <c r="K169" s="6"/>
      <c r="L169" s="6"/>
    </row>
    <row r="170" spans="1:13" x14ac:dyDescent="0.35">
      <c r="C170" s="250" t="s">
        <v>122</v>
      </c>
      <c r="D170" s="246" t="s">
        <v>119</v>
      </c>
      <c r="E170" s="252" t="s">
        <v>1079</v>
      </c>
      <c r="F170" s="254">
        <v>41992</v>
      </c>
      <c r="G170" s="599" t="s">
        <v>1115</v>
      </c>
      <c r="H170" s="252" t="s">
        <v>0</v>
      </c>
      <c r="I170" s="254"/>
      <c r="J170" s="6"/>
      <c r="K170" s="6"/>
      <c r="L170" s="6"/>
    </row>
    <row r="171" spans="1:13" x14ac:dyDescent="0.35">
      <c r="C171" s="250" t="s">
        <v>123</v>
      </c>
      <c r="D171" s="246" t="s">
        <v>119</v>
      </c>
      <c r="E171" s="252" t="s">
        <v>1079</v>
      </c>
      <c r="F171" s="254">
        <v>42633</v>
      </c>
      <c r="G171" s="599" t="s">
        <v>1115</v>
      </c>
      <c r="H171" s="252" t="s">
        <v>0</v>
      </c>
      <c r="I171" s="254"/>
      <c r="J171" s="6"/>
      <c r="K171" s="6"/>
      <c r="L171" s="6"/>
    </row>
    <row r="172" spans="1:13" x14ac:dyDescent="0.35">
      <c r="C172" s="250" t="s">
        <v>124</v>
      </c>
      <c r="D172" s="246" t="s">
        <v>119</v>
      </c>
      <c r="E172" s="252" t="s">
        <v>1079</v>
      </c>
      <c r="F172" s="254">
        <v>42893</v>
      </c>
      <c r="G172" s="599" t="s">
        <v>1115</v>
      </c>
      <c r="H172" s="252" t="s">
        <v>0</v>
      </c>
      <c r="I172" s="254"/>
      <c r="J172" s="6"/>
      <c r="K172" s="6"/>
      <c r="L172" s="6"/>
    </row>
    <row r="173" spans="1:13" hidden="1" x14ac:dyDescent="0.35">
      <c r="C173" s="250" t="s">
        <v>379</v>
      </c>
      <c r="D173" s="246" t="s">
        <v>119</v>
      </c>
      <c r="E173" s="252" t="s">
        <v>1043</v>
      </c>
      <c r="F173" s="254">
        <v>43304</v>
      </c>
      <c r="G173" s="599" t="s">
        <v>1116</v>
      </c>
      <c r="H173" s="252" t="s">
        <v>0</v>
      </c>
      <c r="I173" s="254">
        <v>44095</v>
      </c>
      <c r="J173" s="6"/>
      <c r="K173" s="6"/>
      <c r="L173" s="6"/>
    </row>
    <row r="174" spans="1:13" s="139" customFormat="1" ht="16.05" customHeight="1" x14ac:dyDescent="0.35">
      <c r="A174" s="138"/>
      <c r="B174" s="138"/>
      <c r="C174" s="250" t="s">
        <v>125</v>
      </c>
      <c r="D174" s="246" t="s">
        <v>119</v>
      </c>
      <c r="E174" s="252" t="s">
        <v>1043</v>
      </c>
      <c r="F174" s="254">
        <v>43186</v>
      </c>
      <c r="G174" s="599" t="s">
        <v>1115</v>
      </c>
      <c r="H174" s="252" t="s">
        <v>0</v>
      </c>
      <c r="I174" s="254"/>
      <c r="J174" s="245"/>
      <c r="K174" s="245"/>
      <c r="L174" s="245"/>
      <c r="M174" s="138"/>
    </row>
    <row r="175" spans="1:13" x14ac:dyDescent="0.35">
      <c r="C175" s="250" t="s">
        <v>126</v>
      </c>
      <c r="D175" s="246" t="s">
        <v>119</v>
      </c>
      <c r="E175" s="252" t="s">
        <v>1079</v>
      </c>
      <c r="F175" s="254">
        <v>43207</v>
      </c>
      <c r="G175" s="599" t="s">
        <v>1115</v>
      </c>
      <c r="H175" s="252" t="s">
        <v>0</v>
      </c>
      <c r="I175" s="254"/>
      <c r="J175" s="6"/>
      <c r="K175" s="6"/>
      <c r="L175" s="6"/>
    </row>
    <row r="176" spans="1:13" s="139" customFormat="1" ht="16.05" customHeight="1" x14ac:dyDescent="0.35">
      <c r="A176" s="138"/>
      <c r="B176" s="138"/>
      <c r="C176" s="250" t="s">
        <v>127</v>
      </c>
      <c r="D176" s="246" t="s">
        <v>119</v>
      </c>
      <c r="E176" s="252" t="s">
        <v>1043</v>
      </c>
      <c r="F176" s="254">
        <v>43236</v>
      </c>
      <c r="G176" s="599" t="s">
        <v>1115</v>
      </c>
      <c r="H176" s="252" t="s">
        <v>0</v>
      </c>
      <c r="I176" s="254"/>
      <c r="J176" s="245"/>
      <c r="K176" s="245"/>
      <c r="L176" s="245"/>
      <c r="M176" s="138"/>
    </row>
    <row r="177" spans="1:13" x14ac:dyDescent="0.35">
      <c r="C177" s="250" t="s">
        <v>128</v>
      </c>
      <c r="D177" s="246" t="s">
        <v>119</v>
      </c>
      <c r="E177" s="252" t="s">
        <v>1043</v>
      </c>
      <c r="F177" s="254">
        <v>43374</v>
      </c>
      <c r="G177" s="599" t="s">
        <v>1115</v>
      </c>
      <c r="H177" s="252" t="s">
        <v>0</v>
      </c>
      <c r="I177" s="254"/>
      <c r="J177" s="6"/>
      <c r="K177" s="6"/>
      <c r="L177" s="6"/>
    </row>
    <row r="178" spans="1:13" s="139" customFormat="1" ht="16.05" hidden="1" customHeight="1" x14ac:dyDescent="0.35">
      <c r="A178" s="138"/>
      <c r="B178" s="138"/>
      <c r="C178" s="250" t="s">
        <v>132</v>
      </c>
      <c r="D178" s="246" t="s">
        <v>119</v>
      </c>
      <c r="E178" s="252" t="s">
        <v>1043</v>
      </c>
      <c r="F178" s="254">
        <v>43483</v>
      </c>
      <c r="G178" s="599" t="s">
        <v>1116</v>
      </c>
      <c r="H178" s="252" t="s">
        <v>0</v>
      </c>
      <c r="I178" s="254">
        <v>45565</v>
      </c>
      <c r="J178" s="245"/>
      <c r="K178" s="245"/>
      <c r="L178" s="245"/>
      <c r="M178" s="138"/>
    </row>
    <row r="179" spans="1:13" hidden="1" x14ac:dyDescent="0.35">
      <c r="C179" s="250" t="s">
        <v>360</v>
      </c>
      <c r="D179" s="246" t="s">
        <v>119</v>
      </c>
      <c r="E179" s="252" t="s">
        <v>1079</v>
      </c>
      <c r="F179" s="254">
        <v>43545</v>
      </c>
      <c r="G179" s="599" t="s">
        <v>1116</v>
      </c>
      <c r="H179" s="252" t="s">
        <v>0</v>
      </c>
      <c r="I179" s="254">
        <v>44247</v>
      </c>
      <c r="J179" s="6"/>
      <c r="K179" s="6"/>
      <c r="L179" s="6"/>
    </row>
    <row r="180" spans="1:13" x14ac:dyDescent="0.35">
      <c r="C180" s="250" t="s">
        <v>129</v>
      </c>
      <c r="D180" s="246" t="s">
        <v>119</v>
      </c>
      <c r="E180" s="252" t="s">
        <v>1043</v>
      </c>
      <c r="F180" s="254">
        <v>43410</v>
      </c>
      <c r="G180" s="599" t="s">
        <v>1115</v>
      </c>
      <c r="H180" s="252" t="s">
        <v>0</v>
      </c>
      <c r="I180" s="254"/>
      <c r="J180" s="6"/>
      <c r="K180" s="6"/>
      <c r="L180" s="6"/>
    </row>
    <row r="181" spans="1:13" x14ac:dyDescent="0.35">
      <c r="C181" s="250" t="s">
        <v>130</v>
      </c>
      <c r="D181" s="246" t="s">
        <v>119</v>
      </c>
      <c r="E181" s="252" t="s">
        <v>1043</v>
      </c>
      <c r="F181" s="254">
        <v>43444</v>
      </c>
      <c r="G181" s="599" t="s">
        <v>1115</v>
      </c>
      <c r="H181" s="252" t="s">
        <v>0</v>
      </c>
      <c r="I181" s="254"/>
      <c r="J181" s="6"/>
      <c r="K181" s="6"/>
      <c r="L181" s="6"/>
    </row>
    <row r="182" spans="1:13" x14ac:dyDescent="0.35">
      <c r="C182" s="250" t="s">
        <v>131</v>
      </c>
      <c r="D182" s="246" t="s">
        <v>119</v>
      </c>
      <c r="E182" s="252" t="s">
        <v>1043</v>
      </c>
      <c r="F182" s="254">
        <v>43474</v>
      </c>
      <c r="G182" s="599" t="s">
        <v>1115</v>
      </c>
      <c r="H182" s="252" t="s">
        <v>0</v>
      </c>
      <c r="I182" s="254"/>
      <c r="J182" s="6"/>
      <c r="K182" s="6"/>
      <c r="L182" s="6"/>
    </row>
    <row r="183" spans="1:13" s="139" customFormat="1" ht="16.05" customHeight="1" x14ac:dyDescent="0.35">
      <c r="A183" s="138"/>
      <c r="B183" s="138"/>
      <c r="C183" s="250" t="s">
        <v>133</v>
      </c>
      <c r="D183" s="246" t="s">
        <v>119</v>
      </c>
      <c r="E183" s="252" t="s">
        <v>1079</v>
      </c>
      <c r="F183" s="254">
        <v>43594</v>
      </c>
      <c r="G183" s="599" t="s">
        <v>1115</v>
      </c>
      <c r="H183" s="252" t="s">
        <v>0</v>
      </c>
      <c r="I183" s="254"/>
      <c r="J183" s="245"/>
      <c r="K183" s="245"/>
      <c r="L183" s="245"/>
      <c r="M183" s="138"/>
    </row>
    <row r="184" spans="1:13" x14ac:dyDescent="0.35">
      <c r="C184" s="250" t="s">
        <v>134</v>
      </c>
      <c r="D184" s="246" t="s">
        <v>119</v>
      </c>
      <c r="E184" s="252" t="s">
        <v>1043</v>
      </c>
      <c r="F184" s="254">
        <v>43607</v>
      </c>
      <c r="G184" s="599" t="s">
        <v>1115</v>
      </c>
      <c r="H184" s="252" t="s">
        <v>0</v>
      </c>
      <c r="I184" s="254"/>
      <c r="J184" s="6"/>
      <c r="K184" s="6"/>
      <c r="L184" s="6"/>
    </row>
    <row r="185" spans="1:13" hidden="1" x14ac:dyDescent="0.35">
      <c r="C185" s="250" t="s">
        <v>378</v>
      </c>
      <c r="D185" s="246" t="s">
        <v>119</v>
      </c>
      <c r="E185" s="252" t="s">
        <v>1079</v>
      </c>
      <c r="F185" s="254">
        <v>43990</v>
      </c>
      <c r="G185" s="599" t="s">
        <v>1116</v>
      </c>
      <c r="H185" s="252">
        <v>2000000</v>
      </c>
      <c r="I185" s="254">
        <v>44956</v>
      </c>
      <c r="J185" s="6"/>
      <c r="K185" s="6"/>
      <c r="L185" s="6"/>
    </row>
    <row r="186" spans="1:13" x14ac:dyDescent="0.35">
      <c r="C186" s="250" t="s">
        <v>135</v>
      </c>
      <c r="D186" s="246" t="s">
        <v>119</v>
      </c>
      <c r="E186" s="252" t="s">
        <v>1043</v>
      </c>
      <c r="F186" s="254">
        <v>43763</v>
      </c>
      <c r="G186" s="599" t="s">
        <v>1115</v>
      </c>
      <c r="H186" s="252" t="s">
        <v>0</v>
      </c>
      <c r="I186" s="254"/>
      <c r="J186" s="6"/>
      <c r="K186" s="6"/>
      <c r="L186" s="6"/>
    </row>
    <row r="187" spans="1:13" hidden="1" x14ac:dyDescent="0.35">
      <c r="C187" s="250" t="s">
        <v>139</v>
      </c>
      <c r="D187" s="246" t="s">
        <v>119</v>
      </c>
      <c r="E187" s="252" t="s">
        <v>1043</v>
      </c>
      <c r="F187" s="254">
        <v>44104</v>
      </c>
      <c r="G187" s="599" t="s">
        <v>1116</v>
      </c>
      <c r="H187" s="252" t="s">
        <v>0</v>
      </c>
      <c r="I187" s="254">
        <v>45565</v>
      </c>
      <c r="J187" s="6"/>
      <c r="K187" s="6"/>
      <c r="L187" s="6"/>
    </row>
    <row r="188" spans="1:13" x14ac:dyDescent="0.35">
      <c r="C188" s="250" t="s">
        <v>136</v>
      </c>
      <c r="D188" s="246" t="s">
        <v>119</v>
      </c>
      <c r="E188" s="252" t="s">
        <v>1079</v>
      </c>
      <c r="F188" s="254">
        <v>43908</v>
      </c>
      <c r="G188" s="599" t="s">
        <v>1115</v>
      </c>
      <c r="H188" s="252" t="s">
        <v>0</v>
      </c>
      <c r="I188" s="254"/>
      <c r="J188" s="6"/>
      <c r="K188" s="6"/>
      <c r="L188" s="6"/>
    </row>
    <row r="189" spans="1:13" s="139" customFormat="1" ht="16.05" hidden="1" customHeight="1" x14ac:dyDescent="0.35">
      <c r="A189" s="138"/>
      <c r="B189" s="138"/>
      <c r="C189" s="250" t="s">
        <v>141</v>
      </c>
      <c r="D189" s="246" t="s">
        <v>119</v>
      </c>
      <c r="E189" s="252" t="s">
        <v>1043</v>
      </c>
      <c r="F189" s="254">
        <v>44208</v>
      </c>
      <c r="G189" s="599" t="s">
        <v>1116</v>
      </c>
      <c r="H189" s="252" t="s">
        <v>0</v>
      </c>
      <c r="I189" s="254">
        <v>45743</v>
      </c>
      <c r="J189" s="245"/>
      <c r="K189" s="245"/>
      <c r="L189" s="245"/>
      <c r="M189" s="138"/>
    </row>
    <row r="190" spans="1:13" x14ac:dyDescent="0.35">
      <c r="C190" s="250" t="s">
        <v>137</v>
      </c>
      <c r="D190" s="246" t="s">
        <v>119</v>
      </c>
      <c r="E190" s="252" t="s">
        <v>1043</v>
      </c>
      <c r="F190" s="254">
        <v>43910</v>
      </c>
      <c r="G190" s="599" t="s">
        <v>1115</v>
      </c>
      <c r="H190" s="252" t="s">
        <v>0</v>
      </c>
      <c r="I190" s="254"/>
      <c r="J190" s="6"/>
      <c r="K190" s="6"/>
      <c r="L190" s="6"/>
    </row>
    <row r="191" spans="1:13" x14ac:dyDescent="0.35">
      <c r="C191" s="250" t="s">
        <v>138</v>
      </c>
      <c r="D191" s="246" t="s">
        <v>119</v>
      </c>
      <c r="E191" s="252" t="s">
        <v>1079</v>
      </c>
      <c r="F191" s="254">
        <v>44036</v>
      </c>
      <c r="G191" s="599" t="s">
        <v>1115</v>
      </c>
      <c r="H191" s="252" t="s">
        <v>0</v>
      </c>
      <c r="I191" s="254"/>
      <c r="J191" s="6"/>
      <c r="K191" s="6"/>
      <c r="L191" s="6"/>
    </row>
    <row r="192" spans="1:13" x14ac:dyDescent="0.35">
      <c r="C192" s="250" t="s">
        <v>140</v>
      </c>
      <c r="D192" s="246" t="s">
        <v>119</v>
      </c>
      <c r="E192" s="252" t="s">
        <v>1079</v>
      </c>
      <c r="F192" s="254">
        <v>44104</v>
      </c>
      <c r="G192" s="599" t="s">
        <v>1115</v>
      </c>
      <c r="H192" s="252" t="s">
        <v>0</v>
      </c>
      <c r="I192" s="254"/>
      <c r="J192" s="6"/>
      <c r="K192" s="6"/>
      <c r="L192" s="6"/>
    </row>
    <row r="193" spans="1:13" hidden="1" x14ac:dyDescent="0.35">
      <c r="C193" s="250" t="s">
        <v>401</v>
      </c>
      <c r="D193" s="246" t="s">
        <v>119</v>
      </c>
      <c r="E193" s="252" t="s">
        <v>1043</v>
      </c>
      <c r="F193" s="254">
        <v>44375</v>
      </c>
      <c r="G193" s="599" t="s">
        <v>1116</v>
      </c>
      <c r="H193" s="252" t="s">
        <v>0</v>
      </c>
      <c r="I193" s="254">
        <v>44788</v>
      </c>
      <c r="J193" s="6"/>
      <c r="K193" s="6"/>
      <c r="L193" s="6"/>
    </row>
    <row r="194" spans="1:13" hidden="1" x14ac:dyDescent="0.35">
      <c r="C194" s="250" t="s">
        <v>402</v>
      </c>
      <c r="D194" s="246" t="s">
        <v>119</v>
      </c>
      <c r="E194" s="252" t="s">
        <v>1043</v>
      </c>
      <c r="F194" s="254">
        <v>44391</v>
      </c>
      <c r="G194" s="599" t="s">
        <v>1116</v>
      </c>
      <c r="H194" s="252" t="s">
        <v>0</v>
      </c>
      <c r="I194" s="254">
        <v>44788</v>
      </c>
      <c r="J194" s="6"/>
      <c r="K194" s="6"/>
      <c r="L194" s="6"/>
    </row>
    <row r="195" spans="1:13" s="139" customFormat="1" ht="16.05" customHeight="1" x14ac:dyDescent="0.35">
      <c r="A195" s="138"/>
      <c r="B195" s="138"/>
      <c r="C195" s="250" t="s">
        <v>142</v>
      </c>
      <c r="D195" s="246" t="s">
        <v>119</v>
      </c>
      <c r="E195" s="252" t="s">
        <v>1043</v>
      </c>
      <c r="F195" s="254">
        <v>44208</v>
      </c>
      <c r="G195" s="599" t="s">
        <v>1115</v>
      </c>
      <c r="H195" s="252" t="s">
        <v>0</v>
      </c>
      <c r="I195" s="254"/>
      <c r="J195" s="245"/>
      <c r="K195" s="245"/>
      <c r="L195" s="245"/>
      <c r="M195" s="138"/>
    </row>
    <row r="196" spans="1:13" x14ac:dyDescent="0.35">
      <c r="C196" s="250" t="s">
        <v>143</v>
      </c>
      <c r="D196" s="246" t="s">
        <v>119</v>
      </c>
      <c r="E196" s="252" t="s">
        <v>1043</v>
      </c>
      <c r="F196" s="254">
        <v>44322</v>
      </c>
      <c r="G196" s="599" t="s">
        <v>1115</v>
      </c>
      <c r="H196" s="252" t="s">
        <v>0</v>
      </c>
      <c r="I196" s="254"/>
      <c r="J196" s="6"/>
      <c r="K196" s="6"/>
      <c r="L196" s="6"/>
    </row>
    <row r="197" spans="1:13" x14ac:dyDescent="0.35">
      <c r="C197" s="250" t="s">
        <v>144</v>
      </c>
      <c r="D197" s="246" t="s">
        <v>119</v>
      </c>
      <c r="E197" s="252" t="s">
        <v>1043</v>
      </c>
      <c r="F197" s="254">
        <v>44322</v>
      </c>
      <c r="G197" s="599" t="s">
        <v>1115</v>
      </c>
      <c r="H197" s="252" t="s">
        <v>0</v>
      </c>
      <c r="I197" s="254"/>
      <c r="J197" s="6"/>
      <c r="K197" s="6"/>
      <c r="L197" s="6"/>
    </row>
    <row r="198" spans="1:13" x14ac:dyDescent="0.35">
      <c r="C198" s="250" t="s">
        <v>145</v>
      </c>
      <c r="D198" s="246" t="s">
        <v>119</v>
      </c>
      <c r="E198" s="252" t="s">
        <v>1079</v>
      </c>
      <c r="F198" s="254">
        <v>44321</v>
      </c>
      <c r="G198" s="599" t="s">
        <v>1115</v>
      </c>
      <c r="H198" s="252" t="s">
        <v>0</v>
      </c>
      <c r="I198" s="254"/>
      <c r="J198" s="6"/>
      <c r="K198" s="6"/>
      <c r="L198" s="6"/>
    </row>
    <row r="199" spans="1:13" x14ac:dyDescent="0.35">
      <c r="C199" s="250" t="s">
        <v>146</v>
      </c>
      <c r="D199" s="246" t="s">
        <v>119</v>
      </c>
      <c r="E199" s="252" t="s">
        <v>1079</v>
      </c>
      <c r="F199" s="254">
        <v>44397</v>
      </c>
      <c r="G199" s="599" t="s">
        <v>1115</v>
      </c>
      <c r="H199" s="252" t="s">
        <v>0</v>
      </c>
      <c r="I199" s="254"/>
      <c r="J199" s="6"/>
      <c r="K199" s="6"/>
      <c r="L199" s="6"/>
    </row>
    <row r="200" spans="1:13" hidden="1" x14ac:dyDescent="0.35">
      <c r="C200" s="250" t="s">
        <v>150</v>
      </c>
      <c r="D200" s="246" t="s">
        <v>119</v>
      </c>
      <c r="E200" s="252" t="s">
        <v>1043</v>
      </c>
      <c r="F200" s="254">
        <v>44530</v>
      </c>
      <c r="G200" s="599" t="s">
        <v>1116</v>
      </c>
      <c r="H200" s="252" t="s">
        <v>0</v>
      </c>
      <c r="I200" s="254">
        <v>45601</v>
      </c>
      <c r="J200" s="6"/>
      <c r="K200" s="6"/>
      <c r="L200" s="6"/>
    </row>
    <row r="201" spans="1:13" x14ac:dyDescent="0.35">
      <c r="C201" s="250" t="s">
        <v>147</v>
      </c>
      <c r="D201" s="246" t="s">
        <v>119</v>
      </c>
      <c r="E201" s="252" t="s">
        <v>1043</v>
      </c>
      <c r="F201" s="254">
        <v>44421</v>
      </c>
      <c r="G201" s="599" t="s">
        <v>1120</v>
      </c>
      <c r="H201" s="252" t="s">
        <v>0</v>
      </c>
      <c r="I201" s="254" t="s">
        <v>1049</v>
      </c>
      <c r="J201" s="6"/>
      <c r="K201" s="6"/>
      <c r="L201" s="6"/>
    </row>
    <row r="202" spans="1:13" x14ac:dyDescent="0.35">
      <c r="C202" s="250" t="s">
        <v>148</v>
      </c>
      <c r="D202" s="246" t="s">
        <v>119</v>
      </c>
      <c r="E202" s="252" t="s">
        <v>1079</v>
      </c>
      <c r="F202" s="254">
        <v>44436</v>
      </c>
      <c r="G202" s="599" t="s">
        <v>1115</v>
      </c>
      <c r="H202" s="252" t="s">
        <v>0</v>
      </c>
      <c r="I202" s="254"/>
      <c r="J202" s="6"/>
      <c r="K202" s="6"/>
      <c r="L202" s="6"/>
    </row>
    <row r="203" spans="1:13" s="139" customFormat="1" ht="16.05" customHeight="1" x14ac:dyDescent="0.35">
      <c r="A203" s="138"/>
      <c r="B203" s="138"/>
      <c r="C203" s="250" t="s">
        <v>149</v>
      </c>
      <c r="D203" s="246" t="s">
        <v>119</v>
      </c>
      <c r="E203" s="252" t="s">
        <v>1043</v>
      </c>
      <c r="F203" s="254">
        <v>44474</v>
      </c>
      <c r="G203" s="599" t="s">
        <v>1115</v>
      </c>
      <c r="H203" s="252" t="s">
        <v>0</v>
      </c>
      <c r="I203" s="254"/>
      <c r="J203" s="245"/>
      <c r="K203" s="245"/>
      <c r="L203" s="245"/>
      <c r="M203" s="138"/>
    </row>
    <row r="204" spans="1:13" s="139" customFormat="1" ht="16.05" customHeight="1" x14ac:dyDescent="0.35">
      <c r="A204" s="138"/>
      <c r="B204" s="138"/>
      <c r="C204" s="250" t="s">
        <v>151</v>
      </c>
      <c r="D204" s="246" t="s">
        <v>119</v>
      </c>
      <c r="E204" s="252" t="s">
        <v>1043</v>
      </c>
      <c r="F204" s="254">
        <v>44559</v>
      </c>
      <c r="G204" s="599" t="s">
        <v>1115</v>
      </c>
      <c r="H204" s="252" t="s">
        <v>0</v>
      </c>
      <c r="I204" s="254"/>
      <c r="J204" s="245"/>
      <c r="K204" s="245"/>
      <c r="L204" s="245"/>
      <c r="M204" s="138"/>
    </row>
    <row r="205" spans="1:13" x14ac:dyDescent="0.35">
      <c r="C205" s="250" t="s">
        <v>152</v>
      </c>
      <c r="D205" s="246" t="s">
        <v>119</v>
      </c>
      <c r="E205" s="252" t="s">
        <v>1043</v>
      </c>
      <c r="F205" s="254">
        <v>44560</v>
      </c>
      <c r="G205" s="599" t="s">
        <v>1115</v>
      </c>
      <c r="H205" s="252" t="s">
        <v>0</v>
      </c>
      <c r="I205" s="254"/>
      <c r="J205" s="6"/>
      <c r="K205" s="6"/>
      <c r="L205" s="6"/>
    </row>
    <row r="206" spans="1:13" x14ac:dyDescent="0.35">
      <c r="C206" s="250" t="s">
        <v>153</v>
      </c>
      <c r="D206" s="246" t="s">
        <v>119</v>
      </c>
      <c r="E206" s="252" t="s">
        <v>1043</v>
      </c>
      <c r="F206" s="254">
        <v>44657</v>
      </c>
      <c r="G206" s="599" t="s">
        <v>1115</v>
      </c>
      <c r="H206" s="252" t="s">
        <v>0</v>
      </c>
      <c r="I206" s="254"/>
      <c r="J206" s="6"/>
      <c r="K206" s="6"/>
      <c r="L206" s="6"/>
    </row>
    <row r="207" spans="1:13" x14ac:dyDescent="0.35">
      <c r="C207" s="250" t="s">
        <v>154</v>
      </c>
      <c r="D207" s="246" t="s">
        <v>119</v>
      </c>
      <c r="E207" s="252" t="s">
        <v>1043</v>
      </c>
      <c r="F207" s="254">
        <v>44657</v>
      </c>
      <c r="G207" s="599" t="s">
        <v>1115</v>
      </c>
      <c r="H207" s="252" t="s">
        <v>0</v>
      </c>
      <c r="I207" s="254"/>
      <c r="J207" s="6"/>
      <c r="K207" s="6"/>
      <c r="L207" s="6"/>
    </row>
    <row r="208" spans="1:13" hidden="1" x14ac:dyDescent="0.35">
      <c r="C208" s="250" t="s">
        <v>158</v>
      </c>
      <c r="D208" s="246" t="s">
        <v>119</v>
      </c>
      <c r="E208" s="252" t="s">
        <v>1043</v>
      </c>
      <c r="F208" s="254">
        <v>44699</v>
      </c>
      <c r="G208" s="599" t="s">
        <v>1116</v>
      </c>
      <c r="H208" s="252" t="s">
        <v>0</v>
      </c>
      <c r="I208" s="254">
        <v>45845</v>
      </c>
      <c r="J208" s="6"/>
      <c r="K208" s="6"/>
      <c r="L208" s="6"/>
    </row>
    <row r="209" spans="3:12" x14ac:dyDescent="0.35">
      <c r="C209" s="250" t="s">
        <v>155</v>
      </c>
      <c r="D209" s="246" t="s">
        <v>119</v>
      </c>
      <c r="E209" s="252" t="s">
        <v>1079</v>
      </c>
      <c r="F209" s="254">
        <v>44676</v>
      </c>
      <c r="G209" s="599" t="s">
        <v>1115</v>
      </c>
      <c r="H209" s="252" t="s">
        <v>0</v>
      </c>
      <c r="I209" s="254"/>
      <c r="J209" s="6"/>
      <c r="K209" s="6"/>
      <c r="L209" s="6"/>
    </row>
    <row r="210" spans="3:12" x14ac:dyDescent="0.35">
      <c r="C210" s="250" t="s">
        <v>156</v>
      </c>
      <c r="D210" s="246" t="s">
        <v>119</v>
      </c>
      <c r="E210" s="252" t="s">
        <v>1043</v>
      </c>
      <c r="F210" s="254">
        <v>44693</v>
      </c>
      <c r="G210" s="599" t="s">
        <v>1115</v>
      </c>
      <c r="H210" s="252" t="s">
        <v>0</v>
      </c>
      <c r="I210" s="254"/>
      <c r="J210" s="6"/>
      <c r="K210" s="6"/>
      <c r="L210" s="6"/>
    </row>
    <row r="211" spans="3:12" x14ac:dyDescent="0.35">
      <c r="C211" s="250" t="s">
        <v>157</v>
      </c>
      <c r="D211" s="246" t="s">
        <v>119</v>
      </c>
      <c r="E211" s="252" t="s">
        <v>1043</v>
      </c>
      <c r="F211" s="254">
        <v>44699</v>
      </c>
      <c r="G211" s="599" t="s">
        <v>1115</v>
      </c>
      <c r="H211" s="252" t="s">
        <v>0</v>
      </c>
      <c r="I211" s="254"/>
      <c r="J211" s="6"/>
      <c r="K211" s="6"/>
      <c r="L211" s="6"/>
    </row>
    <row r="212" spans="3:12" x14ac:dyDescent="0.35">
      <c r="C212" s="250" t="s">
        <v>159</v>
      </c>
      <c r="D212" s="246" t="s">
        <v>119</v>
      </c>
      <c r="E212" s="252" t="s">
        <v>1043</v>
      </c>
      <c r="F212" s="254">
        <v>44748</v>
      </c>
      <c r="G212" s="599" t="s">
        <v>1115</v>
      </c>
      <c r="H212" s="252" t="s">
        <v>0</v>
      </c>
      <c r="I212" s="254"/>
      <c r="J212" s="6"/>
      <c r="K212" s="6"/>
      <c r="L212" s="6"/>
    </row>
    <row r="213" spans="3:12" x14ac:dyDescent="0.35">
      <c r="C213" s="250" t="s">
        <v>160</v>
      </c>
      <c r="D213" s="246" t="s">
        <v>119</v>
      </c>
      <c r="E213" s="252" t="s">
        <v>1043</v>
      </c>
      <c r="F213" s="254">
        <v>44753</v>
      </c>
      <c r="G213" s="599" t="s">
        <v>1115</v>
      </c>
      <c r="H213" s="252" t="s">
        <v>0</v>
      </c>
      <c r="I213" s="254"/>
      <c r="J213" s="6"/>
      <c r="K213" s="6"/>
      <c r="L213" s="6"/>
    </row>
    <row r="214" spans="3:12" x14ac:dyDescent="0.35">
      <c r="C214" s="250" t="s">
        <v>161</v>
      </c>
      <c r="D214" s="246" t="s">
        <v>119</v>
      </c>
      <c r="E214" s="252" t="s">
        <v>1043</v>
      </c>
      <c r="F214" s="254">
        <v>44775</v>
      </c>
      <c r="G214" s="599" t="s">
        <v>1115</v>
      </c>
      <c r="H214" s="252" t="s">
        <v>0</v>
      </c>
      <c r="I214" s="254"/>
      <c r="J214" s="6"/>
      <c r="K214" s="6"/>
      <c r="L214" s="6"/>
    </row>
    <row r="215" spans="3:12" x14ac:dyDescent="0.35">
      <c r="C215" s="250" t="s">
        <v>162</v>
      </c>
      <c r="D215" s="246" t="s">
        <v>119</v>
      </c>
      <c r="E215" s="252" t="s">
        <v>1043</v>
      </c>
      <c r="F215" s="254">
        <v>44816</v>
      </c>
      <c r="G215" s="599" t="s">
        <v>1115</v>
      </c>
      <c r="H215" s="252" t="s">
        <v>0</v>
      </c>
      <c r="I215" s="254"/>
      <c r="J215" s="6"/>
      <c r="K215" s="6"/>
      <c r="L215" s="6"/>
    </row>
    <row r="216" spans="3:12" hidden="1" x14ac:dyDescent="0.35">
      <c r="C216" s="250" t="s">
        <v>403</v>
      </c>
      <c r="D216" s="246" t="s">
        <v>119</v>
      </c>
      <c r="E216" s="252" t="s">
        <v>1043</v>
      </c>
      <c r="F216" s="254">
        <v>44889</v>
      </c>
      <c r="G216" s="599" t="s">
        <v>1116</v>
      </c>
      <c r="H216" s="252" t="s">
        <v>0</v>
      </c>
      <c r="I216" s="254">
        <v>45035</v>
      </c>
      <c r="J216" s="6"/>
      <c r="K216" s="6"/>
      <c r="L216" s="6"/>
    </row>
    <row r="217" spans="3:12" x14ac:dyDescent="0.35">
      <c r="C217" s="250" t="s">
        <v>163</v>
      </c>
      <c r="D217" s="246" t="s">
        <v>119</v>
      </c>
      <c r="E217" s="252" t="s">
        <v>1043</v>
      </c>
      <c r="F217" s="254">
        <v>44823</v>
      </c>
      <c r="G217" s="599" t="s">
        <v>1115</v>
      </c>
      <c r="H217" s="252" t="s">
        <v>0</v>
      </c>
      <c r="I217" s="254"/>
      <c r="J217" s="6"/>
      <c r="K217" s="6"/>
      <c r="L217" s="6"/>
    </row>
    <row r="218" spans="3:12" x14ac:dyDescent="0.35">
      <c r="C218" s="250" t="s">
        <v>164</v>
      </c>
      <c r="D218" s="246" t="s">
        <v>119</v>
      </c>
      <c r="E218" s="252" t="s">
        <v>1043</v>
      </c>
      <c r="F218" s="254">
        <v>44869</v>
      </c>
      <c r="G218" s="599" t="s">
        <v>1115</v>
      </c>
      <c r="H218" s="252" t="s">
        <v>0</v>
      </c>
      <c r="I218" s="254"/>
      <c r="J218" s="6"/>
      <c r="K218" s="6"/>
      <c r="L218" s="6"/>
    </row>
    <row r="219" spans="3:12" x14ac:dyDescent="0.35">
      <c r="C219" s="250" t="s">
        <v>165</v>
      </c>
      <c r="D219" s="246" t="s">
        <v>119</v>
      </c>
      <c r="E219" s="252" t="s">
        <v>1043</v>
      </c>
      <c r="F219" s="254">
        <v>44889</v>
      </c>
      <c r="G219" s="599" t="s">
        <v>1120</v>
      </c>
      <c r="H219" s="252" t="s">
        <v>0</v>
      </c>
      <c r="I219" s="254"/>
      <c r="J219" s="6"/>
      <c r="K219" s="6"/>
      <c r="L219" s="6"/>
    </row>
    <row r="220" spans="3:12" x14ac:dyDescent="0.35">
      <c r="C220" s="250" t="s">
        <v>166</v>
      </c>
      <c r="D220" s="246" t="s">
        <v>119</v>
      </c>
      <c r="E220" s="252" t="s">
        <v>1043</v>
      </c>
      <c r="F220" s="254">
        <v>44937</v>
      </c>
      <c r="G220" s="599" t="s">
        <v>1115</v>
      </c>
      <c r="H220" s="252" t="s">
        <v>0</v>
      </c>
      <c r="I220" s="254"/>
      <c r="J220" s="6"/>
      <c r="K220" s="6"/>
      <c r="L220" s="6"/>
    </row>
    <row r="221" spans="3:12" x14ac:dyDescent="0.35">
      <c r="C221" s="250" t="s">
        <v>167</v>
      </c>
      <c r="D221" s="246" t="s">
        <v>119</v>
      </c>
      <c r="E221" s="252" t="s">
        <v>1079</v>
      </c>
      <c r="F221" s="254">
        <v>44937</v>
      </c>
      <c r="G221" s="599" t="s">
        <v>1115</v>
      </c>
      <c r="H221" s="252" t="s">
        <v>0</v>
      </c>
      <c r="I221" s="254"/>
      <c r="J221" s="6"/>
      <c r="K221" s="6"/>
      <c r="L221" s="6"/>
    </row>
    <row r="222" spans="3:12" x14ac:dyDescent="0.35">
      <c r="C222" s="250" t="s">
        <v>168</v>
      </c>
      <c r="D222" s="246" t="s">
        <v>119</v>
      </c>
      <c r="E222" s="252" t="s">
        <v>1079</v>
      </c>
      <c r="F222" s="254">
        <v>44937</v>
      </c>
      <c r="G222" s="599" t="s">
        <v>1115</v>
      </c>
      <c r="H222" s="252" t="s">
        <v>0</v>
      </c>
      <c r="I222" s="254"/>
      <c r="J222" s="6"/>
      <c r="K222" s="6"/>
      <c r="L222" s="6"/>
    </row>
    <row r="223" spans="3:12" x14ac:dyDescent="0.35">
      <c r="C223" s="250" t="s">
        <v>169</v>
      </c>
      <c r="D223" s="246" t="s">
        <v>119</v>
      </c>
      <c r="E223" s="252" t="s">
        <v>1043</v>
      </c>
      <c r="F223" s="254">
        <v>44956</v>
      </c>
      <c r="G223" s="599" t="s">
        <v>1115</v>
      </c>
      <c r="H223" s="252" t="s">
        <v>0</v>
      </c>
      <c r="I223" s="254"/>
      <c r="J223" s="6"/>
      <c r="K223" s="6"/>
      <c r="L223" s="6"/>
    </row>
    <row r="224" spans="3:12" x14ac:dyDescent="0.35">
      <c r="C224" s="250" t="s">
        <v>170</v>
      </c>
      <c r="D224" s="246" t="s">
        <v>119</v>
      </c>
      <c r="E224" s="252" t="s">
        <v>1043</v>
      </c>
      <c r="F224" s="254">
        <v>44999</v>
      </c>
      <c r="G224" s="599" t="s">
        <v>1115</v>
      </c>
      <c r="H224" s="252" t="s">
        <v>0</v>
      </c>
      <c r="I224" s="254"/>
      <c r="J224" s="6"/>
      <c r="K224" s="6"/>
      <c r="L224" s="6"/>
    </row>
    <row r="225" spans="1:13" x14ac:dyDescent="0.35">
      <c r="C225" s="250" t="s">
        <v>171</v>
      </c>
      <c r="D225" s="246" t="s">
        <v>119</v>
      </c>
      <c r="E225" s="252" t="s">
        <v>1043</v>
      </c>
      <c r="F225" s="254">
        <v>45077</v>
      </c>
      <c r="G225" s="599" t="s">
        <v>1115</v>
      </c>
      <c r="H225" s="252" t="s">
        <v>0</v>
      </c>
      <c r="I225" s="254"/>
      <c r="J225" s="6"/>
      <c r="K225" s="6"/>
      <c r="L225" s="6"/>
    </row>
    <row r="226" spans="1:13" s="139" customFormat="1" ht="16.05" customHeight="1" x14ac:dyDescent="0.35">
      <c r="A226" s="138"/>
      <c r="B226" s="138"/>
      <c r="C226" s="250" t="s">
        <v>172</v>
      </c>
      <c r="D226" s="246" t="s">
        <v>119</v>
      </c>
      <c r="E226" s="252" t="s">
        <v>1079</v>
      </c>
      <c r="F226" s="254">
        <v>45092</v>
      </c>
      <c r="G226" s="599" t="s">
        <v>1115</v>
      </c>
      <c r="H226" s="252" t="s">
        <v>0</v>
      </c>
      <c r="I226" s="254"/>
      <c r="J226" s="245"/>
      <c r="K226" s="245"/>
      <c r="L226" s="245"/>
      <c r="M226" s="138"/>
    </row>
    <row r="227" spans="1:13" x14ac:dyDescent="0.35">
      <c r="C227" s="250" t="s">
        <v>173</v>
      </c>
      <c r="D227" s="246" t="s">
        <v>119</v>
      </c>
      <c r="E227" s="252" t="s">
        <v>1043</v>
      </c>
      <c r="F227" s="254">
        <v>45107</v>
      </c>
      <c r="G227" s="599" t="s">
        <v>1115</v>
      </c>
      <c r="H227" s="252" t="s">
        <v>0</v>
      </c>
      <c r="I227" s="254"/>
      <c r="J227" s="6"/>
      <c r="K227" s="6"/>
      <c r="L227" s="6"/>
    </row>
    <row r="228" spans="1:13" x14ac:dyDescent="0.35">
      <c r="C228" s="250" t="s">
        <v>174</v>
      </c>
      <c r="D228" s="246" t="s">
        <v>119</v>
      </c>
      <c r="E228" s="252" t="s">
        <v>1079</v>
      </c>
      <c r="F228" s="254">
        <v>45124</v>
      </c>
      <c r="G228" s="599" t="s">
        <v>1115</v>
      </c>
      <c r="H228" s="252" t="s">
        <v>0</v>
      </c>
      <c r="I228" s="254"/>
      <c r="J228" s="6"/>
      <c r="K228" s="6"/>
      <c r="L228" s="6"/>
    </row>
    <row r="229" spans="1:13" x14ac:dyDescent="0.35">
      <c r="C229" s="250" t="s">
        <v>175</v>
      </c>
      <c r="D229" s="246" t="s">
        <v>119</v>
      </c>
      <c r="E229" s="252" t="s">
        <v>1043</v>
      </c>
      <c r="F229" s="254">
        <v>45128</v>
      </c>
      <c r="G229" s="599" t="s">
        <v>1115</v>
      </c>
      <c r="H229" s="252" t="s">
        <v>0</v>
      </c>
      <c r="I229" s="254"/>
      <c r="J229" s="6"/>
      <c r="K229" s="6"/>
      <c r="L229" s="6"/>
    </row>
    <row r="230" spans="1:13" x14ac:dyDescent="0.35">
      <c r="C230" s="250" t="s">
        <v>176</v>
      </c>
      <c r="D230" s="246" t="s">
        <v>119</v>
      </c>
      <c r="E230" s="252" t="s">
        <v>1043</v>
      </c>
      <c r="F230" s="254">
        <v>45134</v>
      </c>
      <c r="G230" s="599" t="s">
        <v>1115</v>
      </c>
      <c r="H230" s="252" t="s">
        <v>0</v>
      </c>
      <c r="I230" s="254"/>
      <c r="J230" s="6"/>
      <c r="K230" s="6"/>
      <c r="L230" s="6"/>
    </row>
    <row r="231" spans="1:13" x14ac:dyDescent="0.35">
      <c r="C231" s="250" t="s">
        <v>177</v>
      </c>
      <c r="D231" s="246" t="s">
        <v>119</v>
      </c>
      <c r="E231" s="252" t="s">
        <v>1043</v>
      </c>
      <c r="F231" s="254">
        <v>45138</v>
      </c>
      <c r="G231" s="599" t="s">
        <v>1115</v>
      </c>
      <c r="H231" s="252" t="s">
        <v>0</v>
      </c>
      <c r="I231" s="254"/>
      <c r="J231" s="6"/>
      <c r="K231" s="6"/>
      <c r="L231" s="6"/>
    </row>
    <row r="232" spans="1:13" x14ac:dyDescent="0.35">
      <c r="C232" s="250" t="s">
        <v>178</v>
      </c>
      <c r="D232" s="246" t="s">
        <v>119</v>
      </c>
      <c r="E232" s="252" t="s">
        <v>1079</v>
      </c>
      <c r="F232" s="254">
        <v>45149</v>
      </c>
      <c r="G232" s="599" t="s">
        <v>1115</v>
      </c>
      <c r="H232" s="252" t="s">
        <v>0</v>
      </c>
      <c r="I232" s="254"/>
      <c r="J232" s="6"/>
      <c r="K232" s="6"/>
      <c r="L232" s="6"/>
    </row>
    <row r="233" spans="1:13" x14ac:dyDescent="0.35">
      <c r="C233" s="250" t="s">
        <v>179</v>
      </c>
      <c r="D233" s="246" t="s">
        <v>119</v>
      </c>
      <c r="E233" s="252" t="s">
        <v>1043</v>
      </c>
      <c r="F233" s="254">
        <v>45149</v>
      </c>
      <c r="G233" s="599" t="s">
        <v>1115</v>
      </c>
      <c r="H233" s="252" t="s">
        <v>0</v>
      </c>
      <c r="I233" s="254"/>
      <c r="J233" s="6"/>
      <c r="K233" s="6"/>
      <c r="L233" s="6"/>
    </row>
    <row r="234" spans="1:13" x14ac:dyDescent="0.35">
      <c r="C234" s="250" t="s">
        <v>180</v>
      </c>
      <c r="D234" s="246" t="s">
        <v>119</v>
      </c>
      <c r="E234" s="252" t="s">
        <v>1079</v>
      </c>
      <c r="F234" s="254">
        <v>45196</v>
      </c>
      <c r="G234" s="599" t="s">
        <v>1115</v>
      </c>
      <c r="H234" s="252" t="s">
        <v>0</v>
      </c>
      <c r="I234" s="254"/>
      <c r="J234" s="6"/>
      <c r="K234" s="6"/>
      <c r="L234" s="6"/>
    </row>
    <row r="235" spans="1:13" x14ac:dyDescent="0.35">
      <c r="C235" s="250" t="s">
        <v>181</v>
      </c>
      <c r="D235" s="246" t="s">
        <v>119</v>
      </c>
      <c r="E235" s="252" t="s">
        <v>1043</v>
      </c>
      <c r="F235" s="254">
        <v>45198</v>
      </c>
      <c r="G235" s="599" t="s">
        <v>1115</v>
      </c>
      <c r="H235" s="252" t="s">
        <v>0</v>
      </c>
      <c r="I235" s="254"/>
      <c r="J235" s="6"/>
      <c r="K235" s="6"/>
      <c r="L235" s="6"/>
    </row>
    <row r="236" spans="1:13" x14ac:dyDescent="0.35">
      <c r="C236" s="250" t="s">
        <v>182</v>
      </c>
      <c r="D236" s="246" t="s">
        <v>119</v>
      </c>
      <c r="E236" s="252" t="s">
        <v>1043</v>
      </c>
      <c r="F236" s="254">
        <v>45202</v>
      </c>
      <c r="G236" s="599" t="s">
        <v>1115</v>
      </c>
      <c r="H236" s="252" t="s">
        <v>0</v>
      </c>
      <c r="I236" s="254"/>
      <c r="J236" s="6"/>
      <c r="K236" s="6"/>
      <c r="L236" s="6"/>
    </row>
    <row r="237" spans="1:13" x14ac:dyDescent="0.35">
      <c r="C237" s="250" t="s">
        <v>183</v>
      </c>
      <c r="D237" s="246" t="s">
        <v>119</v>
      </c>
      <c r="E237" s="252" t="s">
        <v>1079</v>
      </c>
      <c r="F237" s="254">
        <v>45215</v>
      </c>
      <c r="G237" s="599" t="s">
        <v>1115</v>
      </c>
      <c r="H237" s="252">
        <v>95000</v>
      </c>
      <c r="I237" s="254"/>
      <c r="J237" s="6"/>
      <c r="K237" s="6"/>
      <c r="L237" s="6"/>
    </row>
    <row r="238" spans="1:13" x14ac:dyDescent="0.35">
      <c r="C238" s="250" t="s">
        <v>184</v>
      </c>
      <c r="D238" s="246" t="s">
        <v>119</v>
      </c>
      <c r="E238" s="252" t="s">
        <v>1043</v>
      </c>
      <c r="F238" s="254">
        <v>45224</v>
      </c>
      <c r="G238" s="599" t="s">
        <v>1115</v>
      </c>
      <c r="H238" s="252" t="s">
        <v>0</v>
      </c>
      <c r="I238" s="254"/>
      <c r="J238" s="6"/>
      <c r="K238" s="6"/>
      <c r="L238" s="6"/>
    </row>
    <row r="239" spans="1:13" ht="14.55" customHeight="1" x14ac:dyDescent="0.35">
      <c r="C239" s="250" t="s">
        <v>185</v>
      </c>
      <c r="D239" s="246" t="s">
        <v>119</v>
      </c>
      <c r="E239" s="252" t="s">
        <v>1043</v>
      </c>
      <c r="F239" s="254">
        <v>45224</v>
      </c>
      <c r="G239" s="599" t="s">
        <v>1115</v>
      </c>
      <c r="H239" s="252" t="s">
        <v>0</v>
      </c>
      <c r="I239" s="254"/>
      <c r="J239" s="6"/>
      <c r="K239" s="6"/>
      <c r="L239" s="6"/>
    </row>
    <row r="240" spans="1:13" s="137" customFormat="1" ht="13.2" x14ac:dyDescent="0.3">
      <c r="A240" s="136"/>
      <c r="B240" s="136"/>
      <c r="C240" s="250" t="s">
        <v>186</v>
      </c>
      <c r="D240" s="246" t="s">
        <v>119</v>
      </c>
      <c r="E240" s="252" t="s">
        <v>1043</v>
      </c>
      <c r="F240" s="254">
        <v>45238</v>
      </c>
      <c r="G240" s="599" t="s">
        <v>1115</v>
      </c>
      <c r="H240" s="252" t="s">
        <v>0</v>
      </c>
      <c r="I240" s="254"/>
      <c r="J240" s="248"/>
      <c r="K240" s="248"/>
      <c r="L240" s="248"/>
      <c r="M240" s="136"/>
    </row>
    <row r="241" spans="3:12" x14ac:dyDescent="0.35">
      <c r="C241" s="250" t="s">
        <v>187</v>
      </c>
      <c r="D241" s="246" t="s">
        <v>119</v>
      </c>
      <c r="E241" s="252" t="s">
        <v>1043</v>
      </c>
      <c r="F241" s="254">
        <v>45238</v>
      </c>
      <c r="G241" s="599" t="s">
        <v>1115</v>
      </c>
      <c r="H241" s="252" t="s">
        <v>0</v>
      </c>
      <c r="I241" s="254"/>
      <c r="J241" s="6"/>
      <c r="K241" s="6"/>
      <c r="L241" s="6"/>
    </row>
    <row r="242" spans="3:12" x14ac:dyDescent="0.35">
      <c r="C242" s="250" t="s">
        <v>188</v>
      </c>
      <c r="D242" s="246" t="s">
        <v>119</v>
      </c>
      <c r="E242" s="252" t="s">
        <v>1043</v>
      </c>
      <c r="F242" s="254">
        <v>45243</v>
      </c>
      <c r="G242" s="599" t="s">
        <v>1115</v>
      </c>
      <c r="H242" s="252" t="s">
        <v>0</v>
      </c>
      <c r="I242" s="254"/>
      <c r="J242" s="6"/>
      <c r="K242" s="6"/>
      <c r="L242" s="6"/>
    </row>
    <row r="243" spans="3:12" x14ac:dyDescent="0.35">
      <c r="C243" s="250" t="s">
        <v>189</v>
      </c>
      <c r="D243" s="246" t="s">
        <v>119</v>
      </c>
      <c r="E243" s="252" t="s">
        <v>1043</v>
      </c>
      <c r="F243" s="254">
        <v>45260</v>
      </c>
      <c r="G243" s="599" t="s">
        <v>1115</v>
      </c>
      <c r="H243" s="252" t="s">
        <v>0</v>
      </c>
      <c r="I243" s="254"/>
      <c r="J243" s="6"/>
      <c r="K243" s="6"/>
      <c r="L243" s="6"/>
    </row>
    <row r="244" spans="3:12" x14ac:dyDescent="0.35">
      <c r="C244" s="250" t="s">
        <v>190</v>
      </c>
      <c r="D244" s="246" t="s">
        <v>119</v>
      </c>
      <c r="E244" s="252" t="s">
        <v>1043</v>
      </c>
      <c r="F244" s="254">
        <v>45260</v>
      </c>
      <c r="G244" s="599" t="s">
        <v>1115</v>
      </c>
      <c r="H244" s="252" t="s">
        <v>0</v>
      </c>
      <c r="I244" s="254"/>
      <c r="J244" s="6"/>
      <c r="K244" s="6"/>
      <c r="L244" s="6"/>
    </row>
    <row r="245" spans="3:12" x14ac:dyDescent="0.35">
      <c r="C245" s="250" t="s">
        <v>191</v>
      </c>
      <c r="D245" s="246" t="s">
        <v>119</v>
      </c>
      <c r="E245" s="252" t="s">
        <v>1079</v>
      </c>
      <c r="F245" s="254">
        <v>45265</v>
      </c>
      <c r="G245" s="599" t="s">
        <v>1115</v>
      </c>
      <c r="H245" s="252" t="s">
        <v>0</v>
      </c>
      <c r="I245" s="254"/>
      <c r="J245" s="6"/>
      <c r="K245" s="6"/>
      <c r="L245" s="6"/>
    </row>
    <row r="246" spans="3:12" x14ac:dyDescent="0.35">
      <c r="C246" s="250" t="s">
        <v>192</v>
      </c>
      <c r="D246" s="246" t="s">
        <v>119</v>
      </c>
      <c r="E246" s="252" t="s">
        <v>1043</v>
      </c>
      <c r="F246" s="254">
        <v>45278</v>
      </c>
      <c r="G246" s="599" t="s">
        <v>1115</v>
      </c>
      <c r="H246" s="252" t="s">
        <v>0</v>
      </c>
      <c r="I246" s="254"/>
      <c r="J246" s="6"/>
      <c r="K246" s="6"/>
      <c r="L246" s="6"/>
    </row>
    <row r="247" spans="3:12" x14ac:dyDescent="0.35">
      <c r="C247" s="250" t="s">
        <v>193</v>
      </c>
      <c r="D247" s="246" t="s">
        <v>119</v>
      </c>
      <c r="E247" s="252" t="s">
        <v>1043</v>
      </c>
      <c r="F247" s="254">
        <v>45287</v>
      </c>
      <c r="G247" s="599" t="s">
        <v>1115</v>
      </c>
      <c r="H247" s="252" t="s">
        <v>0</v>
      </c>
      <c r="I247" s="254"/>
      <c r="J247" s="6"/>
      <c r="K247" s="6"/>
      <c r="L247" s="6"/>
    </row>
    <row r="248" spans="3:12" ht="16.5" customHeight="1" x14ac:dyDescent="0.35">
      <c r="C248" s="250" t="s">
        <v>458</v>
      </c>
      <c r="D248" s="246" t="s">
        <v>119</v>
      </c>
      <c r="E248" s="252" t="s">
        <v>1043</v>
      </c>
      <c r="F248" s="254">
        <v>45379</v>
      </c>
      <c r="G248" s="599" t="s">
        <v>1115</v>
      </c>
      <c r="H248" s="252" t="s">
        <v>0</v>
      </c>
      <c r="I248" s="254"/>
      <c r="J248" s="6"/>
      <c r="K248" s="6"/>
      <c r="L248" s="6"/>
    </row>
    <row r="249" spans="3:12" ht="16.05" hidden="1" customHeight="1" x14ac:dyDescent="0.35">
      <c r="C249" s="251" t="s">
        <v>637</v>
      </c>
      <c r="D249" s="246" t="s">
        <v>119</v>
      </c>
      <c r="E249" s="252" t="s">
        <v>1043</v>
      </c>
      <c r="F249" s="254">
        <v>45428</v>
      </c>
      <c r="G249" s="599" t="s">
        <v>1116</v>
      </c>
      <c r="H249" s="252" t="s">
        <v>0</v>
      </c>
      <c r="I249" s="254">
        <v>45561</v>
      </c>
      <c r="J249" s="6"/>
      <c r="K249" s="6"/>
      <c r="L249" s="6"/>
    </row>
    <row r="250" spans="3:12" x14ac:dyDescent="0.35">
      <c r="C250" s="250" t="s">
        <v>459</v>
      </c>
      <c r="D250" s="246" t="s">
        <v>119</v>
      </c>
      <c r="E250" s="252" t="s">
        <v>1043</v>
      </c>
      <c r="F250" s="254">
        <v>45379</v>
      </c>
      <c r="G250" s="599" t="s">
        <v>1115</v>
      </c>
      <c r="H250" s="252" t="s">
        <v>0</v>
      </c>
      <c r="I250" s="254"/>
      <c r="J250" s="6"/>
      <c r="K250" s="6"/>
      <c r="L250" s="6"/>
    </row>
    <row r="251" spans="3:12" ht="16.05" customHeight="1" x14ac:dyDescent="0.35">
      <c r="C251" s="251" t="s">
        <v>460</v>
      </c>
      <c r="D251" s="246" t="s">
        <v>119</v>
      </c>
      <c r="E251" s="252" t="s">
        <v>1043</v>
      </c>
      <c r="F251" s="254">
        <v>45390</v>
      </c>
      <c r="G251" s="599" t="s">
        <v>1115</v>
      </c>
      <c r="H251" s="252" t="s">
        <v>0</v>
      </c>
      <c r="I251" s="254"/>
      <c r="J251" s="6"/>
      <c r="K251" s="6"/>
      <c r="L251" s="6"/>
    </row>
    <row r="252" spans="3:12" x14ac:dyDescent="0.35">
      <c r="C252" s="251" t="s">
        <v>636</v>
      </c>
      <c r="D252" s="246" t="s">
        <v>119</v>
      </c>
      <c r="E252" s="252" t="s">
        <v>1043</v>
      </c>
      <c r="F252" s="254">
        <v>45421</v>
      </c>
      <c r="G252" s="599" t="s">
        <v>1115</v>
      </c>
      <c r="H252" s="252" t="s">
        <v>0</v>
      </c>
      <c r="I252" s="254"/>
      <c r="J252" s="6"/>
      <c r="K252" s="6"/>
      <c r="L252" s="6"/>
    </row>
    <row r="253" spans="3:12" x14ac:dyDescent="0.35">
      <c r="C253" s="251" t="s">
        <v>644</v>
      </c>
      <c r="D253" s="246" t="s">
        <v>119</v>
      </c>
      <c r="E253" s="252" t="s">
        <v>1043</v>
      </c>
      <c r="F253" s="254">
        <v>45506</v>
      </c>
      <c r="G253" s="599" t="s">
        <v>1115</v>
      </c>
      <c r="H253" s="252" t="s">
        <v>0</v>
      </c>
      <c r="I253" s="254"/>
      <c r="J253" s="6"/>
      <c r="K253" s="6"/>
      <c r="L253" s="6"/>
    </row>
    <row r="254" spans="3:12" x14ac:dyDescent="0.35">
      <c r="C254" s="251" t="s">
        <v>645</v>
      </c>
      <c r="D254" s="246" t="s">
        <v>119</v>
      </c>
      <c r="E254" s="252" t="s">
        <v>1043</v>
      </c>
      <c r="F254" s="254">
        <v>45525</v>
      </c>
      <c r="G254" s="599" t="s">
        <v>1115</v>
      </c>
      <c r="H254" s="252" t="s">
        <v>0</v>
      </c>
      <c r="I254" s="254"/>
      <c r="J254" s="6"/>
      <c r="K254" s="6"/>
      <c r="L254" s="6"/>
    </row>
    <row r="255" spans="3:12" x14ac:dyDescent="0.35">
      <c r="C255" s="251" t="s">
        <v>654</v>
      </c>
      <c r="D255" s="246" t="s">
        <v>119</v>
      </c>
      <c r="E255" s="252" t="s">
        <v>1043</v>
      </c>
      <c r="F255" s="254">
        <v>45533</v>
      </c>
      <c r="G255" s="599" t="s">
        <v>1115</v>
      </c>
      <c r="H255" s="252" t="s">
        <v>0</v>
      </c>
      <c r="I255" s="254"/>
      <c r="J255" s="6"/>
      <c r="K255" s="6"/>
      <c r="L255" s="6"/>
    </row>
    <row r="256" spans="3:12" x14ac:dyDescent="0.35">
      <c r="C256" s="251" t="s">
        <v>1050</v>
      </c>
      <c r="D256" s="307" t="s">
        <v>119</v>
      </c>
      <c r="E256" s="252" t="s">
        <v>1079</v>
      </c>
      <c r="F256" s="254">
        <v>45615</v>
      </c>
      <c r="G256" s="599" t="s">
        <v>1115</v>
      </c>
      <c r="H256" s="252" t="s">
        <v>0</v>
      </c>
      <c r="I256" s="254"/>
      <c r="J256" s="6"/>
      <c r="K256" s="6"/>
      <c r="L256" s="6"/>
    </row>
    <row r="257" spans="3:12" x14ac:dyDescent="0.35">
      <c r="C257" s="251" t="s">
        <v>1051</v>
      </c>
      <c r="D257" s="307" t="s">
        <v>119</v>
      </c>
      <c r="E257" s="252" t="s">
        <v>1043</v>
      </c>
      <c r="F257" s="254">
        <v>45615</v>
      </c>
      <c r="G257" s="599" t="s">
        <v>1115</v>
      </c>
      <c r="H257" s="252" t="s">
        <v>0</v>
      </c>
      <c r="I257" s="254"/>
      <c r="J257" s="6"/>
      <c r="K257" s="6"/>
      <c r="L257" s="6"/>
    </row>
    <row r="258" spans="3:12" x14ac:dyDescent="0.35">
      <c r="C258" s="251" t="s">
        <v>1052</v>
      </c>
      <c r="D258" s="246" t="s">
        <v>119</v>
      </c>
      <c r="E258" s="252" t="s">
        <v>1043</v>
      </c>
      <c r="F258" s="254">
        <v>45615</v>
      </c>
      <c r="G258" s="599" t="s">
        <v>1115</v>
      </c>
      <c r="H258" s="252" t="s">
        <v>0</v>
      </c>
      <c r="I258" s="254"/>
      <c r="J258" s="6"/>
      <c r="K258" s="6"/>
      <c r="L258" s="6"/>
    </row>
    <row r="259" spans="3:12" x14ac:dyDescent="0.35">
      <c r="C259" s="250" t="s">
        <v>1053</v>
      </c>
      <c r="D259" s="246" t="s">
        <v>119</v>
      </c>
      <c r="E259" s="252" t="s">
        <v>1043</v>
      </c>
      <c r="F259" s="254">
        <v>45622</v>
      </c>
      <c r="G259" s="599" t="s">
        <v>1115</v>
      </c>
      <c r="H259" s="252" t="s">
        <v>0</v>
      </c>
      <c r="I259" s="255"/>
      <c r="J259" s="6"/>
      <c r="K259" s="6"/>
      <c r="L259" s="6"/>
    </row>
    <row r="260" spans="3:12" x14ac:dyDescent="0.35">
      <c r="C260" s="250" t="s">
        <v>1054</v>
      </c>
      <c r="D260" s="246" t="s">
        <v>119</v>
      </c>
      <c r="E260" s="252" t="s">
        <v>1043</v>
      </c>
      <c r="F260" s="254">
        <v>45616</v>
      </c>
      <c r="G260" s="599" t="s">
        <v>1115</v>
      </c>
      <c r="H260" s="252" t="s">
        <v>0</v>
      </c>
      <c r="I260" s="255"/>
      <c r="J260" s="6"/>
      <c r="K260" s="6"/>
      <c r="L260" s="6"/>
    </row>
    <row r="261" spans="3:12" x14ac:dyDescent="0.35">
      <c r="C261" s="250" t="s">
        <v>1055</v>
      </c>
      <c r="D261" s="246" t="s">
        <v>119</v>
      </c>
      <c r="E261" s="252" t="s">
        <v>1043</v>
      </c>
      <c r="F261" s="254">
        <v>45621</v>
      </c>
      <c r="G261" s="599" t="s">
        <v>1115</v>
      </c>
      <c r="H261" s="252" t="s">
        <v>0</v>
      </c>
      <c r="I261" s="254"/>
      <c r="J261" s="6"/>
      <c r="K261" s="6"/>
      <c r="L261" s="6"/>
    </row>
    <row r="262" spans="3:12" x14ac:dyDescent="0.35">
      <c r="C262" s="250" t="s">
        <v>1113</v>
      </c>
      <c r="D262" s="246" t="s">
        <v>119</v>
      </c>
      <c r="E262" s="252" t="s">
        <v>1079</v>
      </c>
      <c r="F262" s="254">
        <v>45645</v>
      </c>
      <c r="G262" s="599" t="s">
        <v>1115</v>
      </c>
      <c r="H262" s="252" t="s">
        <v>0</v>
      </c>
      <c r="I262" s="254"/>
      <c r="J262" s="6"/>
      <c r="K262" s="6"/>
      <c r="L262" s="6"/>
    </row>
    <row r="263" spans="3:12" x14ac:dyDescent="0.35">
      <c r="C263" s="250" t="s">
        <v>1121</v>
      </c>
      <c r="D263" s="246" t="s">
        <v>119</v>
      </c>
      <c r="E263" s="252" t="s">
        <v>1079</v>
      </c>
      <c r="F263" s="254">
        <v>45685</v>
      </c>
      <c r="G263" s="599" t="s">
        <v>1115</v>
      </c>
      <c r="H263" s="252" t="s">
        <v>0</v>
      </c>
      <c r="I263" s="254"/>
      <c r="J263" s="6"/>
      <c r="K263" s="6"/>
      <c r="L263" s="6"/>
    </row>
    <row r="264" spans="3:12" x14ac:dyDescent="0.35">
      <c r="C264" s="250" t="s">
        <v>1171</v>
      </c>
      <c r="D264" s="246" t="s">
        <v>119</v>
      </c>
      <c r="E264" s="252" t="s">
        <v>1043</v>
      </c>
      <c r="F264" s="254">
        <v>45728</v>
      </c>
      <c r="G264" s="599" t="s">
        <v>1115</v>
      </c>
      <c r="H264" s="252" t="s">
        <v>0</v>
      </c>
      <c r="I264" s="254"/>
      <c r="J264" s="6"/>
      <c r="K264" s="6"/>
      <c r="L264" s="6"/>
    </row>
    <row r="265" spans="3:12" x14ac:dyDescent="0.35">
      <c r="C265" s="250" t="s">
        <v>1172</v>
      </c>
      <c r="D265" s="246" t="s">
        <v>119</v>
      </c>
      <c r="E265" s="252" t="s">
        <v>1079</v>
      </c>
      <c r="F265" s="254">
        <v>45733</v>
      </c>
      <c r="G265" s="599" t="s">
        <v>1115</v>
      </c>
      <c r="H265" s="252" t="s">
        <v>0</v>
      </c>
      <c r="I265" s="254"/>
      <c r="J265" s="6"/>
      <c r="K265" s="6"/>
      <c r="L265" s="6"/>
    </row>
    <row r="266" spans="3:12" x14ac:dyDescent="0.35">
      <c r="C266" s="250" t="s">
        <v>1173</v>
      </c>
      <c r="D266" s="246" t="s">
        <v>119</v>
      </c>
      <c r="E266" s="252" t="s">
        <v>1079</v>
      </c>
      <c r="F266" s="254">
        <v>45740</v>
      </c>
      <c r="G266" s="599" t="s">
        <v>1115</v>
      </c>
      <c r="H266" s="252" t="s">
        <v>0</v>
      </c>
      <c r="I266" s="255"/>
      <c r="J266" s="6"/>
      <c r="K266" s="6"/>
      <c r="L266" s="6"/>
    </row>
    <row r="267" spans="3:12" x14ac:dyDescent="0.35">
      <c r="C267" s="250" t="s">
        <v>1176</v>
      </c>
      <c r="D267" s="246" t="s">
        <v>119</v>
      </c>
      <c r="E267" s="252" t="s">
        <v>1043</v>
      </c>
      <c r="F267" s="254">
        <v>45761</v>
      </c>
      <c r="G267" s="599" t="s">
        <v>1115</v>
      </c>
      <c r="H267" s="252" t="s">
        <v>0</v>
      </c>
      <c r="I267" s="254"/>
      <c r="J267" s="6"/>
      <c r="K267" s="6"/>
      <c r="L267" s="6"/>
    </row>
    <row r="268" spans="3:12" x14ac:dyDescent="0.35">
      <c r="C268" s="250" t="s">
        <v>1177</v>
      </c>
      <c r="D268" s="246" t="s">
        <v>119</v>
      </c>
      <c r="E268" s="252" t="s">
        <v>1043</v>
      </c>
      <c r="F268" s="254">
        <v>45761</v>
      </c>
      <c r="G268" s="599" t="s">
        <v>1115</v>
      </c>
      <c r="H268" s="252" t="s">
        <v>0</v>
      </c>
      <c r="I268" s="254"/>
      <c r="J268" s="6"/>
      <c r="K268" s="6"/>
      <c r="L268" s="6"/>
    </row>
    <row r="269" spans="3:12" x14ac:dyDescent="0.35">
      <c r="C269" s="250" t="s">
        <v>1178</v>
      </c>
      <c r="D269" s="307" t="s">
        <v>119</v>
      </c>
      <c r="E269" s="252" t="s">
        <v>1043</v>
      </c>
      <c r="F269" s="254">
        <v>45762</v>
      </c>
      <c r="G269" s="599" t="s">
        <v>1115</v>
      </c>
      <c r="H269" s="252" t="s">
        <v>0</v>
      </c>
      <c r="I269" s="254"/>
      <c r="J269" s="6"/>
      <c r="K269" s="6"/>
      <c r="L269" s="6"/>
    </row>
    <row r="270" spans="3:12" x14ac:dyDescent="0.35">
      <c r="C270" s="250" t="s">
        <v>1179</v>
      </c>
      <c r="D270" s="307" t="s">
        <v>119</v>
      </c>
      <c r="E270" s="252" t="s">
        <v>1079</v>
      </c>
      <c r="F270" s="254">
        <v>45768</v>
      </c>
      <c r="G270" s="599" t="s">
        <v>1115</v>
      </c>
      <c r="H270" s="252" t="s">
        <v>0</v>
      </c>
      <c r="I270" s="254"/>
      <c r="J270" s="6"/>
      <c r="K270" s="6"/>
      <c r="L270" s="6"/>
    </row>
    <row r="271" spans="3:12" x14ac:dyDescent="0.35">
      <c r="C271" s="250" t="s">
        <v>1180</v>
      </c>
      <c r="D271" s="307" t="s">
        <v>119</v>
      </c>
      <c r="E271" s="252" t="s">
        <v>1079</v>
      </c>
      <c r="F271" s="254">
        <v>45769</v>
      </c>
      <c r="G271" s="599" t="s">
        <v>1115</v>
      </c>
      <c r="H271" s="252" t="s">
        <v>0</v>
      </c>
      <c r="I271" s="254"/>
      <c r="J271" s="6"/>
      <c r="K271" s="6"/>
      <c r="L271" s="6"/>
    </row>
    <row r="272" spans="3:12" x14ac:dyDescent="0.35">
      <c r="C272" s="250" t="s">
        <v>1181</v>
      </c>
      <c r="D272" s="246" t="s">
        <v>119</v>
      </c>
      <c r="E272" s="252" t="s">
        <v>1043</v>
      </c>
      <c r="F272" s="254">
        <v>45769</v>
      </c>
      <c r="G272" s="599" t="s">
        <v>1115</v>
      </c>
      <c r="H272" s="252" t="s">
        <v>0</v>
      </c>
      <c r="I272" s="254"/>
      <c r="J272" s="6"/>
      <c r="K272" s="6"/>
      <c r="L272" s="6"/>
    </row>
    <row r="273" spans="3:12" x14ac:dyDescent="0.35">
      <c r="C273" s="250" t="s">
        <v>1182</v>
      </c>
      <c r="D273" s="246" t="s">
        <v>119</v>
      </c>
      <c r="E273" s="252" t="s">
        <v>1043</v>
      </c>
      <c r="F273" s="254">
        <v>45770</v>
      </c>
      <c r="G273" s="599" t="s">
        <v>1115</v>
      </c>
      <c r="H273" s="252" t="s">
        <v>0</v>
      </c>
      <c r="I273" s="254"/>
      <c r="J273" s="6"/>
      <c r="K273" s="6"/>
      <c r="L273" s="6"/>
    </row>
    <row r="274" spans="3:12" x14ac:dyDescent="0.35">
      <c r="C274" s="250" t="s">
        <v>1312</v>
      </c>
      <c r="D274" s="246" t="s">
        <v>119</v>
      </c>
      <c r="E274" s="252" t="s">
        <v>1043</v>
      </c>
      <c r="F274" s="254">
        <v>45810</v>
      </c>
      <c r="G274" s="599" t="s">
        <v>1115</v>
      </c>
      <c r="H274" s="252" t="s">
        <v>0</v>
      </c>
      <c r="I274" s="254"/>
      <c r="J274" s="6"/>
      <c r="K274" s="6"/>
      <c r="L274" s="6"/>
    </row>
    <row r="275" spans="3:12" hidden="1" x14ac:dyDescent="0.35">
      <c r="C275" s="251" t="s">
        <v>345</v>
      </c>
      <c r="D275" s="246" t="s">
        <v>46</v>
      </c>
      <c r="E275" s="252" t="s">
        <v>1079</v>
      </c>
      <c r="F275" s="254">
        <v>39855</v>
      </c>
      <c r="G275" s="599" t="s">
        <v>1116</v>
      </c>
      <c r="H275" s="252">
        <v>20000000</v>
      </c>
      <c r="I275" s="254">
        <v>44179</v>
      </c>
      <c r="J275" s="6"/>
      <c r="K275" s="6"/>
      <c r="L275" s="6"/>
    </row>
    <row r="276" spans="3:12" x14ac:dyDescent="0.35">
      <c r="C276" s="250" t="s">
        <v>1313</v>
      </c>
      <c r="D276" s="246" t="s">
        <v>119</v>
      </c>
      <c r="E276" s="252" t="s">
        <v>1043</v>
      </c>
      <c r="F276" s="254">
        <v>45811</v>
      </c>
      <c r="G276" s="599" t="s">
        <v>1115</v>
      </c>
      <c r="H276" s="252" t="s">
        <v>0</v>
      </c>
      <c r="I276" s="254"/>
      <c r="J276" s="6"/>
      <c r="K276" s="6"/>
      <c r="L276" s="6"/>
    </row>
    <row r="277" spans="3:12" x14ac:dyDescent="0.35">
      <c r="C277" s="250" t="s">
        <v>1314</v>
      </c>
      <c r="D277" s="246" t="s">
        <v>119</v>
      </c>
      <c r="E277" s="252" t="s">
        <v>1043</v>
      </c>
      <c r="F277" s="254">
        <v>45821</v>
      </c>
      <c r="G277" s="599" t="s">
        <v>1115</v>
      </c>
      <c r="H277" s="252" t="s">
        <v>0</v>
      </c>
      <c r="I277" s="254"/>
      <c r="J277" s="6"/>
      <c r="K277" s="6"/>
      <c r="L277" s="6"/>
    </row>
    <row r="278" spans="3:12" x14ac:dyDescent="0.35">
      <c r="C278" s="250" t="s">
        <v>1315</v>
      </c>
      <c r="D278" s="246" t="s">
        <v>119</v>
      </c>
      <c r="E278" s="252" t="s">
        <v>1043</v>
      </c>
      <c r="F278" s="254">
        <v>45827</v>
      </c>
      <c r="G278" s="599" t="s">
        <v>1115</v>
      </c>
      <c r="H278" s="252" t="s">
        <v>0</v>
      </c>
      <c r="I278" s="254"/>
      <c r="J278" s="6"/>
      <c r="K278" s="6"/>
      <c r="L278" s="6"/>
    </row>
    <row r="279" spans="3:12" ht="24.6" customHeight="1" x14ac:dyDescent="0.35">
      <c r="C279" s="250" t="s">
        <v>1324</v>
      </c>
      <c r="D279" s="246" t="s">
        <v>119</v>
      </c>
      <c r="E279" s="252" t="s">
        <v>1043</v>
      </c>
      <c r="F279" s="254">
        <v>45848</v>
      </c>
      <c r="G279" s="599" t="s">
        <v>1115</v>
      </c>
      <c r="H279" s="252" t="s">
        <v>0</v>
      </c>
      <c r="I279" s="254"/>
      <c r="J279" s="6"/>
      <c r="K279" s="6"/>
      <c r="L279" s="6"/>
    </row>
    <row r="280" spans="3:12" x14ac:dyDescent="0.35">
      <c r="C280" s="250" t="s">
        <v>1325</v>
      </c>
      <c r="D280" s="246" t="s">
        <v>119</v>
      </c>
      <c r="E280" s="252" t="s">
        <v>1079</v>
      </c>
      <c r="F280" s="254">
        <v>45852</v>
      </c>
      <c r="G280" s="599" t="s">
        <v>1115</v>
      </c>
      <c r="H280" s="252" t="s">
        <v>0</v>
      </c>
      <c r="I280" s="254"/>
      <c r="J280" s="6"/>
      <c r="K280" s="6"/>
      <c r="L280" s="6"/>
    </row>
    <row r="281" spans="3:12" x14ac:dyDescent="0.35">
      <c r="C281" s="250" t="s">
        <v>45</v>
      </c>
      <c r="D281" s="246" t="s">
        <v>46</v>
      </c>
      <c r="E281" s="252" t="s">
        <v>1079</v>
      </c>
      <c r="F281" s="254">
        <v>41824</v>
      </c>
      <c r="G281" s="599" t="s">
        <v>1115</v>
      </c>
      <c r="H281" s="252">
        <v>30000000</v>
      </c>
      <c r="I281" s="254"/>
      <c r="J281" s="6"/>
      <c r="K281" s="6"/>
      <c r="L281" s="6"/>
    </row>
    <row r="282" spans="3:12" x14ac:dyDescent="0.35">
      <c r="C282" s="250" t="s">
        <v>47</v>
      </c>
      <c r="D282" s="246" t="s">
        <v>46</v>
      </c>
      <c r="E282" s="252" t="s">
        <v>1079</v>
      </c>
      <c r="F282" s="254">
        <v>42311</v>
      </c>
      <c r="G282" s="599" t="s">
        <v>1115</v>
      </c>
      <c r="H282" s="252">
        <v>30000000</v>
      </c>
      <c r="I282" s="254"/>
      <c r="J282" s="6"/>
      <c r="K282" s="6"/>
      <c r="L282" s="6"/>
    </row>
    <row r="283" spans="3:12" x14ac:dyDescent="0.35">
      <c r="C283" s="250" t="s">
        <v>48</v>
      </c>
      <c r="D283" s="246" t="s">
        <v>46</v>
      </c>
      <c r="E283" s="252" t="s">
        <v>1079</v>
      </c>
      <c r="F283" s="254">
        <v>43959</v>
      </c>
      <c r="G283" s="599" t="s">
        <v>1115</v>
      </c>
      <c r="H283" s="252">
        <v>15000000</v>
      </c>
      <c r="I283" s="254"/>
      <c r="J283" s="6"/>
      <c r="K283" s="6"/>
      <c r="L283" s="6"/>
    </row>
    <row r="284" spans="3:12" x14ac:dyDescent="0.35">
      <c r="C284" s="250" t="s">
        <v>49</v>
      </c>
      <c r="D284" s="246" t="s">
        <v>46</v>
      </c>
      <c r="E284" s="252" t="s">
        <v>1079</v>
      </c>
      <c r="F284" s="254">
        <v>44936</v>
      </c>
      <c r="G284" s="599" t="s">
        <v>1115</v>
      </c>
      <c r="H284" s="252">
        <v>30000000</v>
      </c>
      <c r="I284" s="254"/>
      <c r="J284" s="6"/>
      <c r="K284" s="6"/>
      <c r="L284" s="6"/>
    </row>
    <row r="285" spans="3:12" x14ac:dyDescent="0.35">
      <c r="C285" s="250" t="s">
        <v>50</v>
      </c>
      <c r="D285" s="246" t="s">
        <v>46</v>
      </c>
      <c r="E285" s="252" t="s">
        <v>1079</v>
      </c>
      <c r="F285" s="254">
        <v>45002</v>
      </c>
      <c r="G285" s="599" t="s">
        <v>1115</v>
      </c>
      <c r="H285" s="252">
        <v>30000000</v>
      </c>
      <c r="I285" s="254"/>
      <c r="J285" s="6"/>
      <c r="K285" s="6"/>
      <c r="L285" s="6"/>
    </row>
    <row r="286" spans="3:12" x14ac:dyDescent="0.35">
      <c r="C286" s="250" t="s">
        <v>51</v>
      </c>
      <c r="D286" s="246" t="s">
        <v>46</v>
      </c>
      <c r="E286" s="252" t="s">
        <v>1079</v>
      </c>
      <c r="F286" s="254">
        <v>45049</v>
      </c>
      <c r="G286" s="599" t="s">
        <v>1115</v>
      </c>
      <c r="H286" s="252">
        <v>15000000</v>
      </c>
      <c r="I286" s="254"/>
      <c r="J286" s="6"/>
      <c r="K286" s="6"/>
      <c r="L286" s="6"/>
    </row>
    <row r="287" spans="3:12" x14ac:dyDescent="0.35">
      <c r="C287" s="250" t="s">
        <v>52</v>
      </c>
      <c r="D287" s="246" t="s">
        <v>46</v>
      </c>
      <c r="E287" s="252" t="s">
        <v>1079</v>
      </c>
      <c r="F287" s="254">
        <v>45252</v>
      </c>
      <c r="G287" s="599" t="s">
        <v>1115</v>
      </c>
      <c r="H287" s="252">
        <v>30000000</v>
      </c>
      <c r="I287" s="254"/>
      <c r="J287" s="6"/>
      <c r="K287" s="6"/>
      <c r="L287" s="6"/>
    </row>
    <row r="288" spans="3:12" x14ac:dyDescent="0.35">
      <c r="C288" s="250" t="s">
        <v>657</v>
      </c>
      <c r="D288" s="246" t="s">
        <v>46</v>
      </c>
      <c r="E288" s="252" t="s">
        <v>1079</v>
      </c>
      <c r="F288" s="254">
        <v>45510</v>
      </c>
      <c r="G288" s="599" t="s">
        <v>1115</v>
      </c>
      <c r="H288" s="252">
        <v>35000000</v>
      </c>
      <c r="I288" s="254"/>
      <c r="J288" s="6"/>
      <c r="K288" s="6"/>
      <c r="L288" s="6"/>
    </row>
    <row r="289" spans="3:12" x14ac:dyDescent="0.35">
      <c r="C289" s="250" t="s">
        <v>664</v>
      </c>
      <c r="D289" s="246" t="s">
        <v>46</v>
      </c>
      <c r="E289" s="252" t="s">
        <v>1079</v>
      </c>
      <c r="F289" s="254">
        <v>45534</v>
      </c>
      <c r="G289" s="599" t="s">
        <v>1115</v>
      </c>
      <c r="H289" s="252">
        <v>35000000</v>
      </c>
      <c r="I289" s="254"/>
      <c r="J289" s="6"/>
      <c r="K289" s="6"/>
      <c r="L289" s="6"/>
    </row>
    <row r="290" spans="3:12" x14ac:dyDescent="0.35">
      <c r="C290" s="250" t="s">
        <v>663</v>
      </c>
      <c r="D290" s="246" t="s">
        <v>53</v>
      </c>
      <c r="E290" s="252" t="s">
        <v>1079</v>
      </c>
      <c r="F290" s="254">
        <v>44851</v>
      </c>
      <c r="G290" s="599" t="s">
        <v>1115</v>
      </c>
      <c r="H290" s="252">
        <v>610000000</v>
      </c>
      <c r="I290" s="254"/>
      <c r="J290" s="6"/>
      <c r="K290" s="6"/>
      <c r="L290" s="6"/>
    </row>
    <row r="291" spans="3:12" x14ac:dyDescent="0.35">
      <c r="C291" s="250" t="s">
        <v>54</v>
      </c>
      <c r="D291" s="246" t="s">
        <v>53</v>
      </c>
      <c r="E291" s="252" t="s">
        <v>1079</v>
      </c>
      <c r="F291" s="254">
        <v>44936</v>
      </c>
      <c r="G291" s="599" t="s">
        <v>1115</v>
      </c>
      <c r="H291" s="252">
        <v>200000000</v>
      </c>
      <c r="I291" s="254"/>
      <c r="J291" s="6"/>
      <c r="K291" s="6"/>
      <c r="L291" s="6"/>
    </row>
    <row r="292" spans="3:12" x14ac:dyDescent="0.35">
      <c r="C292" s="250" t="s">
        <v>55</v>
      </c>
      <c r="D292" s="246" t="s">
        <v>53</v>
      </c>
      <c r="E292" s="252" t="s">
        <v>1079</v>
      </c>
      <c r="F292" s="254">
        <v>45169</v>
      </c>
      <c r="G292" s="599" t="s">
        <v>1115</v>
      </c>
      <c r="H292" s="252">
        <v>100000000</v>
      </c>
      <c r="I292" s="254"/>
      <c r="J292" s="6"/>
      <c r="K292" s="6"/>
      <c r="L292" s="6"/>
    </row>
    <row r="293" spans="3:12" x14ac:dyDescent="0.35">
      <c r="C293" s="250" t="s">
        <v>56</v>
      </c>
      <c r="D293" s="246" t="s">
        <v>53</v>
      </c>
      <c r="E293" s="252" t="s">
        <v>1079</v>
      </c>
      <c r="F293" s="254">
        <v>45181</v>
      </c>
      <c r="G293" s="599" t="s">
        <v>1115</v>
      </c>
      <c r="H293" s="252">
        <v>900000000</v>
      </c>
      <c r="I293" s="254"/>
      <c r="J293" s="6"/>
      <c r="K293" s="6"/>
      <c r="L293" s="6"/>
    </row>
    <row r="294" spans="3:12" x14ac:dyDescent="0.35">
      <c r="C294" s="250" t="s">
        <v>57</v>
      </c>
      <c r="D294" s="246" t="s">
        <v>53</v>
      </c>
      <c r="E294" s="252" t="s">
        <v>1079</v>
      </c>
      <c r="F294" s="254">
        <v>45223</v>
      </c>
      <c r="G294" s="599" t="s">
        <v>1115</v>
      </c>
      <c r="H294" s="252">
        <v>100000000</v>
      </c>
      <c r="I294" s="254"/>
      <c r="J294" s="6"/>
      <c r="K294" s="6"/>
      <c r="L294" s="6"/>
    </row>
    <row r="295" spans="3:12" x14ac:dyDescent="0.35">
      <c r="C295" s="250" t="s">
        <v>58</v>
      </c>
      <c r="D295" s="246" t="s">
        <v>53</v>
      </c>
      <c r="E295" s="252" t="s">
        <v>1079</v>
      </c>
      <c r="F295" s="254">
        <v>45279</v>
      </c>
      <c r="G295" s="599" t="s">
        <v>1115</v>
      </c>
      <c r="H295" s="252">
        <v>100000000</v>
      </c>
      <c r="I295" s="254"/>
      <c r="J295" s="6"/>
      <c r="K295" s="6"/>
      <c r="L295" s="6"/>
    </row>
    <row r="296" spans="3:12" x14ac:dyDescent="0.35">
      <c r="C296" s="250" t="s">
        <v>630</v>
      </c>
      <c r="D296" s="246" t="s">
        <v>53</v>
      </c>
      <c r="E296" s="252" t="s">
        <v>1079</v>
      </c>
      <c r="F296" s="254">
        <v>45282</v>
      </c>
      <c r="G296" s="599" t="s">
        <v>1115</v>
      </c>
      <c r="H296" s="252">
        <v>337000000</v>
      </c>
      <c r="I296" s="254"/>
      <c r="J296" s="6"/>
      <c r="K296" s="6"/>
      <c r="L296" s="6"/>
    </row>
    <row r="297" spans="3:12" x14ac:dyDescent="0.35">
      <c r="C297" s="250" t="s">
        <v>59</v>
      </c>
      <c r="D297" s="246" t="s">
        <v>53</v>
      </c>
      <c r="E297" s="252" t="s">
        <v>1079</v>
      </c>
      <c r="F297" s="254">
        <v>45282</v>
      </c>
      <c r="G297" s="599" t="s">
        <v>1115</v>
      </c>
      <c r="H297" s="252">
        <v>500000000</v>
      </c>
      <c r="I297" s="254"/>
      <c r="J297" s="6"/>
      <c r="K297" s="6"/>
      <c r="L297" s="6"/>
    </row>
    <row r="298" spans="3:12" hidden="1" x14ac:dyDescent="0.35">
      <c r="C298" s="250" t="s">
        <v>33</v>
      </c>
      <c r="D298" s="246" t="s">
        <v>32</v>
      </c>
      <c r="E298" s="252" t="s">
        <v>1079</v>
      </c>
      <c r="F298" s="254">
        <v>41288</v>
      </c>
      <c r="G298" s="599" t="s">
        <v>1117</v>
      </c>
      <c r="H298" s="252">
        <v>100000000</v>
      </c>
      <c r="I298" s="254">
        <v>45593</v>
      </c>
      <c r="J298" s="6"/>
      <c r="K298" s="6"/>
      <c r="L298" s="6"/>
    </row>
    <row r="299" spans="3:12" hidden="1" x14ac:dyDescent="0.35">
      <c r="C299" s="250" t="s">
        <v>343</v>
      </c>
      <c r="D299" s="246" t="s">
        <v>32</v>
      </c>
      <c r="E299" s="252" t="s">
        <v>1079</v>
      </c>
      <c r="F299" s="254">
        <v>42087</v>
      </c>
      <c r="G299" s="599" t="s">
        <v>1117</v>
      </c>
      <c r="H299" s="252">
        <v>471000</v>
      </c>
      <c r="I299" s="254">
        <v>43440</v>
      </c>
      <c r="J299" s="6"/>
      <c r="K299" s="6"/>
      <c r="L299" s="6"/>
    </row>
    <row r="300" spans="3:12" x14ac:dyDescent="0.35">
      <c r="C300" s="250" t="s">
        <v>420</v>
      </c>
      <c r="D300" s="246" t="s">
        <v>53</v>
      </c>
      <c r="E300" s="252" t="s">
        <v>1079</v>
      </c>
      <c r="F300" s="254">
        <v>45366</v>
      </c>
      <c r="G300" s="599" t="s">
        <v>1115</v>
      </c>
      <c r="H300" s="252">
        <v>528065000</v>
      </c>
      <c r="I300" s="254"/>
      <c r="J300" s="6"/>
      <c r="K300" s="6"/>
      <c r="L300" s="6"/>
    </row>
    <row r="301" spans="3:12" hidden="1" x14ac:dyDescent="0.35">
      <c r="C301" s="250" t="s">
        <v>404</v>
      </c>
      <c r="D301" s="246" t="s">
        <v>32</v>
      </c>
      <c r="E301" s="252" t="s">
        <v>1079</v>
      </c>
      <c r="F301" s="254">
        <v>43649</v>
      </c>
      <c r="G301" s="599" t="s">
        <v>1117</v>
      </c>
      <c r="H301" s="252">
        <v>60000000</v>
      </c>
      <c r="I301" s="254">
        <v>44783</v>
      </c>
      <c r="J301" s="6"/>
      <c r="K301" s="6"/>
      <c r="L301" s="6"/>
    </row>
    <row r="302" spans="3:12" x14ac:dyDescent="0.35">
      <c r="C302" s="250" t="s">
        <v>662</v>
      </c>
      <c r="D302" s="246" t="s">
        <v>53</v>
      </c>
      <c r="E302" s="252" t="s">
        <v>1079</v>
      </c>
      <c r="F302" s="254">
        <v>45534</v>
      </c>
      <c r="G302" s="599" t="s">
        <v>1115</v>
      </c>
      <c r="H302" s="252">
        <v>100000000</v>
      </c>
      <c r="I302" s="254"/>
      <c r="J302" s="6"/>
      <c r="K302" s="6"/>
      <c r="L302" s="6"/>
    </row>
    <row r="303" spans="3:12" x14ac:dyDescent="0.35">
      <c r="C303" s="250" t="s">
        <v>1056</v>
      </c>
      <c r="D303" s="246" t="s">
        <v>53</v>
      </c>
      <c r="E303" s="252" t="s">
        <v>1079</v>
      </c>
      <c r="F303" s="254">
        <v>45586</v>
      </c>
      <c r="G303" s="599" t="s">
        <v>1115</v>
      </c>
      <c r="H303" s="252">
        <v>100000000</v>
      </c>
      <c r="I303" s="254"/>
      <c r="J303" s="6"/>
      <c r="K303" s="6"/>
      <c r="L303" s="6"/>
    </row>
    <row r="304" spans="3:12" x14ac:dyDescent="0.35">
      <c r="C304" s="250" t="s">
        <v>28</v>
      </c>
      <c r="D304" s="246" t="s">
        <v>29</v>
      </c>
      <c r="E304" s="252" t="s">
        <v>1079</v>
      </c>
      <c r="F304" s="254">
        <v>41989</v>
      </c>
      <c r="G304" s="599" t="s">
        <v>1115</v>
      </c>
      <c r="H304" s="252">
        <v>900000000</v>
      </c>
      <c r="I304" s="255"/>
      <c r="J304" s="6"/>
      <c r="K304" s="6"/>
      <c r="L304" s="6"/>
    </row>
    <row r="305" spans="3:12" x14ac:dyDescent="0.35">
      <c r="C305" s="250" t="s">
        <v>31</v>
      </c>
      <c r="D305" s="246" t="s">
        <v>32</v>
      </c>
      <c r="E305" s="252" t="s">
        <v>1079</v>
      </c>
      <c r="F305" s="254">
        <v>39559</v>
      </c>
      <c r="G305" s="599" t="s">
        <v>1118</v>
      </c>
      <c r="H305" s="252">
        <v>90000000</v>
      </c>
      <c r="I305" s="254"/>
      <c r="J305" s="6"/>
      <c r="K305" s="6"/>
      <c r="L305" s="6"/>
    </row>
    <row r="306" spans="3:12" x14ac:dyDescent="0.35">
      <c r="C306" s="250" t="s">
        <v>38</v>
      </c>
      <c r="D306" s="246" t="s">
        <v>32</v>
      </c>
      <c r="E306" s="252" t="s">
        <v>1079</v>
      </c>
      <c r="F306" s="254">
        <v>42293</v>
      </c>
      <c r="G306" s="254" t="s">
        <v>1115</v>
      </c>
      <c r="H306" s="307">
        <v>30000000</v>
      </c>
      <c r="I306" s="308"/>
      <c r="J306" s="6"/>
      <c r="K306" s="6"/>
      <c r="L306" s="6"/>
    </row>
    <row r="307" spans="3:12" x14ac:dyDescent="0.35">
      <c r="C307" s="250" t="s">
        <v>34</v>
      </c>
      <c r="D307" s="246" t="s">
        <v>32</v>
      </c>
      <c r="E307" s="252" t="s">
        <v>1079</v>
      </c>
      <c r="F307" s="254">
        <v>42731</v>
      </c>
      <c r="G307" s="254" t="s">
        <v>1115</v>
      </c>
      <c r="H307" s="307">
        <v>400000000</v>
      </c>
      <c r="I307" s="254"/>
      <c r="J307" s="6"/>
      <c r="K307" s="6"/>
      <c r="L307" s="6"/>
    </row>
    <row r="308" spans="3:12" x14ac:dyDescent="0.35">
      <c r="C308" s="250" t="s">
        <v>35</v>
      </c>
      <c r="D308" s="246" t="s">
        <v>32</v>
      </c>
      <c r="E308" s="252" t="s">
        <v>1079</v>
      </c>
      <c r="F308" s="254">
        <v>43409</v>
      </c>
      <c r="G308" s="254" t="s">
        <v>1115</v>
      </c>
      <c r="H308" s="307">
        <v>30000000</v>
      </c>
      <c r="I308" s="254"/>
      <c r="J308" s="6"/>
      <c r="K308" s="6"/>
      <c r="L308" s="6"/>
    </row>
    <row r="309" spans="3:12" x14ac:dyDescent="0.35">
      <c r="C309" s="250" t="s">
        <v>36</v>
      </c>
      <c r="D309" s="246" t="s">
        <v>32</v>
      </c>
      <c r="E309" s="252" t="s">
        <v>1079</v>
      </c>
      <c r="F309" s="254">
        <v>43565</v>
      </c>
      <c r="G309" s="254" t="s">
        <v>1115</v>
      </c>
      <c r="H309" s="307">
        <v>30000000</v>
      </c>
      <c r="I309" s="254"/>
      <c r="J309" s="6"/>
      <c r="K309" s="6"/>
      <c r="L309" s="6"/>
    </row>
    <row r="310" spans="3:12" x14ac:dyDescent="0.35">
      <c r="C310" s="250" t="s">
        <v>37</v>
      </c>
      <c r="D310" s="246" t="s">
        <v>32</v>
      </c>
      <c r="E310" s="252" t="s">
        <v>1079</v>
      </c>
      <c r="F310" s="254">
        <v>43658</v>
      </c>
      <c r="G310" s="254" t="s">
        <v>1115</v>
      </c>
      <c r="H310" s="307">
        <v>30000000</v>
      </c>
      <c r="I310" s="254"/>
      <c r="J310" s="6"/>
      <c r="K310" s="6"/>
      <c r="L310" s="6"/>
    </row>
    <row r="311" spans="3:12" x14ac:dyDescent="0.35">
      <c r="C311" s="250" t="s">
        <v>39</v>
      </c>
      <c r="D311" s="307" t="s">
        <v>32</v>
      </c>
      <c r="E311" s="252" t="s">
        <v>1079</v>
      </c>
      <c r="F311" s="254">
        <v>44447</v>
      </c>
      <c r="G311" s="247" t="s">
        <v>1115</v>
      </c>
      <c r="H311" s="252">
        <v>70000000</v>
      </c>
      <c r="I311" s="254"/>
      <c r="J311" s="6"/>
      <c r="K311" s="6"/>
      <c r="L311" s="6"/>
    </row>
    <row r="312" spans="3:12" x14ac:dyDescent="0.35">
      <c r="C312" s="250" t="s">
        <v>40</v>
      </c>
      <c r="D312" s="246" t="s">
        <v>32</v>
      </c>
      <c r="E312" s="252" t="s">
        <v>1079</v>
      </c>
      <c r="F312" s="254">
        <v>44475</v>
      </c>
      <c r="G312" s="247" t="s">
        <v>1115</v>
      </c>
      <c r="H312" s="252">
        <v>65000000</v>
      </c>
      <c r="I312" s="254"/>
      <c r="J312" s="6"/>
      <c r="K312" s="6"/>
      <c r="L312" s="6"/>
    </row>
    <row r="313" spans="3:12" x14ac:dyDescent="0.35">
      <c r="C313" s="250" t="s">
        <v>41</v>
      </c>
      <c r="D313" s="307" t="s">
        <v>32</v>
      </c>
      <c r="E313" s="252" t="s">
        <v>1079</v>
      </c>
      <c r="F313" s="254">
        <v>45182</v>
      </c>
      <c r="G313" s="247" t="s">
        <v>1115</v>
      </c>
      <c r="H313" s="252">
        <v>900000000</v>
      </c>
      <c r="I313" s="254"/>
      <c r="J313" s="6"/>
      <c r="K313" s="6"/>
      <c r="L313" s="6"/>
    </row>
    <row r="314" spans="3:12" x14ac:dyDescent="0.35">
      <c r="C314" s="250" t="s">
        <v>42</v>
      </c>
      <c r="D314" s="307" t="s">
        <v>32</v>
      </c>
      <c r="E314" s="252" t="s">
        <v>1079</v>
      </c>
      <c r="F314" s="254">
        <v>45205</v>
      </c>
      <c r="G314" s="247" t="s">
        <v>1115</v>
      </c>
      <c r="H314" s="252">
        <v>3220000000</v>
      </c>
      <c r="I314" s="254"/>
      <c r="J314" s="6"/>
      <c r="K314" s="6"/>
      <c r="L314" s="6"/>
    </row>
    <row r="315" spans="3:12" x14ac:dyDescent="0.35">
      <c r="C315" s="250" t="s">
        <v>1057</v>
      </c>
      <c r="D315" s="246" t="s">
        <v>32</v>
      </c>
      <c r="E315" s="252" t="s">
        <v>1079</v>
      </c>
      <c r="F315" s="254">
        <v>45589</v>
      </c>
      <c r="G315" s="247" t="s">
        <v>1115</v>
      </c>
      <c r="H315" s="252" t="s">
        <v>0</v>
      </c>
      <c r="I315" s="254"/>
      <c r="J315" s="6"/>
      <c r="K315" s="6"/>
      <c r="L315" s="6"/>
    </row>
    <row r="316" spans="3:12" x14ac:dyDescent="0.35">
      <c r="C316" s="250" t="s">
        <v>1058</v>
      </c>
      <c r="D316" s="246" t="s">
        <v>32</v>
      </c>
      <c r="E316" s="252" t="s">
        <v>1079</v>
      </c>
      <c r="F316" s="254">
        <v>45589</v>
      </c>
      <c r="G316" s="599" t="s">
        <v>1115</v>
      </c>
      <c r="H316" s="252" t="s">
        <v>0</v>
      </c>
      <c r="I316" s="254"/>
      <c r="J316" s="6"/>
      <c r="K316" s="6"/>
      <c r="L316" s="6"/>
    </row>
    <row r="317" spans="3:12" x14ac:dyDescent="0.35">
      <c r="C317" s="250" t="s">
        <v>1321</v>
      </c>
      <c r="D317" s="307" t="s">
        <v>92</v>
      </c>
      <c r="E317" s="252" t="s">
        <v>1328</v>
      </c>
      <c r="F317" s="254">
        <v>45856</v>
      </c>
      <c r="G317" s="599" t="s">
        <v>1329</v>
      </c>
      <c r="H317" s="252" t="s">
        <v>0</v>
      </c>
      <c r="I317" s="254"/>
      <c r="J317" s="6"/>
      <c r="K317" s="6"/>
      <c r="L317" s="6"/>
    </row>
    <row r="318" spans="3:12" x14ac:dyDescent="0.35">
      <c r="C318" s="250" t="s">
        <v>1330</v>
      </c>
      <c r="D318" s="307" t="s">
        <v>119</v>
      </c>
      <c r="E318" s="252" t="s">
        <v>1328</v>
      </c>
      <c r="F318" s="254">
        <v>45856</v>
      </c>
      <c r="G318" s="599" t="s">
        <v>30</v>
      </c>
      <c r="H318" s="252" t="s">
        <v>0</v>
      </c>
      <c r="I318" s="254"/>
      <c r="J318" s="6"/>
      <c r="K318" s="6"/>
      <c r="L318" s="6"/>
    </row>
    <row r="319" spans="3:12" x14ac:dyDescent="0.35">
      <c r="C319" s="250" t="s">
        <v>1331</v>
      </c>
      <c r="D319" s="307" t="s">
        <v>119</v>
      </c>
      <c r="E319" s="252" t="s">
        <v>1043</v>
      </c>
      <c r="F319" s="254">
        <v>45868</v>
      </c>
      <c r="G319" s="599" t="s">
        <v>30</v>
      </c>
      <c r="H319" s="252" t="s">
        <v>0</v>
      </c>
      <c r="I319" s="254"/>
      <c r="J319" s="6"/>
      <c r="K319" s="6"/>
      <c r="L319" s="6"/>
    </row>
    <row r="320" spans="3:12" x14ac:dyDescent="0.35">
      <c r="C320" s="250" t="s">
        <v>1332</v>
      </c>
      <c r="D320" s="307" t="s">
        <v>53</v>
      </c>
      <c r="E320" s="252" t="s">
        <v>1328</v>
      </c>
      <c r="F320" s="254">
        <v>45861</v>
      </c>
      <c r="G320" s="599" t="s">
        <v>30</v>
      </c>
      <c r="H320" s="252" t="s">
        <v>1333</v>
      </c>
      <c r="I320" s="254"/>
      <c r="J320" s="6"/>
      <c r="K320" s="6"/>
      <c r="L320" s="6"/>
    </row>
    <row r="321" spans="3:12" x14ac:dyDescent="0.35">
      <c r="C321" s="633"/>
      <c r="D321" s="634"/>
      <c r="E321" s="634"/>
      <c r="F321" s="635"/>
      <c r="G321" s="632"/>
      <c r="H321" s="634"/>
      <c r="I321" s="247"/>
      <c r="J321" s="6"/>
      <c r="K321" s="6"/>
      <c r="L321" s="6"/>
    </row>
    <row r="322" spans="3:12" x14ac:dyDescent="0.35">
      <c r="C322" s="636" t="s">
        <v>823</v>
      </c>
      <c r="D322" s="634"/>
      <c r="E322" s="634"/>
      <c r="F322" s="635"/>
      <c r="G322" s="632"/>
      <c r="H322" s="634"/>
      <c r="I322" s="247"/>
      <c r="J322" s="6"/>
      <c r="K322" s="6"/>
      <c r="L322" s="6"/>
    </row>
    <row r="323" spans="3:12" x14ac:dyDescent="0.35">
      <c r="C323" s="297" t="s">
        <v>888</v>
      </c>
      <c r="D323" s="248" t="s">
        <v>882</v>
      </c>
      <c r="E323" s="6"/>
      <c r="F323" s="6"/>
      <c r="G323" s="6"/>
      <c r="H323" s="6"/>
      <c r="I323" s="6"/>
      <c r="J323" s="6"/>
      <c r="K323" s="6"/>
      <c r="L323" s="6"/>
    </row>
    <row r="324" spans="3:12" x14ac:dyDescent="0.35">
      <c r="C324" s="297" t="s">
        <v>889</v>
      </c>
      <c r="D324" s="248" t="s">
        <v>1166</v>
      </c>
      <c r="E324" s="6"/>
      <c r="F324" s="6"/>
      <c r="G324" s="6"/>
      <c r="H324" s="6"/>
      <c r="I324" s="6"/>
      <c r="J324" s="6"/>
      <c r="K324" s="6"/>
      <c r="L324" s="6"/>
    </row>
    <row r="325" spans="3:12" x14ac:dyDescent="0.35">
      <c r="C325" s="297" t="s">
        <v>890</v>
      </c>
      <c r="D325" s="248" t="s">
        <v>898</v>
      </c>
      <c r="E325" s="6"/>
      <c r="F325" s="6"/>
      <c r="G325" s="6"/>
      <c r="H325" s="6"/>
      <c r="I325" s="6"/>
      <c r="J325" s="6"/>
      <c r="K325" s="6"/>
      <c r="L325" s="6"/>
    </row>
    <row r="326" spans="3:12" x14ac:dyDescent="0.35">
      <c r="C326" s="297" t="s">
        <v>891</v>
      </c>
      <c r="D326" s="248" t="s">
        <v>883</v>
      </c>
      <c r="E326" s="6"/>
      <c r="F326" s="6"/>
      <c r="G326" s="6"/>
      <c r="H326" s="6"/>
      <c r="I326" s="6"/>
      <c r="J326" s="6"/>
      <c r="K326" s="6"/>
      <c r="L326" s="6"/>
    </row>
    <row r="327" spans="3:12" x14ac:dyDescent="0.35">
      <c r="C327" s="297" t="s">
        <v>892</v>
      </c>
      <c r="D327" s="248" t="s">
        <v>886</v>
      </c>
      <c r="E327" s="6"/>
      <c r="F327" s="6"/>
      <c r="G327" s="6"/>
      <c r="H327" s="6"/>
      <c r="I327" s="6"/>
      <c r="J327" s="6"/>
      <c r="K327" s="6"/>
      <c r="L327" s="6"/>
    </row>
    <row r="328" spans="3:12" x14ac:dyDescent="0.35">
      <c r="C328" s="297" t="s">
        <v>893</v>
      </c>
      <c r="D328" s="248" t="s">
        <v>887</v>
      </c>
      <c r="E328" s="6"/>
      <c r="F328" s="6"/>
      <c r="G328" s="6"/>
      <c r="H328" s="6"/>
      <c r="I328" s="6"/>
      <c r="J328" s="6"/>
      <c r="K328" s="6"/>
      <c r="L328" s="6"/>
    </row>
    <row r="329" spans="3:12" x14ac:dyDescent="0.35">
      <c r="C329" s="297" t="s">
        <v>894</v>
      </c>
      <c r="D329" s="248" t="s">
        <v>884</v>
      </c>
      <c r="E329" s="6"/>
      <c r="F329" s="6"/>
      <c r="G329" s="6"/>
      <c r="H329" s="6"/>
      <c r="I329" s="6"/>
      <c r="J329" s="6"/>
      <c r="K329" s="6"/>
      <c r="L329" s="6"/>
    </row>
    <row r="330" spans="3:12" x14ac:dyDescent="0.35">
      <c r="C330" s="297" t="s">
        <v>895</v>
      </c>
      <c r="D330" s="248" t="s">
        <v>905</v>
      </c>
      <c r="E330" s="6"/>
      <c r="F330" s="6"/>
      <c r="G330" s="6"/>
      <c r="H330" s="6"/>
      <c r="I330" s="6"/>
      <c r="J330" s="6"/>
      <c r="K330" s="6"/>
      <c r="L330" s="6"/>
    </row>
    <row r="331" spans="3:12" x14ac:dyDescent="0.35">
      <c r="C331" s="297" t="s">
        <v>896</v>
      </c>
      <c r="D331" s="248" t="s">
        <v>899</v>
      </c>
      <c r="E331" s="6"/>
      <c r="F331" s="6"/>
      <c r="G331" s="6"/>
      <c r="H331" s="6"/>
      <c r="I331" s="6"/>
      <c r="J331" s="6"/>
      <c r="K331" s="6"/>
      <c r="L331" s="6"/>
    </row>
    <row r="332" spans="3:12" x14ac:dyDescent="0.35">
      <c r="C332" s="297" t="s">
        <v>897</v>
      </c>
      <c r="D332" s="248" t="s">
        <v>885</v>
      </c>
      <c r="E332" s="6"/>
      <c r="F332" s="6"/>
      <c r="G332" s="6"/>
      <c r="H332" s="6"/>
      <c r="I332" s="6"/>
      <c r="J332" s="6"/>
      <c r="K332" s="6"/>
      <c r="L332" s="6"/>
    </row>
    <row r="333" spans="3:12" x14ac:dyDescent="0.35">
      <c r="E333" s="6"/>
      <c r="F333" s="6"/>
      <c r="G333" s="6"/>
      <c r="H333" s="6"/>
      <c r="I333" s="6"/>
      <c r="J333" s="6"/>
      <c r="K333" s="6"/>
      <c r="L333" s="6"/>
    </row>
    <row r="334" spans="3:12" x14ac:dyDescent="0.35">
      <c r="C334" s="6"/>
      <c r="D334" s="6"/>
      <c r="E334" s="6"/>
      <c r="F334" s="6"/>
      <c r="G334" s="6"/>
      <c r="H334" s="6"/>
      <c r="I334" s="6"/>
      <c r="J334" s="6"/>
      <c r="K334" s="6"/>
      <c r="L334" s="6"/>
    </row>
    <row r="335" spans="3:12" x14ac:dyDescent="0.35">
      <c r="C335" s="6"/>
      <c r="D335" s="6"/>
      <c r="E335" s="6"/>
      <c r="F335" s="6"/>
      <c r="G335" s="6"/>
      <c r="H335" s="6"/>
      <c r="I335" s="6"/>
      <c r="J335" s="6"/>
      <c r="K335" s="6"/>
      <c r="L335" s="6"/>
    </row>
    <row r="336" spans="3:12" x14ac:dyDescent="0.35">
      <c r="C336" s="6"/>
      <c r="D336" s="6"/>
      <c r="E336" s="6"/>
      <c r="F336" s="6"/>
      <c r="G336" s="6"/>
      <c r="H336" s="6"/>
      <c r="I336" s="6"/>
      <c r="J336" s="6"/>
      <c r="K336" s="6"/>
      <c r="L336" s="6"/>
    </row>
    <row r="337" spans="3:12" x14ac:dyDescent="0.35">
      <c r="C337" s="6"/>
      <c r="D337" s="6"/>
      <c r="E337" s="6"/>
      <c r="F337" s="6"/>
      <c r="G337" s="6"/>
      <c r="H337" s="6"/>
      <c r="I337" s="6"/>
      <c r="J337" s="6"/>
      <c r="K337" s="6"/>
      <c r="L337" s="6"/>
    </row>
    <row r="338" spans="3:12" x14ac:dyDescent="0.35">
      <c r="C338" s="6"/>
      <c r="D338" s="6"/>
      <c r="E338" s="6"/>
      <c r="F338" s="6"/>
      <c r="G338" s="6"/>
      <c r="H338" s="6"/>
      <c r="I338" s="6"/>
      <c r="J338" s="6"/>
      <c r="K338" s="6"/>
      <c r="L338" s="6"/>
    </row>
    <row r="339" spans="3:12" x14ac:dyDescent="0.35">
      <c r="C339" s="6"/>
      <c r="D339" s="6"/>
      <c r="E339" s="6"/>
      <c r="F339" s="6"/>
      <c r="G339" s="6"/>
      <c r="H339" s="6"/>
      <c r="I339" s="6"/>
      <c r="J339" s="6"/>
      <c r="K339" s="6"/>
      <c r="L339" s="6"/>
    </row>
    <row r="340" spans="3:12" x14ac:dyDescent="0.35">
      <c r="C340" s="6"/>
      <c r="D340" s="6"/>
      <c r="E340" s="6"/>
      <c r="F340" s="6"/>
      <c r="G340" s="6"/>
      <c r="H340" s="6"/>
      <c r="I340" s="6"/>
      <c r="J340" s="6"/>
      <c r="K340" s="6"/>
      <c r="L340" s="6"/>
    </row>
    <row r="341" spans="3:12" x14ac:dyDescent="0.35">
      <c r="C341" s="6"/>
      <c r="D341" s="6"/>
      <c r="E341" s="6"/>
      <c r="F341" s="6"/>
      <c r="G341" s="6"/>
      <c r="H341" s="6"/>
      <c r="I341" s="6"/>
      <c r="J341" s="6"/>
      <c r="K341" s="6"/>
      <c r="L341" s="6"/>
    </row>
    <row r="342" spans="3:12" x14ac:dyDescent="0.35">
      <c r="C342" s="6"/>
      <c r="D342" s="6"/>
      <c r="E342" s="6"/>
      <c r="F342" s="6"/>
      <c r="G342" s="6"/>
      <c r="H342" s="6"/>
      <c r="I342" s="6"/>
      <c r="J342" s="6"/>
      <c r="K342" s="6"/>
      <c r="L342" s="6"/>
    </row>
    <row r="343" spans="3:12" x14ac:dyDescent="0.35">
      <c r="C343" s="6"/>
      <c r="D343" s="6"/>
      <c r="E343" s="6"/>
      <c r="F343" s="6"/>
      <c r="G343" s="6"/>
      <c r="H343" s="6"/>
      <c r="I343" s="6"/>
      <c r="J343" s="6"/>
      <c r="K343" s="6"/>
      <c r="L343" s="6"/>
    </row>
    <row r="344" spans="3:12" x14ac:dyDescent="0.35">
      <c r="C344" s="6"/>
      <c r="D344" s="6"/>
      <c r="E344" s="6"/>
      <c r="F344" s="6"/>
      <c r="G344" s="6"/>
      <c r="H344" s="6"/>
      <c r="I344" s="6"/>
      <c r="J344" s="6"/>
      <c r="K344" s="6"/>
      <c r="L344" s="6"/>
    </row>
    <row r="345" spans="3:12" x14ac:dyDescent="0.35">
      <c r="C345" s="6"/>
      <c r="D345" s="6"/>
      <c r="E345" s="6"/>
      <c r="F345" s="6"/>
      <c r="G345" s="6"/>
      <c r="H345" s="6"/>
      <c r="I345" s="6"/>
      <c r="J345" s="6"/>
      <c r="K345" s="6"/>
      <c r="L345" s="6"/>
    </row>
    <row r="346" spans="3:12" x14ac:dyDescent="0.35"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3:12" x14ac:dyDescent="0.35"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3:12" x14ac:dyDescent="0.35"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3:12" x14ac:dyDescent="0.35">
      <c r="C349" s="6"/>
      <c r="D349" s="6"/>
      <c r="E349" s="6"/>
      <c r="F349" s="6"/>
      <c r="G349" s="6"/>
      <c r="H349" s="6"/>
      <c r="I349" s="6"/>
      <c r="J349" s="6"/>
      <c r="K349" s="6"/>
      <c r="L349" s="6"/>
    </row>
    <row r="350" spans="3:12" x14ac:dyDescent="0.35">
      <c r="C350" s="6"/>
      <c r="D350" s="6"/>
      <c r="E350" s="6"/>
      <c r="F350" s="6"/>
      <c r="G350" s="6"/>
      <c r="H350" s="6"/>
      <c r="I350" s="6"/>
      <c r="J350" s="6"/>
      <c r="K350" s="6"/>
      <c r="L350" s="6"/>
    </row>
    <row r="351" spans="3:12" x14ac:dyDescent="0.35">
      <c r="C351" s="6"/>
      <c r="D351" s="6"/>
      <c r="E351" s="6"/>
      <c r="F351" s="6"/>
      <c r="G351" s="6"/>
      <c r="H351" s="6"/>
      <c r="I351" s="6"/>
      <c r="J351" s="6"/>
      <c r="K351" s="6"/>
      <c r="L351" s="6"/>
    </row>
    <row r="352" spans="3:12" x14ac:dyDescent="0.35">
      <c r="C352" s="6"/>
      <c r="D352" s="6"/>
      <c r="E352" s="6"/>
      <c r="F352" s="6"/>
      <c r="G352" s="6"/>
      <c r="H352" s="6"/>
      <c r="I352" s="6"/>
      <c r="J352" s="6"/>
      <c r="K352" s="6"/>
      <c r="L352" s="6"/>
    </row>
    <row r="353" spans="3:12" x14ac:dyDescent="0.35">
      <c r="C353" s="6"/>
      <c r="D353" s="6"/>
      <c r="E353" s="6"/>
      <c r="F353" s="6"/>
      <c r="G353" s="6"/>
      <c r="H353" s="6"/>
      <c r="I353" s="6"/>
      <c r="J353" s="6"/>
      <c r="K353" s="6"/>
      <c r="L353" s="6"/>
    </row>
    <row r="354" spans="3:12" x14ac:dyDescent="0.35">
      <c r="C354" s="6"/>
      <c r="D354" s="6"/>
      <c r="E354" s="6"/>
      <c r="F354" s="6"/>
      <c r="G354" s="6"/>
      <c r="H354" s="6"/>
      <c r="I354" s="6"/>
      <c r="J354" s="6"/>
      <c r="K354" s="6"/>
      <c r="L354" s="6"/>
    </row>
    <row r="355" spans="3:12" x14ac:dyDescent="0.35">
      <c r="C355" s="6"/>
      <c r="D355" s="6"/>
      <c r="E355" s="6"/>
      <c r="F355" s="6"/>
      <c r="G355" s="6"/>
      <c r="H355" s="6"/>
      <c r="I355" s="6"/>
      <c r="J355" s="6"/>
      <c r="K355" s="6"/>
      <c r="L355" s="6"/>
    </row>
    <row r="356" spans="3:12" x14ac:dyDescent="0.35">
      <c r="C356" s="6"/>
      <c r="D356" s="6"/>
      <c r="E356" s="6"/>
      <c r="F356" s="6"/>
      <c r="G356" s="6"/>
      <c r="H356" s="6"/>
      <c r="I356" s="6"/>
      <c r="J356" s="6"/>
      <c r="K356" s="6"/>
      <c r="L356" s="6"/>
    </row>
    <row r="357" spans="3:12" x14ac:dyDescent="0.35">
      <c r="C357" s="6"/>
      <c r="D357" s="6"/>
      <c r="E357" s="6"/>
      <c r="F357" s="6"/>
      <c r="G357" s="6"/>
      <c r="H357" s="6"/>
      <c r="I357" s="6"/>
      <c r="J357" s="6"/>
      <c r="K357" s="6"/>
      <c r="L357" s="6"/>
    </row>
    <row r="358" spans="3:12" x14ac:dyDescent="0.35">
      <c r="C358" s="6"/>
      <c r="D358" s="6"/>
      <c r="E358" s="6"/>
      <c r="F358" s="6"/>
      <c r="G358" s="6"/>
      <c r="H358" s="6"/>
      <c r="I358" s="6"/>
      <c r="J358" s="6"/>
      <c r="K358" s="6"/>
      <c r="L358" s="6"/>
    </row>
    <row r="359" spans="3:12" x14ac:dyDescent="0.35">
      <c r="C359" s="6"/>
      <c r="D359" s="6"/>
      <c r="E359" s="6"/>
      <c r="F359" s="6"/>
      <c r="G359" s="6"/>
      <c r="H359" s="6"/>
      <c r="I359" s="6"/>
      <c r="J359" s="6"/>
      <c r="K359" s="6"/>
      <c r="L359" s="6"/>
    </row>
    <row r="360" spans="3:12" x14ac:dyDescent="0.35">
      <c r="C360" s="6"/>
      <c r="D360" s="6"/>
      <c r="E360" s="6"/>
      <c r="F360" s="6"/>
      <c r="G360" s="6"/>
      <c r="H360" s="6"/>
      <c r="I360" s="6"/>
      <c r="J360" s="6"/>
      <c r="K360" s="6"/>
      <c r="L360" s="6"/>
    </row>
    <row r="361" spans="3:12" x14ac:dyDescent="0.35">
      <c r="C361" s="6"/>
      <c r="D361" s="6"/>
      <c r="E361" s="6"/>
      <c r="F361" s="6"/>
      <c r="G361" s="6"/>
      <c r="H361" s="6"/>
      <c r="I361" s="6"/>
      <c r="J361" s="6"/>
      <c r="K361" s="6"/>
      <c r="L361" s="6"/>
    </row>
    <row r="362" spans="3:12" x14ac:dyDescent="0.35">
      <c r="C362" s="6"/>
      <c r="D362" s="6"/>
      <c r="E362" s="6"/>
      <c r="F362" s="6"/>
      <c r="G362" s="6"/>
      <c r="H362" s="6"/>
      <c r="I362" s="6"/>
      <c r="J362" s="6"/>
      <c r="K362" s="6"/>
      <c r="L362" s="6"/>
    </row>
    <row r="363" spans="3:12" x14ac:dyDescent="0.35">
      <c r="C363" s="6"/>
      <c r="D363" s="6"/>
      <c r="E363" s="6"/>
      <c r="F363" s="6"/>
      <c r="G363" s="6"/>
      <c r="H363" s="6"/>
      <c r="I363" s="6"/>
      <c r="J363" s="6"/>
      <c r="K363" s="6"/>
      <c r="L363" s="6"/>
    </row>
    <row r="364" spans="3:12" x14ac:dyDescent="0.35">
      <c r="C364" s="6"/>
      <c r="D364" s="6"/>
      <c r="E364" s="6"/>
      <c r="F364" s="6"/>
      <c r="G364" s="6"/>
      <c r="H364" s="6"/>
      <c r="I364" s="6"/>
      <c r="J364" s="6"/>
      <c r="K364" s="6"/>
      <c r="L364" s="6"/>
    </row>
    <row r="365" spans="3:12" x14ac:dyDescent="0.35">
      <c r="C365" s="6"/>
      <c r="D365" s="6"/>
      <c r="E365" s="6"/>
      <c r="F365" s="6"/>
      <c r="G365" s="6"/>
      <c r="H365" s="6"/>
      <c r="I365" s="6"/>
      <c r="J365" s="6"/>
      <c r="K365" s="6"/>
      <c r="L365" s="6"/>
    </row>
    <row r="366" spans="3:12" x14ac:dyDescent="0.35">
      <c r="C366" s="6"/>
      <c r="D366" s="6"/>
      <c r="E366" s="6"/>
      <c r="F366" s="6"/>
      <c r="G366" s="6"/>
      <c r="H366" s="6"/>
      <c r="I366" s="6"/>
      <c r="J366" s="6"/>
      <c r="K366" s="6"/>
      <c r="L366" s="6"/>
    </row>
    <row r="367" spans="3:12" x14ac:dyDescent="0.35">
      <c r="C367" s="6"/>
      <c r="D367" s="6"/>
      <c r="E367" s="6"/>
      <c r="F367" s="6"/>
      <c r="G367" s="6"/>
      <c r="H367" s="6"/>
      <c r="I367" s="6"/>
      <c r="J367" s="6"/>
      <c r="K367" s="6"/>
      <c r="L367" s="6"/>
    </row>
    <row r="368" spans="3:12" x14ac:dyDescent="0.35"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3:12" x14ac:dyDescent="0.35">
      <c r="C369" s="6"/>
      <c r="D369" s="6"/>
      <c r="E369" s="6"/>
      <c r="F369" s="6"/>
      <c r="G369" s="6"/>
      <c r="H369" s="6"/>
      <c r="I369" s="6"/>
      <c r="J369" s="6"/>
      <c r="K369" s="6"/>
      <c r="L369" s="6"/>
    </row>
    <row r="370" spans="3:12" x14ac:dyDescent="0.35">
      <c r="C370" s="6"/>
      <c r="D370" s="6"/>
      <c r="E370" s="6"/>
      <c r="F370" s="6"/>
      <c r="G370" s="6"/>
      <c r="H370" s="6"/>
      <c r="I370" s="6"/>
      <c r="J370" s="6"/>
      <c r="K370" s="6"/>
      <c r="L370" s="6"/>
    </row>
    <row r="371" spans="3:12" x14ac:dyDescent="0.35">
      <c r="C371" s="6"/>
      <c r="D371" s="6"/>
      <c r="E371" s="6"/>
      <c r="F371" s="6"/>
      <c r="G371" s="6"/>
      <c r="H371" s="6"/>
      <c r="I371" s="6"/>
      <c r="J371" s="6"/>
      <c r="K371" s="6"/>
      <c r="L371" s="6"/>
    </row>
    <row r="372" spans="3:12" x14ac:dyDescent="0.35">
      <c r="C372" s="6"/>
      <c r="D372" s="6"/>
      <c r="E372" s="6"/>
      <c r="F372" s="6"/>
      <c r="G372" s="6"/>
      <c r="H372" s="6"/>
      <c r="I372" s="6"/>
      <c r="J372" s="6"/>
      <c r="K372" s="6"/>
      <c r="L372" s="6"/>
    </row>
    <row r="373" spans="3:12" x14ac:dyDescent="0.35">
      <c r="C373" s="6"/>
      <c r="D373" s="6"/>
      <c r="E373" s="6"/>
      <c r="F373" s="6"/>
      <c r="G373" s="6"/>
      <c r="H373" s="6"/>
      <c r="I373" s="6"/>
      <c r="J373" s="6"/>
      <c r="K373" s="6"/>
      <c r="L373" s="6"/>
    </row>
    <row r="374" spans="3:12" x14ac:dyDescent="0.35">
      <c r="C374" s="6"/>
      <c r="D374" s="6"/>
      <c r="E374" s="6"/>
      <c r="F374" s="6"/>
      <c r="G374" s="6"/>
      <c r="H374" s="6"/>
      <c r="I374" s="6"/>
      <c r="J374" s="6"/>
      <c r="K374" s="6"/>
      <c r="L374" s="6"/>
    </row>
    <row r="375" spans="3:12" x14ac:dyDescent="0.35">
      <c r="C375" s="6"/>
      <c r="D375" s="6"/>
      <c r="E375" s="6"/>
      <c r="F375" s="6"/>
      <c r="G375" s="6"/>
      <c r="H375" s="6"/>
      <c r="I375" s="6"/>
      <c r="J375" s="6"/>
      <c r="K375" s="6"/>
      <c r="L375" s="6"/>
    </row>
    <row r="376" spans="3:12" x14ac:dyDescent="0.35">
      <c r="C376" s="6"/>
      <c r="D376" s="6"/>
      <c r="E376" s="6"/>
      <c r="F376" s="6"/>
      <c r="G376" s="6"/>
      <c r="H376" s="6"/>
      <c r="I376" s="6"/>
      <c r="J376" s="6"/>
      <c r="K376" s="6"/>
      <c r="L376" s="6"/>
    </row>
    <row r="377" spans="3:12" x14ac:dyDescent="0.35">
      <c r="C377" s="6"/>
      <c r="D377" s="6"/>
      <c r="E377" s="6"/>
      <c r="F377" s="6"/>
      <c r="G377" s="6"/>
      <c r="H377" s="6"/>
      <c r="I377" s="6"/>
      <c r="J377" s="6"/>
      <c r="K377" s="6"/>
      <c r="L377" s="6"/>
    </row>
    <row r="378" spans="3:12" x14ac:dyDescent="0.35">
      <c r="C378" s="6"/>
      <c r="D378" s="6"/>
      <c r="E378" s="6"/>
      <c r="F378" s="6"/>
      <c r="G378" s="6"/>
      <c r="H378" s="6"/>
      <c r="I378" s="6"/>
      <c r="J378" s="6"/>
      <c r="K378" s="6"/>
      <c r="L378" s="6"/>
    </row>
    <row r="379" spans="3:12" x14ac:dyDescent="0.35">
      <c r="C379" s="6"/>
      <c r="D379" s="6"/>
      <c r="E379" s="6"/>
      <c r="F379" s="6"/>
      <c r="G379" s="6"/>
      <c r="H379" s="6"/>
      <c r="I379" s="6"/>
      <c r="J379" s="6"/>
      <c r="K379" s="6"/>
      <c r="L379" s="6"/>
    </row>
    <row r="380" spans="3:12" x14ac:dyDescent="0.35">
      <c r="C380" s="6"/>
      <c r="D380" s="6"/>
      <c r="E380" s="6"/>
      <c r="F380" s="6"/>
      <c r="G380" s="6"/>
      <c r="H380" s="6"/>
      <c r="I380" s="6"/>
      <c r="J380" s="6"/>
      <c r="K380" s="6"/>
      <c r="L380" s="6"/>
    </row>
    <row r="381" spans="3:12" x14ac:dyDescent="0.35"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3:12" x14ac:dyDescent="0.35">
      <c r="C382" s="6"/>
      <c r="D382" s="6"/>
      <c r="E382" s="6"/>
      <c r="F382" s="6"/>
      <c r="G382" s="6"/>
      <c r="H382" s="6"/>
      <c r="I382" s="6"/>
      <c r="J382" s="6"/>
      <c r="K382" s="6"/>
      <c r="L382" s="6"/>
    </row>
    <row r="383" spans="3:12" x14ac:dyDescent="0.35">
      <c r="C383" s="6"/>
      <c r="D383" s="6"/>
      <c r="E383" s="6"/>
      <c r="F383" s="6"/>
      <c r="G383" s="6"/>
      <c r="H383" s="6"/>
      <c r="I383" s="6"/>
      <c r="J383" s="6"/>
      <c r="K383" s="6"/>
      <c r="L383" s="6"/>
    </row>
    <row r="384" spans="3:12" x14ac:dyDescent="0.35">
      <c r="C384" s="6"/>
      <c r="D384" s="6"/>
      <c r="E384" s="6"/>
      <c r="F384" s="6"/>
      <c r="G384" s="6"/>
      <c r="H384" s="6"/>
      <c r="I384" s="6"/>
      <c r="J384" s="6"/>
      <c r="K384" s="6"/>
      <c r="L384" s="6"/>
    </row>
    <row r="385" spans="3:12" x14ac:dyDescent="0.35">
      <c r="C385" s="6"/>
      <c r="D385" s="6"/>
      <c r="E385" s="6"/>
      <c r="F385" s="6"/>
      <c r="G385" s="6"/>
      <c r="H385" s="6"/>
      <c r="I385" s="6"/>
      <c r="J385" s="6"/>
      <c r="K385" s="6"/>
      <c r="L385" s="6"/>
    </row>
    <row r="386" spans="3:12" x14ac:dyDescent="0.35">
      <c r="C386" s="6"/>
      <c r="D386" s="6"/>
      <c r="E386" s="6"/>
      <c r="F386" s="6"/>
      <c r="G386" s="6"/>
      <c r="H386" s="6"/>
      <c r="I386" s="6"/>
      <c r="J386" s="6"/>
      <c r="K386" s="6"/>
      <c r="L386" s="6"/>
    </row>
    <row r="387" spans="3:12" x14ac:dyDescent="0.35">
      <c r="C387" s="6"/>
      <c r="D387" s="6"/>
      <c r="E387" s="6"/>
      <c r="F387" s="6"/>
      <c r="G387" s="6"/>
      <c r="H387" s="6"/>
      <c r="I387" s="6"/>
      <c r="J387" s="6"/>
      <c r="K387" s="6"/>
      <c r="L387" s="6"/>
    </row>
    <row r="388" spans="3:12" x14ac:dyDescent="0.35">
      <c r="C388" s="6"/>
      <c r="D388" s="6"/>
      <c r="E388" s="6"/>
      <c r="F388" s="6"/>
      <c r="G388" s="6"/>
      <c r="H388" s="6"/>
      <c r="I388" s="6"/>
      <c r="J388" s="6"/>
      <c r="K388" s="6"/>
      <c r="L388" s="6"/>
    </row>
    <row r="389" spans="3:12" x14ac:dyDescent="0.35">
      <c r="C389" s="6"/>
      <c r="D389" s="6"/>
      <c r="E389" s="6"/>
      <c r="F389" s="6"/>
      <c r="G389" s="6"/>
      <c r="H389" s="6"/>
      <c r="I389" s="6"/>
      <c r="J389" s="6"/>
      <c r="K389" s="6"/>
      <c r="L389" s="6"/>
    </row>
    <row r="390" spans="3:12" x14ac:dyDescent="0.35">
      <c r="C390" s="6"/>
      <c r="D390" s="6"/>
      <c r="E390" s="6"/>
      <c r="F390" s="6"/>
      <c r="G390" s="6"/>
      <c r="H390" s="6"/>
      <c r="I390" s="6"/>
      <c r="J390" s="6"/>
      <c r="K390" s="6"/>
      <c r="L390" s="6"/>
    </row>
    <row r="391" spans="3:12" x14ac:dyDescent="0.35">
      <c r="C391" s="6"/>
      <c r="D391" s="6"/>
      <c r="E391" s="6"/>
      <c r="F391" s="6"/>
      <c r="G391" s="6"/>
      <c r="H391" s="6"/>
      <c r="I391" s="6"/>
      <c r="J391" s="6"/>
      <c r="K391" s="6"/>
      <c r="L391" s="6"/>
    </row>
    <row r="392" spans="3:12" x14ac:dyDescent="0.35">
      <c r="C392" s="6"/>
      <c r="D392" s="6"/>
      <c r="E392" s="6"/>
      <c r="F392" s="6"/>
      <c r="G392" s="6"/>
      <c r="H392" s="6"/>
      <c r="I392" s="6"/>
      <c r="J392" s="6"/>
      <c r="K392" s="6"/>
      <c r="L392" s="6"/>
    </row>
    <row r="393" spans="3:12" x14ac:dyDescent="0.35">
      <c r="C393" s="6"/>
      <c r="D393" s="6"/>
      <c r="E393" s="6"/>
      <c r="F393" s="6"/>
      <c r="G393" s="6"/>
      <c r="H393" s="6"/>
      <c r="I393" s="6"/>
      <c r="J393" s="6"/>
      <c r="K393" s="6"/>
      <c r="L393" s="6"/>
    </row>
    <row r="394" spans="3:12" x14ac:dyDescent="0.35">
      <c r="C394" s="6"/>
      <c r="D394" s="6"/>
      <c r="E394" s="6"/>
      <c r="F394" s="6"/>
      <c r="G394" s="6"/>
      <c r="H394" s="6"/>
      <c r="I394" s="6"/>
      <c r="J394" s="6"/>
      <c r="K394" s="6"/>
      <c r="L394" s="6"/>
    </row>
    <row r="395" spans="3:12" x14ac:dyDescent="0.35">
      <c r="C395" s="6"/>
      <c r="D395" s="6"/>
      <c r="E395" s="6"/>
      <c r="F395" s="6"/>
      <c r="G395" s="6"/>
      <c r="H395" s="6"/>
      <c r="I395" s="6"/>
      <c r="J395" s="6"/>
      <c r="K395" s="6"/>
      <c r="L395" s="6"/>
    </row>
    <row r="396" spans="3:12" x14ac:dyDescent="0.35">
      <c r="C396" s="6"/>
      <c r="D396" s="6"/>
      <c r="E396" s="6"/>
      <c r="F396" s="6"/>
      <c r="G396" s="6"/>
      <c r="H396" s="6"/>
      <c r="I396" s="6"/>
      <c r="J396" s="6"/>
      <c r="K396" s="6"/>
      <c r="L396" s="6"/>
    </row>
    <row r="397" spans="3:12" x14ac:dyDescent="0.35"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3:12" x14ac:dyDescent="0.35"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3:12" x14ac:dyDescent="0.35">
      <c r="C399" s="6"/>
      <c r="D399" s="6"/>
      <c r="E399" s="6"/>
      <c r="F399" s="6"/>
      <c r="G399" s="6"/>
      <c r="H399" s="6"/>
      <c r="I399" s="6"/>
      <c r="J399" s="6"/>
      <c r="K399" s="6"/>
      <c r="L399" s="6"/>
    </row>
    <row r="400" spans="3:12" x14ac:dyDescent="0.35">
      <c r="C400" s="6"/>
      <c r="D400" s="6"/>
      <c r="E400" s="6"/>
      <c r="F400" s="6"/>
      <c r="G400" s="6"/>
      <c r="H400" s="6"/>
      <c r="I400" s="6"/>
      <c r="J400" s="6"/>
      <c r="K400" s="6"/>
      <c r="L400" s="6"/>
    </row>
    <row r="401" spans="3:12" x14ac:dyDescent="0.35">
      <c r="C401" s="6"/>
      <c r="D401" s="6"/>
      <c r="E401" s="6"/>
      <c r="F401" s="6"/>
      <c r="G401" s="6"/>
      <c r="H401" s="6"/>
      <c r="I401" s="6"/>
      <c r="J401" s="6"/>
      <c r="K401" s="6"/>
      <c r="L401" s="6"/>
    </row>
    <row r="402" spans="3:12" x14ac:dyDescent="0.35">
      <c r="C402" s="6"/>
      <c r="D402" s="6"/>
      <c r="E402" s="6"/>
      <c r="F402" s="6"/>
      <c r="G402" s="6"/>
      <c r="H402" s="6"/>
      <c r="I402" s="6"/>
      <c r="J402" s="6"/>
      <c r="K402" s="6"/>
      <c r="L402" s="6"/>
    </row>
    <row r="403" spans="3:12" x14ac:dyDescent="0.35">
      <c r="C403" s="6"/>
      <c r="D403" s="6"/>
      <c r="E403" s="6"/>
      <c r="F403" s="6"/>
      <c r="G403" s="6"/>
      <c r="H403" s="6"/>
      <c r="I403" s="6"/>
      <c r="J403" s="6"/>
      <c r="K403" s="6"/>
      <c r="L403" s="6"/>
    </row>
    <row r="404" spans="3:12" x14ac:dyDescent="0.35">
      <c r="C404" s="6"/>
      <c r="D404" s="6"/>
      <c r="E404" s="6"/>
      <c r="F404" s="6"/>
      <c r="G404" s="6"/>
      <c r="H404" s="6"/>
      <c r="I404" s="6"/>
      <c r="J404" s="6"/>
      <c r="K404" s="6"/>
      <c r="L404" s="6"/>
    </row>
    <row r="405" spans="3:12" x14ac:dyDescent="0.35">
      <c r="C405" s="6"/>
      <c r="D405" s="6"/>
      <c r="E405" s="6"/>
      <c r="F405" s="6"/>
      <c r="G405" s="6"/>
      <c r="H405" s="6"/>
      <c r="I405" s="6"/>
      <c r="J405" s="6"/>
      <c r="K405" s="6"/>
      <c r="L405" s="6"/>
    </row>
    <row r="406" spans="3:12" x14ac:dyDescent="0.35"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3:12" x14ac:dyDescent="0.35">
      <c r="C407" s="6"/>
      <c r="D407" s="6"/>
      <c r="E407" s="6"/>
      <c r="F407" s="6"/>
      <c r="G407" s="6"/>
      <c r="H407" s="6"/>
      <c r="I407" s="6"/>
      <c r="J407" s="6"/>
      <c r="K407" s="6"/>
      <c r="L407" s="6"/>
    </row>
    <row r="408" spans="3:12" x14ac:dyDescent="0.35">
      <c r="C408" s="6"/>
      <c r="D408" s="6"/>
      <c r="E408" s="6"/>
      <c r="F408" s="6"/>
      <c r="G408" s="6"/>
      <c r="H408" s="6"/>
      <c r="I408" s="6"/>
      <c r="J408" s="6"/>
      <c r="K408" s="6"/>
      <c r="L408" s="6"/>
    </row>
    <row r="409" spans="3:12" x14ac:dyDescent="0.35">
      <c r="C409" s="6"/>
      <c r="D409" s="6"/>
      <c r="E409" s="6"/>
      <c r="F409" s="6"/>
      <c r="G409" s="6"/>
      <c r="H409" s="6"/>
      <c r="I409" s="6"/>
      <c r="J409" s="6"/>
      <c r="K409" s="6"/>
      <c r="L409" s="6"/>
    </row>
    <row r="410" spans="3:12" x14ac:dyDescent="0.35">
      <c r="C410" s="6"/>
      <c r="D410" s="6"/>
      <c r="E410" s="6"/>
      <c r="F410" s="6"/>
      <c r="G410" s="6"/>
      <c r="H410" s="6"/>
      <c r="I410" s="6"/>
      <c r="J410" s="6"/>
      <c r="K410" s="6"/>
      <c r="L410" s="6"/>
    </row>
    <row r="411" spans="3:12" x14ac:dyDescent="0.35">
      <c r="C411" s="6"/>
      <c r="D411" s="6"/>
      <c r="E411" s="6"/>
      <c r="F411" s="6"/>
      <c r="G411" s="6"/>
      <c r="H411" s="6"/>
      <c r="I411" s="6"/>
      <c r="J411" s="6"/>
      <c r="K411" s="6"/>
      <c r="L411" s="6"/>
    </row>
    <row r="412" spans="3:12" x14ac:dyDescent="0.35">
      <c r="C412" s="6"/>
      <c r="D412" s="6"/>
      <c r="E412" s="6"/>
      <c r="F412" s="6"/>
      <c r="G412" s="6"/>
      <c r="H412" s="6"/>
      <c r="I412" s="6"/>
      <c r="J412" s="6"/>
      <c r="K412" s="6"/>
      <c r="L412" s="6"/>
    </row>
    <row r="413" spans="3:12" x14ac:dyDescent="0.35">
      <c r="C413" s="6"/>
      <c r="D413" s="6"/>
      <c r="E413" s="6"/>
      <c r="F413" s="6"/>
      <c r="G413" s="6"/>
      <c r="H413" s="6"/>
      <c r="I413" s="6"/>
      <c r="J413" s="6"/>
      <c r="K413" s="6"/>
      <c r="L413" s="6"/>
    </row>
    <row r="414" spans="3:12" x14ac:dyDescent="0.35">
      <c r="C414" s="6"/>
      <c r="D414" s="6"/>
      <c r="E414" s="6"/>
      <c r="F414" s="6"/>
      <c r="G414" s="6"/>
      <c r="H414" s="6"/>
      <c r="I414" s="6"/>
      <c r="J414" s="6"/>
      <c r="K414" s="6"/>
      <c r="L414" s="6"/>
    </row>
    <row r="415" spans="3:12" x14ac:dyDescent="0.35">
      <c r="C415" s="6"/>
      <c r="D415" s="6"/>
      <c r="E415" s="6"/>
      <c r="F415" s="6"/>
      <c r="G415" s="6"/>
      <c r="H415" s="6"/>
      <c r="I415" s="6"/>
      <c r="J415" s="6"/>
      <c r="K415" s="6"/>
      <c r="L415" s="6"/>
    </row>
    <row r="416" spans="3:12" x14ac:dyDescent="0.35">
      <c r="C416" s="6"/>
      <c r="D416" s="6"/>
      <c r="E416" s="6"/>
      <c r="F416" s="6"/>
      <c r="G416" s="6"/>
      <c r="H416" s="6"/>
      <c r="I416" s="6"/>
      <c r="J416" s="6"/>
      <c r="K416" s="6"/>
      <c r="L416" s="6"/>
    </row>
    <row r="417" spans="3:12" x14ac:dyDescent="0.35">
      <c r="C417" s="6"/>
      <c r="D417" s="6"/>
      <c r="E417" s="6"/>
      <c r="F417" s="6"/>
      <c r="G417" s="6"/>
      <c r="H417" s="6"/>
      <c r="I417" s="6"/>
      <c r="J417" s="6"/>
      <c r="K417" s="6"/>
      <c r="L417" s="6"/>
    </row>
    <row r="418" spans="3:12" x14ac:dyDescent="0.35">
      <c r="C418" s="6"/>
      <c r="D418" s="6"/>
      <c r="E418" s="6"/>
      <c r="F418" s="6"/>
      <c r="G418" s="6"/>
      <c r="H418" s="6"/>
      <c r="I418" s="6"/>
      <c r="J418" s="6"/>
      <c r="K418" s="6"/>
      <c r="L418" s="6"/>
    </row>
    <row r="419" spans="3:12" x14ac:dyDescent="0.35">
      <c r="C419" s="6"/>
      <c r="D419" s="6"/>
      <c r="E419" s="6"/>
      <c r="F419" s="6"/>
      <c r="G419" s="6"/>
      <c r="H419" s="6"/>
      <c r="I419" s="6"/>
      <c r="J419" s="6"/>
      <c r="K419" s="6"/>
      <c r="L419" s="6"/>
    </row>
    <row r="420" spans="3:12" x14ac:dyDescent="0.35"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3:12" x14ac:dyDescent="0.35"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3:12" x14ac:dyDescent="0.35">
      <c r="C422" s="6"/>
      <c r="D422" s="6"/>
      <c r="E422" s="6"/>
      <c r="F422" s="6"/>
      <c r="G422" s="6"/>
      <c r="H422" s="6"/>
      <c r="I422" s="6"/>
      <c r="J422" s="6"/>
      <c r="K422" s="6"/>
      <c r="L422" s="6"/>
    </row>
    <row r="423" spans="3:12" x14ac:dyDescent="0.35">
      <c r="C423" s="6"/>
      <c r="D423" s="6"/>
      <c r="E423" s="6"/>
      <c r="F423" s="6"/>
      <c r="G423" s="6"/>
      <c r="H423" s="6"/>
      <c r="I423" s="6"/>
      <c r="J423" s="6"/>
      <c r="K423" s="6"/>
      <c r="L423" s="6"/>
    </row>
    <row r="424" spans="3:12" x14ac:dyDescent="0.35">
      <c r="C424" s="6"/>
      <c r="D424" s="6"/>
      <c r="E424" s="6"/>
      <c r="F424" s="6"/>
      <c r="G424" s="6"/>
      <c r="H424" s="6"/>
      <c r="I424" s="6"/>
      <c r="J424" s="6"/>
      <c r="K424" s="6"/>
      <c r="L424" s="6"/>
    </row>
    <row r="425" spans="3:12" x14ac:dyDescent="0.35">
      <c r="C425" s="6"/>
      <c r="D425" s="6"/>
      <c r="E425" s="6"/>
      <c r="F425" s="6"/>
      <c r="G425" s="6"/>
      <c r="H425" s="6"/>
      <c r="I425" s="6"/>
      <c r="J425" s="6"/>
      <c r="K425" s="6"/>
      <c r="L425" s="6"/>
    </row>
    <row r="426" spans="3:12" x14ac:dyDescent="0.35">
      <c r="C426" s="6"/>
      <c r="D426" s="6"/>
      <c r="E426" s="6"/>
      <c r="F426" s="6"/>
      <c r="G426" s="6"/>
      <c r="H426" s="6"/>
      <c r="I426" s="6"/>
      <c r="J426" s="6"/>
      <c r="K426" s="6"/>
      <c r="L426" s="6"/>
    </row>
    <row r="427" spans="3:12" x14ac:dyDescent="0.35">
      <c r="C427" s="6"/>
      <c r="D427" s="6"/>
      <c r="E427" s="6"/>
      <c r="F427" s="6"/>
      <c r="G427" s="6"/>
      <c r="H427" s="6"/>
      <c r="I427" s="6"/>
      <c r="J427" s="6"/>
      <c r="K427" s="6"/>
      <c r="L427" s="6"/>
    </row>
    <row r="428" spans="3:12" x14ac:dyDescent="0.35">
      <c r="C428" s="6"/>
      <c r="D428" s="6"/>
      <c r="E428" s="6"/>
      <c r="F428" s="6"/>
      <c r="G428" s="6"/>
      <c r="H428" s="6"/>
      <c r="I428" s="6"/>
      <c r="J428" s="6"/>
      <c r="K428" s="6"/>
      <c r="L428" s="6"/>
    </row>
    <row r="429" spans="3:12" x14ac:dyDescent="0.35">
      <c r="C429" s="6"/>
      <c r="D429" s="6"/>
      <c r="E429" s="6"/>
      <c r="F429" s="6"/>
      <c r="G429" s="6"/>
      <c r="H429" s="6"/>
      <c r="I429" s="6"/>
      <c r="J429" s="6"/>
      <c r="K429" s="6"/>
      <c r="L429" s="6"/>
    </row>
    <row r="430" spans="3:12" x14ac:dyDescent="0.35">
      <c r="C430" s="6"/>
      <c r="D430" s="6"/>
      <c r="E430" s="6"/>
      <c r="F430" s="6"/>
      <c r="G430" s="6"/>
      <c r="H430" s="6"/>
      <c r="I430" s="6"/>
      <c r="J430" s="6"/>
      <c r="K430" s="6"/>
      <c r="L430" s="6"/>
    </row>
    <row r="431" spans="3:12" x14ac:dyDescent="0.35">
      <c r="C431" s="6"/>
      <c r="D431" s="6"/>
      <c r="E431" s="6"/>
      <c r="F431" s="6"/>
      <c r="G431" s="6"/>
      <c r="H431" s="6"/>
      <c r="I431" s="6"/>
      <c r="J431" s="6"/>
      <c r="K431" s="6"/>
      <c r="L431" s="6"/>
    </row>
    <row r="432" spans="3:12" x14ac:dyDescent="0.35">
      <c r="C432" s="6"/>
      <c r="D432" s="6"/>
      <c r="E432" s="6"/>
      <c r="F432" s="6"/>
      <c r="G432" s="6"/>
      <c r="H432" s="6"/>
      <c r="I432" s="6"/>
      <c r="J432" s="6"/>
      <c r="K432" s="6"/>
      <c r="L432" s="6"/>
    </row>
    <row r="433" spans="3:12" x14ac:dyDescent="0.35">
      <c r="C433" s="6"/>
      <c r="D433" s="6"/>
      <c r="E433" s="6"/>
      <c r="F433" s="6"/>
      <c r="G433" s="6"/>
      <c r="H433" s="6"/>
      <c r="I433" s="6"/>
      <c r="J433" s="6"/>
      <c r="K433" s="6"/>
      <c r="L433" s="6"/>
    </row>
    <row r="434" spans="3:12" x14ac:dyDescent="0.35">
      <c r="C434" s="6"/>
      <c r="D434" s="6"/>
      <c r="E434" s="6"/>
      <c r="F434" s="6"/>
      <c r="G434" s="6"/>
      <c r="H434" s="6"/>
      <c r="I434" s="6"/>
      <c r="J434" s="6"/>
      <c r="K434" s="6"/>
      <c r="L434" s="6"/>
    </row>
    <row r="435" spans="3:12" x14ac:dyDescent="0.35">
      <c r="C435" s="6"/>
      <c r="D435" s="6"/>
      <c r="E435" s="6"/>
      <c r="F435" s="6"/>
      <c r="G435" s="6"/>
      <c r="H435" s="6"/>
      <c r="I435" s="6"/>
      <c r="J435" s="6"/>
      <c r="K435" s="6"/>
      <c r="L435" s="6"/>
    </row>
    <row r="436" spans="3:12" x14ac:dyDescent="0.35">
      <c r="C436" s="6"/>
      <c r="D436" s="6"/>
      <c r="E436" s="6"/>
      <c r="F436" s="6"/>
      <c r="G436" s="6"/>
      <c r="H436" s="6"/>
      <c r="I436" s="6"/>
      <c r="J436" s="6"/>
      <c r="K436" s="6"/>
      <c r="L436" s="6"/>
    </row>
    <row r="437" spans="3:12" x14ac:dyDescent="0.35">
      <c r="C437" s="6"/>
      <c r="D437" s="6"/>
      <c r="E437" s="6"/>
      <c r="F437" s="6"/>
      <c r="G437" s="6"/>
      <c r="H437" s="6"/>
      <c r="I437" s="6"/>
      <c r="J437" s="6"/>
      <c r="K437" s="6"/>
      <c r="L437" s="6"/>
    </row>
    <row r="438" spans="3:12" x14ac:dyDescent="0.35">
      <c r="C438" s="6"/>
      <c r="D438" s="6"/>
      <c r="E438" s="6"/>
      <c r="F438" s="6"/>
      <c r="G438" s="6"/>
      <c r="H438" s="6"/>
      <c r="I438" s="6"/>
      <c r="J438" s="6"/>
      <c r="K438" s="6"/>
      <c r="L438" s="6"/>
    </row>
    <row r="439" spans="3:12" x14ac:dyDescent="0.35">
      <c r="C439" s="6"/>
      <c r="D439" s="6"/>
      <c r="E439" s="6"/>
      <c r="F439" s="6"/>
      <c r="G439" s="6"/>
      <c r="H439" s="6"/>
      <c r="I439" s="6"/>
      <c r="J439" s="6"/>
      <c r="K439" s="6"/>
      <c r="L439" s="6"/>
    </row>
    <row r="440" spans="3:12" x14ac:dyDescent="0.35">
      <c r="C440" s="6"/>
      <c r="D440" s="6"/>
      <c r="E440" s="6"/>
      <c r="F440" s="6"/>
      <c r="G440" s="6"/>
      <c r="H440" s="6"/>
      <c r="I440" s="6"/>
      <c r="J440" s="6"/>
      <c r="K440" s="6"/>
      <c r="L440" s="6"/>
    </row>
    <row r="441" spans="3:12" x14ac:dyDescent="0.35">
      <c r="C441" s="6"/>
      <c r="D441" s="6"/>
      <c r="E441" s="6"/>
      <c r="F441" s="6"/>
      <c r="G441" s="6"/>
      <c r="H441" s="6"/>
      <c r="I441" s="6"/>
      <c r="J441" s="6"/>
      <c r="K441" s="6"/>
      <c r="L441" s="6"/>
    </row>
    <row r="442" spans="3:12" x14ac:dyDescent="0.35">
      <c r="C442" s="6"/>
      <c r="D442" s="6"/>
      <c r="E442" s="6"/>
      <c r="F442" s="6"/>
      <c r="G442" s="6"/>
      <c r="H442" s="6"/>
      <c r="I442" s="6"/>
      <c r="J442" s="6"/>
      <c r="K442" s="6"/>
      <c r="L442" s="6"/>
    </row>
    <row r="443" spans="3:12" x14ac:dyDescent="0.35"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3:12" x14ac:dyDescent="0.35">
      <c r="C444" s="6"/>
      <c r="D444" s="6"/>
      <c r="E444" s="6"/>
      <c r="F444" s="6"/>
      <c r="G444" s="6"/>
      <c r="H444" s="6"/>
      <c r="I444" s="6"/>
      <c r="J444" s="6"/>
      <c r="K444" s="6"/>
      <c r="L444" s="6"/>
    </row>
    <row r="445" spans="3:12" x14ac:dyDescent="0.35">
      <c r="C445" s="6"/>
      <c r="D445" s="6"/>
      <c r="E445" s="6"/>
      <c r="F445" s="6"/>
      <c r="G445" s="6"/>
      <c r="H445" s="6"/>
      <c r="I445" s="6"/>
      <c r="J445" s="6"/>
      <c r="K445" s="6"/>
      <c r="L445" s="6"/>
    </row>
    <row r="446" spans="3:12" x14ac:dyDescent="0.35">
      <c r="C446" s="6"/>
      <c r="D446" s="6"/>
      <c r="E446" s="6"/>
      <c r="F446" s="6"/>
      <c r="G446" s="6"/>
      <c r="H446" s="6"/>
      <c r="I446" s="6"/>
      <c r="J446" s="6"/>
      <c r="K446" s="6"/>
      <c r="L446" s="6"/>
    </row>
    <row r="447" spans="3:12" x14ac:dyDescent="0.35">
      <c r="C447" s="6"/>
      <c r="D447" s="6"/>
      <c r="E447" s="6"/>
      <c r="F447" s="6"/>
      <c r="G447" s="6"/>
      <c r="H447" s="6"/>
      <c r="I447" s="6"/>
      <c r="J447" s="6"/>
      <c r="K447" s="6"/>
      <c r="L447" s="6"/>
    </row>
    <row r="448" spans="3:12" x14ac:dyDescent="0.35">
      <c r="C448" s="6"/>
      <c r="D448" s="6"/>
      <c r="E448" s="6"/>
      <c r="F448" s="6"/>
      <c r="G448" s="6"/>
      <c r="H448" s="6"/>
      <c r="I448" s="6"/>
      <c r="J448" s="6"/>
      <c r="K448" s="6"/>
      <c r="L448" s="6"/>
    </row>
    <row r="449" spans="3:12" x14ac:dyDescent="0.35">
      <c r="C449" s="6"/>
      <c r="D449" s="6"/>
      <c r="E449" s="6"/>
      <c r="F449" s="6"/>
      <c r="G449" s="6"/>
      <c r="H449" s="6"/>
      <c r="I449" s="6"/>
      <c r="J449" s="6"/>
      <c r="K449" s="6"/>
      <c r="L449" s="6"/>
    </row>
    <row r="450" spans="3:12" x14ac:dyDescent="0.35">
      <c r="C450" s="6"/>
      <c r="D450" s="6"/>
      <c r="E450" s="6"/>
      <c r="F450" s="6"/>
      <c r="G450" s="6"/>
      <c r="H450" s="6"/>
      <c r="I450" s="6"/>
      <c r="J450" s="6"/>
      <c r="K450" s="6"/>
      <c r="L450" s="6"/>
    </row>
    <row r="451" spans="3:12" x14ac:dyDescent="0.35">
      <c r="C451" s="6"/>
      <c r="D451" s="6"/>
      <c r="E451" s="6"/>
      <c r="F451" s="6"/>
      <c r="G451" s="6"/>
      <c r="H451" s="6"/>
      <c r="I451" s="6"/>
      <c r="J451" s="6"/>
      <c r="K451" s="6"/>
      <c r="L451" s="6"/>
    </row>
    <row r="452" spans="3:12" x14ac:dyDescent="0.35">
      <c r="C452" s="6"/>
      <c r="D452" s="6"/>
      <c r="E452" s="6"/>
      <c r="F452" s="6"/>
      <c r="G452" s="6"/>
      <c r="H452" s="6"/>
      <c r="I452" s="6"/>
      <c r="J452" s="6"/>
      <c r="K452" s="6"/>
      <c r="L452" s="6"/>
    </row>
    <row r="453" spans="3:12" x14ac:dyDescent="0.35">
      <c r="C453" s="6"/>
      <c r="D453" s="6"/>
      <c r="E453" s="6"/>
      <c r="F453" s="6"/>
      <c r="G453" s="6"/>
      <c r="H453" s="6"/>
      <c r="I453" s="6"/>
      <c r="J453" s="6"/>
      <c r="K453" s="6"/>
      <c r="L453" s="6"/>
    </row>
    <row r="454" spans="3:12" x14ac:dyDescent="0.35">
      <c r="C454" s="6"/>
      <c r="D454" s="6"/>
      <c r="E454" s="6"/>
      <c r="F454" s="6"/>
      <c r="G454" s="6"/>
      <c r="H454" s="6"/>
      <c r="I454" s="6"/>
      <c r="J454" s="6"/>
      <c r="K454" s="6"/>
      <c r="L454" s="6"/>
    </row>
    <row r="455" spans="3:12" x14ac:dyDescent="0.35">
      <c r="C455" s="6"/>
      <c r="D455" s="6"/>
      <c r="E455" s="6"/>
      <c r="F455" s="6"/>
      <c r="G455" s="6"/>
      <c r="H455" s="6"/>
      <c r="I455" s="6"/>
      <c r="J455" s="6"/>
      <c r="K455" s="6"/>
      <c r="L455" s="6"/>
    </row>
    <row r="456" spans="3:12" x14ac:dyDescent="0.35"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3:12" x14ac:dyDescent="0.35"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3:12" x14ac:dyDescent="0.35"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3:12" x14ac:dyDescent="0.35"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3:12" x14ac:dyDescent="0.35">
      <c r="C460" s="6"/>
      <c r="D460" s="6"/>
      <c r="E460" s="6"/>
      <c r="F460" s="6"/>
      <c r="G460" s="6"/>
      <c r="H460" s="6"/>
      <c r="I460" s="6"/>
      <c r="J460" s="6"/>
      <c r="K460" s="6"/>
      <c r="L460" s="6"/>
    </row>
    <row r="461" spans="3:12" x14ac:dyDescent="0.35">
      <c r="C461" s="6"/>
      <c r="D461" s="6"/>
      <c r="E461" s="6"/>
      <c r="F461" s="6"/>
      <c r="G461" s="6"/>
      <c r="H461" s="6"/>
      <c r="I461" s="6"/>
      <c r="J461" s="6"/>
      <c r="K461" s="6"/>
      <c r="L461" s="6"/>
    </row>
    <row r="462" spans="3:12" x14ac:dyDescent="0.35">
      <c r="C462" s="6"/>
      <c r="D462" s="6"/>
      <c r="E462" s="6"/>
      <c r="F462" s="6"/>
      <c r="G462" s="6"/>
      <c r="H462" s="6"/>
      <c r="I462" s="6"/>
      <c r="J462" s="6"/>
      <c r="K462" s="6"/>
      <c r="L462" s="6"/>
    </row>
    <row r="463" spans="3:12" x14ac:dyDescent="0.35"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3:12" x14ac:dyDescent="0.35"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3:12" x14ac:dyDescent="0.35">
      <c r="C465" s="6"/>
      <c r="D465" s="6"/>
      <c r="E465" s="6"/>
      <c r="F465" s="6"/>
      <c r="G465" s="6"/>
      <c r="H465" s="6"/>
      <c r="I465" s="6"/>
      <c r="J465" s="6"/>
      <c r="K465" s="6"/>
      <c r="L465" s="6"/>
    </row>
    <row r="466" spans="3:12" x14ac:dyDescent="0.35">
      <c r="C466" s="6"/>
      <c r="D466" s="6"/>
      <c r="E466" s="6"/>
      <c r="F466" s="6"/>
      <c r="G466" s="6"/>
      <c r="H466" s="6"/>
      <c r="I466" s="6"/>
      <c r="J466" s="6"/>
      <c r="K466" s="6"/>
      <c r="L466" s="6"/>
    </row>
    <row r="467" spans="3:12" x14ac:dyDescent="0.35">
      <c r="C467" s="6"/>
      <c r="D467" s="6"/>
      <c r="E467" s="6"/>
      <c r="F467" s="6"/>
      <c r="G467" s="6"/>
      <c r="H467" s="6"/>
      <c r="I467" s="6"/>
      <c r="J467" s="6"/>
      <c r="K467" s="6"/>
      <c r="L467" s="6"/>
    </row>
    <row r="468" spans="3:12" x14ac:dyDescent="0.35">
      <c r="C468" s="6"/>
      <c r="D468" s="6"/>
      <c r="E468" s="6"/>
      <c r="F468" s="6"/>
      <c r="G468" s="6"/>
      <c r="H468" s="6"/>
      <c r="I468" s="6"/>
      <c r="J468" s="6"/>
      <c r="K468" s="6"/>
      <c r="L468" s="6"/>
    </row>
    <row r="469" spans="3:12" x14ac:dyDescent="0.35">
      <c r="C469" s="6"/>
      <c r="D469" s="6"/>
      <c r="E469" s="6"/>
      <c r="F469" s="6"/>
      <c r="G469" s="6"/>
      <c r="H469" s="6"/>
      <c r="I469" s="6"/>
      <c r="J469" s="6"/>
      <c r="K469" s="6"/>
      <c r="L469" s="6"/>
    </row>
    <row r="470" spans="3:12" x14ac:dyDescent="0.35">
      <c r="C470" s="6"/>
      <c r="D470" s="6"/>
      <c r="E470" s="6"/>
      <c r="F470" s="6"/>
      <c r="G470" s="6"/>
      <c r="H470" s="6"/>
      <c r="I470" s="6"/>
      <c r="J470" s="6"/>
      <c r="K470" s="6"/>
      <c r="L470" s="6"/>
    </row>
    <row r="471" spans="3:12" x14ac:dyDescent="0.35">
      <c r="C471" s="6"/>
      <c r="D471" s="6"/>
      <c r="E471" s="6"/>
      <c r="F471" s="6"/>
      <c r="G471" s="6"/>
      <c r="H471" s="6"/>
      <c r="I471" s="6"/>
      <c r="J471" s="6"/>
      <c r="K471" s="6"/>
      <c r="L471" s="6"/>
    </row>
    <row r="472" spans="3:12" x14ac:dyDescent="0.35">
      <c r="C472" s="6"/>
      <c r="D472" s="6"/>
      <c r="E472" s="6"/>
      <c r="F472" s="6"/>
      <c r="G472" s="6"/>
      <c r="H472" s="6"/>
      <c r="I472" s="6"/>
      <c r="J472" s="6"/>
      <c r="K472" s="6"/>
      <c r="L472" s="6"/>
    </row>
    <row r="473" spans="3:12" x14ac:dyDescent="0.35">
      <c r="C473" s="6"/>
      <c r="D473" s="6"/>
      <c r="E473" s="6"/>
      <c r="F473" s="6"/>
      <c r="G473" s="6"/>
      <c r="H473" s="6"/>
      <c r="I473" s="6"/>
      <c r="J473" s="6"/>
      <c r="K473" s="6"/>
      <c r="L473" s="6"/>
    </row>
    <row r="474" spans="3:12" x14ac:dyDescent="0.35">
      <c r="C474" s="6"/>
      <c r="D474" s="6"/>
      <c r="E474" s="6"/>
      <c r="F474" s="6"/>
      <c r="G474" s="6"/>
      <c r="H474" s="6"/>
      <c r="I474" s="6"/>
      <c r="J474" s="6"/>
      <c r="K474" s="6"/>
      <c r="L474" s="6"/>
    </row>
    <row r="475" spans="3:12" x14ac:dyDescent="0.35">
      <c r="C475" s="6"/>
      <c r="D475" s="6"/>
      <c r="E475" s="6"/>
      <c r="F475" s="6"/>
      <c r="G475" s="6"/>
      <c r="H475" s="6"/>
      <c r="I475" s="6"/>
      <c r="J475" s="6"/>
      <c r="K475" s="6"/>
      <c r="L475" s="6"/>
    </row>
    <row r="476" spans="3:12" x14ac:dyDescent="0.35"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3:12" x14ac:dyDescent="0.35"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3:12" x14ac:dyDescent="0.35">
      <c r="C478" s="6"/>
      <c r="D478" s="6"/>
      <c r="E478" s="6"/>
      <c r="F478" s="6"/>
      <c r="G478" s="6"/>
      <c r="H478" s="6"/>
      <c r="I478" s="6"/>
      <c r="J478" s="6"/>
      <c r="K478" s="6"/>
      <c r="L478" s="6"/>
    </row>
    <row r="479" spans="3:12" x14ac:dyDescent="0.35">
      <c r="C479" s="6"/>
      <c r="D479" s="6"/>
      <c r="E479" s="6"/>
      <c r="F479" s="6"/>
      <c r="G479" s="6"/>
      <c r="H479" s="6"/>
      <c r="I479" s="6"/>
      <c r="J479" s="6"/>
      <c r="K479" s="6"/>
      <c r="L479" s="6"/>
    </row>
    <row r="480" spans="3:12" x14ac:dyDescent="0.35">
      <c r="C480" s="6"/>
      <c r="D480" s="6"/>
      <c r="E480" s="6"/>
      <c r="F480" s="6"/>
      <c r="G480" s="6"/>
      <c r="H480" s="6"/>
      <c r="I480" s="6"/>
      <c r="J480" s="6"/>
      <c r="K480" s="6"/>
      <c r="L480" s="6"/>
    </row>
    <row r="481" spans="3:12" x14ac:dyDescent="0.35">
      <c r="C481" s="6"/>
      <c r="D481" s="6"/>
      <c r="E481" s="6"/>
      <c r="F481" s="6"/>
      <c r="G481" s="6"/>
      <c r="H481" s="6"/>
      <c r="I481" s="6"/>
      <c r="J481" s="6"/>
      <c r="K481" s="6"/>
      <c r="L481" s="6"/>
    </row>
    <row r="482" spans="3:12" x14ac:dyDescent="0.35"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3:12" x14ac:dyDescent="0.35"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3:12" x14ac:dyDescent="0.35">
      <c r="C484" s="6"/>
      <c r="D484" s="6"/>
      <c r="E484" s="6"/>
      <c r="F484" s="6"/>
      <c r="G484" s="6"/>
      <c r="H484" s="6"/>
      <c r="I484" s="6"/>
      <c r="J484" s="6"/>
      <c r="K484" s="6"/>
      <c r="L484" s="6"/>
    </row>
    <row r="485" spans="3:12" x14ac:dyDescent="0.35">
      <c r="C485" s="6"/>
      <c r="D485" s="6"/>
      <c r="E485" s="6"/>
      <c r="F485" s="6"/>
      <c r="G485" s="6"/>
      <c r="H485" s="6"/>
      <c r="I485" s="6"/>
      <c r="J485" s="6"/>
      <c r="K485" s="6"/>
      <c r="L485" s="6"/>
    </row>
    <row r="486" spans="3:12" x14ac:dyDescent="0.35">
      <c r="C486" s="6"/>
      <c r="D486" s="6"/>
      <c r="E486" s="6"/>
      <c r="F486" s="6"/>
      <c r="G486" s="6"/>
      <c r="H486" s="6"/>
      <c r="I486" s="6"/>
      <c r="J486" s="6"/>
      <c r="K486" s="6"/>
      <c r="L486" s="6"/>
    </row>
    <row r="487" spans="3:12" x14ac:dyDescent="0.35">
      <c r="C487" s="6"/>
      <c r="D487" s="6"/>
      <c r="E487" s="6"/>
      <c r="F487" s="6"/>
      <c r="G487" s="6"/>
      <c r="H487" s="6"/>
      <c r="I487" s="6"/>
      <c r="J487" s="6"/>
      <c r="K487" s="6"/>
      <c r="L487" s="6"/>
    </row>
    <row r="488" spans="3:12" x14ac:dyDescent="0.35">
      <c r="C488" s="6"/>
      <c r="D488" s="6"/>
      <c r="E488" s="6"/>
      <c r="F488" s="6"/>
      <c r="G488" s="6"/>
      <c r="H488" s="6"/>
      <c r="I488" s="6"/>
      <c r="J488" s="6"/>
      <c r="K488" s="6"/>
      <c r="L488" s="6"/>
    </row>
    <row r="489" spans="3:12" x14ac:dyDescent="0.35">
      <c r="C489" s="6"/>
      <c r="D489" s="6"/>
      <c r="E489" s="6"/>
      <c r="F489" s="6"/>
      <c r="G489" s="6"/>
      <c r="H489" s="6"/>
      <c r="I489" s="6"/>
      <c r="J489" s="6"/>
      <c r="K489" s="6"/>
      <c r="L489" s="6"/>
    </row>
    <row r="490" spans="3:12" x14ac:dyDescent="0.35">
      <c r="C490" s="6"/>
      <c r="D490" s="6"/>
      <c r="E490" s="6"/>
      <c r="F490" s="6"/>
      <c r="G490" s="6"/>
      <c r="H490" s="6"/>
      <c r="I490" s="6"/>
      <c r="J490" s="6"/>
      <c r="K490" s="6"/>
      <c r="L490" s="6"/>
    </row>
    <row r="491" spans="3:12" x14ac:dyDescent="0.35">
      <c r="C491" s="6"/>
      <c r="D491" s="6"/>
      <c r="E491" s="6"/>
      <c r="F491" s="6"/>
      <c r="G491" s="6"/>
      <c r="H491" s="6"/>
      <c r="I491" s="6"/>
      <c r="J491" s="6"/>
      <c r="K491" s="6"/>
      <c r="L491" s="6"/>
    </row>
    <row r="492" spans="3:12" x14ac:dyDescent="0.35">
      <c r="C492" s="6"/>
      <c r="D492" s="6"/>
      <c r="E492" s="6"/>
      <c r="F492" s="6"/>
      <c r="G492" s="6"/>
      <c r="H492" s="6"/>
      <c r="I492" s="6"/>
      <c r="J492" s="6"/>
      <c r="K492" s="6"/>
      <c r="L492" s="6"/>
    </row>
    <row r="493" spans="3:12" x14ac:dyDescent="0.35">
      <c r="C493" s="6"/>
      <c r="D493" s="6"/>
      <c r="E493" s="6"/>
      <c r="F493" s="6"/>
      <c r="G493" s="6"/>
      <c r="H493" s="6"/>
      <c r="I493" s="6"/>
      <c r="J493" s="6"/>
      <c r="K493" s="6"/>
      <c r="L493" s="6"/>
    </row>
    <row r="494" spans="3:12" x14ac:dyDescent="0.35">
      <c r="C494" s="6"/>
      <c r="D494" s="6"/>
      <c r="E494" s="6"/>
      <c r="F494" s="6"/>
      <c r="G494" s="6"/>
      <c r="H494" s="6"/>
      <c r="I494" s="6"/>
      <c r="J494" s="6"/>
      <c r="K494" s="6"/>
      <c r="L494" s="6"/>
    </row>
    <row r="495" spans="3:12" x14ac:dyDescent="0.35">
      <c r="C495" s="6"/>
      <c r="D495" s="6"/>
      <c r="E495" s="6"/>
      <c r="F495" s="6"/>
      <c r="G495" s="6"/>
      <c r="H495" s="6"/>
      <c r="I495" s="6"/>
      <c r="J495" s="6"/>
      <c r="K495" s="6"/>
      <c r="L495" s="6"/>
    </row>
    <row r="496" spans="3:12" x14ac:dyDescent="0.35">
      <c r="C496" s="6"/>
      <c r="D496" s="6"/>
      <c r="E496" s="6"/>
      <c r="F496" s="6"/>
      <c r="G496" s="6"/>
      <c r="H496" s="6"/>
      <c r="I496" s="6"/>
      <c r="J496" s="6"/>
      <c r="K496" s="6"/>
      <c r="L496" s="6"/>
    </row>
    <row r="497" spans="3:12" x14ac:dyDescent="0.35">
      <c r="C497" s="6"/>
      <c r="D497" s="6"/>
      <c r="E497" s="6"/>
      <c r="F497" s="6"/>
      <c r="G497" s="6"/>
      <c r="H497" s="6"/>
      <c r="I497" s="6"/>
      <c r="J497" s="6"/>
      <c r="K497" s="6"/>
      <c r="L497" s="6"/>
    </row>
    <row r="498" spans="3:12" x14ac:dyDescent="0.35">
      <c r="C498" s="6"/>
      <c r="D498" s="6"/>
      <c r="E498" s="6"/>
      <c r="F498" s="6"/>
      <c r="G498" s="6"/>
      <c r="H498" s="6"/>
      <c r="I498" s="6"/>
      <c r="J498" s="6"/>
      <c r="K498" s="6"/>
      <c r="L498" s="6"/>
    </row>
    <row r="499" spans="3:12" x14ac:dyDescent="0.35">
      <c r="C499" s="6"/>
      <c r="D499" s="6"/>
      <c r="E499" s="6"/>
      <c r="F499" s="6"/>
      <c r="G499" s="6"/>
      <c r="H499" s="6"/>
      <c r="I499" s="6"/>
      <c r="J499" s="6"/>
      <c r="K499" s="6"/>
      <c r="L499" s="6"/>
    </row>
    <row r="500" spans="3:12" x14ac:dyDescent="0.35">
      <c r="C500" s="6"/>
      <c r="D500" s="6"/>
      <c r="E500" s="6"/>
      <c r="F500" s="6"/>
      <c r="G500" s="6"/>
      <c r="H500" s="6"/>
      <c r="I500" s="6"/>
      <c r="J500" s="6"/>
      <c r="K500" s="6"/>
      <c r="L500" s="6"/>
    </row>
    <row r="501" spans="3:12" x14ac:dyDescent="0.35">
      <c r="C501" s="6"/>
      <c r="D501" s="6"/>
      <c r="E501" s="6"/>
      <c r="F501" s="6"/>
      <c r="G501" s="6"/>
      <c r="H501" s="6"/>
      <c r="I501" s="6"/>
      <c r="J501" s="6"/>
      <c r="K501" s="6"/>
      <c r="L501" s="6"/>
    </row>
    <row r="502" spans="3:12" x14ac:dyDescent="0.35">
      <c r="C502" s="6"/>
      <c r="D502" s="6"/>
      <c r="E502" s="6"/>
      <c r="F502" s="6"/>
      <c r="G502" s="6"/>
      <c r="H502" s="6"/>
      <c r="I502" s="6"/>
      <c r="J502" s="6"/>
      <c r="K502" s="6"/>
      <c r="L502" s="6"/>
    </row>
    <row r="503" spans="3:12" x14ac:dyDescent="0.35">
      <c r="C503" s="6"/>
      <c r="D503" s="6"/>
      <c r="E503" s="6"/>
      <c r="F503" s="6"/>
      <c r="G503" s="6"/>
      <c r="H503" s="6"/>
      <c r="I503" s="6"/>
      <c r="J503" s="6"/>
      <c r="K503" s="6"/>
      <c r="L503" s="6"/>
    </row>
    <row r="504" spans="3:12" x14ac:dyDescent="0.35">
      <c r="C504" s="6"/>
      <c r="D504" s="6"/>
      <c r="E504" s="6"/>
      <c r="F504" s="6"/>
      <c r="G504" s="6"/>
      <c r="H504" s="6"/>
      <c r="I504" s="6"/>
      <c r="J504" s="6"/>
      <c r="K504" s="6"/>
      <c r="L504" s="6"/>
    </row>
    <row r="505" spans="3:12" x14ac:dyDescent="0.35">
      <c r="C505" s="6"/>
      <c r="D505" s="6"/>
      <c r="E505" s="6"/>
      <c r="F505" s="6"/>
      <c r="G505" s="6"/>
      <c r="H505" s="6"/>
      <c r="I505" s="6"/>
      <c r="J505" s="6"/>
      <c r="K505" s="6"/>
      <c r="L505" s="6"/>
    </row>
    <row r="506" spans="3:12" x14ac:dyDescent="0.35">
      <c r="C506" s="6"/>
      <c r="D506" s="6"/>
      <c r="E506" s="6"/>
      <c r="F506" s="6"/>
      <c r="G506" s="6"/>
      <c r="H506" s="6"/>
      <c r="I506" s="6"/>
      <c r="J506" s="6"/>
      <c r="K506" s="6"/>
      <c r="L506" s="6"/>
    </row>
    <row r="507" spans="3:12" x14ac:dyDescent="0.35">
      <c r="C507" s="6"/>
      <c r="D507" s="6"/>
      <c r="E507" s="6"/>
      <c r="F507" s="6"/>
      <c r="G507" s="6"/>
      <c r="H507" s="6"/>
      <c r="I507" s="6"/>
      <c r="J507" s="6"/>
      <c r="K507" s="6"/>
      <c r="L507" s="6"/>
    </row>
    <row r="508" spans="3:12" x14ac:dyDescent="0.35">
      <c r="C508" s="6"/>
      <c r="D508" s="6"/>
      <c r="E508" s="6"/>
      <c r="F508" s="6"/>
      <c r="G508" s="6"/>
      <c r="H508" s="6"/>
      <c r="I508" s="6"/>
      <c r="J508" s="6"/>
      <c r="K508" s="6"/>
      <c r="L508" s="6"/>
    </row>
    <row r="509" spans="3:12" x14ac:dyDescent="0.35">
      <c r="C509" s="6"/>
      <c r="D509" s="6"/>
      <c r="E509" s="6"/>
      <c r="F509" s="6"/>
      <c r="G509" s="6"/>
      <c r="H509" s="6"/>
      <c r="I509" s="6"/>
      <c r="J509" s="6"/>
      <c r="K509" s="6"/>
      <c r="L509" s="6"/>
    </row>
    <row r="510" spans="3:12" x14ac:dyDescent="0.35">
      <c r="C510" s="6"/>
      <c r="D510" s="6"/>
      <c r="E510" s="6"/>
      <c r="F510" s="6"/>
      <c r="G510" s="6"/>
      <c r="H510" s="6"/>
      <c r="I510" s="6"/>
      <c r="J510" s="6"/>
      <c r="K510" s="6"/>
      <c r="L510" s="6"/>
    </row>
    <row r="511" spans="3:12" x14ac:dyDescent="0.35">
      <c r="C511" s="6"/>
      <c r="D511" s="6"/>
      <c r="E511" s="6"/>
      <c r="F511" s="6"/>
      <c r="G511" s="6"/>
      <c r="H511" s="6"/>
      <c r="I511" s="6"/>
      <c r="J511" s="6"/>
      <c r="K511" s="6"/>
      <c r="L511" s="6"/>
    </row>
    <row r="512" spans="3:12" x14ac:dyDescent="0.35">
      <c r="C512" s="6"/>
      <c r="D512" s="6"/>
      <c r="E512" s="6"/>
      <c r="F512" s="6"/>
      <c r="G512" s="6"/>
      <c r="H512" s="6"/>
      <c r="I512" s="6"/>
      <c r="J512" s="6"/>
      <c r="K512" s="6"/>
      <c r="L512" s="6"/>
    </row>
    <row r="513" spans="3:12" x14ac:dyDescent="0.35">
      <c r="C513" s="6"/>
      <c r="D513" s="6"/>
      <c r="E513" s="6"/>
      <c r="F513" s="6"/>
      <c r="G513" s="6"/>
      <c r="H513" s="6"/>
      <c r="I513" s="6"/>
      <c r="J513" s="6"/>
      <c r="K513" s="6"/>
      <c r="L513" s="6"/>
    </row>
    <row r="514" spans="3:12" x14ac:dyDescent="0.35">
      <c r="C514" s="6"/>
      <c r="D514" s="6"/>
      <c r="E514" s="6"/>
      <c r="F514" s="6"/>
      <c r="G514" s="6"/>
      <c r="H514" s="6"/>
      <c r="I514" s="6"/>
      <c r="J514" s="6"/>
      <c r="K514" s="6"/>
      <c r="L514" s="6"/>
    </row>
    <row r="515" spans="3:12" x14ac:dyDescent="0.35">
      <c r="C515" s="6"/>
      <c r="D515" s="6"/>
      <c r="E515" s="6"/>
      <c r="F515" s="6"/>
      <c r="G515" s="6"/>
      <c r="H515" s="6"/>
      <c r="I515" s="6"/>
      <c r="J515" s="6"/>
      <c r="K515" s="6"/>
      <c r="L515" s="6"/>
    </row>
    <row r="516" spans="3:12" x14ac:dyDescent="0.35">
      <c r="C516" s="6"/>
      <c r="D516" s="6"/>
      <c r="E516" s="6"/>
      <c r="F516" s="6"/>
      <c r="G516" s="6"/>
      <c r="H516" s="6"/>
      <c r="I516" s="6"/>
      <c r="J516" s="6"/>
      <c r="K516" s="6"/>
      <c r="L516" s="6"/>
    </row>
    <row r="517" spans="3:12" x14ac:dyDescent="0.35">
      <c r="C517" s="6"/>
      <c r="D517" s="6"/>
      <c r="E517" s="6"/>
      <c r="F517" s="6"/>
      <c r="G517" s="6"/>
      <c r="H517" s="6"/>
      <c r="I517" s="6"/>
      <c r="J517" s="6"/>
      <c r="K517" s="6"/>
      <c r="L517" s="6"/>
    </row>
    <row r="518" spans="3:12" x14ac:dyDescent="0.35">
      <c r="C518" s="6"/>
      <c r="D518" s="6"/>
      <c r="E518" s="6"/>
      <c r="F518" s="6"/>
      <c r="G518" s="6"/>
      <c r="H518" s="6"/>
      <c r="I518" s="6"/>
      <c r="J518" s="6"/>
      <c r="K518" s="6"/>
      <c r="L518" s="6"/>
    </row>
    <row r="519" spans="3:12" x14ac:dyDescent="0.35">
      <c r="C519" s="6"/>
      <c r="D519" s="6"/>
      <c r="E519" s="6"/>
      <c r="F519" s="6"/>
      <c r="G519" s="6"/>
      <c r="H519" s="6"/>
      <c r="I519" s="6"/>
      <c r="J519" s="6"/>
      <c r="K519" s="6"/>
      <c r="L519" s="6"/>
    </row>
    <row r="520" spans="3:12" x14ac:dyDescent="0.35">
      <c r="C520" s="6"/>
      <c r="D520" s="6"/>
      <c r="E520" s="6"/>
      <c r="F520" s="6"/>
      <c r="G520" s="6"/>
      <c r="H520" s="6"/>
      <c r="I520" s="6"/>
      <c r="J520" s="6"/>
      <c r="K520" s="6"/>
      <c r="L520" s="6"/>
    </row>
    <row r="521" spans="3:12" x14ac:dyDescent="0.35">
      <c r="C521" s="6"/>
      <c r="D521" s="6"/>
      <c r="E521" s="6"/>
      <c r="F521" s="6"/>
      <c r="G521" s="6"/>
      <c r="H521" s="6"/>
      <c r="I521" s="6"/>
      <c r="J521" s="6"/>
      <c r="K521" s="6"/>
      <c r="L521" s="6"/>
    </row>
    <row r="522" spans="3:12" x14ac:dyDescent="0.35">
      <c r="C522" s="6"/>
      <c r="D522" s="6"/>
      <c r="E522" s="6"/>
      <c r="F522" s="6"/>
      <c r="G522" s="6"/>
      <c r="H522" s="6"/>
      <c r="I522" s="6"/>
      <c r="J522" s="6"/>
      <c r="K522" s="6"/>
      <c r="L522" s="6"/>
    </row>
    <row r="523" spans="3:12" x14ac:dyDescent="0.35">
      <c r="C523" s="6"/>
      <c r="D523" s="6"/>
      <c r="E523" s="6"/>
      <c r="F523" s="6"/>
      <c r="G523" s="6"/>
      <c r="H523" s="6"/>
      <c r="I523" s="6"/>
      <c r="J523" s="6"/>
      <c r="K523" s="6"/>
      <c r="L523" s="6"/>
    </row>
    <row r="524" spans="3:12" x14ac:dyDescent="0.35">
      <c r="C524" s="6"/>
      <c r="D524" s="6"/>
      <c r="E524" s="6"/>
      <c r="F524" s="6"/>
      <c r="G524" s="6"/>
      <c r="H524" s="6"/>
      <c r="I524" s="6"/>
      <c r="J524" s="6"/>
      <c r="K524" s="6"/>
      <c r="L524" s="6"/>
    </row>
    <row r="525" spans="3:12" x14ac:dyDescent="0.35">
      <c r="C525" s="6"/>
      <c r="D525" s="6"/>
      <c r="E525" s="6"/>
      <c r="F525" s="6"/>
      <c r="G525" s="6"/>
      <c r="H525" s="6"/>
      <c r="I525" s="6"/>
      <c r="J525" s="6"/>
      <c r="K525" s="6"/>
      <c r="L525" s="6"/>
    </row>
    <row r="526" spans="3:12" x14ac:dyDescent="0.35">
      <c r="C526" s="6"/>
      <c r="D526" s="6"/>
      <c r="E526" s="6"/>
      <c r="F526" s="6"/>
      <c r="G526" s="6"/>
      <c r="H526" s="6"/>
      <c r="I526" s="6"/>
      <c r="J526" s="6"/>
      <c r="K526" s="6"/>
      <c r="L526" s="6"/>
    </row>
    <row r="527" spans="3:12" x14ac:dyDescent="0.35">
      <c r="C527" s="6"/>
      <c r="D527" s="6"/>
      <c r="E527" s="6"/>
      <c r="F527" s="6"/>
      <c r="G527" s="6"/>
      <c r="H527" s="6"/>
      <c r="I527" s="6"/>
      <c r="J527" s="6"/>
      <c r="K527" s="6"/>
      <c r="L527" s="6"/>
    </row>
    <row r="528" spans="3:12" x14ac:dyDescent="0.35">
      <c r="C528" s="6"/>
      <c r="D528" s="6"/>
      <c r="E528" s="6"/>
      <c r="F528" s="6"/>
      <c r="G528" s="6"/>
      <c r="H528" s="6"/>
      <c r="I528" s="6"/>
      <c r="J528" s="6"/>
      <c r="K528" s="6"/>
      <c r="L528" s="6"/>
    </row>
    <row r="529" spans="3:12" x14ac:dyDescent="0.35">
      <c r="C529" s="6"/>
      <c r="D529" s="6"/>
      <c r="E529" s="6"/>
      <c r="F529" s="6"/>
      <c r="G529" s="6"/>
      <c r="H529" s="6"/>
      <c r="I529" s="6"/>
      <c r="J529" s="6"/>
      <c r="K529" s="6"/>
      <c r="L529" s="6"/>
    </row>
    <row r="530" spans="3:12" x14ac:dyDescent="0.35">
      <c r="C530" s="6"/>
      <c r="D530" s="6"/>
      <c r="E530" s="6"/>
      <c r="F530" s="6"/>
      <c r="G530" s="6"/>
      <c r="H530" s="6"/>
      <c r="I530" s="6"/>
      <c r="J530" s="6"/>
      <c r="K530" s="6"/>
      <c r="L530" s="6"/>
    </row>
    <row r="531" spans="3:12" x14ac:dyDescent="0.35">
      <c r="C531" s="6"/>
      <c r="D531" s="6"/>
      <c r="E531" s="6"/>
      <c r="F531" s="6"/>
      <c r="G531" s="6"/>
      <c r="H531" s="6"/>
      <c r="I531" s="6"/>
      <c r="J531" s="6"/>
      <c r="K531" s="6"/>
      <c r="L531" s="6"/>
    </row>
    <row r="532" spans="3:12" x14ac:dyDescent="0.35">
      <c r="C532" s="6"/>
      <c r="D532" s="6"/>
      <c r="E532" s="6"/>
      <c r="F532" s="6"/>
      <c r="G532" s="6"/>
      <c r="H532" s="6"/>
      <c r="I532" s="6"/>
      <c r="J532" s="6"/>
      <c r="K532" s="6"/>
      <c r="L532" s="6"/>
    </row>
    <row r="533" spans="3:12" x14ac:dyDescent="0.35">
      <c r="C533" s="6"/>
      <c r="D533" s="6"/>
      <c r="E533" s="6"/>
      <c r="F533" s="6"/>
      <c r="G533" s="6"/>
      <c r="H533" s="6"/>
      <c r="I533" s="6"/>
      <c r="J533" s="6"/>
      <c r="K533" s="6"/>
      <c r="L533" s="6"/>
    </row>
    <row r="534" spans="3:12" x14ac:dyDescent="0.35">
      <c r="C534" s="6"/>
      <c r="D534" s="6"/>
      <c r="E534" s="6"/>
      <c r="F534" s="6"/>
      <c r="G534" s="6"/>
      <c r="H534" s="6"/>
      <c r="I534" s="6"/>
      <c r="J534" s="6"/>
      <c r="K534" s="6"/>
      <c r="L534" s="6"/>
    </row>
    <row r="535" spans="3:12" x14ac:dyDescent="0.35">
      <c r="C535" s="6"/>
      <c r="D535" s="6"/>
      <c r="E535" s="6"/>
      <c r="F535" s="6"/>
      <c r="G535" s="6"/>
      <c r="H535" s="6"/>
      <c r="I535" s="6"/>
      <c r="J535" s="6"/>
      <c r="K535" s="6"/>
      <c r="L535" s="6"/>
    </row>
    <row r="536" spans="3:12" x14ac:dyDescent="0.35">
      <c r="C536" s="6"/>
      <c r="D536" s="6"/>
      <c r="E536" s="6"/>
      <c r="F536" s="6"/>
      <c r="G536" s="6"/>
      <c r="H536" s="6"/>
      <c r="I536" s="6"/>
      <c r="J536" s="6"/>
      <c r="K536" s="6"/>
      <c r="L536" s="6"/>
    </row>
    <row r="537" spans="3:12" x14ac:dyDescent="0.35">
      <c r="C537" s="6"/>
      <c r="D537" s="6"/>
      <c r="E537" s="6"/>
      <c r="F537" s="6"/>
      <c r="G537" s="6"/>
      <c r="H537" s="6"/>
      <c r="I537" s="6"/>
      <c r="J537" s="6"/>
      <c r="K537" s="6"/>
      <c r="L537" s="6"/>
    </row>
    <row r="538" spans="3:12" x14ac:dyDescent="0.35">
      <c r="C538" s="6"/>
      <c r="D538" s="6"/>
      <c r="E538" s="6"/>
      <c r="F538" s="6"/>
      <c r="G538" s="6"/>
      <c r="H538" s="6"/>
      <c r="I538" s="6"/>
      <c r="J538" s="6"/>
      <c r="K538" s="6"/>
      <c r="L538" s="6"/>
    </row>
    <row r="539" spans="3:12" x14ac:dyDescent="0.35">
      <c r="C539" s="6"/>
      <c r="D539" s="6"/>
      <c r="E539" s="6"/>
      <c r="F539" s="6"/>
      <c r="G539" s="6"/>
      <c r="H539" s="6"/>
      <c r="I539" s="6"/>
      <c r="J539" s="6"/>
      <c r="K539" s="6"/>
      <c r="L539" s="6"/>
    </row>
    <row r="540" spans="3:12" x14ac:dyDescent="0.35">
      <c r="C540" s="6"/>
      <c r="D540" s="6"/>
      <c r="E540" s="6"/>
      <c r="F540" s="6"/>
      <c r="G540" s="6"/>
      <c r="H540" s="6"/>
      <c r="I540" s="6"/>
      <c r="J540" s="6"/>
      <c r="K540" s="6"/>
      <c r="L540" s="6"/>
    </row>
    <row r="541" spans="3:12" x14ac:dyDescent="0.35">
      <c r="C541" s="6"/>
      <c r="D541" s="6"/>
      <c r="E541" s="6"/>
      <c r="F541" s="6"/>
      <c r="G541" s="6"/>
      <c r="H541" s="6"/>
      <c r="I541" s="6"/>
      <c r="J541" s="6"/>
      <c r="K541" s="6"/>
      <c r="L541" s="6"/>
    </row>
    <row r="542" spans="3:12" x14ac:dyDescent="0.35">
      <c r="C542" s="6"/>
      <c r="D542" s="6"/>
      <c r="E542" s="6"/>
      <c r="F542" s="6"/>
      <c r="G542" s="6"/>
      <c r="H542" s="6"/>
      <c r="I542" s="6"/>
      <c r="J542" s="6"/>
      <c r="K542" s="6"/>
      <c r="L542" s="6"/>
    </row>
    <row r="543" spans="3:12" x14ac:dyDescent="0.35">
      <c r="C543" s="6"/>
      <c r="D543" s="6"/>
      <c r="E543" s="6"/>
      <c r="F543" s="6"/>
      <c r="G543" s="6"/>
      <c r="H543" s="6"/>
      <c r="I543" s="6"/>
      <c r="J543" s="6"/>
      <c r="K543" s="6"/>
      <c r="L543" s="6"/>
    </row>
    <row r="544" spans="3:12" x14ac:dyDescent="0.35">
      <c r="C544" s="6"/>
      <c r="D544" s="6"/>
      <c r="E544" s="6"/>
      <c r="F544" s="6"/>
      <c r="G544" s="6"/>
      <c r="H544" s="6"/>
      <c r="I544" s="6"/>
      <c r="J544" s="6"/>
      <c r="K544" s="6"/>
      <c r="L544" s="6"/>
    </row>
    <row r="545" spans="3:12" x14ac:dyDescent="0.35">
      <c r="C545" s="6"/>
      <c r="D545" s="6"/>
      <c r="E545" s="6"/>
      <c r="F545" s="6"/>
      <c r="G545" s="6"/>
      <c r="H545" s="6"/>
      <c r="I545" s="6"/>
      <c r="J545" s="6"/>
      <c r="K545" s="6"/>
      <c r="L545" s="6"/>
    </row>
    <row r="546" spans="3:12" x14ac:dyDescent="0.35">
      <c r="C546" s="6"/>
      <c r="D546" s="6"/>
      <c r="E546" s="6"/>
      <c r="F546" s="6"/>
      <c r="G546" s="6"/>
      <c r="H546" s="6"/>
      <c r="I546" s="6"/>
      <c r="J546" s="6"/>
      <c r="K546" s="6"/>
      <c r="L546" s="6"/>
    </row>
    <row r="547" spans="3:12" x14ac:dyDescent="0.35">
      <c r="C547" s="6"/>
      <c r="D547" s="6"/>
      <c r="E547" s="6"/>
      <c r="F547" s="6"/>
      <c r="G547" s="6"/>
      <c r="H547" s="6"/>
      <c r="I547" s="6"/>
      <c r="J547" s="6"/>
      <c r="K547" s="6"/>
      <c r="L547" s="6"/>
    </row>
    <row r="548" spans="3:12" x14ac:dyDescent="0.35">
      <c r="C548" s="6"/>
      <c r="D548" s="6"/>
      <c r="E548" s="6"/>
      <c r="F548" s="6"/>
      <c r="G548" s="6"/>
      <c r="H548" s="6"/>
      <c r="I548" s="6"/>
      <c r="J548" s="6"/>
      <c r="K548" s="6"/>
      <c r="L548" s="6"/>
    </row>
    <row r="549" spans="3:12" x14ac:dyDescent="0.35">
      <c r="C549" s="6"/>
      <c r="D549" s="6"/>
      <c r="E549" s="6"/>
      <c r="F549" s="6"/>
      <c r="G549" s="6"/>
      <c r="H549" s="6"/>
      <c r="I549" s="6"/>
      <c r="J549" s="6"/>
      <c r="K549" s="6"/>
      <c r="L549" s="6"/>
    </row>
    <row r="550" spans="3:12" x14ac:dyDescent="0.35">
      <c r="C550" s="6"/>
      <c r="D550" s="6"/>
      <c r="E550" s="6"/>
      <c r="F550" s="6"/>
      <c r="G550" s="6"/>
      <c r="H550" s="6"/>
      <c r="I550" s="6"/>
      <c r="J550" s="6"/>
      <c r="K550" s="6"/>
      <c r="L550" s="6"/>
    </row>
    <row r="551" spans="3:12" x14ac:dyDescent="0.35">
      <c r="C551" s="6"/>
      <c r="D551" s="6"/>
      <c r="E551" s="6"/>
      <c r="F551" s="6"/>
      <c r="G551" s="6"/>
      <c r="H551" s="6"/>
      <c r="I551" s="6"/>
      <c r="J551" s="6"/>
      <c r="K551" s="6"/>
      <c r="L551" s="6"/>
    </row>
    <row r="552" spans="3:12" x14ac:dyDescent="0.35">
      <c r="C552" s="6"/>
      <c r="D552" s="6"/>
      <c r="E552" s="6"/>
      <c r="F552" s="6"/>
      <c r="G552" s="6"/>
      <c r="H552" s="6"/>
      <c r="I552" s="6"/>
      <c r="J552" s="6"/>
      <c r="K552" s="6"/>
      <c r="L552" s="6"/>
    </row>
    <row r="553" spans="3:12" x14ac:dyDescent="0.35">
      <c r="C553" s="6"/>
      <c r="D553" s="6"/>
      <c r="E553" s="6"/>
      <c r="F553" s="6"/>
      <c r="G553" s="6"/>
      <c r="H553" s="6"/>
      <c r="I553" s="6"/>
      <c r="J553" s="6"/>
      <c r="K553" s="6"/>
      <c r="L553" s="6"/>
    </row>
    <row r="554" spans="3:12" x14ac:dyDescent="0.35">
      <c r="C554" s="6"/>
      <c r="D554" s="6"/>
      <c r="E554" s="6"/>
      <c r="F554" s="6"/>
      <c r="G554" s="6"/>
      <c r="H554" s="6"/>
      <c r="I554" s="6"/>
      <c r="J554" s="6"/>
      <c r="K554" s="6"/>
      <c r="L554" s="6"/>
    </row>
    <row r="555" spans="3:12" x14ac:dyDescent="0.35">
      <c r="C555" s="6"/>
      <c r="D555" s="6"/>
      <c r="E555" s="6"/>
      <c r="F555" s="6"/>
      <c r="G555" s="6"/>
      <c r="H555" s="6"/>
      <c r="I555" s="6"/>
      <c r="J555" s="6"/>
      <c r="K555" s="6"/>
      <c r="L555" s="6"/>
    </row>
    <row r="556" spans="3:12" x14ac:dyDescent="0.35">
      <c r="C556" s="6"/>
      <c r="D556" s="6"/>
      <c r="E556" s="6"/>
      <c r="F556" s="6"/>
      <c r="G556" s="6"/>
      <c r="H556" s="6"/>
      <c r="I556" s="6"/>
      <c r="J556" s="6"/>
      <c r="K556" s="6"/>
      <c r="L556" s="6"/>
    </row>
    <row r="557" spans="3:12" x14ac:dyDescent="0.35">
      <c r="C557" s="6"/>
      <c r="D557" s="6"/>
      <c r="E557" s="6"/>
      <c r="F557" s="6"/>
      <c r="G557" s="6"/>
      <c r="H557" s="6"/>
      <c r="I557" s="6"/>
      <c r="J557" s="6"/>
      <c r="K557" s="6"/>
      <c r="L557" s="6"/>
    </row>
    <row r="558" spans="3:12" x14ac:dyDescent="0.35">
      <c r="C558" s="6"/>
      <c r="D558" s="6"/>
      <c r="E558" s="6"/>
      <c r="F558" s="6"/>
      <c r="G558" s="6"/>
      <c r="H558" s="6"/>
      <c r="I558" s="6"/>
      <c r="J558" s="6"/>
      <c r="K558" s="6"/>
      <c r="L558" s="6"/>
    </row>
    <row r="559" spans="3:12" x14ac:dyDescent="0.35">
      <c r="C559" s="6"/>
      <c r="D559" s="6"/>
      <c r="E559" s="6"/>
      <c r="F559" s="6"/>
      <c r="G559" s="6"/>
      <c r="H559" s="6"/>
      <c r="I559" s="6"/>
      <c r="J559" s="6"/>
      <c r="K559" s="6"/>
      <c r="L559" s="6"/>
    </row>
    <row r="560" spans="3:12" x14ac:dyDescent="0.35">
      <c r="C560" s="6"/>
      <c r="D560" s="6"/>
      <c r="E560" s="6"/>
      <c r="F560" s="6"/>
      <c r="G560" s="6"/>
      <c r="H560" s="6"/>
      <c r="I560" s="6"/>
      <c r="J560" s="6"/>
      <c r="K560" s="6"/>
      <c r="L560" s="6"/>
    </row>
    <row r="561" spans="3:12" x14ac:dyDescent="0.35">
      <c r="C561" s="6"/>
      <c r="D561" s="6"/>
      <c r="E561" s="6"/>
      <c r="F561" s="6"/>
      <c r="G561" s="6"/>
      <c r="H561" s="6"/>
      <c r="I561" s="6"/>
      <c r="J561" s="6"/>
      <c r="K561" s="6"/>
      <c r="L561" s="6"/>
    </row>
    <row r="562" spans="3:12" x14ac:dyDescent="0.35">
      <c r="C562" s="6"/>
      <c r="D562" s="6"/>
      <c r="E562" s="6"/>
      <c r="F562" s="6"/>
      <c r="G562" s="6"/>
      <c r="H562" s="6"/>
      <c r="I562" s="6"/>
      <c r="J562" s="6"/>
      <c r="K562" s="6"/>
      <c r="L562" s="6"/>
    </row>
    <row r="563" spans="3:12" x14ac:dyDescent="0.35">
      <c r="C563" s="6"/>
      <c r="D563" s="6"/>
      <c r="E563" s="6"/>
      <c r="F563" s="6"/>
      <c r="G563" s="6"/>
      <c r="H563" s="6"/>
      <c r="I563" s="6"/>
      <c r="J563" s="6"/>
      <c r="K563" s="6"/>
      <c r="L563" s="6"/>
    </row>
    <row r="564" spans="3:12" x14ac:dyDescent="0.35">
      <c r="C564" s="6"/>
      <c r="D564" s="6"/>
      <c r="E564" s="6"/>
      <c r="F564" s="6"/>
      <c r="G564" s="6"/>
      <c r="H564" s="6"/>
      <c r="I564" s="6"/>
      <c r="J564" s="6"/>
      <c r="K564" s="6"/>
      <c r="L564" s="6"/>
    </row>
    <row r="565" spans="3:12" x14ac:dyDescent="0.35">
      <c r="C565" s="6"/>
      <c r="D565" s="6"/>
      <c r="E565" s="6"/>
      <c r="F565" s="6"/>
      <c r="G565" s="6"/>
      <c r="H565" s="6"/>
      <c r="I565" s="6"/>
      <c r="J565" s="6"/>
      <c r="K565" s="6"/>
      <c r="L565" s="6"/>
    </row>
    <row r="566" spans="3:12" x14ac:dyDescent="0.35">
      <c r="C566" s="6"/>
      <c r="D566" s="6"/>
      <c r="E566" s="6"/>
      <c r="F566" s="6"/>
      <c r="G566" s="6"/>
      <c r="H566" s="6"/>
      <c r="I566" s="6"/>
      <c r="J566" s="6"/>
      <c r="K566" s="6"/>
      <c r="L566" s="6"/>
    </row>
    <row r="567" spans="3:12" x14ac:dyDescent="0.35">
      <c r="C567" s="6"/>
      <c r="D567" s="6"/>
      <c r="E567" s="6"/>
      <c r="F567" s="6"/>
      <c r="G567" s="6"/>
      <c r="H567" s="6"/>
      <c r="I567" s="6"/>
      <c r="J567" s="6"/>
      <c r="K567" s="6"/>
      <c r="L567" s="6"/>
    </row>
    <row r="568" spans="3:12" x14ac:dyDescent="0.35">
      <c r="C568" s="6"/>
      <c r="D568" s="6"/>
      <c r="E568" s="6"/>
      <c r="F568" s="6"/>
      <c r="G568" s="6"/>
      <c r="H568" s="6"/>
      <c r="I568" s="6"/>
      <c r="J568" s="6"/>
      <c r="K568" s="6"/>
      <c r="L568" s="6"/>
    </row>
    <row r="569" spans="3:12" x14ac:dyDescent="0.35">
      <c r="C569" s="6"/>
      <c r="D569" s="6"/>
      <c r="E569" s="6"/>
      <c r="F569" s="6"/>
      <c r="G569" s="6"/>
      <c r="H569" s="6"/>
      <c r="I569" s="6"/>
      <c r="J569" s="6"/>
      <c r="K569" s="6"/>
      <c r="L569" s="6"/>
    </row>
    <row r="570" spans="3:12" x14ac:dyDescent="0.35">
      <c r="C570" s="6"/>
      <c r="D570" s="6"/>
      <c r="E570" s="6"/>
      <c r="F570" s="6"/>
      <c r="G570" s="6"/>
      <c r="H570" s="6"/>
      <c r="I570" s="6"/>
      <c r="J570" s="6"/>
      <c r="K570" s="6"/>
      <c r="L570" s="6"/>
    </row>
    <row r="571" spans="3:12" x14ac:dyDescent="0.35">
      <c r="C571" s="6"/>
      <c r="D571" s="6"/>
      <c r="E571" s="6"/>
      <c r="F571" s="6"/>
      <c r="G571" s="6"/>
      <c r="H571" s="6"/>
      <c r="I571" s="6"/>
      <c r="J571" s="6"/>
      <c r="K571" s="6"/>
      <c r="L571" s="6"/>
    </row>
    <row r="572" spans="3:12" x14ac:dyDescent="0.35">
      <c r="C572" s="6"/>
      <c r="D572" s="6"/>
      <c r="E572" s="6"/>
      <c r="F572" s="6"/>
      <c r="G572" s="6"/>
      <c r="H572" s="6"/>
      <c r="I572" s="6"/>
      <c r="J572" s="6"/>
      <c r="K572" s="6"/>
      <c r="L572" s="6"/>
    </row>
    <row r="573" spans="3:12" x14ac:dyDescent="0.35">
      <c r="C573" s="6"/>
      <c r="D573" s="6"/>
      <c r="E573" s="6"/>
      <c r="F573" s="6"/>
      <c r="G573" s="6"/>
      <c r="H573" s="6"/>
      <c r="I573" s="6"/>
      <c r="J573" s="6"/>
      <c r="K573" s="6"/>
      <c r="L573" s="6"/>
    </row>
    <row r="574" spans="3:12" x14ac:dyDescent="0.35">
      <c r="C574" s="6"/>
      <c r="D574" s="6"/>
      <c r="E574" s="6"/>
      <c r="F574" s="6"/>
      <c r="G574" s="6"/>
      <c r="H574" s="6"/>
      <c r="I574" s="6"/>
      <c r="J574" s="6"/>
      <c r="K574" s="6"/>
      <c r="L574" s="6"/>
    </row>
    <row r="575" spans="3:12" x14ac:dyDescent="0.35">
      <c r="C575" s="6"/>
      <c r="D575" s="6"/>
      <c r="E575" s="6"/>
      <c r="F575" s="6"/>
      <c r="G575" s="6"/>
      <c r="H575" s="6"/>
      <c r="I575" s="6"/>
      <c r="J575" s="6"/>
      <c r="K575" s="6"/>
      <c r="L575" s="6"/>
    </row>
    <row r="576" spans="3:12" x14ac:dyDescent="0.35">
      <c r="C576" s="6"/>
      <c r="D576" s="6"/>
      <c r="E576" s="6"/>
      <c r="F576" s="6"/>
      <c r="G576" s="6"/>
      <c r="H576" s="6"/>
      <c r="I576" s="6"/>
      <c r="J576" s="6"/>
      <c r="K576" s="6"/>
      <c r="L576" s="6"/>
    </row>
    <row r="577" spans="3:12" x14ac:dyDescent="0.35">
      <c r="C577" s="6"/>
      <c r="D577" s="6"/>
      <c r="E577" s="6"/>
      <c r="F577" s="6"/>
      <c r="G577" s="6"/>
      <c r="H577" s="6"/>
      <c r="I577" s="6"/>
      <c r="J577" s="6"/>
      <c r="K577" s="6"/>
      <c r="L577" s="6"/>
    </row>
    <row r="578" spans="3:12" x14ac:dyDescent="0.35">
      <c r="C578" s="6"/>
      <c r="D578" s="6"/>
      <c r="E578" s="6"/>
      <c r="F578" s="6"/>
      <c r="G578" s="6"/>
      <c r="H578" s="6"/>
      <c r="I578" s="6"/>
      <c r="J578" s="6"/>
      <c r="K578" s="6"/>
      <c r="L578" s="6"/>
    </row>
    <row r="579" spans="3:12" x14ac:dyDescent="0.35">
      <c r="C579" s="6"/>
      <c r="D579" s="6"/>
      <c r="E579" s="6"/>
      <c r="F579" s="6"/>
      <c r="G579" s="6"/>
      <c r="H579" s="6"/>
      <c r="I579" s="6"/>
      <c r="J579" s="6"/>
      <c r="K579" s="6"/>
      <c r="L579" s="6"/>
    </row>
    <row r="580" spans="3:12" x14ac:dyDescent="0.35">
      <c r="C580" s="6"/>
      <c r="D580" s="6"/>
      <c r="E580" s="6"/>
      <c r="F580" s="6"/>
      <c r="G580" s="6"/>
      <c r="H580" s="6"/>
      <c r="I580" s="6"/>
      <c r="J580" s="6"/>
      <c r="K580" s="6"/>
      <c r="L580" s="6"/>
    </row>
    <row r="581" spans="3:12" x14ac:dyDescent="0.35">
      <c r="C581" s="6"/>
      <c r="D581" s="6"/>
      <c r="E581" s="6"/>
      <c r="F581" s="6"/>
      <c r="G581" s="6"/>
      <c r="H581" s="6"/>
      <c r="I581" s="6"/>
      <c r="J581" s="6"/>
      <c r="K581" s="6"/>
      <c r="L581" s="6"/>
    </row>
    <row r="582" spans="3:12" x14ac:dyDescent="0.35">
      <c r="C582" s="6"/>
      <c r="D582" s="6"/>
      <c r="E582" s="6"/>
      <c r="F582" s="6"/>
      <c r="G582" s="6"/>
      <c r="H582" s="6"/>
      <c r="I582" s="6"/>
      <c r="J582" s="6"/>
      <c r="K582" s="6"/>
      <c r="L582" s="6"/>
    </row>
    <row r="583" spans="3:12" x14ac:dyDescent="0.35">
      <c r="C583" s="6"/>
      <c r="D583" s="6"/>
      <c r="E583" s="6"/>
      <c r="F583" s="6"/>
      <c r="G583" s="6"/>
      <c r="H583" s="6"/>
      <c r="I583" s="6"/>
      <c r="J583" s="6"/>
      <c r="K583" s="6"/>
      <c r="L583" s="6"/>
    </row>
    <row r="584" spans="3:12" x14ac:dyDescent="0.35">
      <c r="C584" s="6"/>
      <c r="D584" s="6"/>
      <c r="E584" s="6"/>
      <c r="F584" s="6"/>
      <c r="G584" s="6"/>
      <c r="H584" s="6"/>
      <c r="I584" s="6"/>
      <c r="J584" s="6"/>
      <c r="K584" s="6"/>
      <c r="L584" s="6"/>
    </row>
    <row r="585" spans="3:12" x14ac:dyDescent="0.35">
      <c r="C585" s="6"/>
      <c r="D585" s="6"/>
      <c r="E585" s="6"/>
      <c r="F585" s="6"/>
      <c r="G585" s="6"/>
      <c r="H585" s="6"/>
      <c r="I585" s="6"/>
      <c r="J585" s="6"/>
      <c r="K585" s="6"/>
      <c r="L585" s="6"/>
    </row>
    <row r="586" spans="3:12" x14ac:dyDescent="0.35">
      <c r="C586" s="6"/>
      <c r="D586" s="6"/>
      <c r="E586" s="6"/>
      <c r="F586" s="6"/>
      <c r="G586" s="6"/>
      <c r="H586" s="6"/>
      <c r="I586" s="6"/>
      <c r="J586" s="6"/>
      <c r="K586" s="6"/>
      <c r="L586" s="6"/>
    </row>
    <row r="587" spans="3:12" x14ac:dyDescent="0.35">
      <c r="C587" s="6"/>
      <c r="D587" s="6"/>
      <c r="E587" s="6"/>
      <c r="F587" s="6"/>
      <c r="G587" s="6"/>
      <c r="H587" s="6"/>
      <c r="I587" s="6"/>
      <c r="J587" s="6"/>
      <c r="K587" s="6"/>
      <c r="L587" s="6"/>
    </row>
    <row r="588" spans="3:12" x14ac:dyDescent="0.35">
      <c r="C588" s="6"/>
      <c r="D588" s="6"/>
      <c r="E588" s="6"/>
      <c r="F588" s="6"/>
      <c r="G588" s="6"/>
      <c r="H588" s="6"/>
      <c r="I588" s="6"/>
      <c r="J588" s="6"/>
      <c r="K588" s="6"/>
      <c r="L588" s="6"/>
    </row>
    <row r="589" spans="3:12" x14ac:dyDescent="0.35">
      <c r="C589" s="6"/>
      <c r="D589" s="6"/>
      <c r="E589" s="6"/>
      <c r="F589" s="6"/>
      <c r="G589" s="6"/>
      <c r="H589" s="6"/>
      <c r="I589" s="6"/>
      <c r="J589" s="6"/>
      <c r="K589" s="6"/>
      <c r="L589" s="6"/>
    </row>
    <row r="590" spans="3:12" x14ac:dyDescent="0.35">
      <c r="C590" s="6"/>
      <c r="D590" s="6"/>
      <c r="E590" s="6"/>
      <c r="F590" s="6"/>
      <c r="G590" s="6"/>
      <c r="H590" s="6"/>
      <c r="I590" s="6"/>
      <c r="J590" s="6"/>
      <c r="K590" s="6"/>
      <c r="L590" s="6"/>
    </row>
    <row r="591" spans="3:12" x14ac:dyDescent="0.35">
      <c r="C591" s="6"/>
      <c r="D591" s="6"/>
      <c r="E591" s="6"/>
      <c r="F591" s="6"/>
      <c r="G591" s="6"/>
      <c r="H591" s="6"/>
      <c r="I591" s="6"/>
      <c r="J591" s="6"/>
      <c r="K591" s="6"/>
      <c r="L591" s="6"/>
    </row>
    <row r="592" spans="3:12" x14ac:dyDescent="0.35">
      <c r="C592" s="6"/>
      <c r="D592" s="6"/>
      <c r="E592" s="6"/>
      <c r="F592" s="6"/>
      <c r="G592" s="6"/>
      <c r="H592" s="6"/>
      <c r="I592" s="6"/>
      <c r="J592" s="6"/>
      <c r="K592" s="6"/>
      <c r="L592" s="6"/>
    </row>
    <row r="593" spans="3:12" x14ac:dyDescent="0.35">
      <c r="C593" s="6"/>
      <c r="D593" s="6"/>
      <c r="E593" s="6"/>
      <c r="F593" s="6"/>
      <c r="G593" s="6"/>
      <c r="H593" s="6"/>
      <c r="I593" s="6"/>
      <c r="J593" s="6"/>
      <c r="K593" s="6"/>
      <c r="L593" s="6"/>
    </row>
    <row r="594" spans="3:12" x14ac:dyDescent="0.35">
      <c r="C594" s="6"/>
      <c r="D594" s="6"/>
      <c r="E594" s="6"/>
      <c r="F594" s="6"/>
      <c r="G594" s="6"/>
      <c r="H594" s="6"/>
      <c r="I594" s="6"/>
      <c r="J594" s="6"/>
      <c r="K594" s="6"/>
      <c r="L594" s="6"/>
    </row>
    <row r="595" spans="3:12" x14ac:dyDescent="0.35">
      <c r="C595" s="6"/>
      <c r="D595" s="6"/>
      <c r="E595" s="6"/>
      <c r="F595" s="6"/>
      <c r="G595" s="6"/>
      <c r="H595" s="6"/>
      <c r="I595" s="6"/>
      <c r="J595" s="6"/>
      <c r="K595" s="6"/>
      <c r="L595" s="6"/>
    </row>
    <row r="596" spans="3:12" x14ac:dyDescent="0.35">
      <c r="C596" s="6"/>
      <c r="D596" s="6"/>
      <c r="E596" s="6"/>
      <c r="F596" s="6"/>
      <c r="G596" s="6"/>
      <c r="H596" s="6"/>
      <c r="I596" s="6"/>
      <c r="J596" s="6"/>
      <c r="K596" s="6"/>
      <c r="L596" s="6"/>
    </row>
    <row r="597" spans="3:12" x14ac:dyDescent="0.35">
      <c r="C597" s="6"/>
      <c r="D597" s="6"/>
      <c r="E597" s="6"/>
      <c r="F597" s="6"/>
      <c r="G597" s="6"/>
      <c r="H597" s="6"/>
      <c r="I597" s="6"/>
      <c r="J597" s="6"/>
      <c r="K597" s="6"/>
      <c r="L597" s="6"/>
    </row>
    <row r="598" spans="3:12" x14ac:dyDescent="0.35">
      <c r="C598" s="6"/>
      <c r="D598" s="6"/>
      <c r="E598" s="6"/>
      <c r="F598" s="6"/>
      <c r="G598" s="6"/>
      <c r="H598" s="6"/>
      <c r="I598" s="6"/>
      <c r="J598" s="6"/>
      <c r="K598" s="6"/>
      <c r="L598" s="6"/>
    </row>
    <row r="599" spans="3:12" x14ac:dyDescent="0.35">
      <c r="C599" s="6"/>
      <c r="D599" s="6"/>
      <c r="E599" s="6"/>
      <c r="F599" s="6"/>
      <c r="G599" s="6"/>
      <c r="H599" s="6"/>
      <c r="I599" s="6"/>
      <c r="J599" s="6"/>
      <c r="K599" s="6"/>
      <c r="L599" s="6"/>
    </row>
    <row r="600" spans="3:12" x14ac:dyDescent="0.35">
      <c r="C600" s="6"/>
      <c r="D600" s="6"/>
      <c r="E600" s="6"/>
      <c r="F600" s="6"/>
      <c r="G600" s="6"/>
      <c r="H600" s="6"/>
      <c r="I600" s="6"/>
      <c r="J600" s="6"/>
      <c r="K600" s="6"/>
      <c r="L600" s="6"/>
    </row>
    <row r="601" spans="3:12" x14ac:dyDescent="0.35">
      <c r="C601" s="6"/>
      <c r="D601" s="6"/>
      <c r="E601" s="6"/>
      <c r="F601" s="6"/>
      <c r="G601" s="6"/>
      <c r="H601" s="6"/>
      <c r="I601" s="6"/>
      <c r="J601" s="6"/>
      <c r="K601" s="6"/>
      <c r="L601" s="6"/>
    </row>
    <row r="602" spans="3:12" x14ac:dyDescent="0.35">
      <c r="C602" s="6"/>
      <c r="D602" s="6"/>
      <c r="E602" s="6"/>
      <c r="F602" s="6"/>
      <c r="G602" s="6"/>
      <c r="H602" s="6"/>
      <c r="I602" s="6"/>
      <c r="J602" s="6"/>
      <c r="K602" s="6"/>
      <c r="L602" s="6"/>
    </row>
    <row r="603" spans="3:12" x14ac:dyDescent="0.35">
      <c r="C603" s="6"/>
      <c r="D603" s="6"/>
      <c r="E603" s="6"/>
      <c r="F603" s="6"/>
      <c r="G603" s="6"/>
      <c r="H603" s="6"/>
      <c r="I603" s="6"/>
      <c r="J603" s="6"/>
      <c r="K603" s="6"/>
      <c r="L603" s="6"/>
    </row>
    <row r="604" spans="3:12" x14ac:dyDescent="0.35">
      <c r="C604" s="6"/>
      <c r="D604" s="6"/>
      <c r="E604" s="6"/>
      <c r="F604" s="6"/>
      <c r="G604" s="6"/>
      <c r="H604" s="6"/>
      <c r="I604" s="6"/>
      <c r="J604" s="6"/>
      <c r="K604" s="6"/>
      <c r="L604" s="6"/>
    </row>
    <row r="605" spans="3:12" x14ac:dyDescent="0.35">
      <c r="C605" s="6"/>
      <c r="D605" s="6"/>
      <c r="E605" s="6"/>
      <c r="F605" s="6"/>
      <c r="G605" s="6"/>
      <c r="H605" s="6"/>
      <c r="I605" s="6"/>
      <c r="J605" s="6"/>
      <c r="K605" s="6"/>
      <c r="L605" s="6"/>
    </row>
    <row r="606" spans="3:12" x14ac:dyDescent="0.35">
      <c r="C606" s="6"/>
      <c r="D606" s="6"/>
      <c r="E606" s="6"/>
      <c r="F606" s="6"/>
      <c r="G606" s="6"/>
      <c r="H606" s="6"/>
      <c r="I606" s="6"/>
      <c r="J606" s="6"/>
      <c r="K606" s="6"/>
      <c r="L606" s="6"/>
    </row>
    <row r="607" spans="3:12" x14ac:dyDescent="0.35">
      <c r="C607" s="6"/>
      <c r="D607" s="6"/>
      <c r="E607" s="6"/>
      <c r="F607" s="6"/>
      <c r="G607" s="6"/>
      <c r="H607" s="6"/>
      <c r="I607" s="6"/>
      <c r="J607" s="6"/>
      <c r="K607" s="6"/>
      <c r="L607" s="6"/>
    </row>
    <row r="608" spans="3:12" x14ac:dyDescent="0.35">
      <c r="C608" s="6"/>
      <c r="D608" s="6"/>
      <c r="E608" s="6"/>
      <c r="F608" s="6"/>
      <c r="G608" s="6"/>
      <c r="H608" s="6"/>
      <c r="I608" s="6"/>
      <c r="J608" s="6"/>
      <c r="K608" s="6"/>
      <c r="L608" s="6"/>
    </row>
    <row r="609" spans="3:12" x14ac:dyDescent="0.35">
      <c r="C609" s="6"/>
      <c r="D609" s="6"/>
      <c r="E609" s="6"/>
      <c r="F609" s="6"/>
      <c r="G609" s="6"/>
      <c r="H609" s="6"/>
      <c r="I609" s="6"/>
      <c r="J609" s="6"/>
      <c r="K609" s="6"/>
      <c r="L609" s="6"/>
    </row>
    <row r="610" spans="3:12" x14ac:dyDescent="0.35">
      <c r="C610" s="6"/>
      <c r="D610" s="6"/>
      <c r="E610" s="6"/>
      <c r="F610" s="6"/>
      <c r="G610" s="6"/>
      <c r="H610" s="6"/>
      <c r="I610" s="6"/>
      <c r="J610" s="6"/>
      <c r="K610" s="6"/>
      <c r="L610" s="6"/>
    </row>
    <row r="611" spans="3:12" x14ac:dyDescent="0.35">
      <c r="C611" s="6"/>
      <c r="D611" s="6"/>
      <c r="E611" s="6"/>
      <c r="F611" s="6"/>
      <c r="G611" s="6"/>
      <c r="H611" s="6"/>
      <c r="I611" s="6"/>
      <c r="J611" s="6"/>
      <c r="K611" s="6"/>
      <c r="L611" s="6"/>
    </row>
    <row r="612" spans="3:12" x14ac:dyDescent="0.35">
      <c r="C612" s="6"/>
      <c r="D612" s="6"/>
      <c r="E612" s="6"/>
      <c r="F612" s="6"/>
      <c r="G612" s="6"/>
      <c r="H612" s="6"/>
      <c r="I612" s="6"/>
      <c r="J612" s="6"/>
      <c r="K612" s="6"/>
      <c r="L612" s="6"/>
    </row>
    <row r="613" spans="3:12" x14ac:dyDescent="0.35">
      <c r="C613" s="6"/>
      <c r="D613" s="6"/>
      <c r="E613" s="6"/>
      <c r="F613" s="6"/>
      <c r="G613" s="6"/>
      <c r="H613" s="6"/>
      <c r="I613" s="6"/>
      <c r="J613" s="6"/>
      <c r="K613" s="6"/>
      <c r="L613" s="6"/>
    </row>
    <row r="614" spans="3:12" x14ac:dyDescent="0.35">
      <c r="C614" s="6"/>
      <c r="D614" s="6"/>
      <c r="E614" s="6"/>
      <c r="F614" s="6"/>
      <c r="G614" s="6"/>
      <c r="H614" s="6"/>
      <c r="I614" s="6"/>
      <c r="J614" s="6"/>
      <c r="K614" s="6"/>
      <c r="L614" s="6"/>
    </row>
    <row r="615" spans="3:12" x14ac:dyDescent="0.35">
      <c r="C615" s="6"/>
      <c r="D615" s="6"/>
      <c r="E615" s="6"/>
      <c r="F615" s="6"/>
      <c r="G615" s="6"/>
      <c r="H615" s="6"/>
      <c r="I615" s="6"/>
      <c r="J615" s="6"/>
      <c r="K615" s="6"/>
      <c r="L615" s="6"/>
    </row>
    <row r="616" spans="3:12" x14ac:dyDescent="0.35">
      <c r="C616" s="6"/>
      <c r="D616" s="6"/>
      <c r="E616" s="6"/>
      <c r="F616" s="6"/>
      <c r="G616" s="6"/>
      <c r="H616" s="6"/>
      <c r="I616" s="6"/>
      <c r="J616" s="6"/>
      <c r="K616" s="6"/>
      <c r="L616" s="6"/>
    </row>
    <row r="617" spans="3:12" x14ac:dyDescent="0.35">
      <c r="C617" s="6"/>
      <c r="D617" s="6"/>
      <c r="E617" s="6"/>
      <c r="F617" s="6"/>
      <c r="G617" s="6"/>
      <c r="H617" s="6"/>
      <c r="I617" s="6"/>
      <c r="J617" s="6"/>
      <c r="K617" s="6"/>
      <c r="L617" s="6"/>
    </row>
    <row r="618" spans="3:12" x14ac:dyDescent="0.35">
      <c r="C618" s="6"/>
      <c r="D618" s="6"/>
      <c r="E618" s="6"/>
      <c r="F618" s="6"/>
      <c r="G618" s="6"/>
      <c r="H618" s="6"/>
      <c r="I618" s="6"/>
      <c r="J618" s="6"/>
      <c r="K618" s="6"/>
      <c r="L618" s="6"/>
    </row>
    <row r="619" spans="3:12" x14ac:dyDescent="0.35">
      <c r="C619" s="6"/>
      <c r="D619" s="6"/>
      <c r="E619" s="6"/>
      <c r="F619" s="6"/>
      <c r="G619" s="6"/>
      <c r="H619" s="6"/>
      <c r="I619" s="6"/>
      <c r="J619" s="6"/>
      <c r="K619" s="6"/>
      <c r="L619" s="6"/>
    </row>
    <row r="620" spans="3:12" x14ac:dyDescent="0.35">
      <c r="C620" s="6"/>
      <c r="D620" s="6"/>
      <c r="E620" s="6"/>
      <c r="F620" s="6"/>
      <c r="G620" s="6"/>
      <c r="H620" s="6"/>
      <c r="I620" s="6"/>
      <c r="J620" s="6"/>
      <c r="K620" s="6"/>
      <c r="L620" s="6"/>
    </row>
    <row r="621" spans="3:12" x14ac:dyDescent="0.35">
      <c r="C621" s="6"/>
      <c r="D621" s="6"/>
      <c r="E621" s="6"/>
      <c r="F621" s="6"/>
      <c r="G621" s="6"/>
      <c r="H621" s="6"/>
      <c r="I621" s="6"/>
      <c r="J621" s="6"/>
      <c r="K621" s="6"/>
      <c r="L621" s="6"/>
    </row>
    <row r="622" spans="3:12" x14ac:dyDescent="0.35">
      <c r="C622" s="6"/>
      <c r="D622" s="6"/>
      <c r="E622" s="6"/>
      <c r="F622" s="6"/>
      <c r="G622" s="6"/>
      <c r="H622" s="6"/>
      <c r="I622" s="6"/>
      <c r="J622" s="6"/>
      <c r="K622" s="6"/>
      <c r="L622" s="6"/>
    </row>
    <row r="623" spans="3:12" x14ac:dyDescent="0.35">
      <c r="C623" s="6"/>
      <c r="D623" s="6"/>
      <c r="E623" s="6"/>
      <c r="F623" s="6"/>
      <c r="G623" s="6"/>
      <c r="H623" s="6"/>
      <c r="I623" s="6"/>
      <c r="J623" s="6"/>
      <c r="K623" s="6"/>
      <c r="L623" s="6"/>
    </row>
    <row r="624" spans="3:12" x14ac:dyDescent="0.35">
      <c r="C624" s="6"/>
      <c r="D624" s="6"/>
      <c r="E624" s="6"/>
      <c r="F624" s="6"/>
      <c r="G624" s="6"/>
      <c r="H624" s="6"/>
      <c r="I624" s="6"/>
      <c r="J624" s="6"/>
      <c r="K624" s="6"/>
      <c r="L624" s="6"/>
    </row>
    <row r="625" spans="3:12" x14ac:dyDescent="0.35">
      <c r="C625" s="6"/>
      <c r="D625" s="6"/>
      <c r="E625" s="6"/>
      <c r="F625" s="6"/>
      <c r="G625" s="6"/>
      <c r="H625" s="6"/>
      <c r="I625" s="6"/>
      <c r="J625" s="6"/>
      <c r="K625" s="6"/>
      <c r="L625" s="6"/>
    </row>
    <row r="626" spans="3:12" x14ac:dyDescent="0.35">
      <c r="C626" s="6"/>
      <c r="D626" s="6"/>
      <c r="E626" s="6"/>
      <c r="F626" s="6"/>
      <c r="G626" s="6"/>
      <c r="H626" s="6"/>
      <c r="I626" s="6"/>
      <c r="J626" s="6"/>
      <c r="K626" s="6"/>
      <c r="L626" s="6"/>
    </row>
    <row r="627" spans="3:12" x14ac:dyDescent="0.35">
      <c r="C627" s="6"/>
      <c r="D627" s="6"/>
      <c r="E627" s="6"/>
      <c r="F627" s="6"/>
      <c r="G627" s="6"/>
      <c r="H627" s="6"/>
      <c r="I627" s="6"/>
      <c r="J627" s="6"/>
      <c r="K627" s="6"/>
      <c r="L627" s="6"/>
    </row>
    <row r="628" spans="3:12" x14ac:dyDescent="0.35">
      <c r="C628" s="6"/>
      <c r="D628" s="6"/>
      <c r="E628" s="6"/>
      <c r="F628" s="6"/>
      <c r="G628" s="6"/>
      <c r="H628" s="6"/>
      <c r="I628" s="6"/>
      <c r="J628" s="6"/>
      <c r="K628" s="6"/>
      <c r="L628" s="6"/>
    </row>
    <row r="629" spans="3:12" x14ac:dyDescent="0.35">
      <c r="C629" s="6"/>
      <c r="D629" s="6"/>
      <c r="E629" s="6"/>
      <c r="F629" s="6"/>
      <c r="G629" s="6"/>
      <c r="H629" s="6"/>
      <c r="I629" s="6"/>
      <c r="J629" s="6"/>
      <c r="K629" s="6"/>
      <c r="L629" s="6"/>
    </row>
    <row r="630" spans="3:12" x14ac:dyDescent="0.35">
      <c r="C630" s="6"/>
      <c r="D630" s="6"/>
      <c r="E630" s="6"/>
      <c r="F630" s="6"/>
      <c r="G630" s="6"/>
      <c r="H630" s="6"/>
      <c r="I630" s="6"/>
      <c r="J630" s="6"/>
      <c r="K630" s="6"/>
      <c r="L630" s="6"/>
    </row>
    <row r="631" spans="3:12" x14ac:dyDescent="0.35">
      <c r="C631" s="6"/>
      <c r="D631" s="6"/>
      <c r="E631" s="6"/>
      <c r="F631" s="6"/>
      <c r="G631" s="6"/>
      <c r="H631" s="6"/>
      <c r="I631" s="6"/>
      <c r="J631" s="6"/>
      <c r="K631" s="6"/>
      <c r="L631" s="6"/>
    </row>
    <row r="632" spans="3:12" x14ac:dyDescent="0.35">
      <c r="C632" s="6"/>
      <c r="D632" s="6"/>
      <c r="E632" s="6"/>
      <c r="F632" s="6"/>
      <c r="G632" s="6"/>
      <c r="H632" s="6"/>
      <c r="I632" s="6"/>
      <c r="J632" s="6"/>
      <c r="K632" s="6"/>
      <c r="L632" s="6"/>
    </row>
    <row r="633" spans="3:12" x14ac:dyDescent="0.35">
      <c r="C633" s="6"/>
      <c r="D633" s="6"/>
      <c r="E633" s="6"/>
      <c r="F633" s="6"/>
      <c r="G633" s="6"/>
      <c r="H633" s="6"/>
      <c r="I633" s="6"/>
      <c r="J633" s="6"/>
      <c r="K633" s="6"/>
      <c r="L633" s="6"/>
    </row>
    <row r="634" spans="3:12" x14ac:dyDescent="0.35">
      <c r="C634" s="6"/>
      <c r="D634" s="6"/>
      <c r="E634" s="6"/>
      <c r="F634" s="6"/>
      <c r="G634" s="6"/>
      <c r="H634" s="6"/>
      <c r="I634" s="6"/>
      <c r="J634" s="6"/>
      <c r="K634" s="6"/>
      <c r="L634" s="6"/>
    </row>
    <row r="635" spans="3:12" x14ac:dyDescent="0.35">
      <c r="C635" s="6"/>
      <c r="D635" s="6"/>
      <c r="E635" s="6"/>
      <c r="F635" s="6"/>
      <c r="G635" s="6"/>
      <c r="H635" s="6"/>
      <c r="I635" s="6"/>
      <c r="J635" s="6"/>
      <c r="K635" s="6"/>
      <c r="L635" s="6"/>
    </row>
    <row r="636" spans="3:12" x14ac:dyDescent="0.35">
      <c r="C636" s="6"/>
      <c r="D636" s="6"/>
      <c r="E636" s="6"/>
      <c r="F636" s="6"/>
      <c r="G636" s="6"/>
      <c r="H636" s="6"/>
      <c r="I636" s="6"/>
      <c r="J636" s="6"/>
      <c r="K636" s="6"/>
      <c r="L636" s="6"/>
    </row>
    <row r="637" spans="3:12" x14ac:dyDescent="0.35">
      <c r="C637" s="6"/>
      <c r="D637" s="6"/>
      <c r="E637" s="6"/>
      <c r="F637" s="6"/>
      <c r="G637" s="6"/>
      <c r="H637" s="6"/>
      <c r="I637" s="6"/>
      <c r="J637" s="6"/>
      <c r="K637" s="6"/>
      <c r="L637" s="6"/>
    </row>
    <row r="638" spans="3:12" x14ac:dyDescent="0.35">
      <c r="C638" s="6"/>
      <c r="D638" s="6"/>
      <c r="E638" s="6"/>
      <c r="F638" s="6"/>
      <c r="G638" s="6"/>
      <c r="H638" s="6"/>
      <c r="I638" s="6"/>
      <c r="J638" s="6"/>
      <c r="K638" s="6"/>
      <c r="L638" s="6"/>
    </row>
    <row r="639" spans="3:12" x14ac:dyDescent="0.35">
      <c r="C639" s="6"/>
      <c r="D639" s="6"/>
      <c r="E639" s="6"/>
      <c r="F639" s="6"/>
      <c r="G639" s="6"/>
      <c r="H639" s="6"/>
      <c r="I639" s="6"/>
      <c r="J639" s="6"/>
      <c r="K639" s="6"/>
      <c r="L639" s="6"/>
    </row>
    <row r="640" spans="3:12" x14ac:dyDescent="0.35">
      <c r="C640" s="6"/>
      <c r="D640" s="6"/>
      <c r="E640" s="6"/>
      <c r="F640" s="6"/>
      <c r="G640" s="6"/>
      <c r="H640" s="6"/>
      <c r="I640" s="6"/>
      <c r="J640" s="6"/>
      <c r="K640" s="6"/>
      <c r="L640" s="6"/>
    </row>
    <row r="641" spans="3:12" x14ac:dyDescent="0.35">
      <c r="C641" s="6"/>
      <c r="D641" s="6"/>
      <c r="E641" s="6"/>
      <c r="F641" s="6"/>
      <c r="G641" s="6"/>
      <c r="H641" s="6"/>
      <c r="I641" s="6"/>
      <c r="J641" s="6"/>
      <c r="K641" s="6"/>
      <c r="L641" s="6"/>
    </row>
    <row r="642" spans="3:12" x14ac:dyDescent="0.35">
      <c r="C642" s="6"/>
      <c r="D642" s="6"/>
      <c r="E642" s="6"/>
      <c r="F642" s="6"/>
      <c r="G642" s="6"/>
      <c r="H642" s="6"/>
      <c r="I642" s="6"/>
      <c r="J642" s="6"/>
      <c r="K642" s="6"/>
      <c r="L642" s="6"/>
    </row>
    <row r="643" spans="3:12" x14ac:dyDescent="0.35"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3:12" x14ac:dyDescent="0.35">
      <c r="C644" s="6"/>
      <c r="D644" s="6"/>
      <c r="E644" s="6"/>
      <c r="F644" s="6"/>
      <c r="G644" s="6"/>
      <c r="H644" s="6"/>
      <c r="I644" s="6"/>
      <c r="J644" s="6"/>
      <c r="K644" s="6"/>
      <c r="L644" s="6"/>
    </row>
    <row r="645" spans="3:12" x14ac:dyDescent="0.35"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3:12" x14ac:dyDescent="0.35"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3:12" x14ac:dyDescent="0.35"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3:12" x14ac:dyDescent="0.35"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3:12" x14ac:dyDescent="0.35"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3:12" x14ac:dyDescent="0.35"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3:12" x14ac:dyDescent="0.35"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3:12" x14ac:dyDescent="0.35"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3:12" x14ac:dyDescent="0.35"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3:12" x14ac:dyDescent="0.35"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3:12" x14ac:dyDescent="0.35"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3:12" x14ac:dyDescent="0.35"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3:12" x14ac:dyDescent="0.35"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3:12" x14ac:dyDescent="0.35"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3:12" x14ac:dyDescent="0.35"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3:12" x14ac:dyDescent="0.35"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3:12" x14ac:dyDescent="0.35"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3:12" x14ac:dyDescent="0.35"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3:12" x14ac:dyDescent="0.35"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3:12" x14ac:dyDescent="0.35"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3:12" x14ac:dyDescent="0.35"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3:12" x14ac:dyDescent="0.35"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3:12" x14ac:dyDescent="0.35"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3:12" x14ac:dyDescent="0.35"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3:12" x14ac:dyDescent="0.35"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3:12" x14ac:dyDescent="0.35"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3:12" x14ac:dyDescent="0.35"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3:12" x14ac:dyDescent="0.35"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3:12" x14ac:dyDescent="0.35">
      <c r="C673" s="6"/>
      <c r="D673" s="6"/>
      <c r="E673" s="6"/>
      <c r="F673" s="6"/>
      <c r="G673" s="6"/>
      <c r="H673" s="6"/>
      <c r="I673" s="6"/>
      <c r="J673" s="6"/>
      <c r="K673" s="6"/>
      <c r="L673" s="6"/>
    </row>
    <row r="674" spans="3:12" x14ac:dyDescent="0.35">
      <c r="C674" s="6"/>
      <c r="D674" s="6"/>
      <c r="E674" s="6"/>
      <c r="F674" s="6"/>
      <c r="G674" s="6"/>
      <c r="H674" s="6"/>
      <c r="I674" s="6"/>
      <c r="J674" s="6"/>
      <c r="K674" s="6"/>
      <c r="L674" s="6"/>
    </row>
    <row r="675" spans="3:12" x14ac:dyDescent="0.35">
      <c r="C675" s="6"/>
      <c r="D675" s="6"/>
      <c r="E675" s="6"/>
      <c r="F675" s="6"/>
      <c r="G675" s="6"/>
      <c r="H675" s="6"/>
      <c r="I675" s="6"/>
      <c r="J675" s="6"/>
      <c r="K675" s="6"/>
      <c r="L675" s="6"/>
    </row>
    <row r="676" spans="3:12" x14ac:dyDescent="0.35">
      <c r="C676" s="6"/>
      <c r="D676" s="6"/>
      <c r="E676" s="6"/>
      <c r="F676" s="6"/>
      <c r="G676" s="6"/>
      <c r="H676" s="6"/>
      <c r="I676" s="6"/>
      <c r="J676" s="6"/>
      <c r="K676" s="6"/>
      <c r="L676" s="6"/>
    </row>
    <row r="677" spans="3:12" x14ac:dyDescent="0.35">
      <c r="C677" s="6"/>
      <c r="D677" s="6"/>
      <c r="E677" s="6"/>
      <c r="F677" s="6"/>
      <c r="G677" s="6"/>
      <c r="H677" s="6"/>
      <c r="I677" s="6"/>
      <c r="J677" s="6"/>
      <c r="K677" s="6"/>
      <c r="L677" s="6"/>
    </row>
    <row r="678" spans="3:12" x14ac:dyDescent="0.35">
      <c r="C678" s="6"/>
      <c r="D678" s="6"/>
      <c r="E678" s="6"/>
      <c r="F678" s="6"/>
      <c r="G678" s="6"/>
      <c r="H678" s="6"/>
      <c r="I678" s="6"/>
      <c r="J678" s="6"/>
      <c r="K678" s="6"/>
      <c r="L678" s="6"/>
    </row>
    <row r="679" spans="3:12" x14ac:dyDescent="0.35">
      <c r="C679" s="6"/>
      <c r="D679" s="6"/>
      <c r="E679" s="6"/>
      <c r="F679" s="6"/>
      <c r="G679" s="6"/>
      <c r="H679" s="6"/>
      <c r="I679" s="6"/>
      <c r="J679" s="6"/>
      <c r="K679" s="6"/>
      <c r="L679" s="6"/>
    </row>
    <row r="680" spans="3:12" x14ac:dyDescent="0.35">
      <c r="C680" s="6"/>
      <c r="D680" s="6"/>
      <c r="E680" s="6"/>
      <c r="F680" s="6"/>
      <c r="G680" s="6"/>
      <c r="H680" s="6"/>
      <c r="I680" s="6"/>
      <c r="J680" s="6"/>
      <c r="K680" s="6"/>
      <c r="L680" s="6"/>
    </row>
    <row r="681" spans="3:12" x14ac:dyDescent="0.35">
      <c r="C681" s="6"/>
      <c r="D681" s="6"/>
      <c r="E681" s="6"/>
      <c r="F681" s="6"/>
      <c r="G681" s="6"/>
      <c r="H681" s="6"/>
      <c r="I681" s="6"/>
      <c r="J681" s="6"/>
      <c r="K681" s="6"/>
      <c r="L681" s="6"/>
    </row>
    <row r="682" spans="3:12" x14ac:dyDescent="0.35">
      <c r="C682" s="6"/>
      <c r="D682" s="6"/>
      <c r="E682" s="6"/>
      <c r="F682" s="6"/>
      <c r="G682" s="6"/>
      <c r="H682" s="6"/>
      <c r="I682" s="6"/>
      <c r="J682" s="6"/>
      <c r="K682" s="6"/>
      <c r="L682" s="6"/>
    </row>
    <row r="683" spans="3:12" x14ac:dyDescent="0.35">
      <c r="C683" s="6"/>
      <c r="D683" s="6"/>
      <c r="E683" s="6"/>
      <c r="F683" s="6"/>
      <c r="G683" s="6"/>
      <c r="H683" s="6"/>
      <c r="I683" s="6"/>
      <c r="J683" s="6"/>
      <c r="K683" s="6"/>
      <c r="L683" s="6"/>
    </row>
    <row r="684" spans="3:12" x14ac:dyDescent="0.35">
      <c r="C684" s="6"/>
      <c r="D684" s="6"/>
      <c r="E684" s="6"/>
      <c r="F684" s="6"/>
      <c r="G684" s="6"/>
      <c r="H684" s="6"/>
      <c r="I684" s="6"/>
      <c r="J684" s="6"/>
      <c r="K684" s="6"/>
      <c r="L684" s="6"/>
    </row>
    <row r="685" spans="3:12" x14ac:dyDescent="0.35">
      <c r="C685" s="6"/>
      <c r="D685" s="6"/>
      <c r="E685" s="6"/>
      <c r="F685" s="6"/>
      <c r="G685" s="6"/>
      <c r="H685" s="6"/>
      <c r="I685" s="6"/>
      <c r="J685" s="6"/>
      <c r="K685" s="6"/>
      <c r="L685" s="6"/>
    </row>
    <row r="686" spans="3:12" x14ac:dyDescent="0.35">
      <c r="C686" s="6"/>
      <c r="D686" s="6"/>
      <c r="E686" s="6"/>
      <c r="F686" s="6"/>
      <c r="G686" s="6"/>
      <c r="H686" s="6"/>
      <c r="I686" s="6"/>
      <c r="J686" s="6"/>
      <c r="K686" s="6"/>
      <c r="L686" s="6"/>
    </row>
    <row r="687" spans="3:12" x14ac:dyDescent="0.35">
      <c r="C687" s="6"/>
      <c r="D687" s="6"/>
      <c r="E687" s="6"/>
      <c r="F687" s="6"/>
      <c r="G687" s="6"/>
      <c r="H687" s="6"/>
      <c r="I687" s="6"/>
      <c r="J687" s="6"/>
      <c r="K687" s="6"/>
      <c r="L687" s="6"/>
    </row>
    <row r="688" spans="3:12" x14ac:dyDescent="0.35">
      <c r="C688" s="6"/>
      <c r="D688" s="6"/>
      <c r="E688" s="6"/>
      <c r="F688" s="6"/>
      <c r="G688" s="6"/>
      <c r="H688" s="6"/>
      <c r="I688" s="6"/>
      <c r="J688" s="6"/>
      <c r="K688" s="6"/>
      <c r="L688" s="6"/>
    </row>
    <row r="689" spans="3:12" x14ac:dyDescent="0.35">
      <c r="C689" s="6"/>
      <c r="D689" s="6"/>
      <c r="E689" s="6"/>
      <c r="F689" s="6"/>
      <c r="G689" s="6"/>
      <c r="H689" s="6"/>
      <c r="I689" s="6"/>
      <c r="J689" s="6"/>
      <c r="K689" s="6"/>
      <c r="L689" s="6"/>
    </row>
    <row r="690" spans="3:12" x14ac:dyDescent="0.35">
      <c r="C690" s="6"/>
      <c r="D690" s="6"/>
      <c r="E690" s="6"/>
      <c r="F690" s="6"/>
      <c r="G690" s="6"/>
      <c r="H690" s="6"/>
      <c r="I690" s="6"/>
      <c r="J690" s="6"/>
      <c r="K690" s="6"/>
      <c r="L690" s="6"/>
    </row>
    <row r="691" spans="3:12" x14ac:dyDescent="0.35">
      <c r="C691" s="6"/>
      <c r="D691" s="6"/>
      <c r="E691" s="6"/>
      <c r="F691" s="6"/>
      <c r="G691" s="6"/>
      <c r="H691" s="6"/>
      <c r="I691" s="6"/>
      <c r="J691" s="6"/>
      <c r="K691" s="6"/>
      <c r="L691" s="6"/>
    </row>
    <row r="692" spans="3:12" x14ac:dyDescent="0.35">
      <c r="C692" s="6"/>
      <c r="D692" s="6"/>
      <c r="E692" s="6"/>
      <c r="F692" s="6"/>
      <c r="G692" s="6"/>
      <c r="H692" s="6"/>
      <c r="I692" s="6"/>
      <c r="J692" s="6"/>
      <c r="K692" s="6"/>
      <c r="L692" s="6"/>
    </row>
    <row r="693" spans="3:12" x14ac:dyDescent="0.35">
      <c r="C693" s="6"/>
      <c r="D693" s="6"/>
      <c r="E693" s="6"/>
      <c r="F693" s="6"/>
      <c r="G693" s="6"/>
      <c r="H693" s="6"/>
      <c r="I693" s="6"/>
      <c r="J693" s="6"/>
      <c r="K693" s="6"/>
      <c r="L693" s="6"/>
    </row>
    <row r="694" spans="3:12" x14ac:dyDescent="0.35">
      <c r="C694" s="6"/>
      <c r="D694" s="6"/>
      <c r="E694" s="6"/>
      <c r="F694" s="6"/>
      <c r="G694" s="6"/>
      <c r="H694" s="6"/>
      <c r="I694" s="6"/>
      <c r="J694" s="6"/>
      <c r="K694" s="6"/>
      <c r="L694" s="6"/>
    </row>
    <row r="695" spans="3:12" x14ac:dyDescent="0.35">
      <c r="C695" s="6"/>
      <c r="D695" s="6"/>
      <c r="E695" s="6"/>
      <c r="F695" s="6"/>
      <c r="G695" s="6"/>
      <c r="H695" s="6"/>
      <c r="I695" s="6"/>
      <c r="J695" s="6"/>
      <c r="K695" s="6"/>
      <c r="L695" s="6"/>
    </row>
    <row r="696" spans="3:12" x14ac:dyDescent="0.35">
      <c r="C696" s="6"/>
      <c r="D696" s="6"/>
      <c r="E696" s="6"/>
      <c r="F696" s="6"/>
      <c r="G696" s="6"/>
      <c r="H696" s="6"/>
      <c r="I696" s="6"/>
      <c r="J696" s="6"/>
      <c r="K696" s="6"/>
      <c r="L696" s="6"/>
    </row>
    <row r="697" spans="3:12" x14ac:dyDescent="0.35">
      <c r="C697" s="6"/>
      <c r="D697" s="6"/>
      <c r="E697" s="6"/>
      <c r="F697" s="6"/>
      <c r="G697" s="6"/>
      <c r="H697" s="6"/>
      <c r="I697" s="6"/>
      <c r="J697" s="6"/>
      <c r="K697" s="6"/>
      <c r="L697" s="6"/>
    </row>
    <row r="698" spans="3:12" x14ac:dyDescent="0.35">
      <c r="C698" s="6"/>
      <c r="D698" s="6"/>
      <c r="E698" s="6"/>
      <c r="F698" s="6"/>
      <c r="G698" s="6"/>
      <c r="H698" s="6"/>
      <c r="I698" s="6"/>
      <c r="J698" s="6"/>
      <c r="K698" s="6"/>
      <c r="L698" s="6"/>
    </row>
    <row r="699" spans="3:12" x14ac:dyDescent="0.35">
      <c r="C699" s="6"/>
      <c r="D699" s="6"/>
      <c r="E699" s="6"/>
      <c r="F699" s="6"/>
      <c r="G699" s="6"/>
      <c r="H699" s="6"/>
      <c r="I699" s="6"/>
      <c r="J699" s="6"/>
      <c r="K699" s="6"/>
      <c r="L699" s="6"/>
    </row>
    <row r="700" spans="3:12" x14ac:dyDescent="0.35">
      <c r="C700" s="6"/>
      <c r="D700" s="6"/>
      <c r="E700" s="6"/>
      <c r="F700" s="6"/>
      <c r="G700" s="6"/>
      <c r="H700" s="6"/>
      <c r="I700" s="6"/>
      <c r="J700" s="6"/>
      <c r="K700" s="6"/>
      <c r="L700" s="6"/>
    </row>
    <row r="701" spans="3:12" x14ac:dyDescent="0.35">
      <c r="C701" s="6"/>
      <c r="D701" s="6"/>
      <c r="E701" s="6"/>
      <c r="F701" s="6"/>
      <c r="G701" s="6"/>
      <c r="H701" s="6"/>
      <c r="I701" s="6"/>
      <c r="J701" s="6"/>
      <c r="K701" s="6"/>
      <c r="L701" s="6"/>
    </row>
    <row r="702" spans="3:12" x14ac:dyDescent="0.35">
      <c r="C702" s="6"/>
      <c r="D702" s="6"/>
      <c r="E702" s="6"/>
      <c r="F702" s="6"/>
      <c r="G702" s="6"/>
      <c r="H702" s="6"/>
      <c r="I702" s="6"/>
      <c r="J702" s="6"/>
      <c r="K702" s="6"/>
      <c r="L702" s="6"/>
    </row>
    <row r="703" spans="3:12" x14ac:dyDescent="0.35">
      <c r="C703" s="6"/>
      <c r="D703" s="6"/>
      <c r="E703" s="6"/>
      <c r="F703" s="6"/>
      <c r="G703" s="6"/>
      <c r="H703" s="6"/>
      <c r="I703" s="6"/>
      <c r="J703" s="6"/>
      <c r="K703" s="6"/>
      <c r="L703" s="6"/>
    </row>
    <row r="704" spans="3:12" x14ac:dyDescent="0.35">
      <c r="C704" s="6"/>
      <c r="D704" s="6"/>
      <c r="E704" s="6"/>
      <c r="F704" s="6"/>
      <c r="G704" s="6"/>
      <c r="H704" s="6"/>
      <c r="I704" s="6"/>
      <c r="J704" s="6"/>
      <c r="K704" s="6"/>
      <c r="L704" s="6"/>
    </row>
    <row r="705" spans="3:12" x14ac:dyDescent="0.35">
      <c r="C705" s="6"/>
      <c r="D705" s="6"/>
      <c r="E705" s="6"/>
      <c r="F705" s="6"/>
      <c r="G705" s="6"/>
      <c r="H705" s="6"/>
      <c r="I705" s="6"/>
      <c r="J705" s="6"/>
      <c r="K705" s="6"/>
      <c r="L705" s="6"/>
    </row>
    <row r="706" spans="3:12" x14ac:dyDescent="0.35">
      <c r="C706" s="6"/>
      <c r="D706" s="6"/>
      <c r="E706" s="6"/>
      <c r="F706" s="6"/>
      <c r="G706" s="6"/>
      <c r="H706" s="6"/>
      <c r="I706" s="6"/>
      <c r="J706" s="6"/>
      <c r="K706" s="6"/>
      <c r="L706" s="6"/>
    </row>
    <row r="707" spans="3:12" x14ac:dyDescent="0.35">
      <c r="C707" s="6"/>
      <c r="D707" s="6"/>
      <c r="E707" s="6"/>
      <c r="F707" s="6"/>
      <c r="G707" s="6"/>
      <c r="H707" s="6"/>
      <c r="I707" s="6"/>
      <c r="J707" s="6"/>
      <c r="K707" s="6"/>
      <c r="L707" s="6"/>
    </row>
    <row r="708" spans="3:12" x14ac:dyDescent="0.35">
      <c r="C708" s="6"/>
      <c r="D708" s="6"/>
      <c r="E708" s="6"/>
      <c r="F708" s="6"/>
      <c r="G708" s="6"/>
      <c r="H708" s="6"/>
      <c r="I708" s="6"/>
      <c r="J708" s="6"/>
      <c r="K708" s="6"/>
      <c r="L708" s="6"/>
    </row>
    <row r="709" spans="3:12" x14ac:dyDescent="0.35">
      <c r="C709" s="6"/>
      <c r="D709" s="6"/>
      <c r="E709" s="6"/>
      <c r="F709" s="6"/>
      <c r="G709" s="6"/>
      <c r="H709" s="6"/>
      <c r="I709" s="6"/>
      <c r="J709" s="6"/>
      <c r="K709" s="6"/>
      <c r="L709" s="6"/>
    </row>
    <row r="710" spans="3:12" x14ac:dyDescent="0.35">
      <c r="C710" s="6"/>
      <c r="D710" s="6"/>
      <c r="E710" s="6"/>
      <c r="F710" s="6"/>
      <c r="G710" s="6"/>
      <c r="H710" s="6"/>
      <c r="I710" s="6"/>
      <c r="J710" s="6"/>
      <c r="K710" s="6"/>
      <c r="L710" s="6"/>
    </row>
    <row r="711" spans="3:12" x14ac:dyDescent="0.35">
      <c r="C711" s="6"/>
      <c r="D711" s="6"/>
      <c r="E711" s="6"/>
      <c r="F711" s="6"/>
      <c r="G711" s="6"/>
      <c r="H711" s="6"/>
      <c r="I711" s="6"/>
      <c r="J711" s="6"/>
      <c r="K711" s="6"/>
      <c r="L711" s="6"/>
    </row>
    <row r="712" spans="3:12" x14ac:dyDescent="0.35">
      <c r="C712" s="6"/>
      <c r="D712" s="6"/>
      <c r="E712" s="6"/>
      <c r="F712" s="6"/>
      <c r="G712" s="6"/>
      <c r="H712" s="6"/>
      <c r="I712" s="6"/>
      <c r="J712" s="6"/>
      <c r="K712" s="6"/>
      <c r="L712" s="6"/>
    </row>
    <row r="713" spans="3:12" x14ac:dyDescent="0.35">
      <c r="C713" s="6"/>
      <c r="D713" s="6"/>
      <c r="E713" s="6"/>
      <c r="F713" s="6"/>
      <c r="G713" s="6"/>
      <c r="H713" s="6"/>
      <c r="I713" s="6"/>
      <c r="J713" s="6"/>
      <c r="K713" s="6"/>
      <c r="L713" s="6"/>
    </row>
    <row r="714" spans="3:12" x14ac:dyDescent="0.35">
      <c r="C714" s="6"/>
      <c r="D714" s="6"/>
      <c r="E714" s="6"/>
      <c r="F714" s="6"/>
      <c r="G714" s="6"/>
      <c r="H714" s="6"/>
      <c r="I714" s="6"/>
      <c r="J714" s="6"/>
      <c r="K714" s="6"/>
      <c r="L714" s="6"/>
    </row>
    <row r="715" spans="3:12" x14ac:dyDescent="0.35">
      <c r="C715" s="6"/>
      <c r="D715" s="6"/>
      <c r="E715" s="6"/>
      <c r="F715" s="6"/>
      <c r="G715" s="6"/>
      <c r="H715" s="6"/>
      <c r="I715" s="6"/>
      <c r="J715" s="6"/>
      <c r="K715" s="6"/>
      <c r="L715" s="6"/>
    </row>
    <row r="716" spans="3:12" x14ac:dyDescent="0.35">
      <c r="C716" s="6"/>
      <c r="D716" s="6"/>
      <c r="E716" s="6"/>
      <c r="F716" s="6"/>
      <c r="G716" s="6"/>
      <c r="H716" s="6"/>
      <c r="I716" s="6"/>
      <c r="J716" s="6"/>
      <c r="K716" s="6"/>
      <c r="L716" s="6"/>
    </row>
    <row r="717" spans="3:12" x14ac:dyDescent="0.35">
      <c r="C717" s="6"/>
      <c r="D717" s="6"/>
      <c r="E717" s="6"/>
      <c r="F717" s="6"/>
      <c r="G717" s="6"/>
      <c r="H717" s="6"/>
      <c r="I717" s="6"/>
      <c r="J717" s="6"/>
      <c r="K717" s="6"/>
      <c r="L717" s="6"/>
    </row>
    <row r="718" spans="3:12" x14ac:dyDescent="0.35">
      <c r="C718" s="6"/>
      <c r="D718" s="6"/>
      <c r="E718" s="6"/>
      <c r="F718" s="6"/>
      <c r="G718" s="6"/>
      <c r="H718" s="6"/>
      <c r="I718" s="6"/>
      <c r="J718" s="6"/>
      <c r="K718" s="6"/>
      <c r="L718" s="6"/>
    </row>
    <row r="719" spans="3:12" x14ac:dyDescent="0.35">
      <c r="C719" s="6"/>
      <c r="D719" s="6"/>
      <c r="E719" s="6"/>
      <c r="F719" s="6"/>
      <c r="G719" s="6"/>
      <c r="H719" s="6"/>
      <c r="I719" s="6"/>
      <c r="J719" s="6"/>
      <c r="K719" s="6"/>
      <c r="L719" s="6"/>
    </row>
    <row r="720" spans="3:12" x14ac:dyDescent="0.35">
      <c r="C720" s="6"/>
      <c r="D720" s="6"/>
      <c r="E720" s="6"/>
      <c r="F720" s="6"/>
      <c r="G720" s="6"/>
      <c r="H720" s="6"/>
      <c r="I720" s="6"/>
      <c r="J720" s="6"/>
      <c r="K720" s="6"/>
      <c r="L720" s="6"/>
    </row>
    <row r="721" spans="3:12" x14ac:dyDescent="0.35">
      <c r="C721" s="6"/>
      <c r="D721" s="6"/>
      <c r="E721" s="6"/>
      <c r="F721" s="6"/>
      <c r="G721" s="6"/>
      <c r="H721" s="6"/>
      <c r="I721" s="6"/>
      <c r="J721" s="6"/>
      <c r="K721" s="6"/>
      <c r="L721" s="6"/>
    </row>
    <row r="722" spans="3:12" x14ac:dyDescent="0.35">
      <c r="C722" s="6"/>
      <c r="D722" s="6"/>
      <c r="E722" s="6"/>
      <c r="F722" s="6"/>
      <c r="G722" s="6"/>
      <c r="H722" s="6"/>
      <c r="I722" s="6"/>
      <c r="J722" s="6"/>
      <c r="K722" s="6"/>
      <c r="L722" s="6"/>
    </row>
    <row r="723" spans="3:12" x14ac:dyDescent="0.35">
      <c r="C723" s="6"/>
      <c r="D723" s="6"/>
      <c r="E723" s="6"/>
      <c r="F723" s="6"/>
      <c r="G723" s="6"/>
      <c r="H723" s="6"/>
      <c r="I723" s="6"/>
      <c r="J723" s="6"/>
      <c r="K723" s="6"/>
      <c r="L723" s="6"/>
    </row>
    <row r="724" spans="3:12" x14ac:dyDescent="0.35">
      <c r="C724" s="6"/>
      <c r="D724" s="6"/>
      <c r="E724" s="6"/>
      <c r="F724" s="6"/>
      <c r="G724" s="6"/>
      <c r="H724" s="6"/>
      <c r="I724" s="6"/>
      <c r="J724" s="6"/>
      <c r="K724" s="6"/>
      <c r="L724" s="6"/>
    </row>
    <row r="725" spans="3:12" x14ac:dyDescent="0.35">
      <c r="C725" s="6"/>
      <c r="D725" s="6"/>
      <c r="E725" s="6"/>
      <c r="F725" s="6"/>
      <c r="G725" s="6"/>
      <c r="H725" s="6"/>
      <c r="I725" s="6"/>
      <c r="J725" s="6"/>
      <c r="K725" s="6"/>
      <c r="L725" s="6"/>
    </row>
    <row r="726" spans="3:12" x14ac:dyDescent="0.35">
      <c r="C726" s="6"/>
      <c r="D726" s="6"/>
      <c r="E726" s="6"/>
      <c r="F726" s="6"/>
      <c r="G726" s="6"/>
      <c r="H726" s="6"/>
      <c r="I726" s="6"/>
      <c r="J726" s="6"/>
      <c r="K726" s="6"/>
      <c r="L726" s="6"/>
    </row>
    <row r="727" spans="3:12" x14ac:dyDescent="0.35">
      <c r="C727" s="6"/>
      <c r="D727" s="6"/>
      <c r="E727" s="6"/>
      <c r="F727" s="6"/>
      <c r="G727" s="6"/>
      <c r="H727" s="6"/>
      <c r="I727" s="6"/>
      <c r="J727" s="6"/>
      <c r="K727" s="6"/>
      <c r="L727" s="6"/>
    </row>
    <row r="728" spans="3:12" x14ac:dyDescent="0.35">
      <c r="C728" s="6"/>
      <c r="D728" s="6"/>
      <c r="E728" s="6"/>
      <c r="F728" s="6"/>
      <c r="G728" s="6"/>
      <c r="H728" s="6"/>
      <c r="I728" s="6"/>
      <c r="J728" s="6"/>
      <c r="K728" s="6"/>
      <c r="L728" s="6"/>
    </row>
    <row r="729" spans="3:12" x14ac:dyDescent="0.35">
      <c r="C729" s="6"/>
      <c r="D729" s="6"/>
      <c r="E729" s="6"/>
      <c r="F729" s="6"/>
      <c r="G729" s="6"/>
      <c r="H729" s="6"/>
      <c r="I729" s="6"/>
      <c r="J729" s="6"/>
      <c r="K729" s="6"/>
      <c r="L729" s="6"/>
    </row>
    <row r="730" spans="3:12" x14ac:dyDescent="0.35">
      <c r="C730" s="6"/>
      <c r="D730" s="6"/>
      <c r="E730" s="6"/>
      <c r="F730" s="6"/>
      <c r="G730" s="6"/>
      <c r="H730" s="6"/>
      <c r="I730" s="6"/>
      <c r="J730" s="6"/>
      <c r="K730" s="6"/>
      <c r="L730" s="6"/>
    </row>
    <row r="731" spans="3:12" x14ac:dyDescent="0.35">
      <c r="C731" s="6"/>
      <c r="D731" s="6"/>
      <c r="E731" s="6"/>
      <c r="F731" s="6"/>
      <c r="G731" s="6"/>
      <c r="H731" s="6"/>
      <c r="I731" s="6"/>
      <c r="J731" s="6"/>
      <c r="K731" s="6"/>
      <c r="L731" s="6"/>
    </row>
    <row r="732" spans="3:12" x14ac:dyDescent="0.35">
      <c r="C732" s="6"/>
      <c r="D732" s="6"/>
      <c r="E732" s="6"/>
      <c r="F732" s="6"/>
      <c r="G732" s="6"/>
      <c r="H732" s="6"/>
      <c r="I732" s="6"/>
      <c r="J732" s="6"/>
      <c r="K732" s="6"/>
      <c r="L732" s="6"/>
    </row>
    <row r="733" spans="3:12" x14ac:dyDescent="0.35">
      <c r="C733" s="6"/>
      <c r="D733" s="6"/>
      <c r="E733" s="6"/>
      <c r="F733" s="6"/>
      <c r="G733" s="6"/>
      <c r="H733" s="6"/>
      <c r="I733" s="6"/>
      <c r="J733" s="6"/>
      <c r="K733" s="6"/>
      <c r="L733" s="6"/>
    </row>
    <row r="734" spans="3:12" x14ac:dyDescent="0.35">
      <c r="C734" s="6"/>
      <c r="D734" s="6"/>
      <c r="E734" s="6"/>
      <c r="F734" s="6"/>
      <c r="G734" s="6"/>
      <c r="H734" s="6"/>
      <c r="I734" s="6"/>
      <c r="J734" s="6"/>
      <c r="K734" s="6"/>
      <c r="L734" s="6"/>
    </row>
    <row r="735" spans="3:12" x14ac:dyDescent="0.35">
      <c r="C735" s="6"/>
      <c r="D735" s="6"/>
      <c r="E735" s="6"/>
      <c r="F735" s="6"/>
      <c r="G735" s="6"/>
      <c r="H735" s="6"/>
      <c r="I735" s="6"/>
      <c r="J735" s="6"/>
      <c r="K735" s="6"/>
      <c r="L735" s="6"/>
    </row>
    <row r="736" spans="3:12" x14ac:dyDescent="0.35">
      <c r="C736" s="6"/>
      <c r="D736" s="6"/>
      <c r="E736" s="6"/>
      <c r="F736" s="6"/>
      <c r="G736" s="6"/>
      <c r="H736" s="6"/>
      <c r="I736" s="6"/>
      <c r="J736" s="6"/>
      <c r="K736" s="6"/>
      <c r="L736" s="6"/>
    </row>
    <row r="737" spans="3:12" x14ac:dyDescent="0.35">
      <c r="C737" s="6"/>
      <c r="D737" s="6"/>
      <c r="E737" s="6"/>
      <c r="F737" s="6"/>
      <c r="G737" s="6"/>
      <c r="H737" s="6"/>
      <c r="I737" s="6"/>
      <c r="J737" s="6"/>
      <c r="K737" s="6"/>
      <c r="L737" s="6"/>
    </row>
    <row r="738" spans="3:12" x14ac:dyDescent="0.35">
      <c r="C738" s="6"/>
      <c r="D738" s="6"/>
      <c r="E738" s="6"/>
      <c r="F738" s="6"/>
      <c r="G738" s="6"/>
      <c r="H738" s="6"/>
      <c r="I738" s="6"/>
      <c r="J738" s="6"/>
      <c r="K738" s="6"/>
      <c r="L738" s="6"/>
    </row>
    <row r="739" spans="3:12" x14ac:dyDescent="0.35">
      <c r="C739" s="6"/>
      <c r="D739" s="6"/>
      <c r="E739" s="6"/>
      <c r="F739" s="6"/>
      <c r="G739" s="6"/>
      <c r="H739" s="6"/>
      <c r="I739" s="6"/>
      <c r="J739" s="6"/>
      <c r="K739" s="6"/>
      <c r="L739" s="6"/>
    </row>
    <row r="740" spans="3:12" x14ac:dyDescent="0.35">
      <c r="C740" s="6"/>
      <c r="D740" s="6"/>
      <c r="E740" s="6"/>
      <c r="F740" s="6"/>
      <c r="G740" s="6"/>
      <c r="H740" s="6"/>
      <c r="I740" s="6"/>
      <c r="J740" s="6"/>
      <c r="K740" s="6"/>
      <c r="L740" s="6"/>
    </row>
    <row r="741" spans="3:12" x14ac:dyDescent="0.35">
      <c r="C741" s="6"/>
      <c r="D741" s="6"/>
      <c r="E741" s="6"/>
      <c r="F741" s="6"/>
      <c r="G741" s="6"/>
      <c r="H741" s="6"/>
      <c r="I741" s="6"/>
      <c r="J741" s="6"/>
      <c r="K741" s="6"/>
      <c r="L741" s="6"/>
    </row>
    <row r="742" spans="3:12" x14ac:dyDescent="0.35">
      <c r="C742" s="6"/>
      <c r="D742" s="6"/>
      <c r="E742" s="6"/>
      <c r="F742" s="6"/>
      <c r="G742" s="6"/>
      <c r="H742" s="6"/>
      <c r="I742" s="6"/>
      <c r="J742" s="6"/>
      <c r="K742" s="6"/>
      <c r="L742" s="6"/>
    </row>
    <row r="743" spans="3:12" x14ac:dyDescent="0.35">
      <c r="C743" s="6"/>
      <c r="D743" s="6"/>
      <c r="E743" s="6"/>
      <c r="F743" s="6"/>
      <c r="G743" s="6"/>
      <c r="H743" s="6"/>
      <c r="I743" s="6"/>
      <c r="J743" s="6"/>
      <c r="K743" s="6"/>
      <c r="L743" s="6"/>
    </row>
    <row r="744" spans="3:12" x14ac:dyDescent="0.35">
      <c r="C744" s="6"/>
      <c r="D744" s="6"/>
      <c r="E744" s="6"/>
      <c r="F744" s="6"/>
      <c r="G744" s="6"/>
      <c r="H744" s="6"/>
      <c r="I744" s="6"/>
      <c r="J744" s="6"/>
      <c r="K744" s="6"/>
      <c r="L744" s="6"/>
    </row>
    <row r="745" spans="3:12" x14ac:dyDescent="0.35">
      <c r="C745" s="6"/>
      <c r="D745" s="6"/>
      <c r="E745" s="6"/>
      <c r="F745" s="6"/>
      <c r="G745" s="6"/>
      <c r="H745" s="6"/>
      <c r="I745" s="6"/>
      <c r="J745" s="6"/>
      <c r="K745" s="6"/>
      <c r="L745" s="6"/>
    </row>
    <row r="746" spans="3:12" x14ac:dyDescent="0.35">
      <c r="C746" s="6"/>
      <c r="D746" s="6"/>
      <c r="E746" s="6"/>
      <c r="F746" s="6"/>
      <c r="G746" s="6"/>
      <c r="H746" s="6"/>
      <c r="I746" s="6"/>
      <c r="J746" s="6"/>
      <c r="K746" s="6"/>
      <c r="L746" s="6"/>
    </row>
    <row r="747" spans="3:12" x14ac:dyDescent="0.35">
      <c r="C747" s="6"/>
      <c r="D747" s="6"/>
      <c r="E747" s="6"/>
      <c r="F747" s="6"/>
      <c r="G747" s="6"/>
      <c r="H747" s="6"/>
      <c r="I747" s="6"/>
      <c r="J747" s="6"/>
      <c r="K747" s="6"/>
      <c r="L747" s="6"/>
    </row>
    <row r="748" spans="3:12" x14ac:dyDescent="0.35">
      <c r="C748" s="6"/>
      <c r="D748" s="6"/>
      <c r="E748" s="6"/>
      <c r="F748" s="6"/>
      <c r="G748" s="6"/>
      <c r="H748" s="6"/>
      <c r="I748" s="6"/>
      <c r="J748" s="6"/>
      <c r="K748" s="6"/>
      <c r="L748" s="6"/>
    </row>
    <row r="749" spans="3:12" x14ac:dyDescent="0.35">
      <c r="C749" s="6"/>
      <c r="D749" s="6"/>
      <c r="E749" s="6"/>
      <c r="F749" s="6"/>
      <c r="G749" s="6"/>
      <c r="H749" s="6"/>
      <c r="I749" s="6"/>
      <c r="J749" s="6"/>
      <c r="K749" s="6"/>
      <c r="L749" s="6"/>
    </row>
    <row r="750" spans="3:12" x14ac:dyDescent="0.35">
      <c r="C750" s="6"/>
      <c r="D750" s="6"/>
      <c r="E750" s="6"/>
      <c r="F750" s="6"/>
      <c r="G750" s="6"/>
      <c r="H750" s="6"/>
      <c r="I750" s="6"/>
      <c r="J750" s="6"/>
      <c r="K750" s="6"/>
      <c r="L750" s="6"/>
    </row>
    <row r="751" spans="3:12" x14ac:dyDescent="0.35">
      <c r="C751" s="6"/>
      <c r="D751" s="6"/>
      <c r="E751" s="6"/>
      <c r="F751" s="6"/>
      <c r="G751" s="6"/>
      <c r="H751" s="6"/>
      <c r="I751" s="6"/>
      <c r="J751" s="6"/>
      <c r="K751" s="6"/>
      <c r="L751" s="6"/>
    </row>
    <row r="752" spans="3:12" x14ac:dyDescent="0.35">
      <c r="C752" s="6"/>
      <c r="D752" s="6"/>
      <c r="E752" s="6"/>
      <c r="F752" s="6"/>
      <c r="G752" s="6"/>
      <c r="H752" s="6"/>
      <c r="I752" s="6"/>
      <c r="J752" s="6"/>
      <c r="K752" s="6"/>
      <c r="L752" s="6"/>
    </row>
    <row r="753" spans="3:12" x14ac:dyDescent="0.35">
      <c r="C753" s="6"/>
      <c r="D753" s="6"/>
      <c r="E753" s="6"/>
      <c r="F753" s="6"/>
      <c r="G753" s="6"/>
      <c r="H753" s="6"/>
      <c r="I753" s="6"/>
      <c r="J753" s="6"/>
      <c r="K753" s="6"/>
      <c r="L753" s="6"/>
    </row>
    <row r="754" spans="3:12" x14ac:dyDescent="0.35">
      <c r="C754" s="6"/>
      <c r="D754" s="6"/>
      <c r="E754" s="6"/>
      <c r="F754" s="6"/>
      <c r="G754" s="6"/>
      <c r="H754" s="6"/>
      <c r="I754" s="6"/>
      <c r="J754" s="6"/>
      <c r="K754" s="6"/>
      <c r="L754" s="6"/>
    </row>
    <row r="755" spans="3:12" x14ac:dyDescent="0.35">
      <c r="C755" s="6"/>
      <c r="D755" s="6"/>
      <c r="E755" s="6"/>
      <c r="F755" s="6"/>
      <c r="G755" s="6"/>
      <c r="H755" s="6"/>
      <c r="I755" s="6"/>
      <c r="J755" s="6"/>
      <c r="K755" s="6"/>
      <c r="L755" s="6"/>
    </row>
    <row r="756" spans="3:12" x14ac:dyDescent="0.35">
      <c r="C756" s="6"/>
      <c r="D756" s="6"/>
      <c r="E756" s="6"/>
      <c r="F756" s="6"/>
      <c r="G756" s="6"/>
      <c r="H756" s="6"/>
      <c r="I756" s="6"/>
      <c r="J756" s="6"/>
      <c r="K756" s="6"/>
      <c r="L756" s="6"/>
    </row>
    <row r="757" spans="3:12" x14ac:dyDescent="0.35">
      <c r="C757" s="6"/>
      <c r="D757" s="6"/>
      <c r="E757" s="6"/>
      <c r="F757" s="6"/>
      <c r="G757" s="6"/>
      <c r="H757" s="6"/>
      <c r="I757" s="6"/>
      <c r="J757" s="6"/>
      <c r="K757" s="6"/>
      <c r="L757" s="6"/>
    </row>
    <row r="758" spans="3:12" x14ac:dyDescent="0.35">
      <c r="C758" s="6"/>
      <c r="D758" s="6"/>
      <c r="E758" s="6"/>
      <c r="F758" s="6"/>
      <c r="G758" s="6"/>
      <c r="H758" s="6"/>
      <c r="I758" s="6"/>
      <c r="J758" s="6"/>
      <c r="K758" s="6"/>
      <c r="L758" s="6"/>
    </row>
    <row r="759" spans="3:12" x14ac:dyDescent="0.35">
      <c r="C759" s="6"/>
      <c r="D759" s="6"/>
      <c r="E759" s="6"/>
      <c r="F759" s="6"/>
      <c r="G759" s="6"/>
      <c r="H759" s="6"/>
      <c r="I759" s="6"/>
      <c r="J759" s="6"/>
      <c r="K759" s="6"/>
      <c r="L759" s="6"/>
    </row>
    <row r="760" spans="3:12" x14ac:dyDescent="0.35">
      <c r="C760" s="6"/>
      <c r="D760" s="6"/>
      <c r="E760" s="6"/>
      <c r="F760" s="6"/>
      <c r="G760" s="6"/>
      <c r="H760" s="6"/>
      <c r="I760" s="6"/>
      <c r="J760" s="6"/>
      <c r="K760" s="6"/>
      <c r="L760" s="6"/>
    </row>
    <row r="761" spans="3:12" x14ac:dyDescent="0.35">
      <c r="C761" s="6"/>
      <c r="D761" s="6"/>
      <c r="E761" s="6"/>
      <c r="F761" s="6"/>
      <c r="G761" s="6"/>
      <c r="H761" s="6"/>
      <c r="I761" s="6"/>
      <c r="J761" s="6"/>
      <c r="K761" s="6"/>
      <c r="L761" s="6"/>
    </row>
    <row r="762" spans="3:12" x14ac:dyDescent="0.35">
      <c r="C762" s="6"/>
      <c r="D762" s="6"/>
      <c r="E762" s="6"/>
      <c r="F762" s="6"/>
      <c r="G762" s="6"/>
      <c r="H762" s="6"/>
      <c r="I762" s="6"/>
      <c r="J762" s="6"/>
      <c r="K762" s="6"/>
      <c r="L762" s="6"/>
    </row>
    <row r="763" spans="3:12" x14ac:dyDescent="0.35">
      <c r="C763" s="6"/>
      <c r="D763" s="6"/>
      <c r="E763" s="6"/>
      <c r="F763" s="6"/>
      <c r="G763" s="6"/>
      <c r="H763" s="6"/>
      <c r="I763" s="6"/>
      <c r="J763" s="6"/>
      <c r="K763" s="6"/>
      <c r="L763" s="6"/>
    </row>
    <row r="764" spans="3:12" x14ac:dyDescent="0.35">
      <c r="C764" s="6"/>
      <c r="D764" s="6"/>
      <c r="E764" s="6"/>
      <c r="F764" s="6"/>
      <c r="G764" s="6"/>
      <c r="H764" s="6"/>
      <c r="I764" s="6"/>
      <c r="J764" s="6"/>
      <c r="K764" s="6"/>
      <c r="L764" s="6"/>
    </row>
    <row r="765" spans="3:12" x14ac:dyDescent="0.35">
      <c r="C765" s="6"/>
      <c r="D765" s="6"/>
      <c r="E765" s="6"/>
      <c r="F765" s="6"/>
      <c r="G765" s="6"/>
      <c r="H765" s="6"/>
      <c r="I765" s="6"/>
      <c r="J765" s="6"/>
      <c r="K765" s="6"/>
      <c r="L765" s="6"/>
    </row>
    <row r="766" spans="3:12" x14ac:dyDescent="0.35">
      <c r="C766" s="6"/>
      <c r="D766" s="6"/>
      <c r="E766" s="6"/>
      <c r="F766" s="6"/>
      <c r="G766" s="6"/>
      <c r="H766" s="6"/>
      <c r="I766" s="6"/>
      <c r="J766" s="6"/>
      <c r="K766" s="6"/>
      <c r="L766" s="6"/>
    </row>
    <row r="767" spans="3:12" x14ac:dyDescent="0.35">
      <c r="C767" s="6"/>
      <c r="D767" s="6"/>
      <c r="E767" s="6"/>
      <c r="F767" s="6"/>
      <c r="G767" s="6"/>
      <c r="H767" s="6"/>
      <c r="I767" s="6"/>
      <c r="J767" s="6"/>
      <c r="K767" s="6"/>
      <c r="L767" s="6"/>
    </row>
    <row r="768" spans="3:12" x14ac:dyDescent="0.35">
      <c r="C768" s="6"/>
      <c r="D768" s="6"/>
      <c r="E768" s="6"/>
      <c r="F768" s="6"/>
      <c r="G768" s="6"/>
      <c r="H768" s="6"/>
      <c r="I768" s="6"/>
      <c r="J768" s="6"/>
      <c r="K768" s="6"/>
      <c r="L768" s="6"/>
    </row>
    <row r="769" spans="3:12" x14ac:dyDescent="0.35">
      <c r="C769" s="6"/>
      <c r="D769" s="6"/>
      <c r="E769" s="6"/>
      <c r="F769" s="6"/>
      <c r="G769" s="6"/>
      <c r="H769" s="6"/>
      <c r="I769" s="6"/>
      <c r="J769" s="6"/>
      <c r="K769" s="6"/>
      <c r="L769" s="6"/>
    </row>
    <row r="770" spans="3:12" x14ac:dyDescent="0.35">
      <c r="C770" s="6"/>
      <c r="D770" s="6"/>
      <c r="E770" s="6"/>
      <c r="F770" s="6"/>
      <c r="G770" s="6"/>
      <c r="H770" s="6"/>
      <c r="I770" s="6"/>
      <c r="J770" s="6"/>
      <c r="K770" s="6"/>
      <c r="L770" s="6"/>
    </row>
    <row r="771" spans="3:12" x14ac:dyDescent="0.35">
      <c r="C771" s="6"/>
      <c r="D771" s="6"/>
      <c r="E771" s="6"/>
      <c r="F771" s="6"/>
      <c r="G771" s="6"/>
      <c r="H771" s="6"/>
      <c r="I771" s="6"/>
      <c r="J771" s="6"/>
      <c r="K771" s="6"/>
      <c r="L771" s="6"/>
    </row>
    <row r="772" spans="3:12" x14ac:dyDescent="0.35">
      <c r="C772" s="6"/>
      <c r="D772" s="6"/>
      <c r="E772" s="6"/>
      <c r="F772" s="6"/>
      <c r="G772" s="6"/>
      <c r="H772" s="6"/>
      <c r="I772" s="6"/>
      <c r="J772" s="6"/>
      <c r="K772" s="6"/>
      <c r="L772" s="6"/>
    </row>
    <row r="773" spans="3:12" x14ac:dyDescent="0.35">
      <c r="C773" s="6"/>
      <c r="D773" s="6"/>
      <c r="E773" s="6"/>
      <c r="F773" s="6"/>
      <c r="G773" s="6"/>
      <c r="H773" s="6"/>
      <c r="I773" s="6"/>
      <c r="J773" s="6"/>
      <c r="K773" s="6"/>
      <c r="L773" s="6"/>
    </row>
    <row r="774" spans="3:12" x14ac:dyDescent="0.35">
      <c r="C774" s="6"/>
      <c r="D774" s="6"/>
      <c r="E774" s="6"/>
      <c r="F774" s="6"/>
      <c r="G774" s="6"/>
      <c r="H774" s="6"/>
      <c r="I774" s="6"/>
      <c r="J774" s="6"/>
      <c r="K774" s="6"/>
      <c r="L774" s="6"/>
    </row>
    <row r="775" spans="3:12" x14ac:dyDescent="0.35">
      <c r="C775" s="6"/>
      <c r="D775" s="6"/>
      <c r="E775" s="6"/>
      <c r="F775" s="6"/>
      <c r="G775" s="6"/>
      <c r="H775" s="6"/>
      <c r="I775" s="6"/>
      <c r="J775" s="6"/>
      <c r="K775" s="6"/>
      <c r="L775" s="6"/>
    </row>
    <row r="776" spans="3:12" x14ac:dyDescent="0.35">
      <c r="C776" s="6"/>
      <c r="D776" s="6"/>
      <c r="E776" s="6"/>
      <c r="F776" s="6"/>
      <c r="G776" s="6"/>
      <c r="H776" s="6"/>
      <c r="I776" s="6"/>
      <c r="J776" s="6"/>
      <c r="K776" s="6"/>
      <c r="L776" s="6"/>
    </row>
    <row r="777" spans="3:12" x14ac:dyDescent="0.35">
      <c r="C777" s="6"/>
      <c r="D777" s="6"/>
      <c r="E777" s="6"/>
      <c r="F777" s="6"/>
      <c r="G777" s="6"/>
      <c r="H777" s="6"/>
      <c r="I777" s="6"/>
      <c r="J777" s="6"/>
      <c r="K777" s="6"/>
      <c r="L777" s="6"/>
    </row>
    <row r="778" spans="3:12" x14ac:dyDescent="0.35">
      <c r="C778" s="6"/>
      <c r="D778" s="6"/>
      <c r="E778" s="6"/>
      <c r="F778" s="6"/>
      <c r="G778" s="6"/>
      <c r="H778" s="6"/>
      <c r="I778" s="6"/>
      <c r="J778" s="6"/>
      <c r="K778" s="6"/>
      <c r="L778" s="6"/>
    </row>
    <row r="779" spans="3:12" x14ac:dyDescent="0.35">
      <c r="C779" s="6"/>
      <c r="D779" s="6"/>
      <c r="E779" s="6"/>
      <c r="F779" s="6"/>
      <c r="G779" s="6"/>
      <c r="H779" s="6"/>
      <c r="I779" s="6"/>
      <c r="J779" s="6"/>
      <c r="K779" s="6"/>
      <c r="L779" s="6"/>
    </row>
    <row r="780" spans="3:12" x14ac:dyDescent="0.35">
      <c r="C780" s="6"/>
      <c r="D780" s="6"/>
      <c r="E780" s="6"/>
      <c r="F780" s="6"/>
      <c r="G780" s="6"/>
      <c r="H780" s="6"/>
      <c r="I780" s="6"/>
      <c r="J780" s="6"/>
      <c r="K780" s="6"/>
      <c r="L780" s="6"/>
    </row>
    <row r="781" spans="3:12" x14ac:dyDescent="0.35">
      <c r="C781" s="6"/>
      <c r="D781" s="6"/>
      <c r="E781" s="6"/>
      <c r="F781" s="6"/>
      <c r="G781" s="6"/>
      <c r="H781" s="6"/>
      <c r="I781" s="6"/>
      <c r="J781" s="6"/>
      <c r="K781" s="6"/>
      <c r="L781" s="6"/>
    </row>
    <row r="782" spans="3:12" x14ac:dyDescent="0.35">
      <c r="C782" s="6"/>
      <c r="D782" s="6"/>
      <c r="E782" s="6"/>
      <c r="F782" s="6"/>
      <c r="G782" s="6"/>
      <c r="H782" s="6"/>
      <c r="I782" s="6"/>
      <c r="J782" s="6"/>
      <c r="K782" s="6"/>
      <c r="L782" s="6"/>
    </row>
    <row r="783" spans="3:12" x14ac:dyDescent="0.35">
      <c r="C783" s="6"/>
      <c r="D783" s="6"/>
      <c r="E783" s="6"/>
      <c r="F783" s="6"/>
      <c r="G783" s="6"/>
      <c r="H783" s="6"/>
      <c r="I783" s="6"/>
      <c r="J783" s="6"/>
      <c r="K783" s="6"/>
      <c r="L783" s="6"/>
    </row>
    <row r="784" spans="3:12" x14ac:dyDescent="0.35">
      <c r="C784" s="6"/>
      <c r="D784" s="6"/>
      <c r="E784" s="6"/>
      <c r="F784" s="6"/>
      <c r="G784" s="6"/>
      <c r="H784" s="6"/>
      <c r="I784" s="6"/>
      <c r="J784" s="6"/>
      <c r="K784" s="6"/>
      <c r="L784" s="6"/>
    </row>
    <row r="785" spans="3:12" x14ac:dyDescent="0.35">
      <c r="C785" s="6"/>
      <c r="D785" s="6"/>
      <c r="E785" s="6"/>
      <c r="F785" s="6"/>
      <c r="G785" s="6"/>
      <c r="H785" s="6"/>
      <c r="I785" s="6"/>
      <c r="J785" s="6"/>
      <c r="K785" s="6"/>
      <c r="L785" s="6"/>
    </row>
    <row r="786" spans="3:12" x14ac:dyDescent="0.35">
      <c r="C786" s="6"/>
      <c r="D786" s="6"/>
      <c r="E786" s="6"/>
      <c r="F786" s="6"/>
      <c r="G786" s="6"/>
      <c r="H786" s="6"/>
      <c r="I786" s="6"/>
      <c r="J786" s="6"/>
      <c r="K786" s="6"/>
      <c r="L786" s="6"/>
    </row>
    <row r="787" spans="3:12" x14ac:dyDescent="0.35">
      <c r="C787" s="6"/>
      <c r="D787" s="6"/>
      <c r="E787" s="6"/>
      <c r="F787" s="6"/>
      <c r="G787" s="6"/>
      <c r="H787" s="6"/>
      <c r="I787" s="6"/>
      <c r="J787" s="6"/>
      <c r="K787" s="6"/>
      <c r="L787" s="6"/>
    </row>
    <row r="788" spans="3:12" x14ac:dyDescent="0.35">
      <c r="C788" s="6"/>
      <c r="D788" s="6"/>
      <c r="E788" s="6"/>
      <c r="F788" s="6"/>
      <c r="G788" s="6"/>
      <c r="H788" s="6"/>
      <c r="I788" s="6"/>
      <c r="J788" s="6"/>
      <c r="K788" s="6"/>
      <c r="L788" s="6"/>
    </row>
    <row r="789" spans="3:12" x14ac:dyDescent="0.35">
      <c r="C789" s="6"/>
      <c r="D789" s="6"/>
      <c r="E789" s="6"/>
      <c r="F789" s="6"/>
      <c r="G789" s="6"/>
      <c r="H789" s="6"/>
      <c r="I789" s="6"/>
      <c r="J789" s="6"/>
      <c r="K789" s="6"/>
      <c r="L789" s="6"/>
    </row>
    <row r="790" spans="3:12" x14ac:dyDescent="0.35">
      <c r="C790" s="6"/>
      <c r="D790" s="6"/>
      <c r="E790" s="6"/>
      <c r="F790" s="6"/>
      <c r="G790" s="6"/>
      <c r="H790" s="6"/>
      <c r="I790" s="6"/>
      <c r="J790" s="6"/>
      <c r="K790" s="6"/>
      <c r="L790" s="6"/>
    </row>
    <row r="791" spans="3:12" x14ac:dyDescent="0.35">
      <c r="C791" s="6"/>
      <c r="D791" s="6"/>
      <c r="E791" s="6"/>
      <c r="F791" s="6"/>
      <c r="G791" s="6"/>
      <c r="H791" s="6"/>
      <c r="I791" s="6"/>
      <c r="J791" s="6"/>
      <c r="K791" s="6"/>
      <c r="L791" s="6"/>
    </row>
    <row r="792" spans="3:12" x14ac:dyDescent="0.35">
      <c r="C792" s="6"/>
      <c r="D792" s="6"/>
      <c r="E792" s="6"/>
      <c r="F792" s="6"/>
      <c r="G792" s="6"/>
      <c r="H792" s="6"/>
      <c r="I792" s="6"/>
      <c r="J792" s="6"/>
      <c r="K792" s="6"/>
      <c r="L792" s="6"/>
    </row>
    <row r="793" spans="3:12" x14ac:dyDescent="0.35">
      <c r="C793" s="6"/>
      <c r="D793" s="6"/>
      <c r="E793" s="6"/>
      <c r="F793" s="6"/>
      <c r="G793" s="6"/>
      <c r="H793" s="6"/>
      <c r="I793" s="6"/>
      <c r="J793" s="6"/>
      <c r="K793" s="6"/>
      <c r="L793" s="6"/>
    </row>
    <row r="794" spans="3:12" x14ac:dyDescent="0.35">
      <c r="C794" s="6"/>
      <c r="D794" s="6"/>
      <c r="E794" s="6"/>
      <c r="F794" s="6"/>
      <c r="G794" s="6"/>
      <c r="H794" s="6"/>
      <c r="I794" s="6"/>
      <c r="J794" s="6"/>
      <c r="K794" s="6"/>
      <c r="L794" s="6"/>
    </row>
    <row r="795" spans="3:12" x14ac:dyDescent="0.35">
      <c r="C795" s="6"/>
      <c r="D795" s="6"/>
      <c r="E795" s="6"/>
      <c r="F795" s="6"/>
      <c r="G795" s="6"/>
      <c r="H795" s="6"/>
      <c r="I795" s="6"/>
      <c r="J795" s="6"/>
      <c r="K795" s="6"/>
      <c r="L795" s="6"/>
    </row>
    <row r="796" spans="3:12" x14ac:dyDescent="0.35">
      <c r="C796" s="6"/>
      <c r="D796" s="6"/>
      <c r="E796" s="6"/>
      <c r="F796" s="6"/>
      <c r="G796" s="6"/>
      <c r="H796" s="6"/>
      <c r="I796" s="6"/>
      <c r="J796" s="6"/>
      <c r="K796" s="6"/>
      <c r="L796" s="6"/>
    </row>
    <row r="797" spans="3:12" x14ac:dyDescent="0.35">
      <c r="C797" s="6"/>
      <c r="D797" s="6"/>
      <c r="E797" s="6"/>
      <c r="F797" s="6"/>
      <c r="G797" s="6"/>
      <c r="H797" s="6"/>
      <c r="I797" s="6"/>
      <c r="J797" s="6"/>
      <c r="K797" s="6"/>
      <c r="L797" s="6"/>
    </row>
    <row r="798" spans="3:12" x14ac:dyDescent="0.35">
      <c r="C798" s="6"/>
      <c r="D798" s="6"/>
      <c r="E798" s="6"/>
      <c r="F798" s="6"/>
      <c r="G798" s="6"/>
      <c r="H798" s="6"/>
      <c r="I798" s="6"/>
      <c r="J798" s="6"/>
      <c r="K798" s="6"/>
      <c r="L798" s="6"/>
    </row>
    <row r="799" spans="3:12" x14ac:dyDescent="0.35">
      <c r="C799" s="6"/>
      <c r="D799" s="6"/>
      <c r="E799" s="6"/>
      <c r="F799" s="6"/>
      <c r="G799" s="6"/>
      <c r="H799" s="6"/>
      <c r="I799" s="6"/>
      <c r="J799" s="6"/>
      <c r="K799" s="6"/>
      <c r="L799" s="6"/>
    </row>
    <row r="800" spans="3:12" x14ac:dyDescent="0.35">
      <c r="C800" s="6"/>
      <c r="D800" s="6"/>
      <c r="E800" s="6"/>
      <c r="F800" s="6"/>
      <c r="G800" s="6"/>
      <c r="H800" s="6"/>
      <c r="I800" s="6"/>
      <c r="J800" s="6"/>
      <c r="K800" s="6"/>
      <c r="L800" s="6"/>
    </row>
    <row r="801" spans="3:12" x14ac:dyDescent="0.35">
      <c r="C801" s="6"/>
      <c r="D801" s="6"/>
      <c r="E801" s="6"/>
      <c r="F801" s="6"/>
      <c r="G801" s="6"/>
      <c r="H801" s="6"/>
      <c r="I801" s="6"/>
      <c r="J801" s="6"/>
      <c r="K801" s="6"/>
      <c r="L801" s="6"/>
    </row>
    <row r="802" spans="3:12" x14ac:dyDescent="0.35">
      <c r="C802" s="6"/>
      <c r="D802" s="6"/>
      <c r="E802" s="6"/>
      <c r="F802" s="6"/>
      <c r="G802" s="6"/>
      <c r="H802" s="6"/>
      <c r="I802" s="6"/>
      <c r="J802" s="6"/>
      <c r="K802" s="6"/>
      <c r="L802" s="6"/>
    </row>
    <row r="803" spans="3:12" x14ac:dyDescent="0.35">
      <c r="C803" s="6"/>
      <c r="D803" s="6"/>
      <c r="E803" s="6"/>
      <c r="F803" s="6"/>
      <c r="G803" s="6"/>
      <c r="H803" s="6"/>
      <c r="I803" s="6"/>
      <c r="J803" s="6"/>
      <c r="K803" s="6"/>
      <c r="L803" s="6"/>
    </row>
    <row r="804" spans="3:12" x14ac:dyDescent="0.35">
      <c r="C804" s="6"/>
      <c r="D804" s="6"/>
      <c r="E804" s="6"/>
      <c r="F804" s="6"/>
      <c r="G804" s="6"/>
      <c r="H804" s="6"/>
      <c r="I804" s="6"/>
      <c r="J804" s="6"/>
      <c r="K804" s="6"/>
      <c r="L804" s="6"/>
    </row>
    <row r="805" spans="3:12" x14ac:dyDescent="0.35">
      <c r="C805" s="6"/>
      <c r="D805" s="6"/>
      <c r="E805" s="6"/>
      <c r="F805" s="6"/>
      <c r="G805" s="6"/>
      <c r="H805" s="6"/>
      <c r="I805" s="6"/>
      <c r="J805" s="6"/>
      <c r="K805" s="6"/>
      <c r="L805" s="6"/>
    </row>
    <row r="806" spans="3:12" x14ac:dyDescent="0.35">
      <c r="C806" s="6"/>
      <c r="D806" s="6"/>
      <c r="E806" s="6"/>
      <c r="F806" s="6"/>
      <c r="G806" s="6"/>
      <c r="H806" s="6"/>
      <c r="I806" s="6"/>
      <c r="J806" s="6"/>
      <c r="K806" s="6"/>
      <c r="L806" s="6"/>
    </row>
    <row r="807" spans="3:12" x14ac:dyDescent="0.35">
      <c r="C807" s="6"/>
      <c r="D807" s="6"/>
      <c r="E807" s="6"/>
      <c r="F807" s="6"/>
      <c r="G807" s="6"/>
      <c r="H807" s="6"/>
      <c r="I807" s="6"/>
      <c r="J807" s="6"/>
      <c r="K807" s="6"/>
      <c r="L807" s="6"/>
    </row>
    <row r="808" spans="3:12" x14ac:dyDescent="0.35">
      <c r="C808" s="6"/>
      <c r="D808" s="6"/>
      <c r="E808" s="6"/>
      <c r="F808" s="6"/>
      <c r="G808" s="6"/>
      <c r="H808" s="6"/>
      <c r="I808" s="6"/>
      <c r="J808" s="6"/>
      <c r="K808" s="6"/>
      <c r="L808" s="6"/>
    </row>
    <row r="809" spans="3:12" x14ac:dyDescent="0.35">
      <c r="C809" s="6"/>
      <c r="D809" s="6"/>
      <c r="E809" s="6"/>
      <c r="F809" s="6"/>
      <c r="G809" s="6"/>
      <c r="H809" s="6"/>
      <c r="I809" s="6"/>
      <c r="J809" s="6"/>
      <c r="K809" s="6"/>
      <c r="L809" s="6"/>
    </row>
    <row r="810" spans="3:12" x14ac:dyDescent="0.35">
      <c r="C810" s="6"/>
      <c r="D810" s="6"/>
      <c r="E810" s="6"/>
      <c r="F810" s="6"/>
      <c r="G810" s="6"/>
      <c r="H810" s="6"/>
      <c r="I810" s="6"/>
      <c r="J810" s="6"/>
      <c r="K810" s="6"/>
      <c r="L810" s="6"/>
    </row>
    <row r="811" spans="3:12" x14ac:dyDescent="0.35">
      <c r="C811" s="6"/>
      <c r="D811" s="6"/>
      <c r="E811" s="6"/>
      <c r="F811" s="6"/>
      <c r="G811" s="6"/>
      <c r="H811" s="6"/>
      <c r="I811" s="6"/>
      <c r="J811" s="6"/>
      <c r="K811" s="6"/>
      <c r="L811" s="6"/>
    </row>
    <row r="812" spans="3:12" x14ac:dyDescent="0.35">
      <c r="C812" s="6"/>
      <c r="D812" s="6"/>
      <c r="E812" s="6"/>
      <c r="F812" s="6"/>
      <c r="G812" s="6"/>
      <c r="H812" s="6"/>
      <c r="I812" s="6"/>
      <c r="J812" s="6"/>
      <c r="K812" s="6"/>
      <c r="L812" s="6"/>
    </row>
    <row r="813" spans="3:12" x14ac:dyDescent="0.35">
      <c r="C813" s="6"/>
      <c r="D813" s="6"/>
      <c r="E813" s="6"/>
      <c r="F813" s="6"/>
      <c r="G813" s="6"/>
      <c r="H813" s="6"/>
      <c r="I813" s="6"/>
      <c r="J813" s="6"/>
      <c r="K813" s="6"/>
      <c r="L813" s="6"/>
    </row>
    <row r="814" spans="3:12" x14ac:dyDescent="0.35">
      <c r="C814" s="6"/>
      <c r="D814" s="6"/>
      <c r="E814" s="6"/>
      <c r="F814" s="6"/>
      <c r="G814" s="6"/>
      <c r="H814" s="6"/>
      <c r="I814" s="6"/>
      <c r="J814" s="6"/>
      <c r="K814" s="6"/>
      <c r="L814" s="6"/>
    </row>
    <row r="815" spans="3:12" x14ac:dyDescent="0.35">
      <c r="C815" s="6"/>
      <c r="D815" s="6"/>
      <c r="E815" s="6"/>
      <c r="F815" s="6"/>
      <c r="G815" s="6"/>
      <c r="H815" s="6"/>
      <c r="I815" s="6"/>
      <c r="J815" s="6"/>
      <c r="K815" s="6"/>
      <c r="L815" s="6"/>
    </row>
    <row r="816" spans="3:12" x14ac:dyDescent="0.35">
      <c r="C816" s="6"/>
      <c r="D816" s="6"/>
      <c r="E816" s="6"/>
      <c r="F816" s="6"/>
      <c r="G816" s="6"/>
      <c r="H816" s="6"/>
      <c r="I816" s="6"/>
      <c r="J816" s="6"/>
      <c r="K816" s="6"/>
      <c r="L816" s="6"/>
    </row>
    <row r="817" spans="3:12" x14ac:dyDescent="0.35">
      <c r="C817" s="6"/>
      <c r="D817" s="6"/>
      <c r="E817" s="6"/>
      <c r="F817" s="6"/>
      <c r="G817" s="6"/>
      <c r="H817" s="6"/>
      <c r="I817" s="6"/>
      <c r="J817" s="6"/>
      <c r="K817" s="6"/>
      <c r="L817" s="6"/>
    </row>
    <row r="818" spans="3:12" x14ac:dyDescent="0.35">
      <c r="C818" s="6"/>
      <c r="D818" s="6"/>
      <c r="E818" s="6"/>
      <c r="F818" s="6"/>
      <c r="G818" s="6"/>
      <c r="H818" s="6"/>
      <c r="I818" s="6"/>
      <c r="J818" s="6"/>
      <c r="K818" s="6"/>
      <c r="L818" s="6"/>
    </row>
    <row r="819" spans="3:12" x14ac:dyDescent="0.35">
      <c r="C819" s="6"/>
      <c r="D819" s="6"/>
      <c r="E819" s="6"/>
      <c r="F819" s="6"/>
      <c r="G819" s="6"/>
      <c r="H819" s="6"/>
      <c r="I819" s="6"/>
      <c r="J819" s="6"/>
      <c r="K819" s="6"/>
      <c r="L819" s="6"/>
    </row>
    <row r="820" spans="3:12" x14ac:dyDescent="0.35">
      <c r="C820" s="6"/>
      <c r="D820" s="6"/>
      <c r="E820" s="6"/>
      <c r="F820" s="6"/>
      <c r="G820" s="6"/>
      <c r="H820" s="6"/>
      <c r="I820" s="6"/>
      <c r="J820" s="6"/>
      <c r="K820" s="6"/>
      <c r="L820" s="6"/>
    </row>
    <row r="821" spans="3:12" x14ac:dyDescent="0.35">
      <c r="C821" s="6"/>
      <c r="D821" s="6"/>
      <c r="E821" s="6"/>
      <c r="F821" s="6"/>
      <c r="G821" s="6"/>
      <c r="H821" s="6"/>
      <c r="I821" s="6"/>
      <c r="J821" s="6"/>
      <c r="K821" s="6"/>
      <c r="L821" s="6"/>
    </row>
    <row r="822" spans="3:12" x14ac:dyDescent="0.35">
      <c r="C822" s="6"/>
      <c r="D822" s="6"/>
      <c r="E822" s="6"/>
      <c r="F822" s="6"/>
      <c r="G822" s="6"/>
      <c r="H822" s="6"/>
      <c r="I822" s="6"/>
      <c r="J822" s="6"/>
      <c r="K822" s="6"/>
      <c r="L822" s="6"/>
    </row>
    <row r="823" spans="3:12" x14ac:dyDescent="0.35">
      <c r="C823" s="6"/>
      <c r="D823" s="6"/>
      <c r="E823" s="6"/>
      <c r="F823" s="6"/>
      <c r="G823" s="6"/>
      <c r="H823" s="6"/>
      <c r="I823" s="6"/>
      <c r="J823" s="6"/>
      <c r="K823" s="6"/>
      <c r="L823" s="6"/>
    </row>
    <row r="824" spans="3:12" x14ac:dyDescent="0.35">
      <c r="C824" s="6"/>
      <c r="D824" s="6"/>
      <c r="E824" s="6"/>
      <c r="F824" s="6"/>
      <c r="G824" s="6"/>
      <c r="H824" s="6"/>
      <c r="I824" s="6"/>
      <c r="J824" s="6"/>
      <c r="K824" s="6"/>
      <c r="L824" s="6"/>
    </row>
    <row r="825" spans="3:12" x14ac:dyDescent="0.35">
      <c r="C825" s="6"/>
      <c r="D825" s="6"/>
      <c r="E825" s="6"/>
      <c r="F825" s="6"/>
      <c r="G825" s="6"/>
      <c r="H825" s="6"/>
      <c r="I825" s="6"/>
      <c r="J825" s="6"/>
      <c r="K825" s="6"/>
      <c r="L825" s="6"/>
    </row>
    <row r="826" spans="3:12" x14ac:dyDescent="0.35">
      <c r="C826" s="6"/>
      <c r="D826" s="6"/>
      <c r="E826" s="6"/>
      <c r="F826" s="6"/>
      <c r="G826" s="6"/>
      <c r="H826" s="6"/>
      <c r="I826" s="6"/>
      <c r="J826" s="6"/>
      <c r="K826" s="6"/>
      <c r="L826" s="6"/>
    </row>
    <row r="827" spans="3:12" x14ac:dyDescent="0.35">
      <c r="C827" s="6"/>
      <c r="D827" s="6"/>
      <c r="E827" s="6"/>
      <c r="F827" s="6"/>
      <c r="G827" s="6"/>
      <c r="H827" s="6"/>
      <c r="I827" s="6"/>
      <c r="J827" s="6"/>
      <c r="K827" s="6"/>
      <c r="L827" s="6"/>
    </row>
    <row r="828" spans="3:12" x14ac:dyDescent="0.35">
      <c r="C828" s="6"/>
      <c r="D828" s="6"/>
      <c r="E828" s="6"/>
      <c r="F828" s="6"/>
      <c r="G828" s="6"/>
      <c r="H828" s="6"/>
      <c r="I828" s="6"/>
      <c r="J828" s="6"/>
      <c r="K828" s="6"/>
      <c r="L828" s="6"/>
    </row>
    <row r="829" spans="3:12" x14ac:dyDescent="0.35">
      <c r="C829" s="6"/>
      <c r="D829" s="6"/>
      <c r="E829" s="6"/>
      <c r="F829" s="6"/>
      <c r="G829" s="6"/>
      <c r="H829" s="6"/>
      <c r="I829" s="6"/>
      <c r="J829" s="6"/>
      <c r="K829" s="6"/>
      <c r="L829" s="6"/>
    </row>
    <row r="830" spans="3:12" x14ac:dyDescent="0.35">
      <c r="C830" s="6"/>
      <c r="D830" s="6"/>
      <c r="E830" s="6"/>
      <c r="F830" s="6"/>
      <c r="G830" s="6"/>
      <c r="H830" s="6"/>
      <c r="I830" s="6"/>
      <c r="J830" s="6"/>
      <c r="K830" s="6"/>
      <c r="L830" s="6"/>
    </row>
    <row r="831" spans="3:12" x14ac:dyDescent="0.35">
      <c r="C831" s="6"/>
      <c r="D831" s="6"/>
      <c r="E831" s="6"/>
      <c r="F831" s="6"/>
      <c r="G831" s="6"/>
      <c r="H831" s="6"/>
      <c r="I831" s="6"/>
      <c r="J831" s="6"/>
      <c r="K831" s="6"/>
      <c r="L831" s="6"/>
    </row>
    <row r="832" spans="3:12" x14ac:dyDescent="0.35">
      <c r="C832" s="6"/>
      <c r="D832" s="6"/>
      <c r="E832" s="6"/>
      <c r="F832" s="6"/>
      <c r="G832" s="6"/>
      <c r="H832" s="6"/>
      <c r="I832" s="6"/>
      <c r="J832" s="6"/>
      <c r="K832" s="6"/>
      <c r="L832" s="6"/>
    </row>
    <row r="833" spans="3:12" x14ac:dyDescent="0.35">
      <c r="C833" s="6"/>
      <c r="D833" s="6"/>
      <c r="E833" s="6"/>
      <c r="F833" s="6"/>
      <c r="G833" s="6"/>
      <c r="H833" s="6"/>
      <c r="I833" s="6"/>
      <c r="J833" s="6"/>
      <c r="K833" s="6"/>
      <c r="L833" s="6"/>
    </row>
    <row r="834" spans="3:12" x14ac:dyDescent="0.35">
      <c r="C834" s="6"/>
      <c r="D834" s="6"/>
      <c r="E834" s="6"/>
      <c r="F834" s="6"/>
      <c r="G834" s="6"/>
      <c r="H834" s="6"/>
      <c r="I834" s="6"/>
      <c r="J834" s="6"/>
      <c r="K834" s="6"/>
      <c r="L834" s="6"/>
    </row>
    <row r="835" spans="3:12" x14ac:dyDescent="0.35">
      <c r="C835" s="6"/>
      <c r="D835" s="6"/>
      <c r="E835" s="6"/>
      <c r="F835" s="6"/>
      <c r="G835" s="6"/>
      <c r="H835" s="6"/>
      <c r="I835" s="6"/>
      <c r="J835" s="6"/>
      <c r="K835" s="6"/>
      <c r="L835" s="6"/>
    </row>
    <row r="836" spans="3:12" x14ac:dyDescent="0.35">
      <c r="C836" s="6"/>
      <c r="D836" s="6"/>
      <c r="E836" s="6"/>
      <c r="F836" s="6"/>
      <c r="G836" s="6"/>
      <c r="H836" s="6"/>
      <c r="I836" s="6"/>
      <c r="J836" s="6"/>
      <c r="K836" s="6"/>
      <c r="L836" s="6"/>
    </row>
    <row r="837" spans="3:12" x14ac:dyDescent="0.35">
      <c r="C837" s="6"/>
      <c r="D837" s="6"/>
      <c r="E837" s="6"/>
      <c r="F837" s="6"/>
      <c r="G837" s="6"/>
      <c r="H837" s="6"/>
      <c r="I837" s="6"/>
      <c r="J837" s="6"/>
      <c r="K837" s="6"/>
      <c r="L837" s="6"/>
    </row>
    <row r="838" spans="3:12" x14ac:dyDescent="0.35">
      <c r="C838" s="6"/>
      <c r="D838" s="6"/>
      <c r="E838" s="6"/>
      <c r="F838" s="6"/>
      <c r="G838" s="6"/>
      <c r="H838" s="6"/>
      <c r="I838" s="6"/>
      <c r="J838" s="6"/>
      <c r="K838" s="6"/>
      <c r="L838" s="6"/>
    </row>
    <row r="839" spans="3:12" x14ac:dyDescent="0.35">
      <c r="C839" s="6"/>
      <c r="D839" s="6"/>
      <c r="E839" s="6"/>
      <c r="F839" s="6"/>
      <c r="G839" s="6"/>
      <c r="H839" s="6"/>
      <c r="I839" s="6"/>
      <c r="J839" s="6"/>
      <c r="K839" s="6"/>
      <c r="L839" s="6"/>
    </row>
    <row r="840" spans="3:12" x14ac:dyDescent="0.35">
      <c r="C840" s="6"/>
      <c r="D840" s="6"/>
      <c r="E840" s="6"/>
      <c r="F840" s="6"/>
      <c r="G840" s="6"/>
      <c r="H840" s="6"/>
      <c r="I840" s="6"/>
      <c r="J840" s="6"/>
      <c r="K840" s="6"/>
      <c r="L840" s="6"/>
    </row>
    <row r="841" spans="3:12" x14ac:dyDescent="0.35">
      <c r="C841" s="6"/>
      <c r="D841" s="6"/>
      <c r="E841" s="6"/>
      <c r="F841" s="6"/>
      <c r="G841" s="6"/>
      <c r="H841" s="6"/>
      <c r="I841" s="6"/>
      <c r="J841" s="6"/>
      <c r="K841" s="6"/>
      <c r="L841" s="6"/>
    </row>
    <row r="842" spans="3:12" x14ac:dyDescent="0.35">
      <c r="C842" s="6"/>
      <c r="D842" s="6"/>
      <c r="E842" s="6"/>
      <c r="F842" s="6"/>
      <c r="G842" s="6"/>
      <c r="H842" s="6"/>
      <c r="I842" s="6"/>
      <c r="J842" s="6"/>
      <c r="K842" s="6"/>
      <c r="L842" s="6"/>
    </row>
    <row r="843" spans="3:12" x14ac:dyDescent="0.35">
      <c r="C843" s="6"/>
      <c r="D843" s="6"/>
      <c r="E843" s="6"/>
      <c r="F843" s="6"/>
      <c r="G843" s="6"/>
      <c r="H843" s="6"/>
      <c r="I843" s="6"/>
      <c r="J843" s="6"/>
      <c r="K843" s="6"/>
      <c r="L843" s="6"/>
    </row>
    <row r="844" spans="3:12" x14ac:dyDescent="0.35">
      <c r="C844" s="6"/>
      <c r="D844" s="6"/>
      <c r="E844" s="6"/>
      <c r="F844" s="6"/>
      <c r="G844" s="6"/>
      <c r="H844" s="6"/>
      <c r="I844" s="6"/>
      <c r="J844" s="6"/>
      <c r="K844" s="6"/>
      <c r="L844" s="6"/>
    </row>
    <row r="845" spans="3:12" x14ac:dyDescent="0.35">
      <c r="C845" s="6"/>
      <c r="D845" s="6"/>
      <c r="E845" s="6"/>
      <c r="F845" s="6"/>
      <c r="G845" s="6"/>
      <c r="H845" s="6"/>
      <c r="I845" s="6"/>
      <c r="J845" s="6"/>
      <c r="K845" s="6"/>
      <c r="L845" s="6"/>
    </row>
    <row r="846" spans="3:12" x14ac:dyDescent="0.35">
      <c r="C846" s="6"/>
      <c r="D846" s="6"/>
      <c r="E846" s="6"/>
      <c r="F846" s="6"/>
      <c r="G846" s="6"/>
      <c r="H846" s="6"/>
      <c r="I846" s="6"/>
      <c r="J846" s="6"/>
      <c r="K846" s="6"/>
      <c r="L846" s="6"/>
    </row>
    <row r="847" spans="3:12" x14ac:dyDescent="0.35">
      <c r="C847" s="6"/>
      <c r="D847" s="6"/>
      <c r="E847" s="6"/>
      <c r="F847" s="6"/>
      <c r="G847" s="6"/>
      <c r="H847" s="6"/>
      <c r="I847" s="6"/>
      <c r="J847" s="6"/>
      <c r="K847" s="6"/>
      <c r="L847" s="6"/>
    </row>
    <row r="848" spans="3:12" x14ac:dyDescent="0.35">
      <c r="C848" s="6"/>
      <c r="D848" s="6"/>
      <c r="E848" s="6"/>
      <c r="F848" s="6"/>
      <c r="G848" s="6"/>
      <c r="H848" s="6"/>
      <c r="I848" s="6"/>
      <c r="J848" s="6"/>
      <c r="K848" s="6"/>
      <c r="L848" s="6"/>
    </row>
    <row r="849" spans="3:12" x14ac:dyDescent="0.35">
      <c r="C849" s="6"/>
      <c r="D849" s="6"/>
      <c r="E849" s="6"/>
      <c r="F849" s="6"/>
      <c r="G849" s="6"/>
      <c r="H849" s="6"/>
      <c r="I849" s="6"/>
      <c r="J849" s="6"/>
      <c r="K849" s="6"/>
      <c r="L849" s="6"/>
    </row>
    <row r="850" spans="3:12" x14ac:dyDescent="0.35">
      <c r="C850" s="6"/>
      <c r="D850" s="6"/>
      <c r="E850" s="6"/>
      <c r="F850" s="6"/>
      <c r="G850" s="6"/>
      <c r="H850" s="6"/>
      <c r="I850" s="6"/>
      <c r="J850" s="6"/>
      <c r="K850" s="6"/>
      <c r="L850" s="6"/>
    </row>
    <row r="851" spans="3:12" x14ac:dyDescent="0.35">
      <c r="C851" s="6"/>
      <c r="D851" s="6"/>
      <c r="E851" s="6"/>
      <c r="F851" s="6"/>
      <c r="G851" s="6"/>
      <c r="H851" s="6"/>
      <c r="I851" s="6"/>
      <c r="J851" s="6"/>
      <c r="K851" s="6"/>
      <c r="L851" s="6"/>
    </row>
    <row r="852" spans="3:12" x14ac:dyDescent="0.35">
      <c r="C852" s="6"/>
      <c r="D852" s="6"/>
      <c r="E852" s="6"/>
      <c r="F852" s="6"/>
      <c r="G852" s="6"/>
      <c r="H852" s="6"/>
      <c r="I852" s="6"/>
      <c r="J852" s="6"/>
      <c r="K852" s="6"/>
      <c r="L852" s="6"/>
    </row>
    <row r="853" spans="3:12" x14ac:dyDescent="0.35">
      <c r="C853" s="6"/>
      <c r="D853" s="6"/>
      <c r="E853" s="6"/>
      <c r="F853" s="6"/>
      <c r="G853" s="6"/>
      <c r="H853" s="6"/>
      <c r="I853" s="6"/>
      <c r="J853" s="6"/>
      <c r="K853" s="6"/>
      <c r="L853" s="6"/>
    </row>
    <row r="854" spans="3:12" x14ac:dyDescent="0.35">
      <c r="C854" s="6"/>
      <c r="D854" s="6"/>
      <c r="E854" s="6"/>
      <c r="F854" s="6"/>
      <c r="G854" s="6"/>
      <c r="H854" s="6"/>
      <c r="I854" s="6"/>
      <c r="J854" s="6"/>
      <c r="K854" s="6"/>
      <c r="L854" s="6"/>
    </row>
    <row r="855" spans="3:12" x14ac:dyDescent="0.35">
      <c r="C855" s="6"/>
      <c r="D855" s="6"/>
      <c r="E855" s="6"/>
      <c r="F855" s="6"/>
      <c r="G855" s="6"/>
      <c r="H855" s="6"/>
      <c r="I855" s="6"/>
      <c r="J855" s="6"/>
      <c r="K855" s="6"/>
      <c r="L855" s="6"/>
    </row>
    <row r="856" spans="3:12" x14ac:dyDescent="0.35">
      <c r="C856" s="6"/>
      <c r="D856" s="6"/>
      <c r="E856" s="6"/>
      <c r="F856" s="6"/>
      <c r="G856" s="6"/>
      <c r="H856" s="6"/>
      <c r="I856" s="6"/>
      <c r="J856" s="6"/>
      <c r="K856" s="6"/>
      <c r="L856" s="6"/>
    </row>
    <row r="857" spans="3:12" x14ac:dyDescent="0.35">
      <c r="C857" s="6"/>
      <c r="D857" s="6"/>
      <c r="E857" s="6"/>
      <c r="F857" s="6"/>
      <c r="G857" s="6"/>
      <c r="H857" s="6"/>
      <c r="I857" s="6"/>
      <c r="J857" s="6"/>
      <c r="K857" s="6"/>
      <c r="L857" s="6"/>
    </row>
    <row r="858" spans="3:12" x14ac:dyDescent="0.35">
      <c r="C858" s="6"/>
      <c r="D858" s="6"/>
      <c r="E858" s="6"/>
      <c r="F858" s="6"/>
      <c r="G858" s="6"/>
      <c r="H858" s="6"/>
      <c r="I858" s="6"/>
      <c r="J858" s="6"/>
      <c r="K858" s="6"/>
      <c r="L858" s="6"/>
    </row>
    <row r="859" spans="3:12" x14ac:dyDescent="0.35">
      <c r="C859" s="6"/>
      <c r="D859" s="6"/>
      <c r="E859" s="6"/>
      <c r="F859" s="6"/>
      <c r="G859" s="6"/>
      <c r="H859" s="6"/>
      <c r="I859" s="6"/>
      <c r="J859" s="6"/>
      <c r="K859" s="6"/>
      <c r="L859" s="6"/>
    </row>
    <row r="860" spans="3:12" x14ac:dyDescent="0.35">
      <c r="C860" s="6"/>
      <c r="D860" s="6"/>
      <c r="E860" s="6"/>
      <c r="F860" s="6"/>
      <c r="G860" s="6"/>
      <c r="H860" s="6"/>
      <c r="I860" s="6"/>
      <c r="J860" s="6"/>
      <c r="K860" s="6"/>
      <c r="L860" s="6"/>
    </row>
    <row r="861" spans="3:12" x14ac:dyDescent="0.35">
      <c r="C861" s="6"/>
      <c r="D861" s="6"/>
      <c r="E861" s="6"/>
      <c r="F861" s="6"/>
      <c r="G861" s="6"/>
      <c r="H861" s="6"/>
      <c r="I861" s="6"/>
      <c r="J861" s="6"/>
      <c r="K861" s="6"/>
      <c r="L861" s="6"/>
    </row>
    <row r="862" spans="3:12" x14ac:dyDescent="0.35">
      <c r="C862" s="6"/>
      <c r="D862" s="6"/>
      <c r="E862" s="6"/>
      <c r="F862" s="6"/>
      <c r="G862" s="6"/>
      <c r="H862" s="6"/>
      <c r="I862" s="6"/>
      <c r="J862" s="6"/>
      <c r="K862" s="6"/>
      <c r="L862" s="6"/>
    </row>
    <row r="863" spans="3:12" x14ac:dyDescent="0.35">
      <c r="C863" s="6"/>
      <c r="D863" s="6"/>
      <c r="E863" s="6"/>
      <c r="F863" s="6"/>
      <c r="G863" s="6"/>
      <c r="H863" s="6"/>
      <c r="I863" s="6"/>
      <c r="J863" s="6"/>
      <c r="K863" s="6"/>
      <c r="L863" s="6"/>
    </row>
    <row r="864" spans="3:12" x14ac:dyDescent="0.35">
      <c r="C864" s="6"/>
      <c r="D864" s="6"/>
      <c r="E864" s="6"/>
      <c r="F864" s="6"/>
      <c r="G864" s="6"/>
      <c r="H864" s="6"/>
      <c r="I864" s="6"/>
      <c r="J864" s="6"/>
      <c r="K864" s="6"/>
      <c r="L864" s="6"/>
    </row>
    <row r="865" spans="3:12" x14ac:dyDescent="0.35">
      <c r="C865" s="6"/>
      <c r="D865" s="6"/>
      <c r="E865" s="6"/>
      <c r="F865" s="6"/>
      <c r="G865" s="6"/>
      <c r="H865" s="6"/>
      <c r="I865" s="6"/>
      <c r="J865" s="6"/>
      <c r="K865" s="6"/>
      <c r="L865" s="6"/>
    </row>
    <row r="866" spans="3:12" x14ac:dyDescent="0.35">
      <c r="C866" s="6"/>
      <c r="D866" s="6"/>
      <c r="E866" s="6"/>
      <c r="F866" s="6"/>
      <c r="G866" s="6"/>
      <c r="H866" s="6"/>
      <c r="I866" s="6"/>
      <c r="J866" s="6"/>
      <c r="K866" s="6"/>
      <c r="L866" s="6"/>
    </row>
    <row r="867" spans="3:12" x14ac:dyDescent="0.35">
      <c r="C867" s="6"/>
      <c r="D867" s="6"/>
      <c r="E867" s="6"/>
      <c r="F867" s="6"/>
      <c r="G867" s="6"/>
      <c r="H867" s="6"/>
      <c r="I867" s="6"/>
      <c r="J867" s="6"/>
      <c r="K867" s="6"/>
      <c r="L867" s="6"/>
    </row>
    <row r="868" spans="3:12" x14ac:dyDescent="0.35">
      <c r="C868" s="6"/>
      <c r="D868" s="6"/>
      <c r="E868" s="6"/>
      <c r="F868" s="6"/>
      <c r="G868" s="6"/>
      <c r="H868" s="6"/>
      <c r="I868" s="6"/>
      <c r="J868" s="6"/>
      <c r="K868" s="6"/>
      <c r="L868" s="6"/>
    </row>
    <row r="869" spans="3:12" x14ac:dyDescent="0.35">
      <c r="C869" s="6"/>
      <c r="D869" s="6"/>
      <c r="E869" s="6"/>
      <c r="F869" s="6"/>
      <c r="G869" s="6"/>
      <c r="H869" s="6"/>
      <c r="I869" s="6"/>
      <c r="J869" s="6"/>
      <c r="K869" s="6"/>
      <c r="L869" s="6"/>
    </row>
    <row r="870" spans="3:12" x14ac:dyDescent="0.35">
      <c r="C870" s="6"/>
      <c r="D870" s="6"/>
      <c r="E870" s="6"/>
      <c r="F870" s="6"/>
      <c r="G870" s="6"/>
      <c r="H870" s="6"/>
      <c r="I870" s="6"/>
      <c r="J870" s="6"/>
      <c r="K870" s="6"/>
      <c r="L870" s="6"/>
    </row>
    <row r="871" spans="3:12" x14ac:dyDescent="0.35">
      <c r="C871" s="6"/>
      <c r="D871" s="6"/>
      <c r="E871" s="6"/>
      <c r="F871" s="6"/>
      <c r="G871" s="6"/>
      <c r="H871" s="6"/>
      <c r="I871" s="6"/>
      <c r="J871" s="6"/>
      <c r="K871" s="6"/>
      <c r="L871" s="6"/>
    </row>
    <row r="872" spans="3:12" x14ac:dyDescent="0.35">
      <c r="C872" s="6"/>
      <c r="D872" s="6"/>
      <c r="E872" s="6"/>
      <c r="F872" s="6"/>
      <c r="G872" s="6"/>
      <c r="H872" s="6"/>
      <c r="I872" s="6"/>
      <c r="J872" s="6"/>
      <c r="K872" s="6"/>
      <c r="L872" s="6"/>
    </row>
    <row r="873" spans="3:12" x14ac:dyDescent="0.35">
      <c r="C873" s="6"/>
      <c r="D873" s="6"/>
      <c r="E873" s="6"/>
      <c r="F873" s="6"/>
      <c r="G873" s="6"/>
      <c r="H873" s="6"/>
      <c r="I873" s="6"/>
      <c r="J873" s="6"/>
      <c r="K873" s="6"/>
      <c r="L873" s="6"/>
    </row>
    <row r="874" spans="3:12" x14ac:dyDescent="0.35">
      <c r="C874" s="6"/>
      <c r="D874" s="6"/>
      <c r="E874" s="6"/>
      <c r="F874" s="6"/>
      <c r="G874" s="6"/>
      <c r="H874" s="6"/>
      <c r="I874" s="6"/>
      <c r="J874" s="6"/>
      <c r="K874" s="6"/>
      <c r="L874" s="6"/>
    </row>
    <row r="875" spans="3:12" x14ac:dyDescent="0.35">
      <c r="C875" s="6"/>
      <c r="D875" s="6"/>
      <c r="E875" s="6"/>
      <c r="F875" s="6"/>
      <c r="G875" s="6"/>
      <c r="H875" s="6"/>
      <c r="I875" s="6"/>
      <c r="J875" s="6"/>
      <c r="K875" s="6"/>
      <c r="L875" s="6"/>
    </row>
    <row r="876" spans="3:12" x14ac:dyDescent="0.35">
      <c r="C876" s="6"/>
      <c r="D876" s="6"/>
      <c r="E876" s="6"/>
      <c r="F876" s="6"/>
      <c r="G876" s="6"/>
      <c r="H876" s="6"/>
      <c r="I876" s="6"/>
      <c r="J876" s="6"/>
      <c r="K876" s="6"/>
      <c r="L876" s="6"/>
    </row>
    <row r="877" spans="3:12" x14ac:dyDescent="0.35">
      <c r="C877" s="6"/>
      <c r="D877" s="6"/>
      <c r="E877" s="6"/>
      <c r="F877" s="6"/>
      <c r="G877" s="6"/>
      <c r="H877" s="6"/>
      <c r="I877" s="6"/>
      <c r="J877" s="6"/>
      <c r="K877" s="6"/>
      <c r="L877" s="6"/>
    </row>
    <row r="878" spans="3:12" x14ac:dyDescent="0.35">
      <c r="C878" s="6"/>
      <c r="D878" s="6"/>
      <c r="E878" s="6"/>
      <c r="F878" s="6"/>
      <c r="G878" s="6"/>
      <c r="H878" s="6"/>
      <c r="I878" s="6"/>
      <c r="J878" s="6"/>
      <c r="K878" s="6"/>
      <c r="L878" s="6"/>
    </row>
    <row r="879" spans="3:12" x14ac:dyDescent="0.35">
      <c r="C879" s="6"/>
      <c r="D879" s="6"/>
      <c r="E879" s="6"/>
      <c r="F879" s="6"/>
      <c r="G879" s="6"/>
      <c r="H879" s="6"/>
      <c r="I879" s="6"/>
      <c r="J879" s="6"/>
      <c r="K879" s="6"/>
      <c r="L879" s="6"/>
    </row>
    <row r="880" spans="3:12" x14ac:dyDescent="0.35">
      <c r="C880" s="6"/>
      <c r="D880" s="6"/>
      <c r="E880" s="6"/>
      <c r="F880" s="6"/>
      <c r="G880" s="6"/>
      <c r="H880" s="6"/>
      <c r="I880" s="6"/>
      <c r="J880" s="6"/>
      <c r="K880" s="6"/>
      <c r="L880" s="6"/>
    </row>
    <row r="881" spans="3:12" x14ac:dyDescent="0.35">
      <c r="C881" s="6"/>
      <c r="D881" s="6"/>
      <c r="E881" s="6"/>
      <c r="F881" s="6"/>
      <c r="G881" s="6"/>
      <c r="H881" s="6"/>
      <c r="I881" s="6"/>
      <c r="J881" s="6"/>
      <c r="K881" s="6"/>
      <c r="L881" s="6"/>
    </row>
    <row r="882" spans="3:12" x14ac:dyDescent="0.35">
      <c r="C882" s="6"/>
      <c r="D882" s="6"/>
      <c r="E882" s="6"/>
      <c r="F882" s="6"/>
      <c r="G882" s="6"/>
      <c r="H882" s="6"/>
      <c r="I882" s="6"/>
      <c r="J882" s="6"/>
      <c r="K882" s="6"/>
      <c r="L882" s="6"/>
    </row>
    <row r="883" spans="3:12" x14ac:dyDescent="0.35">
      <c r="C883" s="6"/>
      <c r="D883" s="6"/>
      <c r="E883" s="6"/>
      <c r="F883" s="6"/>
      <c r="G883" s="6"/>
      <c r="H883" s="6"/>
      <c r="I883" s="6"/>
      <c r="J883" s="6"/>
      <c r="K883" s="6"/>
      <c r="L883" s="6"/>
    </row>
    <row r="884" spans="3:12" x14ac:dyDescent="0.35">
      <c r="C884" s="6"/>
      <c r="D884" s="6"/>
      <c r="E884" s="6"/>
      <c r="F884" s="6"/>
      <c r="G884" s="6"/>
      <c r="H884" s="6"/>
      <c r="I884" s="6"/>
      <c r="J884" s="6"/>
      <c r="K884" s="6"/>
      <c r="L884" s="6"/>
    </row>
    <row r="885" spans="3:12" x14ac:dyDescent="0.35">
      <c r="C885" s="6"/>
      <c r="D885" s="6"/>
      <c r="E885" s="6"/>
      <c r="F885" s="6"/>
      <c r="G885" s="6"/>
      <c r="H885" s="6"/>
      <c r="I885" s="6"/>
      <c r="J885" s="6"/>
      <c r="K885" s="6"/>
      <c r="L885" s="6"/>
    </row>
    <row r="886" spans="3:12" x14ac:dyDescent="0.35">
      <c r="C886" s="6"/>
      <c r="D886" s="6"/>
      <c r="E886" s="6"/>
      <c r="F886" s="6"/>
      <c r="G886" s="6"/>
      <c r="H886" s="6"/>
      <c r="I886" s="6"/>
      <c r="J886" s="6"/>
      <c r="K886" s="6"/>
      <c r="L886" s="6"/>
    </row>
    <row r="887" spans="3:12" x14ac:dyDescent="0.35">
      <c r="C887" s="6"/>
      <c r="D887" s="6"/>
      <c r="E887" s="6"/>
      <c r="F887" s="6"/>
      <c r="G887" s="6"/>
      <c r="H887" s="6"/>
      <c r="I887" s="6"/>
      <c r="J887" s="6"/>
      <c r="K887" s="6"/>
      <c r="L887" s="6"/>
    </row>
    <row r="888" spans="3:12" x14ac:dyDescent="0.35">
      <c r="C888" s="6"/>
      <c r="D888" s="6"/>
      <c r="E888" s="6"/>
      <c r="F888" s="6"/>
      <c r="G888" s="6"/>
      <c r="H888" s="6"/>
      <c r="I888" s="6"/>
      <c r="J888" s="6"/>
      <c r="K888" s="6"/>
      <c r="L888" s="6"/>
    </row>
    <row r="889" spans="3:12" x14ac:dyDescent="0.35">
      <c r="C889" s="6"/>
      <c r="D889" s="6"/>
      <c r="E889" s="6"/>
      <c r="F889" s="6"/>
      <c r="G889" s="6"/>
      <c r="H889" s="6"/>
      <c r="I889" s="6"/>
      <c r="J889" s="6"/>
      <c r="K889" s="6"/>
      <c r="L889" s="6"/>
    </row>
    <row r="890" spans="3:12" x14ac:dyDescent="0.35">
      <c r="C890" s="6"/>
      <c r="D890" s="6"/>
      <c r="E890" s="6"/>
      <c r="F890" s="6"/>
      <c r="G890" s="6"/>
      <c r="H890" s="6"/>
      <c r="I890" s="6"/>
      <c r="J890" s="6"/>
      <c r="K890" s="6"/>
      <c r="L890" s="6"/>
    </row>
    <row r="891" spans="3:12" x14ac:dyDescent="0.35">
      <c r="C891" s="6"/>
      <c r="D891" s="6"/>
      <c r="E891" s="6"/>
      <c r="F891" s="6"/>
      <c r="G891" s="6"/>
      <c r="H891" s="6"/>
      <c r="I891" s="6"/>
      <c r="J891" s="6"/>
      <c r="K891" s="6"/>
      <c r="L891" s="6"/>
    </row>
    <row r="892" spans="3:12" x14ac:dyDescent="0.35">
      <c r="C892" s="6"/>
      <c r="D892" s="6"/>
      <c r="E892" s="6"/>
      <c r="F892" s="6"/>
      <c r="G892" s="6"/>
      <c r="H892" s="6"/>
      <c r="I892" s="6"/>
      <c r="J892" s="6"/>
      <c r="K892" s="6"/>
      <c r="L892" s="6"/>
    </row>
    <row r="893" spans="3:12" x14ac:dyDescent="0.35">
      <c r="C893" s="6"/>
      <c r="D893" s="6"/>
      <c r="E893" s="6"/>
      <c r="F893" s="6"/>
      <c r="G893" s="6"/>
      <c r="H893" s="6"/>
      <c r="I893" s="6"/>
      <c r="J893" s="6"/>
      <c r="K893" s="6"/>
      <c r="L893" s="6"/>
    </row>
    <row r="894" spans="3:12" x14ac:dyDescent="0.35">
      <c r="C894" s="6"/>
      <c r="D894" s="6"/>
      <c r="E894" s="6"/>
      <c r="F894" s="6"/>
      <c r="G894" s="6"/>
      <c r="H894" s="6"/>
      <c r="I894" s="6"/>
      <c r="J894" s="6"/>
      <c r="K894" s="6"/>
      <c r="L894" s="6"/>
    </row>
    <row r="895" spans="3:12" x14ac:dyDescent="0.35">
      <c r="C895" s="6"/>
      <c r="D895" s="6"/>
      <c r="E895" s="6"/>
      <c r="F895" s="6"/>
      <c r="G895" s="6"/>
      <c r="H895" s="6"/>
      <c r="I895" s="6"/>
      <c r="J895" s="6"/>
      <c r="K895" s="6"/>
      <c r="L895" s="6"/>
    </row>
    <row r="896" spans="3:12" x14ac:dyDescent="0.35">
      <c r="C896" s="6"/>
      <c r="D896" s="6"/>
      <c r="E896" s="6"/>
      <c r="F896" s="6"/>
      <c r="G896" s="6"/>
      <c r="H896" s="6"/>
      <c r="I896" s="6"/>
      <c r="J896" s="6"/>
      <c r="K896" s="6"/>
      <c r="L896" s="6"/>
    </row>
    <row r="897" spans="3:12" x14ac:dyDescent="0.35">
      <c r="C897" s="6"/>
      <c r="D897" s="6"/>
      <c r="E897" s="6"/>
      <c r="F897" s="6"/>
      <c r="G897" s="6"/>
      <c r="H897" s="6"/>
      <c r="I897" s="6"/>
      <c r="J897" s="6"/>
      <c r="K897" s="6"/>
      <c r="L897" s="6"/>
    </row>
    <row r="898" spans="3:12" x14ac:dyDescent="0.35">
      <c r="C898" s="6"/>
      <c r="D898" s="6"/>
      <c r="E898" s="6"/>
      <c r="F898" s="6"/>
      <c r="G898" s="6"/>
      <c r="H898" s="6"/>
      <c r="I898" s="6"/>
      <c r="J898" s="6"/>
      <c r="K898" s="6"/>
      <c r="L898" s="6"/>
    </row>
    <row r="899" spans="3:12" x14ac:dyDescent="0.35">
      <c r="C899" s="6"/>
      <c r="D899" s="6"/>
      <c r="E899" s="6"/>
      <c r="F899" s="6"/>
      <c r="G899" s="6"/>
      <c r="H899" s="6"/>
      <c r="I899" s="6"/>
      <c r="J899" s="6"/>
      <c r="K899" s="6"/>
      <c r="L899" s="6"/>
    </row>
    <row r="900" spans="3:12" x14ac:dyDescent="0.35">
      <c r="C900" s="6"/>
      <c r="D900" s="6"/>
      <c r="E900" s="6"/>
      <c r="F900" s="6"/>
      <c r="G900" s="6"/>
      <c r="H900" s="6"/>
      <c r="I900" s="6"/>
      <c r="J900" s="6"/>
      <c r="K900" s="6"/>
      <c r="L900" s="6"/>
    </row>
    <row r="901" spans="3:12" x14ac:dyDescent="0.35">
      <c r="C901" s="6"/>
      <c r="D901" s="6"/>
      <c r="E901" s="6"/>
      <c r="F901" s="6"/>
      <c r="G901" s="6"/>
      <c r="H901" s="6"/>
      <c r="I901" s="6"/>
      <c r="J901" s="6"/>
      <c r="K901" s="6"/>
      <c r="L901" s="6"/>
    </row>
    <row r="902" spans="3:12" x14ac:dyDescent="0.35">
      <c r="C902" s="6"/>
      <c r="D902" s="6"/>
      <c r="E902" s="6"/>
      <c r="F902" s="6"/>
      <c r="G902" s="6"/>
      <c r="H902" s="6"/>
      <c r="I902" s="6"/>
      <c r="J902" s="6"/>
      <c r="K902" s="6"/>
      <c r="L902" s="6"/>
    </row>
    <row r="903" spans="3:12" x14ac:dyDescent="0.35">
      <c r="C903" s="6"/>
      <c r="D903" s="6"/>
      <c r="E903" s="6"/>
      <c r="F903" s="6"/>
      <c r="G903" s="6"/>
      <c r="H903" s="6"/>
      <c r="I903" s="6"/>
      <c r="J903" s="6"/>
      <c r="K903" s="6"/>
      <c r="L903" s="6"/>
    </row>
    <row r="904" spans="3:12" x14ac:dyDescent="0.35">
      <c r="C904" s="6"/>
      <c r="D904" s="6"/>
      <c r="E904" s="6"/>
      <c r="F904" s="6"/>
      <c r="G904" s="6"/>
      <c r="H904" s="6"/>
      <c r="I904" s="6"/>
      <c r="J904" s="6"/>
      <c r="K904" s="6"/>
      <c r="L904" s="6"/>
    </row>
    <row r="905" spans="3:12" x14ac:dyDescent="0.35">
      <c r="C905" s="6"/>
      <c r="D905" s="6"/>
      <c r="E905" s="6"/>
      <c r="F905" s="6"/>
      <c r="G905" s="6"/>
      <c r="H905" s="6"/>
      <c r="I905" s="6"/>
      <c r="J905" s="6"/>
      <c r="K905" s="6"/>
      <c r="L905" s="6"/>
    </row>
    <row r="906" spans="3:12" x14ac:dyDescent="0.35">
      <c r="C906" s="6"/>
      <c r="D906" s="6"/>
      <c r="E906" s="6"/>
      <c r="F906" s="6"/>
      <c r="G906" s="6"/>
      <c r="H906" s="6"/>
      <c r="I906" s="6"/>
      <c r="J906" s="6"/>
      <c r="K906" s="6"/>
      <c r="L906" s="6"/>
    </row>
    <row r="907" spans="3:12" x14ac:dyDescent="0.35">
      <c r="C907" s="6"/>
      <c r="D907" s="6"/>
      <c r="E907" s="6"/>
      <c r="F907" s="6"/>
      <c r="G907" s="6"/>
      <c r="H907" s="6"/>
      <c r="I907" s="6"/>
      <c r="J907" s="6"/>
      <c r="K907" s="6"/>
      <c r="L907" s="6"/>
    </row>
    <row r="908" spans="3:12" x14ac:dyDescent="0.35">
      <c r="C908" s="6"/>
      <c r="D908" s="6"/>
      <c r="E908" s="6"/>
      <c r="F908" s="6"/>
      <c r="G908" s="6"/>
      <c r="H908" s="6"/>
      <c r="I908" s="6"/>
      <c r="J908" s="6"/>
      <c r="K908" s="6"/>
      <c r="L908" s="6"/>
    </row>
    <row r="909" spans="3:12" x14ac:dyDescent="0.35">
      <c r="C909" s="6"/>
      <c r="D909" s="6"/>
      <c r="E909" s="6"/>
      <c r="F909" s="6"/>
      <c r="G909" s="6"/>
      <c r="H909" s="6"/>
      <c r="I909" s="6"/>
      <c r="J909" s="6"/>
      <c r="K909" s="6"/>
      <c r="L909" s="6"/>
    </row>
    <row r="910" spans="3:12" x14ac:dyDescent="0.35">
      <c r="C910" s="6"/>
      <c r="D910" s="6"/>
      <c r="E910" s="6"/>
      <c r="F910" s="6"/>
      <c r="G910" s="6"/>
      <c r="H910" s="6"/>
      <c r="I910" s="6"/>
      <c r="J910" s="6"/>
      <c r="K910" s="6"/>
      <c r="L910" s="6"/>
    </row>
    <row r="911" spans="3:12" x14ac:dyDescent="0.35">
      <c r="C911" s="6"/>
      <c r="D911" s="6"/>
      <c r="E911" s="6"/>
      <c r="F911" s="6"/>
      <c r="G911" s="6"/>
      <c r="H911" s="6"/>
      <c r="I911" s="6"/>
      <c r="J911" s="6"/>
      <c r="K911" s="6"/>
      <c r="L911" s="6"/>
    </row>
    <row r="912" spans="3:12" x14ac:dyDescent="0.35">
      <c r="C912" s="6"/>
      <c r="D912" s="6"/>
      <c r="E912" s="6"/>
      <c r="F912" s="6"/>
      <c r="G912" s="6"/>
      <c r="H912" s="6"/>
      <c r="I912" s="6"/>
      <c r="J912" s="6"/>
      <c r="K912" s="6"/>
      <c r="L912" s="6"/>
    </row>
    <row r="913" spans="3:12" x14ac:dyDescent="0.35">
      <c r="C913" s="6"/>
      <c r="D913" s="6"/>
      <c r="E913" s="6"/>
      <c r="F913" s="6"/>
      <c r="G913" s="6"/>
      <c r="H913" s="6"/>
      <c r="I913" s="6"/>
      <c r="J913" s="6"/>
      <c r="K913" s="6"/>
      <c r="L913" s="6"/>
    </row>
    <row r="914" spans="3:12" x14ac:dyDescent="0.35">
      <c r="C914" s="6"/>
      <c r="D914" s="6"/>
      <c r="E914" s="6"/>
      <c r="F914" s="6"/>
      <c r="G914" s="6"/>
      <c r="H914" s="6"/>
      <c r="I914" s="6"/>
      <c r="J914" s="6"/>
      <c r="K914" s="6"/>
      <c r="L914" s="6"/>
    </row>
    <row r="915" spans="3:12" x14ac:dyDescent="0.35">
      <c r="C915" s="6"/>
      <c r="D915" s="6"/>
      <c r="E915" s="6"/>
      <c r="F915" s="6"/>
      <c r="G915" s="6"/>
      <c r="H915" s="6"/>
      <c r="I915" s="6"/>
      <c r="J915" s="6"/>
      <c r="K915" s="6"/>
      <c r="L915" s="6"/>
    </row>
    <row r="916" spans="3:12" x14ac:dyDescent="0.35">
      <c r="C916" s="6"/>
      <c r="D916" s="6"/>
      <c r="E916" s="6"/>
      <c r="F916" s="6"/>
      <c r="G916" s="6"/>
      <c r="H916" s="6"/>
      <c r="I916" s="6"/>
      <c r="J916" s="6"/>
      <c r="K916" s="6"/>
      <c r="L916" s="6"/>
    </row>
    <row r="917" spans="3:12" x14ac:dyDescent="0.35">
      <c r="C917" s="6"/>
      <c r="D917" s="6"/>
      <c r="E917" s="6"/>
      <c r="F917" s="6"/>
      <c r="G917" s="6"/>
      <c r="H917" s="6"/>
      <c r="I917" s="6"/>
      <c r="J917" s="6"/>
      <c r="K917" s="6"/>
      <c r="L917" s="6"/>
    </row>
    <row r="918" spans="3:12" x14ac:dyDescent="0.35">
      <c r="C918" s="6"/>
      <c r="D918" s="6"/>
      <c r="E918" s="6"/>
      <c r="F918" s="6"/>
      <c r="G918" s="6"/>
      <c r="H918" s="6"/>
      <c r="I918" s="6"/>
      <c r="J918" s="6"/>
      <c r="K918" s="6"/>
      <c r="L918" s="6"/>
    </row>
    <row r="919" spans="3:12" x14ac:dyDescent="0.35">
      <c r="C919" s="6"/>
      <c r="D919" s="6"/>
      <c r="E919" s="6"/>
      <c r="F919" s="6"/>
      <c r="G919" s="6"/>
      <c r="H919" s="6"/>
      <c r="I919" s="6"/>
      <c r="J919" s="6"/>
      <c r="K919" s="6"/>
      <c r="L919" s="6"/>
    </row>
    <row r="920" spans="3:12" x14ac:dyDescent="0.35">
      <c r="C920" s="6"/>
      <c r="D920" s="6"/>
      <c r="E920" s="6"/>
      <c r="F920" s="6"/>
      <c r="G920" s="6"/>
      <c r="H920" s="6"/>
      <c r="I920" s="6"/>
      <c r="J920" s="6"/>
      <c r="K920" s="6"/>
      <c r="L920" s="6"/>
    </row>
    <row r="921" spans="3:12" x14ac:dyDescent="0.35">
      <c r="C921" s="6"/>
      <c r="D921" s="6"/>
      <c r="E921" s="6"/>
      <c r="F921" s="6"/>
      <c r="G921" s="6"/>
      <c r="H921" s="6"/>
      <c r="I921" s="6"/>
      <c r="J921" s="6"/>
      <c r="K921" s="6"/>
      <c r="L921" s="6"/>
    </row>
    <row r="922" spans="3:12" x14ac:dyDescent="0.35">
      <c r="C922" s="6"/>
      <c r="D922" s="6"/>
      <c r="E922" s="6"/>
      <c r="F922" s="6"/>
      <c r="G922" s="6"/>
      <c r="H922" s="6"/>
      <c r="I922" s="6"/>
      <c r="J922" s="6"/>
      <c r="K922" s="6"/>
      <c r="L922" s="6"/>
    </row>
    <row r="923" spans="3:12" x14ac:dyDescent="0.35">
      <c r="C923" s="6"/>
      <c r="D923" s="6"/>
      <c r="E923" s="6"/>
      <c r="F923" s="6"/>
      <c r="G923" s="6"/>
      <c r="H923" s="6"/>
      <c r="I923" s="6"/>
      <c r="J923" s="6"/>
      <c r="K923" s="6"/>
      <c r="L923" s="6"/>
    </row>
    <row r="924" spans="3:12" x14ac:dyDescent="0.35">
      <c r="C924" s="6"/>
      <c r="D924" s="6"/>
      <c r="E924" s="6"/>
      <c r="F924" s="6"/>
      <c r="G924" s="6"/>
      <c r="H924" s="6"/>
      <c r="I924" s="6"/>
      <c r="J924" s="6"/>
      <c r="K924" s="6"/>
      <c r="L924" s="6"/>
    </row>
    <row r="925" spans="3:12" x14ac:dyDescent="0.35">
      <c r="C925" s="6"/>
      <c r="D925" s="6"/>
      <c r="E925" s="6"/>
      <c r="F925" s="6"/>
      <c r="G925" s="6"/>
      <c r="H925" s="6"/>
      <c r="I925" s="6"/>
      <c r="J925" s="6"/>
      <c r="K925" s="6"/>
      <c r="L925" s="6"/>
    </row>
    <row r="926" spans="3:12" x14ac:dyDescent="0.35">
      <c r="C926" s="6"/>
      <c r="D926" s="6"/>
      <c r="E926" s="6"/>
      <c r="F926" s="6"/>
      <c r="G926" s="6"/>
      <c r="H926" s="6"/>
      <c r="I926" s="6"/>
      <c r="J926" s="6"/>
      <c r="K926" s="6"/>
      <c r="L926" s="6"/>
    </row>
    <row r="927" spans="3:12" x14ac:dyDescent="0.35">
      <c r="C927" s="6"/>
      <c r="D927" s="6"/>
      <c r="E927" s="6"/>
      <c r="F927" s="6"/>
      <c r="G927" s="6"/>
      <c r="H927" s="6"/>
      <c r="I927" s="6"/>
      <c r="J927" s="6"/>
      <c r="K927" s="6"/>
      <c r="L927" s="6"/>
    </row>
    <row r="928" spans="3:12" x14ac:dyDescent="0.35">
      <c r="C928" s="6"/>
      <c r="D928" s="6"/>
      <c r="E928" s="6"/>
      <c r="F928" s="6"/>
      <c r="G928" s="6"/>
      <c r="H928" s="6"/>
      <c r="I928" s="6"/>
      <c r="J928" s="6"/>
      <c r="K928" s="6"/>
      <c r="L928" s="6"/>
    </row>
    <row r="929" spans="3:12" x14ac:dyDescent="0.35">
      <c r="C929" s="6"/>
      <c r="D929" s="6"/>
      <c r="E929" s="6"/>
      <c r="F929" s="6"/>
      <c r="G929" s="6"/>
      <c r="H929" s="6"/>
      <c r="I929" s="6"/>
      <c r="J929" s="6"/>
      <c r="K929" s="6"/>
      <c r="L929" s="6"/>
    </row>
    <row r="930" spans="3:12" x14ac:dyDescent="0.35">
      <c r="C930" s="6"/>
      <c r="D930" s="6"/>
      <c r="E930" s="6"/>
      <c r="F930" s="6"/>
      <c r="G930" s="6"/>
      <c r="H930" s="6"/>
      <c r="I930" s="6"/>
      <c r="J930" s="6"/>
      <c r="K930" s="6"/>
      <c r="L930" s="6"/>
    </row>
    <row r="931" spans="3:12" x14ac:dyDescent="0.35">
      <c r="C931" s="6"/>
      <c r="D931" s="6"/>
      <c r="E931" s="6"/>
      <c r="F931" s="6"/>
      <c r="G931" s="6"/>
      <c r="H931" s="6"/>
      <c r="I931" s="6"/>
      <c r="J931" s="6"/>
      <c r="K931" s="6"/>
      <c r="L931" s="6"/>
    </row>
    <row r="932" spans="3:12" x14ac:dyDescent="0.35">
      <c r="C932" s="6"/>
      <c r="D932" s="6"/>
      <c r="E932" s="6"/>
      <c r="F932" s="6"/>
      <c r="G932" s="6"/>
      <c r="H932" s="6"/>
      <c r="I932" s="6"/>
      <c r="J932" s="6"/>
      <c r="K932" s="6"/>
      <c r="L932" s="6"/>
    </row>
    <row r="933" spans="3:12" x14ac:dyDescent="0.35">
      <c r="C933" s="6"/>
      <c r="D933" s="6"/>
      <c r="E933" s="6"/>
      <c r="F933" s="6"/>
      <c r="G933" s="6"/>
      <c r="H933" s="6"/>
      <c r="I933" s="6"/>
      <c r="J933" s="6"/>
      <c r="K933" s="6"/>
      <c r="L933" s="6"/>
    </row>
    <row r="934" spans="3:12" x14ac:dyDescent="0.35">
      <c r="C934" s="6"/>
      <c r="D934" s="6"/>
      <c r="E934" s="6"/>
      <c r="F934" s="6"/>
      <c r="G934" s="6"/>
      <c r="H934" s="6"/>
      <c r="I934" s="6"/>
      <c r="J934" s="6"/>
      <c r="K934" s="6"/>
      <c r="L934" s="6"/>
    </row>
    <row r="935" spans="3:12" x14ac:dyDescent="0.35">
      <c r="C935" s="6"/>
      <c r="D935" s="6"/>
      <c r="E935" s="6"/>
      <c r="F935" s="6"/>
      <c r="G935" s="6"/>
      <c r="H935" s="6"/>
      <c r="I935" s="6"/>
      <c r="J935" s="6"/>
      <c r="K935" s="6"/>
      <c r="L935" s="6"/>
    </row>
    <row r="936" spans="3:12" x14ac:dyDescent="0.35">
      <c r="C936" s="6"/>
      <c r="D936" s="6"/>
      <c r="E936" s="6"/>
      <c r="F936" s="6"/>
      <c r="G936" s="6"/>
      <c r="H936" s="6"/>
      <c r="I936" s="6"/>
      <c r="J936" s="6"/>
      <c r="K936" s="6"/>
      <c r="L936" s="6"/>
    </row>
    <row r="937" spans="3:12" x14ac:dyDescent="0.35">
      <c r="C937" s="6"/>
      <c r="D937" s="6"/>
      <c r="E937" s="6"/>
      <c r="F937" s="6"/>
      <c r="G937" s="6"/>
      <c r="H937" s="6"/>
      <c r="I937" s="6"/>
      <c r="J937" s="6"/>
      <c r="K937" s="6"/>
      <c r="L937" s="6"/>
    </row>
    <row r="938" spans="3:12" x14ac:dyDescent="0.35">
      <c r="C938" s="6"/>
      <c r="D938" s="6"/>
      <c r="E938" s="6"/>
      <c r="F938" s="6"/>
      <c r="G938" s="6"/>
      <c r="H938" s="6"/>
      <c r="I938" s="6"/>
      <c r="J938" s="6"/>
      <c r="K938" s="6"/>
      <c r="L938" s="6"/>
    </row>
    <row r="939" spans="3:12" x14ac:dyDescent="0.35">
      <c r="C939" s="6"/>
      <c r="D939" s="6"/>
      <c r="E939" s="6"/>
      <c r="F939" s="6"/>
      <c r="G939" s="6"/>
      <c r="H939" s="6"/>
      <c r="I939" s="6"/>
      <c r="J939" s="6"/>
      <c r="K939" s="6"/>
      <c r="L939" s="6"/>
    </row>
    <row r="940" spans="3:12" x14ac:dyDescent="0.35">
      <c r="C940" s="6"/>
      <c r="D940" s="6"/>
      <c r="E940" s="6"/>
      <c r="F940" s="6"/>
      <c r="G940" s="6"/>
      <c r="H940" s="6"/>
      <c r="I940" s="6"/>
      <c r="J940" s="6"/>
      <c r="K940" s="6"/>
      <c r="L940" s="6"/>
    </row>
    <row r="941" spans="3:12" x14ac:dyDescent="0.35">
      <c r="C941" s="6"/>
      <c r="D941" s="6"/>
      <c r="E941" s="6"/>
      <c r="F941" s="6"/>
      <c r="G941" s="6"/>
      <c r="H941" s="6"/>
      <c r="I941" s="6"/>
      <c r="J941" s="6"/>
      <c r="K941" s="6"/>
      <c r="L941" s="6"/>
    </row>
    <row r="942" spans="3:12" x14ac:dyDescent="0.35">
      <c r="C942" s="6"/>
      <c r="D942" s="6"/>
      <c r="E942" s="6"/>
      <c r="F942" s="6"/>
      <c r="G942" s="6"/>
      <c r="H942" s="6"/>
      <c r="I942" s="6"/>
      <c r="J942" s="6"/>
      <c r="K942" s="6"/>
      <c r="L942" s="6"/>
    </row>
    <row r="943" spans="3:12" x14ac:dyDescent="0.35">
      <c r="C943" s="6"/>
      <c r="D943" s="6"/>
      <c r="E943" s="6"/>
      <c r="F943" s="6"/>
      <c r="G943" s="6"/>
      <c r="H943" s="6"/>
      <c r="I943" s="6"/>
      <c r="J943" s="6"/>
      <c r="K943" s="6"/>
      <c r="L943" s="6"/>
    </row>
    <row r="944" spans="3:12" x14ac:dyDescent="0.35">
      <c r="C944" s="6"/>
      <c r="D944" s="6"/>
      <c r="E944" s="6"/>
      <c r="F944" s="6"/>
      <c r="G944" s="6"/>
      <c r="H944" s="6"/>
      <c r="I944" s="6"/>
      <c r="J944" s="6"/>
      <c r="K944" s="6"/>
      <c r="L944" s="6"/>
    </row>
    <row r="945" spans="3:12" x14ac:dyDescent="0.35">
      <c r="C945" s="6"/>
      <c r="D945" s="6"/>
      <c r="E945" s="6"/>
      <c r="F945" s="6"/>
      <c r="G945" s="6"/>
      <c r="H945" s="6"/>
      <c r="I945" s="6"/>
      <c r="J945" s="6"/>
      <c r="K945" s="6"/>
      <c r="L945" s="6"/>
    </row>
    <row r="946" spans="3:12" x14ac:dyDescent="0.35">
      <c r="C946" s="6"/>
      <c r="D946" s="6"/>
      <c r="E946" s="6"/>
      <c r="F946" s="6"/>
      <c r="G946" s="6"/>
      <c r="H946" s="6"/>
      <c r="I946" s="6"/>
      <c r="J946" s="6"/>
      <c r="K946" s="6"/>
      <c r="L946" s="6"/>
    </row>
    <row r="947" spans="3:12" x14ac:dyDescent="0.35">
      <c r="C947" s="6"/>
      <c r="D947" s="6"/>
      <c r="E947" s="6"/>
      <c r="F947" s="6"/>
      <c r="G947" s="6"/>
      <c r="H947" s="6"/>
      <c r="I947" s="6"/>
      <c r="J947" s="6"/>
      <c r="K947" s="6"/>
      <c r="L947" s="6"/>
    </row>
    <row r="948" spans="3:12" x14ac:dyDescent="0.35">
      <c r="C948" s="6"/>
      <c r="D948" s="6"/>
      <c r="E948" s="6"/>
      <c r="F948" s="6"/>
      <c r="G948" s="6"/>
      <c r="H948" s="6"/>
      <c r="I948" s="6"/>
      <c r="J948" s="6"/>
      <c r="K948" s="6"/>
      <c r="L948" s="6"/>
    </row>
    <row r="949" spans="3:12" x14ac:dyDescent="0.35">
      <c r="C949" s="6"/>
      <c r="D949" s="6"/>
      <c r="E949" s="6"/>
      <c r="F949" s="6"/>
      <c r="G949" s="6"/>
      <c r="H949" s="6"/>
      <c r="I949" s="6"/>
      <c r="J949" s="6"/>
      <c r="K949" s="6"/>
      <c r="L949" s="6"/>
    </row>
    <row r="950" spans="3:12" x14ac:dyDescent="0.35">
      <c r="C950" s="6"/>
      <c r="D950" s="6"/>
      <c r="E950" s="6"/>
      <c r="F950" s="6"/>
      <c r="G950" s="6"/>
      <c r="H950" s="6"/>
      <c r="I950" s="6"/>
      <c r="J950" s="6"/>
      <c r="K950" s="6"/>
      <c r="L950" s="6"/>
    </row>
    <row r="951" spans="3:12" x14ac:dyDescent="0.35">
      <c r="C951" s="6"/>
      <c r="D951" s="6"/>
      <c r="E951" s="6"/>
      <c r="F951" s="6"/>
      <c r="G951" s="6"/>
      <c r="H951" s="6"/>
      <c r="I951" s="6"/>
      <c r="J951" s="6"/>
      <c r="K951" s="6"/>
      <c r="L951" s="6"/>
    </row>
    <row r="952" spans="3:12" x14ac:dyDescent="0.35">
      <c r="C952" s="6"/>
      <c r="D952" s="6"/>
      <c r="E952" s="6"/>
      <c r="F952" s="6"/>
      <c r="G952" s="6"/>
      <c r="H952" s="6"/>
      <c r="I952" s="6"/>
      <c r="J952" s="6"/>
      <c r="K952" s="6"/>
      <c r="L952" s="6"/>
    </row>
    <row r="953" spans="3:12" x14ac:dyDescent="0.35">
      <c r="C953" s="6"/>
      <c r="D953" s="6"/>
      <c r="E953" s="6"/>
      <c r="F953" s="6"/>
      <c r="G953" s="6"/>
      <c r="H953" s="6"/>
      <c r="I953" s="6"/>
      <c r="J953" s="6"/>
      <c r="K953" s="6"/>
      <c r="L953" s="6"/>
    </row>
    <row r="954" spans="3:12" x14ac:dyDescent="0.35">
      <c r="C954" s="6"/>
      <c r="D954" s="6"/>
      <c r="E954" s="6"/>
      <c r="F954" s="6"/>
      <c r="G954" s="6"/>
      <c r="H954" s="6"/>
      <c r="I954" s="6"/>
      <c r="J954" s="6"/>
      <c r="K954" s="6"/>
      <c r="L954" s="6"/>
    </row>
    <row r="955" spans="3:12" x14ac:dyDescent="0.35">
      <c r="C955" s="6"/>
      <c r="D955" s="6"/>
      <c r="E955" s="6"/>
      <c r="F955" s="6"/>
      <c r="G955" s="6"/>
      <c r="H955" s="6"/>
      <c r="I955" s="6"/>
      <c r="J955" s="6"/>
      <c r="K955" s="6"/>
      <c r="L955" s="6"/>
    </row>
    <row r="956" spans="3:12" x14ac:dyDescent="0.35">
      <c r="C956" s="6"/>
      <c r="D956" s="6"/>
      <c r="E956" s="6"/>
      <c r="F956" s="6"/>
      <c r="G956" s="6"/>
      <c r="H956" s="6"/>
      <c r="I956" s="6"/>
      <c r="J956" s="6"/>
      <c r="K956" s="6"/>
      <c r="L956" s="6"/>
    </row>
    <row r="957" spans="3:12" x14ac:dyDescent="0.35">
      <c r="C957" s="6"/>
      <c r="D957" s="6"/>
      <c r="E957" s="6"/>
      <c r="F957" s="6"/>
      <c r="G957" s="6"/>
      <c r="H957" s="6"/>
      <c r="I957" s="6"/>
      <c r="J957" s="6"/>
      <c r="K957" s="6"/>
      <c r="L957" s="6"/>
    </row>
    <row r="958" spans="3:12" x14ac:dyDescent="0.35">
      <c r="C958" s="6"/>
      <c r="D958" s="6"/>
      <c r="E958" s="6"/>
      <c r="F958" s="6"/>
      <c r="G958" s="6"/>
      <c r="H958" s="6"/>
      <c r="I958" s="6"/>
      <c r="J958" s="6"/>
      <c r="K958" s="6"/>
      <c r="L958" s="6"/>
    </row>
    <row r="959" spans="3:12" x14ac:dyDescent="0.35">
      <c r="C959" s="6"/>
      <c r="D959" s="6"/>
      <c r="E959" s="6"/>
      <c r="F959" s="6"/>
      <c r="G959" s="6"/>
      <c r="H959" s="6"/>
      <c r="I959" s="6"/>
      <c r="J959" s="6"/>
      <c r="K959" s="6"/>
      <c r="L959" s="6"/>
    </row>
    <row r="960" spans="3:12" x14ac:dyDescent="0.35">
      <c r="C960" s="6"/>
      <c r="D960" s="6"/>
      <c r="E960" s="6"/>
      <c r="F960" s="6"/>
      <c r="G960" s="6"/>
      <c r="H960" s="6"/>
      <c r="I960" s="6"/>
      <c r="J960" s="6"/>
      <c r="K960" s="6"/>
      <c r="L960" s="6"/>
    </row>
    <row r="961" spans="3:12" x14ac:dyDescent="0.35">
      <c r="C961" s="6"/>
      <c r="D961" s="6"/>
      <c r="E961" s="6"/>
      <c r="F961" s="6"/>
      <c r="G961" s="6"/>
      <c r="H961" s="6"/>
      <c r="I961" s="6"/>
      <c r="J961" s="6"/>
      <c r="K961" s="6"/>
      <c r="L961" s="6"/>
    </row>
    <row r="962" spans="3:12" x14ac:dyDescent="0.35">
      <c r="C962" s="6"/>
      <c r="D962" s="6"/>
      <c r="E962" s="6"/>
      <c r="F962" s="6"/>
      <c r="G962" s="6"/>
      <c r="H962" s="6"/>
      <c r="I962" s="6"/>
      <c r="J962" s="6"/>
      <c r="K962" s="6"/>
      <c r="L962" s="6"/>
    </row>
    <row r="963" spans="3:12" x14ac:dyDescent="0.35">
      <c r="C963" s="6"/>
      <c r="D963" s="6"/>
      <c r="E963" s="6"/>
      <c r="F963" s="6"/>
      <c r="G963" s="6"/>
      <c r="H963" s="6"/>
      <c r="I963" s="6"/>
      <c r="J963" s="6"/>
      <c r="K963" s="6"/>
      <c r="L963" s="6"/>
    </row>
    <row r="964" spans="3:12" x14ac:dyDescent="0.35">
      <c r="C964" s="6"/>
      <c r="D964" s="6"/>
      <c r="E964" s="6"/>
      <c r="F964" s="6"/>
      <c r="G964" s="6"/>
      <c r="H964" s="6"/>
      <c r="I964" s="6"/>
      <c r="J964" s="6"/>
      <c r="K964" s="6"/>
      <c r="L964" s="6"/>
    </row>
    <row r="965" spans="3:12" x14ac:dyDescent="0.35">
      <c r="C965" s="6"/>
      <c r="D965" s="6"/>
      <c r="E965" s="6"/>
      <c r="F965" s="6"/>
      <c r="G965" s="6"/>
      <c r="H965" s="6"/>
      <c r="I965" s="6"/>
      <c r="J965" s="6"/>
      <c r="K965" s="6"/>
      <c r="L965" s="6"/>
    </row>
    <row r="966" spans="3:12" x14ac:dyDescent="0.35">
      <c r="C966" s="6"/>
      <c r="D966" s="6"/>
      <c r="E966" s="6"/>
      <c r="F966" s="6"/>
      <c r="G966" s="6"/>
      <c r="H966" s="6"/>
      <c r="I966" s="6"/>
      <c r="J966" s="6"/>
      <c r="K966" s="6"/>
      <c r="L966" s="6"/>
    </row>
    <row r="967" spans="3:12" x14ac:dyDescent="0.35">
      <c r="C967" s="6"/>
      <c r="D967" s="6"/>
      <c r="E967" s="6"/>
      <c r="F967" s="6"/>
      <c r="G967" s="6"/>
      <c r="H967" s="6"/>
      <c r="I967" s="6"/>
      <c r="J967" s="6"/>
      <c r="K967" s="6"/>
      <c r="L967" s="6"/>
    </row>
    <row r="968" spans="3:12" x14ac:dyDescent="0.35">
      <c r="C968" s="6"/>
      <c r="D968" s="6"/>
      <c r="E968" s="6"/>
      <c r="F968" s="6"/>
      <c r="G968" s="6"/>
      <c r="H968" s="6"/>
      <c r="I968" s="6"/>
      <c r="J968" s="6"/>
      <c r="K968" s="6"/>
      <c r="L968" s="6"/>
    </row>
    <row r="969" spans="3:12" x14ac:dyDescent="0.35">
      <c r="C969" s="6"/>
      <c r="D969" s="6"/>
      <c r="E969" s="6"/>
      <c r="F969" s="6"/>
      <c r="G969" s="6"/>
      <c r="H969" s="6"/>
      <c r="I969" s="6"/>
      <c r="J969" s="6"/>
      <c r="K969" s="6"/>
      <c r="L969" s="6"/>
    </row>
    <row r="970" spans="3:12" x14ac:dyDescent="0.35">
      <c r="C970" s="6"/>
      <c r="D970" s="6"/>
      <c r="E970" s="6"/>
      <c r="F970" s="6"/>
      <c r="G970" s="6"/>
      <c r="H970" s="6"/>
      <c r="I970" s="6"/>
      <c r="J970" s="6"/>
      <c r="K970" s="6"/>
      <c r="L970" s="6"/>
    </row>
    <row r="971" spans="3:12" x14ac:dyDescent="0.35">
      <c r="C971" s="6"/>
      <c r="D971" s="6"/>
      <c r="E971" s="6"/>
      <c r="F971" s="6"/>
      <c r="G971" s="6"/>
      <c r="H971" s="6"/>
      <c r="I971" s="6"/>
      <c r="J971" s="6"/>
      <c r="K971" s="6"/>
      <c r="L971" s="6"/>
    </row>
    <row r="972" spans="3:12" x14ac:dyDescent="0.35">
      <c r="C972" s="6"/>
      <c r="D972" s="6"/>
      <c r="E972" s="6"/>
      <c r="F972" s="6"/>
      <c r="G972" s="6"/>
      <c r="H972" s="6"/>
      <c r="I972" s="6"/>
      <c r="J972" s="6"/>
      <c r="K972" s="6"/>
      <c r="L972" s="6"/>
    </row>
    <row r="973" spans="3:12" x14ac:dyDescent="0.35">
      <c r="C973" s="6"/>
      <c r="D973" s="6"/>
      <c r="E973" s="6"/>
      <c r="F973" s="6"/>
      <c r="G973" s="6"/>
      <c r="H973" s="6"/>
      <c r="I973" s="6"/>
      <c r="J973" s="6"/>
      <c r="K973" s="6"/>
      <c r="L973" s="6"/>
    </row>
    <row r="974" spans="3:12" x14ac:dyDescent="0.35">
      <c r="C974" s="6"/>
      <c r="D974" s="6"/>
      <c r="E974" s="6"/>
      <c r="F974" s="6"/>
      <c r="G974" s="6"/>
      <c r="H974" s="6"/>
      <c r="I974" s="6"/>
      <c r="J974" s="6"/>
      <c r="K974" s="6"/>
      <c r="L974" s="6"/>
    </row>
    <row r="975" spans="3:12" x14ac:dyDescent="0.35">
      <c r="C975" s="6"/>
      <c r="D975" s="6"/>
      <c r="E975" s="6"/>
      <c r="F975" s="6"/>
      <c r="G975" s="6"/>
      <c r="H975" s="6"/>
      <c r="I975" s="6"/>
      <c r="J975" s="6"/>
      <c r="K975" s="6"/>
      <c r="L975" s="6"/>
    </row>
    <row r="976" spans="3:12" x14ac:dyDescent="0.35">
      <c r="C976" s="6"/>
      <c r="D976" s="6"/>
      <c r="E976" s="6"/>
      <c r="F976" s="6"/>
      <c r="G976" s="6"/>
      <c r="H976" s="6"/>
      <c r="I976" s="6"/>
      <c r="J976" s="6"/>
      <c r="K976" s="6"/>
      <c r="L976" s="6"/>
    </row>
    <row r="977" spans="3:12" x14ac:dyDescent="0.35">
      <c r="C977" s="6"/>
      <c r="D977" s="6"/>
      <c r="E977" s="6"/>
      <c r="F977" s="6"/>
      <c r="G977" s="6"/>
      <c r="H977" s="6"/>
      <c r="I977" s="6"/>
      <c r="J977" s="6"/>
      <c r="K977" s="6"/>
      <c r="L977" s="6"/>
    </row>
    <row r="978" spans="3:12" x14ac:dyDescent="0.35">
      <c r="C978" s="6"/>
      <c r="D978" s="6"/>
      <c r="E978" s="6"/>
      <c r="F978" s="6"/>
      <c r="G978" s="6"/>
      <c r="H978" s="6"/>
      <c r="I978" s="6"/>
      <c r="J978" s="6"/>
      <c r="K978" s="6"/>
      <c r="L978" s="6"/>
    </row>
    <row r="979" spans="3:12" x14ac:dyDescent="0.35">
      <c r="C979" s="6"/>
      <c r="D979" s="6"/>
      <c r="E979" s="6"/>
      <c r="F979" s="6"/>
      <c r="G979" s="6"/>
      <c r="H979" s="6"/>
      <c r="I979" s="6"/>
      <c r="J979" s="6"/>
      <c r="K979" s="6"/>
      <c r="L979" s="6"/>
    </row>
    <row r="980" spans="3:12" x14ac:dyDescent="0.35">
      <c r="C980" s="6"/>
      <c r="D980" s="6"/>
      <c r="E980" s="6"/>
      <c r="F980" s="6"/>
      <c r="G980" s="6"/>
      <c r="H980" s="6"/>
      <c r="I980" s="6"/>
      <c r="J980" s="6"/>
      <c r="K980" s="6"/>
      <c r="L980" s="6"/>
    </row>
    <row r="981" spans="3:12" x14ac:dyDescent="0.35">
      <c r="C981" s="6"/>
      <c r="D981" s="6"/>
      <c r="E981" s="6"/>
      <c r="F981" s="6"/>
      <c r="G981" s="6"/>
      <c r="H981" s="6"/>
      <c r="I981" s="6"/>
      <c r="J981" s="6"/>
      <c r="K981" s="6"/>
      <c r="L981" s="6"/>
    </row>
    <row r="982" spans="3:12" x14ac:dyDescent="0.35">
      <c r="C982" s="6"/>
      <c r="D982" s="6"/>
      <c r="E982" s="6"/>
      <c r="F982" s="6"/>
      <c r="G982" s="6"/>
      <c r="H982" s="6"/>
      <c r="I982" s="6"/>
      <c r="J982" s="6"/>
      <c r="K982" s="6"/>
      <c r="L982" s="6"/>
    </row>
    <row r="983" spans="3:12" x14ac:dyDescent="0.35">
      <c r="C983" s="6"/>
      <c r="D983" s="6"/>
      <c r="E983" s="6"/>
      <c r="F983" s="6"/>
      <c r="G983" s="6"/>
      <c r="H983" s="6"/>
      <c r="I983" s="6"/>
      <c r="J983" s="6"/>
      <c r="K983" s="6"/>
      <c r="L983" s="6"/>
    </row>
    <row r="984" spans="3:12" x14ac:dyDescent="0.35">
      <c r="C984" s="6"/>
      <c r="D984" s="6"/>
      <c r="E984" s="6"/>
      <c r="F984" s="6"/>
      <c r="G984" s="6"/>
      <c r="H984" s="6"/>
      <c r="I984" s="6"/>
      <c r="J984" s="6"/>
      <c r="K984" s="6"/>
      <c r="L984" s="6"/>
    </row>
    <row r="985" spans="3:12" x14ac:dyDescent="0.35">
      <c r="C985" s="6"/>
      <c r="D985" s="6"/>
      <c r="E985" s="6"/>
      <c r="F985" s="6"/>
      <c r="G985" s="6"/>
      <c r="H985" s="6"/>
      <c r="I985" s="6"/>
      <c r="J985" s="6"/>
      <c r="K985" s="6"/>
      <c r="L985" s="6"/>
    </row>
    <row r="986" spans="3:12" x14ac:dyDescent="0.35">
      <c r="C986" s="6"/>
      <c r="D986" s="6"/>
      <c r="E986" s="6"/>
      <c r="F986" s="6"/>
      <c r="G986" s="6"/>
      <c r="H986" s="6"/>
      <c r="I986" s="6"/>
      <c r="J986" s="6"/>
      <c r="K986" s="6"/>
      <c r="L986" s="6"/>
    </row>
    <row r="987" spans="3:12" x14ac:dyDescent="0.35">
      <c r="C987" s="6"/>
      <c r="D987" s="6"/>
      <c r="E987" s="6"/>
      <c r="F987" s="6"/>
      <c r="G987" s="6"/>
      <c r="H987" s="6"/>
      <c r="I987" s="6"/>
      <c r="J987" s="6"/>
      <c r="K987" s="6"/>
      <c r="L987" s="6"/>
    </row>
    <row r="988" spans="3:12" x14ac:dyDescent="0.35">
      <c r="C988" s="6"/>
      <c r="D988" s="6"/>
      <c r="E988" s="6"/>
      <c r="F988" s="6"/>
      <c r="G988" s="6"/>
      <c r="H988" s="6"/>
      <c r="I988" s="6"/>
      <c r="J988" s="6"/>
      <c r="K988" s="6"/>
      <c r="L988" s="6"/>
    </row>
    <row r="989" spans="3:12" x14ac:dyDescent="0.35">
      <c r="C989" s="6"/>
      <c r="D989" s="6"/>
      <c r="E989" s="6"/>
      <c r="F989" s="6"/>
      <c r="G989" s="6"/>
      <c r="H989" s="6"/>
      <c r="I989" s="6"/>
      <c r="J989" s="6"/>
      <c r="K989" s="6"/>
      <c r="L989" s="6"/>
    </row>
    <row r="990" spans="3:12" x14ac:dyDescent="0.35">
      <c r="C990" s="6"/>
      <c r="D990" s="6"/>
      <c r="E990" s="6"/>
      <c r="F990" s="6"/>
      <c r="G990" s="6"/>
      <c r="H990" s="6"/>
      <c r="I990" s="6"/>
      <c r="J990" s="6"/>
      <c r="K990" s="6"/>
      <c r="L990" s="6"/>
    </row>
    <row r="991" spans="3:12" x14ac:dyDescent="0.35">
      <c r="C991" s="6"/>
      <c r="D991" s="6"/>
      <c r="E991" s="6"/>
      <c r="F991" s="6"/>
      <c r="G991" s="6"/>
      <c r="H991" s="6"/>
      <c r="I991" s="6"/>
      <c r="J991" s="6"/>
      <c r="K991" s="6"/>
      <c r="L991" s="6"/>
    </row>
    <row r="992" spans="3:12" x14ac:dyDescent="0.35">
      <c r="C992" s="6"/>
      <c r="D992" s="6"/>
      <c r="E992" s="6"/>
      <c r="F992" s="6"/>
      <c r="G992" s="6"/>
      <c r="H992" s="6"/>
      <c r="I992" s="6"/>
      <c r="J992" s="6"/>
      <c r="K992" s="6"/>
      <c r="L992" s="6"/>
    </row>
    <row r="993" spans="3:12" x14ac:dyDescent="0.35">
      <c r="C993" s="6"/>
      <c r="D993" s="6"/>
      <c r="E993" s="6"/>
      <c r="F993" s="6"/>
      <c r="G993" s="6"/>
      <c r="H993" s="6"/>
      <c r="I993" s="6"/>
      <c r="J993" s="6"/>
      <c r="K993" s="6"/>
      <c r="L993" s="6"/>
    </row>
    <row r="994" spans="3:12" x14ac:dyDescent="0.35">
      <c r="C994" s="6"/>
      <c r="D994" s="6"/>
      <c r="E994" s="6"/>
      <c r="F994" s="6"/>
      <c r="G994" s="6"/>
      <c r="H994" s="6"/>
      <c r="I994" s="6"/>
      <c r="J994" s="6"/>
      <c r="K994" s="6"/>
      <c r="L994" s="6"/>
    </row>
    <row r="995" spans="3:12" x14ac:dyDescent="0.35">
      <c r="C995" s="6"/>
      <c r="D995" s="6"/>
      <c r="E995" s="6"/>
      <c r="F995" s="6"/>
      <c r="G995" s="6"/>
      <c r="H995" s="6"/>
      <c r="I995" s="6"/>
      <c r="J995" s="6"/>
      <c r="K995" s="6"/>
      <c r="L995" s="6"/>
    </row>
    <row r="996" spans="3:12" x14ac:dyDescent="0.35">
      <c r="C996" s="6"/>
      <c r="D996" s="6"/>
      <c r="E996" s="6"/>
      <c r="F996" s="6"/>
      <c r="G996" s="6"/>
      <c r="H996" s="6"/>
      <c r="I996" s="6"/>
      <c r="J996" s="6"/>
      <c r="K996" s="6"/>
      <c r="L996" s="6"/>
    </row>
    <row r="997" spans="3:12" x14ac:dyDescent="0.35">
      <c r="C997" s="6"/>
      <c r="D997" s="6"/>
      <c r="E997" s="6"/>
      <c r="F997" s="6"/>
      <c r="G997" s="6"/>
      <c r="H997" s="6"/>
      <c r="I997" s="6"/>
      <c r="J997" s="6"/>
      <c r="K997" s="6"/>
      <c r="L997" s="6"/>
    </row>
    <row r="998" spans="3:12" x14ac:dyDescent="0.35">
      <c r="C998" s="6"/>
      <c r="D998" s="6"/>
      <c r="E998" s="6"/>
      <c r="F998" s="6"/>
      <c r="G998" s="6"/>
      <c r="H998" s="6"/>
      <c r="I998" s="6"/>
      <c r="J998" s="6"/>
      <c r="K998" s="6"/>
      <c r="L998" s="6"/>
    </row>
    <row r="999" spans="3:12" x14ac:dyDescent="0.35">
      <c r="C999" s="6"/>
      <c r="D999" s="6"/>
      <c r="E999" s="6"/>
      <c r="F999" s="6"/>
      <c r="G999" s="6"/>
      <c r="H999" s="6"/>
      <c r="I999" s="6"/>
      <c r="J999" s="6"/>
      <c r="K999" s="6"/>
      <c r="L999" s="6"/>
    </row>
    <row r="1000" spans="3:12" x14ac:dyDescent="0.35">
      <c r="C1000" s="6"/>
      <c r="D1000" s="6"/>
      <c r="E1000" s="6"/>
      <c r="F1000" s="6"/>
      <c r="G1000" s="6"/>
      <c r="H1000" s="6"/>
      <c r="I1000" s="6"/>
      <c r="J1000" s="6"/>
      <c r="K1000" s="6"/>
      <c r="L1000" s="6"/>
    </row>
    <row r="1001" spans="3:12" x14ac:dyDescent="0.35">
      <c r="C1001" s="6"/>
      <c r="D1001" s="6"/>
      <c r="E1001" s="6"/>
      <c r="F1001" s="6"/>
      <c r="G1001" s="6"/>
      <c r="H1001" s="6"/>
      <c r="I1001" s="6"/>
      <c r="J1001" s="6"/>
      <c r="K1001" s="6"/>
      <c r="L1001" s="6"/>
    </row>
    <row r="1002" spans="3:12" x14ac:dyDescent="0.35">
      <c r="C1002" s="6"/>
      <c r="D1002" s="6"/>
      <c r="E1002" s="6"/>
      <c r="F1002" s="6"/>
      <c r="G1002" s="6"/>
      <c r="H1002" s="6"/>
      <c r="I1002" s="6"/>
      <c r="J1002" s="6"/>
      <c r="K1002" s="6"/>
      <c r="L1002" s="6"/>
    </row>
    <row r="1003" spans="3:12" x14ac:dyDescent="0.35">
      <c r="C1003" s="6"/>
      <c r="D1003" s="6"/>
      <c r="E1003" s="6"/>
      <c r="F1003" s="6"/>
      <c r="G1003" s="6"/>
      <c r="H1003" s="6"/>
      <c r="I1003" s="6"/>
      <c r="J1003" s="6"/>
      <c r="K1003" s="6"/>
      <c r="L1003" s="6"/>
    </row>
    <row r="1004" spans="3:12" x14ac:dyDescent="0.35">
      <c r="C1004" s="6"/>
      <c r="D1004" s="6"/>
      <c r="E1004" s="6"/>
      <c r="F1004" s="6"/>
      <c r="G1004" s="6"/>
      <c r="H1004" s="6"/>
      <c r="I1004" s="6"/>
      <c r="J1004" s="6"/>
      <c r="K1004" s="6"/>
      <c r="L1004" s="6"/>
    </row>
    <row r="1005" spans="3:12" x14ac:dyDescent="0.35">
      <c r="C1005" s="6"/>
      <c r="D1005" s="6"/>
      <c r="E1005" s="6"/>
      <c r="F1005" s="6"/>
      <c r="G1005" s="6"/>
      <c r="H1005" s="6"/>
      <c r="I1005" s="6"/>
      <c r="J1005" s="6"/>
      <c r="K1005" s="6"/>
      <c r="L1005" s="6"/>
    </row>
    <row r="1006" spans="3:12" x14ac:dyDescent="0.35">
      <c r="C1006" s="6"/>
      <c r="D1006" s="6"/>
      <c r="E1006" s="6"/>
      <c r="F1006" s="6"/>
      <c r="G1006" s="6"/>
      <c r="H1006" s="6"/>
      <c r="I1006" s="6"/>
      <c r="J1006" s="6"/>
      <c r="K1006" s="6"/>
      <c r="L1006" s="6"/>
    </row>
    <row r="1007" spans="3:12" x14ac:dyDescent="0.35">
      <c r="C1007" s="6"/>
      <c r="D1007" s="6"/>
      <c r="E1007" s="6"/>
      <c r="F1007" s="6"/>
      <c r="G1007" s="6"/>
      <c r="H1007" s="6"/>
      <c r="I1007" s="6"/>
      <c r="J1007" s="6"/>
      <c r="K1007" s="6"/>
      <c r="L1007" s="6"/>
    </row>
    <row r="1008" spans="3:12" x14ac:dyDescent="0.35">
      <c r="C1008" s="6"/>
      <c r="D1008" s="6"/>
      <c r="E1008" s="6"/>
      <c r="F1008" s="6"/>
      <c r="G1008" s="6"/>
      <c r="H1008" s="6"/>
      <c r="I1008" s="6"/>
      <c r="J1008" s="6"/>
      <c r="K1008" s="6"/>
      <c r="L1008" s="6"/>
    </row>
    <row r="1009" spans="3:12" x14ac:dyDescent="0.35">
      <c r="C1009" s="6"/>
      <c r="D1009" s="6"/>
      <c r="E1009" s="6"/>
      <c r="F1009" s="6"/>
      <c r="G1009" s="6"/>
      <c r="H1009" s="6"/>
      <c r="I1009" s="6"/>
      <c r="J1009" s="6"/>
      <c r="K1009" s="6"/>
      <c r="L1009" s="6"/>
    </row>
    <row r="1010" spans="3:12" x14ac:dyDescent="0.35">
      <c r="C1010" s="6"/>
      <c r="D1010" s="6"/>
      <c r="E1010" s="6"/>
      <c r="F1010" s="6"/>
      <c r="G1010" s="6"/>
      <c r="H1010" s="6"/>
      <c r="I1010" s="6"/>
      <c r="J1010" s="6"/>
      <c r="K1010" s="6"/>
      <c r="L1010" s="6"/>
    </row>
    <row r="1011" spans="3:12" x14ac:dyDescent="0.35">
      <c r="C1011" s="6"/>
      <c r="D1011" s="6"/>
      <c r="E1011" s="6"/>
      <c r="F1011" s="6"/>
      <c r="G1011" s="6"/>
      <c r="H1011" s="6"/>
      <c r="I1011" s="6"/>
      <c r="J1011" s="6"/>
      <c r="K1011" s="6"/>
      <c r="L1011" s="6"/>
    </row>
    <row r="1012" spans="3:12" x14ac:dyDescent="0.35">
      <c r="C1012" s="6"/>
      <c r="D1012" s="6"/>
      <c r="E1012" s="6"/>
      <c r="F1012" s="6"/>
      <c r="G1012" s="6"/>
      <c r="H1012" s="6"/>
      <c r="I1012" s="6"/>
      <c r="J1012" s="6"/>
      <c r="K1012" s="6"/>
      <c r="L1012" s="6"/>
    </row>
    <row r="1013" spans="3:12" x14ac:dyDescent="0.35">
      <c r="C1013" s="6"/>
      <c r="D1013" s="6"/>
      <c r="E1013" s="6"/>
      <c r="F1013" s="6"/>
      <c r="G1013" s="6"/>
      <c r="H1013" s="6"/>
      <c r="I1013" s="6"/>
      <c r="J1013" s="6"/>
      <c r="K1013" s="6"/>
      <c r="L1013" s="6"/>
    </row>
    <row r="1014" spans="3:12" x14ac:dyDescent="0.35">
      <c r="C1014" s="6"/>
      <c r="D1014" s="6"/>
      <c r="E1014" s="6"/>
      <c r="F1014" s="6"/>
      <c r="G1014" s="6"/>
      <c r="H1014" s="6"/>
      <c r="I1014" s="6"/>
      <c r="J1014" s="6"/>
      <c r="K1014" s="6"/>
      <c r="L1014" s="6"/>
    </row>
    <row r="1015" spans="3:12" x14ac:dyDescent="0.35">
      <c r="C1015" s="6"/>
      <c r="D1015" s="6"/>
      <c r="E1015" s="6"/>
      <c r="F1015" s="6"/>
      <c r="G1015" s="6"/>
      <c r="H1015" s="6"/>
      <c r="I1015" s="6"/>
      <c r="J1015" s="6"/>
      <c r="K1015" s="6"/>
      <c r="L1015" s="6"/>
    </row>
    <row r="1016" spans="3:12" x14ac:dyDescent="0.35">
      <c r="C1016" s="6"/>
      <c r="D1016" s="6"/>
      <c r="E1016" s="6"/>
      <c r="F1016" s="6"/>
      <c r="G1016" s="6"/>
      <c r="H1016" s="6"/>
      <c r="I1016" s="6"/>
      <c r="J1016" s="6"/>
      <c r="K1016" s="6"/>
      <c r="L1016" s="6"/>
    </row>
    <row r="1017" spans="3:12" x14ac:dyDescent="0.35">
      <c r="C1017" s="6"/>
      <c r="D1017" s="6"/>
      <c r="E1017" s="6"/>
      <c r="F1017" s="6"/>
      <c r="G1017" s="6"/>
      <c r="H1017" s="6"/>
      <c r="I1017" s="6"/>
      <c r="J1017" s="6"/>
      <c r="K1017" s="6"/>
      <c r="L1017" s="6"/>
    </row>
    <row r="1018" spans="3:12" x14ac:dyDescent="0.35">
      <c r="C1018" s="6"/>
      <c r="D1018" s="6"/>
      <c r="E1018" s="6"/>
      <c r="F1018" s="6"/>
      <c r="G1018" s="6"/>
      <c r="H1018" s="6"/>
      <c r="I1018" s="6"/>
      <c r="J1018" s="6"/>
      <c r="K1018" s="6"/>
      <c r="L1018" s="6"/>
    </row>
    <row r="1019" spans="3:12" x14ac:dyDescent="0.35">
      <c r="C1019" s="6"/>
      <c r="D1019" s="6"/>
      <c r="E1019" s="6"/>
      <c r="F1019" s="6"/>
      <c r="G1019" s="6"/>
      <c r="H1019" s="6"/>
      <c r="I1019" s="6"/>
      <c r="J1019" s="6"/>
      <c r="K1019" s="6"/>
      <c r="L1019" s="6"/>
    </row>
    <row r="1020" spans="3:12" x14ac:dyDescent="0.35">
      <c r="C1020" s="6"/>
      <c r="D1020" s="6"/>
      <c r="E1020" s="6"/>
      <c r="F1020" s="6"/>
      <c r="G1020" s="6"/>
      <c r="H1020" s="6"/>
      <c r="I1020" s="6"/>
      <c r="J1020" s="6"/>
      <c r="K1020" s="6"/>
      <c r="L1020" s="6"/>
    </row>
    <row r="1021" spans="3:12" x14ac:dyDescent="0.35">
      <c r="C1021" s="6"/>
      <c r="D1021" s="6"/>
      <c r="E1021" s="6"/>
      <c r="F1021" s="6"/>
      <c r="G1021" s="6"/>
      <c r="H1021" s="6"/>
      <c r="I1021" s="6"/>
      <c r="J1021" s="6"/>
      <c r="K1021" s="6"/>
      <c r="L1021" s="6"/>
    </row>
    <row r="1022" spans="3:12" x14ac:dyDescent="0.35">
      <c r="C1022" s="6"/>
      <c r="D1022" s="6"/>
      <c r="E1022" s="6"/>
      <c r="F1022" s="6"/>
      <c r="G1022" s="6"/>
      <c r="H1022" s="6"/>
      <c r="I1022" s="6"/>
      <c r="J1022" s="6"/>
      <c r="K1022" s="6"/>
      <c r="L1022" s="6"/>
    </row>
    <row r="1023" spans="3:12" x14ac:dyDescent="0.35">
      <c r="C1023" s="6"/>
      <c r="D1023" s="6"/>
      <c r="E1023" s="6"/>
      <c r="F1023" s="6"/>
      <c r="G1023" s="6"/>
      <c r="H1023" s="6"/>
      <c r="I1023" s="6"/>
      <c r="J1023" s="6"/>
      <c r="K1023" s="6"/>
      <c r="L1023" s="6"/>
    </row>
    <row r="1024" spans="3:12" x14ac:dyDescent="0.35">
      <c r="C1024" s="6"/>
      <c r="D1024" s="6"/>
      <c r="E1024" s="6"/>
      <c r="F1024" s="6"/>
      <c r="G1024" s="6"/>
      <c r="H1024" s="6"/>
      <c r="I1024" s="6"/>
      <c r="J1024" s="6"/>
      <c r="K1024" s="6"/>
      <c r="L1024" s="6"/>
    </row>
    <row r="1025" spans="3:12" x14ac:dyDescent="0.35">
      <c r="C1025" s="6"/>
      <c r="D1025" s="6"/>
      <c r="E1025" s="6"/>
      <c r="F1025" s="6"/>
      <c r="G1025" s="6"/>
      <c r="H1025" s="6"/>
      <c r="I1025" s="6"/>
      <c r="J1025" s="6"/>
      <c r="K1025" s="6"/>
      <c r="L1025" s="6"/>
    </row>
    <row r="1026" spans="3:12" x14ac:dyDescent="0.35">
      <c r="C1026" s="6"/>
      <c r="D1026" s="6"/>
      <c r="E1026" s="6"/>
      <c r="F1026" s="6"/>
      <c r="G1026" s="6"/>
      <c r="H1026" s="6"/>
      <c r="I1026" s="6"/>
      <c r="J1026" s="6"/>
      <c r="K1026" s="6"/>
      <c r="L1026" s="6"/>
    </row>
    <row r="1027" spans="3:12" x14ac:dyDescent="0.35">
      <c r="C1027" s="6"/>
      <c r="D1027" s="6"/>
      <c r="E1027" s="6"/>
      <c r="F1027" s="6"/>
      <c r="G1027" s="6"/>
      <c r="H1027" s="6"/>
      <c r="I1027" s="6"/>
      <c r="J1027" s="6"/>
      <c r="K1027" s="6"/>
      <c r="L1027" s="6"/>
    </row>
    <row r="1028" spans="3:12" x14ac:dyDescent="0.35">
      <c r="C1028" s="6"/>
      <c r="D1028" s="6"/>
      <c r="E1028" s="6"/>
      <c r="F1028" s="6"/>
      <c r="G1028" s="6"/>
      <c r="H1028" s="6"/>
      <c r="I1028" s="6"/>
      <c r="J1028" s="6"/>
      <c r="K1028" s="6"/>
      <c r="L1028" s="6"/>
    </row>
    <row r="1029" spans="3:12" x14ac:dyDescent="0.35">
      <c r="C1029" s="6"/>
      <c r="D1029" s="6"/>
      <c r="E1029" s="6"/>
      <c r="F1029" s="6"/>
      <c r="G1029" s="6"/>
      <c r="H1029" s="6"/>
      <c r="I1029" s="6"/>
      <c r="J1029" s="6"/>
      <c r="K1029" s="6"/>
      <c r="L1029" s="6"/>
    </row>
    <row r="1030" spans="3:12" x14ac:dyDescent="0.35">
      <c r="C1030" s="6"/>
      <c r="D1030" s="6"/>
      <c r="E1030" s="6"/>
      <c r="F1030" s="6"/>
      <c r="G1030" s="6"/>
      <c r="H1030" s="6"/>
      <c r="I1030" s="6"/>
      <c r="J1030" s="6"/>
      <c r="K1030" s="6"/>
      <c r="L1030" s="6"/>
    </row>
    <row r="1031" spans="3:12" x14ac:dyDescent="0.35">
      <c r="C1031" s="6"/>
      <c r="D1031" s="6"/>
      <c r="E1031" s="6"/>
      <c r="F1031" s="6"/>
      <c r="G1031" s="6"/>
      <c r="H1031" s="6"/>
      <c r="I1031" s="6"/>
      <c r="J1031" s="6"/>
      <c r="K1031" s="6"/>
      <c r="L1031" s="6"/>
    </row>
    <row r="1032" spans="3:12" x14ac:dyDescent="0.35">
      <c r="C1032" s="6"/>
      <c r="D1032" s="6"/>
      <c r="E1032" s="6"/>
      <c r="F1032" s="6"/>
      <c r="G1032" s="6"/>
      <c r="H1032" s="6"/>
      <c r="I1032" s="6"/>
      <c r="J1032" s="6"/>
      <c r="K1032" s="6"/>
      <c r="L1032" s="6"/>
    </row>
    <row r="1033" spans="3:12" x14ac:dyDescent="0.35">
      <c r="C1033" s="6"/>
      <c r="D1033" s="6"/>
      <c r="E1033" s="6"/>
      <c r="F1033" s="6"/>
      <c r="G1033" s="6"/>
      <c r="H1033" s="6"/>
      <c r="I1033" s="6"/>
      <c r="J1033" s="6"/>
      <c r="K1033" s="6"/>
      <c r="L1033" s="6"/>
    </row>
    <row r="1034" spans="3:12" x14ac:dyDescent="0.35">
      <c r="C1034" s="6"/>
      <c r="D1034" s="6"/>
      <c r="E1034" s="6"/>
      <c r="F1034" s="6"/>
      <c r="G1034" s="6"/>
      <c r="H1034" s="6"/>
      <c r="I1034" s="6"/>
      <c r="J1034" s="6"/>
      <c r="K1034" s="6"/>
      <c r="L1034" s="6"/>
    </row>
    <row r="1035" spans="3:12" x14ac:dyDescent="0.35">
      <c r="C1035" s="6"/>
      <c r="D1035" s="6"/>
      <c r="E1035" s="6"/>
      <c r="F1035" s="6"/>
      <c r="G1035" s="6"/>
      <c r="H1035" s="6"/>
      <c r="I1035" s="6"/>
      <c r="J1035" s="6"/>
      <c r="K1035" s="6"/>
      <c r="L1035" s="6"/>
    </row>
    <row r="1036" spans="3:12" x14ac:dyDescent="0.35">
      <c r="C1036" s="6"/>
      <c r="D1036" s="6"/>
      <c r="E1036" s="6"/>
      <c r="F1036" s="6"/>
      <c r="G1036" s="6"/>
      <c r="H1036" s="6"/>
      <c r="I1036" s="6"/>
      <c r="J1036" s="6"/>
      <c r="K1036" s="6"/>
      <c r="L1036" s="6"/>
    </row>
    <row r="1037" spans="3:12" x14ac:dyDescent="0.35">
      <c r="C1037" s="6"/>
      <c r="D1037" s="6"/>
      <c r="E1037" s="6"/>
      <c r="F1037" s="6"/>
      <c r="G1037" s="6"/>
      <c r="H1037" s="6"/>
      <c r="I1037" s="6"/>
      <c r="J1037" s="6"/>
      <c r="K1037" s="6"/>
      <c r="L1037" s="6"/>
    </row>
    <row r="1038" spans="3:12" x14ac:dyDescent="0.35">
      <c r="C1038" s="6"/>
      <c r="D1038" s="6"/>
      <c r="E1038" s="6"/>
      <c r="F1038" s="6"/>
      <c r="G1038" s="6"/>
      <c r="H1038" s="6"/>
      <c r="I1038" s="6"/>
      <c r="J1038" s="6"/>
      <c r="K1038" s="6"/>
      <c r="L1038" s="6"/>
    </row>
    <row r="1039" spans="3:12" x14ac:dyDescent="0.35">
      <c r="C1039" s="6"/>
      <c r="D1039" s="6"/>
      <c r="E1039" s="6"/>
      <c r="F1039" s="6"/>
      <c r="G1039" s="6"/>
      <c r="H1039" s="6"/>
      <c r="I1039" s="6"/>
      <c r="J1039" s="6"/>
      <c r="K1039" s="6"/>
      <c r="L1039" s="6"/>
    </row>
    <row r="1040" spans="3:12" x14ac:dyDescent="0.35">
      <c r="C1040" s="6"/>
      <c r="D1040" s="6"/>
      <c r="E1040" s="6"/>
      <c r="F1040" s="6"/>
      <c r="G1040" s="6"/>
      <c r="H1040" s="6"/>
      <c r="I1040" s="6"/>
      <c r="J1040" s="6"/>
      <c r="K1040" s="6"/>
      <c r="L1040" s="6"/>
    </row>
    <row r="1041" spans="3:12" x14ac:dyDescent="0.35">
      <c r="C1041" s="6"/>
      <c r="D1041" s="6"/>
      <c r="E1041" s="6"/>
      <c r="F1041" s="6"/>
      <c r="G1041" s="6"/>
      <c r="H1041" s="6"/>
      <c r="I1041" s="6"/>
      <c r="J1041" s="6"/>
      <c r="K1041" s="6"/>
      <c r="L1041" s="6"/>
    </row>
    <row r="1042" spans="3:12" x14ac:dyDescent="0.35">
      <c r="C1042" s="6"/>
      <c r="D1042" s="6"/>
      <c r="E1042" s="6"/>
      <c r="F1042" s="6"/>
      <c r="G1042" s="6"/>
      <c r="H1042" s="6"/>
      <c r="I1042" s="6"/>
      <c r="J1042" s="6"/>
      <c r="K1042" s="6"/>
      <c r="L1042" s="6"/>
    </row>
    <row r="1043" spans="3:12" x14ac:dyDescent="0.35">
      <c r="C1043" s="6"/>
      <c r="D1043" s="6"/>
      <c r="E1043" s="6"/>
      <c r="F1043" s="6"/>
      <c r="G1043" s="6"/>
      <c r="H1043" s="6"/>
      <c r="I1043" s="6"/>
      <c r="J1043" s="6"/>
      <c r="K1043" s="6"/>
      <c r="L1043" s="6"/>
    </row>
    <row r="1044" spans="3:12" x14ac:dyDescent="0.35">
      <c r="C1044" s="6"/>
      <c r="D1044" s="6"/>
      <c r="E1044" s="6"/>
      <c r="F1044" s="6"/>
      <c r="G1044" s="6"/>
      <c r="H1044" s="6"/>
      <c r="I1044" s="6"/>
      <c r="J1044" s="6"/>
      <c r="K1044" s="6"/>
      <c r="L1044" s="6"/>
    </row>
    <row r="1045" spans="3:12" x14ac:dyDescent="0.35">
      <c r="C1045" s="6"/>
      <c r="D1045" s="6"/>
      <c r="E1045" s="6"/>
      <c r="F1045" s="6"/>
      <c r="G1045" s="6"/>
      <c r="H1045" s="6"/>
      <c r="I1045" s="6"/>
      <c r="J1045" s="6"/>
      <c r="K1045" s="6"/>
      <c r="L1045" s="6"/>
    </row>
    <row r="1046" spans="3:12" x14ac:dyDescent="0.35">
      <c r="C1046" s="6"/>
      <c r="D1046" s="6"/>
      <c r="E1046" s="6"/>
      <c r="F1046" s="6"/>
      <c r="G1046" s="6"/>
      <c r="H1046" s="6"/>
      <c r="I1046" s="6"/>
      <c r="J1046" s="6"/>
      <c r="K1046" s="6"/>
      <c r="L1046" s="6"/>
    </row>
    <row r="1047" spans="3:12" x14ac:dyDescent="0.35">
      <c r="C1047" s="6"/>
      <c r="D1047" s="6"/>
      <c r="E1047" s="6"/>
      <c r="F1047" s="6"/>
      <c r="G1047" s="6"/>
      <c r="H1047" s="6"/>
      <c r="I1047" s="6"/>
      <c r="J1047" s="6"/>
      <c r="K1047" s="6"/>
      <c r="L1047" s="6"/>
    </row>
    <row r="1048" spans="3:12" x14ac:dyDescent="0.35">
      <c r="C1048" s="6"/>
      <c r="D1048" s="6"/>
      <c r="E1048" s="6"/>
      <c r="F1048" s="6"/>
      <c r="G1048" s="6"/>
      <c r="H1048" s="6"/>
      <c r="I1048" s="6"/>
      <c r="J1048" s="6"/>
      <c r="K1048" s="6"/>
      <c r="L1048" s="6"/>
    </row>
    <row r="1049" spans="3:12" x14ac:dyDescent="0.35">
      <c r="C1049" s="6"/>
      <c r="D1049" s="6"/>
      <c r="E1049" s="6"/>
      <c r="F1049" s="6"/>
      <c r="G1049" s="6"/>
      <c r="H1049" s="6"/>
      <c r="I1049" s="6"/>
      <c r="J1049" s="6"/>
      <c r="K1049" s="6"/>
      <c r="L1049" s="6"/>
    </row>
    <row r="1050" spans="3:12" x14ac:dyDescent="0.35">
      <c r="C1050" s="6"/>
      <c r="D1050" s="6"/>
      <c r="E1050" s="6"/>
      <c r="F1050" s="6"/>
      <c r="G1050" s="6"/>
      <c r="H1050" s="6"/>
      <c r="I1050" s="6"/>
      <c r="J1050" s="6"/>
      <c r="K1050" s="6"/>
      <c r="L1050" s="6"/>
    </row>
    <row r="1051" spans="3:12" x14ac:dyDescent="0.35">
      <c r="C1051" s="6"/>
      <c r="D1051" s="6"/>
      <c r="E1051" s="6"/>
      <c r="F1051" s="6"/>
      <c r="G1051" s="6"/>
      <c r="H1051" s="6"/>
      <c r="I1051" s="6"/>
      <c r="J1051" s="6"/>
      <c r="K1051" s="6"/>
      <c r="L1051" s="6"/>
    </row>
    <row r="1052" spans="3:12" x14ac:dyDescent="0.35">
      <c r="C1052" s="6"/>
      <c r="D1052" s="6"/>
      <c r="E1052" s="6"/>
      <c r="F1052" s="6"/>
      <c r="G1052" s="6"/>
      <c r="H1052" s="6"/>
      <c r="I1052" s="6"/>
      <c r="J1052" s="6"/>
      <c r="K1052" s="6"/>
      <c r="L1052" s="6"/>
    </row>
    <row r="1053" spans="3:12" x14ac:dyDescent="0.35">
      <c r="C1053" s="6"/>
      <c r="D1053" s="6"/>
      <c r="E1053" s="6"/>
      <c r="F1053" s="6"/>
      <c r="G1053" s="6"/>
      <c r="H1053" s="6"/>
      <c r="I1053" s="6"/>
      <c r="J1053" s="6"/>
      <c r="K1053" s="6"/>
      <c r="L1053" s="6"/>
    </row>
    <row r="1054" spans="3:12" x14ac:dyDescent="0.35">
      <c r="C1054" s="6"/>
      <c r="D1054" s="6"/>
      <c r="E1054" s="6"/>
      <c r="F1054" s="6"/>
      <c r="G1054" s="6"/>
      <c r="H1054" s="6"/>
      <c r="I1054" s="6"/>
      <c r="J1054" s="6"/>
      <c r="K1054" s="6"/>
      <c r="L1054" s="6"/>
    </row>
    <row r="1055" spans="3:12" x14ac:dyDescent="0.35">
      <c r="C1055" s="6"/>
      <c r="D1055" s="6"/>
      <c r="E1055" s="6"/>
      <c r="F1055" s="6"/>
      <c r="G1055" s="6"/>
      <c r="H1055" s="6"/>
      <c r="I1055" s="6"/>
      <c r="J1055" s="6"/>
      <c r="K1055" s="6"/>
      <c r="L1055" s="6"/>
    </row>
    <row r="1056" spans="3:12" x14ac:dyDescent="0.35">
      <c r="C1056" s="6"/>
      <c r="D1056" s="6"/>
      <c r="E1056" s="6"/>
      <c r="F1056" s="6"/>
      <c r="G1056" s="6"/>
      <c r="H1056" s="6"/>
      <c r="I1056" s="6"/>
      <c r="J1056" s="6"/>
      <c r="K1056" s="6"/>
      <c r="L1056" s="6"/>
    </row>
    <row r="1057" spans="3:12" x14ac:dyDescent="0.35">
      <c r="C1057" s="6"/>
      <c r="D1057" s="6"/>
      <c r="E1057" s="6"/>
      <c r="F1057" s="6"/>
      <c r="G1057" s="6"/>
      <c r="H1057" s="6"/>
      <c r="I1057" s="6"/>
      <c r="J1057" s="6"/>
      <c r="K1057" s="6"/>
      <c r="L1057" s="6"/>
    </row>
    <row r="1058" spans="3:12" x14ac:dyDescent="0.35">
      <c r="C1058" s="6"/>
      <c r="D1058" s="6"/>
      <c r="E1058" s="6"/>
      <c r="F1058" s="6"/>
      <c r="G1058" s="6"/>
      <c r="H1058" s="6"/>
      <c r="I1058" s="6"/>
      <c r="J1058" s="6"/>
      <c r="K1058" s="6"/>
      <c r="L1058" s="6"/>
    </row>
    <row r="1059" spans="3:12" x14ac:dyDescent="0.35">
      <c r="C1059" s="6"/>
      <c r="D1059" s="6"/>
      <c r="E1059" s="6"/>
      <c r="F1059" s="6"/>
      <c r="G1059" s="6"/>
      <c r="H1059" s="6"/>
      <c r="I1059" s="6"/>
      <c r="J1059" s="6"/>
      <c r="K1059" s="6"/>
      <c r="L1059" s="6"/>
    </row>
    <row r="1060" spans="3:12" x14ac:dyDescent="0.35">
      <c r="C1060" s="6"/>
      <c r="D1060" s="6"/>
      <c r="E1060" s="6"/>
      <c r="F1060" s="6"/>
      <c r="G1060" s="6"/>
      <c r="H1060" s="6"/>
      <c r="I1060" s="6"/>
      <c r="J1060" s="6"/>
      <c r="K1060" s="6"/>
      <c r="L1060" s="6"/>
    </row>
    <row r="1061" spans="3:12" x14ac:dyDescent="0.35">
      <c r="C1061" s="6"/>
      <c r="D1061" s="6"/>
      <c r="E1061" s="6"/>
      <c r="F1061" s="6"/>
      <c r="G1061" s="6"/>
      <c r="H1061" s="6"/>
      <c r="I1061" s="6"/>
      <c r="J1061" s="6"/>
      <c r="K1061" s="6"/>
      <c r="L1061" s="6"/>
    </row>
    <row r="1062" spans="3:12" x14ac:dyDescent="0.35">
      <c r="C1062" s="6"/>
      <c r="D1062" s="6"/>
      <c r="E1062" s="6"/>
      <c r="F1062" s="6"/>
      <c r="G1062" s="6"/>
      <c r="H1062" s="6"/>
      <c r="I1062" s="6"/>
      <c r="J1062" s="6"/>
      <c r="K1062" s="6"/>
      <c r="L1062" s="6"/>
    </row>
    <row r="1063" spans="3:12" x14ac:dyDescent="0.35">
      <c r="C1063" s="6"/>
      <c r="D1063" s="6"/>
      <c r="E1063" s="6"/>
      <c r="F1063" s="6"/>
      <c r="G1063" s="6"/>
      <c r="H1063" s="6"/>
      <c r="I1063" s="6"/>
      <c r="J1063" s="6"/>
      <c r="K1063" s="6"/>
      <c r="L1063" s="6"/>
    </row>
    <row r="1064" spans="3:12" x14ac:dyDescent="0.35">
      <c r="C1064" s="6"/>
      <c r="D1064" s="6"/>
      <c r="E1064" s="6"/>
      <c r="F1064" s="6"/>
      <c r="G1064" s="6"/>
      <c r="H1064" s="6"/>
      <c r="I1064" s="6"/>
      <c r="J1064" s="6"/>
      <c r="K1064" s="6"/>
      <c r="L1064" s="6"/>
    </row>
    <row r="1065" spans="3:12" x14ac:dyDescent="0.35">
      <c r="C1065" s="6"/>
      <c r="D1065" s="6"/>
      <c r="E1065" s="6"/>
      <c r="F1065" s="6"/>
      <c r="G1065" s="6"/>
      <c r="H1065" s="6"/>
      <c r="I1065" s="6"/>
      <c r="J1065" s="6"/>
      <c r="K1065" s="6"/>
      <c r="L1065" s="6"/>
    </row>
    <row r="1066" spans="3:12" x14ac:dyDescent="0.35">
      <c r="C1066" s="6"/>
      <c r="D1066" s="6"/>
      <c r="E1066" s="6"/>
      <c r="F1066" s="6"/>
      <c r="G1066" s="6"/>
      <c r="H1066" s="6"/>
      <c r="I1066" s="6"/>
      <c r="J1066" s="6"/>
      <c r="K1066" s="6"/>
      <c r="L1066" s="6"/>
    </row>
    <row r="1067" spans="3:12" x14ac:dyDescent="0.35">
      <c r="C1067" s="6"/>
      <c r="D1067" s="6"/>
      <c r="E1067" s="6"/>
      <c r="F1067" s="6"/>
      <c r="G1067" s="6"/>
      <c r="H1067" s="6"/>
      <c r="I1067" s="6"/>
      <c r="J1067" s="6"/>
      <c r="K1067" s="6"/>
      <c r="L1067" s="6"/>
    </row>
    <row r="1068" spans="3:12" x14ac:dyDescent="0.35">
      <c r="C1068" s="6"/>
      <c r="D1068" s="6"/>
      <c r="E1068" s="6"/>
      <c r="F1068" s="6"/>
      <c r="G1068" s="6"/>
      <c r="H1068" s="6"/>
      <c r="I1068" s="6"/>
      <c r="J1068" s="6"/>
      <c r="K1068" s="6"/>
      <c r="L1068" s="6"/>
    </row>
    <row r="1069" spans="3:12" x14ac:dyDescent="0.35">
      <c r="C1069" s="6"/>
      <c r="D1069" s="6"/>
      <c r="E1069" s="6"/>
      <c r="F1069" s="6"/>
      <c r="G1069" s="6"/>
      <c r="H1069" s="6"/>
      <c r="I1069" s="6"/>
      <c r="J1069" s="6"/>
      <c r="K1069" s="6"/>
      <c r="L1069" s="6"/>
    </row>
    <row r="1070" spans="3:12" x14ac:dyDescent="0.35">
      <c r="C1070" s="6"/>
      <c r="D1070" s="6"/>
      <c r="E1070" s="6"/>
      <c r="F1070" s="6"/>
      <c r="G1070" s="6"/>
      <c r="H1070" s="6"/>
      <c r="I1070" s="6"/>
      <c r="J1070" s="6"/>
      <c r="K1070" s="6"/>
      <c r="L1070" s="6"/>
    </row>
    <row r="1071" spans="3:12" x14ac:dyDescent="0.35">
      <c r="C1071" s="6"/>
      <c r="D1071" s="6"/>
      <c r="E1071" s="6"/>
      <c r="F1071" s="6"/>
      <c r="G1071" s="6"/>
      <c r="H1071" s="6"/>
      <c r="I1071" s="6"/>
      <c r="J1071" s="6"/>
      <c r="K1071" s="6"/>
      <c r="L1071" s="6"/>
    </row>
    <row r="1072" spans="3:12" x14ac:dyDescent="0.35">
      <c r="C1072" s="6"/>
      <c r="D1072" s="6"/>
      <c r="E1072" s="6"/>
      <c r="F1072" s="6"/>
      <c r="G1072" s="6"/>
      <c r="H1072" s="6"/>
      <c r="I1072" s="6"/>
      <c r="J1072" s="6"/>
      <c r="K1072" s="6"/>
      <c r="L1072" s="6"/>
    </row>
    <row r="1073" spans="3:12" x14ac:dyDescent="0.35">
      <c r="C1073" s="6"/>
      <c r="D1073" s="6"/>
      <c r="E1073" s="6"/>
      <c r="F1073" s="6"/>
      <c r="G1073" s="6"/>
      <c r="H1073" s="6"/>
      <c r="I1073" s="6"/>
      <c r="J1073" s="6"/>
      <c r="K1073" s="6"/>
      <c r="L1073" s="6"/>
    </row>
    <row r="1074" spans="3:12" x14ac:dyDescent="0.35">
      <c r="C1074" s="6"/>
      <c r="D1074" s="6"/>
      <c r="E1074" s="6"/>
      <c r="F1074" s="6"/>
      <c r="G1074" s="6"/>
      <c r="H1074" s="6"/>
      <c r="I1074" s="6"/>
      <c r="J1074" s="6"/>
      <c r="K1074" s="6"/>
      <c r="L1074" s="6"/>
    </row>
    <row r="1075" spans="3:12" x14ac:dyDescent="0.35">
      <c r="C1075" s="6"/>
      <c r="D1075" s="6"/>
      <c r="E1075" s="6"/>
      <c r="F1075" s="6"/>
      <c r="G1075" s="6"/>
      <c r="H1075" s="6"/>
      <c r="I1075" s="6"/>
      <c r="J1075" s="6"/>
      <c r="K1075" s="6"/>
      <c r="L1075" s="6"/>
    </row>
    <row r="1076" spans="3:12" x14ac:dyDescent="0.35">
      <c r="C1076" s="6"/>
      <c r="D1076" s="6"/>
      <c r="E1076" s="6"/>
      <c r="F1076" s="6"/>
      <c r="G1076" s="6"/>
      <c r="H1076" s="6"/>
      <c r="I1076" s="6"/>
      <c r="J1076" s="6"/>
      <c r="K1076" s="6"/>
      <c r="L1076" s="6"/>
    </row>
    <row r="1077" spans="3:12" x14ac:dyDescent="0.35">
      <c r="C1077" s="6"/>
      <c r="D1077" s="6"/>
      <c r="E1077" s="6"/>
      <c r="F1077" s="6"/>
      <c r="G1077" s="6"/>
      <c r="H1077" s="6"/>
      <c r="I1077" s="6"/>
      <c r="J1077" s="6"/>
      <c r="K1077" s="6"/>
      <c r="L1077" s="6"/>
    </row>
    <row r="1078" spans="3:12" x14ac:dyDescent="0.35">
      <c r="C1078" s="6"/>
      <c r="D1078" s="6"/>
      <c r="E1078" s="6"/>
      <c r="F1078" s="6"/>
      <c r="G1078" s="6"/>
      <c r="H1078" s="6"/>
      <c r="I1078" s="6"/>
      <c r="J1078" s="6"/>
      <c r="K1078" s="6"/>
      <c r="L1078" s="6"/>
    </row>
    <row r="1079" spans="3:12" x14ac:dyDescent="0.35">
      <c r="C1079" s="6"/>
      <c r="D1079" s="6"/>
      <c r="E1079" s="6"/>
      <c r="F1079" s="6"/>
      <c r="G1079" s="6"/>
      <c r="H1079" s="6"/>
      <c r="I1079" s="6"/>
      <c r="J1079" s="6"/>
      <c r="K1079" s="6"/>
      <c r="L1079" s="6"/>
    </row>
    <row r="1080" spans="3:12" x14ac:dyDescent="0.35">
      <c r="C1080" s="6"/>
      <c r="D1080" s="6"/>
      <c r="E1080" s="6"/>
      <c r="F1080" s="6"/>
      <c r="G1080" s="6"/>
      <c r="H1080" s="6"/>
      <c r="I1080" s="6"/>
      <c r="J1080" s="6"/>
      <c r="K1080" s="6"/>
      <c r="L1080" s="6"/>
    </row>
    <row r="1081" spans="3:12" x14ac:dyDescent="0.35">
      <c r="C1081" s="6"/>
      <c r="D1081" s="6"/>
      <c r="E1081" s="6"/>
      <c r="F1081" s="6"/>
      <c r="G1081" s="6"/>
      <c r="H1081" s="6"/>
      <c r="I1081" s="6"/>
      <c r="J1081" s="6"/>
      <c r="K1081" s="6"/>
      <c r="L1081" s="6"/>
    </row>
    <row r="1082" spans="3:12" x14ac:dyDescent="0.35">
      <c r="C1082" s="6"/>
      <c r="D1082" s="6"/>
      <c r="E1082" s="6"/>
      <c r="F1082" s="6"/>
      <c r="G1082" s="6"/>
      <c r="H1082" s="6"/>
      <c r="I1082" s="6"/>
      <c r="J1082" s="6"/>
      <c r="K1082" s="6"/>
      <c r="L1082" s="6"/>
    </row>
    <row r="1083" spans="3:12" x14ac:dyDescent="0.35">
      <c r="C1083" s="6"/>
      <c r="D1083" s="6"/>
      <c r="E1083" s="6"/>
      <c r="F1083" s="6"/>
      <c r="G1083" s="6"/>
      <c r="H1083" s="6"/>
      <c r="I1083" s="6"/>
      <c r="J1083" s="6"/>
      <c r="K1083" s="6"/>
      <c r="L1083" s="6"/>
    </row>
    <row r="1084" spans="3:12" x14ac:dyDescent="0.35">
      <c r="C1084" s="6"/>
      <c r="D1084" s="6"/>
      <c r="E1084" s="6"/>
      <c r="F1084" s="6"/>
      <c r="G1084" s="6"/>
      <c r="H1084" s="6"/>
      <c r="I1084" s="6"/>
      <c r="J1084" s="6"/>
      <c r="K1084" s="6"/>
      <c r="L1084" s="6"/>
    </row>
    <row r="1085" spans="3:12" x14ac:dyDescent="0.35">
      <c r="C1085" s="6"/>
      <c r="D1085" s="6"/>
      <c r="E1085" s="6"/>
      <c r="F1085" s="6"/>
      <c r="G1085" s="6"/>
      <c r="H1085" s="6"/>
      <c r="I1085" s="6"/>
      <c r="J1085" s="6"/>
      <c r="K1085" s="6"/>
      <c r="L1085" s="6"/>
    </row>
    <row r="1086" spans="3:12" x14ac:dyDescent="0.35">
      <c r="C1086" s="6"/>
      <c r="D1086" s="6"/>
      <c r="E1086" s="6"/>
      <c r="F1086" s="6"/>
      <c r="G1086" s="6"/>
      <c r="H1086" s="6"/>
      <c r="I1086" s="6"/>
      <c r="J1086" s="6"/>
      <c r="K1086" s="6"/>
      <c r="L1086" s="6"/>
    </row>
    <row r="1087" spans="3:12" x14ac:dyDescent="0.35">
      <c r="C1087" s="6"/>
      <c r="D1087" s="6"/>
      <c r="E1087" s="6"/>
      <c r="F1087" s="6"/>
      <c r="G1087" s="6"/>
      <c r="H1087" s="6"/>
      <c r="I1087" s="6"/>
      <c r="J1087" s="6"/>
      <c r="K1087" s="6"/>
      <c r="L1087" s="6"/>
    </row>
    <row r="1088" spans="3:12" x14ac:dyDescent="0.35">
      <c r="C1088" s="6"/>
      <c r="D1088" s="6"/>
      <c r="E1088" s="6"/>
      <c r="F1088" s="6"/>
      <c r="G1088" s="6"/>
      <c r="H1088" s="6"/>
      <c r="I1088" s="6"/>
      <c r="J1088" s="6"/>
      <c r="K1088" s="6"/>
      <c r="L1088" s="6"/>
    </row>
    <row r="1089" spans="3:12" x14ac:dyDescent="0.35">
      <c r="C1089" s="6"/>
      <c r="D1089" s="6"/>
      <c r="E1089" s="6"/>
      <c r="F1089" s="6"/>
      <c r="G1089" s="6"/>
      <c r="H1089" s="6"/>
      <c r="I1089" s="6"/>
      <c r="J1089" s="6"/>
      <c r="K1089" s="6"/>
      <c r="L1089" s="6"/>
    </row>
    <row r="1090" spans="3:12" x14ac:dyDescent="0.35">
      <c r="C1090" s="6"/>
      <c r="D1090" s="6"/>
      <c r="E1090" s="6"/>
      <c r="F1090" s="6"/>
      <c r="G1090" s="6"/>
      <c r="H1090" s="6"/>
      <c r="I1090" s="6"/>
      <c r="J1090" s="6"/>
      <c r="K1090" s="6"/>
      <c r="L1090" s="6"/>
    </row>
    <row r="1091" spans="3:12" x14ac:dyDescent="0.35">
      <c r="C1091" s="6"/>
      <c r="D1091" s="6"/>
      <c r="E1091" s="6"/>
      <c r="F1091" s="6"/>
      <c r="G1091" s="6"/>
      <c r="H1091" s="6"/>
      <c r="I1091" s="6"/>
      <c r="J1091" s="6"/>
      <c r="K1091" s="6"/>
      <c r="L1091" s="6"/>
    </row>
    <row r="1092" spans="3:12" x14ac:dyDescent="0.35">
      <c r="C1092" s="6"/>
      <c r="D1092" s="6"/>
      <c r="E1092" s="6"/>
      <c r="F1092" s="6"/>
      <c r="G1092" s="6"/>
      <c r="H1092" s="6"/>
      <c r="I1092" s="6"/>
      <c r="J1092" s="6"/>
      <c r="K1092" s="6"/>
      <c r="L1092" s="6"/>
    </row>
    <row r="1093" spans="3:12" x14ac:dyDescent="0.35">
      <c r="C1093" s="6"/>
      <c r="D1093" s="6"/>
      <c r="E1093" s="6"/>
      <c r="F1093" s="6"/>
      <c r="G1093" s="6"/>
      <c r="H1093" s="6"/>
      <c r="I1093" s="6"/>
    </row>
    <row r="1094" spans="3:12" x14ac:dyDescent="0.35">
      <c r="C1094" s="6"/>
      <c r="D1094" s="6"/>
      <c r="E1094" s="6"/>
      <c r="F1094" s="6"/>
      <c r="G1094" s="6"/>
      <c r="H1094" s="6"/>
      <c r="I1094" s="6"/>
    </row>
    <row r="1095" spans="3:12" x14ac:dyDescent="0.35">
      <c r="C1095" s="6"/>
      <c r="D1095" s="6"/>
      <c r="E1095" s="6"/>
      <c r="F1095" s="6"/>
      <c r="G1095" s="6"/>
      <c r="H1095" s="6"/>
      <c r="I1095" s="6"/>
    </row>
    <row r="1096" spans="3:12" x14ac:dyDescent="0.35">
      <c r="C1096" s="6"/>
      <c r="D1096" s="6"/>
      <c r="E1096" s="6"/>
      <c r="F1096" s="6"/>
      <c r="G1096" s="6"/>
      <c r="H1096" s="6"/>
      <c r="I1096" s="6"/>
    </row>
    <row r="1097" spans="3:12" x14ac:dyDescent="0.35">
      <c r="C1097" s="6"/>
      <c r="D1097" s="6"/>
      <c r="E1097" s="6"/>
      <c r="F1097" s="6"/>
      <c r="G1097" s="6"/>
      <c r="H1097" s="6"/>
      <c r="I1097" s="6"/>
    </row>
    <row r="1098" spans="3:12" x14ac:dyDescent="0.35">
      <c r="C1098" s="6"/>
      <c r="D1098" s="6"/>
      <c r="E1098" s="6"/>
      <c r="F1098" s="6"/>
      <c r="G1098" s="6"/>
      <c r="H1098" s="6"/>
      <c r="I1098" s="6"/>
    </row>
    <row r="1099" spans="3:12" x14ac:dyDescent="0.35">
      <c r="C1099" s="6"/>
      <c r="D1099" s="6"/>
      <c r="E1099" s="6"/>
      <c r="F1099" s="6"/>
      <c r="G1099" s="6"/>
      <c r="H1099" s="6"/>
      <c r="I1099" s="6"/>
    </row>
    <row r="1100" spans="3:12" x14ac:dyDescent="0.35">
      <c r="C1100" s="6"/>
      <c r="D1100" s="6"/>
      <c r="E1100" s="6"/>
      <c r="F1100" s="6"/>
      <c r="G1100" s="6"/>
      <c r="H1100" s="6"/>
      <c r="I1100" s="6"/>
    </row>
    <row r="1101" spans="3:12" x14ac:dyDescent="0.35">
      <c r="C1101" s="6"/>
      <c r="D1101" s="6"/>
      <c r="E1101" s="6"/>
      <c r="F1101" s="6"/>
      <c r="G1101" s="6"/>
      <c r="H1101" s="6"/>
      <c r="I1101" s="6"/>
    </row>
    <row r="1102" spans="3:12" x14ac:dyDescent="0.35">
      <c r="C1102" s="6"/>
      <c r="D1102" s="6"/>
      <c r="E1102" s="6"/>
      <c r="F1102" s="6"/>
      <c r="G1102" s="6"/>
      <c r="H1102" s="6"/>
      <c r="I1102" s="6"/>
    </row>
    <row r="1103" spans="3:12" x14ac:dyDescent="0.35">
      <c r="C1103" s="6"/>
      <c r="D1103" s="6"/>
      <c r="E1103" s="6"/>
      <c r="F1103" s="6"/>
      <c r="G1103" s="6"/>
      <c r="H1103" s="6"/>
      <c r="I1103" s="6"/>
    </row>
    <row r="1104" spans="3:12" x14ac:dyDescent="0.35">
      <c r="C1104" s="6"/>
      <c r="D1104" s="6"/>
      <c r="E1104" s="6"/>
      <c r="F1104" s="6"/>
      <c r="G1104" s="6"/>
      <c r="H1104" s="6"/>
      <c r="I1104" s="6"/>
    </row>
    <row r="1105" spans="3:9" x14ac:dyDescent="0.35">
      <c r="C1105" s="6"/>
      <c r="D1105" s="6"/>
      <c r="E1105" s="6"/>
      <c r="F1105" s="6"/>
      <c r="G1105" s="6"/>
      <c r="H1105" s="6"/>
      <c r="I1105" s="6"/>
    </row>
    <row r="1106" spans="3:9" x14ac:dyDescent="0.35">
      <c r="C1106" s="6"/>
      <c r="D1106" s="6"/>
      <c r="E1106" s="6"/>
      <c r="F1106" s="6"/>
      <c r="G1106" s="6"/>
      <c r="H1106" s="6"/>
      <c r="I1106" s="6"/>
    </row>
    <row r="1107" spans="3:9" x14ac:dyDescent="0.35">
      <c r="C1107" s="6"/>
      <c r="D1107" s="6"/>
      <c r="E1107" s="6"/>
      <c r="F1107" s="6"/>
      <c r="G1107" s="6"/>
      <c r="H1107" s="6"/>
      <c r="I1107" s="6"/>
    </row>
    <row r="1108" spans="3:9" x14ac:dyDescent="0.35">
      <c r="I1108" s="6"/>
    </row>
  </sheetData>
  <pageMargins left="0.7" right="0.7" top="0.75" bottom="0.75" header="0.3" footer="0.3"/>
  <pageSetup paperSize="9" orientation="portrait" horizontalDpi="300" verticalDpi="300" r:id="rId1"/>
  <drawing r:id="rId2"/>
  <legacyDrawing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11:EU73"/>
  <sheetViews>
    <sheetView showGridLines="0" zoomScale="40" zoomScaleNormal="40" workbookViewId="0">
      <pane xSplit="129" topLeftCell="EL1" activePane="topRight" state="frozen"/>
      <selection pane="topRight"/>
    </sheetView>
  </sheetViews>
  <sheetFormatPr defaultColWidth="8.77734375" defaultRowHeight="15.6" x14ac:dyDescent="0.35"/>
  <cols>
    <col min="1" max="1" width="8.77734375" style="1"/>
    <col min="2" max="2" width="8.77734375" style="1" customWidth="1"/>
    <col min="3" max="3" width="65.109375" style="1" hidden="1" customWidth="1"/>
    <col min="4" max="4" width="31.21875" style="1" hidden="1" customWidth="1"/>
    <col min="5" max="6" width="33.109375" style="1" hidden="1" customWidth="1"/>
    <col min="7" max="7" width="35.5546875" style="1" hidden="1" customWidth="1"/>
    <col min="8" max="8" width="31.21875" style="1" hidden="1" customWidth="1"/>
    <col min="9" max="10" width="33.109375" style="1" hidden="1" customWidth="1"/>
    <col min="11" max="11" width="36.21875" style="1" hidden="1" customWidth="1"/>
    <col min="12" max="12" width="30.77734375" style="1" hidden="1" customWidth="1"/>
    <col min="13" max="13" width="33.109375" style="1" hidden="1" customWidth="1"/>
    <col min="14" max="15" width="35.5546875" style="1" hidden="1" customWidth="1"/>
    <col min="16" max="16" width="40.77734375" style="1" hidden="1" customWidth="1"/>
    <col min="17" max="17" width="28.5546875" style="1" hidden="1" customWidth="1"/>
    <col min="18" max="18" width="33.109375" style="1" hidden="1" customWidth="1"/>
    <col min="19" max="19" width="35.5546875" style="1" hidden="1" customWidth="1"/>
    <col min="20" max="20" width="31.21875" style="1" hidden="1" customWidth="1"/>
    <col min="21" max="21" width="33.77734375" style="1" hidden="1" customWidth="1"/>
    <col min="22" max="22" width="36.77734375" style="1" hidden="1" customWidth="1"/>
    <col min="23" max="23" width="40.77734375" style="1" hidden="1" customWidth="1"/>
    <col min="24" max="24" width="29.21875" style="1" hidden="1" customWidth="1"/>
    <col min="25" max="25" width="33.77734375" style="1" hidden="1" customWidth="1"/>
    <col min="26" max="26" width="34.88671875" style="1" hidden="1" customWidth="1"/>
    <col min="27" max="27" width="30.77734375" style="1" hidden="1" customWidth="1"/>
    <col min="28" max="28" width="33.77734375" style="1" hidden="1" customWidth="1"/>
    <col min="29" max="29" width="36.21875" style="1" hidden="1" customWidth="1"/>
    <col min="30" max="30" width="40.77734375" style="1" hidden="1" customWidth="1"/>
    <col min="31" max="31" width="29.21875" style="1" hidden="1" customWidth="1"/>
    <col min="32" max="32" width="33.77734375" style="1" hidden="1" customWidth="1"/>
    <col min="33" max="33" width="36.21875" style="1" hidden="1" customWidth="1"/>
    <col min="34" max="34" width="31.21875" style="1" hidden="1" customWidth="1"/>
    <col min="35" max="35" width="33.77734375" style="1" hidden="1" customWidth="1"/>
    <col min="36" max="36" width="36.21875" style="1" hidden="1" customWidth="1"/>
    <col min="37" max="37" width="40.77734375" style="1" hidden="1" customWidth="1"/>
    <col min="38" max="38" width="31.21875" style="1" hidden="1" customWidth="1"/>
    <col min="39" max="39" width="33.77734375" style="1" hidden="1" customWidth="1"/>
    <col min="40" max="40" width="35.5546875" style="1" hidden="1" customWidth="1"/>
    <col min="41" max="41" width="31.21875" style="1" hidden="1" customWidth="1"/>
    <col min="42" max="42" width="33.77734375" style="1" hidden="1" customWidth="1"/>
    <col min="43" max="43" width="31.21875" style="1" hidden="1" customWidth="1"/>
    <col min="44" max="44" width="36.21875" style="1" hidden="1" customWidth="1"/>
    <col min="45" max="45" width="40.77734375" style="1" hidden="1" customWidth="1"/>
    <col min="46" max="46" width="31.21875" style="1" hidden="1" customWidth="1"/>
    <col min="47" max="47" width="33.77734375" style="1" hidden="1" customWidth="1"/>
    <col min="48" max="48" width="36.21875" style="1" hidden="1" customWidth="1"/>
    <col min="49" max="49" width="31.21875" style="1" hidden="1" customWidth="1"/>
    <col min="50" max="50" width="33.77734375" style="1" hidden="1" customWidth="1"/>
    <col min="51" max="51" width="33.44140625" style="1" hidden="1" customWidth="1"/>
    <col min="52" max="52" width="31.21875" style="1" hidden="1" customWidth="1"/>
    <col min="53" max="53" width="36.77734375" style="1" hidden="1" customWidth="1"/>
    <col min="54" max="54" width="40.77734375" style="1" hidden="1" customWidth="1"/>
    <col min="55" max="55" width="31.21875" style="1" hidden="1" customWidth="1"/>
    <col min="56" max="56" width="33.109375" style="1" hidden="1" customWidth="1"/>
    <col min="57" max="57" width="36.21875" style="1" hidden="1" customWidth="1"/>
    <col min="58" max="58" width="31.21875" style="1" hidden="1" customWidth="1"/>
    <col min="59" max="59" width="33.109375" style="1" hidden="1" customWidth="1"/>
    <col min="60" max="60" width="31.21875" style="1" hidden="1" customWidth="1"/>
    <col min="61" max="61" width="33.44140625" style="1" hidden="1" customWidth="1"/>
    <col min="62" max="62" width="36.77734375" style="1" hidden="1" customWidth="1"/>
    <col min="63" max="63" width="38.5546875" style="1" hidden="1" customWidth="1"/>
    <col min="64" max="64" width="31.21875" style="1" hidden="1" customWidth="1"/>
    <col min="65" max="65" width="33.109375" style="1" hidden="1" customWidth="1"/>
    <col min="66" max="66" width="36.21875" style="1" hidden="1" customWidth="1"/>
    <col min="67" max="67" width="31.21875" style="1" hidden="1" customWidth="1"/>
    <col min="68" max="68" width="33.77734375" style="1" hidden="1" customWidth="1"/>
    <col min="69" max="69" width="31.21875" style="1" hidden="1" customWidth="1"/>
    <col min="70" max="70" width="33.44140625" style="1" hidden="1" customWidth="1"/>
    <col min="71" max="71" width="36.77734375" style="1" hidden="1" customWidth="1"/>
    <col min="72" max="72" width="38.5546875" style="1" hidden="1" customWidth="1"/>
    <col min="73" max="73" width="31.21875" style="1" hidden="1" customWidth="1"/>
    <col min="74" max="74" width="33.109375" style="1" hidden="1" customWidth="1"/>
    <col min="75" max="75" width="36.21875" style="1" hidden="1" customWidth="1"/>
    <col min="76" max="76" width="32.5546875" style="1" hidden="1" customWidth="1"/>
    <col min="77" max="77" width="33.77734375" style="1" hidden="1" customWidth="1"/>
    <col min="78" max="78" width="31.21875" style="1" hidden="1" customWidth="1"/>
    <col min="79" max="79" width="33.44140625" style="1" hidden="1" customWidth="1"/>
    <col min="80" max="80" width="36.21875" style="1" hidden="1" customWidth="1"/>
    <col min="81" max="81" width="38.5546875" style="1" hidden="1" customWidth="1"/>
    <col min="82" max="82" width="31.21875" style="1" hidden="1" customWidth="1"/>
    <col min="83" max="83" width="33.109375" style="1" hidden="1" customWidth="1"/>
    <col min="84" max="84" width="36.21875" style="1" hidden="1" customWidth="1"/>
    <col min="85" max="85" width="32.5546875" style="1" hidden="1" customWidth="1"/>
    <col min="86" max="86" width="36.21875" style="1" hidden="1" customWidth="1"/>
    <col min="87" max="87" width="31.21875" style="1" hidden="1" customWidth="1"/>
    <col min="88" max="88" width="33.44140625" style="1" hidden="1" customWidth="1"/>
    <col min="89" max="89" width="31.21875" style="1" hidden="1" customWidth="1"/>
    <col min="90" max="90" width="36.21875" style="1" hidden="1" customWidth="1"/>
    <col min="91" max="91" width="38.5546875" style="1" hidden="1" customWidth="1"/>
    <col min="92" max="92" width="21" style="1" hidden="1" customWidth="1"/>
    <col min="93" max="93" width="23.77734375" style="1" hidden="1" customWidth="1"/>
    <col min="94" max="94" width="25.77734375" style="1" hidden="1" customWidth="1"/>
    <col min="95" max="95" width="24.6640625" style="1" hidden="1" customWidth="1"/>
    <col min="96" max="96" width="36.21875" style="1" hidden="1" customWidth="1"/>
    <col min="97" max="97" width="28.88671875" style="1" hidden="1" customWidth="1"/>
    <col min="98" max="98" width="33.44140625" style="1" hidden="1" customWidth="1"/>
    <col min="99" max="100" width="31.21875" style="1" hidden="1" customWidth="1"/>
    <col min="101" max="101" width="35.5546875" style="1" hidden="1" customWidth="1"/>
    <col min="102" max="102" width="38.5546875" style="1" hidden="1" customWidth="1"/>
    <col min="103" max="103" width="21" style="1" hidden="1" customWidth="1"/>
    <col min="104" max="104" width="23.77734375" style="1" hidden="1" customWidth="1"/>
    <col min="105" max="105" width="25.77734375" style="1" hidden="1" customWidth="1"/>
    <col min="106" max="106" width="24.6640625" style="1" hidden="1" customWidth="1"/>
    <col min="107" max="107" width="20.77734375" style="1" hidden="1" customWidth="1"/>
    <col min="108" max="108" width="28.88671875" style="1" hidden="1" customWidth="1"/>
    <col min="109" max="113" width="33.44140625" style="1" hidden="1" customWidth="1"/>
    <col min="114" max="114" width="30.5546875" style="1" hidden="1" customWidth="1"/>
    <col min="115" max="115" width="38.5546875" style="1" hidden="1" customWidth="1"/>
    <col min="116" max="117" width="27.33203125" style="1" hidden="1" customWidth="1"/>
    <col min="118" max="120" width="30.5546875" style="1" hidden="1" customWidth="1"/>
    <col min="121" max="121" width="28.88671875" style="1" hidden="1" customWidth="1"/>
    <col min="122" max="127" width="33.44140625" style="1" hidden="1" customWidth="1"/>
    <col min="128" max="128" width="36.21875" style="1" hidden="1" customWidth="1"/>
    <col min="129" max="129" width="112.77734375" style="1" bestFit="1" customWidth="1"/>
    <col min="130" max="130" width="40.109375" style="1" customWidth="1"/>
    <col min="131" max="131" width="40.5546875" style="1" customWidth="1"/>
    <col min="132" max="132" width="41.77734375" style="1" bestFit="1" customWidth="1"/>
    <col min="133" max="133" width="41.109375" style="1" bestFit="1" customWidth="1"/>
    <col min="134" max="134" width="42.44140625" style="1" bestFit="1" customWidth="1"/>
    <col min="135" max="135" width="39.33203125" style="1" customWidth="1"/>
    <col min="136" max="137" width="41.109375" style="1" bestFit="1" customWidth="1"/>
    <col min="138" max="139" width="42.44140625" style="1" bestFit="1" customWidth="1"/>
    <col min="140" max="141" width="41.77734375" style="1" bestFit="1" customWidth="1"/>
    <col min="142" max="143" width="39.5546875" style="1" bestFit="1" customWidth="1"/>
    <col min="144" max="144" width="37.88671875" style="1" bestFit="1" customWidth="1"/>
    <col min="145" max="145" width="39.5546875" style="1" bestFit="1" customWidth="1"/>
    <col min="146" max="146" width="39" style="1" bestFit="1" customWidth="1"/>
    <col min="147" max="147" width="38.44140625" style="1" bestFit="1" customWidth="1"/>
    <col min="148" max="148" width="39.5546875" style="1" bestFit="1" customWidth="1"/>
    <col min="149" max="149" width="117.21875" style="1" bestFit="1" customWidth="1"/>
    <col min="150" max="150" width="8.77734375" style="1"/>
    <col min="151" max="151" width="21" style="1" bestFit="1" customWidth="1"/>
    <col min="152" max="16384" width="8.77734375" style="1"/>
  </cols>
  <sheetData>
    <row r="11" spans="3:149" ht="22.5" customHeight="1" x14ac:dyDescent="0.35"/>
    <row r="12" spans="3:149" ht="37.5" customHeight="1" x14ac:dyDescent="0.35"/>
    <row r="13" spans="3:149" ht="21" customHeight="1" x14ac:dyDescent="0.45">
      <c r="C13" s="274" t="s">
        <v>822</v>
      </c>
      <c r="DY13" s="274" t="s">
        <v>822</v>
      </c>
    </row>
    <row r="14" spans="3:149" s="374" customFormat="1" ht="25.95" customHeight="1" thickBot="1" x14ac:dyDescent="0.35">
      <c r="C14" s="373" t="s">
        <v>1042</v>
      </c>
      <c r="DY14" s="373" t="s">
        <v>1088</v>
      </c>
    </row>
    <row r="15" spans="3:149" s="196" customFormat="1" ht="40.950000000000003" customHeight="1" thickBot="1" x14ac:dyDescent="0.35">
      <c r="C15" s="372" t="s">
        <v>4</v>
      </c>
      <c r="D15" s="618">
        <v>44865</v>
      </c>
      <c r="E15" s="619"/>
      <c r="F15" s="619"/>
      <c r="G15" s="620"/>
      <c r="H15" s="618">
        <v>44895</v>
      </c>
      <c r="I15" s="619"/>
      <c r="J15" s="619"/>
      <c r="K15" s="620"/>
      <c r="L15" s="618">
        <v>44926</v>
      </c>
      <c r="M15" s="619"/>
      <c r="N15" s="619"/>
      <c r="O15" s="620"/>
      <c r="P15" s="621">
        <v>44957</v>
      </c>
      <c r="Q15" s="619"/>
      <c r="R15" s="619"/>
      <c r="S15" s="619"/>
      <c r="T15" s="619"/>
      <c r="U15" s="619"/>
      <c r="V15" s="622"/>
      <c r="W15" s="621">
        <v>44985</v>
      </c>
      <c r="X15" s="619"/>
      <c r="Y15" s="619"/>
      <c r="Z15" s="619"/>
      <c r="AA15" s="619"/>
      <c r="AB15" s="619"/>
      <c r="AC15" s="622"/>
      <c r="AD15" s="621">
        <v>45016</v>
      </c>
      <c r="AE15" s="619"/>
      <c r="AF15" s="619"/>
      <c r="AG15" s="619"/>
      <c r="AH15" s="619"/>
      <c r="AI15" s="619"/>
      <c r="AJ15" s="622"/>
      <c r="AK15" s="621">
        <v>45046</v>
      </c>
      <c r="AL15" s="619"/>
      <c r="AM15" s="619"/>
      <c r="AN15" s="619"/>
      <c r="AO15" s="619"/>
      <c r="AP15" s="619"/>
      <c r="AQ15" s="619"/>
      <c r="AR15" s="622"/>
      <c r="AS15" s="621">
        <v>45077</v>
      </c>
      <c r="AT15" s="619"/>
      <c r="AU15" s="619"/>
      <c r="AV15" s="619"/>
      <c r="AW15" s="619"/>
      <c r="AX15" s="619"/>
      <c r="AY15" s="619"/>
      <c r="AZ15" s="619"/>
      <c r="BA15" s="622"/>
      <c r="BB15" s="621">
        <v>45107</v>
      </c>
      <c r="BC15" s="619"/>
      <c r="BD15" s="619"/>
      <c r="BE15" s="619"/>
      <c r="BF15" s="619"/>
      <c r="BG15" s="619"/>
      <c r="BH15" s="619"/>
      <c r="BI15" s="619"/>
      <c r="BJ15" s="622"/>
      <c r="BK15" s="621">
        <v>45138</v>
      </c>
      <c r="BL15" s="619"/>
      <c r="BM15" s="619"/>
      <c r="BN15" s="619"/>
      <c r="BO15" s="619"/>
      <c r="BP15" s="619"/>
      <c r="BQ15" s="619"/>
      <c r="BR15" s="619"/>
      <c r="BS15" s="622"/>
      <c r="BT15" s="621">
        <v>45169</v>
      </c>
      <c r="BU15" s="619"/>
      <c r="BV15" s="619"/>
      <c r="BW15" s="619"/>
      <c r="BX15" s="619"/>
      <c r="BY15" s="619"/>
      <c r="BZ15" s="619"/>
      <c r="CA15" s="619"/>
      <c r="CB15" s="622"/>
      <c r="CC15" s="621">
        <v>45199</v>
      </c>
      <c r="CD15" s="619"/>
      <c r="CE15" s="619"/>
      <c r="CF15" s="619"/>
      <c r="CG15" s="619"/>
      <c r="CH15" s="619"/>
      <c r="CI15" s="619"/>
      <c r="CJ15" s="619"/>
      <c r="CK15" s="619"/>
      <c r="CL15" s="622"/>
      <c r="CM15" s="621">
        <v>45230</v>
      </c>
      <c r="CN15" s="619"/>
      <c r="CO15" s="619"/>
      <c r="CP15" s="619"/>
      <c r="CQ15" s="619"/>
      <c r="CR15" s="619"/>
      <c r="CS15" s="619"/>
      <c r="CT15" s="619"/>
      <c r="CU15" s="619"/>
      <c r="CV15" s="619"/>
      <c r="CW15" s="622"/>
      <c r="CX15" s="621">
        <v>45260</v>
      </c>
      <c r="CY15" s="619"/>
      <c r="CZ15" s="619"/>
      <c r="DA15" s="619"/>
      <c r="DB15" s="619"/>
      <c r="DC15" s="619"/>
      <c r="DD15" s="619"/>
      <c r="DE15" s="619"/>
      <c r="DF15" s="619"/>
      <c r="DG15" s="619"/>
      <c r="DH15" s="619"/>
      <c r="DI15" s="619"/>
      <c r="DJ15" s="622"/>
      <c r="DK15" s="621">
        <v>45291</v>
      </c>
      <c r="DL15" s="619"/>
      <c r="DM15" s="619"/>
      <c r="DN15" s="619"/>
      <c r="DO15" s="619"/>
      <c r="DP15" s="619"/>
      <c r="DQ15" s="619"/>
      <c r="DR15" s="619"/>
      <c r="DS15" s="619"/>
      <c r="DT15" s="619"/>
      <c r="DU15" s="619"/>
      <c r="DV15" s="619"/>
      <c r="DW15" s="619"/>
      <c r="DX15" s="622"/>
      <c r="DY15" s="39" t="s">
        <v>223</v>
      </c>
      <c r="DZ15" s="397">
        <v>45322</v>
      </c>
      <c r="EA15" s="397">
        <v>45351</v>
      </c>
      <c r="EB15" s="397">
        <v>45382</v>
      </c>
      <c r="EC15" s="397">
        <v>45412</v>
      </c>
      <c r="ED15" s="397">
        <v>45443</v>
      </c>
      <c r="EE15" s="397">
        <v>45473</v>
      </c>
      <c r="EF15" s="397">
        <v>45503</v>
      </c>
      <c r="EG15" s="397">
        <v>45534</v>
      </c>
      <c r="EH15" s="397">
        <v>45565</v>
      </c>
      <c r="EI15" s="397">
        <v>45595</v>
      </c>
      <c r="EJ15" s="397">
        <v>45626</v>
      </c>
      <c r="EK15" s="397">
        <v>45657</v>
      </c>
      <c r="EL15" s="397">
        <v>45688</v>
      </c>
      <c r="EM15" s="478">
        <v>45690</v>
      </c>
      <c r="EN15" s="512">
        <v>45718</v>
      </c>
      <c r="EO15" s="512">
        <v>45749</v>
      </c>
      <c r="EP15" s="601">
        <v>45779</v>
      </c>
      <c r="EQ15" s="397">
        <v>45810</v>
      </c>
      <c r="ER15" s="397">
        <v>45840</v>
      </c>
      <c r="ES15" s="39" t="s">
        <v>730</v>
      </c>
    </row>
    <row r="16" spans="3:149" ht="25.2" x14ac:dyDescent="0.55000000000000004">
      <c r="C16" s="40" t="s">
        <v>224</v>
      </c>
      <c r="D16" s="41"/>
      <c r="E16" s="41"/>
      <c r="F16" s="41"/>
      <c r="G16" s="42"/>
      <c r="H16" s="41"/>
      <c r="I16" s="41"/>
      <c r="J16" s="41"/>
      <c r="K16" s="42"/>
      <c r="L16" s="41"/>
      <c r="M16" s="41"/>
      <c r="N16" s="43"/>
      <c r="O16" s="42"/>
      <c r="P16" s="41"/>
      <c r="Q16" s="41"/>
      <c r="R16" s="41"/>
      <c r="S16" s="43"/>
      <c r="T16" s="44"/>
      <c r="U16" s="44"/>
      <c r="V16" s="42"/>
      <c r="W16" s="41"/>
      <c r="X16" s="41"/>
      <c r="Y16" s="41"/>
      <c r="Z16" s="43"/>
      <c r="AA16" s="44"/>
      <c r="AB16" s="44"/>
      <c r="AC16" s="42"/>
      <c r="AD16" s="41"/>
      <c r="AE16" s="41"/>
      <c r="AF16" s="41"/>
      <c r="AG16" s="43"/>
      <c r="AH16" s="44"/>
      <c r="AI16" s="44"/>
      <c r="AJ16" s="42"/>
      <c r="AK16" s="41"/>
      <c r="AL16" s="41"/>
      <c r="AM16" s="41"/>
      <c r="AN16" s="43"/>
      <c r="AO16" s="44"/>
      <c r="AP16" s="44"/>
      <c r="AQ16" s="44"/>
      <c r="AR16" s="42"/>
      <c r="AS16" s="41"/>
      <c r="AT16" s="41"/>
      <c r="AU16" s="41"/>
      <c r="AV16" s="43"/>
      <c r="AW16" s="44"/>
      <c r="AX16" s="44"/>
      <c r="AY16" s="44"/>
      <c r="AZ16" s="45"/>
      <c r="BA16" s="42"/>
      <c r="BB16" s="41"/>
      <c r="BC16" s="41"/>
      <c r="BD16" s="41"/>
      <c r="BE16" s="43"/>
      <c r="BF16" s="44"/>
      <c r="BG16" s="44"/>
      <c r="BH16" s="44"/>
      <c r="BI16" s="44"/>
      <c r="BJ16" s="42"/>
      <c r="BK16" s="46"/>
      <c r="BL16" s="41"/>
      <c r="BM16" s="41"/>
      <c r="BN16" s="41"/>
      <c r="BO16" s="41"/>
      <c r="BP16" s="41"/>
      <c r="BQ16" s="41"/>
      <c r="BR16" s="41"/>
      <c r="BS16" s="42"/>
      <c r="BT16" s="41"/>
      <c r="BU16" s="41"/>
      <c r="BV16" s="41"/>
      <c r="BW16" s="41"/>
      <c r="BX16" s="41"/>
      <c r="BY16" s="41"/>
      <c r="BZ16" s="41"/>
      <c r="CA16" s="41"/>
      <c r="CB16" s="42"/>
      <c r="CC16" s="41"/>
      <c r="CD16" s="41"/>
      <c r="CE16" s="41"/>
      <c r="CF16" s="41"/>
      <c r="CG16" s="41"/>
      <c r="CH16" s="41"/>
      <c r="CI16" s="41"/>
      <c r="CJ16" s="41"/>
      <c r="CK16" s="41"/>
      <c r="CL16" s="42"/>
      <c r="CM16" s="46"/>
      <c r="CN16" s="41"/>
      <c r="CO16" s="41"/>
      <c r="CP16" s="41"/>
      <c r="CQ16" s="41"/>
      <c r="CR16" s="41"/>
      <c r="CS16" s="41"/>
      <c r="CT16" s="41"/>
      <c r="CU16" s="41"/>
      <c r="CV16" s="41"/>
      <c r="CW16" s="42"/>
      <c r="CX16" s="46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2"/>
      <c r="DK16" s="46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2"/>
      <c r="DY16" s="279" t="s">
        <v>665</v>
      </c>
      <c r="DZ16" s="309"/>
      <c r="EA16" s="309"/>
      <c r="EB16" s="309"/>
      <c r="EC16" s="309"/>
      <c r="ED16" s="309"/>
      <c r="EE16" s="309"/>
      <c r="EF16" s="309"/>
      <c r="EG16" s="309"/>
      <c r="EH16" s="310"/>
      <c r="EI16" s="310"/>
      <c r="EJ16" s="310"/>
      <c r="EK16" s="310"/>
      <c r="EL16" s="472"/>
      <c r="EM16" s="492"/>
      <c r="EN16" s="492"/>
      <c r="EO16" s="492"/>
      <c r="EP16" s="602"/>
      <c r="EQ16" s="472"/>
      <c r="ER16" s="310"/>
      <c r="ES16" s="279" t="s">
        <v>991</v>
      </c>
    </row>
    <row r="17" spans="3:151" ht="25.2" x14ac:dyDescent="0.55000000000000004">
      <c r="C17" s="47" t="s">
        <v>225</v>
      </c>
      <c r="D17" s="48">
        <v>3551969.12</v>
      </c>
      <c r="E17" s="48">
        <v>24089420.129999999</v>
      </c>
      <c r="F17" s="49">
        <v>103861907.11999999</v>
      </c>
      <c r="G17" s="50">
        <f>+D17+E17+F17</f>
        <v>131503296.36999999</v>
      </c>
      <c r="H17" s="49">
        <v>3435865.7</v>
      </c>
      <c r="I17" s="49">
        <v>23585055.640000001</v>
      </c>
      <c r="J17" s="49">
        <v>102585714.24999999</v>
      </c>
      <c r="K17" s="50">
        <f>+H17+I17+J17</f>
        <v>129606635.58999999</v>
      </c>
      <c r="L17" s="49">
        <v>3312367.48</v>
      </c>
      <c r="M17" s="49">
        <v>22687199.370000001</v>
      </c>
      <c r="N17" s="51">
        <v>101177885.75999999</v>
      </c>
      <c r="O17" s="50">
        <f>+L17+M17+N17</f>
        <v>127177452.60999998</v>
      </c>
      <c r="P17" s="49">
        <v>11185070.82</v>
      </c>
      <c r="Q17" s="49">
        <v>3312367.48</v>
      </c>
      <c r="R17" s="49">
        <v>21789343.100000001</v>
      </c>
      <c r="S17" s="51">
        <v>125511923.55999997</v>
      </c>
      <c r="T17" s="52">
        <v>23556147.289999999</v>
      </c>
      <c r="U17" s="52">
        <v>209763389.46066663</v>
      </c>
      <c r="V17" s="50">
        <f>+P17+Q17+R17+S17+T17+U17</f>
        <v>395118241.7106666</v>
      </c>
      <c r="W17" s="49">
        <v>11185070.82</v>
      </c>
      <c r="X17" s="49"/>
      <c r="Y17" s="49">
        <v>20881057.57</v>
      </c>
      <c r="Z17" s="51">
        <v>123492549.36999997</v>
      </c>
      <c r="AA17" s="52">
        <v>24142788.793700002</v>
      </c>
      <c r="AB17" s="52">
        <v>173050508.51833332</v>
      </c>
      <c r="AC17" s="50">
        <f>+W17+X17+Y17+Z17+AA17+AB17</f>
        <v>352751975.07203329</v>
      </c>
      <c r="AD17" s="49">
        <v>11185070.82</v>
      </c>
      <c r="AE17" s="49"/>
      <c r="AF17" s="49">
        <v>20004870.129999999</v>
      </c>
      <c r="AG17" s="51">
        <v>123893565.67999998</v>
      </c>
      <c r="AH17" s="52">
        <v>24142788.793700002</v>
      </c>
      <c r="AI17" s="52">
        <v>172044666.01599997</v>
      </c>
      <c r="AJ17" s="50">
        <f>+AD17+AE17+AF17+AG17+AH17+AI17</f>
        <v>351270961.43969995</v>
      </c>
      <c r="AK17" s="49">
        <v>11185070.82</v>
      </c>
      <c r="AL17" s="49">
        <v>3097365.86</v>
      </c>
      <c r="AM17" s="49">
        <v>19077238.190000001</v>
      </c>
      <c r="AN17" s="51">
        <v>122471491.48999998</v>
      </c>
      <c r="AO17" s="52">
        <v>24142788.793700002</v>
      </c>
      <c r="AP17" s="52">
        <v>175101413.35366669</v>
      </c>
      <c r="AQ17" s="52">
        <v>13444427.879999999</v>
      </c>
      <c r="AR17" s="50">
        <f>+AK17+AL17+AM17+AN17+AO17+AP17+AQ17</f>
        <v>368519796.38736665</v>
      </c>
      <c r="AS17" s="49">
        <v>11185070.82</v>
      </c>
      <c r="AT17" s="49">
        <v>2677262.29</v>
      </c>
      <c r="AU17" s="49">
        <v>19077238.190000001</v>
      </c>
      <c r="AV17" s="51">
        <v>120168865</v>
      </c>
      <c r="AW17" s="52">
        <v>24142788.793700002</v>
      </c>
      <c r="AX17" s="52">
        <v>174095570.86000001</v>
      </c>
      <c r="AY17" s="52">
        <v>12540442.652066667</v>
      </c>
      <c r="AZ17" s="53">
        <v>13444427.879999999</v>
      </c>
      <c r="BA17" s="50">
        <f>+AS17+AT17+AU17+AV17+AW17+AX17+AY17+AZ17</f>
        <v>377331666.48576671</v>
      </c>
      <c r="BB17" s="49">
        <v>11185070.82</v>
      </c>
      <c r="BC17" s="49">
        <v>2593241.56</v>
      </c>
      <c r="BD17" s="49">
        <v>17327066.890000001</v>
      </c>
      <c r="BE17" s="51">
        <v>153533225.59999999</v>
      </c>
      <c r="BF17" s="52">
        <v>24142789</v>
      </c>
      <c r="BG17" s="52">
        <v>199335384.69999999</v>
      </c>
      <c r="BH17" s="52">
        <v>13444427.880000001</v>
      </c>
      <c r="BI17" s="52">
        <v>12865740.982066669</v>
      </c>
      <c r="BJ17" s="50">
        <f>+BB17+BC17+BD17+BE17+BF17+BG17+BH17+BI17</f>
        <v>434426947.43206668</v>
      </c>
      <c r="BK17" s="54">
        <v>11185070.82</v>
      </c>
      <c r="BL17" s="49">
        <v>6922109.8300000001</v>
      </c>
      <c r="BM17" s="49">
        <v>55606906.659999996</v>
      </c>
      <c r="BN17" s="49">
        <v>146360100.55000001</v>
      </c>
      <c r="BO17" s="49">
        <v>24142789</v>
      </c>
      <c r="BP17" s="49">
        <v>193584412.85999998</v>
      </c>
      <c r="BQ17" s="49">
        <v>11720657.789999999</v>
      </c>
      <c r="BR17" s="49">
        <v>12865740.982066669</v>
      </c>
      <c r="BS17" s="50">
        <f t="shared" ref="BS17:BS22" si="0">+BK17+BL17+BM17+BN17+BO17+BP17+BQ17+BR17</f>
        <v>462387788.49206674</v>
      </c>
      <c r="BT17" s="49">
        <v>11185070.82</v>
      </c>
      <c r="BU17" s="49">
        <v>6548249.7000000002</v>
      </c>
      <c r="BV17" s="49">
        <v>55606906.659999996</v>
      </c>
      <c r="BW17" s="49">
        <v>143690532.22999999</v>
      </c>
      <c r="BX17" s="49">
        <v>83165811.299999997</v>
      </c>
      <c r="BY17" s="49">
        <v>188535919.75</v>
      </c>
      <c r="BZ17" s="49">
        <v>11581123.170000002</v>
      </c>
      <c r="CA17" s="49">
        <v>17457759.818100002</v>
      </c>
      <c r="CB17" s="50">
        <f t="shared" ref="CB17:CB22" si="1">+BT17+BU17+BV17+BW17+BX17+BY17+BZ17+CA17</f>
        <v>517771373.44809997</v>
      </c>
      <c r="CC17" s="49">
        <v>11185070.82</v>
      </c>
      <c r="CD17" s="49">
        <v>6548249.7000000002</v>
      </c>
      <c r="CE17" s="49">
        <v>55606906.659999996</v>
      </c>
      <c r="CF17" s="49">
        <v>143690532.22999999</v>
      </c>
      <c r="CG17" s="49">
        <v>83165811.299999997</v>
      </c>
      <c r="CH17" s="49">
        <v>182420699.69</v>
      </c>
      <c r="CI17" s="49">
        <v>11581123.170000002</v>
      </c>
      <c r="CJ17" s="49">
        <v>17457759.818100002</v>
      </c>
      <c r="CK17" s="49">
        <v>2698850</v>
      </c>
      <c r="CL17" s="50">
        <f t="shared" ref="CL17:CL22" si="2">+CC17+CD17+CE17+CF17+CG17+CH17+CI17+CJ17+CK17</f>
        <v>514355003.38809997</v>
      </c>
      <c r="CM17" s="54">
        <v>7522973.8200000003</v>
      </c>
      <c r="CN17" s="49">
        <v>4720376.16</v>
      </c>
      <c r="CO17" s="49">
        <v>15944978.890000001</v>
      </c>
      <c r="CP17" s="49">
        <v>139010685.27000001</v>
      </c>
      <c r="CQ17" s="49">
        <v>70235367</v>
      </c>
      <c r="CR17" s="49">
        <v>176656718.99000001</v>
      </c>
      <c r="CS17" s="49">
        <v>11264282.09</v>
      </c>
      <c r="CT17" s="49">
        <v>12981845.422066735</v>
      </c>
      <c r="CU17" s="49">
        <v>2661365.9700000002</v>
      </c>
      <c r="CV17" s="49">
        <v>180771227.42199999</v>
      </c>
      <c r="CW17" s="50">
        <f t="shared" ref="CW17:CW22" si="3">+CM17+CN17+CO17+CP17+CQ17+CR17+CS17+CT17+CU17+CV17</f>
        <v>621769821.03406668</v>
      </c>
      <c r="CX17" s="54">
        <v>7522973.8200000003</v>
      </c>
      <c r="CY17" s="49">
        <v>11249244.629999999</v>
      </c>
      <c r="CZ17" s="49">
        <v>15077589.07</v>
      </c>
      <c r="DA17" s="49">
        <v>153503447.34999999</v>
      </c>
      <c r="DB17" s="49">
        <v>70288762.909999996</v>
      </c>
      <c r="DC17" s="49">
        <v>170892738.29000002</v>
      </c>
      <c r="DD17" s="49">
        <v>11105861.550000001</v>
      </c>
      <c r="DE17" s="49">
        <v>12981845.422066735</v>
      </c>
      <c r="DF17" s="49">
        <v>3973881.94</v>
      </c>
      <c r="DG17" s="49">
        <v>173791949.86000001</v>
      </c>
      <c r="DH17" s="49">
        <v>0</v>
      </c>
      <c r="DI17" s="49">
        <v>114933000.13</v>
      </c>
      <c r="DJ17" s="50">
        <f>SUM(CX17:DI17)</f>
        <v>745321294.97206676</v>
      </c>
      <c r="DK17" s="54">
        <v>7522973.8200000003</v>
      </c>
      <c r="DL17" s="49">
        <v>11441160.030000001</v>
      </c>
      <c r="DM17" s="49">
        <v>14221630.77</v>
      </c>
      <c r="DN17" s="49">
        <v>150277459.18000001</v>
      </c>
      <c r="DO17" s="49">
        <v>67702674.030000001</v>
      </c>
      <c r="DP17" s="49">
        <v>171326919.08000001</v>
      </c>
      <c r="DQ17" s="49">
        <v>10947441.010000002</v>
      </c>
      <c r="DR17" s="49">
        <v>12981845.422066735</v>
      </c>
      <c r="DS17" s="49">
        <v>60218091.410000004</v>
      </c>
      <c r="DT17" s="49">
        <v>170234105.64999998</v>
      </c>
      <c r="DU17" s="49">
        <v>0</v>
      </c>
      <c r="DV17" s="49">
        <v>107524812.48999999</v>
      </c>
      <c r="DW17" s="49">
        <v>110375612.09999999</v>
      </c>
      <c r="DX17" s="50">
        <f t="shared" ref="DX17:DX22" si="4">+DK17+DL17+DM17+DN17+DO17+DP17+DQ17+DR17+DS17+DT17+DU17+DV17+DW17</f>
        <v>894774724.99206674</v>
      </c>
      <c r="DY17" s="280" t="s">
        <v>220</v>
      </c>
      <c r="DZ17" s="311">
        <v>6773205909.427598</v>
      </c>
      <c r="EA17" s="311">
        <v>6223168304.3434954</v>
      </c>
      <c r="EB17" s="311">
        <v>8137062066.6823215</v>
      </c>
      <c r="EC17" s="311">
        <v>12679939575.289297</v>
      </c>
      <c r="ED17" s="311">
        <v>16187949554.1803</v>
      </c>
      <c r="EE17" s="311">
        <v>17408746862.495083</v>
      </c>
      <c r="EF17" s="311">
        <v>14550179598.34199</v>
      </c>
      <c r="EG17" s="311">
        <v>15012984061.324327</v>
      </c>
      <c r="EH17" s="312">
        <v>19754142698.299824</v>
      </c>
      <c r="EI17" s="312">
        <v>17483345715.054501</v>
      </c>
      <c r="EJ17" s="312">
        <v>17629560860.5266</v>
      </c>
      <c r="EK17" s="312">
        <v>16142138920.683887</v>
      </c>
      <c r="EL17" s="471">
        <v>13798588884.559401</v>
      </c>
      <c r="EM17" s="311">
        <v>13823009879.068624</v>
      </c>
      <c r="EN17" s="311">
        <v>14912099618.12772</v>
      </c>
      <c r="EO17" s="311">
        <v>17427493511.639111</v>
      </c>
      <c r="EP17" s="312">
        <v>15698067535.629112</v>
      </c>
      <c r="EQ17" s="471">
        <v>17826364382.68911</v>
      </c>
      <c r="ER17" s="312">
        <v>22321405139.296719</v>
      </c>
      <c r="ES17" s="280" t="s">
        <v>992</v>
      </c>
    </row>
    <row r="18" spans="3:151" ht="25.2" x14ac:dyDescent="0.55000000000000004">
      <c r="C18" s="47" t="s">
        <v>226</v>
      </c>
      <c r="D18" s="48">
        <v>1669079.08</v>
      </c>
      <c r="E18" s="48">
        <v>5355256.1199999992</v>
      </c>
      <c r="F18" s="49">
        <v>155274199.5</v>
      </c>
      <c r="G18" s="50">
        <f>+D18+E18+F18</f>
        <v>162298534.69999999</v>
      </c>
      <c r="H18" s="49">
        <v>1612433.68</v>
      </c>
      <c r="I18" s="49">
        <v>5298786.6500000004</v>
      </c>
      <c r="J18" s="49">
        <v>350786237.44999999</v>
      </c>
      <c r="K18" s="50">
        <f>+H18+I18+J18</f>
        <v>357697457.77999997</v>
      </c>
      <c r="L18" s="49">
        <v>1555788.28</v>
      </c>
      <c r="M18" s="49">
        <v>5242317.18</v>
      </c>
      <c r="N18" s="51">
        <v>350669541.09999996</v>
      </c>
      <c r="O18" s="50">
        <f>+L18+M18+N18</f>
        <v>357467646.55999994</v>
      </c>
      <c r="P18" s="49"/>
      <c r="Q18" s="49">
        <v>1555788.28</v>
      </c>
      <c r="R18" s="49">
        <v>5185847.71</v>
      </c>
      <c r="S18" s="51">
        <v>410034423.45999998</v>
      </c>
      <c r="T18" s="52">
        <v>1675727.56</v>
      </c>
      <c r="U18" s="52">
        <v>316321882.84000003</v>
      </c>
      <c r="V18" s="50">
        <f>+P18+Q18+R18+S18+T18+U18</f>
        <v>734773669.85000002</v>
      </c>
      <c r="W18" s="49"/>
      <c r="X18" s="49"/>
      <c r="Y18" s="49">
        <v>5088348.5</v>
      </c>
      <c r="Z18" s="49">
        <v>409917727.10999995</v>
      </c>
      <c r="AA18" s="52">
        <v>1675727.56</v>
      </c>
      <c r="AB18" s="52">
        <v>316321882.84000003</v>
      </c>
      <c r="AC18" s="50">
        <f>+W18+X18+Y18+Z18+AA18+AB18</f>
        <v>733003686.00999999</v>
      </c>
      <c r="AD18" s="49"/>
      <c r="AE18" s="49"/>
      <c r="AF18" s="49">
        <v>5011364.16</v>
      </c>
      <c r="AG18" s="51">
        <v>415988881.58999997</v>
      </c>
      <c r="AH18" s="52">
        <v>3411039.84</v>
      </c>
      <c r="AI18" s="52">
        <v>316321882.84000003</v>
      </c>
      <c r="AJ18" s="50">
        <f>+AD18+AE18+AF18+AG18+AH18+AI18</f>
        <v>740733168.43000007</v>
      </c>
      <c r="AK18" s="49"/>
      <c r="AL18" s="49"/>
      <c r="AM18" s="49">
        <v>4688201.38</v>
      </c>
      <c r="AN18" s="51">
        <v>415872185.23999995</v>
      </c>
      <c r="AO18" s="52">
        <v>3411039.84</v>
      </c>
      <c r="AP18" s="52">
        <v>316321882.84000003</v>
      </c>
      <c r="AQ18" s="52">
        <v>24871764.870000001</v>
      </c>
      <c r="AR18" s="50">
        <f>+AK18+AL18+AM18+AN18+AO18+AP18+AQ18</f>
        <v>765165074.16999996</v>
      </c>
      <c r="AS18" s="49"/>
      <c r="AT18" s="49">
        <v>10634.06</v>
      </c>
      <c r="AU18" s="49">
        <v>4688201.38</v>
      </c>
      <c r="AV18" s="51">
        <v>416783057.10000002</v>
      </c>
      <c r="AW18" s="52">
        <v>10193737.789999999</v>
      </c>
      <c r="AX18" s="52">
        <v>241651882.84</v>
      </c>
      <c r="AY18" s="52">
        <v>4408347.1747000003</v>
      </c>
      <c r="AZ18" s="53">
        <v>24871764.870000001</v>
      </c>
      <c r="BA18" s="50">
        <f>+AS18+AT18+AU18+AV18+AW18+AX18+AY18+AZ18</f>
        <v>702607625.2147001</v>
      </c>
      <c r="BB18" s="49"/>
      <c r="BC18" s="49">
        <v>10634.06</v>
      </c>
      <c r="BD18" s="49">
        <v>4534232.7</v>
      </c>
      <c r="BE18" s="51">
        <v>610955376.05999994</v>
      </c>
      <c r="BF18" s="52">
        <v>10193737.789999999</v>
      </c>
      <c r="BG18" s="52">
        <v>234939330.53999999</v>
      </c>
      <c r="BH18" s="52">
        <v>24871764.870000001</v>
      </c>
      <c r="BI18" s="52">
        <v>4408347.1747000003</v>
      </c>
      <c r="BJ18" s="50">
        <f>+BB18+BC18+BD18+BE18+BF18+BG18+BH18+BI18</f>
        <v>889913423.19469988</v>
      </c>
      <c r="BK18" s="54"/>
      <c r="BL18" s="49">
        <v>44284.62</v>
      </c>
      <c r="BM18" s="49">
        <v>4680377.0999999996</v>
      </c>
      <c r="BN18" s="49">
        <v>585964633.13999999</v>
      </c>
      <c r="BO18" s="49">
        <v>10193737.789999999</v>
      </c>
      <c r="BP18" s="49">
        <v>271559322.76999998</v>
      </c>
      <c r="BQ18" s="49">
        <v>21949580.140000001</v>
      </c>
      <c r="BR18" s="49">
        <v>4408347.1747000003</v>
      </c>
      <c r="BS18" s="50">
        <f t="shared" si="0"/>
        <v>898800282.73469996</v>
      </c>
      <c r="BT18" s="49"/>
      <c r="BU18" s="49">
        <v>1921187.72</v>
      </c>
      <c r="BV18" s="49">
        <v>4680377.0999999996</v>
      </c>
      <c r="BW18" s="49">
        <v>621673388.14999998</v>
      </c>
      <c r="BX18" s="49">
        <v>3411040</v>
      </c>
      <c r="BY18" s="49">
        <v>264846770.47</v>
      </c>
      <c r="BZ18" s="49">
        <v>18543080.300000001</v>
      </c>
      <c r="CA18" s="49">
        <v>4696964.1747000003</v>
      </c>
      <c r="CB18" s="50">
        <f t="shared" si="1"/>
        <v>919772807.91470003</v>
      </c>
      <c r="CC18" s="49"/>
      <c r="CD18" s="49">
        <v>1921187.72</v>
      </c>
      <c r="CE18" s="49">
        <v>4680377.0999999996</v>
      </c>
      <c r="CF18" s="49">
        <v>621673388.14999998</v>
      </c>
      <c r="CG18" s="49">
        <v>3411040</v>
      </c>
      <c r="CH18" s="49">
        <v>258134218.17000002</v>
      </c>
      <c r="CI18" s="49">
        <v>18543080.300000001</v>
      </c>
      <c r="CJ18" s="49">
        <v>4696964.1747000003</v>
      </c>
      <c r="CK18" s="49">
        <v>9820588.8599999994</v>
      </c>
      <c r="CL18" s="50">
        <f t="shared" si="2"/>
        <v>922880844.47470009</v>
      </c>
      <c r="CM18" s="54"/>
      <c r="CN18" s="49">
        <v>1676999.42</v>
      </c>
      <c r="CO18" s="49">
        <v>4226295.34</v>
      </c>
      <c r="CP18" s="49">
        <v>596676315.74000001</v>
      </c>
      <c r="CQ18" s="49">
        <v>4004840</v>
      </c>
      <c r="CR18" s="49">
        <v>331367473.46000004</v>
      </c>
      <c r="CS18" s="49">
        <v>23626348.59</v>
      </c>
      <c r="CT18" s="49">
        <v>4408347.1747000003</v>
      </c>
      <c r="CU18" s="49">
        <v>9547794.7199999988</v>
      </c>
      <c r="CV18" s="49"/>
      <c r="CW18" s="50">
        <f t="shared" si="3"/>
        <v>975534414.44470012</v>
      </c>
      <c r="CX18" s="54"/>
      <c r="CY18" s="49">
        <v>1672095.95</v>
      </c>
      <c r="CZ18" s="49">
        <v>4149311</v>
      </c>
      <c r="DA18" s="49">
        <v>582038601.32000005</v>
      </c>
      <c r="DB18" s="49">
        <v>4234083.97</v>
      </c>
      <c r="DC18" s="49">
        <v>324654921.16000003</v>
      </c>
      <c r="DD18" s="49">
        <v>23206970.600000001</v>
      </c>
      <c r="DE18" s="49">
        <v>4408347.1747000003</v>
      </c>
      <c r="DF18" s="49">
        <v>11959269.83</v>
      </c>
      <c r="DG18" s="49"/>
      <c r="DH18" s="49">
        <v>2850682</v>
      </c>
      <c r="DI18" s="49">
        <v>8827744.9399999995</v>
      </c>
      <c r="DJ18" s="50">
        <f>SUM(CX18:DI18)</f>
        <v>968002027.94470024</v>
      </c>
      <c r="DK18" s="54"/>
      <c r="DL18" s="49">
        <v>5156537.4399999995</v>
      </c>
      <c r="DM18" s="49">
        <v>4072326.66</v>
      </c>
      <c r="DN18" s="49">
        <v>578699330.78999996</v>
      </c>
      <c r="DO18" s="49">
        <v>4234083.97</v>
      </c>
      <c r="DP18" s="49">
        <v>371292930.79999995</v>
      </c>
      <c r="DQ18" s="49">
        <v>19505597.739999998</v>
      </c>
      <c r="DR18" s="49">
        <v>4408347.1747000003</v>
      </c>
      <c r="DS18" s="49">
        <v>11686475.524999999</v>
      </c>
      <c r="DT18" s="49"/>
      <c r="DU18" s="49">
        <v>2850682.25</v>
      </c>
      <c r="DV18" s="49">
        <v>106240664.81</v>
      </c>
      <c r="DW18" s="49">
        <v>6872061.5099999998</v>
      </c>
      <c r="DX18" s="50">
        <f t="shared" si="4"/>
        <v>1115019038.6696999</v>
      </c>
      <c r="DY18" s="281" t="s">
        <v>666</v>
      </c>
      <c r="DZ18" s="313">
        <v>0</v>
      </c>
      <c r="EA18" s="313">
        <v>0</v>
      </c>
      <c r="EB18" s="313">
        <v>0</v>
      </c>
      <c r="EC18" s="313">
        <v>0</v>
      </c>
      <c r="ED18" s="313">
        <v>0</v>
      </c>
      <c r="EE18" s="313">
        <v>0</v>
      </c>
      <c r="EF18" s="313">
        <v>2010018.674500006</v>
      </c>
      <c r="EG18" s="313">
        <v>2249820.8345000059</v>
      </c>
      <c r="EH18" s="314">
        <v>2031978.674500006</v>
      </c>
      <c r="EI18" s="314">
        <v>2142278.6745000058</v>
      </c>
      <c r="EJ18" s="314">
        <v>2142278.6745000058</v>
      </c>
      <c r="EK18" s="314">
        <v>5220046.9645000063</v>
      </c>
      <c r="EL18" s="473">
        <v>1722930.604500006</v>
      </c>
      <c r="EM18" s="313">
        <v>1741930.604500006</v>
      </c>
      <c r="EN18" s="313">
        <v>1772077.604500006</v>
      </c>
      <c r="EO18" s="313">
        <v>2379811.5645000059</v>
      </c>
      <c r="EP18" s="314">
        <v>1997344.644500006</v>
      </c>
      <c r="EQ18" s="473">
        <v>1997344.644500006</v>
      </c>
      <c r="ER18" s="314">
        <v>2452844.644500006</v>
      </c>
      <c r="ES18" s="281" t="s">
        <v>993</v>
      </c>
    </row>
    <row r="19" spans="3:151" ht="25.2" x14ac:dyDescent="0.55000000000000004">
      <c r="C19" s="47" t="s">
        <v>227</v>
      </c>
      <c r="D19" s="48"/>
      <c r="E19" s="48"/>
      <c r="F19" s="49"/>
      <c r="G19" s="50"/>
      <c r="H19" s="49"/>
      <c r="I19" s="49"/>
      <c r="J19" s="49"/>
      <c r="K19" s="50"/>
      <c r="L19" s="49"/>
      <c r="M19" s="49"/>
      <c r="N19" s="51"/>
      <c r="O19" s="50"/>
      <c r="P19" s="49"/>
      <c r="Q19" s="49"/>
      <c r="R19" s="49"/>
      <c r="S19" s="51"/>
      <c r="T19" s="52"/>
      <c r="U19" s="52"/>
      <c r="V19" s="50"/>
      <c r="W19" s="49"/>
      <c r="X19" s="49"/>
      <c r="Y19" s="49"/>
      <c r="Z19" s="49"/>
      <c r="AA19" s="52"/>
      <c r="AB19" s="52"/>
      <c r="AC19" s="50"/>
      <c r="AD19" s="49"/>
      <c r="AE19" s="49"/>
      <c r="AF19" s="49"/>
      <c r="AG19" s="51"/>
      <c r="AH19" s="52"/>
      <c r="AI19" s="52"/>
      <c r="AJ19" s="50">
        <f>+AD19+AE19+AF19+AG19+AH19+AI19</f>
        <v>0</v>
      </c>
      <c r="AK19" s="49"/>
      <c r="AL19" s="49">
        <v>125680.72</v>
      </c>
      <c r="AM19" s="49"/>
      <c r="AN19" s="51"/>
      <c r="AO19" s="52"/>
      <c r="AP19" s="52"/>
      <c r="AQ19" s="52"/>
      <c r="AR19" s="50">
        <f>+AK19+AL19+AM19+AN19+AO19+AP19+AQ19</f>
        <v>125680.72</v>
      </c>
      <c r="AS19" s="49"/>
      <c r="AT19" s="49"/>
      <c r="AU19" s="49"/>
      <c r="AV19" s="51"/>
      <c r="AW19" s="52"/>
      <c r="AX19" s="52"/>
      <c r="AY19" s="52"/>
      <c r="AZ19" s="53"/>
      <c r="BA19" s="50"/>
      <c r="BB19" s="49"/>
      <c r="BC19" s="49"/>
      <c r="BD19" s="49"/>
      <c r="BE19" s="51"/>
      <c r="BF19" s="52"/>
      <c r="BG19" s="52"/>
      <c r="BH19" s="52"/>
      <c r="BI19" s="52"/>
      <c r="BJ19" s="50"/>
      <c r="BK19" s="54"/>
      <c r="BL19" s="49"/>
      <c r="BM19" s="49"/>
      <c r="BN19" s="49"/>
      <c r="BO19" s="49"/>
      <c r="BP19" s="49"/>
      <c r="BQ19" s="49"/>
      <c r="BR19" s="49"/>
      <c r="BS19" s="50">
        <f t="shared" si="0"/>
        <v>0</v>
      </c>
      <c r="BT19" s="49"/>
      <c r="BU19" s="49"/>
      <c r="BV19" s="49"/>
      <c r="BW19" s="49"/>
      <c r="BX19" s="49"/>
      <c r="BY19" s="49"/>
      <c r="BZ19" s="49"/>
      <c r="CA19" s="49"/>
      <c r="CB19" s="50">
        <f t="shared" si="1"/>
        <v>0</v>
      </c>
      <c r="CC19" s="49"/>
      <c r="CD19" s="49"/>
      <c r="CE19" s="49"/>
      <c r="CF19" s="49"/>
      <c r="CG19" s="49"/>
      <c r="CH19" s="49"/>
      <c r="CI19" s="49"/>
      <c r="CJ19" s="49"/>
      <c r="CK19" s="49"/>
      <c r="CL19" s="50">
        <f t="shared" si="2"/>
        <v>0</v>
      </c>
      <c r="CM19" s="54"/>
      <c r="CN19" s="49"/>
      <c r="CO19" s="49"/>
      <c r="CP19" s="49"/>
      <c r="CQ19" s="49"/>
      <c r="CR19" s="49"/>
      <c r="CS19" s="49"/>
      <c r="CT19" s="49"/>
      <c r="CU19" s="49"/>
      <c r="CV19" s="49"/>
      <c r="CW19" s="50">
        <f t="shared" si="3"/>
        <v>0</v>
      </c>
      <c r="CX19" s="54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50">
        <f>SUM(CX19:DI19)</f>
        <v>0</v>
      </c>
      <c r="DK19" s="54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50">
        <f t="shared" si="4"/>
        <v>0</v>
      </c>
      <c r="DY19" s="282" t="s">
        <v>667</v>
      </c>
      <c r="DZ19" s="313">
        <v>6773205909.427598</v>
      </c>
      <c r="EA19" s="313">
        <v>6223168304.3434954</v>
      </c>
      <c r="EB19" s="313">
        <v>8137062066.6823215</v>
      </c>
      <c r="EC19" s="313">
        <v>12679939575.289297</v>
      </c>
      <c r="ED19" s="313">
        <v>16187949554.1803</v>
      </c>
      <c r="EE19" s="313">
        <v>17408746862.495083</v>
      </c>
      <c r="EF19" s="313">
        <v>14548169579.66749</v>
      </c>
      <c r="EG19" s="313">
        <v>15010734240.489828</v>
      </c>
      <c r="EH19" s="314">
        <v>19752110719.625324</v>
      </c>
      <c r="EI19" s="314">
        <v>17481203436.380001</v>
      </c>
      <c r="EJ19" s="314">
        <v>17627418581.8521</v>
      </c>
      <c r="EK19" s="314">
        <v>16136918873.719387</v>
      </c>
      <c r="EL19" s="473">
        <v>13796865953.954901</v>
      </c>
      <c r="EM19" s="313">
        <v>13821267948.464125</v>
      </c>
      <c r="EN19" s="313">
        <v>14910327540.52322</v>
      </c>
      <c r="EO19" s="313">
        <v>17425113700.074608</v>
      </c>
      <c r="EP19" s="314">
        <v>15696070190.984612</v>
      </c>
      <c r="EQ19" s="473">
        <v>17824367038.044609</v>
      </c>
      <c r="ER19" s="314">
        <v>22318952294.652218</v>
      </c>
      <c r="ES19" s="282" t="s">
        <v>994</v>
      </c>
      <c r="EU19" s="185"/>
    </row>
    <row r="20" spans="3:151" ht="25.2" x14ac:dyDescent="0.55000000000000004">
      <c r="C20" s="47" t="s">
        <v>228</v>
      </c>
      <c r="D20" s="48"/>
      <c r="E20" s="48"/>
      <c r="F20" s="49"/>
      <c r="G20" s="50"/>
      <c r="H20" s="49"/>
      <c r="I20" s="49"/>
      <c r="J20" s="49"/>
      <c r="K20" s="50"/>
      <c r="L20" s="49"/>
      <c r="M20" s="49"/>
      <c r="N20" s="51"/>
      <c r="O20" s="50"/>
      <c r="P20" s="49"/>
      <c r="Q20" s="49"/>
      <c r="R20" s="49"/>
      <c r="S20" s="51"/>
      <c r="T20" s="52"/>
      <c r="U20" s="52"/>
      <c r="V20" s="50"/>
      <c r="W20" s="49"/>
      <c r="X20" s="49"/>
      <c r="Y20" s="49"/>
      <c r="Z20" s="49"/>
      <c r="AA20" s="52"/>
      <c r="AB20" s="52"/>
      <c r="AC20" s="50"/>
      <c r="AD20" s="49"/>
      <c r="AE20" s="49"/>
      <c r="AF20" s="49"/>
      <c r="AG20" s="51"/>
      <c r="AH20" s="52"/>
      <c r="AI20" s="52"/>
      <c r="AJ20" s="50"/>
      <c r="AK20" s="49"/>
      <c r="AL20" s="49"/>
      <c r="AM20" s="49"/>
      <c r="AN20" s="51"/>
      <c r="AO20" s="52"/>
      <c r="AP20" s="52"/>
      <c r="AQ20" s="52"/>
      <c r="AR20" s="50"/>
      <c r="AS20" s="49"/>
      <c r="AT20" s="49"/>
      <c r="AU20" s="49"/>
      <c r="AV20" s="51"/>
      <c r="AW20" s="52"/>
      <c r="AX20" s="52"/>
      <c r="AY20" s="52"/>
      <c r="AZ20" s="53"/>
      <c r="BA20" s="50"/>
      <c r="BB20" s="49"/>
      <c r="BC20" s="49"/>
      <c r="BD20" s="49"/>
      <c r="BE20" s="51"/>
      <c r="BF20" s="52"/>
      <c r="BG20" s="52"/>
      <c r="BH20" s="52"/>
      <c r="BI20" s="52"/>
      <c r="BJ20" s="50"/>
      <c r="BK20" s="54"/>
      <c r="BL20" s="49"/>
      <c r="BM20" s="49">
        <v>3265871.55</v>
      </c>
      <c r="BN20" s="49"/>
      <c r="BO20" s="49"/>
      <c r="BP20" s="49"/>
      <c r="BQ20" s="49"/>
      <c r="BR20" s="49"/>
      <c r="BS20" s="50">
        <f t="shared" si="0"/>
        <v>3265871.55</v>
      </c>
      <c r="BT20" s="49"/>
      <c r="BU20" s="49"/>
      <c r="BV20" s="49">
        <v>3265871.55</v>
      </c>
      <c r="BW20" s="49"/>
      <c r="BX20" s="49"/>
      <c r="BY20" s="49"/>
      <c r="BZ20" s="49"/>
      <c r="CA20" s="49"/>
      <c r="CB20" s="50">
        <f t="shared" si="1"/>
        <v>3265871.55</v>
      </c>
      <c r="CC20" s="49"/>
      <c r="CD20" s="49"/>
      <c r="CE20" s="49">
        <v>3265871.55</v>
      </c>
      <c r="CF20" s="49"/>
      <c r="CG20" s="49"/>
      <c r="CH20" s="49"/>
      <c r="CI20" s="49"/>
      <c r="CJ20" s="49"/>
      <c r="CK20" s="49"/>
      <c r="CL20" s="50">
        <f t="shared" si="2"/>
        <v>3265871.55</v>
      </c>
      <c r="CM20" s="54"/>
      <c r="CN20" s="49"/>
      <c r="CO20" s="49"/>
      <c r="CP20" s="49"/>
      <c r="CQ20" s="49"/>
      <c r="CR20" s="49"/>
      <c r="CS20" s="49"/>
      <c r="CT20" s="49"/>
      <c r="CU20" s="49"/>
      <c r="CV20" s="49"/>
      <c r="CW20" s="50">
        <f t="shared" si="3"/>
        <v>0</v>
      </c>
      <c r="CX20" s="54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50">
        <f>SUM(CX20:DI20)</f>
        <v>0</v>
      </c>
      <c r="DK20" s="54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50">
        <f t="shared" si="4"/>
        <v>0</v>
      </c>
      <c r="DY20" s="281" t="s">
        <v>668</v>
      </c>
      <c r="DZ20" s="313">
        <v>6773205909.427598</v>
      </c>
      <c r="EA20" s="313">
        <v>6223168304.3434954</v>
      </c>
      <c r="EB20" s="313">
        <v>8137062066.6823215</v>
      </c>
      <c r="EC20" s="313">
        <v>12679939575.289297</v>
      </c>
      <c r="ED20" s="313">
        <v>16187949554.1803</v>
      </c>
      <c r="EE20" s="313">
        <v>17408746862.495083</v>
      </c>
      <c r="EF20" s="313">
        <v>5509800582.0574865</v>
      </c>
      <c r="EG20" s="313">
        <v>6635762760.7498264</v>
      </c>
      <c r="EH20" s="314">
        <v>9270722652.9599209</v>
      </c>
      <c r="EI20" s="314">
        <v>6352034698.789999</v>
      </c>
      <c r="EJ20" s="314">
        <v>7883486623.0220995</v>
      </c>
      <c r="EK20" s="314">
        <v>7191948701.6493855</v>
      </c>
      <c r="EL20" s="473">
        <v>6090197220.5849018</v>
      </c>
      <c r="EM20" s="313">
        <v>6218679758.3641233</v>
      </c>
      <c r="EN20" s="313">
        <v>6823539995.2932205</v>
      </c>
      <c r="EO20" s="313">
        <v>9586132683.1946087</v>
      </c>
      <c r="EP20" s="314">
        <v>8835545286.1646099</v>
      </c>
      <c r="EQ20" s="473">
        <v>9292896595.8846111</v>
      </c>
      <c r="ER20" s="314">
        <v>11324731092.662218</v>
      </c>
      <c r="ES20" s="281" t="s">
        <v>995</v>
      </c>
      <c r="EU20" s="185"/>
    </row>
    <row r="21" spans="3:151" ht="25.2" x14ac:dyDescent="0.55000000000000004">
      <c r="C21" s="47" t="s">
        <v>229</v>
      </c>
      <c r="D21" s="48"/>
      <c r="E21" s="48"/>
      <c r="F21" s="49"/>
      <c r="G21" s="50"/>
      <c r="H21" s="49"/>
      <c r="I21" s="49"/>
      <c r="J21" s="49"/>
      <c r="K21" s="50"/>
      <c r="L21" s="49"/>
      <c r="M21" s="49"/>
      <c r="N21" s="51"/>
      <c r="O21" s="50"/>
      <c r="P21" s="49"/>
      <c r="Q21" s="49"/>
      <c r="R21" s="49"/>
      <c r="S21" s="51"/>
      <c r="T21" s="52"/>
      <c r="U21" s="52"/>
      <c r="V21" s="50">
        <f>+P21+Q21+R21+S21+T21+U21</f>
        <v>0</v>
      </c>
      <c r="W21" s="49"/>
      <c r="X21" s="49"/>
      <c r="Y21" s="49"/>
      <c r="Z21" s="49"/>
      <c r="AA21" s="52"/>
      <c r="AB21" s="52"/>
      <c r="AC21" s="50">
        <f>+W21+X21+Y21+Z21+AA21+AB21</f>
        <v>0</v>
      </c>
      <c r="AD21" s="49"/>
      <c r="AE21" s="49"/>
      <c r="AF21" s="49"/>
      <c r="AG21" s="51"/>
      <c r="AH21" s="52"/>
      <c r="AI21" s="52"/>
      <c r="AJ21" s="50">
        <f>+AD21+AE21+AF21+AG21+AH21+AI21</f>
        <v>0</v>
      </c>
      <c r="AK21" s="49"/>
      <c r="AL21" s="49"/>
      <c r="AM21" s="49"/>
      <c r="AN21" s="51"/>
      <c r="AO21" s="52"/>
      <c r="AP21" s="52"/>
      <c r="AQ21" s="52">
        <v>-3012488.9000000004</v>
      </c>
      <c r="AR21" s="50">
        <f>+AK21+AL21+AM21+AN21+AO21+AP21+AQ21</f>
        <v>-3012488.9000000004</v>
      </c>
      <c r="AS21" s="49"/>
      <c r="AT21" s="49"/>
      <c r="AU21" s="49"/>
      <c r="AV21" s="51"/>
      <c r="AW21" s="52"/>
      <c r="AX21" s="52"/>
      <c r="AY21" s="52"/>
      <c r="AZ21" s="53">
        <v>-3012488.9000000004</v>
      </c>
      <c r="BA21" s="50">
        <f>+AS21+AT21+AU21+AV21+AW21+AX21+AY21+AZ21</f>
        <v>-3012488.9000000004</v>
      </c>
      <c r="BB21" s="49"/>
      <c r="BC21" s="49"/>
      <c r="BD21" s="49"/>
      <c r="BE21" s="51"/>
      <c r="BF21" s="52"/>
      <c r="BG21" s="52"/>
      <c r="BH21" s="52"/>
      <c r="BI21" s="52"/>
      <c r="BJ21" s="50">
        <f>+BB21+BC21+BD21+BE21+BF21+BG21+BH21+BI21</f>
        <v>0</v>
      </c>
      <c r="BK21" s="54"/>
      <c r="BL21" s="49"/>
      <c r="BM21" s="49"/>
      <c r="BN21" s="49"/>
      <c r="BO21" s="49"/>
      <c r="BP21" s="49"/>
      <c r="BQ21" s="49"/>
      <c r="BR21" s="49"/>
      <c r="BS21" s="50">
        <f t="shared" si="0"/>
        <v>0</v>
      </c>
      <c r="BT21" s="49"/>
      <c r="BU21" s="49"/>
      <c r="BV21" s="49"/>
      <c r="BW21" s="49"/>
      <c r="BX21" s="49"/>
      <c r="BY21" s="49"/>
      <c r="BZ21" s="49">
        <v>42250</v>
      </c>
      <c r="CA21" s="49"/>
      <c r="CB21" s="50">
        <f t="shared" si="1"/>
        <v>42250</v>
      </c>
      <c r="CC21" s="49"/>
      <c r="CD21" s="49"/>
      <c r="CE21" s="49"/>
      <c r="CF21" s="49"/>
      <c r="CG21" s="49"/>
      <c r="CH21" s="49"/>
      <c r="CI21" s="49">
        <v>42250</v>
      </c>
      <c r="CJ21" s="49"/>
      <c r="CK21" s="49"/>
      <c r="CL21" s="50">
        <f t="shared" si="2"/>
        <v>42250</v>
      </c>
      <c r="CM21" s="54"/>
      <c r="CN21" s="49"/>
      <c r="CO21" s="49"/>
      <c r="CP21" s="49"/>
      <c r="CQ21" s="49"/>
      <c r="CR21" s="49"/>
      <c r="CS21" s="49"/>
      <c r="CT21" s="49"/>
      <c r="CU21" s="49"/>
      <c r="CV21" s="49"/>
      <c r="CW21" s="50">
        <f t="shared" si="3"/>
        <v>0</v>
      </c>
      <c r="CX21" s="54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50">
        <f>SUM(CX21:DI21)</f>
        <v>0</v>
      </c>
      <c r="DK21" s="54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50">
        <f t="shared" si="4"/>
        <v>0</v>
      </c>
      <c r="DY21" s="281" t="s">
        <v>669</v>
      </c>
      <c r="DZ21" s="313">
        <v>0</v>
      </c>
      <c r="EA21" s="313">
        <v>0</v>
      </c>
      <c r="EB21" s="313">
        <v>0</v>
      </c>
      <c r="EC21" s="313">
        <v>0</v>
      </c>
      <c r="ED21" s="313">
        <v>0</v>
      </c>
      <c r="EE21" s="313">
        <v>0</v>
      </c>
      <c r="EF21" s="313">
        <v>9038368997.6100006</v>
      </c>
      <c r="EG21" s="313">
        <v>8374971479.7399998</v>
      </c>
      <c r="EH21" s="314">
        <v>10481388066.6654</v>
      </c>
      <c r="EI21" s="314">
        <v>11129168737.59</v>
      </c>
      <c r="EJ21" s="314">
        <v>9743931958.8300018</v>
      </c>
      <c r="EK21" s="314">
        <v>8944970172.0699997</v>
      </c>
      <c r="EL21" s="473">
        <v>7706668733.3699999</v>
      </c>
      <c r="EM21" s="313">
        <v>7602588190.1000004</v>
      </c>
      <c r="EN21" s="313">
        <v>8086787545.2300005</v>
      </c>
      <c r="EO21" s="313">
        <v>7838981016.8800001</v>
      </c>
      <c r="EP21" s="314">
        <v>6860524904.8199997</v>
      </c>
      <c r="EQ21" s="473">
        <v>8531470442.1599998</v>
      </c>
      <c r="ER21" s="314">
        <v>10994221201.99</v>
      </c>
      <c r="ES21" s="281" t="s">
        <v>996</v>
      </c>
      <c r="EU21" s="185"/>
    </row>
    <row r="22" spans="3:151" ht="25.2" x14ac:dyDescent="0.55000000000000004">
      <c r="C22" s="47" t="s">
        <v>230</v>
      </c>
      <c r="D22" s="55"/>
      <c r="E22" s="55"/>
      <c r="F22" s="56"/>
      <c r="G22" s="57">
        <f>+D22+E22+F22</f>
        <v>0</v>
      </c>
      <c r="H22" s="56"/>
      <c r="I22" s="56"/>
      <c r="J22" s="56"/>
      <c r="K22" s="57">
        <f>+H22+I22+J22</f>
        <v>0</v>
      </c>
      <c r="L22" s="56"/>
      <c r="M22" s="56"/>
      <c r="N22" s="58"/>
      <c r="O22" s="57">
        <f>+L22+M22+N22</f>
        <v>0</v>
      </c>
      <c r="P22" s="56">
        <v>-3662097</v>
      </c>
      <c r="Q22" s="56"/>
      <c r="R22" s="56"/>
      <c r="S22" s="58"/>
      <c r="T22" s="59"/>
      <c r="U22" s="59"/>
      <c r="V22" s="50">
        <f>+P22+Q22+R22+S22+T22+U22</f>
        <v>-3662097</v>
      </c>
      <c r="W22" s="56">
        <v>-3662097</v>
      </c>
      <c r="X22" s="56"/>
      <c r="Y22" s="56"/>
      <c r="Z22" s="56"/>
      <c r="AA22" s="59"/>
      <c r="AB22" s="59"/>
      <c r="AC22" s="50">
        <f>+W22+X22+Y22+Z22+AA22+AB22</f>
        <v>-3662097</v>
      </c>
      <c r="AD22" s="56">
        <v>-3662097</v>
      </c>
      <c r="AE22" s="56"/>
      <c r="AF22" s="56"/>
      <c r="AG22" s="58"/>
      <c r="AH22" s="59"/>
      <c r="AI22" s="59"/>
      <c r="AJ22" s="50">
        <f>+AD22+AE22+AF22+AG22+AH22+AI22</f>
        <v>-3662097</v>
      </c>
      <c r="AK22" s="56">
        <v>-3662097</v>
      </c>
      <c r="AL22" s="56"/>
      <c r="AM22" s="56"/>
      <c r="AN22" s="58"/>
      <c r="AO22" s="59"/>
      <c r="AP22" s="59"/>
      <c r="AQ22" s="59"/>
      <c r="AR22" s="50">
        <f>+AK22+AL22+AM22+AN22+AO22+AP22+AQ22</f>
        <v>-3662097</v>
      </c>
      <c r="AS22" s="56">
        <v>-3662097</v>
      </c>
      <c r="AT22" s="56"/>
      <c r="AU22" s="56"/>
      <c r="AV22" s="58"/>
      <c r="AW22" s="59"/>
      <c r="AX22" s="59"/>
      <c r="AY22" s="59"/>
      <c r="AZ22" s="60"/>
      <c r="BA22" s="57">
        <f>+AS22+AT22+AU22+AV22+AW22+AX22+AY22+AZ22</f>
        <v>-3662097</v>
      </c>
      <c r="BB22" s="56">
        <v>-3662097</v>
      </c>
      <c r="BC22" s="56"/>
      <c r="BD22" s="56"/>
      <c r="BE22" s="58"/>
      <c r="BF22" s="59"/>
      <c r="BG22" s="59"/>
      <c r="BH22" s="59">
        <v>-4101466.1799999997</v>
      </c>
      <c r="BI22" s="59"/>
      <c r="BJ22" s="57">
        <f>+BB22+BC22+BD22+BE22+BF22+BG22+BH22+BI22</f>
        <v>-7763563.1799999997</v>
      </c>
      <c r="BK22" s="61">
        <v>-3662097</v>
      </c>
      <c r="BL22" s="56"/>
      <c r="BM22" s="56">
        <v>-42634048.859999999</v>
      </c>
      <c r="BN22" s="56"/>
      <c r="BO22" s="56"/>
      <c r="BP22" s="56"/>
      <c r="BQ22" s="56"/>
      <c r="BR22" s="56"/>
      <c r="BS22" s="57">
        <f t="shared" si="0"/>
        <v>-46296145.859999999</v>
      </c>
      <c r="BT22" s="56">
        <v>-3662097</v>
      </c>
      <c r="BU22" s="56"/>
      <c r="BV22" s="56">
        <v>-43576242.039999999</v>
      </c>
      <c r="BW22" s="56"/>
      <c r="BX22" s="56"/>
      <c r="BY22" s="56"/>
      <c r="BZ22" s="56"/>
      <c r="CA22" s="56">
        <v>-4880635.8360332698</v>
      </c>
      <c r="CB22" s="57">
        <f t="shared" si="1"/>
        <v>-52118974.876033269</v>
      </c>
      <c r="CC22" s="56">
        <v>-3662097</v>
      </c>
      <c r="CD22" s="56"/>
      <c r="CE22" s="56">
        <v>-43576242.039999999</v>
      </c>
      <c r="CF22" s="56"/>
      <c r="CG22" s="56"/>
      <c r="CH22" s="56"/>
      <c r="CI22" s="56"/>
      <c r="CJ22" s="56">
        <v>-4880635.8360332698</v>
      </c>
      <c r="CK22" s="56"/>
      <c r="CL22" s="57">
        <f t="shared" si="2"/>
        <v>-52118974.876033269</v>
      </c>
      <c r="CM22" s="61"/>
      <c r="CN22" s="56"/>
      <c r="CO22" s="56"/>
      <c r="CP22" s="56"/>
      <c r="CQ22" s="56"/>
      <c r="CR22" s="56"/>
      <c r="CS22" s="56"/>
      <c r="CT22" s="56"/>
      <c r="CU22" s="56"/>
      <c r="CV22" s="56"/>
      <c r="CW22" s="57">
        <f t="shared" si="3"/>
        <v>0</v>
      </c>
      <c r="CX22" s="61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7">
        <f>+SUM(CX22:DI22)</f>
        <v>0</v>
      </c>
      <c r="DK22" s="61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7">
        <f t="shared" si="4"/>
        <v>0</v>
      </c>
      <c r="DY22" s="280" t="s">
        <v>642</v>
      </c>
      <c r="DZ22" s="313">
        <v>0</v>
      </c>
      <c r="EA22" s="313">
        <v>0</v>
      </c>
      <c r="EB22" s="313">
        <v>0</v>
      </c>
      <c r="EC22" s="313">
        <v>0</v>
      </c>
      <c r="ED22" s="313">
        <v>0</v>
      </c>
      <c r="EE22" s="313">
        <v>0</v>
      </c>
      <c r="EF22" s="313">
        <v>0</v>
      </c>
      <c r="EG22" s="311">
        <v>201394522</v>
      </c>
      <c r="EH22" s="314">
        <v>0</v>
      </c>
      <c r="EI22" s="314">
        <v>0</v>
      </c>
      <c r="EJ22" s="314">
        <v>0</v>
      </c>
      <c r="EK22" s="312">
        <v>206412330.25999999</v>
      </c>
      <c r="EL22" s="471">
        <v>0</v>
      </c>
      <c r="EM22" s="311">
        <v>0</v>
      </c>
      <c r="EN22" s="311">
        <v>0</v>
      </c>
      <c r="EO22" s="311">
        <v>201394522</v>
      </c>
      <c r="EP22" s="312">
        <v>0</v>
      </c>
      <c r="EQ22" s="471">
        <v>800201831.34000003</v>
      </c>
      <c r="ER22" s="312">
        <v>700326445.03999996</v>
      </c>
      <c r="ES22" s="280" t="s">
        <v>1067</v>
      </c>
    </row>
    <row r="23" spans="3:151" ht="22.95" customHeight="1" x14ac:dyDescent="0.55000000000000004">
      <c r="C23" s="62"/>
      <c r="D23" s="63">
        <f>SUM(D16:D22)</f>
        <v>5221048.2</v>
      </c>
      <c r="E23" s="63">
        <f t="shared" ref="E23:N23" si="5">SUM(E16:E22)</f>
        <v>29444676.25</v>
      </c>
      <c r="F23" s="63">
        <f>SUM(F16:F22)</f>
        <v>259136106.62</v>
      </c>
      <c r="G23" s="64">
        <f>SUM(G16:G22)</f>
        <v>293801831.06999999</v>
      </c>
      <c r="H23" s="63">
        <f t="shared" si="5"/>
        <v>5048299.38</v>
      </c>
      <c r="I23" s="63">
        <f t="shared" si="5"/>
        <v>28883842.289999999</v>
      </c>
      <c r="J23" s="63">
        <f t="shared" si="5"/>
        <v>453371951.69999999</v>
      </c>
      <c r="K23" s="64">
        <f>SUM(K16:K22)</f>
        <v>487304093.36999995</v>
      </c>
      <c r="L23" s="63">
        <f t="shared" si="5"/>
        <v>4868155.76</v>
      </c>
      <c r="M23" s="63">
        <f t="shared" si="5"/>
        <v>27929516.550000001</v>
      </c>
      <c r="N23" s="65">
        <f t="shared" si="5"/>
        <v>451847426.85999995</v>
      </c>
      <c r="O23" s="64">
        <f t="shared" ref="O23:U23" si="6">SUM(O16:O22)</f>
        <v>484645099.16999996</v>
      </c>
      <c r="P23" s="63">
        <f>SUM(P16:P22)</f>
        <v>7522973.8200000003</v>
      </c>
      <c r="Q23" s="63">
        <f t="shared" si="6"/>
        <v>4868155.76</v>
      </c>
      <c r="R23" s="63">
        <f t="shared" si="6"/>
        <v>26975190.810000002</v>
      </c>
      <c r="S23" s="65">
        <f t="shared" si="6"/>
        <v>535546347.01999998</v>
      </c>
      <c r="T23" s="65">
        <f t="shared" si="6"/>
        <v>25231874.849999998</v>
      </c>
      <c r="U23" s="65">
        <f t="shared" si="6"/>
        <v>526085272.30066669</v>
      </c>
      <c r="V23" s="66">
        <f>SUM(V16:V22)</f>
        <v>1126229814.5606666</v>
      </c>
      <c r="W23" s="63">
        <f>SUM(W16:W22)</f>
        <v>7522973.8200000003</v>
      </c>
      <c r="X23" s="63">
        <f t="shared" ref="X23:AZ23" si="7">SUM(X16:X22)</f>
        <v>0</v>
      </c>
      <c r="Y23" s="63">
        <f t="shared" si="7"/>
        <v>25969406.07</v>
      </c>
      <c r="Z23" s="65">
        <f>SUM(Z16:Z22)</f>
        <v>533410276.4799999</v>
      </c>
      <c r="AA23" s="65">
        <f t="shared" si="7"/>
        <v>25818516.353700001</v>
      </c>
      <c r="AB23" s="65">
        <f t="shared" si="7"/>
        <v>489372391.35833335</v>
      </c>
      <c r="AC23" s="66">
        <f>SUM(AC16:AC22)</f>
        <v>1082093564.0820332</v>
      </c>
      <c r="AD23" s="63">
        <f>SUM(AD16:AD22)</f>
        <v>7522973.8200000003</v>
      </c>
      <c r="AE23" s="63">
        <f t="shared" si="7"/>
        <v>0</v>
      </c>
      <c r="AF23" s="63">
        <f t="shared" si="7"/>
        <v>25016234.289999999</v>
      </c>
      <c r="AG23" s="65">
        <f t="shared" si="7"/>
        <v>539882447.26999998</v>
      </c>
      <c r="AH23" s="65">
        <f t="shared" si="7"/>
        <v>27553828.633700002</v>
      </c>
      <c r="AI23" s="65">
        <f t="shared" si="7"/>
        <v>488366548.85600001</v>
      </c>
      <c r="AJ23" s="66">
        <f t="shared" si="7"/>
        <v>1088342032.8697</v>
      </c>
      <c r="AK23" s="63">
        <f t="shared" si="7"/>
        <v>7522973.8200000003</v>
      </c>
      <c r="AL23" s="63">
        <f t="shared" si="7"/>
        <v>3223046.58</v>
      </c>
      <c r="AM23" s="63">
        <f t="shared" si="7"/>
        <v>23765439.57</v>
      </c>
      <c r="AN23" s="65">
        <f t="shared" si="7"/>
        <v>538343676.7299999</v>
      </c>
      <c r="AO23" s="65">
        <f t="shared" si="7"/>
        <v>27553828.633700002</v>
      </c>
      <c r="AP23" s="65">
        <f t="shared" si="7"/>
        <v>491423296.1936667</v>
      </c>
      <c r="AQ23" s="65">
        <f t="shared" si="7"/>
        <v>35303703.850000001</v>
      </c>
      <c r="AR23" s="66">
        <f>SUM(AR16:AR22)</f>
        <v>1127135965.3773665</v>
      </c>
      <c r="AS23" s="63">
        <f>SUM(AS16:AS22)</f>
        <v>7522973.8200000003</v>
      </c>
      <c r="AT23" s="63">
        <f t="shared" si="7"/>
        <v>2687896.35</v>
      </c>
      <c r="AU23" s="63">
        <f t="shared" si="7"/>
        <v>23765439.57</v>
      </c>
      <c r="AV23" s="65">
        <f t="shared" si="7"/>
        <v>536951922.10000002</v>
      </c>
      <c r="AW23" s="65">
        <f t="shared" si="7"/>
        <v>34336526.583700001</v>
      </c>
      <c r="AX23" s="65">
        <f t="shared" si="7"/>
        <v>415747453.70000005</v>
      </c>
      <c r="AY23" s="65">
        <f t="shared" si="7"/>
        <v>16948789.826766666</v>
      </c>
      <c r="AZ23" s="67">
        <f t="shared" si="7"/>
        <v>35303703.850000001</v>
      </c>
      <c r="BA23" s="64">
        <f>SUM(BA16:BA22)</f>
        <v>1073264705.8004668</v>
      </c>
      <c r="BB23" s="63">
        <f t="shared" ref="BB23:BI23" si="8">SUM(BB16:BB22)</f>
        <v>7522973.8200000003</v>
      </c>
      <c r="BC23" s="63">
        <f t="shared" si="8"/>
        <v>2603875.62</v>
      </c>
      <c r="BD23" s="63">
        <f t="shared" si="8"/>
        <v>21861299.59</v>
      </c>
      <c r="BE23" s="65">
        <f t="shared" si="8"/>
        <v>764488601.65999997</v>
      </c>
      <c r="BF23" s="65">
        <f t="shared" si="8"/>
        <v>34336526.789999999</v>
      </c>
      <c r="BG23" s="65">
        <f t="shared" si="8"/>
        <v>434274715.24000001</v>
      </c>
      <c r="BH23" s="65">
        <f t="shared" si="8"/>
        <v>34214726.57</v>
      </c>
      <c r="BI23" s="65">
        <f t="shared" si="8"/>
        <v>17274088.156766668</v>
      </c>
      <c r="BJ23" s="64">
        <f>SUM(BJ16:BJ22)</f>
        <v>1316576807.4467666</v>
      </c>
      <c r="BK23" s="68">
        <f t="shared" ref="BK23:BR23" si="9">SUM(BK16:BK22)</f>
        <v>7522973.8200000003</v>
      </c>
      <c r="BL23" s="63">
        <f t="shared" si="9"/>
        <v>6966394.4500000002</v>
      </c>
      <c r="BM23" s="63">
        <f t="shared" si="9"/>
        <v>20919106.449999996</v>
      </c>
      <c r="BN23" s="63">
        <f t="shared" si="9"/>
        <v>732324733.69000006</v>
      </c>
      <c r="BO23" s="63">
        <f t="shared" si="9"/>
        <v>34336526.789999999</v>
      </c>
      <c r="BP23" s="63">
        <f t="shared" si="9"/>
        <v>465143735.63</v>
      </c>
      <c r="BQ23" s="63">
        <f t="shared" si="9"/>
        <v>33670237.93</v>
      </c>
      <c r="BR23" s="63">
        <f t="shared" si="9"/>
        <v>17274088.156766668</v>
      </c>
      <c r="BS23" s="64">
        <f>SUM(BS16:BS22)</f>
        <v>1318157796.9167666</v>
      </c>
      <c r="BT23" s="63">
        <f t="shared" ref="BT23:BZ23" si="10">SUM(BT16:BT22)</f>
        <v>7522973.8200000003</v>
      </c>
      <c r="BU23" s="63">
        <f t="shared" si="10"/>
        <v>8469437.4199999999</v>
      </c>
      <c r="BV23" s="63">
        <f t="shared" si="10"/>
        <v>19976913.269999996</v>
      </c>
      <c r="BW23" s="63">
        <f t="shared" si="10"/>
        <v>765363920.38</v>
      </c>
      <c r="BX23" s="63">
        <f t="shared" si="10"/>
        <v>86576851.299999997</v>
      </c>
      <c r="BY23" s="63">
        <f t="shared" si="10"/>
        <v>453382690.22000003</v>
      </c>
      <c r="BZ23" s="63">
        <f t="shared" si="10"/>
        <v>30166453.470000003</v>
      </c>
      <c r="CA23" s="63">
        <f>SUM(CA16:CA22)</f>
        <v>17274088.156766731</v>
      </c>
      <c r="CB23" s="64">
        <f>SUM(CB16:CB22)</f>
        <v>1388733328.0367668</v>
      </c>
      <c r="CC23" s="63">
        <v>7522973.8200000003</v>
      </c>
      <c r="CD23" s="63">
        <v>8469437.4199999999</v>
      </c>
      <c r="CE23" s="63">
        <v>19976913.269999996</v>
      </c>
      <c r="CF23" s="63">
        <v>765363920.38</v>
      </c>
      <c r="CG23" s="63">
        <v>86576851.299999997</v>
      </c>
      <c r="CH23" s="63">
        <f>SUM(CH16:CH22)</f>
        <v>440554917.86000001</v>
      </c>
      <c r="CI23" s="63">
        <v>30166453.470000003</v>
      </c>
      <c r="CJ23" s="63">
        <v>17274088.156766731</v>
      </c>
      <c r="CK23" s="63">
        <f>SUM(CK16:CK22)</f>
        <v>12519438.859999999</v>
      </c>
      <c r="CL23" s="64">
        <f>SUM(CL16:CL22)</f>
        <v>1388424994.5367668</v>
      </c>
      <c r="CM23" s="68">
        <f t="shared" ref="CM23:CV23" si="11">SUM(CM16:CM22)</f>
        <v>7522973.8200000003</v>
      </c>
      <c r="CN23" s="63">
        <f t="shared" si="11"/>
        <v>6397375.5800000001</v>
      </c>
      <c r="CO23" s="63">
        <f t="shared" si="11"/>
        <v>20171274.23</v>
      </c>
      <c r="CP23" s="63">
        <f t="shared" si="11"/>
        <v>735687001.00999999</v>
      </c>
      <c r="CQ23" s="63">
        <f t="shared" si="11"/>
        <v>74240207</v>
      </c>
      <c r="CR23" s="63">
        <f t="shared" si="11"/>
        <v>508024192.45000005</v>
      </c>
      <c r="CS23" s="63">
        <f t="shared" si="11"/>
        <v>34890630.68</v>
      </c>
      <c r="CT23" s="63">
        <f t="shared" si="11"/>
        <v>17390192.596766736</v>
      </c>
      <c r="CU23" s="63">
        <f t="shared" si="11"/>
        <v>12209160.689999999</v>
      </c>
      <c r="CV23" s="63">
        <f t="shared" si="11"/>
        <v>180771227.42199999</v>
      </c>
      <c r="CW23" s="64">
        <f>SUM(CW16:CW22)</f>
        <v>1597304235.4787669</v>
      </c>
      <c r="CX23" s="68">
        <f t="shared" ref="CX23:DI23" si="12">SUM(CX16:CX22)</f>
        <v>7522973.8200000003</v>
      </c>
      <c r="CY23" s="63">
        <f t="shared" si="12"/>
        <v>12921340.579999998</v>
      </c>
      <c r="CZ23" s="63">
        <f t="shared" si="12"/>
        <v>19226900.07</v>
      </c>
      <c r="DA23" s="63">
        <f t="shared" si="12"/>
        <v>735542048.67000008</v>
      </c>
      <c r="DB23" s="63">
        <f t="shared" si="12"/>
        <v>74522846.879999995</v>
      </c>
      <c r="DC23" s="63">
        <f t="shared" si="12"/>
        <v>495547659.45000005</v>
      </c>
      <c r="DD23" s="63">
        <f t="shared" si="12"/>
        <v>34312832.150000006</v>
      </c>
      <c r="DE23" s="63">
        <f t="shared" si="12"/>
        <v>17390192.596766736</v>
      </c>
      <c r="DF23" s="63">
        <f t="shared" si="12"/>
        <v>15933151.77</v>
      </c>
      <c r="DG23" s="63">
        <f t="shared" si="12"/>
        <v>173791949.86000001</v>
      </c>
      <c r="DH23" s="63">
        <f t="shared" si="12"/>
        <v>2850682</v>
      </c>
      <c r="DI23" s="63">
        <f t="shared" si="12"/>
        <v>123760745.06999999</v>
      </c>
      <c r="DJ23" s="64">
        <f>SUM(DJ16:DJ22)</f>
        <v>1713323322.9167671</v>
      </c>
      <c r="DK23" s="68">
        <f t="shared" ref="DK23:DW23" si="13">SUM(DK16:DK22)</f>
        <v>7522973.8200000003</v>
      </c>
      <c r="DL23" s="63">
        <f t="shared" si="13"/>
        <v>16597697.470000001</v>
      </c>
      <c r="DM23" s="63">
        <f t="shared" si="13"/>
        <v>18293957.43</v>
      </c>
      <c r="DN23" s="63">
        <f t="shared" si="13"/>
        <v>728976789.97000003</v>
      </c>
      <c r="DO23" s="63">
        <f t="shared" si="13"/>
        <v>71936758</v>
      </c>
      <c r="DP23" s="63">
        <f t="shared" si="13"/>
        <v>542619849.88</v>
      </c>
      <c r="DQ23" s="63">
        <f t="shared" si="13"/>
        <v>30453038.75</v>
      </c>
      <c r="DR23" s="63">
        <f t="shared" si="13"/>
        <v>17390192.596766736</v>
      </c>
      <c r="DS23" s="63">
        <f t="shared" si="13"/>
        <v>71904566.935000002</v>
      </c>
      <c r="DT23" s="63">
        <f t="shared" si="13"/>
        <v>170234105.64999998</v>
      </c>
      <c r="DU23" s="63">
        <f t="shared" si="13"/>
        <v>2850682.25</v>
      </c>
      <c r="DV23" s="63">
        <f t="shared" si="13"/>
        <v>213765477.30000001</v>
      </c>
      <c r="DW23" s="63">
        <f t="shared" si="13"/>
        <v>117247673.61</v>
      </c>
      <c r="DX23" s="64">
        <f>SUM(DX16:DX22)</f>
        <v>2009793763.6617665</v>
      </c>
      <c r="DY23" s="320" t="s">
        <v>1059</v>
      </c>
      <c r="DZ23" s="313">
        <v>0</v>
      </c>
      <c r="EA23" s="313">
        <v>0</v>
      </c>
      <c r="EB23" s="313">
        <v>0</v>
      </c>
      <c r="EC23" s="313">
        <v>0</v>
      </c>
      <c r="ED23" s="313">
        <v>0</v>
      </c>
      <c r="EE23" s="313">
        <v>0</v>
      </c>
      <c r="EF23" s="313">
        <v>0</v>
      </c>
      <c r="EG23" s="313">
        <v>201394522</v>
      </c>
      <c r="EH23" s="314">
        <v>0</v>
      </c>
      <c r="EI23" s="314">
        <v>0</v>
      </c>
      <c r="EJ23" s="314">
        <v>0</v>
      </c>
      <c r="EK23" s="314">
        <v>206412330.25999999</v>
      </c>
      <c r="EL23" s="473">
        <v>0</v>
      </c>
      <c r="EM23" s="313">
        <v>0</v>
      </c>
      <c r="EN23" s="313">
        <v>0</v>
      </c>
      <c r="EO23" s="313">
        <v>201394522</v>
      </c>
      <c r="EP23" s="314">
        <v>0</v>
      </c>
      <c r="EQ23" s="473">
        <v>800201831.34000003</v>
      </c>
      <c r="ER23" s="314">
        <v>700326445.03999996</v>
      </c>
      <c r="ES23" s="320" t="s">
        <v>1068</v>
      </c>
    </row>
    <row r="24" spans="3:151" ht="25.2" x14ac:dyDescent="0.55000000000000004">
      <c r="C24" s="40" t="s">
        <v>231</v>
      </c>
      <c r="D24" s="49"/>
      <c r="E24" s="49"/>
      <c r="F24" s="49"/>
      <c r="G24" s="50"/>
      <c r="H24" s="49"/>
      <c r="I24" s="49"/>
      <c r="J24" s="49"/>
      <c r="K24" s="50"/>
      <c r="L24" s="49"/>
      <c r="M24" s="49"/>
      <c r="N24" s="51"/>
      <c r="O24" s="50"/>
      <c r="P24" s="49"/>
      <c r="Q24" s="49"/>
      <c r="R24" s="49"/>
      <c r="S24" s="51"/>
      <c r="T24" s="52"/>
      <c r="U24" s="52"/>
      <c r="V24" s="50"/>
      <c r="W24" s="49"/>
      <c r="X24" s="49"/>
      <c r="Y24" s="49"/>
      <c r="Z24" s="51"/>
      <c r="AA24" s="52"/>
      <c r="AB24" s="52"/>
      <c r="AC24" s="50"/>
      <c r="AD24" s="49"/>
      <c r="AE24" s="49"/>
      <c r="AF24" s="49"/>
      <c r="AG24" s="51"/>
      <c r="AH24" s="52"/>
      <c r="AI24" s="52"/>
      <c r="AJ24" s="50"/>
      <c r="AK24" s="49"/>
      <c r="AL24" s="49"/>
      <c r="AM24" s="49"/>
      <c r="AN24" s="51"/>
      <c r="AO24" s="52"/>
      <c r="AP24" s="52"/>
      <c r="AQ24" s="52"/>
      <c r="AR24" s="50"/>
      <c r="AS24" s="49"/>
      <c r="AT24" s="49"/>
      <c r="AU24" s="49"/>
      <c r="AV24" s="51"/>
      <c r="AW24" s="52"/>
      <c r="AX24" s="52"/>
      <c r="AY24" s="52"/>
      <c r="AZ24" s="53"/>
      <c r="BA24" s="50"/>
      <c r="BB24" s="49"/>
      <c r="BC24" s="49"/>
      <c r="BD24" s="49"/>
      <c r="BE24" s="51"/>
      <c r="BF24" s="52"/>
      <c r="BG24" s="52"/>
      <c r="BH24" s="52"/>
      <c r="BI24" s="52"/>
      <c r="BJ24" s="50"/>
      <c r="BK24" s="54"/>
      <c r="BL24" s="49"/>
      <c r="BM24" s="49"/>
      <c r="BN24" s="49"/>
      <c r="BO24" s="49"/>
      <c r="BP24" s="49"/>
      <c r="BQ24" s="49"/>
      <c r="BR24" s="49"/>
      <c r="BS24" s="50"/>
      <c r="BT24" s="49"/>
      <c r="BU24" s="49"/>
      <c r="BV24" s="49"/>
      <c r="BW24" s="49"/>
      <c r="BX24" s="49"/>
      <c r="BY24" s="49"/>
      <c r="BZ24" s="49"/>
      <c r="CA24" s="49"/>
      <c r="CB24" s="50"/>
      <c r="CC24" s="49"/>
      <c r="CD24" s="49"/>
      <c r="CE24" s="49"/>
      <c r="CF24" s="49"/>
      <c r="CG24" s="49"/>
      <c r="CH24" s="49"/>
      <c r="CI24" s="49"/>
      <c r="CJ24" s="49"/>
      <c r="CK24" s="49"/>
      <c r="CL24" s="50"/>
      <c r="CM24" s="54"/>
      <c r="CN24" s="49"/>
      <c r="CO24" s="49"/>
      <c r="CP24" s="49"/>
      <c r="CQ24" s="49"/>
      <c r="CR24" s="49"/>
      <c r="CS24" s="49"/>
      <c r="CT24" s="49"/>
      <c r="CU24" s="49"/>
      <c r="CV24" s="49"/>
      <c r="CW24" s="50"/>
      <c r="CX24" s="54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50"/>
      <c r="DK24" s="54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50"/>
      <c r="DY24" s="281" t="s">
        <v>1060</v>
      </c>
      <c r="DZ24" s="313">
        <v>0</v>
      </c>
      <c r="EA24" s="313">
        <v>0</v>
      </c>
      <c r="EB24" s="313">
        <v>0</v>
      </c>
      <c r="EC24" s="313">
        <v>0</v>
      </c>
      <c r="ED24" s="313">
        <v>0</v>
      </c>
      <c r="EE24" s="313">
        <v>0</v>
      </c>
      <c r="EF24" s="313">
        <v>0</v>
      </c>
      <c r="EG24" s="313">
        <v>0</v>
      </c>
      <c r="EH24" s="314">
        <v>0</v>
      </c>
      <c r="EI24" s="314">
        <v>0</v>
      </c>
      <c r="EJ24" s="314">
        <v>0</v>
      </c>
      <c r="EK24" s="314">
        <v>0</v>
      </c>
      <c r="EL24" s="473">
        <v>0</v>
      </c>
      <c r="EM24" s="313">
        <v>0</v>
      </c>
      <c r="EN24" s="313">
        <v>0</v>
      </c>
      <c r="EO24" s="313">
        <v>0</v>
      </c>
      <c r="EP24" s="314">
        <v>0</v>
      </c>
      <c r="EQ24" s="473">
        <v>0</v>
      </c>
      <c r="ER24" s="314">
        <v>0</v>
      </c>
      <c r="ES24" s="321" t="s">
        <v>1069</v>
      </c>
    </row>
    <row r="25" spans="3:151" ht="25.2" x14ac:dyDescent="0.55000000000000004">
      <c r="C25" s="69" t="s">
        <v>232</v>
      </c>
      <c r="D25" s="49">
        <v>636647.11</v>
      </c>
      <c r="E25" s="49"/>
      <c r="F25" s="49"/>
      <c r="G25" s="50">
        <f>+D25+E25+F25</f>
        <v>636647.11</v>
      </c>
      <c r="H25" s="49">
        <v>708843.6</v>
      </c>
      <c r="I25" s="49"/>
      <c r="J25" s="49"/>
      <c r="K25" s="50">
        <f>+H25+I25+J25</f>
        <v>708843.6</v>
      </c>
      <c r="L25" s="49">
        <v>723896.23</v>
      </c>
      <c r="M25" s="49"/>
      <c r="N25" s="51"/>
      <c r="O25" s="50">
        <f>+L25+M25+N25</f>
        <v>723896.23</v>
      </c>
      <c r="P25" s="49"/>
      <c r="Q25" s="49"/>
      <c r="R25" s="49"/>
      <c r="S25" s="51"/>
      <c r="T25" s="52"/>
      <c r="U25" s="52"/>
      <c r="V25" s="50">
        <f>+P25+Q25+R25+S25+T25+U25</f>
        <v>0</v>
      </c>
      <c r="W25" s="49"/>
      <c r="X25" s="49">
        <v>8040.42</v>
      </c>
      <c r="Y25" s="49"/>
      <c r="Z25" s="51"/>
      <c r="AA25" s="52"/>
      <c r="AB25" s="52"/>
      <c r="AC25" s="50">
        <f>+W25+X25+Y25+Z25+AA25+AB25</f>
        <v>8040.42</v>
      </c>
      <c r="AD25" s="49"/>
      <c r="AE25" s="49"/>
      <c r="AF25" s="49"/>
      <c r="AG25" s="51"/>
      <c r="AH25" s="52"/>
      <c r="AI25" s="52"/>
      <c r="AJ25" s="50">
        <f>+AD25+AE25+AF25+AG25+AH25+AI25</f>
        <v>0</v>
      </c>
      <c r="AK25" s="49"/>
      <c r="AL25" s="49">
        <v>30350</v>
      </c>
      <c r="AM25" s="49"/>
      <c r="AN25" s="51"/>
      <c r="AO25" s="52"/>
      <c r="AP25" s="52"/>
      <c r="AQ25" s="52"/>
      <c r="AR25" s="50">
        <f>+AK25+AL25+AM25+AN25+AO25+AP25+AQ25</f>
        <v>30350</v>
      </c>
      <c r="AS25" s="49"/>
      <c r="AT25" s="49">
        <v>30350</v>
      </c>
      <c r="AU25" s="49"/>
      <c r="AV25" s="51"/>
      <c r="AW25" s="52"/>
      <c r="AX25" s="52"/>
      <c r="AY25" s="52"/>
      <c r="AZ25" s="53"/>
      <c r="BA25" s="50">
        <f>+AS25+AT25+AU25+AV25+AW25+AX25+AY25+AZ25</f>
        <v>30350</v>
      </c>
      <c r="BB25" s="49"/>
      <c r="BC25" s="49">
        <v>30350</v>
      </c>
      <c r="BD25" s="49"/>
      <c r="BE25" s="51"/>
      <c r="BF25" s="52"/>
      <c r="BG25" s="52"/>
      <c r="BH25" s="52"/>
      <c r="BI25" s="52"/>
      <c r="BJ25" s="50">
        <f>+BB25+BC25+BD25+BE25+BF25+BG25+BH25+BI25</f>
        <v>30350</v>
      </c>
      <c r="BK25" s="54"/>
      <c r="BL25" s="49"/>
      <c r="BM25" s="49"/>
      <c r="BN25" s="49"/>
      <c r="BO25" s="49"/>
      <c r="BP25" s="49"/>
      <c r="BQ25" s="49"/>
      <c r="BR25" s="49"/>
      <c r="BS25" s="50">
        <f>+BK25+BL25+BM25+BN25+BO25+BP25+BQ25+BR25</f>
        <v>0</v>
      </c>
      <c r="BT25" s="49"/>
      <c r="BU25" s="49"/>
      <c r="BV25" s="49"/>
      <c r="BW25" s="49"/>
      <c r="BX25" s="49"/>
      <c r="BY25" s="49"/>
      <c r="BZ25" s="49"/>
      <c r="CA25" s="49"/>
      <c r="CB25" s="50">
        <f>+BT25+BU25+BV25+BW25+BX25+BY25+BZ25+CA25</f>
        <v>0</v>
      </c>
      <c r="CC25" s="49"/>
      <c r="CD25" s="49"/>
      <c r="CE25" s="49"/>
      <c r="CF25" s="49"/>
      <c r="CG25" s="49"/>
      <c r="CH25" s="49"/>
      <c r="CI25" s="49"/>
      <c r="CJ25" s="49"/>
      <c r="CK25" s="49"/>
      <c r="CL25" s="50">
        <f>+CC25+CD25+CE25+CF25+CG25+CH25+CI25+CJ25+CK25</f>
        <v>0</v>
      </c>
      <c r="CM25" s="54"/>
      <c r="CN25" s="49"/>
      <c r="CO25" s="49"/>
      <c r="CP25" s="49"/>
      <c r="CQ25" s="49"/>
      <c r="CR25" s="49"/>
      <c r="CS25" s="49"/>
      <c r="CT25" s="49"/>
      <c r="CU25" s="49"/>
      <c r="CV25" s="49"/>
      <c r="CW25" s="50">
        <f>+CM25+CN25+CO25+CP25+CQ25+CR25+CS25+CT25+CU25+CV25</f>
        <v>0</v>
      </c>
      <c r="CX25" s="54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50">
        <f>SUM(CX25:DI25)</f>
        <v>0</v>
      </c>
      <c r="DK25" s="54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50">
        <f>+DK25+DL25+DM25+DN25+DO25+DP25+DQ25+DR25+DS25+DT25+DU25+DV25+DW25</f>
        <v>0</v>
      </c>
      <c r="DY25" s="280" t="s">
        <v>219</v>
      </c>
      <c r="DZ25" s="311">
        <v>602250412.35000002</v>
      </c>
      <c r="EA25" s="311">
        <v>603524061.43999994</v>
      </c>
      <c r="EB25" s="311">
        <v>752155973.70000005</v>
      </c>
      <c r="EC25" s="311">
        <v>457998751.82000005</v>
      </c>
      <c r="ED25" s="311">
        <v>1231305743.0999999</v>
      </c>
      <c r="EE25" s="311">
        <v>580713760.66000009</v>
      </c>
      <c r="EF25" s="311">
        <v>1765746681.99</v>
      </c>
      <c r="EG25" s="311">
        <v>1381575766.3000002</v>
      </c>
      <c r="EH25" s="312">
        <v>1963449415.1200001</v>
      </c>
      <c r="EI25" s="312">
        <v>21192039323.040001</v>
      </c>
      <c r="EJ25" s="312">
        <v>20857414346.550003</v>
      </c>
      <c r="EK25" s="312">
        <v>21357172435.650002</v>
      </c>
      <c r="EL25" s="471">
        <v>21199387122.329998</v>
      </c>
      <c r="EM25" s="311">
        <v>24437092259.639999</v>
      </c>
      <c r="EN25" s="311">
        <v>22479782419.439999</v>
      </c>
      <c r="EO25" s="311">
        <v>21951632352.439999</v>
      </c>
      <c r="EP25" s="312">
        <v>23397770712.229996</v>
      </c>
      <c r="EQ25" s="471">
        <v>25108486634.003368</v>
      </c>
      <c r="ER25" s="312">
        <v>33456519096.290001</v>
      </c>
      <c r="ES25" s="280" t="s">
        <v>997</v>
      </c>
      <c r="EU25" s="163"/>
    </row>
    <row r="26" spans="3:151" ht="25.2" x14ac:dyDescent="0.55000000000000004">
      <c r="C26" s="69" t="s">
        <v>233</v>
      </c>
      <c r="D26" s="49">
        <v>13327032.370000001</v>
      </c>
      <c r="E26" s="49">
        <v>79241213.260000005</v>
      </c>
      <c r="F26" s="49"/>
      <c r="G26" s="50">
        <f>+D26+E26+F26</f>
        <v>92568245.63000001</v>
      </c>
      <c r="H26" s="49">
        <v>14425101.600000001</v>
      </c>
      <c r="I26" s="49">
        <v>79238499.459999993</v>
      </c>
      <c r="J26" s="49"/>
      <c r="K26" s="50">
        <f>+H26+I26+J26</f>
        <v>93663601.060000002</v>
      </c>
      <c r="L26" s="49">
        <v>15593529.93</v>
      </c>
      <c r="M26" s="49">
        <v>114686260.95</v>
      </c>
      <c r="N26" s="51"/>
      <c r="O26" s="50">
        <f>+L26+M26+N26</f>
        <v>130279790.88</v>
      </c>
      <c r="P26" s="49">
        <v>1650559.2</v>
      </c>
      <c r="Q26" s="49">
        <v>1548501.59</v>
      </c>
      <c r="R26" s="49">
        <v>213495904.59</v>
      </c>
      <c r="S26" s="51"/>
      <c r="T26" s="52"/>
      <c r="U26" s="52"/>
      <c r="V26" s="50">
        <f>+P26+Q26+R26+S26+T26+U26</f>
        <v>216694965.38</v>
      </c>
      <c r="W26" s="49">
        <v>1050000</v>
      </c>
      <c r="X26" s="49">
        <v>992378.26</v>
      </c>
      <c r="Y26" s="49">
        <v>326771181.87</v>
      </c>
      <c r="Z26" s="51"/>
      <c r="AA26" s="52"/>
      <c r="AB26" s="52"/>
      <c r="AC26" s="50">
        <f>+W26+X26+Y26+Z26+AA26+AB26</f>
        <v>328813560.13</v>
      </c>
      <c r="AD26" s="49"/>
      <c r="AE26" s="49">
        <v>6850498.4800000004</v>
      </c>
      <c r="AF26" s="49"/>
      <c r="AG26" s="51"/>
      <c r="AH26" s="52"/>
      <c r="AI26" s="52"/>
      <c r="AJ26" s="50">
        <f>+AD26+AE26+AF26+AG26+AH26+AI26</f>
        <v>6850498.4800000004</v>
      </c>
      <c r="AK26" s="49">
        <v>1050000</v>
      </c>
      <c r="AL26" s="49">
        <v>26709250.430000003</v>
      </c>
      <c r="AM26" s="49">
        <v>323076775.33999997</v>
      </c>
      <c r="AN26" s="51"/>
      <c r="AO26" s="52"/>
      <c r="AP26" s="52"/>
      <c r="AQ26" s="52">
        <v>1175000</v>
      </c>
      <c r="AR26" s="50">
        <f>+AK26+AL26+AM26+AN26+AO26+AP26+AQ26</f>
        <v>352011025.76999998</v>
      </c>
      <c r="AS26" s="49"/>
      <c r="AT26" s="49">
        <v>19301736.91</v>
      </c>
      <c r="AU26" s="49">
        <v>310018407.05000001</v>
      </c>
      <c r="AV26" s="51"/>
      <c r="AW26" s="52"/>
      <c r="AX26" s="52"/>
      <c r="AY26" s="52"/>
      <c r="AZ26" s="53">
        <v>1175000</v>
      </c>
      <c r="BA26" s="50">
        <f>+AS26+AT26+AU26+AV26+AW26+AX26+AY26+AZ26</f>
        <v>330495143.96000004</v>
      </c>
      <c r="BB26" s="49"/>
      <c r="BC26" s="49">
        <v>29148854.210000001</v>
      </c>
      <c r="BD26" s="49">
        <v>311090466.30000001</v>
      </c>
      <c r="BE26" s="51"/>
      <c r="BF26" s="52"/>
      <c r="BG26" s="52"/>
      <c r="BH26" s="52"/>
      <c r="BI26" s="52"/>
      <c r="BJ26" s="50">
        <f>+BB26+BC26+BD26+BE26+BF26+BG26+BH26+BI26</f>
        <v>340239320.50999999</v>
      </c>
      <c r="BK26" s="54"/>
      <c r="BL26" s="49">
        <v>29102146.170000002</v>
      </c>
      <c r="BM26" s="49"/>
      <c r="BN26" s="49"/>
      <c r="BO26" s="49"/>
      <c r="BP26" s="49"/>
      <c r="BQ26" s="49"/>
      <c r="BR26" s="49"/>
      <c r="BS26" s="50">
        <f>+BK26+BL26+BM26+BN26+BO26+BP26+BQ26+BR26</f>
        <v>29102146.170000002</v>
      </c>
      <c r="BT26" s="49">
        <v>1050000</v>
      </c>
      <c r="BU26" s="49">
        <v>26774937.18</v>
      </c>
      <c r="BV26" s="49">
        <v>108840891.48999999</v>
      </c>
      <c r="BW26" s="49"/>
      <c r="BX26" s="49"/>
      <c r="BY26" s="49"/>
      <c r="BZ26" s="49"/>
      <c r="CA26" s="49"/>
      <c r="CB26" s="50">
        <f>+BT26+BU26+BV26+BW26+BX26+BY26+BZ26+CA26</f>
        <v>136665828.66999999</v>
      </c>
      <c r="CC26" s="49">
        <v>1050000</v>
      </c>
      <c r="CD26" s="49">
        <v>26774937.18</v>
      </c>
      <c r="CE26" s="49">
        <v>108840891.48999999</v>
      </c>
      <c r="CF26" s="49"/>
      <c r="CG26" s="49"/>
      <c r="CH26" s="49"/>
      <c r="CI26" s="49"/>
      <c r="CJ26" s="49"/>
      <c r="CK26" s="49"/>
      <c r="CL26" s="50">
        <f>+CC26+CD26+CE26+CF26+CG26+CH26+CI26+CJ26+CK26</f>
        <v>136665828.66999999</v>
      </c>
      <c r="CM26" s="54">
        <v>135117</v>
      </c>
      <c r="CN26" s="49">
        <v>40648536.549999997</v>
      </c>
      <c r="CO26" s="49">
        <v>155158150.08000001</v>
      </c>
      <c r="CP26" s="49">
        <v>389619546.47999996</v>
      </c>
      <c r="CQ26" s="49"/>
      <c r="CR26" s="49"/>
      <c r="CS26" s="49"/>
      <c r="CT26" s="49">
        <v>33445.422577319667</v>
      </c>
      <c r="CU26" s="49"/>
      <c r="CV26" s="49">
        <v>4530000</v>
      </c>
      <c r="CW26" s="50">
        <f>+CM26+CN26+CO26+CP26+CQ26+CR26+CS26+CT26+CU26+CV26</f>
        <v>590124795.53257716</v>
      </c>
      <c r="CX26" s="54">
        <v>135117</v>
      </c>
      <c r="CY26" s="49">
        <v>60441755.350000001</v>
      </c>
      <c r="CZ26" s="49">
        <v>154988243.77000001</v>
      </c>
      <c r="DA26" s="49">
        <v>84535287.700000018</v>
      </c>
      <c r="DB26" s="49">
        <v>13374176.866599999</v>
      </c>
      <c r="DC26" s="49">
        <v>27991643.189999998</v>
      </c>
      <c r="DD26" s="49"/>
      <c r="DE26" s="49">
        <v>23626.922577317804</v>
      </c>
      <c r="DF26" s="49">
        <v>11473619.5</v>
      </c>
      <c r="DG26" s="49">
        <v>4811117.51</v>
      </c>
      <c r="DH26" s="49"/>
      <c r="DI26" s="49"/>
      <c r="DJ26" s="50">
        <f>SUM(CX26:DI26)</f>
        <v>357774587.80917734</v>
      </c>
      <c r="DK26" s="54">
        <v>135117</v>
      </c>
      <c r="DL26" s="49">
        <v>21920022.969999999</v>
      </c>
      <c r="DM26" s="49">
        <v>161717342.06</v>
      </c>
      <c r="DN26" s="49">
        <v>231414334.81999999</v>
      </c>
      <c r="DO26" s="49">
        <v>10182409.8433</v>
      </c>
      <c r="DP26" s="49">
        <v>18909885.689999998</v>
      </c>
      <c r="DQ26" s="49"/>
      <c r="DR26" s="49">
        <v>-453399.52742268331</v>
      </c>
      <c r="DS26" s="49">
        <v>43265824.599999994</v>
      </c>
      <c r="DT26" s="49">
        <v>2436707.33</v>
      </c>
      <c r="DU26" s="49">
        <v>7353848</v>
      </c>
      <c r="DV26" s="54">
        <v>27181785.890000001</v>
      </c>
      <c r="DW26" s="49"/>
      <c r="DX26" s="50">
        <f>+DK26+DL26+DM26+DN26+DO26+DP26+DQ26+DR26+DS26+DT26+DU26+DV26+DW26</f>
        <v>524063878.67587727</v>
      </c>
      <c r="DY26" s="281" t="s">
        <v>670</v>
      </c>
      <c r="DZ26" s="313">
        <v>602250412.35000002</v>
      </c>
      <c r="EA26" s="313">
        <v>603524061.43999994</v>
      </c>
      <c r="EB26" s="313">
        <v>752155973.70000005</v>
      </c>
      <c r="EC26" s="313">
        <v>457998751.82000005</v>
      </c>
      <c r="ED26" s="313">
        <v>1231305743.0999999</v>
      </c>
      <c r="EE26" s="313">
        <v>580713760.66000009</v>
      </c>
      <c r="EF26" s="313">
        <v>1765746681.99</v>
      </c>
      <c r="EG26" s="313">
        <v>1020326676.02</v>
      </c>
      <c r="EH26" s="314">
        <v>1600593366.5600002</v>
      </c>
      <c r="EI26" s="314">
        <v>20016250452.349998</v>
      </c>
      <c r="EJ26" s="314">
        <v>802646944.67999995</v>
      </c>
      <c r="EK26" s="314">
        <v>1148370716.76</v>
      </c>
      <c r="EL26" s="473">
        <v>1331958092.3899999</v>
      </c>
      <c r="EM26" s="313">
        <v>23116026164.729996</v>
      </c>
      <c r="EN26" s="313">
        <v>21164684006.23</v>
      </c>
      <c r="EO26" s="313">
        <v>2536807509.8800001</v>
      </c>
      <c r="EP26" s="314">
        <v>3475966055.8699999</v>
      </c>
      <c r="EQ26" s="473">
        <v>2769493308.79</v>
      </c>
      <c r="ER26" s="314">
        <v>3195876233.7999997</v>
      </c>
      <c r="ES26" s="281" t="s">
        <v>998</v>
      </c>
    </row>
    <row r="27" spans="3:151" ht="25.2" x14ac:dyDescent="0.55000000000000004">
      <c r="C27" s="69" t="s">
        <v>234</v>
      </c>
      <c r="D27" s="49">
        <v>5620024.3499999996</v>
      </c>
      <c r="E27" s="49">
        <v>113920382.59</v>
      </c>
      <c r="F27" s="49">
        <v>527974610.67000002</v>
      </c>
      <c r="G27" s="50">
        <f>+D27+E27+F27</f>
        <v>647515017.61000001</v>
      </c>
      <c r="H27" s="49">
        <v>2114151.66</v>
      </c>
      <c r="I27" s="49">
        <v>102763986.14999999</v>
      </c>
      <c r="J27" s="49">
        <v>415682986.45999998</v>
      </c>
      <c r="K27" s="50">
        <f>+H27+I27+J27</f>
        <v>520561124.26999998</v>
      </c>
      <c r="L27" s="49">
        <v>2976091.94</v>
      </c>
      <c r="M27" s="49">
        <v>93167912.410000011</v>
      </c>
      <c r="N27" s="51">
        <v>35766896.57</v>
      </c>
      <c r="O27" s="50">
        <f>+L27+M27+N27</f>
        <v>131910900.92000002</v>
      </c>
      <c r="P27" s="49">
        <v>2401761.3199999998</v>
      </c>
      <c r="Q27" s="49">
        <v>2271079.83</v>
      </c>
      <c r="R27" s="49">
        <v>90786240.129999995</v>
      </c>
      <c r="S27" s="51">
        <v>76092983.089999989</v>
      </c>
      <c r="T27" s="52">
        <v>73019.340000000782</v>
      </c>
      <c r="U27" s="52">
        <v>200000000</v>
      </c>
      <c r="V27" s="50">
        <f>+P27+Q27+R27+S27+T27+U27</f>
        <v>371625083.71000004</v>
      </c>
      <c r="W27" s="49">
        <v>916883.32000000007</v>
      </c>
      <c r="X27" s="49">
        <v>1090207.77</v>
      </c>
      <c r="Y27" s="49">
        <v>68406205.560000002</v>
      </c>
      <c r="Z27" s="51">
        <v>265165411.71999997</v>
      </c>
      <c r="AA27" s="52">
        <v>516818.21000000089</v>
      </c>
      <c r="AB27" s="52">
        <v>200000000</v>
      </c>
      <c r="AC27" s="50">
        <f>+W27+X27+Y27+Z27+AA27+AB27</f>
        <v>536095526.57999998</v>
      </c>
      <c r="AD27" s="49">
        <v>652755.32000000007</v>
      </c>
      <c r="AE27" s="49">
        <v>1315017.42</v>
      </c>
      <c r="AF27" s="49">
        <v>293708825.81</v>
      </c>
      <c r="AG27" s="51">
        <v>112479340.36999999</v>
      </c>
      <c r="AH27" s="52">
        <v>648833.70000000112</v>
      </c>
      <c r="AI27" s="52">
        <v>200000000</v>
      </c>
      <c r="AJ27" s="50">
        <f>+AD27+AE27+AF27+AG27+AH27+AI27</f>
        <v>608804772.62</v>
      </c>
      <c r="AK27" s="49">
        <v>556152.31999999995</v>
      </c>
      <c r="AL27" s="49">
        <v>9319756.1699999999</v>
      </c>
      <c r="AM27" s="49">
        <v>44114410.520000003</v>
      </c>
      <c r="AN27" s="51">
        <v>35378177.829999998</v>
      </c>
      <c r="AO27" s="52">
        <v>5319193.7200000137</v>
      </c>
      <c r="AP27" s="52">
        <v>200000000</v>
      </c>
      <c r="AQ27" s="52">
        <v>52304402.25</v>
      </c>
      <c r="AR27" s="50">
        <f>+AK27+AL27+AM27+AN27+AO27+AP27+AQ27</f>
        <v>346992092.81</v>
      </c>
      <c r="AS27" s="49">
        <v>549027.31999999995</v>
      </c>
      <c r="AT27" s="49">
        <v>16693763.43</v>
      </c>
      <c r="AU27" s="49">
        <v>26551492.09</v>
      </c>
      <c r="AV27" s="51">
        <v>610358598.95000005</v>
      </c>
      <c r="AW27" s="52">
        <v>560162.14</v>
      </c>
      <c r="AX27" s="52">
        <v>200000000</v>
      </c>
      <c r="AY27" s="52">
        <v>14900518.667200007</v>
      </c>
      <c r="AZ27" s="53">
        <v>52304402.25</v>
      </c>
      <c r="BA27" s="50">
        <f>+AS27+AT27+AU27+AV27+AW27+AX27+AY27+AZ27</f>
        <v>921917964.84720004</v>
      </c>
      <c r="BB27" s="49">
        <v>531927.31999999995</v>
      </c>
      <c r="BC27" s="49">
        <v>23406851.539999999</v>
      </c>
      <c r="BD27" s="49">
        <v>12162972.859999999</v>
      </c>
      <c r="BE27" s="51">
        <v>462568764.43000007</v>
      </c>
      <c r="BF27" s="52">
        <v>566416.81999999995</v>
      </c>
      <c r="BG27" s="52">
        <v>205469817.37</v>
      </c>
      <c r="BH27" s="52">
        <v>46497460.039999999</v>
      </c>
      <c r="BI27" s="52">
        <v>12530208.2872</v>
      </c>
      <c r="BJ27" s="50">
        <f>+BB27+BC27+BD27+BE27+BF27+BG27+BH27+BI27</f>
        <v>763734418.66720009</v>
      </c>
      <c r="BK27" s="54">
        <v>531927.31999999995</v>
      </c>
      <c r="BL27" s="49">
        <v>42317596.630000003</v>
      </c>
      <c r="BM27" s="49">
        <v>44137183.510000005</v>
      </c>
      <c r="BN27" s="49">
        <v>871589780.25</v>
      </c>
      <c r="BO27" s="49">
        <v>26641604.180799998</v>
      </c>
      <c r="BP27" s="49">
        <v>236856760.19999999</v>
      </c>
      <c r="BQ27" s="49">
        <v>43069950.509999998</v>
      </c>
      <c r="BR27" s="49">
        <v>9300623.8871999998</v>
      </c>
      <c r="BS27" s="50">
        <f>+BK27+BL27+BM27+BN27+BO27+BP27+BQ27+BR27</f>
        <v>1274445426.4880002</v>
      </c>
      <c r="BT27" s="49">
        <v>531927.31999999995</v>
      </c>
      <c r="BU27" s="49">
        <v>53904770.170000002</v>
      </c>
      <c r="BV27" s="49">
        <v>87848666.890000001</v>
      </c>
      <c r="BW27" s="49">
        <v>903993178.45999992</v>
      </c>
      <c r="BX27" s="49">
        <v>113719331.60169999</v>
      </c>
      <c r="BY27" s="49">
        <v>283923410.88999999</v>
      </c>
      <c r="BZ27" s="49">
        <v>38187523.740000002</v>
      </c>
      <c r="CA27" s="49">
        <v>6958518.2372000031</v>
      </c>
      <c r="CB27" s="50">
        <f>+BT27+BU27+BV27+BW27+BX27+BY27+BZ27+CA27</f>
        <v>1489067327.3088999</v>
      </c>
      <c r="CC27" s="49">
        <v>531927.31999999995</v>
      </c>
      <c r="CD27" s="49">
        <v>53904770.170000002</v>
      </c>
      <c r="CE27" s="49">
        <v>87848666.890000001</v>
      </c>
      <c r="CF27" s="49">
        <v>903993178.45999992</v>
      </c>
      <c r="CG27" s="49">
        <v>113719331.60169999</v>
      </c>
      <c r="CH27" s="49">
        <v>1024160693.86</v>
      </c>
      <c r="CI27" s="49">
        <v>38187523.740000002</v>
      </c>
      <c r="CJ27" s="49">
        <v>6958518.2372000031</v>
      </c>
      <c r="CK27" s="49">
        <v>78215215.760000005</v>
      </c>
      <c r="CL27" s="50">
        <f>+CC27+CD27+CE27+CF27+CG27+CH27+CI27+CJ27+CK27</f>
        <v>2307519826.0388999</v>
      </c>
      <c r="CM27" s="54">
        <v>514827.31999999995</v>
      </c>
      <c r="CN27" s="49">
        <v>47443184.329999998</v>
      </c>
      <c r="CO27" s="49">
        <v>49748321.729999997</v>
      </c>
      <c r="CP27" s="49">
        <v>1077737029.28</v>
      </c>
      <c r="CQ27" s="49">
        <v>263108885</v>
      </c>
      <c r="CR27" s="49">
        <v>1326047471.8900001</v>
      </c>
      <c r="CS27" s="49">
        <v>57079981.210000001</v>
      </c>
      <c r="CT27" s="49">
        <v>11232834.327200003</v>
      </c>
      <c r="CU27" s="49">
        <v>63562062.530000001</v>
      </c>
      <c r="CV27" s="49">
        <v>915937187.81999993</v>
      </c>
      <c r="CW27" s="50">
        <f>+CM27+CN27+CO27+CP27+CQ27+CR27+CS27+CT27+CU27+CV27</f>
        <v>3812411785.4372005</v>
      </c>
      <c r="CX27" s="54">
        <v>514827.31999999995</v>
      </c>
      <c r="CY27" s="49">
        <v>32676439.660000004</v>
      </c>
      <c r="CZ27" s="49">
        <v>20882037.82</v>
      </c>
      <c r="DA27" s="49">
        <v>829608864.94999993</v>
      </c>
      <c r="DB27" s="49">
        <v>70731288.490099996</v>
      </c>
      <c r="DC27" s="49">
        <v>1387920031.97</v>
      </c>
      <c r="DD27" s="49">
        <v>63749190.159999996</v>
      </c>
      <c r="DE27" s="49">
        <v>17390413.587199986</v>
      </c>
      <c r="DF27" s="49">
        <v>41609513.32</v>
      </c>
      <c r="DG27" s="49">
        <v>893246526.65999997</v>
      </c>
      <c r="DH27" s="49">
        <v>29214139</v>
      </c>
      <c r="DI27" s="49">
        <v>3511684.65</v>
      </c>
      <c r="DJ27" s="50">
        <f>SUM(CX27:DI27)</f>
        <v>3391054957.5873003</v>
      </c>
      <c r="DK27" s="54">
        <v>514827.31999999995</v>
      </c>
      <c r="DL27" s="49">
        <v>81376036.719999984</v>
      </c>
      <c r="DM27" s="49">
        <v>14227192.24</v>
      </c>
      <c r="DN27" s="49">
        <v>920579676.49000001</v>
      </c>
      <c r="DO27" s="49">
        <v>3812443946.3831005</v>
      </c>
      <c r="DP27" s="49">
        <v>1504290026.05</v>
      </c>
      <c r="DQ27" s="49">
        <v>62373590.280000001</v>
      </c>
      <c r="DR27" s="49">
        <v>15476758.577199997</v>
      </c>
      <c r="DS27" s="49">
        <v>24514866.09</v>
      </c>
      <c r="DT27" s="49">
        <v>927469765.46000004</v>
      </c>
      <c r="DU27" s="49">
        <v>1247682252.25</v>
      </c>
      <c r="DV27" s="49">
        <v>353807185.62</v>
      </c>
      <c r="DW27" s="49">
        <v>212007845.38999999</v>
      </c>
      <c r="DX27" s="50">
        <f>+DK27+DL27+DM27+DN27+DO27+DP27+DQ27+DR27+DS27+DT27+DU27+DV27+DW27</f>
        <v>9176763968.8703022</v>
      </c>
      <c r="DY27" s="281" t="s">
        <v>671</v>
      </c>
      <c r="DZ27" s="313">
        <v>0</v>
      </c>
      <c r="EA27" s="313">
        <v>0</v>
      </c>
      <c r="EB27" s="313">
        <v>0</v>
      </c>
      <c r="EC27" s="313">
        <v>0</v>
      </c>
      <c r="ED27" s="313">
        <v>0</v>
      </c>
      <c r="EE27" s="313">
        <v>0</v>
      </c>
      <c r="EF27" s="313">
        <v>0</v>
      </c>
      <c r="EG27" s="313">
        <v>361249090.27999997</v>
      </c>
      <c r="EH27" s="314">
        <v>362856048.56</v>
      </c>
      <c r="EI27" s="314">
        <v>1175788870.6900001</v>
      </c>
      <c r="EJ27" s="314">
        <v>20054767401.870003</v>
      </c>
      <c r="EK27" s="314">
        <v>20208801718.889999</v>
      </c>
      <c r="EL27" s="473">
        <v>19867429029.939999</v>
      </c>
      <c r="EM27" s="313">
        <v>1321066094.9100001</v>
      </c>
      <c r="EN27" s="313">
        <v>1315098413.21</v>
      </c>
      <c r="EO27" s="313">
        <v>19414824842.559998</v>
      </c>
      <c r="EP27" s="314">
        <v>19921804656.359997</v>
      </c>
      <c r="EQ27" s="473">
        <v>22338993325.213367</v>
      </c>
      <c r="ER27" s="314">
        <v>30260642862.489998</v>
      </c>
      <c r="ES27" s="281" t="s">
        <v>999</v>
      </c>
    </row>
    <row r="28" spans="3:151" ht="25.2" x14ac:dyDescent="0.55000000000000004">
      <c r="C28" s="69" t="s">
        <v>235</v>
      </c>
      <c r="D28" s="49"/>
      <c r="E28" s="49"/>
      <c r="F28" s="49"/>
      <c r="G28" s="50">
        <f>+D28+E28+F28</f>
        <v>0</v>
      </c>
      <c r="H28" s="49"/>
      <c r="I28" s="49"/>
      <c r="J28" s="49"/>
      <c r="K28" s="50">
        <f>+H28+I28+J28</f>
        <v>0</v>
      </c>
      <c r="L28" s="49"/>
      <c r="M28" s="49"/>
      <c r="N28" s="51"/>
      <c r="O28" s="50">
        <f>+L28+M28+N28</f>
        <v>0</v>
      </c>
      <c r="P28" s="49"/>
      <c r="Q28" s="49"/>
      <c r="R28" s="49"/>
      <c r="S28" s="51"/>
      <c r="T28" s="70"/>
      <c r="U28" s="52"/>
      <c r="V28" s="50">
        <f>+P28+Q28+R28+S28+T28+U28</f>
        <v>0</v>
      </c>
      <c r="W28" s="49"/>
      <c r="X28" s="49"/>
      <c r="Y28" s="49"/>
      <c r="Z28" s="51"/>
      <c r="AA28" s="70">
        <v>206459.48</v>
      </c>
      <c r="AB28" s="52"/>
      <c r="AC28" s="50">
        <f>+W28+X28+Y28+Z28+AA28+AB28</f>
        <v>206459.48</v>
      </c>
      <c r="AD28" s="49"/>
      <c r="AE28" s="49"/>
      <c r="AF28" s="49">
        <v>92102705.900000006</v>
      </c>
      <c r="AG28" s="51"/>
      <c r="AH28" s="70"/>
      <c r="AI28" s="52"/>
      <c r="AJ28" s="50">
        <f>+AD28+AE28+AF28+AG28+AH28+AI28</f>
        <v>92102705.900000006</v>
      </c>
      <c r="AK28" s="49"/>
      <c r="AL28" s="49"/>
      <c r="AM28" s="49"/>
      <c r="AN28" s="51"/>
      <c r="AO28" s="70"/>
      <c r="AP28" s="52"/>
      <c r="AQ28" s="52"/>
      <c r="AR28" s="50">
        <f>+AK28+AL28+AM28+AN28+AO28+AP28+AQ28</f>
        <v>0</v>
      </c>
      <c r="AS28" s="49"/>
      <c r="AT28" s="49"/>
      <c r="AU28" s="49"/>
      <c r="AV28" s="51"/>
      <c r="AW28" s="70"/>
      <c r="AX28" s="52"/>
      <c r="AY28" s="52"/>
      <c r="AZ28" s="53"/>
      <c r="BA28" s="50">
        <f>+AS28+AT28+AU28+AV28+AW28+AX28+AY28+AZ28</f>
        <v>0</v>
      </c>
      <c r="BB28" s="49"/>
      <c r="BC28" s="49"/>
      <c r="BD28" s="49">
        <v>0</v>
      </c>
      <c r="BE28" s="51"/>
      <c r="BF28" s="70"/>
      <c r="BG28" s="52"/>
      <c r="BH28" s="52"/>
      <c r="BI28" s="52"/>
      <c r="BJ28" s="50">
        <f>+BB28+BC28+BD28+BE28+BF28+BG28+BH28+BI28</f>
        <v>0</v>
      </c>
      <c r="BK28" s="54"/>
      <c r="BL28" s="49"/>
      <c r="BM28" s="49"/>
      <c r="BN28" s="49"/>
      <c r="BO28" s="49"/>
      <c r="BP28" s="49"/>
      <c r="BQ28" s="49"/>
      <c r="BR28" s="49"/>
      <c r="BS28" s="50">
        <f>+BK28+BL28+BM28+BN28+BO28+BP28+BQ28+BR28</f>
        <v>0</v>
      </c>
      <c r="BT28" s="49"/>
      <c r="BU28" s="49"/>
      <c r="BV28" s="49"/>
      <c r="BW28" s="49"/>
      <c r="BX28" s="49"/>
      <c r="BY28" s="49"/>
      <c r="BZ28" s="49"/>
      <c r="CA28" s="49"/>
      <c r="CB28" s="50">
        <f>+BT28+BU28+BV28+BW28+BX28+BY28+BZ28+CA28</f>
        <v>0</v>
      </c>
      <c r="CC28" s="49"/>
      <c r="CD28" s="49"/>
      <c r="CE28" s="49"/>
      <c r="CF28" s="49"/>
      <c r="CG28" s="49"/>
      <c r="CH28" s="49"/>
      <c r="CI28" s="49"/>
      <c r="CJ28" s="49"/>
      <c r="CK28" s="49"/>
      <c r="CL28" s="50">
        <f>+CC28+CD28+CE28+CF28+CG28+CH28+CI28+CJ28+CK28</f>
        <v>0</v>
      </c>
      <c r="CM28" s="54"/>
      <c r="CN28" s="49"/>
      <c r="CO28" s="49"/>
      <c r="CP28" s="49">
        <v>94047000</v>
      </c>
      <c r="CQ28" s="49"/>
      <c r="CR28" s="49"/>
      <c r="CS28" s="49"/>
      <c r="CT28" s="49"/>
      <c r="CU28" s="49"/>
      <c r="CV28" s="49"/>
      <c r="CW28" s="50">
        <f>+CM28+CN28+CO28+CP28+CQ28+CR28+CS28+CT28+CU28+CV28</f>
        <v>94047000</v>
      </c>
      <c r="CX28" s="54"/>
      <c r="CY28" s="49"/>
      <c r="CZ28" s="49"/>
      <c r="DA28" s="49">
        <v>326000000</v>
      </c>
      <c r="DB28" s="49"/>
      <c r="DC28" s="49"/>
      <c r="DD28" s="49"/>
      <c r="DE28" s="49"/>
      <c r="DF28" s="49">
        <v>505932684.39999998</v>
      </c>
      <c r="DG28" s="49"/>
      <c r="DH28" s="49"/>
      <c r="DI28" s="49"/>
      <c r="DJ28" s="50">
        <f>SUM(CX28:DI28)</f>
        <v>831932684.39999998</v>
      </c>
      <c r="DK28" s="54"/>
      <c r="DL28" s="49"/>
      <c r="DM28" s="49"/>
      <c r="DN28" s="49">
        <v>94974616.709999993</v>
      </c>
      <c r="DO28" s="49"/>
      <c r="DP28" s="49"/>
      <c r="DQ28" s="49"/>
      <c r="DR28" s="49"/>
      <c r="DS28" s="49">
        <v>505932684.39999998</v>
      </c>
      <c r="DT28" s="49"/>
      <c r="DU28" s="49"/>
      <c r="DV28" s="49"/>
      <c r="DW28" s="49"/>
      <c r="DX28" s="50">
        <f>+DK28+DL28+DM28+DN28+DO28+DP28+DQ28+DR28+DS28+DT28+DU28+DV28+DW28</f>
        <v>600907301.11000001</v>
      </c>
      <c r="DY28" s="280" t="s">
        <v>672</v>
      </c>
      <c r="DZ28" s="311">
        <v>0</v>
      </c>
      <c r="EA28" s="311">
        <v>0</v>
      </c>
      <c r="EB28" s="311">
        <v>0</v>
      </c>
      <c r="EC28" s="311">
        <v>0</v>
      </c>
      <c r="ED28" s="311">
        <v>0</v>
      </c>
      <c r="EE28" s="311">
        <v>0</v>
      </c>
      <c r="EF28" s="311">
        <v>166353402.75</v>
      </c>
      <c r="EG28" s="311">
        <v>264452222.65676209</v>
      </c>
      <c r="EH28" s="312">
        <v>215688724.71000001</v>
      </c>
      <c r="EI28" s="312">
        <v>229782105.72</v>
      </c>
      <c r="EJ28" s="312">
        <v>281132279.37</v>
      </c>
      <c r="EK28" s="312">
        <v>303494619.38999999</v>
      </c>
      <c r="EL28" s="471">
        <v>1272770.6499999999</v>
      </c>
      <c r="EM28" s="311">
        <v>23343230.6992754</v>
      </c>
      <c r="EN28" s="311">
        <v>186907759.09074402</v>
      </c>
      <c r="EO28" s="311">
        <v>186907759.09074402</v>
      </c>
      <c r="EP28" s="312">
        <v>188802785.88074401</v>
      </c>
      <c r="EQ28" s="471">
        <v>189793149.450744</v>
      </c>
      <c r="ER28" s="312">
        <v>190784229.96074402</v>
      </c>
      <c r="ES28" s="280" t="s">
        <v>1000</v>
      </c>
    </row>
    <row r="29" spans="3:151" ht="25.2" x14ac:dyDescent="0.55000000000000004">
      <c r="C29" s="69" t="s">
        <v>236</v>
      </c>
      <c r="D29" s="56"/>
      <c r="E29" s="56">
        <v>105893917.27</v>
      </c>
      <c r="F29" s="56">
        <v>38007245.850000001</v>
      </c>
      <c r="G29" s="64">
        <f>+D29+E29+F29</f>
        <v>143901163.12</v>
      </c>
      <c r="H29" s="56"/>
      <c r="I29" s="56">
        <v>106849918.52</v>
      </c>
      <c r="J29" s="56">
        <v>38007245.850000001</v>
      </c>
      <c r="K29" s="64">
        <f>+H29+I29+J29</f>
        <v>144857164.37</v>
      </c>
      <c r="L29" s="56"/>
      <c r="M29" s="56">
        <v>76518003.999999985</v>
      </c>
      <c r="N29" s="58">
        <v>557080632.75999999</v>
      </c>
      <c r="O29" s="64">
        <f>+L29+M29+N29</f>
        <v>633598636.75999999</v>
      </c>
      <c r="P29" s="56"/>
      <c r="Q29" s="56"/>
      <c r="R29" s="56">
        <v>-18186573.5</v>
      </c>
      <c r="S29" s="58">
        <v>570875858.13999999</v>
      </c>
      <c r="T29" s="71">
        <v>5000000</v>
      </c>
      <c r="U29" s="56"/>
      <c r="V29" s="64">
        <f>+P29+Q29+R29+S29+T29+U29</f>
        <v>557689284.63999999</v>
      </c>
      <c r="W29" s="56"/>
      <c r="X29" s="56"/>
      <c r="Y29" s="56">
        <v>-18188693.5</v>
      </c>
      <c r="Z29" s="58">
        <v>256532546.94999999</v>
      </c>
      <c r="AA29" s="71">
        <v>5000000</v>
      </c>
      <c r="AB29" s="71"/>
      <c r="AC29" s="64">
        <f>+W29+X29+Y29+Z29+AA29+AB29</f>
        <v>243343853.44999999</v>
      </c>
      <c r="AD29" s="56">
        <v>1050000</v>
      </c>
      <c r="AE29" s="56"/>
      <c r="AF29" s="56">
        <v>4428596.7</v>
      </c>
      <c r="AG29" s="58">
        <v>724493184.75</v>
      </c>
      <c r="AH29" s="71">
        <v>5100000</v>
      </c>
      <c r="AI29" s="56"/>
      <c r="AJ29" s="50">
        <f>+AD29+AE29+AF29+AG29+AH29+AI29</f>
        <v>735071781.45000005</v>
      </c>
      <c r="AK29" s="56"/>
      <c r="AL29" s="49">
        <v>3826923.16</v>
      </c>
      <c r="AM29" s="49">
        <v>1792660.15</v>
      </c>
      <c r="AN29" s="58">
        <v>719089717.22000003</v>
      </c>
      <c r="AO29" s="71">
        <v>3053218.66</v>
      </c>
      <c r="AP29" s="56"/>
      <c r="AQ29" s="56"/>
      <c r="AR29" s="50">
        <f>+AK29+AL29+AM29+AN29+AO29+AP29+AQ29</f>
        <v>727762519.18999994</v>
      </c>
      <c r="AS29" s="56">
        <v>1050000</v>
      </c>
      <c r="AT29" s="49">
        <v>3826923.16</v>
      </c>
      <c r="AU29" s="49">
        <v>1195637.6000000001</v>
      </c>
      <c r="AV29" s="58">
        <v>27908170.080000002</v>
      </c>
      <c r="AW29" s="71">
        <v>905200</v>
      </c>
      <c r="AX29" s="56"/>
      <c r="AY29" s="56"/>
      <c r="AZ29" s="61"/>
      <c r="BA29" s="50">
        <f>+AS29+AT29+AU29+AV29+AW29+AX29+AY29+AZ29</f>
        <v>34885930.840000004</v>
      </c>
      <c r="BB29" s="56">
        <v>1050000</v>
      </c>
      <c r="BC29" s="49">
        <v>3826923.16</v>
      </c>
      <c r="BD29" s="49">
        <v>598615.05000000005</v>
      </c>
      <c r="BE29" s="58">
        <v>138677010.17000002</v>
      </c>
      <c r="BF29" s="71"/>
      <c r="BG29" s="56">
        <v>8596201</v>
      </c>
      <c r="BH29" s="56"/>
      <c r="BI29" s="56"/>
      <c r="BJ29" s="50">
        <f>+BB29+BC29+BD29+BE29+BF29+BG29+BH29+BI29</f>
        <v>152748749.38000003</v>
      </c>
      <c r="BK29" s="54">
        <v>1050000</v>
      </c>
      <c r="BL29" s="49">
        <v>3826923.16</v>
      </c>
      <c r="BM29" s="49">
        <v>187817129.43000001</v>
      </c>
      <c r="BN29" s="49">
        <v>153605325.59</v>
      </c>
      <c r="BO29" s="49">
        <v>1810400</v>
      </c>
      <c r="BP29" s="49">
        <v>22014179.670000002</v>
      </c>
      <c r="BQ29" s="49">
        <v>945453.95</v>
      </c>
      <c r="BR29" s="49">
        <v>33445.422577319434</v>
      </c>
      <c r="BS29" s="50">
        <f>+BK29+BL29+BM29+BN29+BO29+BP29+BQ29+BR29</f>
        <v>371102857.22257733</v>
      </c>
      <c r="BT29" s="49"/>
      <c r="BU29" s="49">
        <v>3826923.16</v>
      </c>
      <c r="BV29" s="49"/>
      <c r="BW29" s="49">
        <v>172121750.72</v>
      </c>
      <c r="BX29" s="49">
        <v>10005942.51</v>
      </c>
      <c r="BY29" s="49">
        <v>18363695.010000002</v>
      </c>
      <c r="BZ29" s="49">
        <v>945453.95</v>
      </c>
      <c r="CA29" s="49"/>
      <c r="CB29" s="50">
        <f>+BT29+BU29+BV29+BW29+BX29+BY29+BZ29+CA29</f>
        <v>205263765.34999996</v>
      </c>
      <c r="CC29" s="49"/>
      <c r="CD29" s="49">
        <v>3826923.16</v>
      </c>
      <c r="CE29" s="49"/>
      <c r="CF29" s="49">
        <v>172121750.72</v>
      </c>
      <c r="CG29" s="49">
        <v>10005942.51</v>
      </c>
      <c r="CH29" s="49">
        <v>10821432.09</v>
      </c>
      <c r="CI29" s="49">
        <v>945453.95</v>
      </c>
      <c r="CJ29" s="49"/>
      <c r="CK29" s="49">
        <v>283027.92</v>
      </c>
      <c r="CL29" s="50">
        <f>+CC29+CD29+CE29+CF29+CG29+CH29+CI29+CJ29+CK29</f>
        <v>198004530.34999996</v>
      </c>
      <c r="CM29" s="54">
        <v>275000</v>
      </c>
      <c r="CN29" s="49"/>
      <c r="CO29" s="49">
        <v>2095410.87</v>
      </c>
      <c r="CP29" s="49">
        <v>363405.44</v>
      </c>
      <c r="CQ29" s="49">
        <v>9173518.8099999987</v>
      </c>
      <c r="CR29" s="49">
        <v>32810571.18</v>
      </c>
      <c r="CS29" s="49">
        <v>1904239.68</v>
      </c>
      <c r="CT29" s="49"/>
      <c r="CU29" s="49">
        <v>743962.71</v>
      </c>
      <c r="CV29" s="49"/>
      <c r="CW29" s="50">
        <f>+CM29+CN29+CO29+CP29+CQ29+CR29+CS29+CT29+CU29+CV29</f>
        <v>47366108.689999998</v>
      </c>
      <c r="CX29" s="54">
        <v>275000</v>
      </c>
      <c r="CY29" s="49"/>
      <c r="CZ29" s="49">
        <v>1312935.58</v>
      </c>
      <c r="DA29" s="49">
        <v>660267.72</v>
      </c>
      <c r="DB29" s="49"/>
      <c r="DC29" s="49"/>
      <c r="DD29" s="49">
        <v>4090209.1799999997</v>
      </c>
      <c r="DE29" s="49"/>
      <c r="DF29" s="49">
        <v>17100</v>
      </c>
      <c r="DG29" s="49"/>
      <c r="DH29" s="49"/>
      <c r="DI29" s="49"/>
      <c r="DJ29" s="57">
        <f>+SUM(CX29:DI29)</f>
        <v>6355512.4799999995</v>
      </c>
      <c r="DK29" s="54">
        <v>275000</v>
      </c>
      <c r="DL29" s="49"/>
      <c r="DM29" s="49">
        <v>-252015</v>
      </c>
      <c r="DN29" s="49">
        <v>449707.72</v>
      </c>
      <c r="DO29" s="49"/>
      <c r="DP29" s="49"/>
      <c r="DQ29" s="49">
        <v>5336928.71</v>
      </c>
      <c r="DR29" s="49"/>
      <c r="DS29" s="49"/>
      <c r="DT29" s="49"/>
      <c r="DU29" s="49"/>
      <c r="DV29" s="49"/>
      <c r="DW29" s="49"/>
      <c r="DX29" s="57">
        <f>+DK29+DL29+DM29+DN29+DO29+DP29+DQ29+DR29+DS29+DT29+DU29+DV29+DW29</f>
        <v>5809621.4299999997</v>
      </c>
      <c r="DY29" s="281" t="s">
        <v>673</v>
      </c>
      <c r="DZ29" s="313">
        <v>0</v>
      </c>
      <c r="EA29" s="313">
        <v>0</v>
      </c>
      <c r="EB29" s="313">
        <v>0</v>
      </c>
      <c r="EC29" s="313">
        <v>0</v>
      </c>
      <c r="ED29" s="313">
        <v>0</v>
      </c>
      <c r="EE29" s="313">
        <v>0</v>
      </c>
      <c r="EF29" s="313">
        <v>166353402.75</v>
      </c>
      <c r="EG29" s="313">
        <v>264452222.65676209</v>
      </c>
      <c r="EH29" s="314">
        <v>215688724.71000001</v>
      </c>
      <c r="EI29" s="314">
        <v>229782105.72</v>
      </c>
      <c r="EJ29" s="314">
        <v>281132279.37</v>
      </c>
      <c r="EK29" s="314">
        <v>303494619.38999999</v>
      </c>
      <c r="EL29" s="473">
        <v>1272770.6499999999</v>
      </c>
      <c r="EM29" s="313">
        <v>23343230.6992754</v>
      </c>
      <c r="EN29" s="313">
        <v>186907759.09074402</v>
      </c>
      <c r="EO29" s="313">
        <v>186907759.09074402</v>
      </c>
      <c r="EP29" s="314">
        <v>188802785.88074401</v>
      </c>
      <c r="EQ29" s="473">
        <v>189793149.450744</v>
      </c>
      <c r="ER29" s="314">
        <v>190784229.96074402</v>
      </c>
      <c r="ES29" s="281" t="s">
        <v>1001</v>
      </c>
    </row>
    <row r="30" spans="3:151" ht="25.2" x14ac:dyDescent="0.55000000000000004">
      <c r="C30" s="72"/>
      <c r="D30" s="63">
        <f>SUM(D25:D29)</f>
        <v>19583703.829999998</v>
      </c>
      <c r="E30" s="63">
        <f>SUM(E25:E29)</f>
        <v>299055513.12</v>
      </c>
      <c r="F30" s="63">
        <f>SUM(F25:F29)</f>
        <v>565981856.51999998</v>
      </c>
      <c r="G30" s="73">
        <f>SUM(G25:G29)</f>
        <v>884621073.47000003</v>
      </c>
      <c r="H30" s="63">
        <f>SUM(H25:H29)</f>
        <v>17248096.859999999</v>
      </c>
      <c r="I30" s="63">
        <f t="shared" ref="I30:BI30" si="14">SUM(I25:I29)</f>
        <v>288852404.13</v>
      </c>
      <c r="J30" s="63">
        <f t="shared" si="14"/>
        <v>453690232.31</v>
      </c>
      <c r="K30" s="73">
        <f t="shared" si="14"/>
        <v>759790733.29999995</v>
      </c>
      <c r="L30" s="63">
        <f t="shared" si="14"/>
        <v>19293518.100000001</v>
      </c>
      <c r="M30" s="63">
        <f t="shared" si="14"/>
        <v>284372177.36000001</v>
      </c>
      <c r="N30" s="63">
        <f t="shared" si="14"/>
        <v>592847529.33000004</v>
      </c>
      <c r="O30" s="73">
        <f t="shared" si="14"/>
        <v>896513224.78999996</v>
      </c>
      <c r="P30" s="63">
        <f>SUM(P25:P29)</f>
        <v>4052320.5199999996</v>
      </c>
      <c r="Q30" s="63">
        <f t="shared" si="14"/>
        <v>3819581.42</v>
      </c>
      <c r="R30" s="63">
        <f t="shared" si="14"/>
        <v>286095571.22000003</v>
      </c>
      <c r="S30" s="63">
        <f t="shared" si="14"/>
        <v>646968841.23000002</v>
      </c>
      <c r="T30" s="63">
        <f t="shared" si="14"/>
        <v>5073019.3400000008</v>
      </c>
      <c r="U30" s="63">
        <f t="shared" si="14"/>
        <v>200000000</v>
      </c>
      <c r="V30" s="73">
        <f t="shared" si="14"/>
        <v>1146009333.73</v>
      </c>
      <c r="W30" s="63">
        <f>SUM(W25:W29)</f>
        <v>1966883.32</v>
      </c>
      <c r="X30" s="63">
        <f t="shared" si="14"/>
        <v>2090626.4500000002</v>
      </c>
      <c r="Y30" s="63">
        <f t="shared" si="14"/>
        <v>376988693.93000001</v>
      </c>
      <c r="Z30" s="63">
        <f t="shared" si="14"/>
        <v>521697958.66999996</v>
      </c>
      <c r="AA30" s="63">
        <f t="shared" si="14"/>
        <v>5723277.6900000013</v>
      </c>
      <c r="AB30" s="63">
        <f t="shared" si="14"/>
        <v>200000000</v>
      </c>
      <c r="AC30" s="73">
        <f>SUM(AC25:AC29)</f>
        <v>1108467440.0599999</v>
      </c>
      <c r="AD30" s="63">
        <f>SUM(AD25:AD29)</f>
        <v>1702755.32</v>
      </c>
      <c r="AE30" s="63">
        <f t="shared" si="14"/>
        <v>8165515.9000000004</v>
      </c>
      <c r="AF30" s="63">
        <f t="shared" si="14"/>
        <v>390240128.41000003</v>
      </c>
      <c r="AG30" s="63">
        <f t="shared" si="14"/>
        <v>836972525.12</v>
      </c>
      <c r="AH30" s="63">
        <f t="shared" si="14"/>
        <v>5748833.7000000011</v>
      </c>
      <c r="AI30" s="63">
        <f t="shared" si="14"/>
        <v>200000000</v>
      </c>
      <c r="AJ30" s="73">
        <f t="shared" si="14"/>
        <v>1442829758.45</v>
      </c>
      <c r="AK30" s="63">
        <f t="shared" si="14"/>
        <v>1606152.3199999998</v>
      </c>
      <c r="AL30" s="74">
        <f t="shared" si="14"/>
        <v>39886279.760000005</v>
      </c>
      <c r="AM30" s="74">
        <f t="shared" si="14"/>
        <v>368983846.00999993</v>
      </c>
      <c r="AN30" s="63">
        <f t="shared" si="14"/>
        <v>754467895.05000007</v>
      </c>
      <c r="AO30" s="63">
        <f t="shared" si="14"/>
        <v>8372412.3800000139</v>
      </c>
      <c r="AP30" s="63">
        <f t="shared" si="14"/>
        <v>200000000</v>
      </c>
      <c r="AQ30" s="63">
        <f t="shared" si="14"/>
        <v>53479402.25</v>
      </c>
      <c r="AR30" s="73">
        <f t="shared" si="14"/>
        <v>1426795987.77</v>
      </c>
      <c r="AS30" s="63">
        <f>SUM(AS25:AS29)</f>
        <v>1599027.3199999998</v>
      </c>
      <c r="AT30" s="74">
        <f t="shared" si="14"/>
        <v>39852773.5</v>
      </c>
      <c r="AU30" s="74">
        <f t="shared" si="14"/>
        <v>337765536.74000001</v>
      </c>
      <c r="AV30" s="63">
        <f t="shared" si="14"/>
        <v>638266769.03000009</v>
      </c>
      <c r="AW30" s="63">
        <f t="shared" si="14"/>
        <v>1465362.1400000001</v>
      </c>
      <c r="AX30" s="63">
        <f>SUM(AX25:AX29)</f>
        <v>200000000</v>
      </c>
      <c r="AY30" s="63">
        <f>SUM(AY25:AY29)</f>
        <v>14900518.667200007</v>
      </c>
      <c r="AZ30" s="68">
        <f t="shared" si="14"/>
        <v>53479402.25</v>
      </c>
      <c r="BA30" s="73">
        <f t="shared" si="14"/>
        <v>1287329389.6471999</v>
      </c>
      <c r="BB30" s="63">
        <f t="shared" si="14"/>
        <v>1581927.3199999998</v>
      </c>
      <c r="BC30" s="74">
        <f t="shared" si="14"/>
        <v>56412978.909999996</v>
      </c>
      <c r="BD30" s="74">
        <f t="shared" si="14"/>
        <v>323852054.21000004</v>
      </c>
      <c r="BE30" s="63">
        <f t="shared" si="14"/>
        <v>601245774.60000014</v>
      </c>
      <c r="BF30" s="63">
        <f t="shared" si="14"/>
        <v>566416.81999999995</v>
      </c>
      <c r="BG30" s="63">
        <f t="shared" si="14"/>
        <v>214066018.37</v>
      </c>
      <c r="BH30" s="63">
        <f t="shared" si="14"/>
        <v>46497460.039999999</v>
      </c>
      <c r="BI30" s="63">
        <f t="shared" si="14"/>
        <v>12530208.2872</v>
      </c>
      <c r="BJ30" s="73">
        <f>SUM(BJ25:BJ29)</f>
        <v>1256752838.5572002</v>
      </c>
      <c r="BK30" s="74">
        <f t="shared" ref="BK30:BR30" si="15">SUM(BK25:BK29)</f>
        <v>1581927.3199999998</v>
      </c>
      <c r="BL30" s="74">
        <f t="shared" si="15"/>
        <v>75246665.960000008</v>
      </c>
      <c r="BM30" s="74">
        <f t="shared" si="15"/>
        <v>231954312.94</v>
      </c>
      <c r="BN30" s="74">
        <f t="shared" si="15"/>
        <v>1025195105.84</v>
      </c>
      <c r="BO30" s="74">
        <f t="shared" si="15"/>
        <v>28452004.180799998</v>
      </c>
      <c r="BP30" s="74">
        <f t="shared" si="15"/>
        <v>258870939.87</v>
      </c>
      <c r="BQ30" s="74">
        <f>SUM(BQ25:BQ29)</f>
        <v>44015404.460000001</v>
      </c>
      <c r="BR30" s="74">
        <f t="shared" si="15"/>
        <v>9334069.3097773194</v>
      </c>
      <c r="BS30" s="73">
        <f>SUM(BS25:BS29)</f>
        <v>1674650429.8805776</v>
      </c>
      <c r="BT30" s="74">
        <f t="shared" ref="BT30:BY30" si="16">SUM(BT25:BT29)</f>
        <v>1581927.3199999998</v>
      </c>
      <c r="BU30" s="74">
        <f t="shared" si="16"/>
        <v>84506630.50999999</v>
      </c>
      <c r="BV30" s="74">
        <f t="shared" si="16"/>
        <v>196689558.38</v>
      </c>
      <c r="BW30" s="74">
        <f t="shared" si="16"/>
        <v>1076114929.1799998</v>
      </c>
      <c r="BX30" s="74">
        <f t="shared" si="16"/>
        <v>123725274.1117</v>
      </c>
      <c r="BY30" s="74">
        <f t="shared" si="16"/>
        <v>302287105.89999998</v>
      </c>
      <c r="BZ30" s="74">
        <f>SUM(BZ25:BZ29)</f>
        <v>39132977.690000005</v>
      </c>
      <c r="CA30" s="74">
        <f>SUM(CA25:CA29)</f>
        <v>6958518.2372000031</v>
      </c>
      <c r="CB30" s="73">
        <f>SUM(CB25:CB29)</f>
        <v>1830996921.3288999</v>
      </c>
      <c r="CC30" s="74">
        <v>1581927.3199999998</v>
      </c>
      <c r="CD30" s="74">
        <v>84506630.50999999</v>
      </c>
      <c r="CE30" s="74">
        <v>196689558.38</v>
      </c>
      <c r="CF30" s="74">
        <v>1076114929.1799998</v>
      </c>
      <c r="CG30" s="74">
        <v>123725274.1117</v>
      </c>
      <c r="CH30" s="74">
        <f>SUM(CH25:CH29)</f>
        <v>1034982125.95</v>
      </c>
      <c r="CI30" s="74">
        <v>39132977.690000005</v>
      </c>
      <c r="CJ30" s="74">
        <v>6958518.2372000031</v>
      </c>
      <c r="CK30" s="74">
        <f>SUM(CK25:CK29)</f>
        <v>78498243.680000007</v>
      </c>
      <c r="CL30" s="73">
        <f>SUM(CL25:CL29)</f>
        <v>2642190185.0588999</v>
      </c>
      <c r="CM30" s="75">
        <f t="shared" ref="CM30:CR30" si="17">SUM(CM25:CM29)</f>
        <v>924944.32</v>
      </c>
      <c r="CN30" s="74">
        <f t="shared" si="17"/>
        <v>88091720.879999995</v>
      </c>
      <c r="CO30" s="74">
        <f t="shared" si="17"/>
        <v>207001882.68000001</v>
      </c>
      <c r="CP30" s="74">
        <f t="shared" si="17"/>
        <v>1561766981.2</v>
      </c>
      <c r="CQ30" s="74">
        <f t="shared" si="17"/>
        <v>272282403.81</v>
      </c>
      <c r="CR30" s="74">
        <f t="shared" si="17"/>
        <v>1358858043.0700002</v>
      </c>
      <c r="CS30" s="74">
        <f>SUM(CS25:CS29)</f>
        <v>58984220.890000001</v>
      </c>
      <c r="CT30" s="74">
        <f>SUM(CT25:CT29)</f>
        <v>11266279.749777323</v>
      </c>
      <c r="CU30" s="74">
        <f>SUM(CU25:CU29)</f>
        <v>64306025.240000002</v>
      </c>
      <c r="CV30" s="74">
        <f>SUM(CV25:CV29)</f>
        <v>920467187.81999993</v>
      </c>
      <c r="CW30" s="73">
        <f>SUM(CW25:CW29)</f>
        <v>4543949689.6597776</v>
      </c>
      <c r="CX30" s="75">
        <f t="shared" ref="CX30:DC30" si="18">SUM(CX25:CX29)</f>
        <v>924944.32</v>
      </c>
      <c r="CY30" s="74">
        <f t="shared" si="18"/>
        <v>93118195.010000005</v>
      </c>
      <c r="CZ30" s="74">
        <f t="shared" si="18"/>
        <v>177183217.17000002</v>
      </c>
      <c r="DA30" s="74">
        <f t="shared" si="18"/>
        <v>1240804420.3700001</v>
      </c>
      <c r="DB30" s="74">
        <f t="shared" si="18"/>
        <v>84105465.356700003</v>
      </c>
      <c r="DC30" s="74">
        <f t="shared" si="18"/>
        <v>1415911675.1600001</v>
      </c>
      <c r="DD30" s="74">
        <f t="shared" ref="DD30:DJ30" si="19">SUM(DD25:DD29)</f>
        <v>67839399.340000004</v>
      </c>
      <c r="DE30" s="74">
        <f t="shared" si="19"/>
        <v>17414040.509777304</v>
      </c>
      <c r="DF30" s="74">
        <f t="shared" si="19"/>
        <v>559032917.22000003</v>
      </c>
      <c r="DG30" s="74">
        <f t="shared" si="19"/>
        <v>898057644.16999996</v>
      </c>
      <c r="DH30" s="74">
        <f t="shared" si="19"/>
        <v>29214139</v>
      </c>
      <c r="DI30" s="74">
        <f t="shared" si="19"/>
        <v>3511684.65</v>
      </c>
      <c r="DJ30" s="73">
        <f t="shared" si="19"/>
        <v>4587117742.2764769</v>
      </c>
      <c r="DK30" s="75">
        <f t="shared" ref="DK30:DP30" si="20">SUM(DK25:DK29)</f>
        <v>924944.32</v>
      </c>
      <c r="DL30" s="74">
        <f t="shared" si="20"/>
        <v>103296059.68999998</v>
      </c>
      <c r="DM30" s="74">
        <f t="shared" si="20"/>
        <v>175692519.30000001</v>
      </c>
      <c r="DN30" s="74">
        <f t="shared" si="20"/>
        <v>1247418335.74</v>
      </c>
      <c r="DO30" s="74">
        <f t="shared" si="20"/>
        <v>3822626356.2264004</v>
      </c>
      <c r="DP30" s="74">
        <f t="shared" si="20"/>
        <v>1523199911.74</v>
      </c>
      <c r="DQ30" s="74">
        <f t="shared" ref="DQ30:DX30" si="21">SUM(DQ25:DQ29)</f>
        <v>67710518.989999995</v>
      </c>
      <c r="DR30" s="74">
        <f t="shared" si="21"/>
        <v>15023359.049777314</v>
      </c>
      <c r="DS30" s="74">
        <f t="shared" si="21"/>
        <v>573713375.08999991</v>
      </c>
      <c r="DT30" s="74">
        <f t="shared" si="21"/>
        <v>929906472.79000008</v>
      </c>
      <c r="DU30" s="74">
        <f t="shared" si="21"/>
        <v>1255036100.25</v>
      </c>
      <c r="DV30" s="74">
        <f t="shared" si="21"/>
        <v>380988971.50999999</v>
      </c>
      <c r="DW30" s="74">
        <f t="shared" si="21"/>
        <v>212007845.38999999</v>
      </c>
      <c r="DX30" s="73">
        <f t="shared" si="21"/>
        <v>10307544770.08618</v>
      </c>
      <c r="DY30" s="280" t="s">
        <v>674</v>
      </c>
      <c r="DZ30" s="311">
        <v>7324477022.6833</v>
      </c>
      <c r="EA30" s="311">
        <v>5312394516.8940516</v>
      </c>
      <c r="EB30" s="311">
        <v>5433015069.7267599</v>
      </c>
      <c r="EC30" s="311">
        <v>1207155355.9489334</v>
      </c>
      <c r="ED30" s="311">
        <v>1128998250.8407359</v>
      </c>
      <c r="EE30" s="311">
        <v>1249701343.5644932</v>
      </c>
      <c r="EF30" s="311">
        <v>1275306989.4224215</v>
      </c>
      <c r="EG30" s="311">
        <v>2427755152.0362334</v>
      </c>
      <c r="EH30" s="312">
        <v>2949699144.2060928</v>
      </c>
      <c r="EI30" s="312">
        <v>2493158144.5472002</v>
      </c>
      <c r="EJ30" s="312">
        <v>2249898725.9373183</v>
      </c>
      <c r="EK30" s="312">
        <v>2168000873.5277977</v>
      </c>
      <c r="EL30" s="471">
        <v>3367111167.2760797</v>
      </c>
      <c r="EM30" s="311">
        <v>4271929920.9179554</v>
      </c>
      <c r="EN30" s="311">
        <v>3533210041.9843335</v>
      </c>
      <c r="EO30" s="311">
        <v>4451497252.1843328</v>
      </c>
      <c r="EP30" s="312">
        <v>3673553773.1043334</v>
      </c>
      <c r="EQ30" s="471">
        <v>3790341622.7043333</v>
      </c>
      <c r="ER30" s="312">
        <v>4079900946.2906346</v>
      </c>
      <c r="ES30" s="280" t="s">
        <v>1002</v>
      </c>
    </row>
    <row r="31" spans="3:151" ht="25.2" x14ac:dyDescent="0.55000000000000004">
      <c r="C31" s="76" t="s">
        <v>221</v>
      </c>
      <c r="D31" s="74">
        <f>D30+D23</f>
        <v>24804752.029999997</v>
      </c>
      <c r="E31" s="74">
        <f>E30+E23</f>
        <v>328500189.37</v>
      </c>
      <c r="F31" s="74">
        <f>F30+F23</f>
        <v>825117963.13999999</v>
      </c>
      <c r="G31" s="73">
        <f>G30+G23</f>
        <v>1178422904.54</v>
      </c>
      <c r="H31" s="74">
        <f t="shared" ref="H31:AI31" si="22">H30+H23</f>
        <v>22296396.239999998</v>
      </c>
      <c r="I31" s="74">
        <f t="shared" si="22"/>
        <v>317736246.42000002</v>
      </c>
      <c r="J31" s="74">
        <f t="shared" si="22"/>
        <v>907062184.00999999</v>
      </c>
      <c r="K31" s="73">
        <f>K30+K23</f>
        <v>1247094826.6699998</v>
      </c>
      <c r="L31" s="74">
        <f t="shared" si="22"/>
        <v>24161673.859999999</v>
      </c>
      <c r="M31" s="74">
        <f t="shared" si="22"/>
        <v>312301693.91000003</v>
      </c>
      <c r="N31" s="77">
        <f t="shared" si="22"/>
        <v>1044694956.1900001</v>
      </c>
      <c r="O31" s="73">
        <f t="shared" si="22"/>
        <v>1381158323.96</v>
      </c>
      <c r="P31" s="74">
        <f>P30+P23</f>
        <v>11575294.34</v>
      </c>
      <c r="Q31" s="74">
        <f t="shared" si="22"/>
        <v>8687737.1799999997</v>
      </c>
      <c r="R31" s="74">
        <f t="shared" si="22"/>
        <v>313070762.03000003</v>
      </c>
      <c r="S31" s="77">
        <f t="shared" si="22"/>
        <v>1182515188.25</v>
      </c>
      <c r="T31" s="77">
        <f t="shared" si="22"/>
        <v>30304894.189999998</v>
      </c>
      <c r="U31" s="77">
        <f t="shared" si="22"/>
        <v>726085272.30066669</v>
      </c>
      <c r="V31" s="73">
        <f t="shared" si="22"/>
        <v>2272239148.2906666</v>
      </c>
      <c r="W31" s="74">
        <f t="shared" si="22"/>
        <v>9489857.1400000006</v>
      </c>
      <c r="X31" s="74">
        <f t="shared" si="22"/>
        <v>2090626.4500000002</v>
      </c>
      <c r="Y31" s="74">
        <f t="shared" si="22"/>
        <v>402958100</v>
      </c>
      <c r="Z31" s="77">
        <f>Z30+Z23</f>
        <v>1055108235.1499999</v>
      </c>
      <c r="AA31" s="77">
        <f t="shared" si="22"/>
        <v>31541794.043700002</v>
      </c>
      <c r="AB31" s="77">
        <f t="shared" si="22"/>
        <v>689372391.35833335</v>
      </c>
      <c r="AC31" s="73">
        <f t="shared" si="22"/>
        <v>2190561004.1420331</v>
      </c>
      <c r="AD31" s="74">
        <f t="shared" si="22"/>
        <v>9225729.1400000006</v>
      </c>
      <c r="AE31" s="74">
        <f t="shared" si="22"/>
        <v>8165515.9000000004</v>
      </c>
      <c r="AF31" s="74">
        <f t="shared" si="22"/>
        <v>415256362.70000005</v>
      </c>
      <c r="AG31" s="77">
        <f t="shared" si="22"/>
        <v>1376854972.3899999</v>
      </c>
      <c r="AH31" s="77">
        <f t="shared" si="22"/>
        <v>33302662.333700001</v>
      </c>
      <c r="AI31" s="77">
        <f t="shared" si="22"/>
        <v>688366548.85599995</v>
      </c>
      <c r="AJ31" s="73">
        <f>AJ30+AJ23</f>
        <v>2531171791.3197002</v>
      </c>
      <c r="AK31" s="74">
        <f>AK30+AK23</f>
        <v>9129126.1400000006</v>
      </c>
      <c r="AL31" s="74">
        <f t="shared" ref="AL31:BI31" si="23">AL30+AL23</f>
        <v>43109326.340000004</v>
      </c>
      <c r="AM31" s="74">
        <f t="shared" si="23"/>
        <v>392749285.57999992</v>
      </c>
      <c r="AN31" s="77">
        <f t="shared" si="23"/>
        <v>1292811571.78</v>
      </c>
      <c r="AO31" s="77">
        <f t="shared" si="23"/>
        <v>35926241.013700016</v>
      </c>
      <c r="AP31" s="77">
        <f t="shared" si="23"/>
        <v>691423296.1936667</v>
      </c>
      <c r="AQ31" s="77">
        <f t="shared" si="23"/>
        <v>88783106.099999994</v>
      </c>
      <c r="AR31" s="73">
        <f t="shared" si="23"/>
        <v>2553931953.1473665</v>
      </c>
      <c r="AS31" s="74">
        <f>AS30+AS23</f>
        <v>9122001.1400000006</v>
      </c>
      <c r="AT31" s="74">
        <f t="shared" si="23"/>
        <v>42540669.850000001</v>
      </c>
      <c r="AU31" s="74">
        <f t="shared" si="23"/>
        <v>361530976.31</v>
      </c>
      <c r="AV31" s="77">
        <f t="shared" si="23"/>
        <v>1175218691.1300001</v>
      </c>
      <c r="AW31" s="77">
        <f t="shared" si="23"/>
        <v>35801888.723700002</v>
      </c>
      <c r="AX31" s="77">
        <f>AX30+AX23</f>
        <v>615747453.70000005</v>
      </c>
      <c r="AY31" s="77">
        <f>AY30+AY23</f>
        <v>31849308.493966673</v>
      </c>
      <c r="AZ31" s="78">
        <f t="shared" si="23"/>
        <v>88783106.099999994</v>
      </c>
      <c r="BA31" s="73">
        <f t="shared" si="23"/>
        <v>2360594095.4476666</v>
      </c>
      <c r="BB31" s="74">
        <f t="shared" si="23"/>
        <v>9104901.1400000006</v>
      </c>
      <c r="BC31" s="74">
        <f t="shared" si="23"/>
        <v>59016854.529999994</v>
      </c>
      <c r="BD31" s="74">
        <f t="shared" si="23"/>
        <v>345713353.80000001</v>
      </c>
      <c r="BE31" s="77">
        <f t="shared" si="23"/>
        <v>1365734376.2600002</v>
      </c>
      <c r="BF31" s="77">
        <f t="shared" si="23"/>
        <v>34902943.609999999</v>
      </c>
      <c r="BG31" s="77">
        <f t="shared" si="23"/>
        <v>648340733.61000001</v>
      </c>
      <c r="BH31" s="77">
        <f t="shared" si="23"/>
        <v>80712186.609999999</v>
      </c>
      <c r="BI31" s="77">
        <f t="shared" si="23"/>
        <v>29804296.443966668</v>
      </c>
      <c r="BJ31" s="73">
        <f>BJ30+BJ23</f>
        <v>2573329646.0039668</v>
      </c>
      <c r="BK31" s="75">
        <f t="shared" ref="BK31:BR31" si="24">BK30+BK23</f>
        <v>9104901.1400000006</v>
      </c>
      <c r="BL31" s="74">
        <f t="shared" si="24"/>
        <v>82213060.410000011</v>
      </c>
      <c r="BM31" s="74">
        <f t="shared" si="24"/>
        <v>252873419.38999999</v>
      </c>
      <c r="BN31" s="74">
        <f t="shared" si="24"/>
        <v>1757519839.5300002</v>
      </c>
      <c r="BO31" s="74">
        <f t="shared" si="24"/>
        <v>62788530.970799997</v>
      </c>
      <c r="BP31" s="74">
        <f t="shared" si="24"/>
        <v>724014675.5</v>
      </c>
      <c r="BQ31" s="74">
        <f t="shared" si="24"/>
        <v>77685642.390000001</v>
      </c>
      <c r="BR31" s="74">
        <f t="shared" si="24"/>
        <v>26608157.466543987</v>
      </c>
      <c r="BS31" s="73">
        <f>BS30+BS23</f>
        <v>2992808226.7973442</v>
      </c>
      <c r="BT31" s="74">
        <f t="shared" ref="BT31:CA31" si="25">BT30+BT23</f>
        <v>9104901.1400000006</v>
      </c>
      <c r="BU31" s="74">
        <f t="shared" si="25"/>
        <v>92976067.929999992</v>
      </c>
      <c r="BV31" s="74">
        <f t="shared" si="25"/>
        <v>216666471.64999998</v>
      </c>
      <c r="BW31" s="74">
        <f t="shared" si="25"/>
        <v>1841478849.5599999</v>
      </c>
      <c r="BX31" s="74">
        <f t="shared" si="25"/>
        <v>210302125.41170001</v>
      </c>
      <c r="BY31" s="74">
        <f t="shared" si="25"/>
        <v>755669796.12</v>
      </c>
      <c r="BZ31" s="74">
        <f t="shared" si="25"/>
        <v>69299431.160000011</v>
      </c>
      <c r="CA31" s="74">
        <f t="shared" si="25"/>
        <v>24232606.393966734</v>
      </c>
      <c r="CB31" s="73">
        <f>CB30+CB23</f>
        <v>3219730249.3656664</v>
      </c>
      <c r="CC31" s="74">
        <v>9104901.1400000006</v>
      </c>
      <c r="CD31" s="74">
        <v>92976067.929999992</v>
      </c>
      <c r="CE31" s="74">
        <v>216666471.64999998</v>
      </c>
      <c r="CF31" s="74">
        <v>1841478849.5599999</v>
      </c>
      <c r="CG31" s="74">
        <v>210302125.41170001</v>
      </c>
      <c r="CH31" s="74">
        <f>CH30+CH23</f>
        <v>1475537043.8099999</v>
      </c>
      <c r="CI31" s="74">
        <v>69299431.160000011</v>
      </c>
      <c r="CJ31" s="74">
        <v>24232606.393966734</v>
      </c>
      <c r="CK31" s="74">
        <f>CK30+CK23</f>
        <v>91017682.540000007</v>
      </c>
      <c r="CL31" s="73">
        <f>CL30+CL23</f>
        <v>4030615179.5956669</v>
      </c>
      <c r="CM31" s="75">
        <f t="shared" ref="CM31:CU31" si="26">CM30+CM23</f>
        <v>8447918.1400000006</v>
      </c>
      <c r="CN31" s="74">
        <f t="shared" si="26"/>
        <v>94489096.459999993</v>
      </c>
      <c r="CO31" s="74">
        <f t="shared" si="26"/>
        <v>227173156.91</v>
      </c>
      <c r="CP31" s="74">
        <f t="shared" si="26"/>
        <v>2297453982.21</v>
      </c>
      <c r="CQ31" s="74">
        <f t="shared" si="26"/>
        <v>346522610.81</v>
      </c>
      <c r="CR31" s="74">
        <f t="shared" si="26"/>
        <v>1866882235.5200002</v>
      </c>
      <c r="CS31" s="74">
        <f t="shared" si="26"/>
        <v>93874851.569999993</v>
      </c>
      <c r="CT31" s="74">
        <f t="shared" si="26"/>
        <v>28656472.346544057</v>
      </c>
      <c r="CU31" s="74">
        <f t="shared" si="26"/>
        <v>76515185.930000007</v>
      </c>
      <c r="CV31" s="74">
        <f>CV30+CV23</f>
        <v>1101238415.2419999</v>
      </c>
      <c r="CW31" s="73">
        <f>CW30+CW23</f>
        <v>6141253925.1385441</v>
      </c>
      <c r="CX31" s="75">
        <f t="shared" ref="CX31:DE31" si="27">CX30+CX23</f>
        <v>8447918.1400000006</v>
      </c>
      <c r="CY31" s="74">
        <f t="shared" si="27"/>
        <v>106039535.59</v>
      </c>
      <c r="CZ31" s="74">
        <f t="shared" si="27"/>
        <v>196410117.24000001</v>
      </c>
      <c r="DA31" s="74">
        <f t="shared" si="27"/>
        <v>1976346469.0400002</v>
      </c>
      <c r="DB31" s="74">
        <f t="shared" si="27"/>
        <v>158628312.2367</v>
      </c>
      <c r="DC31" s="74">
        <f t="shared" si="27"/>
        <v>1911459334.6100001</v>
      </c>
      <c r="DD31" s="74">
        <f t="shared" si="27"/>
        <v>102152231.49000001</v>
      </c>
      <c r="DE31" s="74">
        <f t="shared" si="27"/>
        <v>34804233.10654404</v>
      </c>
      <c r="DF31" s="74">
        <f>DF30+DF23</f>
        <v>574966068.99000001</v>
      </c>
      <c r="DG31" s="74">
        <f>DG30+DG23</f>
        <v>1071849594.03</v>
      </c>
      <c r="DH31" s="74">
        <f>DH30+DH23</f>
        <v>32064821</v>
      </c>
      <c r="DI31" s="74">
        <f>DI30+DI23</f>
        <v>127272429.72</v>
      </c>
      <c r="DJ31" s="73">
        <f>DJ30+DJ23</f>
        <v>6300441065.193244</v>
      </c>
      <c r="DK31" s="75">
        <f t="shared" ref="DK31:DR31" si="28">DK30+DK23</f>
        <v>8447918.1400000006</v>
      </c>
      <c r="DL31" s="74">
        <f t="shared" si="28"/>
        <v>119893757.15999998</v>
      </c>
      <c r="DM31" s="74">
        <f t="shared" si="28"/>
        <v>193986476.73000002</v>
      </c>
      <c r="DN31" s="74">
        <f t="shared" si="28"/>
        <v>1976395125.71</v>
      </c>
      <c r="DO31" s="74">
        <f t="shared" si="28"/>
        <v>3894563114.2264004</v>
      </c>
      <c r="DP31" s="74">
        <f t="shared" si="28"/>
        <v>2065819761.6199999</v>
      </c>
      <c r="DQ31" s="74">
        <f t="shared" si="28"/>
        <v>98163557.739999995</v>
      </c>
      <c r="DR31" s="74">
        <f t="shared" si="28"/>
        <v>32413551.64654405</v>
      </c>
      <c r="DS31" s="74">
        <f t="shared" ref="DS31:DX31" si="29">DS30+DS23</f>
        <v>645617942.02499986</v>
      </c>
      <c r="DT31" s="74">
        <f t="shared" si="29"/>
        <v>1100140578.4400001</v>
      </c>
      <c r="DU31" s="74">
        <f t="shared" si="29"/>
        <v>1257886782.5</v>
      </c>
      <c r="DV31" s="74">
        <f t="shared" si="29"/>
        <v>594754448.80999994</v>
      </c>
      <c r="DW31" s="74">
        <f t="shared" si="29"/>
        <v>329255519</v>
      </c>
      <c r="DX31" s="73">
        <f t="shared" si="29"/>
        <v>12317338533.747946</v>
      </c>
      <c r="DY31" s="281" t="s">
        <v>675</v>
      </c>
      <c r="DZ31" s="313">
        <v>0</v>
      </c>
      <c r="EA31" s="313">
        <v>0</v>
      </c>
      <c r="EB31" s="313">
        <v>0</v>
      </c>
      <c r="EC31" s="313">
        <v>0</v>
      </c>
      <c r="ED31" s="313">
        <v>0</v>
      </c>
      <c r="EE31" s="313">
        <v>0</v>
      </c>
      <c r="EF31" s="313">
        <v>4960663.5301000001</v>
      </c>
      <c r="EG31" s="313">
        <v>5682442.71</v>
      </c>
      <c r="EH31" s="314">
        <v>61968635.600000001</v>
      </c>
      <c r="EI31" s="314">
        <v>8461217.4699999988</v>
      </c>
      <c r="EJ31" s="314">
        <v>118117380.7</v>
      </c>
      <c r="EK31" s="314">
        <v>136973089.87</v>
      </c>
      <c r="EL31" s="473">
        <v>1241066762.5</v>
      </c>
      <c r="EM31" s="313">
        <v>727129149.4799999</v>
      </c>
      <c r="EN31" s="313">
        <v>250118570.61929435</v>
      </c>
      <c r="EO31" s="313">
        <v>167837085.84929436</v>
      </c>
      <c r="EP31" s="314">
        <v>127215095.32929438</v>
      </c>
      <c r="EQ31" s="473">
        <v>185485663.10929438</v>
      </c>
      <c r="ER31" s="314">
        <v>224506015.75929439</v>
      </c>
      <c r="ES31" s="281" t="s">
        <v>1003</v>
      </c>
    </row>
    <row r="32" spans="3:151" ht="25.2" x14ac:dyDescent="0.55000000000000004">
      <c r="C32" s="40" t="s">
        <v>237</v>
      </c>
      <c r="D32" s="79"/>
      <c r="E32" s="49"/>
      <c r="F32" s="49"/>
      <c r="G32" s="50"/>
      <c r="H32" s="49"/>
      <c r="I32" s="49"/>
      <c r="J32" s="49"/>
      <c r="K32" s="50"/>
      <c r="L32" s="49"/>
      <c r="M32" s="49"/>
      <c r="N32" s="51"/>
      <c r="O32" s="50"/>
      <c r="P32" s="49"/>
      <c r="Q32" s="49"/>
      <c r="R32" s="49"/>
      <c r="S32" s="51"/>
      <c r="T32" s="52"/>
      <c r="U32" s="52"/>
      <c r="V32" s="50"/>
      <c r="W32" s="49"/>
      <c r="X32" s="49"/>
      <c r="Y32" s="49"/>
      <c r="Z32" s="51"/>
      <c r="AA32" s="52"/>
      <c r="AB32" s="52"/>
      <c r="AC32" s="50"/>
      <c r="AD32" s="49"/>
      <c r="AE32" s="49"/>
      <c r="AF32" s="49"/>
      <c r="AG32" s="51"/>
      <c r="AH32" s="52"/>
      <c r="AI32" s="52"/>
      <c r="AJ32" s="50"/>
      <c r="AK32" s="49"/>
      <c r="AL32" s="49"/>
      <c r="AM32" s="49"/>
      <c r="AN32" s="51"/>
      <c r="AO32" s="52"/>
      <c r="AP32" s="52"/>
      <c r="AQ32" s="52"/>
      <c r="AR32" s="50"/>
      <c r="AS32" s="49"/>
      <c r="AT32" s="49"/>
      <c r="AU32" s="49"/>
      <c r="AV32" s="51"/>
      <c r="AW32" s="52"/>
      <c r="AX32" s="52"/>
      <c r="AY32" s="52"/>
      <c r="AZ32" s="53"/>
      <c r="BA32" s="50"/>
      <c r="BB32" s="49"/>
      <c r="BC32" s="49"/>
      <c r="BD32" s="49"/>
      <c r="BE32" s="51"/>
      <c r="BF32" s="51"/>
      <c r="BG32" s="51"/>
      <c r="BH32" s="51"/>
      <c r="BI32" s="51"/>
      <c r="BJ32" s="50"/>
      <c r="BK32" s="54"/>
      <c r="BL32" s="49"/>
      <c r="BM32" s="49"/>
      <c r="BN32" s="49"/>
      <c r="BO32" s="49"/>
      <c r="BP32" s="49"/>
      <c r="BQ32" s="49"/>
      <c r="BR32" s="49"/>
      <c r="BS32" s="50"/>
      <c r="BT32" s="49"/>
      <c r="BU32" s="49"/>
      <c r="BV32" s="49"/>
      <c r="BW32" s="49"/>
      <c r="BX32" s="49"/>
      <c r="BY32" s="49"/>
      <c r="BZ32" s="49"/>
      <c r="CA32" s="49"/>
      <c r="CB32" s="50"/>
      <c r="CC32" s="49"/>
      <c r="CD32" s="49"/>
      <c r="CE32" s="49"/>
      <c r="CF32" s="49"/>
      <c r="CG32" s="49"/>
      <c r="CH32" s="49"/>
      <c r="CI32" s="49"/>
      <c r="CJ32" s="49"/>
      <c r="CK32" s="49"/>
      <c r="CL32" s="50"/>
      <c r="CM32" s="54"/>
      <c r="CN32" s="49"/>
      <c r="CO32" s="49"/>
      <c r="CP32" s="49"/>
      <c r="CQ32" s="49"/>
      <c r="CR32" s="49"/>
      <c r="CS32" s="49"/>
      <c r="CT32" s="49"/>
      <c r="CU32" s="49"/>
      <c r="CV32" s="49"/>
      <c r="CW32" s="50"/>
      <c r="CX32" s="54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50"/>
      <c r="DK32" s="54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50"/>
      <c r="DY32" s="281" t="s">
        <v>676</v>
      </c>
      <c r="DZ32" s="313">
        <v>154009589.61000001</v>
      </c>
      <c r="EA32" s="313">
        <v>177226177</v>
      </c>
      <c r="EB32" s="313">
        <v>426139039.83999997</v>
      </c>
      <c r="EC32" s="313">
        <v>170742569.48820001</v>
      </c>
      <c r="ED32" s="313">
        <v>126238383.04010001</v>
      </c>
      <c r="EE32" s="313">
        <v>286511389.34009999</v>
      </c>
      <c r="EF32" s="313">
        <v>776248284.99480152</v>
      </c>
      <c r="EG32" s="313">
        <v>1695225123.6972003</v>
      </c>
      <c r="EH32" s="314">
        <v>2193249560.9871998</v>
      </c>
      <c r="EI32" s="314">
        <v>1728035395.4372001</v>
      </c>
      <c r="EJ32" s="314">
        <v>1325036039.5173185</v>
      </c>
      <c r="EK32" s="314">
        <v>1504485041.3209853</v>
      </c>
      <c r="EL32" s="473">
        <v>1316661468.6109002</v>
      </c>
      <c r="EM32" s="313">
        <v>1949515835.234798</v>
      </c>
      <c r="EN32" s="313">
        <v>1552581014.7347982</v>
      </c>
      <c r="EO32" s="313">
        <v>2218209240.7947979</v>
      </c>
      <c r="EP32" s="314">
        <v>2426783072.884798</v>
      </c>
      <c r="EQ32" s="473">
        <v>2303379494.2147985</v>
      </c>
      <c r="ER32" s="314">
        <v>2541058198.6911001</v>
      </c>
      <c r="ES32" s="281" t="s">
        <v>1004</v>
      </c>
    </row>
    <row r="33" spans="3:151" ht="25.2" x14ac:dyDescent="0.55000000000000004">
      <c r="C33" s="69" t="s">
        <v>238</v>
      </c>
      <c r="D33" s="79">
        <v>15000000</v>
      </c>
      <c r="E33" s="49">
        <v>30000000</v>
      </c>
      <c r="F33" s="49">
        <v>610000000</v>
      </c>
      <c r="G33" s="50">
        <f>+D33+E33+F33</f>
        <v>655000000</v>
      </c>
      <c r="H33" s="49">
        <v>15000000</v>
      </c>
      <c r="I33" s="49">
        <v>30000000</v>
      </c>
      <c r="J33" s="49">
        <v>610000000</v>
      </c>
      <c r="K33" s="50">
        <f>+H33+I33+J33</f>
        <v>655000000</v>
      </c>
      <c r="L33" s="49">
        <v>15000000</v>
      </c>
      <c r="M33" s="49">
        <v>30000000</v>
      </c>
      <c r="N33" s="51">
        <v>610000000</v>
      </c>
      <c r="O33" s="50">
        <f>+L33+M33+N33</f>
        <v>655000000</v>
      </c>
      <c r="P33" s="49">
        <v>30000000</v>
      </c>
      <c r="Q33" s="49"/>
      <c r="R33" s="49">
        <v>90000000</v>
      </c>
      <c r="S33" s="51">
        <v>610000000</v>
      </c>
      <c r="T33" s="52">
        <v>30000000</v>
      </c>
      <c r="U33" s="52">
        <v>200000000</v>
      </c>
      <c r="V33" s="50">
        <f>+P33+Q33+R33+S33+T33+U33</f>
        <v>960000000</v>
      </c>
      <c r="W33" s="49">
        <v>30000000</v>
      </c>
      <c r="X33" s="49"/>
      <c r="Y33" s="49">
        <v>90000000</v>
      </c>
      <c r="Z33" s="51">
        <v>610000000</v>
      </c>
      <c r="AA33" s="52">
        <v>30759822.710000001</v>
      </c>
      <c r="AB33" s="52">
        <v>200000000</v>
      </c>
      <c r="AC33" s="50">
        <f>+W33+X33+Y33+Z33+AA33+AB33</f>
        <v>960759822.71000004</v>
      </c>
      <c r="AD33" s="49">
        <v>30000000</v>
      </c>
      <c r="AE33" s="49"/>
      <c r="AF33" s="49">
        <v>90000000</v>
      </c>
      <c r="AG33" s="51">
        <v>610000000</v>
      </c>
      <c r="AH33" s="52">
        <v>43059822.710000001</v>
      </c>
      <c r="AI33" s="52">
        <v>200000000</v>
      </c>
      <c r="AJ33" s="50">
        <f>+AD33+AE33+AF33+AG33+AH33+AI33</f>
        <v>973059822.71000004</v>
      </c>
      <c r="AK33" s="49">
        <v>30000000</v>
      </c>
      <c r="AL33" s="49">
        <v>15000000</v>
      </c>
      <c r="AM33" s="49">
        <v>90000000</v>
      </c>
      <c r="AN33" s="51">
        <v>610000000</v>
      </c>
      <c r="AO33" s="52">
        <v>30000000</v>
      </c>
      <c r="AP33" s="52">
        <v>200000000</v>
      </c>
      <c r="AQ33" s="52">
        <v>30000000</v>
      </c>
      <c r="AR33" s="50">
        <f>+AK33+AL33+AM33+AN33+AO33+AP33+AQ33</f>
        <v>1005000000</v>
      </c>
      <c r="AS33" s="49">
        <v>30000000</v>
      </c>
      <c r="AT33" s="49">
        <v>15000000</v>
      </c>
      <c r="AU33" s="49">
        <v>90000000</v>
      </c>
      <c r="AV33" s="51">
        <v>610000000</v>
      </c>
      <c r="AW33" s="52">
        <v>30000000</v>
      </c>
      <c r="AX33" s="52">
        <v>200000000</v>
      </c>
      <c r="AY33" s="52">
        <v>15000000</v>
      </c>
      <c r="AZ33" s="53">
        <v>30000000</v>
      </c>
      <c r="BA33" s="50">
        <f>+AS33+AT33+AU33+AV33+AW33+AX33+AY33+AZ33</f>
        <v>1020000000</v>
      </c>
      <c r="BB33" s="49">
        <v>30000000</v>
      </c>
      <c r="BC33" s="49">
        <v>15000000</v>
      </c>
      <c r="BD33" s="49">
        <v>90000000</v>
      </c>
      <c r="BE33" s="51">
        <v>610000000</v>
      </c>
      <c r="BF33" s="51">
        <v>42000000</v>
      </c>
      <c r="BG33" s="51">
        <v>200000000</v>
      </c>
      <c r="BH33" s="51">
        <v>30000000</v>
      </c>
      <c r="BI33" s="51">
        <v>15000000</v>
      </c>
      <c r="BJ33" s="50">
        <f t="shared" ref="BJ33:BJ38" si="30">+BB33+BC33+BD33+BE33+BF33+BG33+BH33+BI33</f>
        <v>1032000000</v>
      </c>
      <c r="BK33" s="54">
        <v>30000000</v>
      </c>
      <c r="BL33" s="49">
        <v>15000000</v>
      </c>
      <c r="BM33" s="49">
        <v>30000000</v>
      </c>
      <c r="BN33" s="49">
        <v>610000000</v>
      </c>
      <c r="BO33" s="49">
        <v>42000000</v>
      </c>
      <c r="BP33" s="49">
        <v>200000000</v>
      </c>
      <c r="BQ33" s="49">
        <v>100308135.87</v>
      </c>
      <c r="BR33" s="49">
        <v>15000000</v>
      </c>
      <c r="BS33" s="50">
        <f t="shared" ref="BS33:BS38" si="31">+BK33+BL33+BM33+BN33+BO33+BP33+BQ33+BR33</f>
        <v>1042308135.87</v>
      </c>
      <c r="BT33" s="49">
        <v>30000000</v>
      </c>
      <c r="BU33" s="49">
        <v>15000000</v>
      </c>
      <c r="BV33" s="49">
        <v>30000000</v>
      </c>
      <c r="BW33" s="49">
        <v>610000000</v>
      </c>
      <c r="BX33" s="49">
        <v>42000000</v>
      </c>
      <c r="BY33" s="49">
        <v>200000000</v>
      </c>
      <c r="BZ33" s="49">
        <v>97026141</v>
      </c>
      <c r="CA33" s="49">
        <v>15000000</v>
      </c>
      <c r="CB33" s="50">
        <f t="shared" ref="CB33:CB38" si="32">+BT33+BU33+BV33+BW33+BX33+BY33+BZ33+CA33</f>
        <v>1039026141</v>
      </c>
      <c r="CC33" s="49">
        <v>30000000</v>
      </c>
      <c r="CD33" s="49">
        <v>15000000</v>
      </c>
      <c r="CE33" s="49">
        <v>30000000</v>
      </c>
      <c r="CF33" s="49">
        <v>610000000</v>
      </c>
      <c r="CG33" s="49">
        <v>42000000</v>
      </c>
      <c r="CH33" s="49">
        <v>200000000</v>
      </c>
      <c r="CI33" s="49">
        <v>97026141</v>
      </c>
      <c r="CJ33" s="49">
        <v>15000000</v>
      </c>
      <c r="CK33" s="49">
        <v>100000000</v>
      </c>
      <c r="CL33" s="50">
        <f t="shared" ref="CL33:CL38" si="33">+CC33+CD33+CE33+CF33+CG33+CH33+CI33+CJ33+CK33</f>
        <v>1139026141</v>
      </c>
      <c r="CM33" s="54">
        <v>30000000</v>
      </c>
      <c r="CN33" s="49">
        <v>15000000</v>
      </c>
      <c r="CO33" s="49">
        <v>90000000</v>
      </c>
      <c r="CP33" s="49">
        <v>610000000</v>
      </c>
      <c r="CQ33" s="49">
        <v>42000000</v>
      </c>
      <c r="CR33" s="49">
        <v>200000000</v>
      </c>
      <c r="CS33" s="49">
        <v>122026141</v>
      </c>
      <c r="CT33" s="49">
        <v>15000000</v>
      </c>
      <c r="CU33" s="49">
        <v>100000000</v>
      </c>
      <c r="CV33" s="49">
        <v>900000000</v>
      </c>
      <c r="CW33" s="50">
        <f t="shared" ref="CW33:CW38" si="34">+CM33+CN33+CO33+CP33+CQ33+CR33+CS33+CT33+CU33+CV33</f>
        <v>2124026141</v>
      </c>
      <c r="CX33" s="54">
        <v>30000000</v>
      </c>
      <c r="CY33" s="49">
        <v>15000000</v>
      </c>
      <c r="CZ33" s="49">
        <v>90000000</v>
      </c>
      <c r="DA33" s="49">
        <v>610000000</v>
      </c>
      <c r="DB33" s="49">
        <v>42000000</v>
      </c>
      <c r="DC33" s="49">
        <v>200000000</v>
      </c>
      <c r="DD33" s="49">
        <v>122026141</v>
      </c>
      <c r="DE33" s="49">
        <v>15000000</v>
      </c>
      <c r="DF33" s="49">
        <v>600000000</v>
      </c>
      <c r="DG33" s="49">
        <v>900000000</v>
      </c>
      <c r="DH33" s="49">
        <v>30000000</v>
      </c>
      <c r="DI33" s="49">
        <v>100000000</v>
      </c>
      <c r="DJ33" s="50">
        <f>SUM(CX33:DI33)</f>
        <v>2754026141</v>
      </c>
      <c r="DK33" s="54">
        <v>30000000</v>
      </c>
      <c r="DL33" s="49">
        <v>15000000</v>
      </c>
      <c r="DM33" s="49">
        <v>90000000</v>
      </c>
      <c r="DN33" s="49">
        <v>610000000</v>
      </c>
      <c r="DO33" s="49">
        <v>42000000</v>
      </c>
      <c r="DP33" s="49">
        <v>200000000</v>
      </c>
      <c r="DQ33" s="49">
        <v>122026141</v>
      </c>
      <c r="DR33" s="49">
        <v>15000000</v>
      </c>
      <c r="DS33" s="49">
        <v>100000000</v>
      </c>
      <c r="DT33" s="49">
        <v>900000000</v>
      </c>
      <c r="DU33" s="49">
        <v>30000000</v>
      </c>
      <c r="DV33" s="49">
        <v>337000000</v>
      </c>
      <c r="DW33" s="49">
        <v>100000000</v>
      </c>
      <c r="DX33" s="50">
        <f t="shared" ref="DX33:DX38" si="35">+DK33+DL33+DM33+DN33+DO33+DP33+DQ33+DR33+DS33+DT33+DU33+DV33+DW33</f>
        <v>2591026141</v>
      </c>
      <c r="DY33" s="281" t="s">
        <v>677</v>
      </c>
      <c r="DZ33" s="313">
        <v>7170467433.0733004</v>
      </c>
      <c r="EA33" s="313">
        <v>5135168339.8940525</v>
      </c>
      <c r="EB33" s="313">
        <v>5006876029.8867598</v>
      </c>
      <c r="EC33" s="313">
        <v>1036412786.4607333</v>
      </c>
      <c r="ED33" s="313">
        <v>1002759867.8006359</v>
      </c>
      <c r="EE33" s="313">
        <v>963189954.22439289</v>
      </c>
      <c r="EF33" s="313">
        <v>494098040.89751995</v>
      </c>
      <c r="EG33" s="313">
        <v>726847585.62903321</v>
      </c>
      <c r="EH33" s="314">
        <v>694480947.61889303</v>
      </c>
      <c r="EI33" s="314">
        <v>756661531.63999987</v>
      </c>
      <c r="EJ33" s="314">
        <v>806745305.71999991</v>
      </c>
      <c r="EK33" s="314">
        <v>526542742.33681244</v>
      </c>
      <c r="EL33" s="473">
        <v>809382936.16517901</v>
      </c>
      <c r="EM33" s="313">
        <v>1595284936.2031569</v>
      </c>
      <c r="EN33" s="313">
        <v>1730510456.6302402</v>
      </c>
      <c r="EO33" s="313">
        <v>2065450925.5402403</v>
      </c>
      <c r="EP33" s="314">
        <v>1119555604.8902404</v>
      </c>
      <c r="EQ33" s="473">
        <v>1301476465.3802407</v>
      </c>
      <c r="ER33" s="314">
        <v>1314336731.8402405</v>
      </c>
      <c r="ES33" s="281" t="s">
        <v>1005</v>
      </c>
    </row>
    <row r="34" spans="3:151" ht="25.2" x14ac:dyDescent="0.55000000000000004">
      <c r="C34" s="69" t="s">
        <v>239</v>
      </c>
      <c r="D34" s="79">
        <v>763481.67</v>
      </c>
      <c r="E34" s="49">
        <v>31709222.760000002</v>
      </c>
      <c r="F34" s="49"/>
      <c r="G34" s="50">
        <f>+D34+E34+F34</f>
        <v>32472704.430000003</v>
      </c>
      <c r="H34" s="49">
        <v>763481.67</v>
      </c>
      <c r="I34" s="49">
        <v>31709222.760000002</v>
      </c>
      <c r="J34" s="49"/>
      <c r="K34" s="50">
        <f>+H34+I34+J34</f>
        <v>32472704.430000003</v>
      </c>
      <c r="L34" s="49">
        <v>763481.67</v>
      </c>
      <c r="M34" s="49">
        <v>31709222.760000002</v>
      </c>
      <c r="N34" s="51"/>
      <c r="O34" s="50">
        <f>+L34+M34+N34</f>
        <v>32472704.430000003</v>
      </c>
      <c r="P34" s="49"/>
      <c r="Q34" s="49"/>
      <c r="R34" s="49">
        <v>31709222.760000002</v>
      </c>
      <c r="S34" s="51"/>
      <c r="T34" s="52"/>
      <c r="U34" s="52"/>
      <c r="V34" s="50">
        <f>+P34+Q34+R34+S34+T34+U34</f>
        <v>31709222.760000002</v>
      </c>
      <c r="W34" s="49"/>
      <c r="X34" s="49"/>
      <c r="Y34" s="49">
        <v>31709222.760000002</v>
      </c>
      <c r="Z34" s="51"/>
      <c r="AA34" s="52"/>
      <c r="AB34" s="52"/>
      <c r="AC34" s="50">
        <f>+W34+X34+Y34+Z34+AA34+AB34</f>
        <v>31709222.760000002</v>
      </c>
      <c r="AD34" s="49"/>
      <c r="AE34" s="49"/>
      <c r="AF34" s="49">
        <v>31709222.760000002</v>
      </c>
      <c r="AG34" s="51"/>
      <c r="AH34" s="52"/>
      <c r="AI34" s="52"/>
      <c r="AJ34" s="50">
        <f>+AD34+AE34+AF34+AG34+AH34+AI34</f>
        <v>31709222.760000002</v>
      </c>
      <c r="AK34" s="49"/>
      <c r="AL34" s="49">
        <v>763481.67</v>
      </c>
      <c r="AM34" s="49">
        <v>31709222.760000002</v>
      </c>
      <c r="AN34" s="51"/>
      <c r="AO34" s="52"/>
      <c r="AP34" s="52"/>
      <c r="AQ34" s="52">
        <v>70308135.870000005</v>
      </c>
      <c r="AR34" s="50">
        <f>+AK34+AL34+AM34+AN34+AO34+AP34+AQ34</f>
        <v>102780840.30000001</v>
      </c>
      <c r="AS34" s="49"/>
      <c r="AT34" s="49">
        <v>763481.67</v>
      </c>
      <c r="AU34" s="49">
        <v>31709222.760000002</v>
      </c>
      <c r="AV34" s="51"/>
      <c r="AW34" s="52"/>
      <c r="AX34" s="52"/>
      <c r="AY34" s="52"/>
      <c r="AZ34" s="53">
        <v>70308135.870000005</v>
      </c>
      <c r="BA34" s="50">
        <f>+AS34+AT34+AU34+AV34+AW34+AX34+AY34+AZ34</f>
        <v>102780840.30000001</v>
      </c>
      <c r="BB34" s="49"/>
      <c r="BC34" s="49">
        <v>763481.67</v>
      </c>
      <c r="BD34" s="49">
        <v>31709222.760000002</v>
      </c>
      <c r="BE34" s="51"/>
      <c r="BF34" s="51"/>
      <c r="BG34" s="51"/>
      <c r="BH34" s="51"/>
      <c r="BI34" s="51"/>
      <c r="BJ34" s="50">
        <f t="shared" si="30"/>
        <v>32472704.430000003</v>
      </c>
      <c r="BK34" s="54"/>
      <c r="BL34" s="49">
        <v>763481.67</v>
      </c>
      <c r="BM34" s="49">
        <v>31709222.760000002</v>
      </c>
      <c r="BN34" s="49"/>
      <c r="BO34" s="49"/>
      <c r="BP34" s="49"/>
      <c r="BQ34" s="49"/>
      <c r="BR34" s="49"/>
      <c r="BS34" s="50">
        <f t="shared" si="31"/>
        <v>32472704.430000003</v>
      </c>
      <c r="BT34" s="49"/>
      <c r="BU34" s="49">
        <v>763481.67</v>
      </c>
      <c r="BV34" s="49">
        <v>31709222.760000002</v>
      </c>
      <c r="BW34" s="49"/>
      <c r="BX34" s="49"/>
      <c r="BY34" s="49"/>
      <c r="BZ34" s="49"/>
      <c r="CA34" s="49"/>
      <c r="CB34" s="50">
        <f t="shared" si="32"/>
        <v>32472704.430000003</v>
      </c>
      <c r="CC34" s="49"/>
      <c r="CD34" s="49">
        <v>763481.67</v>
      </c>
      <c r="CE34" s="49">
        <v>31709222.760000002</v>
      </c>
      <c r="CF34" s="49"/>
      <c r="CG34" s="49"/>
      <c r="CH34" s="49"/>
      <c r="CI34" s="49"/>
      <c r="CJ34" s="49"/>
      <c r="CK34" s="49"/>
      <c r="CL34" s="50">
        <f t="shared" si="33"/>
        <v>32472704.430000003</v>
      </c>
      <c r="CM34" s="54"/>
      <c r="CN34" s="49">
        <v>763481.67</v>
      </c>
      <c r="CO34" s="49">
        <v>31709222.760000002</v>
      </c>
      <c r="CP34" s="49"/>
      <c r="CQ34" s="49"/>
      <c r="CR34" s="49"/>
      <c r="CS34" s="49">
        <v>2723653.37</v>
      </c>
      <c r="CT34" s="49"/>
      <c r="CU34" s="49"/>
      <c r="CV34" s="49"/>
      <c r="CW34" s="50">
        <f t="shared" si="34"/>
        <v>35196357.800000004</v>
      </c>
      <c r="CX34" s="54"/>
      <c r="CY34" s="49">
        <v>763481.67</v>
      </c>
      <c r="CZ34" s="49">
        <v>31709222.760000002</v>
      </c>
      <c r="DA34" s="49"/>
      <c r="DB34" s="49"/>
      <c r="DC34" s="49"/>
      <c r="DD34" s="49"/>
      <c r="DE34" s="49"/>
      <c r="DF34" s="49"/>
      <c r="DG34" s="49"/>
      <c r="DH34" s="49"/>
      <c r="DI34" s="49"/>
      <c r="DJ34" s="50">
        <f>SUM(CX34:DI34)</f>
        <v>32472704.430000003</v>
      </c>
      <c r="DK34" s="54"/>
      <c r="DL34" s="49">
        <v>763481.67</v>
      </c>
      <c r="DM34" s="49">
        <v>31709222.760000002</v>
      </c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50">
        <f t="shared" si="35"/>
        <v>32472704.430000003</v>
      </c>
      <c r="DY34" s="279" t="s">
        <v>678</v>
      </c>
      <c r="DZ34" s="311">
        <v>0</v>
      </c>
      <c r="EA34" s="311">
        <v>0</v>
      </c>
      <c r="EB34" s="311">
        <v>0</v>
      </c>
      <c r="EC34" s="311">
        <v>0</v>
      </c>
      <c r="ED34" s="311">
        <v>0</v>
      </c>
      <c r="EE34" s="311">
        <v>0</v>
      </c>
      <c r="EF34" s="311">
        <v>44172150.556999996</v>
      </c>
      <c r="EG34" s="311">
        <v>38539379.370000005</v>
      </c>
      <c r="EH34" s="312">
        <v>53872649.459166668</v>
      </c>
      <c r="EI34" s="312">
        <v>72130345.079999998</v>
      </c>
      <c r="EJ34" s="312">
        <v>89895766.899166673</v>
      </c>
      <c r="EK34" s="312">
        <v>47140856.98916667</v>
      </c>
      <c r="EL34" s="471">
        <v>41583877.109999999</v>
      </c>
      <c r="EM34" s="311">
        <v>37927776.210000001</v>
      </c>
      <c r="EN34" s="311">
        <v>57697465.659999996</v>
      </c>
      <c r="EO34" s="311">
        <v>63640650.939999998</v>
      </c>
      <c r="EP34" s="312">
        <v>87650582.290000007</v>
      </c>
      <c r="EQ34" s="471">
        <v>59980980.629999995</v>
      </c>
      <c r="ER34" s="312">
        <v>154770480.59</v>
      </c>
      <c r="ES34" s="279" t="s">
        <v>1125</v>
      </c>
    </row>
    <row r="35" spans="3:151" ht="25.2" x14ac:dyDescent="0.55000000000000004">
      <c r="C35" s="69" t="s">
        <v>240</v>
      </c>
      <c r="D35" s="79"/>
      <c r="E35" s="49"/>
      <c r="F35" s="49"/>
      <c r="G35" s="50"/>
      <c r="H35" s="49"/>
      <c r="I35" s="49"/>
      <c r="J35" s="49"/>
      <c r="K35" s="50"/>
      <c r="L35" s="49"/>
      <c r="M35" s="49"/>
      <c r="N35" s="51"/>
      <c r="O35" s="50"/>
      <c r="P35" s="49"/>
      <c r="Q35" s="49"/>
      <c r="R35" s="49"/>
      <c r="S35" s="51"/>
      <c r="T35" s="52"/>
      <c r="U35" s="52"/>
      <c r="V35" s="50"/>
      <c r="W35" s="49"/>
      <c r="X35" s="49"/>
      <c r="Y35" s="49"/>
      <c r="Z35" s="51"/>
      <c r="AA35" s="52"/>
      <c r="AB35" s="52"/>
      <c r="AC35" s="50"/>
      <c r="AD35" s="49"/>
      <c r="AE35" s="49"/>
      <c r="AF35" s="49"/>
      <c r="AG35" s="51"/>
      <c r="AH35" s="52"/>
      <c r="AI35" s="52"/>
      <c r="AJ35" s="50"/>
      <c r="AK35" s="49"/>
      <c r="AL35" s="49"/>
      <c r="AM35" s="49"/>
      <c r="AN35" s="51"/>
      <c r="AO35" s="52"/>
      <c r="AP35" s="52"/>
      <c r="AQ35" s="52"/>
      <c r="AR35" s="50"/>
      <c r="AS35" s="49"/>
      <c r="AT35" s="49"/>
      <c r="AU35" s="49"/>
      <c r="AV35" s="51"/>
      <c r="AW35" s="52"/>
      <c r="AX35" s="52"/>
      <c r="AY35" s="52"/>
      <c r="AZ35" s="53"/>
      <c r="BA35" s="50"/>
      <c r="BB35" s="49"/>
      <c r="BC35" s="49"/>
      <c r="BD35" s="49"/>
      <c r="BE35" s="51"/>
      <c r="BF35" s="51"/>
      <c r="BG35" s="51"/>
      <c r="BH35" s="51"/>
      <c r="BI35" s="51"/>
      <c r="BJ35" s="50">
        <f t="shared" si="30"/>
        <v>0</v>
      </c>
      <c r="BK35" s="54"/>
      <c r="BL35" s="49"/>
      <c r="BM35" s="49"/>
      <c r="BN35" s="49"/>
      <c r="BO35" s="49">
        <v>8296172.8375999983</v>
      </c>
      <c r="BP35" s="49"/>
      <c r="BQ35" s="49">
        <v>-3995073.24</v>
      </c>
      <c r="BR35" s="49"/>
      <c r="BS35" s="50">
        <f t="shared" si="31"/>
        <v>4301099.5975999981</v>
      </c>
      <c r="BT35" s="49"/>
      <c r="BU35" s="49"/>
      <c r="BV35" s="49"/>
      <c r="BW35" s="49">
        <v>-949836259.71000004</v>
      </c>
      <c r="BX35" s="49"/>
      <c r="BY35" s="49"/>
      <c r="BZ35" s="49"/>
      <c r="CA35" s="49"/>
      <c r="CB35" s="50">
        <f t="shared" si="32"/>
        <v>-949836259.71000004</v>
      </c>
      <c r="CC35" s="49"/>
      <c r="CD35" s="49"/>
      <c r="CE35" s="49"/>
      <c r="CF35" s="49">
        <v>-949836259.71000004</v>
      </c>
      <c r="CG35" s="49"/>
      <c r="CH35" s="49"/>
      <c r="CI35" s="49"/>
      <c r="CJ35" s="49"/>
      <c r="CK35" s="49">
        <v>-38142953.670000002</v>
      </c>
      <c r="CL35" s="50">
        <f t="shared" si="33"/>
        <v>-987979213.38</v>
      </c>
      <c r="CM35" s="54"/>
      <c r="CN35" s="49"/>
      <c r="CO35" s="49"/>
      <c r="CP35" s="49"/>
      <c r="CQ35" s="49">
        <v>52534389.05309999</v>
      </c>
      <c r="CR35" s="49"/>
      <c r="CS35" s="49">
        <v>-3690371.0900000008</v>
      </c>
      <c r="CT35" s="49"/>
      <c r="CU35" s="49">
        <v>-72698239.239999995</v>
      </c>
      <c r="CV35" s="49">
        <v>-457484114.36772603</v>
      </c>
      <c r="CW35" s="50">
        <f t="shared" si="34"/>
        <v>-481338335.64462602</v>
      </c>
      <c r="CX35" s="54"/>
      <c r="CY35" s="49"/>
      <c r="CZ35" s="49"/>
      <c r="DA35" s="49"/>
      <c r="DB35" s="49">
        <v>46774546.739400029</v>
      </c>
      <c r="DC35" s="49"/>
      <c r="DD35" s="49">
        <v>-34587409.390000001</v>
      </c>
      <c r="DE35" s="49"/>
      <c r="DF35" s="49">
        <v>-126249690.78999999</v>
      </c>
      <c r="DG35" s="49">
        <v>-570458762.46000004</v>
      </c>
      <c r="DH35" s="49"/>
      <c r="DI35" s="49"/>
      <c r="DJ35" s="50">
        <f>SUM(CX35:DI35)</f>
        <v>-684521315.90059996</v>
      </c>
      <c r="DK35" s="54"/>
      <c r="DL35" s="49"/>
      <c r="DM35" s="49"/>
      <c r="DN35" s="49"/>
      <c r="DO35" s="49">
        <v>56260740.246100068</v>
      </c>
      <c r="DP35" s="49"/>
      <c r="DQ35" s="49">
        <v>-50960381.259999998</v>
      </c>
      <c r="DR35" s="49">
        <v>-5773889.6160333343</v>
      </c>
      <c r="DS35" s="49">
        <v>-178677288.46000001</v>
      </c>
      <c r="DT35" s="49">
        <v>-574631612.11000001</v>
      </c>
      <c r="DU35" s="49"/>
      <c r="DV35" s="49"/>
      <c r="DW35" s="49"/>
      <c r="DX35" s="50">
        <f t="shared" si="35"/>
        <v>-753782431.19993329</v>
      </c>
      <c r="DY35" s="280" t="s">
        <v>679</v>
      </c>
      <c r="DZ35" s="311">
        <v>2259949131.8610005</v>
      </c>
      <c r="EA35" s="311">
        <v>2429800645.6809998</v>
      </c>
      <c r="EB35" s="311">
        <v>2571790565.3210001</v>
      </c>
      <c r="EC35" s="311">
        <v>3505950579.9009299</v>
      </c>
      <c r="ED35" s="311">
        <v>3855396086.4143424</v>
      </c>
      <c r="EE35" s="311">
        <v>3878318023.5762329</v>
      </c>
      <c r="EF35" s="311">
        <v>3928837038.6348462</v>
      </c>
      <c r="EG35" s="311">
        <v>3794515737.4685168</v>
      </c>
      <c r="EH35" s="312">
        <v>3762170988.9449282</v>
      </c>
      <c r="EI35" s="312">
        <v>4006551122.0009995</v>
      </c>
      <c r="EJ35" s="312">
        <v>3200775176.6490002</v>
      </c>
      <c r="EK35" s="312">
        <v>4758261522.5362158</v>
      </c>
      <c r="EL35" s="471">
        <v>5034139569.0690956</v>
      </c>
      <c r="EM35" s="311">
        <v>5006559228.0943298</v>
      </c>
      <c r="EN35" s="311">
        <v>4946473208.5423222</v>
      </c>
      <c r="EO35" s="311">
        <v>5341433601.6927214</v>
      </c>
      <c r="EP35" s="312">
        <v>5558570046.0831871</v>
      </c>
      <c r="EQ35" s="471">
        <v>5368006788.1281872</v>
      </c>
      <c r="ER35" s="312">
        <v>5333877348.0081902</v>
      </c>
      <c r="ES35" s="280" t="s">
        <v>1006</v>
      </c>
    </row>
    <row r="36" spans="3:151" ht="25.2" x14ac:dyDescent="0.55000000000000004">
      <c r="C36" s="69" t="s">
        <v>241</v>
      </c>
      <c r="D36" s="79">
        <v>3134053.31</v>
      </c>
      <c r="E36" s="49">
        <v>59212738.469999999</v>
      </c>
      <c r="F36" s="49">
        <v>-486575085.26999998</v>
      </c>
      <c r="G36" s="50">
        <f>+D36+E36+F36</f>
        <v>-424228293.49000001</v>
      </c>
      <c r="H36" s="49">
        <v>3134053.31</v>
      </c>
      <c r="I36" s="49">
        <v>59199058.469999999</v>
      </c>
      <c r="J36" s="49">
        <v>-486575085.26999998</v>
      </c>
      <c r="K36" s="50">
        <f>+H36+I36+J36</f>
        <v>-424241973.49000001</v>
      </c>
      <c r="L36" s="49">
        <v>3134053.31</v>
      </c>
      <c r="M36" s="49">
        <v>59199058.469999999</v>
      </c>
      <c r="N36" s="51">
        <v>-486575085.26999998</v>
      </c>
      <c r="O36" s="50">
        <f>+L36+M36+N36</f>
        <v>-424241973.49000001</v>
      </c>
      <c r="P36" s="49">
        <v>-86142320.420000002</v>
      </c>
      <c r="Q36" s="49"/>
      <c r="R36" s="49">
        <v>32272783.760000002</v>
      </c>
      <c r="S36" s="51">
        <v>-949836259.71000004</v>
      </c>
      <c r="T36" s="52">
        <v>-6366011.8799999999</v>
      </c>
      <c r="U36" s="52">
        <v>-3523527.5070000002</v>
      </c>
      <c r="V36" s="50">
        <f>+P36+Q36+R36+S36+T36+U36</f>
        <v>-1013595335.757</v>
      </c>
      <c r="W36" s="49">
        <v>-86142320.420000002</v>
      </c>
      <c r="X36" s="49"/>
      <c r="Y36" s="49">
        <v>32272783.760000002</v>
      </c>
      <c r="Z36" s="51">
        <v>-949836259.71000004</v>
      </c>
      <c r="AA36" s="52">
        <v>-6943277.2500000037</v>
      </c>
      <c r="AB36" s="52">
        <v>-3523527.5070000002</v>
      </c>
      <c r="AC36" s="50">
        <f>+W36+X36+Y36+Z36+AA36+AB36</f>
        <v>-1014172601.127</v>
      </c>
      <c r="AD36" s="49">
        <v>-86142320.420000002</v>
      </c>
      <c r="AE36" s="49">
        <v>3218427.61</v>
      </c>
      <c r="AF36" s="49">
        <v>32272783.760000002</v>
      </c>
      <c r="AG36" s="51">
        <v>-949836259.71000004</v>
      </c>
      <c r="AH36" s="52">
        <v>-6366011.8799999999</v>
      </c>
      <c r="AI36" s="52">
        <v>-3523527.5070000002</v>
      </c>
      <c r="AJ36" s="50">
        <f>+AD36+AE36+AF36+AG36+AH36+AI36</f>
        <v>-1010376908.147</v>
      </c>
      <c r="AK36" s="49">
        <v>-86142320.420000002</v>
      </c>
      <c r="AL36" s="49">
        <v>-17935718.25</v>
      </c>
      <c r="AM36" s="49">
        <v>6756109.1500000004</v>
      </c>
      <c r="AN36" s="51">
        <v>-949836259.71000004</v>
      </c>
      <c r="AO36" s="52">
        <v>-6366011.8799999999</v>
      </c>
      <c r="AP36" s="52">
        <v>-3523527.5070000002</v>
      </c>
      <c r="AQ36" s="52"/>
      <c r="AR36" s="50">
        <f>+AK36+AL36+AM36+AN36+AO36+AP36+AQ36</f>
        <v>-1057047728.617</v>
      </c>
      <c r="AS36" s="49">
        <v>-86142320.420000002</v>
      </c>
      <c r="AT36" s="49">
        <v>-17935718.25</v>
      </c>
      <c r="AU36" s="49">
        <v>6756109.1500000004</v>
      </c>
      <c r="AV36" s="51">
        <v>-949836259.71000004</v>
      </c>
      <c r="AW36" s="52">
        <v>-6366011.8799999999</v>
      </c>
      <c r="AX36" s="52">
        <v>-3523527.5070000002</v>
      </c>
      <c r="AY36" s="52">
        <v>-5773889.6160333343</v>
      </c>
      <c r="AZ36" s="53"/>
      <c r="BA36" s="50">
        <f>+AS36+AT36+AU36+AV36+AW36+AX36+AY36+AZ36</f>
        <v>-1062821618.2330333</v>
      </c>
      <c r="BB36" s="49">
        <v>-86142320.420000002</v>
      </c>
      <c r="BC36" s="49">
        <v>-17935718.25</v>
      </c>
      <c r="BD36" s="49">
        <v>6756109.1500000004</v>
      </c>
      <c r="BE36" s="51">
        <v>-949836259.71000004</v>
      </c>
      <c r="BF36" s="51">
        <v>-6366011.8799999999</v>
      </c>
      <c r="BG36" s="51">
        <v>-3523527.51</v>
      </c>
      <c r="BH36" s="51">
        <v>-22874186.530000001</v>
      </c>
      <c r="BI36" s="51">
        <v>-5773889.6160333343</v>
      </c>
      <c r="BJ36" s="50">
        <f t="shared" si="30"/>
        <v>-1085695804.7660334</v>
      </c>
      <c r="BK36" s="54">
        <v>-86142320.420000002</v>
      </c>
      <c r="BL36" s="49">
        <v>-17935718.25</v>
      </c>
      <c r="BM36" s="49">
        <v>6756109.1500000004</v>
      </c>
      <c r="BN36" s="49">
        <v>-949836259.71000004</v>
      </c>
      <c r="BO36" s="49">
        <v>-6366011.8799999999</v>
      </c>
      <c r="BP36" s="49">
        <v>-3523527.51</v>
      </c>
      <c r="BQ36" s="49">
        <v>-22874186.530000001</v>
      </c>
      <c r="BR36" s="49">
        <v>-5773889.6160333343</v>
      </c>
      <c r="BS36" s="50">
        <f t="shared" si="31"/>
        <v>-1085695804.7660334</v>
      </c>
      <c r="BT36" s="49">
        <v>-86142320.420000002</v>
      </c>
      <c r="BU36" s="49">
        <v>-17935718.25</v>
      </c>
      <c r="BV36" s="49">
        <v>6756109.1500000004</v>
      </c>
      <c r="BW36" s="49"/>
      <c r="BX36" s="49">
        <v>-6366012</v>
      </c>
      <c r="BY36" s="49">
        <v>-3523527.51</v>
      </c>
      <c r="BZ36" s="49">
        <v>-29333393.43</v>
      </c>
      <c r="CA36" s="49">
        <v>-5773889.6160333296</v>
      </c>
      <c r="CB36" s="50">
        <f t="shared" si="32"/>
        <v>-142318752.07603332</v>
      </c>
      <c r="CC36" s="49">
        <v>-86142320.420000002</v>
      </c>
      <c r="CD36" s="49">
        <v>-17935718.25</v>
      </c>
      <c r="CE36" s="49">
        <v>6756109.1500000004</v>
      </c>
      <c r="CF36" s="49"/>
      <c r="CG36" s="49">
        <v>-6366012</v>
      </c>
      <c r="CH36" s="49">
        <v>-3523527.51</v>
      </c>
      <c r="CI36" s="49">
        <v>-29333393.43</v>
      </c>
      <c r="CJ36" s="49">
        <v>-5773889.6160333296</v>
      </c>
      <c r="CK36" s="49"/>
      <c r="CL36" s="50">
        <f t="shared" si="33"/>
        <v>-142318752.07603332</v>
      </c>
      <c r="CM36" s="54">
        <v>-86142320.420000002</v>
      </c>
      <c r="CN36" s="49">
        <v>-17935718.25</v>
      </c>
      <c r="CO36" s="49">
        <v>6756109.1500000004</v>
      </c>
      <c r="CP36" s="49">
        <v>-949836259.71000004</v>
      </c>
      <c r="CQ36" s="49">
        <v>-6366011.8799999999</v>
      </c>
      <c r="CR36" s="49">
        <v>-3523527.51</v>
      </c>
      <c r="CS36" s="49">
        <v>-32255978.950000003</v>
      </c>
      <c r="CT36" s="49">
        <v>-5773889.6160333343</v>
      </c>
      <c r="CU36" s="49"/>
      <c r="CV36" s="49"/>
      <c r="CW36" s="50">
        <f t="shared" si="34"/>
        <v>-1095077597.1860332</v>
      </c>
      <c r="CX36" s="54">
        <v>-86142320.420000002</v>
      </c>
      <c r="CY36" s="49">
        <v>-17935718.25</v>
      </c>
      <c r="CZ36" s="49">
        <v>6756109.1500000004</v>
      </c>
      <c r="DA36" s="49">
        <v>-949836259.71000004</v>
      </c>
      <c r="DB36" s="49">
        <v>-6366011.8799999999</v>
      </c>
      <c r="DC36" s="49">
        <v>-3523527.51</v>
      </c>
      <c r="DD36" s="49">
        <v>-569797.09</v>
      </c>
      <c r="DE36" s="49">
        <v>-5773889.6160333343</v>
      </c>
      <c r="DF36" s="49"/>
      <c r="DG36" s="49"/>
      <c r="DH36" s="49"/>
      <c r="DI36" s="49">
        <v>-4598529.46</v>
      </c>
      <c r="DJ36" s="50">
        <f>SUM(CX36:DI36)</f>
        <v>-1067989944.7860334</v>
      </c>
      <c r="DK36" s="54">
        <v>-86142320.420000002</v>
      </c>
      <c r="DL36" s="49">
        <v>-17935718.25</v>
      </c>
      <c r="DM36" s="49">
        <v>6756109.1500000004</v>
      </c>
      <c r="DN36" s="49">
        <v>-949836259.71000004</v>
      </c>
      <c r="DO36" s="49">
        <v>-6366011.8799999999</v>
      </c>
      <c r="DP36" s="49">
        <v>-3523527.51</v>
      </c>
      <c r="DQ36" s="49">
        <v>-569797.09</v>
      </c>
      <c r="DR36" s="49">
        <v>-10658978.715422679</v>
      </c>
      <c r="DS36" s="49"/>
      <c r="DT36" s="49"/>
      <c r="DU36" s="49"/>
      <c r="DV36" s="49"/>
      <c r="DW36" s="49">
        <v>-4598529.46</v>
      </c>
      <c r="DX36" s="50">
        <f t="shared" si="35"/>
        <v>-1072875033.8854227</v>
      </c>
      <c r="DY36" s="281" t="s">
        <v>680</v>
      </c>
      <c r="DZ36" s="313">
        <v>1139551425.2794333</v>
      </c>
      <c r="EA36" s="313">
        <v>1286569580.6894333</v>
      </c>
      <c r="EB36" s="313">
        <v>1360335767.0694332</v>
      </c>
      <c r="EC36" s="313">
        <v>1513915061.7058706</v>
      </c>
      <c r="ED36" s="313">
        <v>1623183288.1315494</v>
      </c>
      <c r="EE36" s="313">
        <v>1681101142.4334579</v>
      </c>
      <c r="EF36" s="313">
        <v>1749440941.7231367</v>
      </c>
      <c r="EG36" s="313">
        <v>1623973078.4342742</v>
      </c>
      <c r="EH36" s="314">
        <v>1632932163.9289529</v>
      </c>
      <c r="EI36" s="314">
        <v>1769285660.6394334</v>
      </c>
      <c r="EJ36" s="314">
        <v>1949017851.3174334</v>
      </c>
      <c r="EK36" s="314">
        <v>3558206483.4798408</v>
      </c>
      <c r="EL36" s="473">
        <v>3818651345.2845354</v>
      </c>
      <c r="EM36" s="313">
        <v>3776811033.8181858</v>
      </c>
      <c r="EN36" s="313">
        <v>3612129811.6979942</v>
      </c>
      <c r="EO36" s="313">
        <v>3881028916.3283935</v>
      </c>
      <c r="EP36" s="314">
        <v>3851140795.8188615</v>
      </c>
      <c r="EQ36" s="473">
        <v>3764602699.193861</v>
      </c>
      <c r="ER36" s="314">
        <v>3735446740.943861</v>
      </c>
      <c r="ES36" s="281" t="s">
        <v>1007</v>
      </c>
    </row>
    <row r="37" spans="3:151" ht="25.8" thickBot="1" x14ac:dyDescent="0.6">
      <c r="C37" s="69" t="s">
        <v>242</v>
      </c>
      <c r="D37" s="49">
        <v>-14686636.41</v>
      </c>
      <c r="E37" s="49">
        <v>-25651981.43999996</v>
      </c>
      <c r="F37" s="49">
        <v>-430953030.97999996</v>
      </c>
      <c r="G37" s="50">
        <f>+D37+E37+F37</f>
        <v>-471291648.82999992</v>
      </c>
      <c r="H37" s="49">
        <v>-15739029.17</v>
      </c>
      <c r="I37" s="49">
        <v>-39026569.429999977</v>
      </c>
      <c r="J37" s="49">
        <v>-555103759.64999998</v>
      </c>
      <c r="K37" s="50">
        <f>+H37+I37+J37</f>
        <v>-609869358.25</v>
      </c>
      <c r="L37" s="49">
        <v>-8163660.0999999996</v>
      </c>
      <c r="M37" s="49">
        <v>-21412349.709999945</v>
      </c>
      <c r="N37" s="51">
        <v>-685576540.62000012</v>
      </c>
      <c r="O37" s="50">
        <f>+L37+M37+N37</f>
        <v>-715152550.43000007</v>
      </c>
      <c r="P37" s="49">
        <v>-1167412.8400000001</v>
      </c>
      <c r="Q37" s="49">
        <v>4511732.91</v>
      </c>
      <c r="R37" s="49">
        <v>11264412.620000001</v>
      </c>
      <c r="S37" s="51">
        <v>-101122001.80000003</v>
      </c>
      <c r="T37" s="52">
        <v>-577265.37</v>
      </c>
      <c r="U37" s="52">
        <v>-1005842.50233333</v>
      </c>
      <c r="V37" s="50">
        <f>+P37+Q37+R37+S37+T37+U37</f>
        <v>-88096376.982333362</v>
      </c>
      <c r="W37" s="49">
        <v>-2158747.44</v>
      </c>
      <c r="X37" s="49">
        <v>3388623</v>
      </c>
      <c r="Y37" s="49">
        <v>103194000.19000001</v>
      </c>
      <c r="Z37" s="51">
        <v>-102038473.09999999</v>
      </c>
      <c r="AA37" s="52">
        <v>-3233377.63</v>
      </c>
      <c r="AB37" s="52">
        <v>-2011685.00466666</v>
      </c>
      <c r="AC37" s="50">
        <f>+W37+X37+Y37+Z37+AA37+AB37</f>
        <v>-2859659.984666639</v>
      </c>
      <c r="AD37" s="49">
        <v>-3150082.04</v>
      </c>
      <c r="AE37" s="49"/>
      <c r="AF37" s="49">
        <v>122324241.34000002</v>
      </c>
      <c r="AG37" s="51">
        <v>-214446727.30000001</v>
      </c>
      <c r="AH37" s="52">
        <v>-4399865.67</v>
      </c>
      <c r="AI37" s="52">
        <v>-3017527.50699999</v>
      </c>
      <c r="AJ37" s="50">
        <f>+AD37+AE37+AF37+AG37+AH37+AI37</f>
        <v>-102689961.17699999</v>
      </c>
      <c r="AK37" s="49">
        <v>-3478991.04</v>
      </c>
      <c r="AL37" s="49">
        <v>16093846.689999999</v>
      </c>
      <c r="AM37" s="49">
        <v>126988812.43000001</v>
      </c>
      <c r="AN37" s="51">
        <v>-310458652.50999999</v>
      </c>
      <c r="AO37" s="52">
        <v>-4171688.3999999994</v>
      </c>
      <c r="AP37" s="52">
        <v>-23444870.00933332</v>
      </c>
      <c r="AQ37" s="52">
        <v>-16251418.209999999</v>
      </c>
      <c r="AR37" s="50">
        <f>+AK37+AL37+AM37+AN37+AO37+AP37+AQ37</f>
        <v>-214722961.0493333</v>
      </c>
      <c r="AS37" s="49">
        <v>-3632025.04</v>
      </c>
      <c r="AT37" s="49">
        <v>13183327.77</v>
      </c>
      <c r="AU37" s="49">
        <v>98094962.549999997</v>
      </c>
      <c r="AV37" s="51">
        <v>-412105401.71999997</v>
      </c>
      <c r="AW37" s="52">
        <v>-6504393.1628999999</v>
      </c>
      <c r="AX37" s="52">
        <v>-27450712.5</v>
      </c>
      <c r="AY37" s="52">
        <v>-1876801.8899999997</v>
      </c>
      <c r="AZ37" s="53">
        <v>-16251418.209999999</v>
      </c>
      <c r="BA37" s="50">
        <f>+AS37+AT37+AU37+AV37+AW37+AX37+AY37+AZ37</f>
        <v>-356542462.20289987</v>
      </c>
      <c r="BB37" s="49">
        <v>-3795034.04</v>
      </c>
      <c r="BC37" s="49">
        <v>29179676.649999999</v>
      </c>
      <c r="BD37" s="49">
        <v>85937441.050000027</v>
      </c>
      <c r="BE37" s="51">
        <v>-516083255.93000001</v>
      </c>
      <c r="BF37" s="51">
        <v>-7418093.4323999994</v>
      </c>
      <c r="BG37" s="51">
        <v>-121243867.2</v>
      </c>
      <c r="BH37" s="51"/>
      <c r="BI37" s="51">
        <v>-4078413.4674226814</v>
      </c>
      <c r="BJ37" s="50">
        <f t="shared" si="30"/>
        <v>-537501546.36982262</v>
      </c>
      <c r="BK37" s="54">
        <v>-3795034.04</v>
      </c>
      <c r="BL37" s="49">
        <v>42055594.310000002</v>
      </c>
      <c r="BM37" s="49">
        <v>62602257.790000021</v>
      </c>
      <c r="BN37" s="49">
        <v>-619167649.45000005</v>
      </c>
      <c r="BO37" s="49"/>
      <c r="BP37" s="49">
        <v>-161027794.58000001</v>
      </c>
      <c r="BQ37" s="49"/>
      <c r="BR37" s="49">
        <v>-6605714.5374226803</v>
      </c>
      <c r="BS37" s="50">
        <f t="shared" si="31"/>
        <v>-685938340.50742269</v>
      </c>
      <c r="BT37" s="49">
        <v>-3795034.04</v>
      </c>
      <c r="BU37" s="49">
        <v>44089831.030000001</v>
      </c>
      <c r="BV37" s="49">
        <v>-1550013.3799999878</v>
      </c>
      <c r="BW37" s="49">
        <v>-664581684.70000005</v>
      </c>
      <c r="BX37" s="49">
        <v>44762968.36239624</v>
      </c>
      <c r="BY37" s="49">
        <v>-207684846.53</v>
      </c>
      <c r="BZ37" s="49"/>
      <c r="CA37" s="49">
        <v>-9431531.2554226797</v>
      </c>
      <c r="CB37" s="50">
        <f t="shared" si="32"/>
        <v>-798190310.51302648</v>
      </c>
      <c r="CC37" s="49">
        <v>-3795034.04</v>
      </c>
      <c r="CD37" s="49">
        <v>44089831.030000001</v>
      </c>
      <c r="CE37" s="49">
        <v>-1550013.3799999878</v>
      </c>
      <c r="CF37" s="49">
        <v>-664581684.70000005</v>
      </c>
      <c r="CG37" s="49">
        <v>44762968.36239624</v>
      </c>
      <c r="CH37" s="49">
        <v>252496083.93999994</v>
      </c>
      <c r="CI37" s="49"/>
      <c r="CJ37" s="49">
        <v>-9431531.2554226797</v>
      </c>
      <c r="CK37" s="49"/>
      <c r="CL37" s="50">
        <f t="shared" si="33"/>
        <v>-338009380.04302651</v>
      </c>
      <c r="CM37" s="54">
        <v>-3958043.04</v>
      </c>
      <c r="CN37" s="49">
        <v>37576556.5</v>
      </c>
      <c r="CO37" s="49">
        <v>-23689212.919999979</v>
      </c>
      <c r="CP37" s="49">
        <v>-258155039.65999991</v>
      </c>
      <c r="CQ37" s="49"/>
      <c r="CR37" s="49">
        <v>369929995.36999995</v>
      </c>
      <c r="CS37" s="49"/>
      <c r="CT37" s="49">
        <v>-14416058.015422681</v>
      </c>
      <c r="CU37" s="49"/>
      <c r="CV37" s="49"/>
      <c r="CW37" s="50">
        <f t="shared" si="34"/>
        <v>107288198.23457737</v>
      </c>
      <c r="CX37" s="54">
        <v>-3958043.04</v>
      </c>
      <c r="CY37" s="49">
        <v>69440387.980000004</v>
      </c>
      <c r="CZ37" s="49">
        <v>-55770033.290000044</v>
      </c>
      <c r="DA37" s="49">
        <v>-345281050.57000011</v>
      </c>
      <c r="DB37" s="49"/>
      <c r="DC37" s="49">
        <v>338518408.11000001</v>
      </c>
      <c r="DD37" s="49"/>
      <c r="DE37" s="49">
        <v>-8268297.2554226778</v>
      </c>
      <c r="DF37" s="49"/>
      <c r="DG37" s="49"/>
      <c r="DH37" s="49">
        <v>-935179</v>
      </c>
      <c r="DI37" s="49">
        <v>-24257136.690000001</v>
      </c>
      <c r="DJ37" s="50">
        <f>SUM(CX37:DI37)</f>
        <v>-30510943.755422801</v>
      </c>
      <c r="DK37" s="54">
        <v>-3958043.04</v>
      </c>
      <c r="DL37" s="49">
        <v>97857051.640000001</v>
      </c>
      <c r="DM37" s="49">
        <v>-61562969.009999998</v>
      </c>
      <c r="DN37" s="49">
        <v>-274168324.84000039</v>
      </c>
      <c r="DO37" s="49"/>
      <c r="DP37" s="49">
        <v>431178320.96000004</v>
      </c>
      <c r="DQ37" s="49"/>
      <c r="DR37" s="49"/>
      <c r="DS37" s="49"/>
      <c r="DT37" s="49"/>
      <c r="DU37" s="49">
        <v>6714861.2299999995</v>
      </c>
      <c r="DV37" s="49">
        <v>-32789658.429999996</v>
      </c>
      <c r="DW37" s="49">
        <v>-34555530.25</v>
      </c>
      <c r="DX37" s="50">
        <f t="shared" si="35"/>
        <v>128715708.25999963</v>
      </c>
      <c r="DY37" s="281" t="s">
        <v>681</v>
      </c>
      <c r="DZ37" s="313">
        <v>1120397706.5815668</v>
      </c>
      <c r="EA37" s="313">
        <v>1143231064.9915667</v>
      </c>
      <c r="EB37" s="313">
        <v>1211454798.2515669</v>
      </c>
      <c r="EC37" s="313">
        <v>1992035518.1950588</v>
      </c>
      <c r="ED37" s="313">
        <v>2232212798.2827926</v>
      </c>
      <c r="EE37" s="313">
        <v>2197216881.1427755</v>
      </c>
      <c r="EF37" s="313">
        <v>2179396096.9117088</v>
      </c>
      <c r="EG37" s="313">
        <v>2170542659.0342422</v>
      </c>
      <c r="EH37" s="314">
        <v>2129238825.0159755</v>
      </c>
      <c r="EI37" s="314">
        <v>2237265461.3615665</v>
      </c>
      <c r="EJ37" s="314">
        <v>1251757325.3315666</v>
      </c>
      <c r="EK37" s="314">
        <v>1200055039.0563757</v>
      </c>
      <c r="EL37" s="473">
        <v>1215488223.784559</v>
      </c>
      <c r="EM37" s="313">
        <v>1229748194.2761438</v>
      </c>
      <c r="EN37" s="313">
        <v>1334343396.8443267</v>
      </c>
      <c r="EO37" s="313">
        <v>1460404685.3643267</v>
      </c>
      <c r="EP37" s="314">
        <v>1707429250.2643266</v>
      </c>
      <c r="EQ37" s="473">
        <v>1603404088.9343269</v>
      </c>
      <c r="ER37" s="314">
        <v>1598430607.0643265</v>
      </c>
      <c r="ES37" s="281" t="s">
        <v>1008</v>
      </c>
      <c r="EU37" s="185"/>
    </row>
    <row r="38" spans="3:151" ht="25.8" thickBot="1" x14ac:dyDescent="0.6">
      <c r="C38" s="69" t="s">
        <v>243</v>
      </c>
      <c r="D38" s="56"/>
      <c r="E38" s="56">
        <v>60000000</v>
      </c>
      <c r="F38" s="56">
        <v>1050000000</v>
      </c>
      <c r="G38" s="80">
        <f>+D38+E38+F38</f>
        <v>1110000000</v>
      </c>
      <c r="H38" s="56"/>
      <c r="I38" s="56">
        <v>60000000</v>
      </c>
      <c r="J38" s="56">
        <v>1050000000</v>
      </c>
      <c r="K38" s="80">
        <f>+H38+I38+J38</f>
        <v>1110000000</v>
      </c>
      <c r="L38" s="56"/>
      <c r="M38" s="56">
        <v>60000000</v>
      </c>
      <c r="N38" s="58">
        <v>1450000000</v>
      </c>
      <c r="O38" s="80">
        <f>+L38+M38+N38</f>
        <v>1510000000</v>
      </c>
      <c r="P38" s="56">
        <v>62383734</v>
      </c>
      <c r="Q38" s="56"/>
      <c r="R38" s="56"/>
      <c r="S38" s="58">
        <v>1450000000</v>
      </c>
      <c r="T38" s="59"/>
      <c r="U38" s="59"/>
      <c r="V38" s="80">
        <f>+P38+Q38+R38+S38+T38+U38</f>
        <v>1512383734</v>
      </c>
      <c r="W38" s="56">
        <v>62383734</v>
      </c>
      <c r="X38" s="56"/>
      <c r="Y38" s="56"/>
      <c r="Z38" s="58">
        <v>1450000000</v>
      </c>
      <c r="AA38" s="59"/>
      <c r="AB38" s="59"/>
      <c r="AC38" s="80">
        <f>+W38+X38+Y38+Z38+AA38+AB38</f>
        <v>1512383734</v>
      </c>
      <c r="AD38" s="56">
        <v>62383734</v>
      </c>
      <c r="AE38" s="56"/>
      <c r="AF38" s="56"/>
      <c r="AG38" s="58">
        <v>1850000000</v>
      </c>
      <c r="AH38" s="59"/>
      <c r="AI38" s="59"/>
      <c r="AJ38" s="50">
        <f>+AD38+AE38+AF38+AG38+AH38+AI38</f>
        <v>1912383734</v>
      </c>
      <c r="AK38" s="56">
        <v>62383734</v>
      </c>
      <c r="AL38" s="56"/>
      <c r="AM38" s="56"/>
      <c r="AN38" s="58">
        <v>1850000000</v>
      </c>
      <c r="AO38" s="59"/>
      <c r="AP38" s="59"/>
      <c r="AQ38" s="59"/>
      <c r="AR38" s="50">
        <f>+AK38+AL38+AM38+AN38+AO38+AP38+AQ38</f>
        <v>1912383734</v>
      </c>
      <c r="AS38" s="56">
        <v>62383734</v>
      </c>
      <c r="AT38" s="56"/>
      <c r="AU38" s="56"/>
      <c r="AV38" s="58">
        <v>1850000000</v>
      </c>
      <c r="AW38" s="59"/>
      <c r="AX38" s="59"/>
      <c r="AY38" s="59"/>
      <c r="AZ38" s="60"/>
      <c r="BA38" s="57">
        <f>+AS38+AT38+AU38+AV38+AW38+AX38+AY38+AZ38</f>
        <v>1912383734</v>
      </c>
      <c r="BB38" s="56">
        <v>62383734</v>
      </c>
      <c r="BC38" s="56"/>
      <c r="BD38" s="56"/>
      <c r="BE38" s="51">
        <v>1850000000</v>
      </c>
      <c r="BF38" s="51"/>
      <c r="BG38" s="51"/>
      <c r="BH38" s="51">
        <v>70308135.870000005</v>
      </c>
      <c r="BI38" s="51"/>
      <c r="BJ38" s="57">
        <f t="shared" si="30"/>
        <v>1982691869.8699999</v>
      </c>
      <c r="BK38" s="61">
        <v>62383734</v>
      </c>
      <c r="BL38" s="56"/>
      <c r="BM38" s="56">
        <v>60000000</v>
      </c>
      <c r="BN38" s="56">
        <v>2350000000</v>
      </c>
      <c r="BO38" s="56"/>
      <c r="BP38" s="56"/>
      <c r="BQ38" s="56"/>
      <c r="BR38" s="56"/>
      <c r="BS38" s="57">
        <f t="shared" si="31"/>
        <v>2472383734</v>
      </c>
      <c r="BT38" s="56">
        <v>62383734</v>
      </c>
      <c r="BU38" s="56"/>
      <c r="BV38" s="56">
        <v>60000000</v>
      </c>
      <c r="BW38" s="56">
        <v>2350000000</v>
      </c>
      <c r="BX38" s="56"/>
      <c r="BY38" s="56"/>
      <c r="BZ38" s="56"/>
      <c r="CA38" s="56"/>
      <c r="CB38" s="57">
        <f t="shared" si="32"/>
        <v>2472383734</v>
      </c>
      <c r="CC38" s="56">
        <v>62383734</v>
      </c>
      <c r="CD38" s="56"/>
      <c r="CE38" s="56">
        <v>60000000</v>
      </c>
      <c r="CF38" s="56">
        <v>2350000000</v>
      </c>
      <c r="CG38" s="56"/>
      <c r="CH38" s="56"/>
      <c r="CI38" s="56"/>
      <c r="CJ38" s="56"/>
      <c r="CK38" s="56"/>
      <c r="CL38" s="57">
        <f t="shared" si="33"/>
        <v>2472383734</v>
      </c>
      <c r="CM38" s="61">
        <v>62383734</v>
      </c>
      <c r="CN38" s="56"/>
      <c r="CO38" s="56"/>
      <c r="CP38" s="56">
        <v>2350000000</v>
      </c>
      <c r="CQ38" s="56"/>
      <c r="CR38" s="56"/>
      <c r="CS38" s="56"/>
      <c r="CT38" s="56"/>
      <c r="CU38" s="56"/>
      <c r="CV38" s="56"/>
      <c r="CW38" s="57">
        <f t="shared" si="34"/>
        <v>2412383734</v>
      </c>
      <c r="CX38" s="61">
        <v>62383734</v>
      </c>
      <c r="CY38" s="56"/>
      <c r="CZ38" s="56"/>
      <c r="DA38" s="56">
        <v>2350000000</v>
      </c>
      <c r="DB38" s="56"/>
      <c r="DC38" s="56"/>
      <c r="DD38" s="56"/>
      <c r="DE38" s="56"/>
      <c r="DF38" s="56"/>
      <c r="DG38" s="56"/>
      <c r="DH38" s="56"/>
      <c r="DI38" s="56"/>
      <c r="DJ38" s="57">
        <f>+SUM(CX38:DI38)</f>
        <v>2412383734</v>
      </c>
      <c r="DK38" s="61">
        <v>62383734</v>
      </c>
      <c r="DL38" s="56"/>
      <c r="DM38" s="56"/>
      <c r="DN38" s="56">
        <v>2350000000</v>
      </c>
      <c r="DO38" s="56"/>
      <c r="DP38" s="56"/>
      <c r="DQ38" s="56"/>
      <c r="DR38" s="56"/>
      <c r="DS38" s="56">
        <v>500000000</v>
      </c>
      <c r="DT38" s="56"/>
      <c r="DU38" s="56"/>
      <c r="DV38" s="56"/>
      <c r="DW38" s="56"/>
      <c r="DX38" s="57">
        <f t="shared" si="35"/>
        <v>2912383734</v>
      </c>
      <c r="DY38" s="375" t="s">
        <v>682</v>
      </c>
      <c r="DZ38" s="315">
        <v>16959882476.321896</v>
      </c>
      <c r="EA38" s="315">
        <v>14568887528.358551</v>
      </c>
      <c r="EB38" s="315">
        <v>16894023675.43008</v>
      </c>
      <c r="EC38" s="315">
        <v>17851044262.959164</v>
      </c>
      <c r="ED38" s="315">
        <v>22403649634.535378</v>
      </c>
      <c r="EE38" s="315">
        <v>23117479990.295807</v>
      </c>
      <c r="EF38" s="315">
        <v>21730595861.696251</v>
      </c>
      <c r="EG38" s="315">
        <v>23121216841.155842</v>
      </c>
      <c r="EH38" s="316">
        <v>28699023620.740005</v>
      </c>
      <c r="EI38" s="316">
        <v>45477006755.442703</v>
      </c>
      <c r="EJ38" s="316">
        <v>44308677155.932083</v>
      </c>
      <c r="EK38" s="316">
        <v>44982621559.037071</v>
      </c>
      <c r="EL38" s="490">
        <v>43442083390.994583</v>
      </c>
      <c r="EM38" s="316">
        <v>47599862294.630173</v>
      </c>
      <c r="EN38" s="316">
        <v>46116170512.845123</v>
      </c>
      <c r="EO38" s="316">
        <v>49623999649.986916</v>
      </c>
      <c r="EP38" s="316">
        <v>48604415435.217392</v>
      </c>
      <c r="EQ38" s="316">
        <v>53143175388.945755</v>
      </c>
      <c r="ER38" s="316">
        <v>66237583685.476288</v>
      </c>
      <c r="ES38" s="84" t="s">
        <v>1009</v>
      </c>
      <c r="ET38" s="388"/>
      <c r="EU38" s="185"/>
    </row>
    <row r="39" spans="3:151" ht="25.2" x14ac:dyDescent="0.55000000000000004">
      <c r="C39" s="81" t="s">
        <v>244</v>
      </c>
      <c r="D39" s="63">
        <f>SUM(D33:D38)</f>
        <v>4210898.57</v>
      </c>
      <c r="E39" s="63">
        <f t="shared" ref="E39:N39" si="36">SUM(E33:E38)</f>
        <v>155269979.79000005</v>
      </c>
      <c r="F39" s="63">
        <f t="shared" si="36"/>
        <v>742471883.75</v>
      </c>
      <c r="G39" s="64">
        <f>SUM(G33:G38)</f>
        <v>901952762.11000001</v>
      </c>
      <c r="H39" s="63">
        <f t="shared" si="36"/>
        <v>3158505.8100000005</v>
      </c>
      <c r="I39" s="63">
        <f t="shared" si="36"/>
        <v>141881711.80000001</v>
      </c>
      <c r="J39" s="63">
        <f t="shared" si="36"/>
        <v>618321155.08000004</v>
      </c>
      <c r="K39" s="64">
        <f>SUM(K33:K38)</f>
        <v>763361372.68999994</v>
      </c>
      <c r="L39" s="63">
        <f t="shared" si="36"/>
        <v>10733874.880000001</v>
      </c>
      <c r="M39" s="63">
        <f t="shared" si="36"/>
        <v>159495931.52000004</v>
      </c>
      <c r="N39" s="65">
        <f t="shared" si="36"/>
        <v>887848374.1099999</v>
      </c>
      <c r="O39" s="64">
        <f>SUM(O33:O38)</f>
        <v>1058078180.5099999</v>
      </c>
      <c r="P39" s="63">
        <f>SUM(P33:P38)</f>
        <v>5074000.7399999946</v>
      </c>
      <c r="Q39" s="63">
        <f t="shared" ref="Q39:V39" si="37">SUM(Q33:Q38)</f>
        <v>4511732.91</v>
      </c>
      <c r="R39" s="63">
        <f t="shared" si="37"/>
        <v>165246419.14000002</v>
      </c>
      <c r="S39" s="65">
        <f t="shared" si="37"/>
        <v>1009041738.49</v>
      </c>
      <c r="T39" s="65">
        <f t="shared" si="37"/>
        <v>23056722.75</v>
      </c>
      <c r="U39" s="65">
        <f t="shared" si="37"/>
        <v>195470629.99066666</v>
      </c>
      <c r="V39" s="64">
        <f t="shared" si="37"/>
        <v>1402401244.0206666</v>
      </c>
      <c r="W39" s="63">
        <f>SUM(W33:W38)</f>
        <v>4082666.1400000006</v>
      </c>
      <c r="X39" s="63">
        <f t="shared" ref="X39:AJ39" si="38">SUM(X33:X38)</f>
        <v>3388623</v>
      </c>
      <c r="Y39" s="63">
        <f t="shared" si="38"/>
        <v>257176006.71000004</v>
      </c>
      <c r="Z39" s="65">
        <f t="shared" si="38"/>
        <v>1008125267.1899999</v>
      </c>
      <c r="AA39" s="65">
        <f t="shared" si="38"/>
        <v>20583167.829999998</v>
      </c>
      <c r="AB39" s="65">
        <f t="shared" si="38"/>
        <v>194464787.48833334</v>
      </c>
      <c r="AC39" s="64">
        <f t="shared" si="38"/>
        <v>1487820518.3583333</v>
      </c>
      <c r="AD39" s="63">
        <f t="shared" si="38"/>
        <v>3091331.5399999991</v>
      </c>
      <c r="AE39" s="63">
        <f t="shared" si="38"/>
        <v>3218427.61</v>
      </c>
      <c r="AF39" s="63">
        <f t="shared" si="38"/>
        <v>276306247.86000001</v>
      </c>
      <c r="AG39" s="65">
        <f t="shared" si="38"/>
        <v>1295717012.99</v>
      </c>
      <c r="AH39" s="65">
        <f t="shared" si="38"/>
        <v>32293945.159999996</v>
      </c>
      <c r="AI39" s="65">
        <f t="shared" si="38"/>
        <v>193458944.986</v>
      </c>
      <c r="AJ39" s="66">
        <f t="shared" si="38"/>
        <v>1804085910.1460001</v>
      </c>
      <c r="AK39" s="63">
        <f>SUM(AK33:AK38)</f>
        <v>2762422.5399999991</v>
      </c>
      <c r="AL39" s="63">
        <f t="shared" ref="AL39:AY39" si="39">SUM(AL33:AL38)</f>
        <v>13921610.109999999</v>
      </c>
      <c r="AM39" s="63">
        <f t="shared" si="39"/>
        <v>255454144.34000003</v>
      </c>
      <c r="AN39" s="65">
        <f t="shared" si="39"/>
        <v>1199705087.78</v>
      </c>
      <c r="AO39" s="65">
        <f t="shared" si="39"/>
        <v>19462299.720000003</v>
      </c>
      <c r="AP39" s="65">
        <f t="shared" si="39"/>
        <v>173031602.48366669</v>
      </c>
      <c r="AQ39" s="65">
        <f t="shared" si="39"/>
        <v>84056717.660000011</v>
      </c>
      <c r="AR39" s="66">
        <f t="shared" si="39"/>
        <v>1748393884.6336668</v>
      </c>
      <c r="AS39" s="63">
        <f>SUM(AS33:AS38)</f>
        <v>2609388.5399999991</v>
      </c>
      <c r="AT39" s="63">
        <f t="shared" si="39"/>
        <v>11011091.189999999</v>
      </c>
      <c r="AU39" s="63">
        <f t="shared" si="39"/>
        <v>226560294.46000001</v>
      </c>
      <c r="AV39" s="65">
        <f t="shared" si="39"/>
        <v>1098058338.5699999</v>
      </c>
      <c r="AW39" s="65">
        <f t="shared" si="39"/>
        <v>17129594.9571</v>
      </c>
      <c r="AX39" s="65">
        <f t="shared" si="39"/>
        <v>169025759.993</v>
      </c>
      <c r="AY39" s="65">
        <f t="shared" si="39"/>
        <v>7349308.4939666661</v>
      </c>
      <c r="AZ39" s="67">
        <v>84056717.660000011</v>
      </c>
      <c r="BA39" s="64">
        <f t="shared" ref="BA39:BI39" si="40">SUM(BA33:BA38)</f>
        <v>1615800493.8640668</v>
      </c>
      <c r="BB39" s="63">
        <f t="shared" si="40"/>
        <v>2446379.5399999991</v>
      </c>
      <c r="BC39" s="63">
        <f t="shared" si="40"/>
        <v>27007440.07</v>
      </c>
      <c r="BD39" s="63">
        <f t="shared" si="40"/>
        <v>214402772.96000004</v>
      </c>
      <c r="BE39" s="82">
        <f t="shared" si="40"/>
        <v>994080484.3599999</v>
      </c>
      <c r="BF39" s="82">
        <f t="shared" si="40"/>
        <v>28215894.687599998</v>
      </c>
      <c r="BG39" s="82">
        <f t="shared" si="40"/>
        <v>75232605.290000007</v>
      </c>
      <c r="BH39" s="82">
        <f t="shared" si="40"/>
        <v>77433949.340000004</v>
      </c>
      <c r="BI39" s="82">
        <f t="shared" si="40"/>
        <v>5147696.9165439848</v>
      </c>
      <c r="BJ39" s="64">
        <f>SUM(BJ33:BJ38)</f>
        <v>1423967223.1641438</v>
      </c>
      <c r="BK39" s="68">
        <f t="shared" ref="BK39:BR39" si="41">SUM(BK33:BK38)</f>
        <v>2446379.5399999991</v>
      </c>
      <c r="BL39" s="63">
        <f t="shared" si="41"/>
        <v>39883357.730000004</v>
      </c>
      <c r="BM39" s="63">
        <f t="shared" si="41"/>
        <v>191067589.70000005</v>
      </c>
      <c r="BN39" s="63">
        <f t="shared" si="41"/>
        <v>1390996090.8399999</v>
      </c>
      <c r="BO39" s="63">
        <f t="shared" si="41"/>
        <v>43930160.957599998</v>
      </c>
      <c r="BP39" s="63">
        <f t="shared" si="41"/>
        <v>35448677.909999996</v>
      </c>
      <c r="BQ39" s="63">
        <f t="shared" si="41"/>
        <v>73438876.100000009</v>
      </c>
      <c r="BR39" s="63">
        <f t="shared" si="41"/>
        <v>2620395.8465439854</v>
      </c>
      <c r="BS39" s="64">
        <f>SUM(BS33:BS38)</f>
        <v>1779831528.6241438</v>
      </c>
      <c r="BT39" s="63">
        <f t="shared" ref="BT39:BZ39" si="42">SUM(BT33:BT38)</f>
        <v>2446379.5399999991</v>
      </c>
      <c r="BU39" s="63">
        <f t="shared" si="42"/>
        <v>41917594.450000003</v>
      </c>
      <c r="BV39" s="63">
        <f t="shared" si="42"/>
        <v>126915318.53000003</v>
      </c>
      <c r="BW39" s="63">
        <f t="shared" si="42"/>
        <v>1345582055.5899999</v>
      </c>
      <c r="BX39" s="63">
        <f t="shared" si="42"/>
        <v>80396956.36239624</v>
      </c>
      <c r="BY39" s="63">
        <f t="shared" si="42"/>
        <v>-11208374.039999992</v>
      </c>
      <c r="BZ39" s="63">
        <f t="shared" si="42"/>
        <v>67692747.569999993</v>
      </c>
      <c r="CA39" s="63">
        <f>SUM(CA33:CA38)</f>
        <v>-205420.87145601027</v>
      </c>
      <c r="CB39" s="64">
        <f>SUM(CB33:CB38)</f>
        <v>1653537257.13094</v>
      </c>
      <c r="CC39" s="63">
        <v>2446379.5399999991</v>
      </c>
      <c r="CD39" s="63">
        <v>41917594.450000003</v>
      </c>
      <c r="CE39" s="63">
        <v>126915318.53000003</v>
      </c>
      <c r="CF39" s="63">
        <v>1345582055.5899999</v>
      </c>
      <c r="CG39" s="63">
        <v>80396956.36239624</v>
      </c>
      <c r="CH39" s="63">
        <f>SUM(CH33:CH38)</f>
        <v>448972556.42999995</v>
      </c>
      <c r="CI39" s="63">
        <v>67692747.569999993</v>
      </c>
      <c r="CJ39" s="63">
        <v>-205420.87145601027</v>
      </c>
      <c r="CK39" s="63">
        <f>SUM(CK33:CK38)</f>
        <v>61857046.329999998</v>
      </c>
      <c r="CL39" s="64">
        <f>SUM(CL33:CL38)</f>
        <v>2175575233.9309402</v>
      </c>
      <c r="CM39" s="68">
        <f t="shared" ref="CM39:CV39" si="43">SUM(CM33:CM38)</f>
        <v>2283370.5399999991</v>
      </c>
      <c r="CN39" s="63">
        <f t="shared" si="43"/>
        <v>35404319.920000002</v>
      </c>
      <c r="CO39" s="63">
        <f t="shared" si="43"/>
        <v>104776118.99000004</v>
      </c>
      <c r="CP39" s="63">
        <f t="shared" si="43"/>
        <v>1752008700.6300001</v>
      </c>
      <c r="CQ39" s="63">
        <f t="shared" si="43"/>
        <v>88168377.173099995</v>
      </c>
      <c r="CR39" s="63">
        <f t="shared" si="43"/>
        <v>566406467.8599999</v>
      </c>
      <c r="CS39" s="63">
        <f t="shared" si="43"/>
        <v>88803444.329999998</v>
      </c>
      <c r="CT39" s="63">
        <f t="shared" si="43"/>
        <v>-5189947.6314560156</v>
      </c>
      <c r="CU39" s="63">
        <f t="shared" si="43"/>
        <v>27301760.760000005</v>
      </c>
      <c r="CV39" s="63">
        <f t="shared" si="43"/>
        <v>442515885.63227397</v>
      </c>
      <c r="CW39" s="64">
        <f>SUM(CW33:CW38)</f>
        <v>3102478498.2039185</v>
      </c>
      <c r="CX39" s="68">
        <f t="shared" ref="CX39:DI39" si="44">SUM(CX33:CX38)</f>
        <v>2283370.5399999991</v>
      </c>
      <c r="CY39" s="63">
        <f t="shared" si="44"/>
        <v>67268151.400000006</v>
      </c>
      <c r="CZ39" s="63">
        <f t="shared" si="44"/>
        <v>72695298.619999975</v>
      </c>
      <c r="DA39" s="63">
        <f t="shared" si="44"/>
        <v>1664882689.7199998</v>
      </c>
      <c r="DB39" s="63">
        <f t="shared" si="44"/>
        <v>82408534.859400034</v>
      </c>
      <c r="DC39" s="63">
        <f t="shared" si="44"/>
        <v>534994880.60000002</v>
      </c>
      <c r="DD39" s="63">
        <f t="shared" si="44"/>
        <v>86868934.519999996</v>
      </c>
      <c r="DE39" s="63">
        <f t="shared" si="44"/>
        <v>957813.12854398787</v>
      </c>
      <c r="DF39" s="63">
        <f t="shared" si="44"/>
        <v>473750309.21000004</v>
      </c>
      <c r="DG39" s="63">
        <f t="shared" si="44"/>
        <v>329541237.53999996</v>
      </c>
      <c r="DH39" s="63">
        <f t="shared" si="44"/>
        <v>29064821</v>
      </c>
      <c r="DI39" s="63">
        <f t="shared" si="44"/>
        <v>71144333.850000009</v>
      </c>
      <c r="DJ39" s="64">
        <f>SUM(DJ32:DJ38)</f>
        <v>3415860374.9879436</v>
      </c>
      <c r="DK39" s="68">
        <f t="shared" ref="DK39:DW39" si="45">SUM(DK33:DK38)</f>
        <v>2283370.5399999991</v>
      </c>
      <c r="DL39" s="63">
        <f t="shared" si="45"/>
        <v>95684815.060000002</v>
      </c>
      <c r="DM39" s="63">
        <f t="shared" si="45"/>
        <v>66902362.900000013</v>
      </c>
      <c r="DN39" s="63">
        <f t="shared" si="45"/>
        <v>1735995415.4499996</v>
      </c>
      <c r="DO39" s="63">
        <f t="shared" si="45"/>
        <v>91894728.366100073</v>
      </c>
      <c r="DP39" s="63">
        <f t="shared" si="45"/>
        <v>627654793.45000005</v>
      </c>
      <c r="DQ39" s="63">
        <f t="shared" si="45"/>
        <v>70495962.650000006</v>
      </c>
      <c r="DR39" s="63">
        <f t="shared" si="45"/>
        <v>-1432868.331456013</v>
      </c>
      <c r="DS39" s="63">
        <f t="shared" si="45"/>
        <v>421322711.53999996</v>
      </c>
      <c r="DT39" s="63">
        <f t="shared" si="45"/>
        <v>325368387.88999999</v>
      </c>
      <c r="DU39" s="63">
        <f t="shared" si="45"/>
        <v>36714861.229999997</v>
      </c>
      <c r="DV39" s="63">
        <f t="shared" si="45"/>
        <v>304210341.56999999</v>
      </c>
      <c r="DW39" s="63">
        <f t="shared" si="45"/>
        <v>60845940.290000007</v>
      </c>
      <c r="DX39" s="64">
        <f>SUM(DX33:DX38)</f>
        <v>3837940822.6046433</v>
      </c>
      <c r="DY39" s="279"/>
      <c r="DZ39" s="313">
        <v>0</v>
      </c>
      <c r="EA39" s="313">
        <v>0</v>
      </c>
      <c r="EB39" s="313">
        <v>0</v>
      </c>
      <c r="EC39" s="313">
        <v>0</v>
      </c>
      <c r="ED39" s="313">
        <v>0</v>
      </c>
      <c r="EE39" s="313">
        <v>0</v>
      </c>
      <c r="EF39" s="313">
        <v>0</v>
      </c>
      <c r="EG39" s="313">
        <v>0</v>
      </c>
      <c r="EH39" s="312">
        <v>0</v>
      </c>
      <c r="EI39" s="312">
        <v>0</v>
      </c>
      <c r="EJ39" s="312">
        <v>0</v>
      </c>
      <c r="EK39" s="312">
        <v>0</v>
      </c>
      <c r="EL39" s="311">
        <v>0</v>
      </c>
      <c r="EM39" s="312">
        <v>0</v>
      </c>
      <c r="EN39" s="312">
        <v>0</v>
      </c>
      <c r="EO39" s="312">
        <v>0</v>
      </c>
      <c r="EP39" s="312">
        <v>0</v>
      </c>
      <c r="EQ39" s="471">
        <v>0</v>
      </c>
      <c r="ER39" s="312">
        <v>0</v>
      </c>
      <c r="ES39" s="279"/>
    </row>
    <row r="40" spans="3:151" ht="25.2" x14ac:dyDescent="0.55000000000000004">
      <c r="C40" s="40" t="s">
        <v>245</v>
      </c>
      <c r="D40" s="79"/>
      <c r="E40" s="49"/>
      <c r="F40" s="49"/>
      <c r="G40" s="50"/>
      <c r="H40" s="49"/>
      <c r="I40" s="49"/>
      <c r="J40" s="49"/>
      <c r="K40" s="50"/>
      <c r="L40" s="49"/>
      <c r="M40" s="49"/>
      <c r="N40" s="51"/>
      <c r="O40" s="50"/>
      <c r="P40" s="49"/>
      <c r="Q40" s="49"/>
      <c r="R40" s="49"/>
      <c r="S40" s="51"/>
      <c r="T40" s="52"/>
      <c r="U40" s="52"/>
      <c r="V40" s="50"/>
      <c r="W40" s="49"/>
      <c r="X40" s="49"/>
      <c r="Y40" s="49"/>
      <c r="Z40" s="51"/>
      <c r="AA40" s="52"/>
      <c r="AB40" s="52"/>
      <c r="AC40" s="50"/>
      <c r="AD40" s="49"/>
      <c r="AE40" s="49"/>
      <c r="AF40" s="49"/>
      <c r="AG40" s="51"/>
      <c r="AH40" s="52"/>
      <c r="AI40" s="52"/>
      <c r="AJ40" s="50"/>
      <c r="AK40" s="49"/>
      <c r="AL40" s="49"/>
      <c r="AM40" s="49"/>
      <c r="AN40" s="51"/>
      <c r="AO40" s="52"/>
      <c r="AP40" s="52"/>
      <c r="AQ40" s="52"/>
      <c r="AR40" s="50"/>
      <c r="AS40" s="49"/>
      <c r="AT40" s="49"/>
      <c r="AU40" s="49"/>
      <c r="AV40" s="51"/>
      <c r="AW40" s="52"/>
      <c r="AX40" s="52"/>
      <c r="AY40" s="52"/>
      <c r="AZ40" s="53"/>
      <c r="BA40" s="50"/>
      <c r="BB40" s="49"/>
      <c r="BC40" s="49"/>
      <c r="BD40" s="49"/>
      <c r="BE40" s="51"/>
      <c r="BF40" s="51"/>
      <c r="BG40" s="51"/>
      <c r="BH40" s="51"/>
      <c r="BI40" s="51"/>
      <c r="BJ40" s="50"/>
      <c r="BK40" s="54"/>
      <c r="BL40" s="49"/>
      <c r="BM40" s="49"/>
      <c r="BN40" s="49"/>
      <c r="BO40" s="49"/>
      <c r="BP40" s="49"/>
      <c r="BQ40" s="49"/>
      <c r="BR40" s="49"/>
      <c r="BS40" s="50"/>
      <c r="BT40" s="49"/>
      <c r="BU40" s="49"/>
      <c r="BV40" s="49"/>
      <c r="BW40" s="49"/>
      <c r="BX40" s="49"/>
      <c r="BY40" s="49"/>
      <c r="BZ40" s="49"/>
      <c r="CA40" s="49"/>
      <c r="CB40" s="50"/>
      <c r="CC40" s="49"/>
      <c r="CD40" s="49"/>
      <c r="CE40" s="49"/>
      <c r="CF40" s="49"/>
      <c r="CG40" s="49"/>
      <c r="CH40" s="49"/>
      <c r="CI40" s="49"/>
      <c r="CJ40" s="49"/>
      <c r="CK40" s="49"/>
      <c r="CL40" s="50"/>
      <c r="CM40" s="54"/>
      <c r="CN40" s="49"/>
      <c r="CO40" s="49"/>
      <c r="CP40" s="49"/>
      <c r="CQ40" s="49"/>
      <c r="CR40" s="49"/>
      <c r="CS40" s="49"/>
      <c r="CT40" s="49"/>
      <c r="CU40" s="49"/>
      <c r="CV40" s="49"/>
      <c r="CW40" s="50"/>
      <c r="CX40" s="54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50"/>
      <c r="DK40" s="54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50"/>
      <c r="DY40" s="279" t="s">
        <v>683</v>
      </c>
      <c r="DZ40" s="313">
        <v>0</v>
      </c>
      <c r="EA40" s="313">
        <v>0</v>
      </c>
      <c r="EB40" s="313">
        <v>0</v>
      </c>
      <c r="EC40" s="313">
        <v>0</v>
      </c>
      <c r="ED40" s="313">
        <v>0</v>
      </c>
      <c r="EE40" s="313">
        <v>0</v>
      </c>
      <c r="EF40" s="313">
        <v>0</v>
      </c>
      <c r="EG40" s="313">
        <v>0</v>
      </c>
      <c r="EH40" s="312">
        <v>0</v>
      </c>
      <c r="EI40" s="312">
        <v>0</v>
      </c>
      <c r="EJ40" s="312">
        <v>0</v>
      </c>
      <c r="EK40" s="312">
        <v>0</v>
      </c>
      <c r="EL40" s="471">
        <v>0</v>
      </c>
      <c r="EM40" s="311">
        <v>0</v>
      </c>
      <c r="EN40" s="311">
        <v>0</v>
      </c>
      <c r="EO40" s="311">
        <v>0</v>
      </c>
      <c r="EP40" s="312">
        <v>0</v>
      </c>
      <c r="EQ40" s="471">
        <v>0</v>
      </c>
      <c r="ER40" s="312">
        <v>0</v>
      </c>
      <c r="ES40" s="279" t="s">
        <v>1010</v>
      </c>
    </row>
    <row r="41" spans="3:151" ht="25.2" x14ac:dyDescent="0.55000000000000004">
      <c r="C41" s="69" t="s">
        <v>246</v>
      </c>
      <c r="D41" s="79">
        <v>20482909.280000001</v>
      </c>
      <c r="E41" s="49">
        <v>164016634.95000002</v>
      </c>
      <c r="F41" s="49">
        <v>78987074.930000007</v>
      </c>
      <c r="G41" s="64">
        <f>+D41+E41+F41</f>
        <v>263486619.16000003</v>
      </c>
      <c r="H41" s="49">
        <v>19026946.25</v>
      </c>
      <c r="I41" s="49">
        <v>170104848.16</v>
      </c>
      <c r="J41" s="49">
        <v>285082024.46999997</v>
      </c>
      <c r="K41" s="64">
        <f>+H41+I41+J41</f>
        <v>474213818.88</v>
      </c>
      <c r="L41" s="49">
        <v>13328126.689999999</v>
      </c>
      <c r="M41" s="49">
        <v>141852962.22999999</v>
      </c>
      <c r="N41" s="51">
        <v>153187577.61999997</v>
      </c>
      <c r="O41" s="64">
        <f>+L41+M41+N41</f>
        <v>308368666.53999996</v>
      </c>
      <c r="P41" s="49">
        <v>5000413.5999999996</v>
      </c>
      <c r="Q41" s="49">
        <v>-692151.49</v>
      </c>
      <c r="R41" s="49">
        <v>136966841.52000001</v>
      </c>
      <c r="S41" s="51">
        <v>169814445.31</v>
      </c>
      <c r="T41" s="52">
        <v>10088348.73</v>
      </c>
      <c r="U41" s="52">
        <v>530614642.31</v>
      </c>
      <c r="V41" s="64">
        <f>+P41+Q41+R41+S41+T41+U41</f>
        <v>851792539.98000002</v>
      </c>
      <c r="W41" s="49">
        <v>3862437</v>
      </c>
      <c r="X41" s="49">
        <v>-1297997.23</v>
      </c>
      <c r="Y41" s="49">
        <v>166366571.41999999</v>
      </c>
      <c r="Z41" s="51">
        <v>43323963.499999985</v>
      </c>
      <c r="AA41" s="52">
        <v>10295719.84</v>
      </c>
      <c r="AB41" s="52">
        <v>494907603.87</v>
      </c>
      <c r="AC41" s="64">
        <f>+W41+X41+Y41+Z41+AA41+AB41</f>
        <v>717458298.39999998</v>
      </c>
      <c r="AD41" s="49">
        <v>3598913.6</v>
      </c>
      <c r="AE41" s="49">
        <v>4947088.29</v>
      </c>
      <c r="AF41" s="49">
        <v>137341011.31</v>
      </c>
      <c r="AG41" s="51">
        <v>77478954.949999988</v>
      </c>
      <c r="AH41" s="52">
        <v>261046.8900000006</v>
      </c>
      <c r="AI41" s="52">
        <v>494907603.87</v>
      </c>
      <c r="AJ41" s="50">
        <f>+AD41+AE41+AF41+AG41+AH41+AI41</f>
        <v>718534618.90999997</v>
      </c>
      <c r="AK41" s="49">
        <v>3690413.6</v>
      </c>
      <c r="AL41" s="49">
        <v>27258705.32</v>
      </c>
      <c r="AM41" s="49">
        <v>123809121.66</v>
      </c>
      <c r="AN41" s="51">
        <v>89447479.549999997</v>
      </c>
      <c r="AO41" s="52">
        <v>2087201.3800000006</v>
      </c>
      <c r="AP41" s="52">
        <v>518391693.70999998</v>
      </c>
      <c r="AQ41" s="52">
        <v>4726388.4399999995</v>
      </c>
      <c r="AR41" s="50">
        <f>+AK41+AL41+AM41+AN41+AO41+AP41+AQ41</f>
        <v>769411003.66000009</v>
      </c>
      <c r="AS41" s="49">
        <v>3690413.6</v>
      </c>
      <c r="AT41" s="49">
        <v>29774688.949999999</v>
      </c>
      <c r="AU41" s="49">
        <v>118984438.69</v>
      </c>
      <c r="AV41" s="51"/>
      <c r="AW41" s="52">
        <v>712882.29890000052</v>
      </c>
      <c r="AX41" s="52"/>
      <c r="AY41" s="52">
        <v>24500000</v>
      </c>
      <c r="AZ41" s="53">
        <v>4726388.4399999995</v>
      </c>
      <c r="BA41" s="50">
        <f>+AS41+AT41+AU41+AV41+AW41+AX41+AY41+AZ41</f>
        <v>182388811.97890002</v>
      </c>
      <c r="BB41" s="49">
        <v>3690413.6</v>
      </c>
      <c r="BC41" s="49">
        <v>30080403.550000001</v>
      </c>
      <c r="BD41" s="49">
        <v>114941742.09999999</v>
      </c>
      <c r="BE41" s="51"/>
      <c r="BF41" s="51">
        <v>133585</v>
      </c>
      <c r="BG41" s="51">
        <v>566723373.66999996</v>
      </c>
      <c r="BH41" s="51"/>
      <c r="BI41" s="51">
        <v>24656599.527422681</v>
      </c>
      <c r="BJ41" s="50">
        <f>+BB41+BC41+BD41+BE41+BF41+BG41+BH41+BI41</f>
        <v>740226117.44742262</v>
      </c>
      <c r="BK41" s="54">
        <v>3690413.6</v>
      </c>
      <c r="BL41" s="49">
        <v>40400691.770000003</v>
      </c>
      <c r="BM41" s="49">
        <v>30955697.299999997</v>
      </c>
      <c r="BN41" s="49">
        <v>62910513.230000004</v>
      </c>
      <c r="BO41" s="49">
        <v>6140051.7965000002</v>
      </c>
      <c r="BP41" s="49">
        <v>674025082.35000002</v>
      </c>
      <c r="BQ41" s="49">
        <v>4246766.29</v>
      </c>
      <c r="BR41" s="49">
        <v>23987761.620000001</v>
      </c>
      <c r="BS41" s="50">
        <f>+BK41+BL41+BM41+BN41+BO41+BP41+BQ41+BR41</f>
        <v>846356977.95649993</v>
      </c>
      <c r="BT41" s="49">
        <v>3690413.6</v>
      </c>
      <c r="BU41" s="49">
        <v>49129462.57</v>
      </c>
      <c r="BV41" s="49">
        <v>68223167.260000005</v>
      </c>
      <c r="BW41" s="49">
        <v>474256481.06999999</v>
      </c>
      <c r="BX41" s="49">
        <v>9984000</v>
      </c>
      <c r="BY41" s="49">
        <v>746849532.88</v>
      </c>
      <c r="BZ41" s="49">
        <v>692173.38</v>
      </c>
      <c r="CA41" s="49">
        <v>24276287.985422682</v>
      </c>
      <c r="CB41" s="50">
        <f>+BT41+BU41+BV41+BW41+BX41+BY41+BZ41+CA41</f>
        <v>1377101518.7454228</v>
      </c>
      <c r="CC41" s="49">
        <v>3690413.6</v>
      </c>
      <c r="CD41" s="49">
        <v>49129462.57</v>
      </c>
      <c r="CE41" s="49">
        <v>68223167.260000005</v>
      </c>
      <c r="CF41" s="49">
        <v>474256481.06999999</v>
      </c>
      <c r="CG41" s="49">
        <v>9984000</v>
      </c>
      <c r="CH41" s="49">
        <v>831492230.17999995</v>
      </c>
      <c r="CI41" s="49">
        <v>692173.38</v>
      </c>
      <c r="CJ41" s="49">
        <v>24276287.985422682</v>
      </c>
      <c r="CK41" s="49">
        <v>23670516.280000001</v>
      </c>
      <c r="CL41" s="50">
        <f>+CC41+CD41+CE41+CF41+CG41+CH41+CI41+CJ41+CK41</f>
        <v>1485414732.3254225</v>
      </c>
      <c r="CM41" s="54">
        <v>5576865.5999999996</v>
      </c>
      <c r="CN41" s="49">
        <v>57194776.539999999</v>
      </c>
      <c r="CO41" s="49">
        <v>106543455.29000001</v>
      </c>
      <c r="CP41" s="49">
        <v>541786277.12</v>
      </c>
      <c r="CQ41" s="49">
        <v>247595537.63800001</v>
      </c>
      <c r="CR41" s="49">
        <v>1118354845.04</v>
      </c>
      <c r="CS41" s="49">
        <v>5071407.24</v>
      </c>
      <c r="CT41" s="49">
        <v>33846419.978</v>
      </c>
      <c r="CU41" s="49">
        <v>43794794.109999999</v>
      </c>
      <c r="CV41" s="49">
        <v>658722529.61000001</v>
      </c>
      <c r="CW41" s="50">
        <f>+CM41+CN41+CO41+CP41+CQ41+CR41+CS41+CT41+CU41+CV41</f>
        <v>2818486908.1659999</v>
      </c>
      <c r="CX41" s="54">
        <v>5576865.5999999996</v>
      </c>
      <c r="CY41" s="49">
        <v>36881384.189999998</v>
      </c>
      <c r="CZ41" s="49">
        <v>107176665.67</v>
      </c>
      <c r="DA41" s="49">
        <v>307804775.0600003</v>
      </c>
      <c r="DB41" s="49">
        <v>65461081.377300002</v>
      </c>
      <c r="DC41" s="49">
        <v>1376464454.01</v>
      </c>
      <c r="DD41" s="49">
        <v>15283296.740000002</v>
      </c>
      <c r="DE41" s="49">
        <v>33846419.978</v>
      </c>
      <c r="DF41" s="49">
        <v>101215759.78</v>
      </c>
      <c r="DG41" s="49">
        <v>742308356.49000001</v>
      </c>
      <c r="DH41" s="49">
        <v>3000000</v>
      </c>
      <c r="DI41" s="49">
        <v>56128095.869999997</v>
      </c>
      <c r="DJ41" s="50">
        <f>SUM(CX41:DI41)</f>
        <v>2851147154.7653003</v>
      </c>
      <c r="DK41" s="54">
        <v>5576865.5999999996</v>
      </c>
      <c r="DL41" s="49">
        <v>22318942.100000001</v>
      </c>
      <c r="DM41" s="49">
        <v>109768005.58</v>
      </c>
      <c r="DN41" s="49">
        <v>236740705.80000001</v>
      </c>
      <c r="DO41" s="49">
        <v>3791909689.8558102</v>
      </c>
      <c r="DP41" s="49">
        <v>1438164968.1700001</v>
      </c>
      <c r="DQ41" s="49">
        <v>27667595.09</v>
      </c>
      <c r="DR41" s="49">
        <v>33846419.978</v>
      </c>
      <c r="DS41" s="54">
        <v>224295230.49000001</v>
      </c>
      <c r="DT41" s="54">
        <v>774772190.54999995</v>
      </c>
      <c r="DU41" s="49">
        <v>1221171921.6700001</v>
      </c>
      <c r="DV41" s="49">
        <v>290544107.24000001</v>
      </c>
      <c r="DW41" s="49">
        <v>268409578.70999998</v>
      </c>
      <c r="DX41" s="50">
        <f>+DK41+DL41+DM41+DN41+DO41+DP41+DQ41+DR41+DS41+DT41+DU41+DV41+DW41</f>
        <v>8445186220.8338099</v>
      </c>
      <c r="DY41" s="280" t="s">
        <v>684</v>
      </c>
      <c r="DZ41" s="311">
        <v>0</v>
      </c>
      <c r="EA41" s="311">
        <v>0</v>
      </c>
      <c r="EB41" s="311">
        <v>0</v>
      </c>
      <c r="EC41" s="311">
        <v>0</v>
      </c>
      <c r="ED41" s="311">
        <v>0</v>
      </c>
      <c r="EE41" s="311">
        <v>0</v>
      </c>
      <c r="EF41" s="311">
        <v>27150741.755955499</v>
      </c>
      <c r="EG41" s="311">
        <v>384081.85489999998</v>
      </c>
      <c r="EH41" s="312">
        <v>33893882.017206967</v>
      </c>
      <c r="EI41" s="312">
        <v>35451691.719999999</v>
      </c>
      <c r="EJ41" s="312">
        <v>63601446.299999997</v>
      </c>
      <c r="EK41" s="312">
        <v>100151276.8001259</v>
      </c>
      <c r="EL41" s="471">
        <v>73510168.372387797</v>
      </c>
      <c r="EM41" s="311">
        <v>1832189428.5800002</v>
      </c>
      <c r="EN41" s="311">
        <v>400728424.87520373</v>
      </c>
      <c r="EO41" s="311">
        <v>400728424.87520373</v>
      </c>
      <c r="EP41" s="312">
        <v>59643324.4052037</v>
      </c>
      <c r="EQ41" s="471">
        <v>864964177.0352037</v>
      </c>
      <c r="ER41" s="312">
        <v>60576175.885203704</v>
      </c>
      <c r="ES41" s="280" t="s">
        <v>1126</v>
      </c>
    </row>
    <row r="42" spans="3:151" ht="25.2" x14ac:dyDescent="0.55000000000000004">
      <c r="C42" s="69" t="s">
        <v>247</v>
      </c>
      <c r="D42" s="79">
        <v>110944.18000000001</v>
      </c>
      <c r="E42" s="56">
        <v>9213574.6300000008</v>
      </c>
      <c r="F42" s="56">
        <v>3659004.46</v>
      </c>
      <c r="G42" s="64">
        <f>+D42+E42+F42</f>
        <v>12983523.27</v>
      </c>
      <c r="H42" s="56">
        <v>110944.18000000001</v>
      </c>
      <c r="I42" s="56">
        <v>5749686.46</v>
      </c>
      <c r="J42" s="56">
        <v>3659004.46</v>
      </c>
      <c r="K42" s="64">
        <f>+H42+I42+J42</f>
        <v>9519635.0999999996</v>
      </c>
      <c r="L42" s="49">
        <v>110944.18000000001</v>
      </c>
      <c r="M42" s="49">
        <v>10952800.16</v>
      </c>
      <c r="N42" s="51">
        <v>3659004.46</v>
      </c>
      <c r="O42" s="64">
        <f>+L42+M42+N42</f>
        <v>14722748.800000001</v>
      </c>
      <c r="P42" s="49">
        <v>1500880</v>
      </c>
      <c r="Q42" s="49"/>
      <c r="R42" s="49">
        <v>10857501.369999999</v>
      </c>
      <c r="S42" s="51">
        <v>3659004.46</v>
      </c>
      <c r="T42" s="52">
        <v>-2840177.29</v>
      </c>
      <c r="U42" s="52"/>
      <c r="V42" s="64">
        <f>+P42+Q42+R42+S42+T42+U42</f>
        <v>13177208.539999999</v>
      </c>
      <c r="W42" s="49">
        <v>1544754</v>
      </c>
      <c r="X42" s="49"/>
      <c r="Y42" s="49">
        <v>-20584478.129999999</v>
      </c>
      <c r="Z42" s="51">
        <v>3659004.46</v>
      </c>
      <c r="AA42" s="52">
        <v>662906.37370000035</v>
      </c>
      <c r="AB42" s="52"/>
      <c r="AC42" s="64">
        <f>+W42+X42+Y42+Z42+AA42+AB42</f>
        <v>-14717813.296299998</v>
      </c>
      <c r="AD42" s="49">
        <v>2535484</v>
      </c>
      <c r="AE42" s="49"/>
      <c r="AF42" s="49">
        <v>1609103.53</v>
      </c>
      <c r="AG42" s="51">
        <v>3659004.46</v>
      </c>
      <c r="AH42" s="52">
        <v>747670.28289999999</v>
      </c>
      <c r="AI42" s="52"/>
      <c r="AJ42" s="50">
        <f>+AD42+AE42+AF42+AG42+AH42+AI42</f>
        <v>8551262.2729000002</v>
      </c>
      <c r="AK42" s="49">
        <v>2676290</v>
      </c>
      <c r="AL42" s="49">
        <v>1929010.91</v>
      </c>
      <c r="AM42" s="49">
        <v>13486019.58</v>
      </c>
      <c r="AN42" s="51">
        <v>3659004.46</v>
      </c>
      <c r="AO42" s="52">
        <v>14376739.912900001</v>
      </c>
      <c r="AP42" s="52"/>
      <c r="AQ42" s="52"/>
      <c r="AR42" s="50">
        <f>+AK42+AL42+AM42+AN42+AO42+AP42+AQ42</f>
        <v>36127064.862900004</v>
      </c>
      <c r="AS42" s="49">
        <v>2822199</v>
      </c>
      <c r="AT42" s="49">
        <v>1929010.91</v>
      </c>
      <c r="AU42" s="49">
        <v>15986243.16</v>
      </c>
      <c r="AV42" s="51">
        <v>77160352.559999987</v>
      </c>
      <c r="AW42" s="52">
        <v>17959411.68</v>
      </c>
      <c r="AX42" s="52">
        <v>446721693.70999998</v>
      </c>
      <c r="AY42" s="52"/>
      <c r="AZ42" s="53"/>
      <c r="BA42" s="50">
        <f>+AS42+AT42+AU42+AV42+AW42+AX42+AY42+AZ42</f>
        <v>562578911.01999998</v>
      </c>
      <c r="BB42" s="49">
        <v>2968108</v>
      </c>
      <c r="BC42" s="49">
        <v>1929010.91</v>
      </c>
      <c r="BD42" s="49">
        <v>16368838.74</v>
      </c>
      <c r="BE42" s="51">
        <v>371653891.90000004</v>
      </c>
      <c r="BF42" s="51">
        <v>6553463.9057</v>
      </c>
      <c r="BG42" s="51">
        <v>6384754.6500000004</v>
      </c>
      <c r="BH42" s="51">
        <v>3278237.2699999996</v>
      </c>
      <c r="BI42" s="51"/>
      <c r="BJ42" s="50">
        <f>+BB42+BC42+BD42+BE42+BF42+BG42+BH42+BI42</f>
        <v>409136305.3757</v>
      </c>
      <c r="BK42" s="54">
        <v>2968108</v>
      </c>
      <c r="BL42" s="49">
        <v>1929010.91</v>
      </c>
      <c r="BM42" s="49">
        <v>30850132.390000001</v>
      </c>
      <c r="BN42" s="49">
        <v>303613235.45999998</v>
      </c>
      <c r="BO42" s="49">
        <v>12718318.34</v>
      </c>
      <c r="BP42" s="49">
        <v>14540915.24</v>
      </c>
      <c r="BQ42" s="49"/>
      <c r="BR42" s="49"/>
      <c r="BS42" s="50">
        <f>+BK42+BL42+BM42+BN42+BO42+BP42+BQ42+BR42</f>
        <v>366619720.33999997</v>
      </c>
      <c r="BT42" s="49">
        <v>2968108</v>
      </c>
      <c r="BU42" s="49">
        <v>1929010.91</v>
      </c>
      <c r="BV42" s="49">
        <v>21527985.859999999</v>
      </c>
      <c r="BW42" s="49">
        <v>21640312.899999999</v>
      </c>
      <c r="BX42" s="49">
        <v>120014168.70899999</v>
      </c>
      <c r="BY42" s="49">
        <v>20028637.280000001</v>
      </c>
      <c r="BZ42" s="49">
        <v>914509.95</v>
      </c>
      <c r="CA42" s="49">
        <v>161739.27999999997</v>
      </c>
      <c r="CB42" s="50">
        <f>+BT42+BU42+BV42+BW42+BX42+BY42+BZ42+CA42</f>
        <v>189184472.889</v>
      </c>
      <c r="CC42" s="49">
        <v>2968108</v>
      </c>
      <c r="CD42" s="49">
        <v>1929010.91</v>
      </c>
      <c r="CE42" s="49">
        <v>21527985.859999999</v>
      </c>
      <c r="CF42" s="49">
        <v>21640312.899999999</v>
      </c>
      <c r="CG42" s="49">
        <v>120014168.70899999</v>
      </c>
      <c r="CH42" s="49">
        <v>195072257.19999999</v>
      </c>
      <c r="CI42" s="49">
        <v>914509.95</v>
      </c>
      <c r="CJ42" s="49">
        <v>161739.27999999997</v>
      </c>
      <c r="CK42" s="49">
        <v>5490119.9299999997</v>
      </c>
      <c r="CL42" s="50">
        <f>+CC42+CD42+CE42+CF42+CG42+CH42+CI42+CJ42+CK42</f>
        <v>369718212.73899996</v>
      </c>
      <c r="CM42" s="54">
        <v>587682</v>
      </c>
      <c r="CN42" s="49">
        <v>1890000</v>
      </c>
      <c r="CO42" s="49">
        <v>15853582.630000001</v>
      </c>
      <c r="CP42" s="49">
        <v>3659004.46</v>
      </c>
      <c r="CQ42" s="49">
        <v>10758696</v>
      </c>
      <c r="CR42" s="49">
        <v>182120922.62</v>
      </c>
      <c r="CS42" s="49"/>
      <c r="CT42" s="49"/>
      <c r="CU42" s="49">
        <v>5418631.0599999996</v>
      </c>
      <c r="CV42" s="49"/>
      <c r="CW42" s="50">
        <f>+CM42+CN42+CO42+CP42+CQ42+CR42+CS42+CT42+CU42+CV42</f>
        <v>220288518.77000001</v>
      </c>
      <c r="CX42" s="54">
        <v>587682</v>
      </c>
      <c r="CY42" s="49">
        <v>1890000</v>
      </c>
      <c r="CZ42" s="49">
        <v>16538152.949999999</v>
      </c>
      <c r="DA42" s="49">
        <v>3659004.46</v>
      </c>
      <c r="DB42" s="49">
        <v>10758696</v>
      </c>
      <c r="DC42" s="49"/>
      <c r="DD42" s="49"/>
      <c r="DE42" s="49"/>
      <c r="DF42" s="49"/>
      <c r="DG42" s="49"/>
      <c r="DH42" s="49"/>
      <c r="DI42" s="49"/>
      <c r="DJ42" s="57">
        <f>+SUM(CX42:DI42)</f>
        <v>33433535.41</v>
      </c>
      <c r="DK42" s="54">
        <v>587682</v>
      </c>
      <c r="DL42" s="49">
        <v>1890000</v>
      </c>
      <c r="DM42" s="49">
        <v>17316108.25</v>
      </c>
      <c r="DN42" s="49">
        <v>3659004.46</v>
      </c>
      <c r="DO42" s="49">
        <v>10758696</v>
      </c>
      <c r="DP42" s="49"/>
      <c r="DQ42" s="49"/>
      <c r="DR42" s="49"/>
      <c r="DS42" s="49"/>
      <c r="DT42" s="49"/>
      <c r="DU42" s="49"/>
      <c r="DV42" s="49"/>
      <c r="DW42" s="49"/>
      <c r="DX42" s="57">
        <f>+DK42+DL42+DM42+DN42+DO42+DP42+DQ42+DR42+DS42+DT42+DU42+DV42+DW42</f>
        <v>34211490.710000001</v>
      </c>
      <c r="DY42" s="281" t="s">
        <v>685</v>
      </c>
      <c r="DZ42" s="313">
        <v>0</v>
      </c>
      <c r="EA42" s="313">
        <v>0</v>
      </c>
      <c r="EB42" s="313">
        <v>0</v>
      </c>
      <c r="EC42" s="313">
        <v>0</v>
      </c>
      <c r="ED42" s="313">
        <v>0</v>
      </c>
      <c r="EE42" s="313">
        <v>0</v>
      </c>
      <c r="EF42" s="313">
        <v>27150741.755955499</v>
      </c>
      <c r="EG42" s="313">
        <v>384081.85489999998</v>
      </c>
      <c r="EH42" s="312">
        <v>33893882.017206967</v>
      </c>
      <c r="EI42" s="312">
        <v>35451691.719999999</v>
      </c>
      <c r="EJ42" s="312">
        <v>63601446.299999997</v>
      </c>
      <c r="EK42" s="312">
        <v>100151276.8001259</v>
      </c>
      <c r="EL42" s="471">
        <v>73510168.372387797</v>
      </c>
      <c r="EM42" s="311">
        <v>1832189428.5800002</v>
      </c>
      <c r="EN42" s="311">
        <v>400728424.87520373</v>
      </c>
      <c r="EO42" s="311">
        <v>400728424.87520373</v>
      </c>
      <c r="EP42" s="312">
        <v>59643324.4052037</v>
      </c>
      <c r="EQ42" s="471">
        <v>864964177.0352037</v>
      </c>
      <c r="ER42" s="312">
        <v>60576175.885203704</v>
      </c>
      <c r="ES42" s="281" t="s">
        <v>1154</v>
      </c>
    </row>
    <row r="43" spans="3:151" ht="25.2" x14ac:dyDescent="0.55000000000000004">
      <c r="C43" s="83"/>
      <c r="D43" s="74">
        <f t="shared" ref="D43:V43" si="46">SUM(D41:D42)</f>
        <v>20593853.460000001</v>
      </c>
      <c r="E43" s="63">
        <f t="shared" si="46"/>
        <v>173230209.58000001</v>
      </c>
      <c r="F43" s="63">
        <f t="shared" si="46"/>
        <v>82646079.390000001</v>
      </c>
      <c r="G43" s="73">
        <f t="shared" si="46"/>
        <v>276470142.43000001</v>
      </c>
      <c r="H43" s="63">
        <f t="shared" si="46"/>
        <v>19137890.43</v>
      </c>
      <c r="I43" s="63">
        <f t="shared" si="46"/>
        <v>175854534.62</v>
      </c>
      <c r="J43" s="63">
        <f t="shared" si="46"/>
        <v>288741028.92999995</v>
      </c>
      <c r="K43" s="73">
        <f t="shared" si="46"/>
        <v>483733453.98000002</v>
      </c>
      <c r="L43" s="74">
        <f t="shared" si="46"/>
        <v>13439070.869999999</v>
      </c>
      <c r="M43" s="74">
        <f t="shared" si="46"/>
        <v>152805762.38999999</v>
      </c>
      <c r="N43" s="74">
        <f t="shared" si="46"/>
        <v>156846582.07999998</v>
      </c>
      <c r="O43" s="73">
        <f t="shared" si="46"/>
        <v>323091415.33999997</v>
      </c>
      <c r="P43" s="74">
        <f t="shared" si="46"/>
        <v>6501293.5999999996</v>
      </c>
      <c r="Q43" s="74">
        <f t="shared" si="46"/>
        <v>-692151.49</v>
      </c>
      <c r="R43" s="74">
        <f t="shared" si="46"/>
        <v>147824342.89000002</v>
      </c>
      <c r="S43" s="74">
        <f t="shared" si="46"/>
        <v>173473449.77000001</v>
      </c>
      <c r="T43" s="74">
        <f t="shared" si="46"/>
        <v>7248171.4400000004</v>
      </c>
      <c r="U43" s="74">
        <f t="shared" si="46"/>
        <v>530614642.31</v>
      </c>
      <c r="V43" s="73">
        <f t="shared" si="46"/>
        <v>864969748.51999998</v>
      </c>
      <c r="W43" s="74">
        <f>SUM(W41:W42)</f>
        <v>5407191</v>
      </c>
      <c r="X43" s="74">
        <f t="shared" ref="X43:BI43" si="47">SUM(X41:X42)</f>
        <v>-1297997.23</v>
      </c>
      <c r="Y43" s="74">
        <f t="shared" si="47"/>
        <v>145782093.28999999</v>
      </c>
      <c r="Z43" s="74">
        <f t="shared" si="47"/>
        <v>46982967.959999986</v>
      </c>
      <c r="AA43" s="74">
        <f t="shared" si="47"/>
        <v>10958626.2137</v>
      </c>
      <c r="AB43" s="74">
        <f t="shared" si="47"/>
        <v>494907603.87</v>
      </c>
      <c r="AC43" s="73">
        <f>SUM(AC41:AC42)</f>
        <v>702740485.10369992</v>
      </c>
      <c r="AD43" s="74">
        <f t="shared" si="47"/>
        <v>6134397.5999999996</v>
      </c>
      <c r="AE43" s="74">
        <f t="shared" si="47"/>
        <v>4947088.29</v>
      </c>
      <c r="AF43" s="74">
        <f t="shared" si="47"/>
        <v>138950114.84</v>
      </c>
      <c r="AG43" s="74">
        <f t="shared" si="47"/>
        <v>81137959.409999982</v>
      </c>
      <c r="AH43" s="74">
        <f t="shared" si="47"/>
        <v>1008717.1729000006</v>
      </c>
      <c r="AI43" s="74">
        <f t="shared" si="47"/>
        <v>494907603.87</v>
      </c>
      <c r="AJ43" s="73">
        <f t="shared" si="47"/>
        <v>727085881.18289995</v>
      </c>
      <c r="AK43" s="74">
        <f>SUM(AK41:AK42)</f>
        <v>6366703.5999999996</v>
      </c>
      <c r="AL43" s="74">
        <f t="shared" si="47"/>
        <v>29187716.23</v>
      </c>
      <c r="AM43" s="74">
        <f t="shared" si="47"/>
        <v>137295141.24000001</v>
      </c>
      <c r="AN43" s="74">
        <f t="shared" si="47"/>
        <v>93106484.00999999</v>
      </c>
      <c r="AO43" s="74">
        <f t="shared" si="47"/>
        <v>16463941.292900002</v>
      </c>
      <c r="AP43" s="74">
        <f t="shared" si="47"/>
        <v>518391693.70999998</v>
      </c>
      <c r="AQ43" s="74">
        <f t="shared" si="47"/>
        <v>4726388.4399999995</v>
      </c>
      <c r="AR43" s="73">
        <f t="shared" si="47"/>
        <v>805538068.5229001</v>
      </c>
      <c r="AS43" s="74">
        <f>SUM(AS41:AS42)</f>
        <v>6512612.5999999996</v>
      </c>
      <c r="AT43" s="74">
        <f t="shared" si="47"/>
        <v>31703699.859999999</v>
      </c>
      <c r="AU43" s="74">
        <f t="shared" si="47"/>
        <v>134970681.84999999</v>
      </c>
      <c r="AV43" s="74">
        <f t="shared" si="47"/>
        <v>77160352.559999987</v>
      </c>
      <c r="AW43" s="74">
        <f t="shared" si="47"/>
        <v>18672293.9789</v>
      </c>
      <c r="AX43" s="74">
        <f t="shared" si="47"/>
        <v>446721693.70999998</v>
      </c>
      <c r="AY43" s="74">
        <f>SUM(AY41:AY42)</f>
        <v>24500000</v>
      </c>
      <c r="AZ43" s="75">
        <f t="shared" si="47"/>
        <v>4726388.4399999995</v>
      </c>
      <c r="BA43" s="73">
        <f t="shared" si="47"/>
        <v>744967722.99889994</v>
      </c>
      <c r="BB43" s="74">
        <f t="shared" si="47"/>
        <v>6658521.5999999996</v>
      </c>
      <c r="BC43" s="74">
        <f t="shared" si="47"/>
        <v>32009414.460000001</v>
      </c>
      <c r="BD43" s="74">
        <f t="shared" si="47"/>
        <v>131310580.83999999</v>
      </c>
      <c r="BE43" s="74">
        <f t="shared" si="47"/>
        <v>371653891.90000004</v>
      </c>
      <c r="BF43" s="74">
        <f t="shared" si="47"/>
        <v>6687048.9057</v>
      </c>
      <c r="BG43" s="74">
        <f t="shared" si="47"/>
        <v>573108128.31999993</v>
      </c>
      <c r="BH43" s="74">
        <f t="shared" si="47"/>
        <v>3278237.2699999996</v>
      </c>
      <c r="BI43" s="74">
        <f t="shared" si="47"/>
        <v>24656599.527422681</v>
      </c>
      <c r="BJ43" s="73">
        <f>SUM(BJ41:BJ42)</f>
        <v>1149362422.8231225</v>
      </c>
      <c r="BK43" s="75">
        <f t="shared" ref="BK43:BR43" si="48">SUM(BK41:BK42)</f>
        <v>6658521.5999999996</v>
      </c>
      <c r="BL43" s="74">
        <f t="shared" si="48"/>
        <v>42329702.68</v>
      </c>
      <c r="BM43" s="74">
        <f t="shared" si="48"/>
        <v>61805829.689999998</v>
      </c>
      <c r="BN43" s="74">
        <f t="shared" si="48"/>
        <v>366523748.69</v>
      </c>
      <c r="BO43" s="74">
        <f t="shared" si="48"/>
        <v>18858370.136500001</v>
      </c>
      <c r="BP43" s="74">
        <f t="shared" si="48"/>
        <v>688565997.59000003</v>
      </c>
      <c r="BQ43" s="74">
        <f t="shared" si="48"/>
        <v>4246766.29</v>
      </c>
      <c r="BR43" s="74">
        <f t="shared" si="48"/>
        <v>23987761.620000001</v>
      </c>
      <c r="BS43" s="73">
        <f>SUM(BS41:BS42)</f>
        <v>1212976698.2965</v>
      </c>
      <c r="BT43" s="74">
        <f t="shared" ref="BT43:BZ43" si="49">SUM(BT41:BT42)</f>
        <v>6658521.5999999996</v>
      </c>
      <c r="BU43" s="74">
        <f t="shared" si="49"/>
        <v>51058473.479999997</v>
      </c>
      <c r="BV43" s="74">
        <f t="shared" si="49"/>
        <v>89751153.120000005</v>
      </c>
      <c r="BW43" s="74">
        <f t="shared" si="49"/>
        <v>495896793.96999997</v>
      </c>
      <c r="BX43" s="74">
        <f t="shared" si="49"/>
        <v>129998168.70899999</v>
      </c>
      <c r="BY43" s="74">
        <f t="shared" si="49"/>
        <v>766878170.15999997</v>
      </c>
      <c r="BZ43" s="74">
        <f t="shared" si="49"/>
        <v>1606683.33</v>
      </c>
      <c r="CA43" s="74">
        <f>SUM(CA41:CA42)</f>
        <v>24438027.265422683</v>
      </c>
      <c r="CB43" s="73">
        <f>SUM(CB41:CB42)</f>
        <v>1566285991.6344228</v>
      </c>
      <c r="CC43" s="74">
        <v>6658521.5999999996</v>
      </c>
      <c r="CD43" s="74">
        <v>51058473.479999997</v>
      </c>
      <c r="CE43" s="74">
        <v>89751153.120000005</v>
      </c>
      <c r="CF43" s="74">
        <v>495896793.96999997</v>
      </c>
      <c r="CG43" s="74">
        <v>129998168.70899999</v>
      </c>
      <c r="CH43" s="74">
        <f>SUM(CH41:CH42)</f>
        <v>1026564487.3799999</v>
      </c>
      <c r="CI43" s="74">
        <v>1606683.33</v>
      </c>
      <c r="CJ43" s="74">
        <v>24438027.265422683</v>
      </c>
      <c r="CK43" s="74">
        <f>SUM(CK41:CK42)</f>
        <v>29160636.210000001</v>
      </c>
      <c r="CL43" s="73">
        <f>SUM(CL41:CL42)</f>
        <v>1855132945.0644226</v>
      </c>
      <c r="CM43" s="75">
        <f t="shared" ref="CM43:CU43" si="50">SUM(CM41:CM42)</f>
        <v>6164547.5999999996</v>
      </c>
      <c r="CN43" s="74">
        <f t="shared" si="50"/>
        <v>59084776.539999999</v>
      </c>
      <c r="CO43" s="74">
        <f t="shared" si="50"/>
        <v>122397037.92</v>
      </c>
      <c r="CP43" s="74">
        <f t="shared" si="50"/>
        <v>545445281.58000004</v>
      </c>
      <c r="CQ43" s="74">
        <f t="shared" si="50"/>
        <v>258354233.63800001</v>
      </c>
      <c r="CR43" s="74">
        <f t="shared" si="50"/>
        <v>1300475767.6599998</v>
      </c>
      <c r="CS43" s="74">
        <f t="shared" si="50"/>
        <v>5071407.24</v>
      </c>
      <c r="CT43" s="74">
        <f t="shared" si="50"/>
        <v>33846419.978</v>
      </c>
      <c r="CU43" s="74">
        <f t="shared" si="50"/>
        <v>49213425.170000002</v>
      </c>
      <c r="CV43" s="74">
        <f>SUM(CV41:CV42)</f>
        <v>658722529.61000001</v>
      </c>
      <c r="CW43" s="73">
        <f>SUM(CW41:CW42)</f>
        <v>3038775426.9359999</v>
      </c>
      <c r="CX43" s="75">
        <f t="shared" ref="CX43:DE43" si="51">SUM(CX41:CX42)</f>
        <v>6164547.5999999996</v>
      </c>
      <c r="CY43" s="74">
        <f t="shared" si="51"/>
        <v>38771384.189999998</v>
      </c>
      <c r="CZ43" s="74">
        <f t="shared" si="51"/>
        <v>123714818.62</v>
      </c>
      <c r="DA43" s="74">
        <f t="shared" si="51"/>
        <v>311463779.52000028</v>
      </c>
      <c r="DB43" s="74">
        <f t="shared" si="51"/>
        <v>76219777.377299994</v>
      </c>
      <c r="DC43" s="74">
        <f t="shared" si="51"/>
        <v>1376464454.01</v>
      </c>
      <c r="DD43" s="74">
        <f t="shared" si="51"/>
        <v>15283296.740000002</v>
      </c>
      <c r="DE43" s="74">
        <f t="shared" si="51"/>
        <v>33846419.978</v>
      </c>
      <c r="DF43" s="74">
        <f>SUM(DF41:DF42)</f>
        <v>101215759.78</v>
      </c>
      <c r="DG43" s="74">
        <f>SUM(DG41:DG42)</f>
        <v>742308356.49000001</v>
      </c>
      <c r="DH43" s="74">
        <f>SUM(DH41:DH42)</f>
        <v>3000000</v>
      </c>
      <c r="DI43" s="74">
        <f>SUM(DI41:DI42)</f>
        <v>56128095.869999997</v>
      </c>
      <c r="DJ43" s="73">
        <f>SUM(DJ41:DJ42)</f>
        <v>2884580690.1753001</v>
      </c>
      <c r="DK43" s="75">
        <f t="shared" ref="DK43:DR43" si="52">SUM(DK41:DK42)</f>
        <v>6164547.5999999996</v>
      </c>
      <c r="DL43" s="74">
        <f t="shared" si="52"/>
        <v>24208942.100000001</v>
      </c>
      <c r="DM43" s="74">
        <f t="shared" si="52"/>
        <v>127084113.83</v>
      </c>
      <c r="DN43" s="74">
        <f t="shared" si="52"/>
        <v>240399710.26000002</v>
      </c>
      <c r="DO43" s="74">
        <f t="shared" si="52"/>
        <v>3802668385.8558102</v>
      </c>
      <c r="DP43" s="74">
        <f t="shared" si="52"/>
        <v>1438164968.1700001</v>
      </c>
      <c r="DQ43" s="74">
        <f t="shared" si="52"/>
        <v>27667595.09</v>
      </c>
      <c r="DR43" s="74">
        <f t="shared" si="52"/>
        <v>33846419.978</v>
      </c>
      <c r="DS43" s="74">
        <f t="shared" ref="DS43:DX43" si="53">SUM(DS41:DS42)</f>
        <v>224295230.49000001</v>
      </c>
      <c r="DT43" s="74">
        <f t="shared" si="53"/>
        <v>774772190.54999995</v>
      </c>
      <c r="DU43" s="74">
        <f t="shared" si="53"/>
        <v>1221171921.6700001</v>
      </c>
      <c r="DV43" s="74">
        <f t="shared" si="53"/>
        <v>290544107.24000001</v>
      </c>
      <c r="DW43" s="74">
        <f t="shared" si="53"/>
        <v>268409578.70999998</v>
      </c>
      <c r="DX43" s="73">
        <f t="shared" si="53"/>
        <v>8479397711.5438099</v>
      </c>
      <c r="DY43" s="280" t="s">
        <v>1061</v>
      </c>
      <c r="DZ43" s="313">
        <v>0</v>
      </c>
      <c r="EA43" s="313">
        <v>0</v>
      </c>
      <c r="EB43" s="313">
        <v>0</v>
      </c>
      <c r="EC43" s="313"/>
      <c r="ED43" s="313"/>
      <c r="EE43" s="313"/>
      <c r="EF43" s="313"/>
      <c r="EG43" s="313"/>
      <c r="EH43" s="312">
        <v>14999999.999999993</v>
      </c>
      <c r="EI43" s="312">
        <v>31599999.999999993</v>
      </c>
      <c r="EJ43" s="312">
        <v>31599999.999999993</v>
      </c>
      <c r="EK43" s="312">
        <v>31599999.999999993</v>
      </c>
      <c r="EL43" s="471">
        <v>31599999.999999993</v>
      </c>
      <c r="EM43" s="311">
        <v>862815804.41999996</v>
      </c>
      <c r="EN43" s="311">
        <v>862815804.41999996</v>
      </c>
      <c r="EO43" s="311">
        <v>862815804.41999996</v>
      </c>
      <c r="EP43" s="312">
        <v>862815804.41999996</v>
      </c>
      <c r="EQ43" s="471">
        <v>862815804.41999996</v>
      </c>
      <c r="ER43" s="312">
        <v>863281656.41999996</v>
      </c>
      <c r="ES43" s="280" t="s">
        <v>1127</v>
      </c>
    </row>
    <row r="44" spans="3:151" ht="25.8" thickBot="1" x14ac:dyDescent="0.6">
      <c r="C44" s="84" t="s">
        <v>248</v>
      </c>
      <c r="D44" s="85">
        <f>D43+D39</f>
        <v>24804752.030000001</v>
      </c>
      <c r="E44" s="85">
        <f t="shared" ref="E44:N44" si="54">E43+E39</f>
        <v>328500189.37000006</v>
      </c>
      <c r="F44" s="85">
        <f t="shared" si="54"/>
        <v>825117963.13999999</v>
      </c>
      <c r="G44" s="86">
        <f t="shared" si="54"/>
        <v>1178422904.54</v>
      </c>
      <c r="H44" s="85">
        <f t="shared" si="54"/>
        <v>22296396.240000002</v>
      </c>
      <c r="I44" s="85">
        <f t="shared" si="54"/>
        <v>317736246.42000002</v>
      </c>
      <c r="J44" s="85">
        <f t="shared" si="54"/>
        <v>907062184.00999999</v>
      </c>
      <c r="K44" s="86">
        <f>K43+K39</f>
        <v>1247094826.6700001</v>
      </c>
      <c r="L44" s="85">
        <f>L43+L39</f>
        <v>24172945.75</v>
      </c>
      <c r="M44" s="85">
        <f t="shared" si="54"/>
        <v>312301693.91000003</v>
      </c>
      <c r="N44" s="87">
        <f t="shared" si="54"/>
        <v>1044694956.1899998</v>
      </c>
      <c r="O44" s="86">
        <f>O43+O39</f>
        <v>1381169595.8499999</v>
      </c>
      <c r="P44" s="85">
        <f>P43+P39</f>
        <v>11575294.339999994</v>
      </c>
      <c r="Q44" s="85">
        <f t="shared" ref="Q44:V44" si="55">Q43+Q39</f>
        <v>3819581.42</v>
      </c>
      <c r="R44" s="85">
        <f t="shared" si="55"/>
        <v>313070762.03000003</v>
      </c>
      <c r="S44" s="87">
        <f t="shared" si="55"/>
        <v>1182515188.26</v>
      </c>
      <c r="T44" s="87">
        <f t="shared" si="55"/>
        <v>30304894.190000001</v>
      </c>
      <c r="U44" s="87">
        <f t="shared" si="55"/>
        <v>726085272.30066669</v>
      </c>
      <c r="V44" s="86">
        <f t="shared" si="55"/>
        <v>2267370992.5406666</v>
      </c>
      <c r="W44" s="85">
        <f>W43+W39</f>
        <v>9489857.1400000006</v>
      </c>
      <c r="X44" s="85">
        <f t="shared" ref="X44:BI44" si="56">X43+X39</f>
        <v>2090625.77</v>
      </c>
      <c r="Y44" s="85">
        <f t="shared" si="56"/>
        <v>402958100</v>
      </c>
      <c r="Z44" s="87">
        <f t="shared" si="56"/>
        <v>1055108235.15</v>
      </c>
      <c r="AA44" s="87">
        <f t="shared" si="56"/>
        <v>31541794.043699998</v>
      </c>
      <c r="AB44" s="87">
        <f t="shared" si="56"/>
        <v>689372391.35833335</v>
      </c>
      <c r="AC44" s="86">
        <f t="shared" si="56"/>
        <v>2190561003.4620333</v>
      </c>
      <c r="AD44" s="85">
        <f t="shared" si="56"/>
        <v>9225729.1399999987</v>
      </c>
      <c r="AE44" s="85">
        <f t="shared" si="56"/>
        <v>8165515.9000000004</v>
      </c>
      <c r="AF44" s="85">
        <f t="shared" si="56"/>
        <v>415256362.70000005</v>
      </c>
      <c r="AG44" s="87">
        <f t="shared" si="56"/>
        <v>1376854972.4000001</v>
      </c>
      <c r="AH44" s="87">
        <f t="shared" si="56"/>
        <v>33302662.332899995</v>
      </c>
      <c r="AI44" s="87">
        <f t="shared" si="56"/>
        <v>688366548.85599995</v>
      </c>
      <c r="AJ44" s="86">
        <f t="shared" si="56"/>
        <v>2531171791.3289003</v>
      </c>
      <c r="AK44" s="85">
        <f>AK43+AK39</f>
        <v>9129126.1399999987</v>
      </c>
      <c r="AL44" s="85">
        <f t="shared" si="56"/>
        <v>43109326.340000004</v>
      </c>
      <c r="AM44" s="85">
        <f t="shared" si="56"/>
        <v>392749285.58000004</v>
      </c>
      <c r="AN44" s="87">
        <f t="shared" si="56"/>
        <v>1292811571.79</v>
      </c>
      <c r="AO44" s="87">
        <f t="shared" si="56"/>
        <v>35926241.012900002</v>
      </c>
      <c r="AP44" s="87">
        <f t="shared" si="56"/>
        <v>691423296.1936667</v>
      </c>
      <c r="AQ44" s="87">
        <f t="shared" si="56"/>
        <v>88783106.100000009</v>
      </c>
      <c r="AR44" s="86">
        <f t="shared" si="56"/>
        <v>2553931953.1565666</v>
      </c>
      <c r="AS44" s="85">
        <f>AS43+AS39</f>
        <v>9122001.1399999987</v>
      </c>
      <c r="AT44" s="85">
        <f t="shared" si="56"/>
        <v>42714791.049999997</v>
      </c>
      <c r="AU44" s="85">
        <f t="shared" si="56"/>
        <v>361530976.31</v>
      </c>
      <c r="AV44" s="87">
        <f t="shared" si="56"/>
        <v>1175218691.1299999</v>
      </c>
      <c r="AW44" s="87">
        <f t="shared" si="56"/>
        <v>35801888.936000004</v>
      </c>
      <c r="AX44" s="87">
        <f t="shared" si="56"/>
        <v>615747453.70299995</v>
      </c>
      <c r="AY44" s="87">
        <f>AY43+AY39</f>
        <v>31849308.493966665</v>
      </c>
      <c r="AZ44" s="88">
        <f t="shared" si="56"/>
        <v>88783106.100000009</v>
      </c>
      <c r="BA44" s="86">
        <f t="shared" si="56"/>
        <v>2360768216.8629665</v>
      </c>
      <c r="BB44" s="85">
        <f t="shared" si="56"/>
        <v>9104901.1399999987</v>
      </c>
      <c r="BC44" s="85">
        <f t="shared" si="56"/>
        <v>59016854.530000001</v>
      </c>
      <c r="BD44" s="85">
        <f t="shared" si="56"/>
        <v>345713353.80000001</v>
      </c>
      <c r="BE44" s="87">
        <f t="shared" si="56"/>
        <v>1365734376.26</v>
      </c>
      <c r="BF44" s="87">
        <f t="shared" si="56"/>
        <v>34902943.5933</v>
      </c>
      <c r="BG44" s="87">
        <f t="shared" si="56"/>
        <v>648340733.6099999</v>
      </c>
      <c r="BH44" s="87">
        <f t="shared" si="56"/>
        <v>80712186.609999999</v>
      </c>
      <c r="BI44" s="87">
        <f t="shared" si="56"/>
        <v>29804296.443966664</v>
      </c>
      <c r="BJ44" s="86">
        <f>BJ43+BJ39</f>
        <v>2573329645.9872665</v>
      </c>
      <c r="BK44" s="89">
        <f t="shared" ref="BK44:BR44" si="57">BK43+BK39</f>
        <v>9104901.1399999987</v>
      </c>
      <c r="BL44" s="85">
        <f t="shared" si="57"/>
        <v>82213060.409999996</v>
      </c>
      <c r="BM44" s="85">
        <f t="shared" si="57"/>
        <v>252873419.39000005</v>
      </c>
      <c r="BN44" s="85">
        <f t="shared" si="57"/>
        <v>1757519839.53</v>
      </c>
      <c r="BO44" s="85">
        <f t="shared" si="57"/>
        <v>62788531.094099998</v>
      </c>
      <c r="BP44" s="85">
        <f t="shared" si="57"/>
        <v>724014675.5</v>
      </c>
      <c r="BQ44" s="85">
        <f t="shared" si="57"/>
        <v>77685642.390000015</v>
      </c>
      <c r="BR44" s="85">
        <f t="shared" si="57"/>
        <v>26608157.466543987</v>
      </c>
      <c r="BS44" s="86">
        <f>BS43+BS39</f>
        <v>2992808226.9206438</v>
      </c>
      <c r="BT44" s="85">
        <f t="shared" ref="BT44:CA44" si="58">BT43+BT39</f>
        <v>9104901.1399999987</v>
      </c>
      <c r="BU44" s="85">
        <f t="shared" si="58"/>
        <v>92976067.930000007</v>
      </c>
      <c r="BV44" s="85">
        <f t="shared" si="58"/>
        <v>216666471.65000004</v>
      </c>
      <c r="BW44" s="85">
        <f t="shared" si="58"/>
        <v>1841478849.5599999</v>
      </c>
      <c r="BX44" s="85">
        <f t="shared" si="58"/>
        <v>210395125.07139623</v>
      </c>
      <c r="BY44" s="85">
        <f t="shared" si="58"/>
        <v>755669796.12</v>
      </c>
      <c r="BZ44" s="85">
        <f t="shared" si="58"/>
        <v>69299430.899999991</v>
      </c>
      <c r="CA44" s="85">
        <f t="shared" si="58"/>
        <v>24232606.393966675</v>
      </c>
      <c r="CB44" s="86">
        <f>CB43+CB39</f>
        <v>3219823248.7653627</v>
      </c>
      <c r="CC44" s="85">
        <v>9104901.1399999987</v>
      </c>
      <c r="CD44" s="85">
        <v>92976067.930000007</v>
      </c>
      <c r="CE44" s="85">
        <v>216666471.65000004</v>
      </c>
      <c r="CF44" s="85">
        <v>1841478849.5599999</v>
      </c>
      <c r="CG44" s="85">
        <v>210395125.07139623</v>
      </c>
      <c r="CH44" s="85">
        <f>CH43+CH39</f>
        <v>1475537043.8099999</v>
      </c>
      <c r="CI44" s="85">
        <v>69299430.899999991</v>
      </c>
      <c r="CJ44" s="85">
        <v>24232606.393966675</v>
      </c>
      <c r="CK44" s="85">
        <f>CK43+CK39</f>
        <v>91017682.539999992</v>
      </c>
      <c r="CL44" s="86">
        <f>CL43+CL39</f>
        <v>4030708178.9953628</v>
      </c>
      <c r="CM44" s="89">
        <f t="shared" ref="CM44:CU44" si="59">CM43+CM39</f>
        <v>8447918.1399999987</v>
      </c>
      <c r="CN44" s="85">
        <f t="shared" si="59"/>
        <v>94489096.460000008</v>
      </c>
      <c r="CO44" s="85">
        <f t="shared" si="59"/>
        <v>227173156.91000003</v>
      </c>
      <c r="CP44" s="85">
        <f t="shared" si="59"/>
        <v>2297453982.21</v>
      </c>
      <c r="CQ44" s="85">
        <f t="shared" si="59"/>
        <v>346522610.81110001</v>
      </c>
      <c r="CR44" s="85">
        <f t="shared" si="59"/>
        <v>1866882235.5199997</v>
      </c>
      <c r="CS44" s="85">
        <f t="shared" si="59"/>
        <v>93874851.569999993</v>
      </c>
      <c r="CT44" s="85">
        <f t="shared" si="59"/>
        <v>28656472.346543983</v>
      </c>
      <c r="CU44" s="85">
        <f t="shared" si="59"/>
        <v>76515185.930000007</v>
      </c>
      <c r="CV44" s="85">
        <f>CV43+CV39</f>
        <v>1101238415.242274</v>
      </c>
      <c r="CW44" s="86">
        <f>CW43+CW39</f>
        <v>6141253925.1399183</v>
      </c>
      <c r="CX44" s="89">
        <f t="shared" ref="CX44:DE44" si="60">CX43+CX39</f>
        <v>8447918.1399999987</v>
      </c>
      <c r="CY44" s="85">
        <f t="shared" si="60"/>
        <v>106039535.59</v>
      </c>
      <c r="CZ44" s="85">
        <f t="shared" si="60"/>
        <v>196410117.23999998</v>
      </c>
      <c r="DA44" s="85">
        <f t="shared" si="60"/>
        <v>1976346469.24</v>
      </c>
      <c r="DB44" s="85">
        <f t="shared" si="60"/>
        <v>158628312.23670003</v>
      </c>
      <c r="DC44" s="85">
        <f t="shared" si="60"/>
        <v>1911459334.6100001</v>
      </c>
      <c r="DD44" s="85">
        <f t="shared" si="60"/>
        <v>102152231.25999999</v>
      </c>
      <c r="DE44" s="85">
        <f t="shared" si="60"/>
        <v>34804233.106543988</v>
      </c>
      <c r="DF44" s="85">
        <f>DF43+DF39</f>
        <v>574966068.99000001</v>
      </c>
      <c r="DG44" s="85">
        <f>DG43+DG39</f>
        <v>1071849594.03</v>
      </c>
      <c r="DH44" s="85">
        <f>DH43+DH39</f>
        <v>32064821</v>
      </c>
      <c r="DI44" s="85">
        <f>DI43+DI39</f>
        <v>127272429.72</v>
      </c>
      <c r="DJ44" s="86">
        <f>DJ43+DJ39</f>
        <v>6300441065.1632442</v>
      </c>
      <c r="DK44" s="89">
        <f t="shared" ref="DK44:DR44" si="61">DK43+DK39</f>
        <v>8447918.1399999987</v>
      </c>
      <c r="DL44" s="85">
        <f t="shared" si="61"/>
        <v>119893757.16</v>
      </c>
      <c r="DM44" s="85">
        <f t="shared" si="61"/>
        <v>193986476.73000002</v>
      </c>
      <c r="DN44" s="85">
        <f t="shared" si="61"/>
        <v>1976395125.7099996</v>
      </c>
      <c r="DO44" s="85">
        <f t="shared" si="61"/>
        <v>3894563114.2219105</v>
      </c>
      <c r="DP44" s="85">
        <f t="shared" si="61"/>
        <v>2065819761.6200001</v>
      </c>
      <c r="DQ44" s="85">
        <f t="shared" si="61"/>
        <v>98163557.74000001</v>
      </c>
      <c r="DR44" s="85">
        <f t="shared" si="61"/>
        <v>32413551.646543987</v>
      </c>
      <c r="DS44" s="85">
        <f t="shared" ref="DS44:DX44" si="62">DS43+DS39</f>
        <v>645617942.02999997</v>
      </c>
      <c r="DT44" s="85">
        <f t="shared" si="62"/>
        <v>1100140578.4400001</v>
      </c>
      <c r="DU44" s="85">
        <f t="shared" si="62"/>
        <v>1257886782.9000001</v>
      </c>
      <c r="DV44" s="85">
        <f t="shared" si="62"/>
        <v>594754448.80999994</v>
      </c>
      <c r="DW44" s="85">
        <f t="shared" si="62"/>
        <v>329255519</v>
      </c>
      <c r="DX44" s="86">
        <f t="shared" si="62"/>
        <v>12317338534.148453</v>
      </c>
      <c r="DY44" s="281" t="s">
        <v>1062</v>
      </c>
      <c r="DZ44" s="313">
        <v>0</v>
      </c>
      <c r="EA44" s="313">
        <v>0</v>
      </c>
      <c r="EB44" s="313">
        <v>0</v>
      </c>
      <c r="EC44" s="313"/>
      <c r="ED44" s="313"/>
      <c r="EE44" s="313"/>
      <c r="EF44" s="313"/>
      <c r="EG44" s="313"/>
      <c r="EH44" s="312"/>
      <c r="EI44" s="312"/>
      <c r="EJ44" s="312"/>
      <c r="EK44" s="312">
        <v>14999999.999999993</v>
      </c>
      <c r="EL44" s="471">
        <v>14999999.999999993</v>
      </c>
      <c r="EM44" s="311">
        <v>14999999.999999993</v>
      </c>
      <c r="EN44" s="311">
        <v>14999999.999999993</v>
      </c>
      <c r="EO44" s="311">
        <v>14999999.999999993</v>
      </c>
      <c r="EP44" s="312">
        <v>14999999.999999993</v>
      </c>
      <c r="EQ44" s="471">
        <v>862815804.41999996</v>
      </c>
      <c r="ER44" s="312">
        <v>863281656.41999996</v>
      </c>
      <c r="ES44" s="281" t="s">
        <v>1070</v>
      </c>
    </row>
    <row r="45" spans="3:151" ht="25.8" thickBot="1" x14ac:dyDescent="0.6">
      <c r="C45" s="84"/>
      <c r="D45" s="85"/>
      <c r="E45" s="85"/>
      <c r="F45" s="85"/>
      <c r="G45" s="86"/>
      <c r="H45" s="85"/>
      <c r="I45" s="85"/>
      <c r="J45" s="85"/>
      <c r="K45" s="86"/>
      <c r="L45" s="85"/>
      <c r="M45" s="85"/>
      <c r="N45" s="87"/>
      <c r="O45" s="86"/>
      <c r="P45" s="85"/>
      <c r="Q45" s="85"/>
      <c r="R45" s="85"/>
      <c r="S45" s="87"/>
      <c r="T45" s="87"/>
      <c r="U45" s="87"/>
      <c r="V45" s="86"/>
      <c r="W45" s="85"/>
      <c r="X45" s="85"/>
      <c r="Y45" s="85"/>
      <c r="Z45" s="87"/>
      <c r="AA45" s="87"/>
      <c r="AB45" s="87"/>
      <c r="AC45" s="86"/>
      <c r="AD45" s="85"/>
      <c r="AE45" s="85"/>
      <c r="AF45" s="85"/>
      <c r="AG45" s="87"/>
      <c r="AH45" s="87"/>
      <c r="AI45" s="87"/>
      <c r="AJ45" s="86"/>
      <c r="AK45" s="85"/>
      <c r="AL45" s="85"/>
      <c r="AM45" s="85"/>
      <c r="AN45" s="87"/>
      <c r="AO45" s="87"/>
      <c r="AP45" s="87"/>
      <c r="AQ45" s="87"/>
      <c r="AR45" s="86"/>
      <c r="AS45" s="85"/>
      <c r="AT45" s="85"/>
      <c r="AU45" s="85"/>
      <c r="AV45" s="87"/>
      <c r="AW45" s="87"/>
      <c r="AX45" s="87"/>
      <c r="AY45" s="87"/>
      <c r="AZ45" s="88"/>
      <c r="BA45" s="86"/>
      <c r="BB45" s="85"/>
      <c r="BC45" s="85"/>
      <c r="BD45" s="85"/>
      <c r="BE45" s="87"/>
      <c r="BF45" s="87"/>
      <c r="BG45" s="87"/>
      <c r="BH45" s="87"/>
      <c r="BI45" s="87"/>
      <c r="BJ45" s="86"/>
      <c r="BK45" s="89"/>
      <c r="BL45" s="85"/>
      <c r="BM45" s="85"/>
      <c r="BN45" s="85"/>
      <c r="BO45" s="85"/>
      <c r="BP45" s="85"/>
      <c r="BQ45" s="85"/>
      <c r="BR45" s="85"/>
      <c r="BS45" s="86"/>
      <c r="BT45" s="85"/>
      <c r="BU45" s="85"/>
      <c r="BV45" s="85"/>
      <c r="BW45" s="85"/>
      <c r="BX45" s="85"/>
      <c r="BY45" s="85"/>
      <c r="BZ45" s="85"/>
      <c r="CA45" s="85"/>
      <c r="CB45" s="86"/>
      <c r="CC45" s="85"/>
      <c r="CD45" s="85"/>
      <c r="CE45" s="85"/>
      <c r="CF45" s="85"/>
      <c r="CG45" s="85"/>
      <c r="CH45" s="85"/>
      <c r="CI45" s="85"/>
      <c r="CJ45" s="85"/>
      <c r="CK45" s="85"/>
      <c r="CL45" s="86"/>
      <c r="CM45" s="89"/>
      <c r="CN45" s="85"/>
      <c r="CO45" s="85"/>
      <c r="CP45" s="85"/>
      <c r="CQ45" s="85"/>
      <c r="CR45" s="85"/>
      <c r="CS45" s="85"/>
      <c r="CT45" s="85"/>
      <c r="CU45" s="85"/>
      <c r="CV45" s="85"/>
      <c r="CW45" s="86"/>
      <c r="CX45" s="89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6"/>
      <c r="DK45" s="89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6"/>
      <c r="DY45" s="281" t="s">
        <v>1124</v>
      </c>
      <c r="DZ45" s="313"/>
      <c r="EA45" s="313"/>
      <c r="EB45" s="313"/>
      <c r="EC45" s="313"/>
      <c r="ED45" s="313"/>
      <c r="EE45" s="313"/>
      <c r="EF45" s="313"/>
      <c r="EG45" s="313"/>
      <c r="EH45" s="312"/>
      <c r="EI45" s="312"/>
      <c r="EJ45" s="312"/>
      <c r="EK45" s="312">
        <v>16600000</v>
      </c>
      <c r="EL45" s="471">
        <v>16600000</v>
      </c>
      <c r="EM45" s="311">
        <v>847815804.41999996</v>
      </c>
      <c r="EN45" s="311">
        <v>847815804.41999996</v>
      </c>
      <c r="EO45" s="311">
        <v>847815804.41999996</v>
      </c>
      <c r="EP45" s="312">
        <v>847815804.41999996</v>
      </c>
      <c r="EQ45" s="471">
        <v>0</v>
      </c>
      <c r="ER45" s="312">
        <v>0</v>
      </c>
      <c r="ES45" s="281" t="s">
        <v>1135</v>
      </c>
    </row>
    <row r="46" spans="3:151" ht="25.2" x14ac:dyDescent="0.55000000000000004">
      <c r="DY46" s="280" t="s">
        <v>686</v>
      </c>
      <c r="DZ46" s="313">
        <v>0</v>
      </c>
      <c r="EA46" s="313">
        <v>0</v>
      </c>
      <c r="EB46" s="313">
        <v>0</v>
      </c>
      <c r="EC46" s="313">
        <v>0</v>
      </c>
      <c r="ED46" s="313">
        <v>0</v>
      </c>
      <c r="EE46" s="313">
        <v>0</v>
      </c>
      <c r="EF46" s="313">
        <v>1083842769.4100001</v>
      </c>
      <c r="EG46" s="313">
        <v>338386765.13</v>
      </c>
      <c r="EH46" s="312">
        <v>3632801659.0800004</v>
      </c>
      <c r="EI46" s="312">
        <v>727649725.11000001</v>
      </c>
      <c r="EJ46" s="312">
        <v>425010671.39999998</v>
      </c>
      <c r="EK46" s="312">
        <v>465114307.15000004</v>
      </c>
      <c r="EL46" s="471">
        <v>257162067.02000001</v>
      </c>
      <c r="EM46" s="311">
        <v>581387594.86000001</v>
      </c>
      <c r="EN46" s="311">
        <v>598940178.06999993</v>
      </c>
      <c r="EO46" s="311">
        <v>341292831.05000001</v>
      </c>
      <c r="EP46" s="312">
        <v>101134224.11</v>
      </c>
      <c r="EQ46" s="471">
        <v>101236107.73</v>
      </c>
      <c r="ER46" s="312">
        <v>101135613.02000001</v>
      </c>
      <c r="ES46" s="279" t="s">
        <v>1011</v>
      </c>
    </row>
    <row r="47" spans="3:151" ht="25.2" x14ac:dyDescent="0.55000000000000004">
      <c r="DY47" s="281" t="s">
        <v>686</v>
      </c>
      <c r="DZ47" s="313">
        <v>0</v>
      </c>
      <c r="EA47" s="313">
        <v>0</v>
      </c>
      <c r="EB47" s="313">
        <v>0</v>
      </c>
      <c r="EC47" s="313">
        <v>0</v>
      </c>
      <c r="ED47" s="313">
        <v>0</v>
      </c>
      <c r="EE47" s="313">
        <v>0</v>
      </c>
      <c r="EF47" s="313">
        <v>1083842769.4100001</v>
      </c>
      <c r="EG47" s="313">
        <v>338386765.13</v>
      </c>
      <c r="EH47" s="312">
        <v>3632801659.0800004</v>
      </c>
      <c r="EI47" s="312">
        <v>727649725.11000001</v>
      </c>
      <c r="EJ47" s="312">
        <v>425010671.39999998</v>
      </c>
      <c r="EK47" s="312">
        <v>465114307.15000004</v>
      </c>
      <c r="EL47" s="471">
        <v>257162067.02000001</v>
      </c>
      <c r="EM47" s="311">
        <v>581387594.86000001</v>
      </c>
      <c r="EN47" s="311">
        <v>598940178.06999993</v>
      </c>
      <c r="EO47" s="311">
        <v>341292831.05000001</v>
      </c>
      <c r="EP47" s="312">
        <v>101134224.11</v>
      </c>
      <c r="EQ47" s="471">
        <v>101236107.73</v>
      </c>
      <c r="ER47" s="312">
        <v>101135613.02000001</v>
      </c>
      <c r="ES47" s="281" t="s">
        <v>1011</v>
      </c>
    </row>
    <row r="48" spans="3:151" ht="25.2" x14ac:dyDescent="0.55000000000000004">
      <c r="DY48" s="280" t="s">
        <v>687</v>
      </c>
      <c r="DZ48" s="311">
        <v>11830639941.894257</v>
      </c>
      <c r="EA48" s="311">
        <v>9249520620.954258</v>
      </c>
      <c r="EB48" s="311">
        <v>10436494023.581472</v>
      </c>
      <c r="EC48" s="311">
        <v>8279657248.3838787</v>
      </c>
      <c r="ED48" s="311">
        <v>12528765133.605827</v>
      </c>
      <c r="EE48" s="311">
        <v>12776685788.14558</v>
      </c>
      <c r="EF48" s="311">
        <v>9019545593.7286797</v>
      </c>
      <c r="EG48" s="311">
        <v>10011228572.78718</v>
      </c>
      <c r="EH48" s="312">
        <v>11193326151.601782</v>
      </c>
      <c r="EI48" s="312">
        <v>30552037269.862194</v>
      </c>
      <c r="EJ48" s="312">
        <v>29633483778.165791</v>
      </c>
      <c r="EK48" s="312">
        <v>29785655017.396053</v>
      </c>
      <c r="EL48" s="471">
        <v>29028402273.288445</v>
      </c>
      <c r="EM48" s="311">
        <v>28656055082.706562</v>
      </c>
      <c r="EN48" s="311">
        <v>27790555852.934814</v>
      </c>
      <c r="EO48" s="311">
        <v>30085297583.537754</v>
      </c>
      <c r="EP48" s="312">
        <v>29502061123.428226</v>
      </c>
      <c r="EQ48" s="471">
        <v>32249250151.008221</v>
      </c>
      <c r="ER48" s="312">
        <v>44749438168.513191</v>
      </c>
      <c r="ES48" s="280" t="s">
        <v>1012</v>
      </c>
    </row>
    <row r="49" spans="129:149" ht="25.2" x14ac:dyDescent="0.55000000000000004">
      <c r="DY49" s="281" t="s">
        <v>688</v>
      </c>
      <c r="DZ49" s="313">
        <v>1613536368.9851</v>
      </c>
      <c r="EA49" s="313">
        <v>669788635.35683525</v>
      </c>
      <c r="EB49" s="313">
        <v>1214530181.7197487</v>
      </c>
      <c r="EC49" s="313">
        <v>1265441257.4613051</v>
      </c>
      <c r="ED49" s="313">
        <v>641821064.33764875</v>
      </c>
      <c r="EE49" s="313">
        <v>881097617.52318668</v>
      </c>
      <c r="EF49" s="313">
        <v>56288106.270000003</v>
      </c>
      <c r="EG49" s="313">
        <v>68303016.299999997</v>
      </c>
      <c r="EH49" s="312">
        <v>59063279.359999999</v>
      </c>
      <c r="EI49" s="312">
        <v>63942321.359999999</v>
      </c>
      <c r="EJ49" s="312">
        <v>67643310.359999999</v>
      </c>
      <c r="EK49" s="312">
        <v>659504089.25999999</v>
      </c>
      <c r="EL49" s="471">
        <v>50192579.689999998</v>
      </c>
      <c r="EM49" s="311">
        <v>58621675.850000001</v>
      </c>
      <c r="EN49" s="311">
        <v>11999971.49</v>
      </c>
      <c r="EO49" s="311">
        <v>32940054.850000001</v>
      </c>
      <c r="EP49" s="312">
        <v>33401134.059999861</v>
      </c>
      <c r="EQ49" s="471">
        <v>11999971.49</v>
      </c>
      <c r="ER49" s="312">
        <v>15814149.49</v>
      </c>
      <c r="ES49" s="281" t="s">
        <v>1013</v>
      </c>
    </row>
    <row r="50" spans="129:149" ht="25.2" x14ac:dyDescent="0.55000000000000004">
      <c r="DY50" s="281" t="s">
        <v>689</v>
      </c>
      <c r="DZ50" s="313">
        <v>0</v>
      </c>
      <c r="EA50" s="313">
        <v>0</v>
      </c>
      <c r="EB50" s="313">
        <v>0</v>
      </c>
      <c r="EC50" s="313">
        <v>0</v>
      </c>
      <c r="ED50" s="313">
        <v>0</v>
      </c>
      <c r="EE50" s="313">
        <v>0</v>
      </c>
      <c r="EF50" s="313">
        <v>844319733.79128826</v>
      </c>
      <c r="EG50" s="313">
        <v>762642036.03738046</v>
      </c>
      <c r="EH50" s="312">
        <v>1207356014.8817844</v>
      </c>
      <c r="EI50" s="312">
        <v>1359414442.7521906</v>
      </c>
      <c r="EJ50" s="312">
        <v>1289739867.4157906</v>
      </c>
      <c r="EK50" s="312">
        <v>1195092905.624954</v>
      </c>
      <c r="EL50" s="471">
        <v>1986077338.7499452</v>
      </c>
      <c r="EM50" s="311">
        <v>2257673585.096561</v>
      </c>
      <c r="EN50" s="311">
        <v>2207620247.1006832</v>
      </c>
      <c r="EO50" s="311">
        <v>21837255885.388222</v>
      </c>
      <c r="EP50" s="312">
        <v>21198221703.918221</v>
      </c>
      <c r="EQ50" s="471">
        <v>1542210959.9382217</v>
      </c>
      <c r="ER50" s="312">
        <v>2089993528.1637845</v>
      </c>
      <c r="ES50" s="281" t="s">
        <v>1014</v>
      </c>
    </row>
    <row r="51" spans="129:149" ht="25.2" x14ac:dyDescent="0.55000000000000004">
      <c r="DY51" s="281" t="s">
        <v>690</v>
      </c>
      <c r="DZ51" s="313">
        <v>0</v>
      </c>
      <c r="EA51" s="313">
        <v>0</v>
      </c>
      <c r="EB51" s="313">
        <v>0</v>
      </c>
      <c r="EC51" s="313">
        <v>0</v>
      </c>
      <c r="ED51" s="313">
        <v>0</v>
      </c>
      <c r="EE51" s="313">
        <v>0</v>
      </c>
      <c r="EF51" s="313">
        <v>4560525516.8999996</v>
      </c>
      <c r="EG51" s="313">
        <v>5221551996.7448997</v>
      </c>
      <c r="EH51" s="312">
        <v>5469845291.2799997</v>
      </c>
      <c r="EI51" s="312">
        <v>24786435256.769997</v>
      </c>
      <c r="EJ51" s="312">
        <v>4327338278.0100002</v>
      </c>
      <c r="EK51" s="312">
        <v>24305591185.761101</v>
      </c>
      <c r="EL51" s="471">
        <v>23537130792.34</v>
      </c>
      <c r="EM51" s="311">
        <v>22461081304.429996</v>
      </c>
      <c r="EN51" s="311">
        <v>22235857796.254131</v>
      </c>
      <c r="EO51" s="311">
        <v>3447049409.6495337</v>
      </c>
      <c r="EP51" s="312">
        <v>3707388310.0800004</v>
      </c>
      <c r="EQ51" s="471">
        <v>25305906783.349998</v>
      </c>
      <c r="ER51" s="312">
        <v>37003516115.559402</v>
      </c>
      <c r="ES51" s="281" t="s">
        <v>1015</v>
      </c>
    </row>
    <row r="52" spans="129:149" ht="25.2" x14ac:dyDescent="0.55000000000000004">
      <c r="DY52" s="281" t="s">
        <v>691</v>
      </c>
      <c r="DZ52" s="313">
        <v>10217103572.909157</v>
      </c>
      <c r="EA52" s="313">
        <v>8579731985.5974216</v>
      </c>
      <c r="EB52" s="313">
        <v>9221963841.8617229</v>
      </c>
      <c r="EC52" s="313">
        <v>7014215990.9225721</v>
      </c>
      <c r="ED52" s="313">
        <v>11886944069.268177</v>
      </c>
      <c r="EE52" s="313">
        <v>11895588170.622387</v>
      </c>
      <c r="EF52" s="313">
        <v>3558412236.7673912</v>
      </c>
      <c r="EG52" s="313">
        <v>3958731523.7049003</v>
      </c>
      <c r="EH52" s="312">
        <v>4457061566.0800009</v>
      </c>
      <c r="EI52" s="312">
        <v>4342245248.9800005</v>
      </c>
      <c r="EJ52" s="312">
        <v>23948762322.379997</v>
      </c>
      <c r="EK52" s="312">
        <v>1987114103.4200001</v>
      </c>
      <c r="EL52" s="471">
        <v>1822280825.0184999</v>
      </c>
      <c r="EM52" s="311">
        <v>2251589775.6799998</v>
      </c>
      <c r="EN52" s="311">
        <v>1713621092.2799997</v>
      </c>
      <c r="EO52" s="311">
        <v>3142520255.6700006</v>
      </c>
      <c r="EP52" s="312">
        <v>2952857221.2399993</v>
      </c>
      <c r="EQ52" s="471">
        <v>3784571677.9400001</v>
      </c>
      <c r="ER52" s="312">
        <v>4041185612.8500004</v>
      </c>
      <c r="ES52" s="281" t="s">
        <v>1016</v>
      </c>
    </row>
    <row r="53" spans="129:149" ht="25.2" x14ac:dyDescent="0.55000000000000004">
      <c r="DY53" s="281" t="s">
        <v>1133</v>
      </c>
      <c r="DZ53" s="313"/>
      <c r="EA53" s="313"/>
      <c r="EB53" s="313"/>
      <c r="EC53" s="313"/>
      <c r="ED53" s="313"/>
      <c r="EE53" s="313"/>
      <c r="EF53" s="313"/>
      <c r="EG53" s="313"/>
      <c r="EH53" s="312"/>
      <c r="EI53" s="312"/>
      <c r="EJ53" s="312"/>
      <c r="EK53" s="312">
        <v>1638352733.3299999</v>
      </c>
      <c r="EL53" s="471">
        <v>1632720737.49</v>
      </c>
      <c r="EM53" s="311">
        <v>1627088741.6500001</v>
      </c>
      <c r="EN53" s="311">
        <v>1621456745.8099999</v>
      </c>
      <c r="EO53" s="311">
        <v>1625531977.98</v>
      </c>
      <c r="EP53" s="312">
        <v>1610192754.1300001</v>
      </c>
      <c r="EQ53" s="471">
        <v>1604560758.29</v>
      </c>
      <c r="ER53" s="312">
        <v>1598928762.45</v>
      </c>
      <c r="ES53" s="281" t="s">
        <v>1134</v>
      </c>
    </row>
    <row r="54" spans="129:149" ht="25.2" x14ac:dyDescent="0.55000000000000004">
      <c r="DY54" s="280" t="s">
        <v>692</v>
      </c>
      <c r="DZ54" s="313">
        <v>0</v>
      </c>
      <c r="EA54" s="313">
        <v>0</v>
      </c>
      <c r="EB54" s="313">
        <v>0</v>
      </c>
      <c r="EC54" s="311">
        <v>0</v>
      </c>
      <c r="ED54" s="311">
        <v>0</v>
      </c>
      <c r="EE54" s="311">
        <v>0</v>
      </c>
      <c r="EF54" s="311">
        <v>126360650.77</v>
      </c>
      <c r="EG54" s="311">
        <v>154952959.93989998</v>
      </c>
      <c r="EH54" s="312">
        <v>127476976.71000001</v>
      </c>
      <c r="EI54" s="312">
        <v>125689585.59</v>
      </c>
      <c r="EJ54" s="312">
        <v>115417088.78</v>
      </c>
      <c r="EK54" s="312">
        <v>659231384.62</v>
      </c>
      <c r="EL54" s="471">
        <v>75196556.990189701</v>
      </c>
      <c r="EM54" s="311">
        <v>111674392.81352302</v>
      </c>
      <c r="EN54" s="311">
        <v>112213093.72333333</v>
      </c>
      <c r="EO54" s="311">
        <v>159698722.33333334</v>
      </c>
      <c r="EP54" s="312">
        <v>87874427.803333342</v>
      </c>
      <c r="EQ54" s="471">
        <v>162188650.01333335</v>
      </c>
      <c r="ER54" s="312">
        <v>172742648.46333331</v>
      </c>
      <c r="ES54" s="280" t="s">
        <v>1128</v>
      </c>
    </row>
    <row r="55" spans="129:149" ht="25.2" x14ac:dyDescent="0.55000000000000004">
      <c r="DY55" s="281" t="s">
        <v>693</v>
      </c>
      <c r="DZ55" s="313">
        <v>0</v>
      </c>
      <c r="EA55" s="313">
        <v>0</v>
      </c>
      <c r="EB55" s="313">
        <v>0</v>
      </c>
      <c r="EC55" s="313">
        <v>0</v>
      </c>
      <c r="ED55" s="313">
        <v>0</v>
      </c>
      <c r="EE55" s="313">
        <v>0</v>
      </c>
      <c r="EF55" s="313">
        <v>126360650.77</v>
      </c>
      <c r="EG55" s="313">
        <v>145931524.12989998</v>
      </c>
      <c r="EH55" s="312">
        <v>97021863.029999986</v>
      </c>
      <c r="EI55" s="312">
        <v>105086608.25</v>
      </c>
      <c r="EJ55" s="312">
        <v>96992865.279999986</v>
      </c>
      <c r="EK55" s="312">
        <v>22893443.25</v>
      </c>
      <c r="EL55" s="471">
        <v>52891775.403522998</v>
      </c>
      <c r="EM55" s="311">
        <v>88873162.973523006</v>
      </c>
      <c r="EN55" s="311">
        <v>3659004.46</v>
      </c>
      <c r="EO55" s="311">
        <v>18925222.460000001</v>
      </c>
      <c r="EP55" s="312">
        <v>61411864.609999999</v>
      </c>
      <c r="EQ55" s="471">
        <v>134103099.64000002</v>
      </c>
      <c r="ER55" s="312">
        <v>135109453.87</v>
      </c>
      <c r="ES55" s="281" t="s">
        <v>1129</v>
      </c>
    </row>
    <row r="56" spans="129:149" ht="25.2" x14ac:dyDescent="0.55000000000000004">
      <c r="DY56" s="281" t="s">
        <v>1063</v>
      </c>
      <c r="DZ56" s="313">
        <v>0</v>
      </c>
      <c r="EA56" s="313">
        <v>0</v>
      </c>
      <c r="EB56" s="313">
        <v>0</v>
      </c>
      <c r="EC56" s="313"/>
      <c r="ED56" s="313"/>
      <c r="EE56" s="313"/>
      <c r="EF56" s="313"/>
      <c r="EG56" s="313"/>
      <c r="EH56" s="312">
        <v>10560000</v>
      </c>
      <c r="EI56" s="312">
        <v>3520001</v>
      </c>
      <c r="EJ56" s="312">
        <v>0</v>
      </c>
      <c r="EK56" s="312">
        <v>158318478.90000001</v>
      </c>
      <c r="EL56" s="471">
        <v>1423781.58</v>
      </c>
      <c r="EM56" s="311">
        <v>2847563.16</v>
      </c>
      <c r="EN56" s="311">
        <v>2847563.16</v>
      </c>
      <c r="EO56" s="311">
        <v>2847563.16</v>
      </c>
      <c r="EP56" s="312">
        <v>2847563.16</v>
      </c>
      <c r="EQ56" s="471">
        <v>2847563.16</v>
      </c>
      <c r="ER56" s="312">
        <v>10778374.039999999</v>
      </c>
      <c r="ES56" s="281" t="s">
        <v>1130</v>
      </c>
    </row>
    <row r="57" spans="129:149" ht="50.4" x14ac:dyDescent="0.55000000000000004">
      <c r="DY57" s="319" t="s">
        <v>1064</v>
      </c>
      <c r="DZ57" s="313">
        <v>0</v>
      </c>
      <c r="EA57" s="313">
        <v>0</v>
      </c>
      <c r="EB57" s="313">
        <v>0</v>
      </c>
      <c r="EC57" s="313"/>
      <c r="ED57" s="313"/>
      <c r="EE57" s="313"/>
      <c r="EF57" s="313"/>
      <c r="EG57" s="313"/>
      <c r="EH57" s="312">
        <v>4895113.68</v>
      </c>
      <c r="EI57" s="312">
        <v>6324280.3399999999</v>
      </c>
      <c r="EJ57" s="312">
        <v>3876723.5</v>
      </c>
      <c r="EK57" s="312">
        <v>384905745.60999995</v>
      </c>
      <c r="EL57" s="471">
        <v>1666833.34</v>
      </c>
      <c r="EM57" s="311">
        <v>3333666.68</v>
      </c>
      <c r="EN57" s="311">
        <v>97325692.769999996</v>
      </c>
      <c r="EO57" s="311">
        <v>129545103.38</v>
      </c>
      <c r="EP57" s="312">
        <v>15234166.699999999</v>
      </c>
      <c r="EQ57" s="471">
        <v>16857153.880000003</v>
      </c>
      <c r="ER57" s="312">
        <v>18473987.219999999</v>
      </c>
      <c r="ES57" s="320" t="s">
        <v>1131</v>
      </c>
    </row>
    <row r="58" spans="129:149" ht="25.2" x14ac:dyDescent="0.55000000000000004">
      <c r="DY58" s="281" t="s">
        <v>1065</v>
      </c>
      <c r="DZ58" s="313">
        <v>0</v>
      </c>
      <c r="EA58" s="313">
        <v>0</v>
      </c>
      <c r="EB58" s="313">
        <v>0</v>
      </c>
      <c r="EC58" s="313"/>
      <c r="ED58" s="313"/>
      <c r="EE58" s="313"/>
      <c r="EF58" s="313"/>
      <c r="EG58" s="313"/>
      <c r="EH58" s="312">
        <v>15000000</v>
      </c>
      <c r="EI58" s="312">
        <v>10758696</v>
      </c>
      <c r="EJ58" s="312">
        <v>14547500</v>
      </c>
      <c r="EK58" s="312">
        <v>93113716.859999999</v>
      </c>
      <c r="EL58" s="471">
        <v>19214166.666666701</v>
      </c>
      <c r="EM58" s="311">
        <v>16620000</v>
      </c>
      <c r="EN58" s="311">
        <v>8380833.3333333302</v>
      </c>
      <c r="EO58" s="311">
        <v>8380833.3333333302</v>
      </c>
      <c r="EP58" s="312">
        <v>8380833.3333333302</v>
      </c>
      <c r="EQ58" s="471">
        <v>8380833.3333333302</v>
      </c>
      <c r="ER58" s="312">
        <v>8380833.3333333302</v>
      </c>
      <c r="ES58" s="281" t="s">
        <v>1132</v>
      </c>
    </row>
    <row r="59" spans="129:149" ht="25.2" x14ac:dyDescent="0.55000000000000004">
      <c r="DY59" s="279" t="s">
        <v>694</v>
      </c>
      <c r="DZ59" s="311">
        <v>11830639941.894257</v>
      </c>
      <c r="EA59" s="311">
        <v>9249520620.954258</v>
      </c>
      <c r="EB59" s="311">
        <v>10436494023.581472</v>
      </c>
      <c r="EC59" s="311">
        <v>8279657248.3838787</v>
      </c>
      <c r="ED59" s="311">
        <v>12528765133.605827</v>
      </c>
      <c r="EE59" s="311">
        <v>12776685788.14558</v>
      </c>
      <c r="EF59" s="311">
        <v>10256899755.664635</v>
      </c>
      <c r="EG59" s="311">
        <v>10504952379.711979</v>
      </c>
      <c r="EH59" s="312">
        <v>15002498669.408991</v>
      </c>
      <c r="EI59" s="312">
        <v>31472428272.282192</v>
      </c>
      <c r="EJ59" s="312">
        <v>30269112984.64579</v>
      </c>
      <c r="EK59" s="312">
        <v>31041751985.966183</v>
      </c>
      <c r="EL59" s="471">
        <v>29465871065.671024</v>
      </c>
      <c r="EM59" s="311">
        <v>32044122303.380085</v>
      </c>
      <c r="EN59" s="311">
        <v>29765253354.023354</v>
      </c>
      <c r="EO59" s="311">
        <v>31849833366.216293</v>
      </c>
      <c r="EP59" s="312">
        <v>30613528904.166759</v>
      </c>
      <c r="EQ59" s="471">
        <v>34240454890.206753</v>
      </c>
      <c r="ER59" s="312">
        <v>45947174262.301735</v>
      </c>
      <c r="ES59" s="279" t="s">
        <v>1017</v>
      </c>
    </row>
    <row r="60" spans="129:149" ht="25.2" x14ac:dyDescent="0.55000000000000004">
      <c r="DY60" s="279" t="s">
        <v>695</v>
      </c>
      <c r="DZ60" s="313">
        <v>0</v>
      </c>
      <c r="EA60" s="313">
        <v>0</v>
      </c>
      <c r="EB60" s="313">
        <v>0</v>
      </c>
      <c r="EC60" s="313"/>
      <c r="ED60" s="313"/>
      <c r="EE60" s="313"/>
      <c r="EF60" s="313"/>
      <c r="EG60" s="313">
        <v>0</v>
      </c>
      <c r="EH60" s="312">
        <v>0</v>
      </c>
      <c r="EI60" s="312">
        <v>0</v>
      </c>
      <c r="EJ60" s="312">
        <v>0</v>
      </c>
      <c r="EK60" s="312">
        <v>0</v>
      </c>
      <c r="EL60" s="471">
        <v>0</v>
      </c>
      <c r="EM60" s="311">
        <v>0</v>
      </c>
      <c r="EN60" s="311">
        <v>0</v>
      </c>
      <c r="EO60" s="311">
        <v>0</v>
      </c>
      <c r="EP60" s="312">
        <v>0</v>
      </c>
      <c r="EQ60" s="471">
        <v>0</v>
      </c>
      <c r="ER60" s="312">
        <v>0</v>
      </c>
      <c r="ES60" s="279" t="s">
        <v>1025</v>
      </c>
    </row>
    <row r="61" spans="129:149" ht="25.2" x14ac:dyDescent="0.55000000000000004">
      <c r="DY61" s="279" t="s">
        <v>27</v>
      </c>
      <c r="DZ61" s="311">
        <v>6376678383.0979996</v>
      </c>
      <c r="EA61" s="311">
        <v>6401678383.0979996</v>
      </c>
      <c r="EB61" s="311">
        <v>6401678383.0979996</v>
      </c>
      <c r="EC61" s="311">
        <v>7374090358.9779997</v>
      </c>
      <c r="ED61" s="311">
        <v>7424875368.6179991</v>
      </c>
      <c r="EE61" s="311">
        <v>7347916634.6179991</v>
      </c>
      <c r="EF61" s="311">
        <v>7145076028.1679993</v>
      </c>
      <c r="EG61" s="311">
        <v>7246785250.9379997</v>
      </c>
      <c r="EH61" s="312">
        <v>7316785250.9279995</v>
      </c>
      <c r="EI61" s="312">
        <v>7330785250.9279995</v>
      </c>
      <c r="EJ61" s="312">
        <v>7330785250.9279995</v>
      </c>
      <c r="EK61" s="312">
        <v>7335285250.9279995</v>
      </c>
      <c r="EL61" s="471">
        <v>7016736759.618</v>
      </c>
      <c r="EM61" s="311">
        <v>8395047306.0880003</v>
      </c>
      <c r="EN61" s="311">
        <v>8545403961.0780001</v>
      </c>
      <c r="EO61" s="311">
        <v>8656952452.3880005</v>
      </c>
      <c r="EP61" s="312">
        <v>8963952452.3880005</v>
      </c>
      <c r="EQ61" s="471">
        <v>8963952452.3880005</v>
      </c>
      <c r="ER61" s="312">
        <v>8963952452.3880005</v>
      </c>
      <c r="ES61" s="279" t="s">
        <v>1018</v>
      </c>
    </row>
    <row r="62" spans="129:149" ht="25.2" x14ac:dyDescent="0.55000000000000004">
      <c r="DY62" s="281" t="s">
        <v>27</v>
      </c>
      <c r="DZ62" s="313">
        <v>3339157524.6900001</v>
      </c>
      <c r="EA62" s="313">
        <v>3364157524.6900001</v>
      </c>
      <c r="EB62" s="313">
        <v>3364157524.6900001</v>
      </c>
      <c r="EC62" s="313">
        <v>3926089519.5599999</v>
      </c>
      <c r="ED62" s="313">
        <v>6142958135.8699999</v>
      </c>
      <c r="EE62" s="313">
        <v>3936089519.5599999</v>
      </c>
      <c r="EF62" s="313">
        <v>3623075000</v>
      </c>
      <c r="EG62" s="313">
        <v>3623075000</v>
      </c>
      <c r="EH62" s="312">
        <v>3823075000</v>
      </c>
      <c r="EI62" s="312">
        <v>3823075000</v>
      </c>
      <c r="EJ62" s="312">
        <v>3823075000</v>
      </c>
      <c r="EK62" s="312">
        <v>3763075000</v>
      </c>
      <c r="EL62" s="471">
        <v>3456075000</v>
      </c>
      <c r="EM62" s="311">
        <v>3456075000</v>
      </c>
      <c r="EN62" s="311">
        <v>3456075000</v>
      </c>
      <c r="EO62" s="311">
        <v>3456075000</v>
      </c>
      <c r="EP62" s="312">
        <v>3763075000</v>
      </c>
      <c r="EQ62" s="471">
        <v>3763075000</v>
      </c>
      <c r="ER62" s="312">
        <v>3763075000</v>
      </c>
      <c r="ES62" s="281" t="s">
        <v>1018</v>
      </c>
    </row>
    <row r="63" spans="129:149" ht="25.2" x14ac:dyDescent="0.55000000000000004">
      <c r="DY63" s="281" t="s">
        <v>696</v>
      </c>
      <c r="DZ63" s="313">
        <v>3005048153.9780002</v>
      </c>
      <c r="EA63" s="313">
        <v>3005048153.9780002</v>
      </c>
      <c r="EB63" s="313">
        <v>3005048153.9780002</v>
      </c>
      <c r="EC63" s="313">
        <v>3005048153.9780002</v>
      </c>
      <c r="ED63" s="313">
        <v>828179537.66799998</v>
      </c>
      <c r="EE63" s="313">
        <v>2942664419.9780002</v>
      </c>
      <c r="EF63" s="313">
        <v>3099972555.848</v>
      </c>
      <c r="EG63" s="313">
        <v>3169972555.8580003</v>
      </c>
      <c r="EH63" s="312">
        <v>3039972555.848</v>
      </c>
      <c r="EI63" s="312">
        <v>3053972555.848</v>
      </c>
      <c r="EJ63" s="312">
        <v>3053972555.848</v>
      </c>
      <c r="EK63" s="312">
        <v>3099972555.848</v>
      </c>
      <c r="EL63" s="471">
        <v>3099972555.848</v>
      </c>
      <c r="EM63" s="311">
        <v>3099972555.848</v>
      </c>
      <c r="EN63" s="311">
        <v>3245280892.5880003</v>
      </c>
      <c r="EO63" s="311">
        <v>3245280892.5880003</v>
      </c>
      <c r="EP63" s="312">
        <v>3245280892.5880003</v>
      </c>
      <c r="EQ63" s="471">
        <v>3250329210.8380003</v>
      </c>
      <c r="ER63" s="312">
        <v>3250329210.8380003</v>
      </c>
      <c r="ES63" s="281" t="s">
        <v>1019</v>
      </c>
    </row>
    <row r="64" spans="129:149" ht="25.2" x14ac:dyDescent="0.55000000000000004">
      <c r="DY64" s="281" t="s">
        <v>697</v>
      </c>
      <c r="DZ64" s="313">
        <v>32472704.430000003</v>
      </c>
      <c r="EA64" s="313">
        <v>32472704.430000003</v>
      </c>
      <c r="EB64" s="313">
        <v>32472704.430000003</v>
      </c>
      <c r="EC64" s="313">
        <v>442952685.44</v>
      </c>
      <c r="ED64" s="313">
        <v>453737695.07999998</v>
      </c>
      <c r="EE64" s="313">
        <v>469162695.07999998</v>
      </c>
      <c r="EF64" s="313">
        <v>453737695.07999998</v>
      </c>
      <c r="EG64" s="313">
        <v>453737695.07999998</v>
      </c>
      <c r="EH64" s="312">
        <v>453737695.07999998</v>
      </c>
      <c r="EI64" s="312">
        <v>453737695.07999998</v>
      </c>
      <c r="EJ64" s="312">
        <v>453737695.07999998</v>
      </c>
      <c r="EK64" s="312">
        <v>472237695.07999998</v>
      </c>
      <c r="EL64" s="471">
        <v>460689203.76999998</v>
      </c>
      <c r="EM64" s="311">
        <v>1838999750.24</v>
      </c>
      <c r="EN64" s="311">
        <v>1844048068.49</v>
      </c>
      <c r="EO64" s="311">
        <v>1955596559.8</v>
      </c>
      <c r="EP64" s="312">
        <v>1955596559.8</v>
      </c>
      <c r="EQ64" s="471">
        <v>3650434953.8199997</v>
      </c>
      <c r="ER64" s="312">
        <v>3650434953.8199997</v>
      </c>
      <c r="ES64" s="281" t="s">
        <v>1020</v>
      </c>
    </row>
    <row r="65" spans="129:150" ht="25.2" x14ac:dyDescent="0.55000000000000004">
      <c r="DY65" s="279" t="s">
        <v>1123</v>
      </c>
      <c r="DZ65" s="313">
        <v>0</v>
      </c>
      <c r="EA65" s="313">
        <v>0</v>
      </c>
      <c r="EB65" s="313">
        <v>0</v>
      </c>
      <c r="EC65" s="311">
        <v>0</v>
      </c>
      <c r="ED65" s="311">
        <v>0</v>
      </c>
      <c r="EE65" s="311">
        <v>0</v>
      </c>
      <c r="EF65" s="311">
        <v>0</v>
      </c>
      <c r="EG65" s="311">
        <v>2069404032.4043489</v>
      </c>
      <c r="EH65" s="312">
        <v>3081079337.2696438</v>
      </c>
      <c r="EI65" s="312">
        <v>2312967525.5465231</v>
      </c>
      <c r="EJ65" s="312">
        <v>1132958010.7557001</v>
      </c>
      <c r="EK65" s="312">
        <v>8786755410.5591011</v>
      </c>
      <c r="EL65" s="471">
        <v>0</v>
      </c>
      <c r="EM65" s="311">
        <v>0</v>
      </c>
      <c r="EN65" s="311">
        <v>0</v>
      </c>
      <c r="EO65" s="311">
        <v>0</v>
      </c>
      <c r="EP65" s="312">
        <v>0</v>
      </c>
      <c r="EQ65" s="471">
        <v>0</v>
      </c>
      <c r="ER65" s="312">
        <v>0</v>
      </c>
      <c r="ES65" s="279" t="s">
        <v>1021</v>
      </c>
    </row>
    <row r="66" spans="129:150" ht="25.2" x14ac:dyDescent="0.55000000000000004">
      <c r="DY66" s="279" t="s">
        <v>699</v>
      </c>
      <c r="DZ66" s="311">
        <v>-1683692751.019923</v>
      </c>
      <c r="EA66" s="311">
        <v>-1808579189.9515474</v>
      </c>
      <c r="EB66" s="311">
        <v>-1945812115.5156577</v>
      </c>
      <c r="EC66" s="311">
        <v>-2253091226.588119</v>
      </c>
      <c r="ED66" s="311">
        <v>-2350331567.2881188</v>
      </c>
      <c r="EE66" s="311">
        <v>-2265850409.648119</v>
      </c>
      <c r="EF66" s="311">
        <v>-1120430108.6881189</v>
      </c>
      <c r="EG66" s="311">
        <v>-2251450988.9380021</v>
      </c>
      <c r="EH66" s="312">
        <v>-2205081407.818119</v>
      </c>
      <c r="EI66" s="312">
        <v>-2273264844.8713226</v>
      </c>
      <c r="EJ66" s="312">
        <v>-2226105633.5281186</v>
      </c>
      <c r="EK66" s="312">
        <v>-2184210768.2481189</v>
      </c>
      <c r="EL66" s="471">
        <v>6720091531.6528578</v>
      </c>
      <c r="EM66" s="311">
        <v>5576185775.3467684</v>
      </c>
      <c r="EN66" s="311">
        <v>5494956575.2965431</v>
      </c>
      <c r="EO66" s="311">
        <v>5863118042.2729502</v>
      </c>
      <c r="EP66" s="312">
        <v>4289111399.9215431</v>
      </c>
      <c r="EQ66" s="471">
        <v>2807347145.1515436</v>
      </c>
      <c r="ER66" s="312">
        <v>2617911817.1618433</v>
      </c>
      <c r="ES66" s="279" t="s">
        <v>1022</v>
      </c>
    </row>
    <row r="67" spans="129:150" ht="25.2" x14ac:dyDescent="0.55000000000000004">
      <c r="DY67" s="281" t="s">
        <v>700</v>
      </c>
      <c r="DZ67" s="313">
        <v>-1683692751.019923</v>
      </c>
      <c r="EA67" s="313">
        <v>-1808579189.9515474</v>
      </c>
      <c r="EB67" s="313">
        <v>-1945812115.5156577</v>
      </c>
      <c r="EC67" s="313">
        <v>-2253091226.588119</v>
      </c>
      <c r="ED67" s="313">
        <v>-2350331567.2881188</v>
      </c>
      <c r="EE67" s="313">
        <v>-2265850409.648119</v>
      </c>
      <c r="EF67" s="313">
        <v>-1120430108.6881189</v>
      </c>
      <c r="EG67" s="313">
        <v>-2251450988.9380021</v>
      </c>
      <c r="EH67" s="312">
        <v>-2205081407.818119</v>
      </c>
      <c r="EI67" s="312">
        <v>-2273264844.8713226</v>
      </c>
      <c r="EJ67" s="312">
        <v>-2226105633.5281186</v>
      </c>
      <c r="EK67" s="312">
        <v>-2184210768.2481189</v>
      </c>
      <c r="EL67" s="471">
        <v>6720091531.6528578</v>
      </c>
      <c r="EM67" s="311">
        <v>5576185775.3467684</v>
      </c>
      <c r="EN67" s="311">
        <v>5494956575.2965431</v>
      </c>
      <c r="EO67" s="311">
        <v>5863118042.2729502</v>
      </c>
      <c r="EP67" s="312">
        <v>4289111399.9215431</v>
      </c>
      <c r="EQ67" s="471">
        <v>2807347145.1515436</v>
      </c>
      <c r="ER67" s="312">
        <v>2617911817.1618433</v>
      </c>
      <c r="ES67" s="281" t="s">
        <v>1023</v>
      </c>
    </row>
    <row r="68" spans="129:150" ht="25.8" thickBot="1" x14ac:dyDescent="0.6">
      <c r="DY68" s="279" t="s">
        <v>698</v>
      </c>
      <c r="DZ68" s="311">
        <v>436256932.33725011</v>
      </c>
      <c r="EA68" s="311">
        <v>726267714.25062728</v>
      </c>
      <c r="EB68" s="311">
        <v>1968705604.5404594</v>
      </c>
      <c r="EC68" s="311">
        <v>4450387882.3629827</v>
      </c>
      <c r="ED68" s="311">
        <v>4800340700.8775978</v>
      </c>
      <c r="EE68" s="311">
        <v>5258727977.2716608</v>
      </c>
      <c r="EF68" s="311">
        <v>5417340963.8667774</v>
      </c>
      <c r="EG68" s="311">
        <v>5551538167.9298325</v>
      </c>
      <c r="EH68" s="312">
        <v>5503741770.9001303</v>
      </c>
      <c r="EI68" s="312">
        <v>6634090053.5513325</v>
      </c>
      <c r="EJ68" s="312">
        <v>7801926539.9288807</v>
      </c>
      <c r="EK68" s="312">
        <v>0</v>
      </c>
      <c r="EL68" s="471">
        <v>239118012.39075828</v>
      </c>
      <c r="EM68" s="311">
        <v>1584506909.9113276</v>
      </c>
      <c r="EN68" s="311">
        <v>2310556622.5432725</v>
      </c>
      <c r="EO68" s="311">
        <v>3254095789.5951734</v>
      </c>
      <c r="EP68" s="312">
        <v>4737822679.2404613</v>
      </c>
      <c r="EQ68" s="471">
        <v>5431534191.5806828</v>
      </c>
      <c r="ER68" s="312">
        <v>7008658443.7190189</v>
      </c>
      <c r="ES68" s="279" t="s">
        <v>1024</v>
      </c>
    </row>
    <row r="69" spans="129:150" ht="25.8" thickBot="1" x14ac:dyDescent="0.6">
      <c r="DY69" s="375" t="s">
        <v>701</v>
      </c>
      <c r="DZ69" s="317">
        <v>5129242564.415328</v>
      </c>
      <c r="EA69" s="317">
        <v>5319366907.3970795</v>
      </c>
      <c r="EB69" s="317">
        <v>6424571872.1227999</v>
      </c>
      <c r="EC69" s="317">
        <v>9571387014.7528648</v>
      </c>
      <c r="ED69" s="317">
        <v>9874884502.2074795</v>
      </c>
      <c r="EE69" s="317">
        <v>10340794202.241541</v>
      </c>
      <c r="EF69" s="317">
        <v>11473696106.106657</v>
      </c>
      <c r="EG69" s="317">
        <v>12616276462.334179</v>
      </c>
      <c r="EH69" s="318">
        <v>13696524951.279655</v>
      </c>
      <c r="EI69" s="318">
        <v>14004577985.154533</v>
      </c>
      <c r="EJ69" s="318">
        <v>14039564168.084465</v>
      </c>
      <c r="EK69" s="318">
        <v>13937829893.238979</v>
      </c>
      <c r="EL69" s="491">
        <v>13975946303.661617</v>
      </c>
      <c r="EM69" s="318">
        <v>15555739991.346096</v>
      </c>
      <c r="EN69" s="318">
        <v>16350917158.917818</v>
      </c>
      <c r="EO69" s="318">
        <v>17774166284.256119</v>
      </c>
      <c r="EP69" s="318">
        <v>17990886531.550007</v>
      </c>
      <c r="EQ69" s="318">
        <v>18902720501.390228</v>
      </c>
      <c r="ER69" s="318">
        <v>20290409425.538864</v>
      </c>
      <c r="ES69" s="301" t="s">
        <v>1105</v>
      </c>
      <c r="ET69" s="388"/>
    </row>
    <row r="70" spans="129:150" ht="25.8" thickBot="1" x14ac:dyDescent="0.6">
      <c r="DY70" s="375" t="s">
        <v>1066</v>
      </c>
      <c r="DZ70" s="315">
        <v>16959882506.309584</v>
      </c>
      <c r="EA70" s="315">
        <v>14568887528.351336</v>
      </c>
      <c r="EB70" s="315">
        <v>16861065895.704273</v>
      </c>
      <c r="EC70" s="315">
        <v>17851044263.136738</v>
      </c>
      <c r="ED70" s="315">
        <v>22403649635.813309</v>
      </c>
      <c r="EE70" s="315">
        <v>23117479990.387115</v>
      </c>
      <c r="EF70" s="315">
        <v>21730595861.771294</v>
      </c>
      <c r="EG70" s="315">
        <v>23121228842.046158</v>
      </c>
      <c r="EH70" s="316">
        <v>28699023620.688644</v>
      </c>
      <c r="EI70" s="316">
        <v>45477006257.436722</v>
      </c>
      <c r="EJ70" s="316">
        <v>44308677152.730255</v>
      </c>
      <c r="EK70" s="316">
        <v>44979581879.205162</v>
      </c>
      <c r="EL70" s="490">
        <v>43441817369.332634</v>
      </c>
      <c r="EM70" s="316">
        <v>47599862294.726166</v>
      </c>
      <c r="EN70" s="316">
        <v>46116170512.94117</v>
      </c>
      <c r="EO70" s="316">
        <v>49623999650.47242</v>
      </c>
      <c r="EP70" s="316">
        <v>48604415435.716774</v>
      </c>
      <c r="EQ70" s="316">
        <v>53143175391.596992</v>
      </c>
      <c r="ER70" s="608">
        <v>66237583687.840599</v>
      </c>
      <c r="ES70" s="302" t="s">
        <v>1106</v>
      </c>
    </row>
    <row r="71" spans="129:150" x14ac:dyDescent="0.35">
      <c r="DZ71" s="185"/>
    </row>
    <row r="72" spans="129:150" x14ac:dyDescent="0.35">
      <c r="EA72" s="185"/>
      <c r="EB72" s="185"/>
      <c r="EK72" s="185"/>
      <c r="EL72" s="185"/>
      <c r="EM72" s="185"/>
      <c r="EN72" s="185"/>
      <c r="EO72" s="185"/>
      <c r="EP72" s="185"/>
      <c r="EQ72" s="185"/>
      <c r="ER72" s="185"/>
    </row>
    <row r="73" spans="129:150" x14ac:dyDescent="0.35">
      <c r="EN73" s="185"/>
      <c r="EO73" s="185"/>
      <c r="EP73" s="185"/>
      <c r="EQ73" s="185"/>
      <c r="ER73" s="185"/>
    </row>
  </sheetData>
  <mergeCells count="15">
    <mergeCell ref="AD15:AJ15"/>
    <mergeCell ref="CM15:CW15"/>
    <mergeCell ref="CX15:DJ15"/>
    <mergeCell ref="DK15:DX15"/>
    <mergeCell ref="AK15:AR15"/>
    <mergeCell ref="AS15:BA15"/>
    <mergeCell ref="BB15:BJ15"/>
    <mergeCell ref="BK15:BS15"/>
    <mergeCell ref="BT15:CB15"/>
    <mergeCell ref="CC15:CL15"/>
    <mergeCell ref="D15:G15"/>
    <mergeCell ref="H15:K15"/>
    <mergeCell ref="L15:O15"/>
    <mergeCell ref="P15:V15"/>
    <mergeCell ref="W15:AC15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1:AO64"/>
  <sheetViews>
    <sheetView showGridLines="0" zoomScale="40" zoomScaleNormal="40" workbookViewId="0">
      <pane xSplit="3" topLeftCell="AC1" activePane="topRight" state="frozen"/>
      <selection activeCell="EL39" sqref="EL39"/>
      <selection pane="topRight"/>
    </sheetView>
  </sheetViews>
  <sheetFormatPr defaultColWidth="8.77734375" defaultRowHeight="15.6" x14ac:dyDescent="0.35"/>
  <cols>
    <col min="1" max="2" width="8.77734375" style="1"/>
    <col min="3" max="3" width="110.33203125" style="1" bestFit="1" customWidth="1"/>
    <col min="4" max="12" width="28.109375" style="1" bestFit="1" customWidth="1"/>
    <col min="13" max="21" width="30.109375" style="1" bestFit="1" customWidth="1"/>
    <col min="22" max="22" width="27.77734375" style="1" bestFit="1" customWidth="1"/>
    <col min="23" max="27" width="30.109375" style="1" bestFit="1" customWidth="1"/>
    <col min="28" max="28" width="30.109375" style="1" customWidth="1"/>
    <col min="29" max="30" width="30.109375" style="1" bestFit="1" customWidth="1"/>
    <col min="31" max="37" width="30.109375" style="1" customWidth="1"/>
    <col min="38" max="38" width="113.5546875" style="1" bestFit="1" customWidth="1"/>
    <col min="39" max="40" width="8.77734375" style="1"/>
    <col min="41" max="41" width="15" style="142" bestFit="1" customWidth="1"/>
    <col min="42" max="16384" width="8.77734375" style="1"/>
  </cols>
  <sheetData>
    <row r="1" spans="3:38" ht="160.94999999999999" customHeight="1" x14ac:dyDescent="0.35"/>
    <row r="5" spans="3:38" ht="21" x14ac:dyDescent="0.45">
      <c r="C5" s="274" t="s">
        <v>822</v>
      </c>
    </row>
    <row r="6" spans="3:38" ht="28.95" customHeight="1" thickBot="1" x14ac:dyDescent="0.4">
      <c r="C6" s="379" t="s">
        <v>1092</v>
      </c>
    </row>
    <row r="7" spans="3:38" ht="33" customHeight="1" thickBot="1" x14ac:dyDescent="0.65">
      <c r="C7" s="39" t="s">
        <v>223</v>
      </c>
      <c r="D7" s="398">
        <v>44865</v>
      </c>
      <c r="E7" s="398">
        <v>44895</v>
      </c>
      <c r="F7" s="398">
        <v>44926</v>
      </c>
      <c r="G7" s="398">
        <v>44957</v>
      </c>
      <c r="H7" s="398">
        <v>44985</v>
      </c>
      <c r="I7" s="398">
        <v>45016</v>
      </c>
      <c r="J7" s="399">
        <v>45046</v>
      </c>
      <c r="K7" s="399">
        <v>45077</v>
      </c>
      <c r="L7" s="399">
        <v>45107</v>
      </c>
      <c r="M7" s="399">
        <v>45138</v>
      </c>
      <c r="N7" s="399">
        <v>45169</v>
      </c>
      <c r="O7" s="400">
        <v>45199</v>
      </c>
      <c r="P7" s="400">
        <v>45230</v>
      </c>
      <c r="Q7" s="400">
        <v>45260</v>
      </c>
      <c r="R7" s="400">
        <v>45291</v>
      </c>
      <c r="S7" s="400">
        <v>45322</v>
      </c>
      <c r="T7" s="400">
        <v>45351</v>
      </c>
      <c r="U7" s="400">
        <v>45382</v>
      </c>
      <c r="V7" s="400">
        <v>45412</v>
      </c>
      <c r="W7" s="400">
        <v>45443</v>
      </c>
      <c r="X7" s="400">
        <v>45473</v>
      </c>
      <c r="Y7" s="400">
        <v>45504</v>
      </c>
      <c r="Z7" s="400">
        <v>45535</v>
      </c>
      <c r="AA7" s="400">
        <v>45565</v>
      </c>
      <c r="AB7" s="580">
        <v>45595</v>
      </c>
      <c r="AC7" s="580">
        <v>45626</v>
      </c>
      <c r="AD7" s="580">
        <v>45656</v>
      </c>
      <c r="AE7" s="580">
        <v>45688</v>
      </c>
      <c r="AF7" s="580">
        <v>45716</v>
      </c>
      <c r="AG7" s="580">
        <v>45744</v>
      </c>
      <c r="AH7" s="580">
        <v>45775</v>
      </c>
      <c r="AI7" s="580">
        <v>45805</v>
      </c>
      <c r="AJ7" s="580">
        <v>45836</v>
      </c>
      <c r="AK7" s="580">
        <v>45866</v>
      </c>
      <c r="AL7" s="39" t="s">
        <v>730</v>
      </c>
    </row>
    <row r="8" spans="3:38" ht="25.2" x14ac:dyDescent="0.55000000000000004">
      <c r="C8" s="90" t="s">
        <v>30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474"/>
      <c r="AF8" s="474"/>
      <c r="AG8" s="474"/>
      <c r="AH8" s="474"/>
      <c r="AI8" s="474"/>
      <c r="AJ8" s="474"/>
      <c r="AK8" s="474"/>
      <c r="AL8" s="90" t="s">
        <v>946</v>
      </c>
    </row>
    <row r="9" spans="3:38" ht="25.2" x14ac:dyDescent="0.55000000000000004">
      <c r="C9" s="92" t="s">
        <v>249</v>
      </c>
      <c r="D9" s="93">
        <v>3641400304.7700005</v>
      </c>
      <c r="E9" s="93">
        <v>3775702253.1999998</v>
      </c>
      <c r="F9" s="93">
        <v>4073230058.3199997</v>
      </c>
      <c r="G9" s="93">
        <v>4733813016.0699997</v>
      </c>
      <c r="H9" s="93">
        <v>4387569082.9000006</v>
      </c>
      <c r="I9" s="93">
        <v>4735994798.25</v>
      </c>
      <c r="J9" s="93">
        <v>4728737413.2799997</v>
      </c>
      <c r="K9" s="93">
        <v>4584480691.1500006</v>
      </c>
      <c r="L9" s="93">
        <v>5462512744.1300001</v>
      </c>
      <c r="M9" s="93">
        <v>5195504434.1400003</v>
      </c>
      <c r="N9" s="93">
        <v>4833848941.1900005</v>
      </c>
      <c r="O9" s="93">
        <v>6042929904.7399998</v>
      </c>
      <c r="P9" s="93">
        <v>5616144083.1000004</v>
      </c>
      <c r="Q9" s="93">
        <v>5371791353.6000004</v>
      </c>
      <c r="R9" s="93">
        <v>3920417088.6800003</v>
      </c>
      <c r="S9" s="93">
        <v>4652710461.3600006</v>
      </c>
      <c r="T9" s="93">
        <v>4481915637.5363016</v>
      </c>
      <c r="U9" s="93">
        <v>5651032413.987359</v>
      </c>
      <c r="V9" s="93">
        <v>5163539806.5973492</v>
      </c>
      <c r="W9" s="93">
        <v>4153287639.26614</v>
      </c>
      <c r="X9" s="93">
        <v>4935667985.4092503</v>
      </c>
      <c r="Y9" s="93">
        <v>4582186998.3481197</v>
      </c>
      <c r="Z9" s="93">
        <v>4345122613.6710701</v>
      </c>
      <c r="AA9" s="93">
        <v>4118738271.8453002</v>
      </c>
      <c r="AB9" s="93">
        <v>4096462029.8603396</v>
      </c>
      <c r="AC9" s="93">
        <v>3378913115.6126599</v>
      </c>
      <c r="AD9" s="93">
        <v>5923341649.2765894</v>
      </c>
      <c r="AE9" s="475">
        <v>4865946024.5388699</v>
      </c>
      <c r="AF9" s="475">
        <v>5753025642.6975899</v>
      </c>
      <c r="AG9" s="475">
        <v>6271011832.8868694</v>
      </c>
      <c r="AH9" s="475">
        <v>8302337352.5819693</v>
      </c>
      <c r="AI9" s="475">
        <v>8185447572.6892195</v>
      </c>
      <c r="AJ9" s="475">
        <v>9074800909.6518288</v>
      </c>
      <c r="AK9" s="475">
        <v>8325690904.6133795</v>
      </c>
      <c r="AL9" s="92" t="s">
        <v>947</v>
      </c>
    </row>
    <row r="10" spans="3:38" ht="25.2" x14ac:dyDescent="0.55000000000000004">
      <c r="C10" s="94" t="s">
        <v>250</v>
      </c>
      <c r="D10" s="95">
        <v>258605.76</v>
      </c>
      <c r="E10" s="95">
        <v>252312.16</v>
      </c>
      <c r="F10" s="95">
        <v>126812.16</v>
      </c>
      <c r="G10" s="95">
        <v>141224.16</v>
      </c>
      <c r="H10" s="95">
        <v>151741.56</v>
      </c>
      <c r="I10" s="95">
        <v>250849.56</v>
      </c>
      <c r="J10" s="95">
        <v>544847.84000000008</v>
      </c>
      <c r="K10" s="95">
        <v>808737.34000000008</v>
      </c>
      <c r="L10" s="95">
        <v>23280449.449999999</v>
      </c>
      <c r="M10" s="95">
        <v>790043.91</v>
      </c>
      <c r="N10" s="95">
        <v>888962.71000000008</v>
      </c>
      <c r="O10" s="95">
        <v>939372.21000000008</v>
      </c>
      <c r="P10" s="95">
        <v>3702430.9099999997</v>
      </c>
      <c r="Q10" s="95">
        <v>133577002.91</v>
      </c>
      <c r="R10" s="95">
        <v>205059.59</v>
      </c>
      <c r="S10" s="95">
        <v>240281.58000000002</v>
      </c>
      <c r="T10" s="95">
        <v>605534.38</v>
      </c>
      <c r="U10" s="95">
        <v>746861.69</v>
      </c>
      <c r="V10" s="95">
        <v>657537.33000000007</v>
      </c>
      <c r="W10" s="95">
        <v>517423.43</v>
      </c>
      <c r="X10" s="95">
        <v>417336.05000000005</v>
      </c>
      <c r="Y10" s="95">
        <v>499998.01</v>
      </c>
      <c r="Z10" s="95">
        <v>572055.01</v>
      </c>
      <c r="AA10" s="95">
        <v>678204.11</v>
      </c>
      <c r="AB10" s="95">
        <v>802936.24</v>
      </c>
      <c r="AC10" s="95">
        <v>834684.14</v>
      </c>
      <c r="AD10" s="95">
        <v>2391215.87</v>
      </c>
      <c r="AE10" s="476">
        <v>327103.98</v>
      </c>
      <c r="AF10" s="476">
        <v>594835.36</v>
      </c>
      <c r="AG10" s="476">
        <v>753050.74</v>
      </c>
      <c r="AH10" s="476">
        <v>9724015.3000000007</v>
      </c>
      <c r="AI10" s="476">
        <v>9702981.1799999997</v>
      </c>
      <c r="AJ10" s="476">
        <v>9194204.5700000003</v>
      </c>
      <c r="AK10" s="476">
        <v>9995552.6699999999</v>
      </c>
      <c r="AL10" s="94" t="s">
        <v>948</v>
      </c>
    </row>
    <row r="11" spans="3:38" ht="25.2" x14ac:dyDescent="0.55000000000000004">
      <c r="C11" s="94" t="s">
        <v>251</v>
      </c>
      <c r="D11" s="95">
        <v>3641141699.0100002</v>
      </c>
      <c r="E11" s="95">
        <v>3775449941.04</v>
      </c>
      <c r="F11" s="95">
        <v>4073103246.1599998</v>
      </c>
      <c r="G11" s="95">
        <v>4733671791.9099998</v>
      </c>
      <c r="H11" s="95">
        <v>4387417341.3400002</v>
      </c>
      <c r="I11" s="95">
        <v>4735743948.6899996</v>
      </c>
      <c r="J11" s="95">
        <v>4728192565.4399996</v>
      </c>
      <c r="K11" s="95">
        <v>4583671953.8100004</v>
      </c>
      <c r="L11" s="95">
        <v>5439232294.6800003</v>
      </c>
      <c r="M11" s="95">
        <v>5194714390.2300005</v>
      </c>
      <c r="N11" s="95">
        <v>4832959978.4800005</v>
      </c>
      <c r="O11" s="95">
        <v>6041990532.5299997</v>
      </c>
      <c r="P11" s="95">
        <v>5612441652.1900005</v>
      </c>
      <c r="Q11" s="95">
        <v>5238214350.6900005</v>
      </c>
      <c r="R11" s="95">
        <v>3920212029.0900002</v>
      </c>
      <c r="S11" s="95">
        <v>4652470179.7800007</v>
      </c>
      <c r="T11" s="95">
        <v>4481310103.1563015</v>
      </c>
      <c r="U11" s="95">
        <v>5650285552.2973595</v>
      </c>
      <c r="V11" s="95">
        <v>5162882269.2673492</v>
      </c>
      <c r="W11" s="95">
        <v>4152770215.8361402</v>
      </c>
      <c r="X11" s="95">
        <v>4935250649.3592501</v>
      </c>
      <c r="Y11" s="95">
        <v>4581687000.3381195</v>
      </c>
      <c r="Z11" s="95">
        <v>4344550558.6610699</v>
      </c>
      <c r="AA11" s="95">
        <v>4118060067.7353001</v>
      </c>
      <c r="AB11" s="95">
        <v>4095659093.6203399</v>
      </c>
      <c r="AC11" s="95">
        <v>3378078431.4726601</v>
      </c>
      <c r="AD11" s="95">
        <v>5920950433.4065905</v>
      </c>
      <c r="AE11" s="476">
        <v>4865618920.5588703</v>
      </c>
      <c r="AF11" s="476">
        <v>5752430807.3375893</v>
      </c>
      <c r="AG11" s="476">
        <v>6270258782.1468697</v>
      </c>
      <c r="AH11" s="476">
        <v>8292613337.28197</v>
      </c>
      <c r="AI11" s="476">
        <v>8175744591.5092192</v>
      </c>
      <c r="AJ11" s="476">
        <v>9065606705.0818291</v>
      </c>
      <c r="AK11" s="476">
        <v>8264648921.55338</v>
      </c>
      <c r="AL11" s="94" t="s">
        <v>949</v>
      </c>
    </row>
    <row r="12" spans="3:38" ht="25.2" x14ac:dyDescent="0.55000000000000004">
      <c r="C12" s="278" t="s">
        <v>659</v>
      </c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>
        <v>2190254309.6781201</v>
      </c>
      <c r="Z12" s="95">
        <v>1891278306.7510698</v>
      </c>
      <c r="AA12" s="95">
        <v>1228965076.0953</v>
      </c>
      <c r="AB12" s="95">
        <v>1334613215.5803399</v>
      </c>
      <c r="AC12" s="95">
        <v>913453948.31265998</v>
      </c>
      <c r="AD12" s="95">
        <v>3453087447.38659</v>
      </c>
      <c r="AE12" s="476">
        <v>2497081641.2488699</v>
      </c>
      <c r="AF12" s="476">
        <v>3604422336.28759</v>
      </c>
      <c r="AG12" s="476">
        <v>4097245426.1168699</v>
      </c>
      <c r="AH12" s="476">
        <v>2843417050.8719697</v>
      </c>
      <c r="AI12" s="476">
        <v>2803374255.3592196</v>
      </c>
      <c r="AJ12" s="476">
        <v>3245110369.9818296</v>
      </c>
      <c r="AK12" s="476">
        <v>2809740437.7533798</v>
      </c>
      <c r="AL12" s="278" t="s">
        <v>950</v>
      </c>
    </row>
    <row r="13" spans="3:38" ht="25.2" x14ac:dyDescent="0.55000000000000004">
      <c r="C13" s="278" t="s">
        <v>660</v>
      </c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>
        <v>2391432690.6599998</v>
      </c>
      <c r="Z13" s="95">
        <v>2453272251.9099998</v>
      </c>
      <c r="AA13" s="95">
        <v>2889094991.6399999</v>
      </c>
      <c r="AB13" s="95">
        <v>2761045878.04</v>
      </c>
      <c r="AC13" s="95">
        <v>2464624483.1599998</v>
      </c>
      <c r="AD13" s="95">
        <v>2467862986.0200005</v>
      </c>
      <c r="AE13" s="476">
        <v>2368537279.3099999</v>
      </c>
      <c r="AF13" s="476">
        <v>2148008471.0500002</v>
      </c>
      <c r="AG13" s="476">
        <v>2173013356.0300002</v>
      </c>
      <c r="AH13" s="476">
        <v>5449196286.4099998</v>
      </c>
      <c r="AI13" s="476">
        <v>5372370336.1499996</v>
      </c>
      <c r="AJ13" s="476">
        <v>5820496335.1000004</v>
      </c>
      <c r="AK13" s="476">
        <v>6105954914.1900005</v>
      </c>
      <c r="AL13" s="278" t="s">
        <v>951</v>
      </c>
    </row>
    <row r="14" spans="3:38" ht="25.2" x14ac:dyDescent="0.55000000000000004">
      <c r="C14" s="92" t="s">
        <v>252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469861448.87</v>
      </c>
      <c r="Q14" s="93">
        <v>469861448.87</v>
      </c>
      <c r="R14" s="93">
        <v>1399901321.3199999</v>
      </c>
      <c r="S14" s="93">
        <v>325786944.57999998</v>
      </c>
      <c r="T14" s="93">
        <v>325786944.57999998</v>
      </c>
      <c r="U14" s="93">
        <v>254568859.94999999</v>
      </c>
      <c r="V14" s="93">
        <v>244068859.94999999</v>
      </c>
      <c r="W14" s="93">
        <v>518620197.24180001</v>
      </c>
      <c r="X14" s="93">
        <v>2772260488.1617999</v>
      </c>
      <c r="Y14" s="93">
        <v>2777287816.8477001</v>
      </c>
      <c r="Z14" s="93">
        <v>2780934604.5549998</v>
      </c>
      <c r="AA14" s="93">
        <v>3969463753.9489002</v>
      </c>
      <c r="AB14" s="93">
        <v>4192243991.6561003</v>
      </c>
      <c r="AC14" s="93">
        <v>4195773141.0500002</v>
      </c>
      <c r="AD14" s="93">
        <v>4199419928.7571001</v>
      </c>
      <c r="AE14" s="475">
        <v>4346871848.0444002</v>
      </c>
      <c r="AF14" s="475">
        <v>4297043871.5529003</v>
      </c>
      <c r="AG14" s="475">
        <v>4270072095.9921002</v>
      </c>
      <c r="AH14" s="475">
        <v>4182079235.5186</v>
      </c>
      <c r="AI14" s="475">
        <v>4038761134.6600003</v>
      </c>
      <c r="AJ14" s="475">
        <v>4019772610.0700002</v>
      </c>
      <c r="AK14" s="475">
        <v>4619772610.0699997</v>
      </c>
      <c r="AL14" s="92" t="s">
        <v>952</v>
      </c>
    </row>
    <row r="15" spans="3:38" ht="28.95" customHeight="1" x14ac:dyDescent="0.55000000000000004">
      <c r="C15" s="96" t="s">
        <v>253</v>
      </c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>
        <v>0</v>
      </c>
      <c r="P15" s="95">
        <v>469861448.87</v>
      </c>
      <c r="Q15" s="95">
        <v>469861448.87</v>
      </c>
      <c r="R15" s="95">
        <v>1399901321.3199999</v>
      </c>
      <c r="S15" s="95">
        <v>325786944.57999998</v>
      </c>
      <c r="T15" s="95">
        <v>325786944.57999998</v>
      </c>
      <c r="U15" s="95">
        <v>254568859.94999999</v>
      </c>
      <c r="V15" s="95">
        <v>244068859.94999999</v>
      </c>
      <c r="W15" s="95">
        <v>518620197.24180001</v>
      </c>
      <c r="X15" s="95">
        <v>497260488.16180003</v>
      </c>
      <c r="Y15" s="95">
        <v>502287816.8477</v>
      </c>
      <c r="Z15" s="95">
        <v>505934604.55500001</v>
      </c>
      <c r="AA15" s="95">
        <v>509463753.94889998</v>
      </c>
      <c r="AB15" s="95">
        <v>553110541.65610003</v>
      </c>
      <c r="AC15" s="95">
        <v>556639691.04999995</v>
      </c>
      <c r="AD15" s="95">
        <v>560286478.75709999</v>
      </c>
      <c r="AE15" s="476">
        <v>710725398.04439998</v>
      </c>
      <c r="AF15" s="476">
        <v>660897421.55290008</v>
      </c>
      <c r="AG15" s="476">
        <v>633925645.9921</v>
      </c>
      <c r="AH15" s="476">
        <v>545932785.51859999</v>
      </c>
      <c r="AI15" s="476">
        <v>402614684.65999997</v>
      </c>
      <c r="AJ15" s="476">
        <v>383626160.06999999</v>
      </c>
      <c r="AK15" s="476">
        <v>383626160.06999999</v>
      </c>
      <c r="AL15" s="96" t="s">
        <v>953</v>
      </c>
    </row>
    <row r="16" spans="3:38" ht="22.95" customHeight="1" x14ac:dyDescent="0.55000000000000004">
      <c r="C16" s="96" t="s">
        <v>661</v>
      </c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>
        <v>0</v>
      </c>
      <c r="P16" s="95">
        <v>0</v>
      </c>
      <c r="Q16" s="95"/>
      <c r="R16" s="95"/>
      <c r="S16" s="95"/>
      <c r="T16" s="95"/>
      <c r="U16" s="95">
        <v>0</v>
      </c>
      <c r="V16" s="95">
        <v>0</v>
      </c>
      <c r="W16" s="95">
        <v>0</v>
      </c>
      <c r="X16" s="95">
        <v>2275000000</v>
      </c>
      <c r="Y16" s="95">
        <v>2275000000</v>
      </c>
      <c r="Z16" s="95">
        <v>2275000000</v>
      </c>
      <c r="AA16" s="95">
        <v>3460000000</v>
      </c>
      <c r="AB16" s="95">
        <v>3639133450</v>
      </c>
      <c r="AC16" s="95">
        <v>3639133450</v>
      </c>
      <c r="AD16" s="95">
        <v>3639133450</v>
      </c>
      <c r="AE16" s="476">
        <v>3636146450</v>
      </c>
      <c r="AF16" s="476">
        <v>3636146450</v>
      </c>
      <c r="AG16" s="476">
        <v>3636146450</v>
      </c>
      <c r="AH16" s="476">
        <v>3636146450</v>
      </c>
      <c r="AI16" s="476">
        <v>3636146450</v>
      </c>
      <c r="AJ16" s="476">
        <v>3636146450</v>
      </c>
      <c r="AK16" s="476">
        <v>3636146450</v>
      </c>
      <c r="AL16" s="96" t="s">
        <v>954</v>
      </c>
    </row>
    <row r="17" spans="3:38" ht="25.2" x14ac:dyDescent="0.55000000000000004">
      <c r="C17" s="92" t="s">
        <v>254</v>
      </c>
      <c r="D17" s="93">
        <v>2002653875.0551999</v>
      </c>
      <c r="E17" s="93">
        <v>1940449065.0551999</v>
      </c>
      <c r="F17" s="93">
        <v>1968225815.1752</v>
      </c>
      <c r="G17" s="93">
        <v>1962464883.9352</v>
      </c>
      <c r="H17" s="93">
        <v>1892828531.2851999</v>
      </c>
      <c r="I17" s="93">
        <v>1456220663.4151998</v>
      </c>
      <c r="J17" s="93">
        <v>1824476002.7151999</v>
      </c>
      <c r="K17" s="93">
        <v>1873532071.5151999</v>
      </c>
      <c r="L17" s="93">
        <v>1762997310.8251998</v>
      </c>
      <c r="M17" s="93">
        <v>1770835008.5822001</v>
      </c>
      <c r="N17" s="93">
        <v>2037796373.7722001</v>
      </c>
      <c r="O17" s="93">
        <v>1984176515.6822</v>
      </c>
      <c r="P17" s="93">
        <v>3902106728.9822001</v>
      </c>
      <c r="Q17" s="93">
        <v>3730454540.3621998</v>
      </c>
      <c r="R17" s="93">
        <v>4296438082.2522001</v>
      </c>
      <c r="S17" s="93">
        <v>4300359982.1121998</v>
      </c>
      <c r="T17" s="93">
        <v>4329481775.2522001</v>
      </c>
      <c r="U17" s="93">
        <v>3960316107.2321997</v>
      </c>
      <c r="V17" s="93">
        <v>4149897954.3021994</v>
      </c>
      <c r="W17" s="93">
        <v>4080072523.0721998</v>
      </c>
      <c r="X17" s="93">
        <v>4854950736.2821999</v>
      </c>
      <c r="Y17" s="93">
        <v>5302854623.8122005</v>
      </c>
      <c r="Z17" s="93">
        <v>4878132135.0921993</v>
      </c>
      <c r="AA17" s="93">
        <v>5158350972.9223299</v>
      </c>
      <c r="AB17" s="93">
        <v>5499857574.3914795</v>
      </c>
      <c r="AC17" s="93">
        <v>5909337824.566761</v>
      </c>
      <c r="AD17" s="93">
        <v>6129801438.1921997</v>
      </c>
      <c r="AE17" s="475">
        <v>7015172842.2521992</v>
      </c>
      <c r="AF17" s="475">
        <v>6226259260.9821997</v>
      </c>
      <c r="AG17" s="475">
        <v>6299437513.6622</v>
      </c>
      <c r="AH17" s="475">
        <v>7089188261.1919994</v>
      </c>
      <c r="AI17" s="475">
        <v>7147100575.3661499</v>
      </c>
      <c r="AJ17" s="475">
        <v>7210606070.7495995</v>
      </c>
      <c r="AK17" s="475">
        <v>6995790561.3444004</v>
      </c>
      <c r="AL17" s="92" t="s">
        <v>955</v>
      </c>
    </row>
    <row r="18" spans="3:38" ht="25.2" x14ac:dyDescent="0.55000000000000004">
      <c r="C18" s="94" t="s">
        <v>255</v>
      </c>
      <c r="D18" s="95">
        <v>2002653875.0551999</v>
      </c>
      <c r="E18" s="95">
        <v>1940449065.0551999</v>
      </c>
      <c r="F18" s="95">
        <v>1968225815.1752</v>
      </c>
      <c r="G18" s="95">
        <v>1962464883.9352</v>
      </c>
      <c r="H18" s="95">
        <v>1892828531.2851999</v>
      </c>
      <c r="I18" s="95">
        <v>1456220663.4151998</v>
      </c>
      <c r="J18" s="95">
        <v>1824476002.7151999</v>
      </c>
      <c r="K18" s="95">
        <v>1873532071.5151999</v>
      </c>
      <c r="L18" s="95">
        <v>1762997310.8251998</v>
      </c>
      <c r="M18" s="95">
        <v>1770835008.5822001</v>
      </c>
      <c r="N18" s="95">
        <v>2037796373.7722001</v>
      </c>
      <c r="O18" s="95">
        <v>1984176515.6822</v>
      </c>
      <c r="P18" s="95">
        <v>3902106728.9822001</v>
      </c>
      <c r="Q18" s="95">
        <v>3730454540.3621998</v>
      </c>
      <c r="R18" s="95">
        <v>4296438082.2522001</v>
      </c>
      <c r="S18" s="95">
        <v>4300359982.1121998</v>
      </c>
      <c r="T18" s="95">
        <v>4329481775.2522001</v>
      </c>
      <c r="U18" s="95">
        <v>3960316107.2321997</v>
      </c>
      <c r="V18" s="95">
        <v>4149897954.3021994</v>
      </c>
      <c r="W18" s="95">
        <v>4080072523.0721998</v>
      </c>
      <c r="X18" s="95">
        <v>4854950736.2821999</v>
      </c>
      <c r="Y18" s="95">
        <v>5302854623.8122005</v>
      </c>
      <c r="Z18" s="95">
        <v>4878132135.0921993</v>
      </c>
      <c r="AA18" s="95">
        <v>5158350972.9223299</v>
      </c>
      <c r="AB18" s="95">
        <v>5499857574.3914795</v>
      </c>
      <c r="AC18" s="95">
        <v>5909337824.566761</v>
      </c>
      <c r="AD18" s="95">
        <v>6129801438.1921997</v>
      </c>
      <c r="AE18" s="476">
        <v>7015172842.2521992</v>
      </c>
      <c r="AF18" s="476">
        <v>6226259260.9821997</v>
      </c>
      <c r="AG18" s="476">
        <v>6299437513.6622</v>
      </c>
      <c r="AH18" s="476">
        <v>7089188261.1919994</v>
      </c>
      <c r="AI18" s="476">
        <v>7147100575.3661499</v>
      </c>
      <c r="AJ18" s="476">
        <v>7210606070.7495995</v>
      </c>
      <c r="AK18" s="476">
        <v>6995790561.3444004</v>
      </c>
      <c r="AL18" s="94" t="s">
        <v>956</v>
      </c>
    </row>
    <row r="19" spans="3:38" ht="25.2" x14ac:dyDescent="0.55000000000000004">
      <c r="C19" s="94" t="s">
        <v>1316</v>
      </c>
      <c r="D19" s="476"/>
      <c r="E19" s="476"/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600" t="s">
        <v>1317</v>
      </c>
    </row>
    <row r="20" spans="3:38" ht="25.2" x14ac:dyDescent="0.55000000000000004">
      <c r="C20" s="92" t="s">
        <v>256</v>
      </c>
      <c r="D20" s="93">
        <v>10000000</v>
      </c>
      <c r="E20" s="93">
        <v>32500000</v>
      </c>
      <c r="F20" s="93">
        <v>32500000</v>
      </c>
      <c r="G20" s="93">
        <v>32500000</v>
      </c>
      <c r="H20" s="93">
        <v>32500000</v>
      </c>
      <c r="I20" s="93">
        <v>32500000</v>
      </c>
      <c r="J20" s="93">
        <v>32500000</v>
      </c>
      <c r="K20" s="93">
        <v>32500000</v>
      </c>
      <c r="L20" s="93">
        <v>32500000</v>
      </c>
      <c r="M20" s="93">
        <v>32500000</v>
      </c>
      <c r="N20" s="93">
        <v>32500000</v>
      </c>
      <c r="O20" s="93">
        <v>32500000</v>
      </c>
      <c r="P20" s="93">
        <v>32500000</v>
      </c>
      <c r="Q20" s="93">
        <v>32500000</v>
      </c>
      <c r="R20" s="93">
        <v>149528101.50999999</v>
      </c>
      <c r="S20" s="93">
        <v>32500000</v>
      </c>
      <c r="T20" s="93">
        <v>32500000</v>
      </c>
      <c r="U20" s="93">
        <v>32500000</v>
      </c>
      <c r="V20" s="93">
        <v>32500000</v>
      </c>
      <c r="W20" s="93">
        <v>32500000</v>
      </c>
      <c r="X20" s="93">
        <v>32500000</v>
      </c>
      <c r="Y20" s="93">
        <v>32500000</v>
      </c>
      <c r="Z20" s="93">
        <v>32500000</v>
      </c>
      <c r="AA20" s="93">
        <v>32500000</v>
      </c>
      <c r="AB20" s="93">
        <v>32500000</v>
      </c>
      <c r="AC20" s="93">
        <v>32500000</v>
      </c>
      <c r="AD20" s="93">
        <v>32500000</v>
      </c>
      <c r="AE20" s="475">
        <v>32500000</v>
      </c>
      <c r="AF20" s="475">
        <v>32500000</v>
      </c>
      <c r="AG20" s="475">
        <v>32500000</v>
      </c>
      <c r="AH20" s="475">
        <v>32500000</v>
      </c>
      <c r="AI20" s="475">
        <v>32500000</v>
      </c>
      <c r="AJ20" s="475">
        <v>32500000</v>
      </c>
      <c r="AK20" s="475">
        <v>32500000</v>
      </c>
      <c r="AL20" s="92" t="s">
        <v>957</v>
      </c>
    </row>
    <row r="21" spans="3:38" ht="25.2" x14ac:dyDescent="0.55000000000000004">
      <c r="C21" s="94" t="s">
        <v>257</v>
      </c>
      <c r="D21" s="95">
        <v>10000000</v>
      </c>
      <c r="E21" s="95">
        <v>32500000</v>
      </c>
      <c r="F21" s="95">
        <v>32500000</v>
      </c>
      <c r="G21" s="95">
        <v>32500000</v>
      </c>
      <c r="H21" s="95">
        <v>32500000</v>
      </c>
      <c r="I21" s="95">
        <v>32500000</v>
      </c>
      <c r="J21" s="95">
        <v>32500000</v>
      </c>
      <c r="K21" s="95">
        <v>32500000</v>
      </c>
      <c r="L21" s="95">
        <v>32500000</v>
      </c>
      <c r="M21" s="95">
        <v>32500000</v>
      </c>
      <c r="N21" s="95">
        <v>32500000</v>
      </c>
      <c r="O21" s="95">
        <v>32500000</v>
      </c>
      <c r="P21" s="95">
        <v>32500000</v>
      </c>
      <c r="Q21" s="95">
        <v>32500000</v>
      </c>
      <c r="R21" s="95">
        <v>149528101.50999999</v>
      </c>
      <c r="S21" s="95">
        <v>32500000</v>
      </c>
      <c r="T21" s="95">
        <v>32500000</v>
      </c>
      <c r="U21" s="95">
        <v>32500000</v>
      </c>
      <c r="V21" s="95">
        <v>32500000</v>
      </c>
      <c r="W21" s="95">
        <v>32500000</v>
      </c>
      <c r="X21" s="95">
        <v>32500000</v>
      </c>
      <c r="Y21" s="95">
        <v>32500000</v>
      </c>
      <c r="Z21" s="95">
        <v>32500000</v>
      </c>
      <c r="AA21" s="95">
        <v>32500000</v>
      </c>
      <c r="AB21" s="95">
        <v>32500000</v>
      </c>
      <c r="AC21" s="95">
        <v>32500000</v>
      </c>
      <c r="AD21" s="95">
        <v>32500000</v>
      </c>
      <c r="AE21" s="476">
        <v>32500000</v>
      </c>
      <c r="AF21" s="476">
        <v>32500000</v>
      </c>
      <c r="AG21" s="476">
        <v>32500000</v>
      </c>
      <c r="AH21" s="476">
        <v>32500000</v>
      </c>
      <c r="AI21" s="476">
        <v>32500000</v>
      </c>
      <c r="AJ21" s="476">
        <v>32500000</v>
      </c>
      <c r="AK21" s="476">
        <v>32500000</v>
      </c>
      <c r="AL21" s="94" t="s">
        <v>958</v>
      </c>
    </row>
    <row r="22" spans="3:38" ht="25.2" x14ac:dyDescent="0.55000000000000004">
      <c r="C22" s="92" t="s">
        <v>258</v>
      </c>
      <c r="D22" s="93">
        <v>0</v>
      </c>
      <c r="E22" s="93">
        <v>0</v>
      </c>
      <c r="F22" s="93">
        <v>0</v>
      </c>
      <c r="G22" s="93">
        <v>16850000</v>
      </c>
      <c r="H22" s="93">
        <v>16850000</v>
      </c>
      <c r="I22" s="93">
        <v>16850000</v>
      </c>
      <c r="J22" s="93">
        <v>16850000</v>
      </c>
      <c r="K22" s="93">
        <v>16850000</v>
      </c>
      <c r="L22" s="93">
        <v>16850000</v>
      </c>
      <c r="M22" s="93">
        <v>0</v>
      </c>
      <c r="N22" s="93">
        <v>0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0</v>
      </c>
      <c r="U22" s="93">
        <v>0</v>
      </c>
      <c r="V22" s="93">
        <v>0</v>
      </c>
      <c r="W22" s="93">
        <v>0</v>
      </c>
      <c r="X22" s="93">
        <v>0</v>
      </c>
      <c r="Y22" s="93">
        <v>0</v>
      </c>
      <c r="Z22" s="93">
        <v>0</v>
      </c>
      <c r="AA22" s="93">
        <v>0</v>
      </c>
      <c r="AB22" s="93">
        <v>0</v>
      </c>
      <c r="AC22" s="93">
        <v>0</v>
      </c>
      <c r="AD22" s="93">
        <v>0</v>
      </c>
      <c r="AE22" s="475">
        <v>0</v>
      </c>
      <c r="AF22" s="475">
        <v>0</v>
      </c>
      <c r="AG22" s="475">
        <v>0</v>
      </c>
      <c r="AH22" s="475">
        <v>0</v>
      </c>
      <c r="AI22" s="475">
        <v>0</v>
      </c>
      <c r="AJ22" s="475">
        <v>0</v>
      </c>
      <c r="AK22" s="475">
        <v>0</v>
      </c>
      <c r="AL22" s="92" t="s">
        <v>959</v>
      </c>
    </row>
    <row r="23" spans="3:38" ht="25.2" x14ac:dyDescent="0.55000000000000004">
      <c r="C23" s="94" t="s">
        <v>259</v>
      </c>
      <c r="D23" s="95">
        <v>0</v>
      </c>
      <c r="E23" s="95">
        <v>0</v>
      </c>
      <c r="F23" s="95"/>
      <c r="G23" s="95">
        <v>16850000</v>
      </c>
      <c r="H23" s="95">
        <v>16850000</v>
      </c>
      <c r="I23" s="95">
        <v>16850000</v>
      </c>
      <c r="J23" s="95">
        <v>16850000</v>
      </c>
      <c r="K23" s="95">
        <v>16850000</v>
      </c>
      <c r="L23" s="95">
        <v>16850000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v>0</v>
      </c>
      <c r="T23" s="95">
        <v>0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95">
        <v>0</v>
      </c>
      <c r="AB23" s="95">
        <v>0</v>
      </c>
      <c r="AC23" s="95">
        <v>0</v>
      </c>
      <c r="AD23" s="95">
        <v>0</v>
      </c>
      <c r="AE23" s="476">
        <v>0</v>
      </c>
      <c r="AF23" s="476">
        <v>0</v>
      </c>
      <c r="AG23" s="476">
        <v>0</v>
      </c>
      <c r="AH23" s="476">
        <v>0</v>
      </c>
      <c r="AI23" s="476">
        <v>0</v>
      </c>
      <c r="AJ23" s="476">
        <v>0</v>
      </c>
      <c r="AK23" s="476">
        <v>0</v>
      </c>
      <c r="AL23" s="94" t="s">
        <v>960</v>
      </c>
    </row>
    <row r="24" spans="3:38" ht="25.2" x14ac:dyDescent="0.55000000000000004">
      <c r="C24" s="92" t="s">
        <v>260</v>
      </c>
      <c r="D24" s="93">
        <v>547840432.87619996</v>
      </c>
      <c r="E24" s="93">
        <v>644169841.82000005</v>
      </c>
      <c r="F24" s="93">
        <v>679118261.42999995</v>
      </c>
      <c r="G24" s="93">
        <v>230035129.03380007</v>
      </c>
      <c r="H24" s="93">
        <v>1215575297.6438</v>
      </c>
      <c r="I24" s="93">
        <v>1064873063.0338</v>
      </c>
      <c r="J24" s="93">
        <v>1083878725.3537998</v>
      </c>
      <c r="K24" s="93">
        <v>1687751119.4538</v>
      </c>
      <c r="L24" s="93">
        <v>1269464251.1238</v>
      </c>
      <c r="M24" s="93">
        <v>1547726431.7038</v>
      </c>
      <c r="N24" s="93">
        <v>1910948643.1037998</v>
      </c>
      <c r="O24" s="93">
        <v>1928202274.7537999</v>
      </c>
      <c r="P24" s="93">
        <v>2254781852.4737997</v>
      </c>
      <c r="Q24" s="93">
        <v>2827553272.5738001</v>
      </c>
      <c r="R24" s="93">
        <v>2522524111.7938004</v>
      </c>
      <c r="S24" s="93">
        <v>3383420457.0138001</v>
      </c>
      <c r="T24" s="93">
        <v>3907820611.3337998</v>
      </c>
      <c r="U24" s="93">
        <v>2914980481.0637999</v>
      </c>
      <c r="V24" s="93">
        <v>2905996574.6538</v>
      </c>
      <c r="W24" s="93">
        <v>4023424870.0738001</v>
      </c>
      <c r="X24" s="93">
        <v>2660956933.6538005</v>
      </c>
      <c r="Y24" s="93">
        <v>2806446350.7838001</v>
      </c>
      <c r="Z24" s="93">
        <v>3868198361.7800002</v>
      </c>
      <c r="AA24" s="93">
        <v>3460348591.0799994</v>
      </c>
      <c r="AB24" s="93">
        <v>3723723777.77</v>
      </c>
      <c r="AC24" s="93">
        <v>4850572719.9100008</v>
      </c>
      <c r="AD24" s="93">
        <v>3308262560.2834997</v>
      </c>
      <c r="AE24" s="475">
        <v>2994619796.4597001</v>
      </c>
      <c r="AF24" s="475">
        <v>3768740270.0400004</v>
      </c>
      <c r="AG24" s="475">
        <v>3221377848.3600001</v>
      </c>
      <c r="AH24" s="475">
        <v>2812836173.5300002</v>
      </c>
      <c r="AI24" s="475">
        <v>3908473995.3199997</v>
      </c>
      <c r="AJ24" s="475">
        <v>2770628804.3699994</v>
      </c>
      <c r="AK24" s="475">
        <v>3106546435.8637996</v>
      </c>
      <c r="AL24" s="92" t="s">
        <v>961</v>
      </c>
    </row>
    <row r="25" spans="3:38" ht="25.2" x14ac:dyDescent="0.55000000000000004">
      <c r="C25" s="94" t="s">
        <v>261</v>
      </c>
      <c r="D25" s="95">
        <v>-194378348.88999999</v>
      </c>
      <c r="E25" s="95">
        <v>-49725942.469999999</v>
      </c>
      <c r="F25" s="95">
        <v>-218094540.72999999</v>
      </c>
      <c r="G25" s="95">
        <v>139986106.75</v>
      </c>
      <c r="H25" s="95">
        <v>1105526269.73</v>
      </c>
      <c r="I25" s="95">
        <v>273011957.88</v>
      </c>
      <c r="J25" s="95">
        <v>276071074.16000003</v>
      </c>
      <c r="K25" s="95">
        <v>273450155.08999997</v>
      </c>
      <c r="L25" s="95">
        <v>392334188.20999998</v>
      </c>
      <c r="M25" s="95">
        <v>394728188.19</v>
      </c>
      <c r="N25" s="95">
        <v>-3754648.97</v>
      </c>
      <c r="O25" s="95">
        <v>369202792.81999999</v>
      </c>
      <c r="P25" s="95">
        <v>351978188.17000002</v>
      </c>
      <c r="Q25" s="95">
        <v>320588420.72000003</v>
      </c>
      <c r="R25" s="95">
        <v>338928327.69999999</v>
      </c>
      <c r="S25" s="95">
        <v>257699063.63999999</v>
      </c>
      <c r="T25" s="95">
        <v>234403714.80000001</v>
      </c>
      <c r="U25" s="95">
        <v>217153714.80000001</v>
      </c>
      <c r="V25" s="95">
        <v>186153109.53</v>
      </c>
      <c r="W25" s="95">
        <v>194225508.55000001</v>
      </c>
      <c r="X25" s="95">
        <v>182261555.06999999</v>
      </c>
      <c r="Y25" s="95">
        <v>176034996.93000001</v>
      </c>
      <c r="Z25" s="95">
        <v>157534996.93000001</v>
      </c>
      <c r="AA25" s="95">
        <v>156032649.22999999</v>
      </c>
      <c r="AB25" s="95">
        <v>152682111.19</v>
      </c>
      <c r="AC25" s="95">
        <v>257058172.19</v>
      </c>
      <c r="AD25" s="95">
        <v>134235024.88999999</v>
      </c>
      <c r="AE25" s="476">
        <v>122209986.53999999</v>
      </c>
      <c r="AF25" s="476">
        <v>115634305.84</v>
      </c>
      <c r="AG25" s="476">
        <v>73778972.099999994</v>
      </c>
      <c r="AH25" s="476">
        <v>90708489.920000002</v>
      </c>
      <c r="AI25" s="476">
        <v>73778972.099999994</v>
      </c>
      <c r="AJ25" s="476">
        <v>66326900.109999999</v>
      </c>
      <c r="AK25" s="476">
        <v>98529686.890000001</v>
      </c>
      <c r="AL25" s="94" t="s">
        <v>962</v>
      </c>
    </row>
    <row r="26" spans="3:38" ht="25.2" x14ac:dyDescent="0.55000000000000004">
      <c r="C26" s="94" t="s">
        <v>641</v>
      </c>
      <c r="D26" s="95">
        <v>0</v>
      </c>
      <c r="E26" s="95">
        <v>0</v>
      </c>
      <c r="F26" s="95">
        <v>0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68432500</v>
      </c>
      <c r="U26" s="95">
        <v>68724670.510000005</v>
      </c>
      <c r="V26" s="95"/>
      <c r="W26" s="95">
        <v>69396638.730000004</v>
      </c>
      <c r="X26" s="95">
        <v>0</v>
      </c>
      <c r="Y26" s="95">
        <v>102576132.55000001</v>
      </c>
      <c r="Z26" s="95">
        <v>93030808.090000004</v>
      </c>
      <c r="AA26" s="95">
        <v>120943676.10000001</v>
      </c>
      <c r="AB26" s="95">
        <v>107871830.85000001</v>
      </c>
      <c r="AC26" s="95">
        <v>160773470.69</v>
      </c>
      <c r="AD26" s="95">
        <v>91404311.680000007</v>
      </c>
      <c r="AE26" s="476">
        <v>91648921.060000002</v>
      </c>
      <c r="AF26" s="476">
        <v>91791086.090000004</v>
      </c>
      <c r="AG26" s="476">
        <v>93030808.090000004</v>
      </c>
      <c r="AH26" s="476">
        <v>93030808.090000004</v>
      </c>
      <c r="AI26" s="476">
        <v>93030808.090000004</v>
      </c>
      <c r="AJ26" s="476">
        <v>93030808.090000004</v>
      </c>
      <c r="AK26" s="476">
        <v>93030808.090000004</v>
      </c>
      <c r="AL26" s="94" t="s">
        <v>963</v>
      </c>
    </row>
    <row r="27" spans="3:38" ht="25.2" x14ac:dyDescent="0.55000000000000004">
      <c r="C27" s="94" t="s">
        <v>262</v>
      </c>
      <c r="D27" s="95">
        <v>541975943.63</v>
      </c>
      <c r="E27" s="95">
        <v>463967698.94999999</v>
      </c>
      <c r="F27" s="95">
        <v>649890969.66999996</v>
      </c>
      <c r="G27" s="95">
        <v>570610758.22000003</v>
      </c>
      <c r="H27" s="95">
        <v>476972876.54000002</v>
      </c>
      <c r="I27" s="95">
        <v>653835636.95000005</v>
      </c>
      <c r="J27" s="95">
        <v>707157317.63999999</v>
      </c>
      <c r="K27" s="95">
        <v>1175329238.4100001</v>
      </c>
      <c r="L27" s="95">
        <v>612550008.43000007</v>
      </c>
      <c r="M27" s="95">
        <v>773143338.33000004</v>
      </c>
      <c r="N27" s="95">
        <v>1462377512.8699999</v>
      </c>
      <c r="O27" s="95">
        <v>989183383.10000002</v>
      </c>
      <c r="P27" s="95">
        <v>1390431360.6599998</v>
      </c>
      <c r="Q27" s="95">
        <v>1289228180.1700001</v>
      </c>
      <c r="R27" s="95">
        <v>1298910450.25</v>
      </c>
      <c r="S27" s="95">
        <v>1618320094.4300001</v>
      </c>
      <c r="T27" s="95">
        <v>1988999283.97</v>
      </c>
      <c r="U27" s="95">
        <v>835276873.61999989</v>
      </c>
      <c r="V27" s="95">
        <v>1867983355.5500002</v>
      </c>
      <c r="W27" s="95">
        <v>2006079964.3099999</v>
      </c>
      <c r="X27" s="95">
        <v>1421795434.0800002</v>
      </c>
      <c r="Y27" s="95">
        <v>1295175374.0700002</v>
      </c>
      <c r="Z27" s="95">
        <v>2610596782.2600002</v>
      </c>
      <c r="AA27" s="95">
        <v>1639623687.26</v>
      </c>
      <c r="AB27" s="95">
        <v>1754716071.3400002</v>
      </c>
      <c r="AC27" s="95">
        <v>2780121376.5100002</v>
      </c>
      <c r="AD27" s="95">
        <v>2338745651.6299996</v>
      </c>
      <c r="AE27" s="476">
        <v>1998277500.1600001</v>
      </c>
      <c r="AF27" s="476">
        <v>2531619358.1500001</v>
      </c>
      <c r="AG27" s="476">
        <v>1827514923.6799998</v>
      </c>
      <c r="AH27" s="476">
        <v>1717962579.0799999</v>
      </c>
      <c r="AI27" s="476">
        <v>2600525226.54</v>
      </c>
      <c r="AJ27" s="476">
        <v>1965914812.1300001</v>
      </c>
      <c r="AK27" s="476">
        <v>2569306403.9200001</v>
      </c>
      <c r="AL27" s="94" t="s">
        <v>964</v>
      </c>
    </row>
    <row r="28" spans="3:38" ht="25.2" x14ac:dyDescent="0.55000000000000004">
      <c r="C28" s="94" t="s">
        <v>263</v>
      </c>
      <c r="D28" s="95">
        <v>200242838.13619998</v>
      </c>
      <c r="E28" s="95">
        <v>229928085.34000003</v>
      </c>
      <c r="F28" s="95">
        <v>247321832.48999998</v>
      </c>
      <c r="G28" s="95">
        <v>-480561735.93619996</v>
      </c>
      <c r="H28" s="95">
        <v>-366923848.62620002</v>
      </c>
      <c r="I28" s="95">
        <v>138025468.20379999</v>
      </c>
      <c r="J28" s="95">
        <v>100650333.55379999</v>
      </c>
      <c r="K28" s="95">
        <v>238971725.95379999</v>
      </c>
      <c r="L28" s="95">
        <v>264580054.48379999</v>
      </c>
      <c r="M28" s="95">
        <v>379854905.18379998</v>
      </c>
      <c r="N28" s="95">
        <v>452325779.20380002</v>
      </c>
      <c r="O28" s="95">
        <v>569816098.83379996</v>
      </c>
      <c r="P28" s="95">
        <v>512372303.64379996</v>
      </c>
      <c r="Q28" s="95">
        <v>660830872.46379995</v>
      </c>
      <c r="R28" s="95">
        <v>794287025.13380003</v>
      </c>
      <c r="S28" s="95">
        <v>1309010749.8638</v>
      </c>
      <c r="T28" s="95">
        <v>1268784970.0237999</v>
      </c>
      <c r="U28" s="95">
        <v>1376176221.8238001</v>
      </c>
      <c r="V28" s="95">
        <v>326466611.2938</v>
      </c>
      <c r="W28" s="95">
        <v>1114591534.1538</v>
      </c>
      <c r="X28" s="95">
        <v>968278787.5638001</v>
      </c>
      <c r="Y28" s="95">
        <v>1232659847.2337999</v>
      </c>
      <c r="Z28" s="95">
        <v>693389194.77999997</v>
      </c>
      <c r="AA28" s="95">
        <v>581426209.88</v>
      </c>
      <c r="AB28" s="95">
        <v>618558752.45000005</v>
      </c>
      <c r="AC28" s="95">
        <v>995903914.25</v>
      </c>
      <c r="AD28" s="95">
        <v>630788054.82349992</v>
      </c>
      <c r="AE28" s="476">
        <v>528941979.79970008</v>
      </c>
      <c r="AF28" s="476">
        <v>690068967.30999994</v>
      </c>
      <c r="AG28" s="476">
        <v>724333327.18999994</v>
      </c>
      <c r="AH28" s="476">
        <v>271339865.29999989</v>
      </c>
      <c r="AI28" s="476">
        <v>340051971.39999992</v>
      </c>
      <c r="AJ28" s="476">
        <v>447943432.99999994</v>
      </c>
      <c r="AK28" s="476">
        <v>-9602006.6762000024</v>
      </c>
      <c r="AL28" s="94" t="s">
        <v>965</v>
      </c>
    </row>
    <row r="29" spans="3:38" ht="25.2" x14ac:dyDescent="0.55000000000000004">
      <c r="C29" s="94" t="s">
        <v>264</v>
      </c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>
        <v>0</v>
      </c>
      <c r="Q29" s="95">
        <v>556905799.22000003</v>
      </c>
      <c r="R29" s="95">
        <v>90398308.709999993</v>
      </c>
      <c r="S29" s="95">
        <v>198390549.08000001</v>
      </c>
      <c r="T29" s="95">
        <v>347200142.54000002</v>
      </c>
      <c r="U29" s="95">
        <v>417649000.31</v>
      </c>
      <c r="V29" s="95">
        <v>525393498.27999997</v>
      </c>
      <c r="W29" s="95">
        <v>639131224.33000004</v>
      </c>
      <c r="X29" s="95">
        <v>88621156.939999998</v>
      </c>
      <c r="Y29" s="95">
        <v>0</v>
      </c>
      <c r="Z29" s="95">
        <v>313646579.71999997</v>
      </c>
      <c r="AA29" s="95">
        <v>962322368.61000001</v>
      </c>
      <c r="AB29" s="95">
        <v>1089895011.9400001</v>
      </c>
      <c r="AC29" s="95">
        <v>656715786.26999998</v>
      </c>
      <c r="AD29" s="95">
        <v>113089517.26000001</v>
      </c>
      <c r="AE29" s="476">
        <v>253541408.90000001</v>
      </c>
      <c r="AF29" s="476">
        <v>339626552.64999998</v>
      </c>
      <c r="AG29" s="476">
        <v>502719817.30000019</v>
      </c>
      <c r="AH29" s="476">
        <v>639794431.13999999</v>
      </c>
      <c r="AI29" s="476">
        <v>801087017.18999994</v>
      </c>
      <c r="AJ29" s="476">
        <v>197412851.03999999</v>
      </c>
      <c r="AK29" s="476">
        <v>355281543.64000005</v>
      </c>
      <c r="AL29" s="94" t="s">
        <v>966</v>
      </c>
    </row>
    <row r="30" spans="3:38" ht="25.2" x14ac:dyDescent="0.55000000000000004">
      <c r="C30" s="92" t="s">
        <v>265</v>
      </c>
      <c r="D30" s="93">
        <v>745385894.96000004</v>
      </c>
      <c r="E30" s="93">
        <v>847314643.5999999</v>
      </c>
      <c r="F30" s="93">
        <v>733254140.16999996</v>
      </c>
      <c r="G30" s="93">
        <v>698567682.60000002</v>
      </c>
      <c r="H30" s="93">
        <v>430596542.81</v>
      </c>
      <c r="I30" s="93">
        <v>454162602.22000003</v>
      </c>
      <c r="J30" s="93">
        <v>451354882.37</v>
      </c>
      <c r="K30" s="93">
        <v>410918833.22999996</v>
      </c>
      <c r="L30" s="93">
        <v>615349559.33999991</v>
      </c>
      <c r="M30" s="93">
        <v>942577035.80999994</v>
      </c>
      <c r="N30" s="93">
        <v>566454431.40999997</v>
      </c>
      <c r="O30" s="93">
        <v>889098239.32000005</v>
      </c>
      <c r="P30" s="93">
        <v>1529946531.24</v>
      </c>
      <c r="Q30" s="93">
        <v>1124004830.22</v>
      </c>
      <c r="R30" s="93">
        <v>1367319392.79</v>
      </c>
      <c r="S30" s="93">
        <v>1380963126.27</v>
      </c>
      <c r="T30" s="93">
        <v>1009736155.99</v>
      </c>
      <c r="U30" s="93">
        <v>1271735558.74</v>
      </c>
      <c r="V30" s="93">
        <v>1895672535.6500001</v>
      </c>
      <c r="W30" s="93">
        <v>1693890496.3100002</v>
      </c>
      <c r="X30" s="93">
        <v>1004806842.72</v>
      </c>
      <c r="Y30" s="93">
        <v>1148202296.2400002</v>
      </c>
      <c r="Z30" s="93">
        <v>696282840.60000002</v>
      </c>
      <c r="AA30" s="93">
        <v>1080507795.03</v>
      </c>
      <c r="AB30" s="93">
        <v>1377659263.46</v>
      </c>
      <c r="AC30" s="93">
        <v>873134346.00999999</v>
      </c>
      <c r="AD30" s="93">
        <v>1117987903.9000001</v>
      </c>
      <c r="AE30" s="475">
        <v>1381951215.4400001</v>
      </c>
      <c r="AF30" s="475">
        <v>916476952.73000002</v>
      </c>
      <c r="AG30" s="475">
        <v>1227410042.1799998</v>
      </c>
      <c r="AH30" s="475">
        <v>1450427765.98</v>
      </c>
      <c r="AI30" s="475">
        <v>808978600.18000007</v>
      </c>
      <c r="AJ30" s="475">
        <v>1117630921.8399999</v>
      </c>
      <c r="AK30" s="475">
        <v>1456390356.8700001</v>
      </c>
      <c r="AL30" s="92" t="s">
        <v>967</v>
      </c>
    </row>
    <row r="31" spans="3:38" ht="25.2" x14ac:dyDescent="0.55000000000000004">
      <c r="C31" s="94" t="s">
        <v>266</v>
      </c>
      <c r="D31" s="95">
        <v>745385894.96000004</v>
      </c>
      <c r="E31" s="95">
        <v>847314643.5999999</v>
      </c>
      <c r="F31" s="95">
        <v>733254140.16999996</v>
      </c>
      <c r="G31" s="95">
        <v>700744570.60000002</v>
      </c>
      <c r="H31" s="95">
        <v>432773430.81</v>
      </c>
      <c r="I31" s="95">
        <v>456339490.22000003</v>
      </c>
      <c r="J31" s="95">
        <v>453531770.37</v>
      </c>
      <c r="K31" s="95">
        <v>414375861.22999996</v>
      </c>
      <c r="L31" s="95">
        <v>618806587.33999991</v>
      </c>
      <c r="M31" s="95">
        <v>946034063.80999994</v>
      </c>
      <c r="N31" s="95">
        <v>569911459.40999997</v>
      </c>
      <c r="O31" s="95">
        <v>892555267.32000005</v>
      </c>
      <c r="P31" s="95">
        <v>1533403559.24</v>
      </c>
      <c r="Q31" s="95">
        <v>1127461858.22</v>
      </c>
      <c r="R31" s="95">
        <v>1370776420.79</v>
      </c>
      <c r="S31" s="95">
        <v>1384420154.27</v>
      </c>
      <c r="T31" s="95">
        <v>1013193183.99</v>
      </c>
      <c r="U31" s="95">
        <v>1275192586.74</v>
      </c>
      <c r="V31" s="95">
        <v>1899129563.6500001</v>
      </c>
      <c r="W31" s="95">
        <v>1697347524.3100002</v>
      </c>
      <c r="X31" s="95">
        <v>1008263870.72</v>
      </c>
      <c r="Y31" s="95">
        <v>1246376475.0700002</v>
      </c>
      <c r="Z31" s="95">
        <v>794457019.43000007</v>
      </c>
      <c r="AA31" s="95">
        <v>1178681973.8599999</v>
      </c>
      <c r="AB31" s="95">
        <v>1475833442.29</v>
      </c>
      <c r="AC31" s="95">
        <v>971308524.84000003</v>
      </c>
      <c r="AD31" s="95">
        <v>1216162082.73</v>
      </c>
      <c r="AE31" s="476">
        <v>1480125394.27</v>
      </c>
      <c r="AF31" s="476">
        <v>1014651131.5599999</v>
      </c>
      <c r="AG31" s="476">
        <v>1325584221.01</v>
      </c>
      <c r="AH31" s="476">
        <v>1548601944.8099999</v>
      </c>
      <c r="AI31" s="476">
        <v>907152779.00999999</v>
      </c>
      <c r="AJ31" s="476">
        <v>1215805100.6700001</v>
      </c>
      <c r="AK31" s="476">
        <v>1554564535.7</v>
      </c>
      <c r="AL31" s="94" t="s">
        <v>1034</v>
      </c>
    </row>
    <row r="32" spans="3:38" ht="25.2" x14ac:dyDescent="0.55000000000000004">
      <c r="C32" s="94" t="s">
        <v>267</v>
      </c>
      <c r="D32" s="95">
        <v>0</v>
      </c>
      <c r="E32" s="95">
        <v>0</v>
      </c>
      <c r="F32" s="95">
        <v>0</v>
      </c>
      <c r="G32" s="95">
        <v>-2176888</v>
      </c>
      <c r="H32" s="95">
        <v>-2176888</v>
      </c>
      <c r="I32" s="95">
        <v>-2176888</v>
      </c>
      <c r="J32" s="95">
        <v>-2176888</v>
      </c>
      <c r="K32" s="95">
        <v>-3457028</v>
      </c>
      <c r="L32" s="95">
        <v>-3457028</v>
      </c>
      <c r="M32" s="95">
        <v>-3457028</v>
      </c>
      <c r="N32" s="95">
        <v>-3457028</v>
      </c>
      <c r="O32" s="95">
        <v>-3457028</v>
      </c>
      <c r="P32" s="95">
        <v>-3457028</v>
      </c>
      <c r="Q32" s="95">
        <v>-3457028</v>
      </c>
      <c r="R32" s="95">
        <v>-3457028</v>
      </c>
      <c r="S32" s="95">
        <v>-3457028</v>
      </c>
      <c r="T32" s="95">
        <v>-3457028</v>
      </c>
      <c r="U32" s="95">
        <v>-3457028</v>
      </c>
      <c r="V32" s="95">
        <v>-3457028</v>
      </c>
      <c r="W32" s="95">
        <v>-3457028</v>
      </c>
      <c r="X32" s="95">
        <v>-3457028</v>
      </c>
      <c r="Y32" s="95">
        <v>-98174178.829999998</v>
      </c>
      <c r="Z32" s="95">
        <v>-98174178.829999998</v>
      </c>
      <c r="AA32" s="95">
        <v>-98174178.829999998</v>
      </c>
      <c r="AB32" s="95">
        <v>-98174178.829999998</v>
      </c>
      <c r="AC32" s="95">
        <v>-98174178.829999998</v>
      </c>
      <c r="AD32" s="95">
        <v>-98174178.829999998</v>
      </c>
      <c r="AE32" s="476">
        <v>-98174178.829999998</v>
      </c>
      <c r="AF32" s="476">
        <v>-98174178.829999998</v>
      </c>
      <c r="AG32" s="476">
        <v>-98174178.829999998</v>
      </c>
      <c r="AH32" s="476">
        <v>-98174178.829999998</v>
      </c>
      <c r="AI32" s="476">
        <v>-98174178.829999998</v>
      </c>
      <c r="AJ32" s="476">
        <v>-98174178.829999998</v>
      </c>
      <c r="AK32" s="476">
        <v>-98174178.829999998</v>
      </c>
      <c r="AL32" s="94" t="s">
        <v>968</v>
      </c>
    </row>
    <row r="33" spans="3:38" ht="25.2" x14ac:dyDescent="0.55000000000000004">
      <c r="C33" s="92" t="s">
        <v>268</v>
      </c>
      <c r="D33" s="93">
        <v>642858251.99029994</v>
      </c>
      <c r="E33" s="93">
        <v>657295406.47029996</v>
      </c>
      <c r="F33" s="93">
        <v>651103613.27030003</v>
      </c>
      <c r="G33" s="93">
        <v>590077385.51029992</v>
      </c>
      <c r="H33" s="93">
        <v>585464679.5503</v>
      </c>
      <c r="I33" s="93">
        <v>567793372.27029991</v>
      </c>
      <c r="J33" s="93">
        <v>617454696.01029992</v>
      </c>
      <c r="K33" s="93">
        <v>604403998.13030005</v>
      </c>
      <c r="L33" s="93">
        <v>611553615.41030002</v>
      </c>
      <c r="M33" s="93">
        <v>625066442.11379993</v>
      </c>
      <c r="N33" s="93">
        <v>689753557.63030005</v>
      </c>
      <c r="O33" s="93">
        <v>838881879.18141115</v>
      </c>
      <c r="P33" s="93">
        <v>923132309.39030004</v>
      </c>
      <c r="Q33" s="93">
        <v>904030759.82029986</v>
      </c>
      <c r="R33" s="93">
        <v>937958910.80030012</v>
      </c>
      <c r="S33" s="93">
        <v>886696347.39030004</v>
      </c>
      <c r="T33" s="93">
        <v>980200502.35029995</v>
      </c>
      <c r="U33" s="93">
        <v>963597619.25030005</v>
      </c>
      <c r="V33" s="93">
        <v>940032943.49029994</v>
      </c>
      <c r="W33" s="93">
        <v>928806807.13030005</v>
      </c>
      <c r="X33" s="93">
        <v>1003139495.5602999</v>
      </c>
      <c r="Y33" s="93">
        <v>1055695956.2902999</v>
      </c>
      <c r="Z33" s="93">
        <v>1034010684.7903</v>
      </c>
      <c r="AA33" s="93">
        <v>1019481758.7283</v>
      </c>
      <c r="AB33" s="93">
        <v>1038078829.3102999</v>
      </c>
      <c r="AC33" s="93">
        <v>1028206227.3702999</v>
      </c>
      <c r="AD33" s="93">
        <v>1050425735.1089699</v>
      </c>
      <c r="AE33" s="475">
        <v>1043921022.9985702</v>
      </c>
      <c r="AF33" s="475">
        <v>1111585563.1803</v>
      </c>
      <c r="AG33" s="475">
        <v>1106151136.1703</v>
      </c>
      <c r="AH33" s="475">
        <v>1173434181.6403</v>
      </c>
      <c r="AI33" s="475">
        <v>1143502701.8502998</v>
      </c>
      <c r="AJ33" s="475">
        <v>1197333960.8102996</v>
      </c>
      <c r="AK33" s="475">
        <v>1180926687.4202998</v>
      </c>
      <c r="AL33" s="92" t="s">
        <v>969</v>
      </c>
    </row>
    <row r="34" spans="3:38" ht="25.2" x14ac:dyDescent="0.55000000000000004">
      <c r="C34" s="94" t="s">
        <v>269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>
        <v>15733119.449999999</v>
      </c>
      <c r="Q34" s="95">
        <v>15733119.449999999</v>
      </c>
      <c r="R34" s="95">
        <v>15733119.449999999</v>
      </c>
      <c r="S34" s="95">
        <v>115566607.2199</v>
      </c>
      <c r="T34" s="95">
        <v>72658976.280000001</v>
      </c>
      <c r="U34" s="95">
        <v>72658976.280000001</v>
      </c>
      <c r="V34" s="95">
        <v>72658976.280000001</v>
      </c>
      <c r="W34" s="95">
        <v>72658976.280000001</v>
      </c>
      <c r="X34" s="95">
        <v>72658976.280000001</v>
      </c>
      <c r="Y34" s="95">
        <v>72658976.280000001</v>
      </c>
      <c r="Z34" s="95">
        <v>72658976.280000001</v>
      </c>
      <c r="AA34" s="95">
        <v>72658976.280000001</v>
      </c>
      <c r="AB34" s="95">
        <v>72658976.280000001</v>
      </c>
      <c r="AC34" s="95">
        <v>72658976.280000001</v>
      </c>
      <c r="AD34" s="95">
        <v>72658976.280000001</v>
      </c>
      <c r="AE34" s="476">
        <v>72658976.280000001</v>
      </c>
      <c r="AF34" s="476">
        <v>74320202.150000006</v>
      </c>
      <c r="AG34" s="476">
        <v>74320202.150000006</v>
      </c>
      <c r="AH34" s="476">
        <v>74320202.150000006</v>
      </c>
      <c r="AI34" s="476">
        <v>72658976.280000001</v>
      </c>
      <c r="AJ34" s="476">
        <v>72658976.280000001</v>
      </c>
      <c r="AK34" s="476">
        <v>72658976.280000001</v>
      </c>
      <c r="AL34" s="94" t="s">
        <v>970</v>
      </c>
    </row>
    <row r="35" spans="3:38" ht="25.2" x14ac:dyDescent="0.55000000000000004">
      <c r="C35" s="94" t="s">
        <v>270</v>
      </c>
      <c r="D35" s="95">
        <v>293430532.10030001</v>
      </c>
      <c r="E35" s="95">
        <v>305536185.4303</v>
      </c>
      <c r="F35" s="95">
        <v>297386560.65030003</v>
      </c>
      <c r="G35" s="95">
        <v>288752315.44029999</v>
      </c>
      <c r="H35" s="95">
        <v>292444211.54030001</v>
      </c>
      <c r="I35" s="95">
        <v>288990476.45029998</v>
      </c>
      <c r="J35" s="95">
        <v>335587970.22029996</v>
      </c>
      <c r="K35" s="95">
        <v>329661998.31030005</v>
      </c>
      <c r="L35" s="95">
        <v>335159947.49030006</v>
      </c>
      <c r="M35" s="95">
        <v>358214848.98379999</v>
      </c>
      <c r="N35" s="95">
        <v>425965127.58030003</v>
      </c>
      <c r="O35" s="95">
        <v>478614061.20863336</v>
      </c>
      <c r="P35" s="95">
        <v>513341988.20029998</v>
      </c>
      <c r="Q35" s="95">
        <v>502309798.15029997</v>
      </c>
      <c r="R35" s="95">
        <v>538471858.03030002</v>
      </c>
      <c r="S35" s="95">
        <v>440164304.00040007</v>
      </c>
      <c r="T35" s="95">
        <v>513613659.39030004</v>
      </c>
      <c r="U35" s="95">
        <v>510848120.58030003</v>
      </c>
      <c r="V35" s="95">
        <v>498851741.20029998</v>
      </c>
      <c r="W35" s="95">
        <v>483000641.17030007</v>
      </c>
      <c r="X35" s="95">
        <v>548570481.5503</v>
      </c>
      <c r="Y35" s="95">
        <v>615409847.42029989</v>
      </c>
      <c r="Z35" s="95">
        <v>597398805.79030001</v>
      </c>
      <c r="AA35" s="95">
        <v>601001732.76829994</v>
      </c>
      <c r="AB35" s="95">
        <v>606031556.63029993</v>
      </c>
      <c r="AC35" s="95">
        <v>594255021.61030006</v>
      </c>
      <c r="AD35" s="95">
        <v>593418588.77897</v>
      </c>
      <c r="AE35" s="476">
        <v>569525500.94856989</v>
      </c>
      <c r="AF35" s="476">
        <v>553362911.62030005</v>
      </c>
      <c r="AG35" s="476">
        <v>537495088.37030005</v>
      </c>
      <c r="AH35" s="476">
        <v>514001926.13029993</v>
      </c>
      <c r="AI35" s="476">
        <v>498421374.1803</v>
      </c>
      <c r="AJ35" s="476">
        <v>550261072.70029998</v>
      </c>
      <c r="AK35" s="476">
        <v>548228491.19029999</v>
      </c>
      <c r="AL35" s="94" t="s">
        <v>971</v>
      </c>
    </row>
    <row r="36" spans="3:38" ht="25.8" thickBot="1" x14ac:dyDescent="0.6">
      <c r="C36" s="94" t="s">
        <v>271</v>
      </c>
      <c r="D36" s="95">
        <v>349427719.88999999</v>
      </c>
      <c r="E36" s="95">
        <v>351759221.03999996</v>
      </c>
      <c r="F36" s="95">
        <v>353717052.62</v>
      </c>
      <c r="G36" s="95">
        <v>301325070.06999999</v>
      </c>
      <c r="H36" s="95">
        <v>293020468.00999999</v>
      </c>
      <c r="I36" s="95">
        <v>278802895.81999999</v>
      </c>
      <c r="J36" s="95">
        <v>281866725.78999996</v>
      </c>
      <c r="K36" s="95">
        <v>274741999.81999999</v>
      </c>
      <c r="L36" s="95">
        <v>276393667.91999996</v>
      </c>
      <c r="M36" s="95">
        <v>266851593.12999997</v>
      </c>
      <c r="N36" s="95">
        <v>263788430.05000001</v>
      </c>
      <c r="O36" s="95">
        <v>360267817.97277778</v>
      </c>
      <c r="P36" s="95">
        <v>394057201.74000001</v>
      </c>
      <c r="Q36" s="95">
        <v>385987842.21999997</v>
      </c>
      <c r="R36" s="95">
        <v>383753933.31999999</v>
      </c>
      <c r="S36" s="95">
        <v>330965436.17000002</v>
      </c>
      <c r="T36" s="95">
        <v>393927866.67999995</v>
      </c>
      <c r="U36" s="95">
        <v>380090522.38999999</v>
      </c>
      <c r="V36" s="95">
        <v>368522226.00999999</v>
      </c>
      <c r="W36" s="95">
        <v>373147189.68000001</v>
      </c>
      <c r="X36" s="95">
        <v>381910037.72999996</v>
      </c>
      <c r="Y36" s="95">
        <v>367627132.58999997</v>
      </c>
      <c r="Z36" s="95">
        <v>363952902.72000003</v>
      </c>
      <c r="AA36" s="95">
        <v>345821049.68000007</v>
      </c>
      <c r="AB36" s="95">
        <v>359388296.40000004</v>
      </c>
      <c r="AC36" s="95">
        <v>361292229.48000002</v>
      </c>
      <c r="AD36" s="95">
        <v>384348170.04999995</v>
      </c>
      <c r="AE36" s="476">
        <v>401736545.76999998</v>
      </c>
      <c r="AF36" s="476">
        <v>483902449.41000009</v>
      </c>
      <c r="AG36" s="476">
        <v>494335845.64999998</v>
      </c>
      <c r="AH36" s="476">
        <v>585112053.36000001</v>
      </c>
      <c r="AI36" s="476">
        <v>572422351.38999999</v>
      </c>
      <c r="AJ36" s="476">
        <v>574413911.83000004</v>
      </c>
      <c r="AK36" s="476">
        <v>560039219.95000005</v>
      </c>
      <c r="AL36" s="94" t="s">
        <v>987</v>
      </c>
    </row>
    <row r="37" spans="3:38" ht="26.4" thickTop="1" thickBot="1" x14ac:dyDescent="0.6">
      <c r="C37" s="97" t="s">
        <v>221</v>
      </c>
      <c r="D37" s="98">
        <v>7590138759.6517</v>
      </c>
      <c r="E37" s="98">
        <v>7897431210.1454992</v>
      </c>
      <c r="F37" s="98">
        <v>8137431888.3654995</v>
      </c>
      <c r="G37" s="98">
        <v>8264308097.1492996</v>
      </c>
      <c r="H37" s="98">
        <v>8561384134.1893005</v>
      </c>
      <c r="I37" s="98">
        <v>8328394499.1892996</v>
      </c>
      <c r="J37" s="98">
        <v>8755251719.7292995</v>
      </c>
      <c r="K37" s="98">
        <v>9210436713.4793015</v>
      </c>
      <c r="L37" s="98">
        <v>9771227480.8292999</v>
      </c>
      <c r="M37" s="98">
        <v>10114209352.3498</v>
      </c>
      <c r="N37" s="98">
        <v>10071301947.1063</v>
      </c>
      <c r="O37" s="98">
        <v>11715788813.67741</v>
      </c>
      <c r="P37" s="98">
        <v>14728472954.056301</v>
      </c>
      <c r="Q37" s="98">
        <v>14460196205.446299</v>
      </c>
      <c r="R37" s="98">
        <v>14594087009.146301</v>
      </c>
      <c r="S37" s="98">
        <v>14962437318.726301</v>
      </c>
      <c r="T37" s="98">
        <v>15067441627.042601</v>
      </c>
      <c r="U37" s="98">
        <v>15048731040.22366</v>
      </c>
      <c r="V37" s="98">
        <v>15331708674.643648</v>
      </c>
      <c r="W37" s="98">
        <v>15430602533.09424</v>
      </c>
      <c r="X37" s="98">
        <v>17264282481.78735</v>
      </c>
      <c r="Y37" s="98">
        <v>17705174042.322121</v>
      </c>
      <c r="Z37" s="98">
        <v>17635181240.488571</v>
      </c>
      <c r="AA37" s="98">
        <v>18839391143.554832</v>
      </c>
      <c r="AB37" s="98">
        <v>19960525466.448219</v>
      </c>
      <c r="AC37" s="98">
        <v>20268437374.519718</v>
      </c>
      <c r="AD37" s="98">
        <v>21761739215.51836</v>
      </c>
      <c r="AE37" s="477">
        <v>21680982749.733738</v>
      </c>
      <c r="AF37" s="477">
        <v>22105631561.182987</v>
      </c>
      <c r="AG37" s="477">
        <v>22427960469.251465</v>
      </c>
      <c r="AH37" s="477">
        <v>25042802970.442871</v>
      </c>
      <c r="AI37" s="477">
        <v>25264764580.065666</v>
      </c>
      <c r="AJ37" s="477">
        <v>25423273277.49173</v>
      </c>
      <c r="AK37" s="477">
        <v>25717617556.181881</v>
      </c>
      <c r="AL37" s="97" t="s">
        <v>972</v>
      </c>
    </row>
    <row r="38" spans="3:38" ht="25.8" thickTop="1" x14ac:dyDescent="0.55000000000000004">
      <c r="C38" s="90" t="s">
        <v>201</v>
      </c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476"/>
      <c r="AF38" s="476"/>
      <c r="AG38" s="476"/>
      <c r="AH38" s="476"/>
      <c r="AI38" s="476"/>
      <c r="AJ38" s="476"/>
      <c r="AK38" s="476"/>
      <c r="AL38" s="90" t="s">
        <v>973</v>
      </c>
    </row>
    <row r="39" spans="3:38" ht="25.2" x14ac:dyDescent="0.55000000000000004">
      <c r="C39" s="90" t="s">
        <v>272</v>
      </c>
      <c r="D39" s="93">
        <v>1871121741.5807002</v>
      </c>
      <c r="E39" s="93">
        <v>1982611962.2107</v>
      </c>
      <c r="F39" s="93">
        <v>1860886831.6607001</v>
      </c>
      <c r="G39" s="93">
        <v>2140415526.1921999</v>
      </c>
      <c r="H39" s="93">
        <v>2736508877.4821997</v>
      </c>
      <c r="I39" s="93">
        <v>2042719275.5707002</v>
      </c>
      <c r="J39" s="93">
        <v>2070027376.7406998</v>
      </c>
      <c r="K39" s="93">
        <v>1993547886.7006998</v>
      </c>
      <c r="L39" s="93">
        <v>1771690139.5106997</v>
      </c>
      <c r="M39" s="93">
        <v>2516405289.8677001</v>
      </c>
      <c r="N39" s="93">
        <v>2285011305.5527</v>
      </c>
      <c r="O39" s="93">
        <v>2779830186.8727002</v>
      </c>
      <c r="P39" s="93">
        <v>3388427227.9360328</v>
      </c>
      <c r="Q39" s="93">
        <v>3467436306.8427</v>
      </c>
      <c r="R39" s="93">
        <v>7420485586.2143993</v>
      </c>
      <c r="S39" s="93">
        <v>3762438459.9026995</v>
      </c>
      <c r="T39" s="93">
        <v>4054347886.1527004</v>
      </c>
      <c r="U39" s="93">
        <v>3932963609.8736992</v>
      </c>
      <c r="V39" s="93">
        <v>3916320101.4087</v>
      </c>
      <c r="W39" s="93">
        <v>3503656753.2086997</v>
      </c>
      <c r="X39" s="93">
        <v>5856713706.6387005</v>
      </c>
      <c r="Y39" s="93">
        <v>6219719282.5325403</v>
      </c>
      <c r="Z39" s="93">
        <v>5891414970.3088408</v>
      </c>
      <c r="AA39" s="93">
        <v>7595516462.6301212</v>
      </c>
      <c r="AB39" s="93">
        <v>7160702583.4069004</v>
      </c>
      <c r="AC39" s="93">
        <v>7196535523.7087803</v>
      </c>
      <c r="AD39" s="93">
        <v>9382859488.0282784</v>
      </c>
      <c r="AE39" s="475">
        <v>9859853496.8936386</v>
      </c>
      <c r="AF39" s="475">
        <v>10301753569.59968</v>
      </c>
      <c r="AG39" s="475">
        <v>10458812757.760241</v>
      </c>
      <c r="AH39" s="475">
        <v>13187345260.19314</v>
      </c>
      <c r="AI39" s="475">
        <v>13313546024.91799</v>
      </c>
      <c r="AJ39" s="475">
        <v>13550234055.145361</v>
      </c>
      <c r="AK39" s="475">
        <v>13597399743.20676</v>
      </c>
      <c r="AL39" s="90" t="s">
        <v>974</v>
      </c>
    </row>
    <row r="40" spans="3:38" ht="25.2" x14ac:dyDescent="0.55000000000000004">
      <c r="C40" s="94" t="s">
        <v>273</v>
      </c>
      <c r="D40" s="95">
        <v>3862120.03</v>
      </c>
      <c r="E40" s="95">
        <v>3862120.03</v>
      </c>
      <c r="F40" s="95">
        <v>3862120.03</v>
      </c>
      <c r="G40" s="95">
        <v>3862120.03</v>
      </c>
      <c r="H40" s="95">
        <v>3862120.03</v>
      </c>
      <c r="I40" s="95">
        <v>3862120.03</v>
      </c>
      <c r="J40" s="95">
        <v>3862120.03</v>
      </c>
      <c r="K40" s="95">
        <v>3862120.03</v>
      </c>
      <c r="L40" s="95">
        <v>3862120.03</v>
      </c>
      <c r="M40" s="95">
        <v>3862120.03</v>
      </c>
      <c r="N40" s="95">
        <v>3862120.03</v>
      </c>
      <c r="O40" s="95">
        <v>3862120.03</v>
      </c>
      <c r="P40" s="95">
        <v>3862120.03</v>
      </c>
      <c r="Q40" s="95">
        <v>3862120.03</v>
      </c>
      <c r="R40" s="95">
        <v>-69540972.670000002</v>
      </c>
      <c r="S40" s="95">
        <v>3862120.03</v>
      </c>
      <c r="T40" s="95">
        <v>3862120.03</v>
      </c>
      <c r="U40" s="95">
        <v>3862120.03</v>
      </c>
      <c r="V40" s="95">
        <v>36784096.7733</v>
      </c>
      <c r="W40" s="95">
        <v>3862120.03</v>
      </c>
      <c r="X40" s="95">
        <v>3862120.03</v>
      </c>
      <c r="Y40" s="95">
        <v>0</v>
      </c>
      <c r="Z40" s="95">
        <v>487894788.49000001</v>
      </c>
      <c r="AA40" s="95">
        <v>497059484.20999998</v>
      </c>
      <c r="AB40" s="95">
        <v>532662452.27999997</v>
      </c>
      <c r="AC40" s="95">
        <v>576789152.54999995</v>
      </c>
      <c r="AD40" s="95">
        <v>6476637023.9799995</v>
      </c>
      <c r="AE40" s="476">
        <v>6576646139.8899994</v>
      </c>
      <c r="AF40" s="476">
        <v>6745123236.1399994</v>
      </c>
      <c r="AG40" s="476">
        <v>6789189025.0099993</v>
      </c>
      <c r="AH40" s="476">
        <v>886025774.18999994</v>
      </c>
      <c r="AI40" s="476">
        <v>855955210.36000001</v>
      </c>
      <c r="AJ40" s="476">
        <v>899976315.14999998</v>
      </c>
      <c r="AK40" s="476">
        <v>896369463.36000001</v>
      </c>
      <c r="AL40" s="94" t="s">
        <v>975</v>
      </c>
    </row>
    <row r="41" spans="3:38" ht="25.2" x14ac:dyDescent="0.55000000000000004">
      <c r="C41" s="94" t="s">
        <v>274</v>
      </c>
      <c r="D41" s="95">
        <v>502720384.15220004</v>
      </c>
      <c r="E41" s="95">
        <v>537761694.34220004</v>
      </c>
      <c r="F41" s="95">
        <v>564286820.82220006</v>
      </c>
      <c r="G41" s="95">
        <v>787587587.46219993</v>
      </c>
      <c r="H41" s="95">
        <v>727617159.23219991</v>
      </c>
      <c r="I41" s="95">
        <v>668518826.04219997</v>
      </c>
      <c r="J41" s="95">
        <v>652817408.76889992</v>
      </c>
      <c r="K41" s="95">
        <v>414212845.51719999</v>
      </c>
      <c r="L41" s="95">
        <v>170969592.44890004</v>
      </c>
      <c r="M41" s="95">
        <v>305705319.55420005</v>
      </c>
      <c r="N41" s="95">
        <v>149892579.78420001</v>
      </c>
      <c r="O41" s="95">
        <v>234942729.30419999</v>
      </c>
      <c r="P41" s="95">
        <v>240305125.3242</v>
      </c>
      <c r="Q41" s="95">
        <v>291091231.95420003</v>
      </c>
      <c r="R41" s="95">
        <v>632861765.21589994</v>
      </c>
      <c r="S41" s="95">
        <v>470174464.56419992</v>
      </c>
      <c r="T41" s="95">
        <v>459340511.01419997</v>
      </c>
      <c r="U41" s="95">
        <v>361227851.98420006</v>
      </c>
      <c r="V41" s="95">
        <v>300421042.0359</v>
      </c>
      <c r="W41" s="95">
        <v>42804198.549199998</v>
      </c>
      <c r="X41" s="95">
        <v>99345246.409200013</v>
      </c>
      <c r="Y41" s="95">
        <v>245428371.9668</v>
      </c>
      <c r="Z41" s="95">
        <v>216678934.19670001</v>
      </c>
      <c r="AA41" s="95">
        <v>430190455.4327001</v>
      </c>
      <c r="AB41" s="95">
        <v>193845616.40160003</v>
      </c>
      <c r="AC41" s="95">
        <v>241175934.36159998</v>
      </c>
      <c r="AD41" s="95">
        <v>250377518.26159999</v>
      </c>
      <c r="AE41" s="476">
        <v>127083178.15589999</v>
      </c>
      <c r="AF41" s="476">
        <v>217009016.66159999</v>
      </c>
      <c r="AG41" s="476">
        <v>224179188.74160001</v>
      </c>
      <c r="AH41" s="476">
        <v>228412592.85159999</v>
      </c>
      <c r="AI41" s="476">
        <v>176449803.48159999</v>
      </c>
      <c r="AJ41" s="476">
        <v>215177749.33320001</v>
      </c>
      <c r="AK41" s="476">
        <v>221239700.5632</v>
      </c>
      <c r="AL41" s="94" t="s">
        <v>976</v>
      </c>
    </row>
    <row r="42" spans="3:38" ht="25.2" x14ac:dyDescent="0.55000000000000004">
      <c r="C42" s="94" t="s">
        <v>275</v>
      </c>
      <c r="D42" s="95">
        <v>47698055.390000001</v>
      </c>
      <c r="E42" s="95">
        <v>45646085.340000004</v>
      </c>
      <c r="F42" s="95">
        <v>43552029.979999997</v>
      </c>
      <c r="G42" s="95">
        <v>143552029.97999999</v>
      </c>
      <c r="H42" s="95">
        <v>139234192.71000001</v>
      </c>
      <c r="I42" s="95">
        <v>139234192.71000001</v>
      </c>
      <c r="J42" s="95">
        <v>150010997.2633</v>
      </c>
      <c r="K42" s="95">
        <v>32327190.82</v>
      </c>
      <c r="L42" s="95">
        <v>47298106.678300001</v>
      </c>
      <c r="M42" s="95">
        <v>29929664.640000001</v>
      </c>
      <c r="N42" s="95">
        <v>98463484.370000005</v>
      </c>
      <c r="O42" s="95">
        <v>95960135.090000004</v>
      </c>
      <c r="P42" s="95">
        <v>115161300.02</v>
      </c>
      <c r="Q42" s="95">
        <v>112538772.41999999</v>
      </c>
      <c r="R42" s="95">
        <v>109719746.39999999</v>
      </c>
      <c r="S42" s="95">
        <v>86143278.159999996</v>
      </c>
      <c r="T42" s="95">
        <v>86036608.819999993</v>
      </c>
      <c r="U42" s="95">
        <v>86117022.129999995</v>
      </c>
      <c r="V42" s="95">
        <v>103891344.55</v>
      </c>
      <c r="W42" s="95">
        <v>57874789.019999996</v>
      </c>
      <c r="X42" s="95">
        <v>1976353284.2</v>
      </c>
      <c r="Y42" s="95">
        <v>2511379114.3099999</v>
      </c>
      <c r="Z42" s="95">
        <v>2690503336.5700002</v>
      </c>
      <c r="AA42" s="95">
        <v>3839583835.0299997</v>
      </c>
      <c r="AB42" s="95">
        <v>3796042645.25</v>
      </c>
      <c r="AC42" s="95">
        <v>3842123464.9700003</v>
      </c>
      <c r="AD42" s="95">
        <v>70072932.370000005</v>
      </c>
      <c r="AE42" s="476">
        <v>43340440.039999999</v>
      </c>
      <c r="AF42" s="476">
        <v>78340239.950000003</v>
      </c>
      <c r="AG42" s="476">
        <v>73136466.950000003</v>
      </c>
      <c r="AH42" s="476">
        <v>73136466.950000003</v>
      </c>
      <c r="AI42" s="476">
        <v>73136466.950000003</v>
      </c>
      <c r="AJ42" s="476">
        <v>73612295.469999999</v>
      </c>
      <c r="AK42" s="476">
        <v>73136466.950000003</v>
      </c>
      <c r="AL42" s="94" t="s">
        <v>977</v>
      </c>
    </row>
    <row r="43" spans="3:38" ht="25.2" x14ac:dyDescent="0.55000000000000004">
      <c r="C43" s="94" t="s">
        <v>276</v>
      </c>
      <c r="D43" s="95">
        <v>0</v>
      </c>
      <c r="E43" s="95">
        <v>0</v>
      </c>
      <c r="F43" s="95"/>
      <c r="G43" s="95">
        <v>-740000</v>
      </c>
      <c r="H43" s="95">
        <v>-740000</v>
      </c>
      <c r="I43" s="95">
        <v>0</v>
      </c>
      <c r="J43" s="95">
        <v>0</v>
      </c>
      <c r="K43" s="95">
        <v>0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95">
        <v>0</v>
      </c>
      <c r="T43" s="95">
        <v>0</v>
      </c>
      <c r="U43" s="95">
        <v>0</v>
      </c>
      <c r="V43" s="95">
        <v>0</v>
      </c>
      <c r="W43" s="95">
        <v>0</v>
      </c>
      <c r="X43" s="95">
        <v>0</v>
      </c>
      <c r="Y43" s="95">
        <v>0</v>
      </c>
      <c r="Z43" s="95">
        <v>-62676116.100000001</v>
      </c>
      <c r="AA43" s="95">
        <v>0</v>
      </c>
      <c r="AB43" s="95">
        <v>0</v>
      </c>
      <c r="AC43" s="95">
        <v>0</v>
      </c>
      <c r="AD43" s="95">
        <v>10114307.1</v>
      </c>
      <c r="AE43" s="476">
        <v>70525000</v>
      </c>
      <c r="AF43" s="476">
        <v>40819077.560000002</v>
      </c>
      <c r="AG43" s="476">
        <v>40364251.859999999</v>
      </c>
      <c r="AH43" s="476">
        <v>44638686.640000001</v>
      </c>
      <c r="AI43" s="476">
        <v>44050208.560000002</v>
      </c>
      <c r="AJ43" s="476">
        <v>44050208.560000002</v>
      </c>
      <c r="AK43" s="476">
        <v>44050208.560000002</v>
      </c>
      <c r="AL43" s="94" t="s">
        <v>978</v>
      </c>
    </row>
    <row r="44" spans="3:38" ht="25.2" x14ac:dyDescent="0.55000000000000004">
      <c r="C44" s="94" t="s">
        <v>266</v>
      </c>
      <c r="D44" s="95">
        <v>1297401414.7185001</v>
      </c>
      <c r="E44" s="95">
        <v>1375902295.2085001</v>
      </c>
      <c r="F44" s="95">
        <v>1229746093.5385001</v>
      </c>
      <c r="G44" s="95">
        <v>1186714021.4300001</v>
      </c>
      <c r="H44" s="95">
        <v>1847095638.22</v>
      </c>
      <c r="I44" s="95">
        <v>1211664369.4985001</v>
      </c>
      <c r="J44" s="95">
        <v>1243897083.3885</v>
      </c>
      <c r="K44" s="95">
        <v>1523699112.7835</v>
      </c>
      <c r="L44" s="95">
        <v>1530079778.0334997</v>
      </c>
      <c r="M44" s="95">
        <v>2157395383.9635</v>
      </c>
      <c r="N44" s="95">
        <v>1970101706.0785</v>
      </c>
      <c r="O44" s="95">
        <v>2382373787.1585002</v>
      </c>
      <c r="P44" s="95">
        <v>2966407267.2718329</v>
      </c>
      <c r="Q44" s="95">
        <v>2988412770.2684999</v>
      </c>
      <c r="R44" s="95">
        <v>2440753725.4584999</v>
      </c>
      <c r="S44" s="95">
        <v>3127825661.8584995</v>
      </c>
      <c r="T44" s="95">
        <v>3415349390.1985002</v>
      </c>
      <c r="U44" s="95">
        <v>3390197642.9694996</v>
      </c>
      <c r="V44" s="95">
        <v>3382092128.6195002</v>
      </c>
      <c r="W44" s="95">
        <v>3310507935.3195</v>
      </c>
      <c r="X44" s="95">
        <v>3685397330.7095003</v>
      </c>
      <c r="Y44" s="95">
        <v>3361824671.22574</v>
      </c>
      <c r="Z44" s="95">
        <v>2454264272.6121402</v>
      </c>
      <c r="AA44" s="95">
        <v>2720131505.4874201</v>
      </c>
      <c r="AB44" s="95">
        <v>2527674787.5453</v>
      </c>
      <c r="AC44" s="95">
        <v>2434332183.9471803</v>
      </c>
      <c r="AD44" s="95">
        <v>2470266264.1166797</v>
      </c>
      <c r="AE44" s="476">
        <v>2916061055.2477398</v>
      </c>
      <c r="AF44" s="476">
        <v>3037571798.02808</v>
      </c>
      <c r="AG44" s="476">
        <v>3114538450.3286405</v>
      </c>
      <c r="AH44" s="476">
        <v>11704256904.03154</v>
      </c>
      <c r="AI44" s="476">
        <v>11880325002.59639</v>
      </c>
      <c r="AJ44" s="476">
        <v>12043696932.592159</v>
      </c>
      <c r="AK44" s="476">
        <v>11984421558.28356</v>
      </c>
      <c r="AL44" s="94" t="s">
        <v>979</v>
      </c>
    </row>
    <row r="45" spans="3:38" ht="25.2" x14ac:dyDescent="0.55000000000000004">
      <c r="C45" s="94" t="s">
        <v>277</v>
      </c>
      <c r="D45" s="95">
        <v>19439767.289999999</v>
      </c>
      <c r="E45" s="95">
        <v>19439767.289999999</v>
      </c>
      <c r="F45" s="95">
        <v>19439767.289999999</v>
      </c>
      <c r="G45" s="95">
        <v>19439767.289999999</v>
      </c>
      <c r="H45" s="95">
        <v>19439767.289999999</v>
      </c>
      <c r="I45" s="95">
        <v>19439767.289999999</v>
      </c>
      <c r="J45" s="95">
        <v>19439767.289999999</v>
      </c>
      <c r="K45" s="95">
        <v>19446617.550000001</v>
      </c>
      <c r="L45" s="95">
        <v>19480542.32</v>
      </c>
      <c r="M45" s="95">
        <v>19512801.68</v>
      </c>
      <c r="N45" s="95">
        <v>62691415.289999999</v>
      </c>
      <c r="O45" s="95">
        <v>62691415.289999999</v>
      </c>
      <c r="P45" s="95">
        <v>62691415.289999999</v>
      </c>
      <c r="Q45" s="95">
        <v>71531412.170000002</v>
      </c>
      <c r="R45" s="95">
        <v>4306691321.8099995</v>
      </c>
      <c r="S45" s="95">
        <v>74432935.289999992</v>
      </c>
      <c r="T45" s="95">
        <v>89759256.089999989</v>
      </c>
      <c r="U45" s="95">
        <v>91558972.75999999</v>
      </c>
      <c r="V45" s="95">
        <v>93131489.429999992</v>
      </c>
      <c r="W45" s="95">
        <v>88607710.289999992</v>
      </c>
      <c r="X45" s="95">
        <v>91755725.289999992</v>
      </c>
      <c r="Y45" s="95">
        <v>101087125.03</v>
      </c>
      <c r="Z45" s="95">
        <v>104749754.53999999</v>
      </c>
      <c r="AA45" s="95">
        <v>108551182.47</v>
      </c>
      <c r="AB45" s="95">
        <v>110477081.92999999</v>
      </c>
      <c r="AC45" s="95">
        <v>102114787.88</v>
      </c>
      <c r="AD45" s="95">
        <v>105391442.19999999</v>
      </c>
      <c r="AE45" s="476">
        <v>126197683.56</v>
      </c>
      <c r="AF45" s="476">
        <v>182890201.25999999</v>
      </c>
      <c r="AG45" s="476">
        <v>217405374.87</v>
      </c>
      <c r="AH45" s="476">
        <v>250874835.53</v>
      </c>
      <c r="AI45" s="476">
        <v>283629332.97000003</v>
      </c>
      <c r="AJ45" s="476">
        <v>273720554.04000002</v>
      </c>
      <c r="AK45" s="476">
        <v>378182345.49000001</v>
      </c>
      <c r="AL45" s="94" t="s">
        <v>980</v>
      </c>
    </row>
    <row r="46" spans="3:38" ht="25.2" x14ac:dyDescent="0.55000000000000004">
      <c r="C46" s="92" t="s">
        <v>278</v>
      </c>
      <c r="D46" s="93">
        <v>0</v>
      </c>
      <c r="E46" s="93">
        <v>0</v>
      </c>
      <c r="F46" s="93"/>
      <c r="G46" s="93">
        <v>0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3">
        <v>1030741693.39</v>
      </c>
      <c r="N46" s="93">
        <v>1027840800</v>
      </c>
      <c r="O46" s="93">
        <v>1027840800</v>
      </c>
      <c r="P46" s="93">
        <v>80488000</v>
      </c>
      <c r="Q46" s="93">
        <v>80488000</v>
      </c>
      <c r="R46" s="93">
        <v>71229128.010000005</v>
      </c>
      <c r="S46" s="93">
        <v>0</v>
      </c>
      <c r="T46" s="93">
        <v>0</v>
      </c>
      <c r="U46" s="93">
        <v>0</v>
      </c>
      <c r="V46" s="93">
        <v>0</v>
      </c>
      <c r="W46" s="93">
        <v>0</v>
      </c>
      <c r="X46" s="93">
        <v>490012512.42000002</v>
      </c>
      <c r="Y46" s="93">
        <v>490012512.42000002</v>
      </c>
      <c r="Z46" s="93">
        <v>490012512.42000002</v>
      </c>
      <c r="AA46" s="93">
        <v>490012512.42000002</v>
      </c>
      <c r="AB46" s="93">
        <v>490012512.42000002</v>
      </c>
      <c r="AC46" s="93">
        <v>490012512.42000002</v>
      </c>
      <c r="AD46" s="93">
        <v>0</v>
      </c>
      <c r="AE46" s="475">
        <v>0</v>
      </c>
      <c r="AF46" s="475">
        <v>0</v>
      </c>
      <c r="AG46" s="475">
        <v>0</v>
      </c>
      <c r="AH46" s="475">
        <v>0</v>
      </c>
      <c r="AI46" s="475">
        <v>0</v>
      </c>
      <c r="AJ46" s="475">
        <v>0</v>
      </c>
      <c r="AK46" s="475">
        <v>0</v>
      </c>
      <c r="AL46" s="92" t="s">
        <v>967</v>
      </c>
    </row>
    <row r="47" spans="3:38" ht="25.8" thickBot="1" x14ac:dyDescent="0.6">
      <c r="C47" s="94" t="s">
        <v>279</v>
      </c>
      <c r="D47" s="95">
        <v>0</v>
      </c>
      <c r="E47" s="95">
        <v>0</v>
      </c>
      <c r="F47" s="95"/>
      <c r="G47" s="95">
        <v>0</v>
      </c>
      <c r="H47" s="95">
        <v>0</v>
      </c>
      <c r="I47" s="95">
        <v>0</v>
      </c>
      <c r="J47" s="95">
        <v>0</v>
      </c>
      <c r="K47" s="95">
        <v>0</v>
      </c>
      <c r="L47" s="95">
        <v>0</v>
      </c>
      <c r="M47" s="95">
        <v>1030741693.39</v>
      </c>
      <c r="N47" s="95">
        <v>1027840800</v>
      </c>
      <c r="O47" s="95">
        <v>1027840800</v>
      </c>
      <c r="P47" s="95">
        <v>80488000</v>
      </c>
      <c r="Q47" s="95">
        <v>80488000</v>
      </c>
      <c r="R47" s="95">
        <v>70488000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95">
        <v>490012512.42000002</v>
      </c>
      <c r="Y47" s="95">
        <v>490012512.42000002</v>
      </c>
      <c r="Z47" s="95">
        <v>490012512.42000002</v>
      </c>
      <c r="AA47" s="95">
        <v>490012512.42000002</v>
      </c>
      <c r="AB47" s="95">
        <v>490012512.42000002</v>
      </c>
      <c r="AC47" s="95">
        <v>490012512.42000002</v>
      </c>
      <c r="AD47" s="95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94" t="s">
        <v>981</v>
      </c>
    </row>
    <row r="48" spans="3:38" ht="26.4" thickTop="1" thickBot="1" x14ac:dyDescent="0.6">
      <c r="C48" s="97" t="s">
        <v>280</v>
      </c>
      <c r="D48" s="98">
        <v>1871121741.5807002</v>
      </c>
      <c r="E48" s="98">
        <v>1982611962.2107</v>
      </c>
      <c r="F48" s="98">
        <v>1860886831.6607001</v>
      </c>
      <c r="G48" s="98">
        <v>2140415526.1921999</v>
      </c>
      <c r="H48" s="98">
        <v>2736508877.4821997</v>
      </c>
      <c r="I48" s="98">
        <v>2042719275.5707002</v>
      </c>
      <c r="J48" s="98">
        <v>2070027376.7406998</v>
      </c>
      <c r="K48" s="98">
        <v>1993547886.7006998</v>
      </c>
      <c r="L48" s="98">
        <v>1771690139.5106997</v>
      </c>
      <c r="M48" s="98">
        <v>3547146983.2577</v>
      </c>
      <c r="N48" s="98">
        <v>3312852105.5527</v>
      </c>
      <c r="O48" s="98">
        <v>3807670986.8727002</v>
      </c>
      <c r="P48" s="98">
        <v>3468915227.9360328</v>
      </c>
      <c r="Q48" s="98">
        <v>3547924306.8427</v>
      </c>
      <c r="R48" s="98">
        <v>7491714714.2243996</v>
      </c>
      <c r="S48" s="98">
        <v>3762438459.9026995</v>
      </c>
      <c r="T48" s="98">
        <v>4054347886.1527004</v>
      </c>
      <c r="U48" s="98">
        <v>3932963609.8736992</v>
      </c>
      <c r="V48" s="98">
        <v>3916320101.4087</v>
      </c>
      <c r="W48" s="98">
        <v>3503656753.2086997</v>
      </c>
      <c r="X48" s="98">
        <v>6346726219.0587006</v>
      </c>
      <c r="Y48" s="98">
        <v>6709731794.9525404</v>
      </c>
      <c r="Z48" s="98">
        <v>6381427482.7288408</v>
      </c>
      <c r="AA48" s="98">
        <v>8085528975.0501213</v>
      </c>
      <c r="AB48" s="98">
        <v>7650715095.8269005</v>
      </c>
      <c r="AC48" s="98">
        <v>7686548036.1287804</v>
      </c>
      <c r="AD48" s="98">
        <v>9382859488.0282784</v>
      </c>
      <c r="AE48" s="477">
        <v>9859853496.8936386</v>
      </c>
      <c r="AF48" s="477">
        <v>10301753569.59968</v>
      </c>
      <c r="AG48" s="477">
        <v>10458812757.760241</v>
      </c>
      <c r="AH48" s="477">
        <v>13187345260.19314</v>
      </c>
      <c r="AI48" s="477">
        <v>13313546024.91799</v>
      </c>
      <c r="AJ48" s="477">
        <v>13550234055.145361</v>
      </c>
      <c r="AK48" s="477">
        <v>13597399743.20676</v>
      </c>
      <c r="AL48" s="97" t="s">
        <v>982</v>
      </c>
    </row>
    <row r="49" spans="3:38" ht="25.8" thickTop="1" x14ac:dyDescent="0.55000000000000004">
      <c r="C49" s="99" t="s">
        <v>281</v>
      </c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476"/>
      <c r="AF49" s="476"/>
      <c r="AG49" s="476"/>
      <c r="AH49" s="476"/>
      <c r="AI49" s="476"/>
      <c r="AJ49" s="476"/>
      <c r="AK49" s="476"/>
      <c r="AL49" s="389" t="s">
        <v>1081</v>
      </c>
    </row>
    <row r="50" spans="3:38" ht="25.2" x14ac:dyDescent="0.55000000000000004">
      <c r="C50" s="94" t="s">
        <v>282</v>
      </c>
      <c r="D50" s="95">
        <v>1303606000</v>
      </c>
      <c r="E50" s="95">
        <v>1303606000</v>
      </c>
      <c r="F50" s="95">
        <v>1303606000</v>
      </c>
      <c r="G50" s="95">
        <v>1053606000</v>
      </c>
      <c r="H50" s="95">
        <v>1053606000</v>
      </c>
      <c r="I50" s="95">
        <v>1045000000</v>
      </c>
      <c r="J50" s="95">
        <v>1066144000</v>
      </c>
      <c r="K50" s="95">
        <v>1045000000</v>
      </c>
      <c r="L50" s="95">
        <v>1066144000</v>
      </c>
      <c r="M50" s="95">
        <v>1060690000</v>
      </c>
      <c r="N50" s="95">
        <v>1015000000</v>
      </c>
      <c r="O50" s="95">
        <v>1945000000</v>
      </c>
      <c r="P50" s="95">
        <v>5166500000</v>
      </c>
      <c r="Q50" s="95">
        <v>5166500000</v>
      </c>
      <c r="R50" s="95">
        <v>5099500000</v>
      </c>
      <c r="S50" s="95">
        <v>5187644000</v>
      </c>
      <c r="T50" s="95">
        <v>5187764000</v>
      </c>
      <c r="U50" s="95">
        <v>5187764000</v>
      </c>
      <c r="V50" s="95">
        <v>5187764000</v>
      </c>
      <c r="W50" s="95">
        <v>5205106000</v>
      </c>
      <c r="X50" s="95">
        <v>5176500000</v>
      </c>
      <c r="Y50" s="95">
        <v>5173100000</v>
      </c>
      <c r="Z50" s="95">
        <v>4821600000</v>
      </c>
      <c r="AA50" s="95">
        <v>4821600000</v>
      </c>
      <c r="AB50" s="95">
        <v>5856600000</v>
      </c>
      <c r="AC50" s="95">
        <v>5886600000</v>
      </c>
      <c r="AD50" s="95">
        <v>5886600000</v>
      </c>
      <c r="AE50" s="476">
        <v>5800000000</v>
      </c>
      <c r="AF50" s="476">
        <v>5886600000</v>
      </c>
      <c r="AG50" s="476">
        <v>5886600000</v>
      </c>
      <c r="AH50" s="476">
        <v>5886600000</v>
      </c>
      <c r="AI50" s="476">
        <v>5886600000</v>
      </c>
      <c r="AJ50" s="476">
        <v>6236600000</v>
      </c>
      <c r="AK50" s="476">
        <v>6236600000</v>
      </c>
      <c r="AL50" s="94" t="s">
        <v>983</v>
      </c>
    </row>
    <row r="51" spans="3:38" ht="25.2" x14ac:dyDescent="0.55000000000000004">
      <c r="C51" s="94" t="s">
        <v>283</v>
      </c>
      <c r="D51" s="95">
        <v>1247768914.6099999</v>
      </c>
      <c r="E51" s="95">
        <v>1247768914.6099999</v>
      </c>
      <c r="F51" s="95">
        <v>1247768914.6099999</v>
      </c>
      <c r="G51" s="95">
        <v>2953932696.8299994</v>
      </c>
      <c r="H51" s="95">
        <v>2694056693.1299996</v>
      </c>
      <c r="I51" s="95">
        <v>2857768571.02</v>
      </c>
      <c r="J51" s="95">
        <v>2778367729.9299998</v>
      </c>
      <c r="K51" s="95">
        <v>3042283961.4086003</v>
      </c>
      <c r="L51" s="95">
        <v>3405736858.5486002</v>
      </c>
      <c r="M51" s="95">
        <v>2455785633.5099998</v>
      </c>
      <c r="N51" s="95">
        <v>2432336332.8600001</v>
      </c>
      <c r="O51" s="95">
        <v>2505528353.5799999</v>
      </c>
      <c r="P51" s="95">
        <v>2458150888.8700004</v>
      </c>
      <c r="Q51" s="95">
        <v>2453452805.71</v>
      </c>
      <c r="R51" s="95">
        <v>2444550907.0099998</v>
      </c>
      <c r="S51" s="95">
        <v>3200802624.9200001</v>
      </c>
      <c r="T51" s="95">
        <v>3125699240.9800005</v>
      </c>
      <c r="U51" s="95">
        <v>2638362786.5</v>
      </c>
      <c r="V51" s="95">
        <v>2651764708.7300005</v>
      </c>
      <c r="W51" s="95">
        <v>2187376314.8900003</v>
      </c>
      <c r="X51" s="95">
        <v>1763175129.0900002</v>
      </c>
      <c r="Y51" s="95">
        <v>1659505443.3299999</v>
      </c>
      <c r="Z51" s="95">
        <v>1659505443.3299999</v>
      </c>
      <c r="AA51" s="95">
        <v>1659505443.3299999</v>
      </c>
      <c r="AB51" s="95">
        <v>2045466599.8999999</v>
      </c>
      <c r="AC51" s="95">
        <v>1659505443.3299999</v>
      </c>
      <c r="AD51" s="95">
        <v>1659505443.3299999</v>
      </c>
      <c r="AE51" s="476">
        <v>2525797529.4388704</v>
      </c>
      <c r="AF51" s="476">
        <v>2361621800.48</v>
      </c>
      <c r="AG51" s="476">
        <v>2361621800.48</v>
      </c>
      <c r="AH51" s="476">
        <v>2363652618.1800003</v>
      </c>
      <c r="AI51" s="476">
        <v>2377846658.9000001</v>
      </c>
      <c r="AJ51" s="476">
        <v>1951401434.54</v>
      </c>
      <c r="AK51" s="476">
        <v>1951381786.6300001</v>
      </c>
      <c r="AL51" s="94" t="s">
        <v>984</v>
      </c>
    </row>
    <row r="52" spans="3:38" ht="25.2" x14ac:dyDescent="0.55000000000000004">
      <c r="C52" s="94" t="s">
        <v>284</v>
      </c>
      <c r="D52" s="95">
        <v>0</v>
      </c>
      <c r="E52" s="95">
        <v>0</v>
      </c>
      <c r="F52" s="95"/>
      <c r="G52" s="95">
        <v>0</v>
      </c>
      <c r="H52" s="95">
        <v>0</v>
      </c>
      <c r="I52" s="95">
        <v>17916000</v>
      </c>
      <c r="J52" s="95">
        <v>17916000</v>
      </c>
      <c r="K52" s="95">
        <v>17916000</v>
      </c>
      <c r="L52" s="95">
        <v>17916000</v>
      </c>
      <c r="M52" s="95">
        <v>17916000</v>
      </c>
      <c r="N52" s="95">
        <v>17916000</v>
      </c>
      <c r="O52" s="95">
        <v>17916000</v>
      </c>
      <c r="P52" s="95">
        <v>17916000</v>
      </c>
      <c r="Q52" s="95">
        <v>17916000</v>
      </c>
      <c r="R52" s="95">
        <v>17916000</v>
      </c>
      <c r="S52" s="95">
        <v>17916000</v>
      </c>
      <c r="T52" s="95">
        <v>17342000</v>
      </c>
      <c r="U52" s="95">
        <v>0</v>
      </c>
      <c r="V52" s="95">
        <v>17342000</v>
      </c>
      <c r="W52" s="95">
        <v>0</v>
      </c>
      <c r="X52" s="95">
        <v>17342000</v>
      </c>
      <c r="Y52" s="95">
        <v>0</v>
      </c>
      <c r="Z52" s="95">
        <v>0</v>
      </c>
      <c r="AA52" s="95">
        <v>0</v>
      </c>
      <c r="AB52" s="95">
        <v>0</v>
      </c>
      <c r="AC52" s="95">
        <v>0</v>
      </c>
      <c r="AD52" s="95">
        <v>0</v>
      </c>
      <c r="AE52" s="476">
        <v>0</v>
      </c>
      <c r="AF52" s="476">
        <v>0</v>
      </c>
      <c r="AG52" s="476">
        <v>0</v>
      </c>
      <c r="AH52" s="476">
        <v>0</v>
      </c>
      <c r="AI52" s="476">
        <v>0</v>
      </c>
      <c r="AJ52" s="476">
        <v>0</v>
      </c>
      <c r="AK52" s="476">
        <v>0</v>
      </c>
      <c r="AL52" s="94" t="s">
        <v>985</v>
      </c>
    </row>
    <row r="53" spans="3:38" ht="25.2" x14ac:dyDescent="0.55000000000000004">
      <c r="C53" s="94" t="s">
        <v>285</v>
      </c>
      <c r="D53" s="95">
        <v>1295671563.3846002</v>
      </c>
      <c r="E53" s="95">
        <v>1295671563.3846002</v>
      </c>
      <c r="F53" s="95">
        <v>1295671563.3846002</v>
      </c>
      <c r="G53" s="95">
        <v>1295671563.3846002</v>
      </c>
      <c r="H53" s="95">
        <v>1295671563.3846002</v>
      </c>
      <c r="I53" s="95">
        <v>1295671563.3846002</v>
      </c>
      <c r="J53" s="95">
        <v>1295671563.3846002</v>
      </c>
      <c r="K53" s="95">
        <v>1295671563.3846002</v>
      </c>
      <c r="L53" s="95">
        <v>1295671563.3846002</v>
      </c>
      <c r="M53" s="95">
        <v>1296741707.5746002</v>
      </c>
      <c r="N53" s="95">
        <v>1300601419.3846002</v>
      </c>
      <c r="O53" s="95">
        <v>1301671563.5746002</v>
      </c>
      <c r="P53" s="95">
        <v>1385080172.7246003</v>
      </c>
      <c r="Q53" s="95">
        <v>1379080172.5346003</v>
      </c>
      <c r="R53" s="95">
        <v>1385080172.7246003</v>
      </c>
      <c r="S53" s="95">
        <v>1823323538.0246</v>
      </c>
      <c r="T53" s="95">
        <v>1823323538.0246</v>
      </c>
      <c r="U53" s="95">
        <v>1823323538.0246</v>
      </c>
      <c r="V53" s="95">
        <v>1823323538.0246</v>
      </c>
      <c r="W53" s="95">
        <v>1971226484.8546</v>
      </c>
      <c r="X53" s="95">
        <v>1898323538.0246</v>
      </c>
      <c r="Y53" s="95">
        <v>2316529933.2746</v>
      </c>
      <c r="Z53" s="95">
        <v>766213262.15349996</v>
      </c>
      <c r="AA53" s="95">
        <v>766213262.15349996</v>
      </c>
      <c r="AB53" s="95">
        <v>766213262.15349996</v>
      </c>
      <c r="AC53" s="95">
        <v>766213262.15349996</v>
      </c>
      <c r="AD53" s="95">
        <v>766213262.15349996</v>
      </c>
      <c r="AE53" s="476">
        <v>766213262.15349996</v>
      </c>
      <c r="AF53" s="476">
        <v>766213262.15349996</v>
      </c>
      <c r="AG53" s="476">
        <v>766213262.15349996</v>
      </c>
      <c r="AH53" s="476">
        <v>786213262.15349996</v>
      </c>
      <c r="AI53" s="476">
        <v>2639248199.8867998</v>
      </c>
      <c r="AJ53" s="476">
        <v>3073771185.1167998</v>
      </c>
      <c r="AK53" s="476">
        <v>3073771185.1167998</v>
      </c>
      <c r="AL53" s="94" t="s">
        <v>986</v>
      </c>
    </row>
    <row r="54" spans="3:38" ht="25.2" x14ac:dyDescent="0.55000000000000004">
      <c r="C54" s="94" t="s">
        <v>286</v>
      </c>
      <c r="D54" s="95"/>
      <c r="E54" s="95"/>
      <c r="F54" s="95"/>
      <c r="G54" s="95"/>
      <c r="H54" s="95"/>
      <c r="I54" s="95"/>
      <c r="J54" s="95"/>
      <c r="K54" s="95">
        <v>1070144.19</v>
      </c>
      <c r="L54" s="95">
        <v>1070144.19</v>
      </c>
      <c r="M54" s="95">
        <v>0</v>
      </c>
      <c r="N54" s="95">
        <v>0</v>
      </c>
      <c r="O54" s="95">
        <v>0</v>
      </c>
      <c r="P54" s="95">
        <v>0</v>
      </c>
      <c r="Q54" s="95">
        <v>6000000.1900000004</v>
      </c>
      <c r="R54" s="95">
        <v>0</v>
      </c>
      <c r="S54" s="95">
        <v>6000000.1900000004</v>
      </c>
      <c r="T54" s="95">
        <v>6000000.1900000004</v>
      </c>
      <c r="U54" s="95">
        <v>6000000.1900000004</v>
      </c>
      <c r="V54" s="95">
        <v>6000000.1900000004</v>
      </c>
      <c r="W54" s="95">
        <v>6000000.1900000004</v>
      </c>
      <c r="X54" s="95">
        <v>6000000.1900000004</v>
      </c>
      <c r="Y54" s="95">
        <v>-26230799.809999999</v>
      </c>
      <c r="Z54" s="95">
        <v>1678320601.6410999</v>
      </c>
      <c r="AA54" s="95">
        <v>1678320601.6420999</v>
      </c>
      <c r="AB54" s="95">
        <v>1678320601.6420999</v>
      </c>
      <c r="AC54" s="95">
        <v>1678320601.6420999</v>
      </c>
      <c r="AD54" s="95">
        <v>1678320601.6420999</v>
      </c>
      <c r="AE54" s="476">
        <v>1685033126.8611</v>
      </c>
      <c r="AF54" s="476">
        <v>1705942528.1810999</v>
      </c>
      <c r="AG54" s="476">
        <v>1707378611.1610999</v>
      </c>
      <c r="AH54" s="476">
        <v>2001145696.2010999</v>
      </c>
      <c r="AI54" s="476">
        <v>147541509.71000001</v>
      </c>
      <c r="AJ54" s="476">
        <v>6000000.1900000004</v>
      </c>
      <c r="AK54" s="476">
        <v>6000000.1900000004</v>
      </c>
      <c r="AL54" s="94" t="s">
        <v>988</v>
      </c>
    </row>
    <row r="55" spans="3:38" ht="25.2" x14ac:dyDescent="0.55000000000000004">
      <c r="C55" s="94" t="s">
        <v>1080</v>
      </c>
      <c r="D55" s="95">
        <v>1870434667.0755999</v>
      </c>
      <c r="E55" s="95">
        <v>2091236896.9394</v>
      </c>
      <c r="F55" s="95">
        <v>2552962705.7194004</v>
      </c>
      <c r="G55" s="95">
        <v>942646437.75239992</v>
      </c>
      <c r="H55" s="95">
        <v>903505127.19239986</v>
      </c>
      <c r="I55" s="95">
        <v>1045139216.2124001</v>
      </c>
      <c r="J55" s="95">
        <v>1524089581.3857334</v>
      </c>
      <c r="K55" s="95">
        <v>1640366062.6438</v>
      </c>
      <c r="L55" s="95">
        <v>2209962902.1938</v>
      </c>
      <c r="M55" s="95">
        <v>1732893155.0072999</v>
      </c>
      <c r="N55" s="95">
        <v>1969916216.3088002</v>
      </c>
      <c r="O55" s="95">
        <v>2113822036.6499114</v>
      </c>
      <c r="P55" s="95">
        <v>2209230791.5254664</v>
      </c>
      <c r="Q55" s="95">
        <v>1866643047.8388</v>
      </c>
      <c r="R55" s="95">
        <v>1947128455.5388005</v>
      </c>
      <c r="S55" s="95">
        <v>962776822.6674</v>
      </c>
      <c r="T55" s="95">
        <v>851429088.68370092</v>
      </c>
      <c r="U55" s="95">
        <v>1458781232.6337597</v>
      </c>
      <c r="V55" s="95">
        <v>1796434342.7987521</v>
      </c>
      <c r="W55" s="95">
        <v>2555701106.9493399</v>
      </c>
      <c r="X55" s="95">
        <v>2033415722.4050496</v>
      </c>
      <c r="Y55" s="95">
        <v>1822745797.5559802</v>
      </c>
      <c r="Z55" s="95">
        <v>1926822577.6331296</v>
      </c>
      <c r="AA55" s="95">
        <v>1426930987.36271</v>
      </c>
      <c r="AB55" s="95">
        <v>1546918035.9267199</v>
      </c>
      <c r="AC55" s="95">
        <v>2071958160.2743397</v>
      </c>
      <c r="AD55" s="95">
        <v>1954883723.3733099</v>
      </c>
      <c r="AE55" s="476">
        <v>667599455.0255599</v>
      </c>
      <c r="AF55" s="476">
        <v>643518919.7641201</v>
      </c>
      <c r="AG55" s="476">
        <v>772710341.51035988</v>
      </c>
      <c r="AH55" s="476">
        <v>342822435.37479997</v>
      </c>
      <c r="AI55" s="476">
        <v>343674422.02700007</v>
      </c>
      <c r="AJ55" s="476">
        <v>476374729.86575025</v>
      </c>
      <c r="AK55" s="476">
        <v>723572968.4118104</v>
      </c>
      <c r="AL55" s="94" t="s">
        <v>989</v>
      </c>
    </row>
    <row r="56" spans="3:38" ht="25.2" x14ac:dyDescent="0.55000000000000004">
      <c r="C56" s="94" t="s">
        <v>287</v>
      </c>
      <c r="D56" s="95">
        <v>1535873</v>
      </c>
      <c r="E56" s="95">
        <v>-23464127</v>
      </c>
      <c r="F56" s="95">
        <v>-123464127</v>
      </c>
      <c r="G56" s="95">
        <v>-121964127</v>
      </c>
      <c r="H56" s="95">
        <v>-121964127</v>
      </c>
      <c r="I56" s="95">
        <v>24179873</v>
      </c>
      <c r="J56" s="95">
        <v>3035873</v>
      </c>
      <c r="K56" s="95">
        <v>174581095.15000001</v>
      </c>
      <c r="L56" s="95">
        <v>3035873</v>
      </c>
      <c r="M56" s="95">
        <v>3035873</v>
      </c>
      <c r="N56" s="95">
        <v>22679873</v>
      </c>
      <c r="O56" s="95">
        <v>24179873</v>
      </c>
      <c r="P56" s="95">
        <v>22679873</v>
      </c>
      <c r="Q56" s="95">
        <v>22679873</v>
      </c>
      <c r="R56" s="95">
        <v>47679873</v>
      </c>
      <c r="S56" s="95">
        <v>1535873</v>
      </c>
      <c r="T56" s="95">
        <v>1535873</v>
      </c>
      <c r="U56" s="95">
        <v>1535873</v>
      </c>
      <c r="V56" s="95">
        <v>1535873</v>
      </c>
      <c r="W56" s="95">
        <v>1535873</v>
      </c>
      <c r="X56" s="95">
        <v>22799873</v>
      </c>
      <c r="Y56" s="95">
        <v>24554153</v>
      </c>
      <c r="Z56" s="95">
        <v>376054153</v>
      </c>
      <c r="AA56" s="95">
        <v>376054153</v>
      </c>
      <c r="AB56" s="95">
        <v>391054153</v>
      </c>
      <c r="AC56" s="95">
        <v>494054153</v>
      </c>
      <c r="AD56" s="95">
        <v>405220089</v>
      </c>
      <c r="AE56" s="476">
        <v>376485873</v>
      </c>
      <c r="AF56" s="476">
        <v>410993761</v>
      </c>
      <c r="AG56" s="476">
        <v>445635981</v>
      </c>
      <c r="AH56" s="476">
        <v>446035981</v>
      </c>
      <c r="AI56" s="476">
        <v>527320045</v>
      </c>
      <c r="AJ56" s="476">
        <v>99904153</v>
      </c>
      <c r="AK56" s="476">
        <v>99904153</v>
      </c>
      <c r="AL56" s="94" t="s">
        <v>990</v>
      </c>
    </row>
    <row r="57" spans="3:38" ht="25.8" thickBot="1" x14ac:dyDescent="0.6">
      <c r="C57" s="94" t="s">
        <v>1071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>
        <v>0</v>
      </c>
      <c r="Y57" s="95">
        <v>25237720</v>
      </c>
      <c r="Z57" s="95">
        <v>25237720</v>
      </c>
      <c r="AA57" s="95">
        <v>25237720</v>
      </c>
      <c r="AB57" s="95">
        <v>25237720</v>
      </c>
      <c r="AC57" s="95">
        <v>25237720</v>
      </c>
      <c r="AD57" s="95">
        <v>28987720</v>
      </c>
      <c r="AE57" s="476">
        <v>0</v>
      </c>
      <c r="AF57" s="476">
        <v>28987720</v>
      </c>
      <c r="AG57" s="476">
        <v>28987720</v>
      </c>
      <c r="AH57" s="476">
        <v>28987720</v>
      </c>
      <c r="AI57" s="476">
        <v>28987720</v>
      </c>
      <c r="AJ57" s="476">
        <v>28987720</v>
      </c>
      <c r="AK57" s="476">
        <v>28987720</v>
      </c>
      <c r="AL57" s="94" t="s">
        <v>1109</v>
      </c>
    </row>
    <row r="58" spans="3:38" ht="26.4" thickTop="1" thickBot="1" x14ac:dyDescent="0.6">
      <c r="C58" s="97" t="s">
        <v>1082</v>
      </c>
      <c r="D58" s="98">
        <v>5719017018.0702</v>
      </c>
      <c r="E58" s="98">
        <v>5914819247.934</v>
      </c>
      <c r="F58" s="98">
        <v>6276545056.7140007</v>
      </c>
      <c r="G58" s="98">
        <v>6123892570.9669991</v>
      </c>
      <c r="H58" s="98">
        <v>5824875256.7069998</v>
      </c>
      <c r="I58" s="98">
        <v>6285675223.6170006</v>
      </c>
      <c r="J58" s="98">
        <v>6685224747.7003336</v>
      </c>
      <c r="K58" s="98">
        <v>7216888826.7769995</v>
      </c>
      <c r="L58" s="98">
        <v>7999537341.3170004</v>
      </c>
      <c r="M58" s="98">
        <v>6567062369.0918999</v>
      </c>
      <c r="N58" s="98">
        <v>6758449841.5534</v>
      </c>
      <c r="O58" s="98">
        <v>7908117826.804512</v>
      </c>
      <c r="P58" s="98">
        <v>11259557726.120068</v>
      </c>
      <c r="Q58" s="98">
        <v>10912271899.273401</v>
      </c>
      <c r="R58" s="98">
        <v>10941855408.273401</v>
      </c>
      <c r="S58" s="98">
        <v>11199998858.802</v>
      </c>
      <c r="T58" s="98">
        <v>11013093740.878302</v>
      </c>
      <c r="U58" s="98">
        <v>11115767430.348362</v>
      </c>
      <c r="V58" s="98">
        <v>11484164462.743353</v>
      </c>
      <c r="W58" s="98">
        <v>11926945779.883942</v>
      </c>
      <c r="X58" s="98">
        <v>10917556262.709652</v>
      </c>
      <c r="Y58" s="98">
        <v>10995442247.35058</v>
      </c>
      <c r="Z58" s="98">
        <v>11253753757.757729</v>
      </c>
      <c r="AA58" s="98">
        <v>10753862167.48831</v>
      </c>
      <c r="AB58" s="98">
        <v>12309810372.62232</v>
      </c>
      <c r="AC58" s="98">
        <v>12581889340.39994</v>
      </c>
      <c r="AD58" s="98">
        <v>12379730839.498909</v>
      </c>
      <c r="AE58" s="477">
        <v>11821129246.479027</v>
      </c>
      <c r="AF58" s="477">
        <v>11803877991.578718</v>
      </c>
      <c r="AG58" s="477">
        <v>11969147716.304958</v>
      </c>
      <c r="AH58" s="477">
        <v>11855457712.909401</v>
      </c>
      <c r="AI58" s="477">
        <v>11951218555.5238</v>
      </c>
      <c r="AJ58" s="477">
        <v>11873039222.712549</v>
      </c>
      <c r="AK58" s="477">
        <v>12120217813.34861</v>
      </c>
      <c r="AL58" s="97" t="s">
        <v>1107</v>
      </c>
    </row>
    <row r="59" spans="3:38" ht="26.4" thickTop="1" thickBot="1" x14ac:dyDescent="0.6">
      <c r="C59" s="97" t="s">
        <v>288</v>
      </c>
      <c r="D59" s="98">
        <v>7590138759.6508999</v>
      </c>
      <c r="E59" s="98">
        <v>7897431210.1447001</v>
      </c>
      <c r="F59" s="98">
        <v>8137431888.3747005</v>
      </c>
      <c r="G59" s="98">
        <v>8264308097.1591988</v>
      </c>
      <c r="H59" s="98">
        <v>8561384134.1891994</v>
      </c>
      <c r="I59" s="98">
        <v>8328394499.1877003</v>
      </c>
      <c r="J59" s="98">
        <v>8755252124.4410324</v>
      </c>
      <c r="K59" s="98">
        <v>9210436713.4776993</v>
      </c>
      <c r="L59" s="98">
        <v>9771227480.8276997</v>
      </c>
      <c r="M59" s="98">
        <v>10114209352.3496</v>
      </c>
      <c r="N59" s="98">
        <v>10071301947.1061</v>
      </c>
      <c r="O59" s="98">
        <v>11715788813.677212</v>
      </c>
      <c r="P59" s="98">
        <v>14728472954.056101</v>
      </c>
      <c r="Q59" s="98">
        <v>14460196206.1161</v>
      </c>
      <c r="R59" s="98">
        <v>18433570122.497803</v>
      </c>
      <c r="S59" s="98">
        <v>14962437318.7047</v>
      </c>
      <c r="T59" s="98">
        <v>15067441627.031002</v>
      </c>
      <c r="U59" s="98">
        <v>15048731040.222061</v>
      </c>
      <c r="V59" s="98">
        <v>15400484564.152054</v>
      </c>
      <c r="W59" s="98">
        <v>15430602533.092642</v>
      </c>
      <c r="X59" s="98">
        <v>17264282481.768353</v>
      </c>
      <c r="Y59" s="98">
        <v>17705174042.30312</v>
      </c>
      <c r="Z59" s="98">
        <v>17635181240.486568</v>
      </c>
      <c r="AA59" s="98">
        <v>18839391142.538429</v>
      </c>
      <c r="AB59" s="98">
        <v>19960525468.449219</v>
      </c>
      <c r="AC59" s="98">
        <v>20268437376.528721</v>
      </c>
      <c r="AD59" s="98">
        <v>21762590327.527187</v>
      </c>
      <c r="AE59" s="477">
        <v>21680982743.372669</v>
      </c>
      <c r="AF59" s="477">
        <v>22105631561.178398</v>
      </c>
      <c r="AG59" s="477">
        <v>22427960474.065197</v>
      </c>
      <c r="AH59" s="477">
        <v>25042802973.102539</v>
      </c>
      <c r="AI59" s="477">
        <v>25264764580.441788</v>
      </c>
      <c r="AJ59" s="477">
        <v>25423273277.857906</v>
      </c>
      <c r="AK59" s="477">
        <v>25717617556.555367</v>
      </c>
      <c r="AL59" s="97" t="s">
        <v>1108</v>
      </c>
    </row>
    <row r="60" spans="3:38" ht="16.2" thickTop="1" x14ac:dyDescent="0.35">
      <c r="R60" s="257"/>
      <c r="S60" s="257"/>
      <c r="T60" s="257"/>
      <c r="U60" s="257"/>
      <c r="V60" s="257"/>
      <c r="W60" s="257"/>
      <c r="X60" s="257"/>
      <c r="AF60" s="257"/>
      <c r="AG60" s="257"/>
      <c r="AH60" s="257"/>
      <c r="AI60" s="257"/>
      <c r="AJ60" s="257"/>
      <c r="AK60" s="257"/>
    </row>
    <row r="61" spans="3:38" x14ac:dyDescent="0.35">
      <c r="W61" s="257"/>
      <c r="X61" s="257"/>
      <c r="Y61" s="257"/>
      <c r="Z61" s="257"/>
    </row>
    <row r="63" spans="3:38" x14ac:dyDescent="0.35">
      <c r="AE63" s="257"/>
      <c r="AF63" s="257"/>
      <c r="AG63" s="257"/>
      <c r="AH63" s="257"/>
      <c r="AI63" s="257"/>
      <c r="AJ63" s="257"/>
      <c r="AK63" s="257"/>
    </row>
    <row r="64" spans="3:38" x14ac:dyDescent="0.35">
      <c r="AJ64" s="257"/>
      <c r="AK64" s="257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7:J46"/>
  <sheetViews>
    <sheetView showGridLines="0" zoomScale="80" zoomScaleNormal="80" workbookViewId="0">
      <pane ySplit="10" topLeftCell="A32" activePane="bottomLeft" state="frozen"/>
      <selection pane="bottomLeft"/>
    </sheetView>
  </sheetViews>
  <sheetFormatPr defaultColWidth="8.77734375" defaultRowHeight="15.6" x14ac:dyDescent="0.35"/>
  <cols>
    <col min="1" max="1" width="8.77734375" style="1"/>
    <col min="2" max="2" width="7.33203125" style="1" customWidth="1"/>
    <col min="3" max="3" width="25.21875" style="1" customWidth="1"/>
    <col min="4" max="4" width="50.33203125" style="1" customWidth="1"/>
    <col min="5" max="5" width="43.109375" style="1" customWidth="1"/>
    <col min="6" max="7" width="41.6640625" style="1" customWidth="1"/>
    <col min="8" max="8" width="36.77734375" style="1" customWidth="1"/>
    <col min="9" max="9" width="19.109375" style="1" bestFit="1" customWidth="1"/>
    <col min="10" max="10" width="17.77734375" style="1" customWidth="1"/>
    <col min="11" max="16384" width="8.77734375" style="127"/>
  </cols>
  <sheetData>
    <row r="7" spans="3:8" ht="25.95" customHeight="1" x14ac:dyDescent="0.35"/>
    <row r="8" spans="3:8" x14ac:dyDescent="0.35">
      <c r="C8" s="189" t="s">
        <v>821</v>
      </c>
    </row>
    <row r="10" spans="3:8" ht="43.05" customHeight="1" x14ac:dyDescent="0.35">
      <c r="C10" s="225" t="s">
        <v>706</v>
      </c>
      <c r="D10" s="228" t="s">
        <v>824</v>
      </c>
      <c r="E10" s="228" t="s">
        <v>825</v>
      </c>
      <c r="F10" s="295" t="s">
        <v>826</v>
      </c>
      <c r="G10" s="228" t="s">
        <v>1322</v>
      </c>
      <c r="H10" s="228" t="s">
        <v>1323</v>
      </c>
    </row>
    <row r="11" spans="3:8" x14ac:dyDescent="0.35">
      <c r="C11" s="226">
        <v>44927</v>
      </c>
      <c r="D11" s="229">
        <v>4.6167578853995588</v>
      </c>
      <c r="E11" s="229">
        <v>22.681083596174073</v>
      </c>
      <c r="F11" s="229">
        <v>13.143624916709207</v>
      </c>
      <c r="G11" s="229">
        <v>4.9109006778246744</v>
      </c>
      <c r="H11" s="229">
        <v>4.8474746716984809</v>
      </c>
    </row>
    <row r="12" spans="3:8" x14ac:dyDescent="0.35">
      <c r="C12" s="227">
        <v>44958</v>
      </c>
      <c r="D12" s="229">
        <v>4.9342351102262691</v>
      </c>
      <c r="E12" s="229">
        <v>21.573612061877775</v>
      </c>
      <c r="F12" s="229">
        <v>12.78848646852331</v>
      </c>
      <c r="G12" s="229">
        <v>5.0365993691318778</v>
      </c>
      <c r="H12" s="229">
        <v>2.2444908328765987</v>
      </c>
    </row>
    <row r="13" spans="3:8" x14ac:dyDescent="0.35">
      <c r="C13" s="227">
        <v>44986</v>
      </c>
      <c r="D13" s="229">
        <v>5.9927779236622518</v>
      </c>
      <c r="E13" s="229">
        <v>23.28027860598889</v>
      </c>
      <c r="F13" s="229">
        <v>14.152961812173078</v>
      </c>
      <c r="G13" s="229">
        <v>3.8692393441653219</v>
      </c>
      <c r="H13" s="229">
        <v>2.3738738103338322</v>
      </c>
    </row>
    <row r="14" spans="3:8" x14ac:dyDescent="0.35">
      <c r="C14" s="227">
        <v>45017</v>
      </c>
      <c r="D14" s="229">
        <v>5.2662449248002003</v>
      </c>
      <c r="E14" s="229">
        <v>24.760091658149385</v>
      </c>
      <c r="F14" s="229">
        <v>14.009332330122923</v>
      </c>
      <c r="G14" s="229">
        <v>3.48862173817687</v>
      </c>
      <c r="H14" s="229">
        <v>2.9564273661545708</v>
      </c>
    </row>
    <row r="15" spans="3:8" x14ac:dyDescent="0.35">
      <c r="C15" s="227">
        <v>45047</v>
      </c>
      <c r="D15" s="229">
        <v>4.6834102879785853</v>
      </c>
      <c r="E15" s="229">
        <v>26.72921787695185</v>
      </c>
      <c r="F15" s="229">
        <v>14.377820791273018</v>
      </c>
      <c r="G15" s="229">
        <v>3.782988580777439</v>
      </c>
      <c r="H15" s="229">
        <v>4.6370836573870902</v>
      </c>
    </row>
    <row r="16" spans="3:8" x14ac:dyDescent="0.35">
      <c r="C16" s="227">
        <v>45078</v>
      </c>
      <c r="D16" s="229">
        <v>4.1394396031023559</v>
      </c>
      <c r="E16" s="229">
        <v>29.627916078951852</v>
      </c>
      <c r="F16" s="229">
        <v>15.347727304208812</v>
      </c>
      <c r="G16" s="229">
        <v>9.0232975392930079</v>
      </c>
      <c r="H16" s="229">
        <v>4.0876782239656508</v>
      </c>
    </row>
    <row r="17" spans="3:8" x14ac:dyDescent="0.35">
      <c r="C17" s="227">
        <v>45108</v>
      </c>
      <c r="D17" s="229">
        <v>5.1744061472011929</v>
      </c>
      <c r="E17" s="229">
        <v>27.362759871216248</v>
      </c>
      <c r="F17" s="229">
        <v>13.594557139623959</v>
      </c>
      <c r="G17" s="229">
        <v>2.9412030509152762</v>
      </c>
      <c r="H17" s="229">
        <v>7.0090797453225084</v>
      </c>
    </row>
    <row r="18" spans="3:8" x14ac:dyDescent="0.35">
      <c r="C18" s="227">
        <v>45139</v>
      </c>
      <c r="D18" s="229">
        <v>4.8050938108697983</v>
      </c>
      <c r="E18" s="229">
        <v>28.160207673139166</v>
      </c>
      <c r="F18" s="229">
        <v>13.699351974743665</v>
      </c>
      <c r="G18" s="229">
        <v>1.9249911374671949</v>
      </c>
      <c r="H18" s="229">
        <v>5.0591782246478312</v>
      </c>
    </row>
    <row r="19" spans="3:8" x14ac:dyDescent="0.35">
      <c r="C19" s="227">
        <v>45170</v>
      </c>
      <c r="D19" s="229">
        <v>7.0470001720983477</v>
      </c>
      <c r="E19" s="229">
        <v>29.289325284461157</v>
      </c>
      <c r="F19" s="229">
        <v>14.834658472064751</v>
      </c>
      <c r="G19" s="229">
        <v>2.4640616595842877</v>
      </c>
      <c r="H19" s="229">
        <v>8.4293592303396654</v>
      </c>
    </row>
    <row r="20" spans="3:8" x14ac:dyDescent="0.35">
      <c r="C20" s="227">
        <v>45200</v>
      </c>
      <c r="D20" s="229">
        <v>5.6973309864169455</v>
      </c>
      <c r="E20" s="229">
        <v>37.531859087066891</v>
      </c>
      <c r="F20" s="229">
        <v>13.594557139623959</v>
      </c>
      <c r="G20" s="229">
        <v>5.4247947676494412</v>
      </c>
      <c r="H20" s="229">
        <v>3.832173398816372</v>
      </c>
    </row>
    <row r="21" spans="3:8" x14ac:dyDescent="0.35">
      <c r="C21" s="227">
        <v>45231</v>
      </c>
      <c r="D21" s="229">
        <v>5.0682839527723207</v>
      </c>
      <c r="E21" s="229">
        <v>36.374239664244669</v>
      </c>
      <c r="F21" s="229">
        <v>13.699351974743665</v>
      </c>
      <c r="G21" s="229">
        <v>5.3946921691974543</v>
      </c>
      <c r="H21" s="229">
        <v>5.8281988276771193</v>
      </c>
    </row>
    <row r="22" spans="3:8" x14ac:dyDescent="0.35">
      <c r="C22" s="227">
        <v>45261</v>
      </c>
      <c r="D22" s="229">
        <v>5.2392557612441299</v>
      </c>
      <c r="E22" s="229">
        <v>36.472851360911335</v>
      </c>
      <c r="F22" s="229">
        <v>14.834658472064751</v>
      </c>
      <c r="G22" s="229">
        <v>5.2916995462923468</v>
      </c>
      <c r="H22" s="229">
        <v>1.8307255509467539</v>
      </c>
    </row>
    <row r="23" spans="3:8" x14ac:dyDescent="0.35">
      <c r="C23" s="227">
        <v>45292</v>
      </c>
      <c r="D23" s="229">
        <v>5.2661627971409928</v>
      </c>
      <c r="E23" s="229">
        <v>37.333329529339998</v>
      </c>
      <c r="F23" s="229">
        <v>12.817300960139189</v>
      </c>
      <c r="G23" s="229">
        <v>2.976792571669503</v>
      </c>
      <c r="H23" s="229">
        <v>1.2429387370968858</v>
      </c>
    </row>
    <row r="24" spans="3:8" x14ac:dyDescent="0.35">
      <c r="C24" s="227">
        <v>45323</v>
      </c>
      <c r="D24" s="229">
        <v>5.4613623279230792</v>
      </c>
      <c r="E24" s="229">
        <v>36.710312469594342</v>
      </c>
      <c r="F24" s="229">
        <v>12.819827824391979</v>
      </c>
      <c r="G24" s="229">
        <v>2.7163662443700596</v>
      </c>
      <c r="H24" s="229">
        <v>1.2880684432209735</v>
      </c>
    </row>
    <row r="25" spans="3:8" x14ac:dyDescent="0.35">
      <c r="C25" s="227">
        <v>45352</v>
      </c>
      <c r="D25" s="229">
        <v>5.7056157702289862</v>
      </c>
      <c r="E25" s="229">
        <v>37.052558101161203</v>
      </c>
      <c r="F25" s="229">
        <v>12.403680370855529</v>
      </c>
      <c r="G25" s="229">
        <v>2.8263082329168379</v>
      </c>
      <c r="H25" s="229">
        <v>1.5553902720525732</v>
      </c>
    </row>
    <row r="26" spans="3:8" x14ac:dyDescent="0.35">
      <c r="C26" s="227">
        <v>45383</v>
      </c>
      <c r="D26" s="229">
        <v>8.6697346148123753</v>
      </c>
      <c r="E26" s="229">
        <v>38.280548209144513</v>
      </c>
      <c r="F26" s="229">
        <v>14.996831536678217</v>
      </c>
      <c r="G26" s="229">
        <v>2.9323865683534134</v>
      </c>
      <c r="H26" s="229">
        <v>1.9458388856068103</v>
      </c>
    </row>
    <row r="27" spans="3:8" x14ac:dyDescent="0.35">
      <c r="C27" s="227">
        <v>45413</v>
      </c>
      <c r="D27" s="229">
        <v>8.9446417592459042</v>
      </c>
      <c r="E27" s="229">
        <v>39.734404732446464</v>
      </c>
      <c r="F27" s="229">
        <v>15.523650941553717</v>
      </c>
      <c r="G27" s="229">
        <v>3.4041421920001351</v>
      </c>
      <c r="H27" s="229">
        <v>1.7939588579224521</v>
      </c>
    </row>
    <row r="28" spans="3:8" x14ac:dyDescent="0.35">
      <c r="C28" s="227">
        <v>45444</v>
      </c>
      <c r="D28" s="229">
        <v>9.3558152043673388</v>
      </c>
      <c r="E28" s="229">
        <v>36.391854209032175</v>
      </c>
      <c r="F28" s="229">
        <v>15.132746615620507</v>
      </c>
      <c r="G28" s="229">
        <v>1.7201870516999964</v>
      </c>
      <c r="H28" s="229">
        <v>1.9240292718063907</v>
      </c>
    </row>
    <row r="29" spans="3:8" x14ac:dyDescent="0.35">
      <c r="C29" s="227">
        <v>45475</v>
      </c>
      <c r="D29" s="229">
        <v>10.246115863230949</v>
      </c>
      <c r="E29" s="229">
        <v>36.856388556468602</v>
      </c>
      <c r="F29" s="229">
        <v>15.932071566914209</v>
      </c>
      <c r="G29" s="229">
        <v>1.6387305161172023</v>
      </c>
      <c r="H29" s="229">
        <v>1.3295598656393499</v>
      </c>
    </row>
    <row r="30" spans="3:8" x14ac:dyDescent="0.35">
      <c r="C30" s="227">
        <v>45507</v>
      </c>
      <c r="D30" s="229">
        <v>11.427786650665016</v>
      </c>
      <c r="E30" s="229">
        <v>37.551489298425778</v>
      </c>
      <c r="F30" s="229">
        <v>17.009774395913041</v>
      </c>
      <c r="G30" s="229">
        <v>1.7635166721263706</v>
      </c>
      <c r="H30" s="229">
        <v>2.1191920172180985</v>
      </c>
    </row>
    <row r="31" spans="3:8" x14ac:dyDescent="0.35">
      <c r="C31" s="227">
        <v>45538</v>
      </c>
      <c r="D31" s="229">
        <v>10.784665315968233</v>
      </c>
      <c r="E31" s="229">
        <v>35.885183997527704</v>
      </c>
      <c r="F31" s="229">
        <v>15.58094277104329</v>
      </c>
      <c r="G31" s="229">
        <v>1.3300134351966313</v>
      </c>
      <c r="H31" s="229">
        <v>1.9763288512410624</v>
      </c>
    </row>
    <row r="32" spans="3:8" x14ac:dyDescent="0.35">
      <c r="C32" s="227">
        <v>45569</v>
      </c>
      <c r="D32" s="229">
        <v>12.031424385871592</v>
      </c>
      <c r="E32" s="229">
        <v>40.961126781304401</v>
      </c>
      <c r="F32" s="229">
        <v>17.959642089853723</v>
      </c>
      <c r="G32" s="229">
        <v>1.6089751374138521</v>
      </c>
      <c r="H32" s="229">
        <v>2.1135953082246757</v>
      </c>
    </row>
    <row r="33" spans="3:8" x14ac:dyDescent="0.35">
      <c r="C33" s="227">
        <v>45600</v>
      </c>
      <c r="D33" s="229">
        <v>12.074039455252976</v>
      </c>
      <c r="E33" s="229">
        <v>37.983252247666485</v>
      </c>
      <c r="F33" s="229">
        <v>17.796957943537084</v>
      </c>
      <c r="G33" s="229">
        <v>1.6368712302664057</v>
      </c>
      <c r="H33" s="229">
        <v>2.2300584008883391</v>
      </c>
    </row>
    <row r="34" spans="3:8" x14ac:dyDescent="0.35">
      <c r="C34" s="227">
        <v>45630</v>
      </c>
      <c r="D34" s="493">
        <v>11.974080664294656</v>
      </c>
      <c r="E34" s="229">
        <v>34.182149332052525</v>
      </c>
      <c r="F34" s="229">
        <v>17.220081136993365</v>
      </c>
      <c r="G34" s="229">
        <v>1.3193985112208471</v>
      </c>
      <c r="H34" s="229">
        <v>1.8642289063332678</v>
      </c>
    </row>
    <row r="35" spans="3:8" x14ac:dyDescent="0.35">
      <c r="C35" s="227">
        <v>45661</v>
      </c>
      <c r="D35" s="229">
        <v>11.970374253987643</v>
      </c>
      <c r="E35" s="229">
        <v>32.631791162552858</v>
      </c>
      <c r="F35" s="229">
        <v>16.851023917428243</v>
      </c>
      <c r="G35" s="229">
        <v>1.1989153033767959</v>
      </c>
      <c r="H35" s="229">
        <v>1.9276756695244479</v>
      </c>
    </row>
    <row r="36" spans="3:8" x14ac:dyDescent="0.35">
      <c r="C36" s="227">
        <v>45692</v>
      </c>
      <c r="D36" s="493">
        <v>13.133296065033157</v>
      </c>
      <c r="E36" s="493">
        <v>33.055448994458217</v>
      </c>
      <c r="F36" s="493">
        <v>17.8393164420627</v>
      </c>
      <c r="G36" s="493">
        <v>1.1458124980208986</v>
      </c>
      <c r="H36" s="493">
        <v>2.1765715906024408</v>
      </c>
    </row>
    <row r="37" spans="3:8" x14ac:dyDescent="0.35">
      <c r="C37" s="227">
        <v>45720</v>
      </c>
      <c r="D37" s="493">
        <v>14.014751162661355</v>
      </c>
      <c r="E37" s="493">
        <v>33.154014540263773</v>
      </c>
      <c r="F37" s="493">
        <v>18.535836999890275</v>
      </c>
      <c r="G37" s="493">
        <v>1.1444078781718392</v>
      </c>
      <c r="H37" s="493">
        <v>2.2574888451135924</v>
      </c>
    </row>
    <row r="38" spans="3:8" x14ac:dyDescent="0.35">
      <c r="C38" s="227">
        <v>45751</v>
      </c>
      <c r="D38" s="493">
        <v>15.27392624630251</v>
      </c>
      <c r="E38" s="493">
        <v>32.838208975276117</v>
      </c>
      <c r="F38" s="493">
        <v>19.422969410626983</v>
      </c>
      <c r="G38" s="493">
        <v>0.89900260279799238</v>
      </c>
      <c r="H38" s="493">
        <v>2.2708720200286772</v>
      </c>
    </row>
    <row r="39" spans="3:8" x14ac:dyDescent="0.35">
      <c r="C39" s="487">
        <v>45781</v>
      </c>
      <c r="D39" s="493">
        <v>14.878175470427639</v>
      </c>
      <c r="E39" s="493">
        <v>33.197829320899444</v>
      </c>
      <c r="F39" s="493">
        <v>19.062867974342517</v>
      </c>
      <c r="G39" s="493">
        <v>0.89767358246672813</v>
      </c>
      <c r="H39" s="493">
        <v>2.3354717712003974</v>
      </c>
    </row>
    <row r="40" spans="3:8" x14ac:dyDescent="0.35">
      <c r="C40" s="487">
        <v>45812</v>
      </c>
      <c r="D40" s="493">
        <v>15.545000412327491</v>
      </c>
      <c r="E40" s="493">
        <v>32.980664507534861</v>
      </c>
      <c r="F40" s="493">
        <v>19.52776632240024</v>
      </c>
      <c r="G40" s="493">
        <v>0.87622392162326235</v>
      </c>
      <c r="H40" s="493">
        <v>2.3410808409560659</v>
      </c>
    </row>
    <row r="41" spans="3:8" x14ac:dyDescent="0.35">
      <c r="C41" s="487">
        <v>45842</v>
      </c>
      <c r="D41" s="493">
        <v>16.686191961791828</v>
      </c>
      <c r="E41" s="493">
        <v>33.667271703746138</v>
      </c>
      <c r="F41" s="493">
        <v>20.565118806400683</v>
      </c>
      <c r="G41" s="493">
        <v>0.89136291072150409</v>
      </c>
      <c r="H41" s="493">
        <v>2.2374864296791812</v>
      </c>
    </row>
    <row r="43" spans="3:8" x14ac:dyDescent="0.35">
      <c r="C43" s="189" t="s">
        <v>823</v>
      </c>
    </row>
    <row r="44" spans="3:8" x14ac:dyDescent="0.35">
      <c r="C44" s="1" t="s">
        <v>827</v>
      </c>
    </row>
    <row r="45" spans="3:8" x14ac:dyDescent="0.35">
      <c r="C45" s="1" t="s">
        <v>828</v>
      </c>
    </row>
    <row r="46" spans="3:8" x14ac:dyDescent="0.35">
      <c r="C46" s="1" t="s">
        <v>829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M80"/>
  <sheetViews>
    <sheetView showGridLines="0" zoomScale="70" zoomScaleNormal="70" workbookViewId="0">
      <pane ySplit="9" topLeftCell="A59" activePane="bottomLeft" state="frozen"/>
      <selection pane="bottomLeft"/>
    </sheetView>
  </sheetViews>
  <sheetFormatPr defaultColWidth="8.77734375" defaultRowHeight="14.4" x14ac:dyDescent="0.3"/>
  <cols>
    <col min="1" max="2" width="8.88671875" customWidth="1"/>
    <col min="3" max="3" width="21.33203125" customWidth="1"/>
    <col min="4" max="4" width="19" customWidth="1"/>
    <col min="5" max="5" width="20.109375" customWidth="1"/>
    <col min="6" max="7" width="17.88671875" customWidth="1"/>
    <col min="8" max="8" width="21.88671875" customWidth="1"/>
    <col min="9" max="9" width="23" customWidth="1"/>
    <col min="10" max="10" width="21.88671875" customWidth="1"/>
    <col min="11" max="11" width="17.88671875" customWidth="1"/>
    <col min="12" max="12" width="23" customWidth="1"/>
    <col min="13" max="13" width="11.77734375" customWidth="1"/>
    <col min="14" max="16384" width="8.77734375" style="184"/>
  </cols>
  <sheetData>
    <row r="4" spans="3:13" ht="61.5" customHeight="1" x14ac:dyDescent="0.3"/>
    <row r="7" spans="3:13" ht="19.05" customHeight="1" x14ac:dyDescent="0.35">
      <c r="C7" s="189" t="s">
        <v>830</v>
      </c>
    </row>
    <row r="8" spans="3:13" ht="9.4499999999999993" customHeight="1" x14ac:dyDescent="0.3"/>
    <row r="9" spans="3:13" ht="15.6" x14ac:dyDescent="0.3">
      <c r="C9" s="401" t="s">
        <v>839</v>
      </c>
      <c r="D9" s="402" t="s">
        <v>1</v>
      </c>
      <c r="E9" s="402" t="s">
        <v>289</v>
      </c>
      <c r="F9" s="402" t="s">
        <v>291</v>
      </c>
      <c r="G9" s="402" t="s">
        <v>290</v>
      </c>
      <c r="H9" s="402" t="s">
        <v>293</v>
      </c>
      <c r="I9" s="402" t="s">
        <v>222</v>
      </c>
      <c r="J9" s="402" t="s">
        <v>2</v>
      </c>
      <c r="K9" s="402" t="s">
        <v>292</v>
      </c>
      <c r="L9" s="402" t="s">
        <v>1161</v>
      </c>
    </row>
    <row r="10" spans="3:13" ht="15.6" x14ac:dyDescent="0.35">
      <c r="C10" s="408" t="s">
        <v>442</v>
      </c>
      <c r="D10" s="414"/>
      <c r="E10" s="403"/>
      <c r="F10" s="414"/>
      <c r="G10" s="403"/>
      <c r="H10" s="414"/>
      <c r="I10" s="403"/>
      <c r="J10" s="414"/>
      <c r="K10" s="403"/>
      <c r="L10" s="414"/>
      <c r="M10" s="183"/>
    </row>
    <row r="11" spans="3:13" ht="17.399999999999999" x14ac:dyDescent="0.4">
      <c r="C11" s="409" t="s">
        <v>446</v>
      </c>
      <c r="D11" s="415">
        <v>0</v>
      </c>
      <c r="E11" s="163">
        <v>2492807529.8699999</v>
      </c>
      <c r="F11" s="417">
        <v>0</v>
      </c>
      <c r="G11" s="163">
        <v>9136300</v>
      </c>
      <c r="H11" s="417">
        <v>0</v>
      </c>
      <c r="I11" s="163">
        <v>40282343405</v>
      </c>
      <c r="J11" s="417">
        <v>28505113567.490002</v>
      </c>
      <c r="K11" s="163">
        <v>29974410</v>
      </c>
      <c r="L11" s="422">
        <v>71319375212.360001</v>
      </c>
    </row>
    <row r="12" spans="3:13" ht="17.399999999999999" x14ac:dyDescent="0.4">
      <c r="C12" s="409" t="s">
        <v>447</v>
      </c>
      <c r="D12" s="415">
        <v>0</v>
      </c>
      <c r="E12" s="163">
        <v>0</v>
      </c>
      <c r="F12" s="417">
        <v>0</v>
      </c>
      <c r="G12" s="163">
        <v>0</v>
      </c>
      <c r="H12" s="417">
        <v>0</v>
      </c>
      <c r="I12" s="163">
        <v>48199780288</v>
      </c>
      <c r="J12" s="417">
        <v>32308874935.5</v>
      </c>
      <c r="K12" s="163">
        <v>3158303.34</v>
      </c>
      <c r="L12" s="422">
        <v>80511813526.839996</v>
      </c>
    </row>
    <row r="13" spans="3:13" ht="17.399999999999999" x14ac:dyDescent="0.4">
      <c r="C13" s="409" t="s">
        <v>448</v>
      </c>
      <c r="D13" s="415">
        <v>0</v>
      </c>
      <c r="E13" s="163">
        <v>0</v>
      </c>
      <c r="F13" s="417">
        <v>100000</v>
      </c>
      <c r="G13" s="163">
        <v>0</v>
      </c>
      <c r="H13" s="417">
        <v>0</v>
      </c>
      <c r="I13" s="163">
        <v>49809718281.300003</v>
      </c>
      <c r="J13" s="417">
        <v>20413605666.619995</v>
      </c>
      <c r="K13" s="163">
        <v>4092524.4</v>
      </c>
      <c r="L13" s="422">
        <v>70227516472.319992</v>
      </c>
    </row>
    <row r="14" spans="3:13" ht="17.399999999999999" x14ac:dyDescent="0.4">
      <c r="C14" s="409" t="s">
        <v>449</v>
      </c>
      <c r="D14" s="415">
        <v>0</v>
      </c>
      <c r="E14" s="163">
        <v>0</v>
      </c>
      <c r="F14" s="417">
        <v>0</v>
      </c>
      <c r="G14" s="163">
        <v>0</v>
      </c>
      <c r="H14" s="417">
        <v>0</v>
      </c>
      <c r="I14" s="163">
        <v>68572795145.5</v>
      </c>
      <c r="J14" s="417">
        <v>78020319000.689987</v>
      </c>
      <c r="K14" s="163">
        <v>13924019.34</v>
      </c>
      <c r="L14" s="422">
        <v>146607038165.53</v>
      </c>
    </row>
    <row r="15" spans="3:13" ht="17.399999999999999" x14ac:dyDescent="0.4">
      <c r="C15" s="409" t="s">
        <v>450</v>
      </c>
      <c r="D15" s="415">
        <v>0</v>
      </c>
      <c r="E15" s="163">
        <v>11999824</v>
      </c>
      <c r="F15" s="417">
        <v>0</v>
      </c>
      <c r="G15" s="163">
        <v>107716977</v>
      </c>
      <c r="H15" s="417">
        <v>0</v>
      </c>
      <c r="I15" s="163">
        <v>50052070241</v>
      </c>
      <c r="J15" s="417">
        <v>42083790080.779999</v>
      </c>
      <c r="K15" s="163">
        <v>1056230</v>
      </c>
      <c r="L15" s="422">
        <v>92256633352.779999</v>
      </c>
    </row>
    <row r="16" spans="3:13" ht="17.399999999999999" x14ac:dyDescent="0.4">
      <c r="C16" s="409" t="s">
        <v>451</v>
      </c>
      <c r="D16" s="415">
        <v>0</v>
      </c>
      <c r="E16" s="163">
        <v>0</v>
      </c>
      <c r="F16" s="417">
        <v>0</v>
      </c>
      <c r="G16" s="163">
        <v>1361433456</v>
      </c>
      <c r="H16" s="417">
        <v>0</v>
      </c>
      <c r="I16" s="163">
        <v>65159285229</v>
      </c>
      <c r="J16" s="417">
        <v>39671268922.320007</v>
      </c>
      <c r="K16" s="163">
        <v>3500534.4699999997</v>
      </c>
      <c r="L16" s="422">
        <v>106195488141.79001</v>
      </c>
    </row>
    <row r="17" spans="3:12" ht="17.399999999999999" x14ac:dyDescent="0.4">
      <c r="C17" s="409" t="s">
        <v>452</v>
      </c>
      <c r="D17" s="415">
        <v>0</v>
      </c>
      <c r="E17" s="163">
        <v>0</v>
      </c>
      <c r="F17" s="417">
        <v>0</v>
      </c>
      <c r="G17" s="163">
        <v>6731423</v>
      </c>
      <c r="H17" s="417">
        <v>0</v>
      </c>
      <c r="I17" s="163">
        <v>37757619225.300003</v>
      </c>
      <c r="J17" s="417">
        <v>34451600851.920013</v>
      </c>
      <c r="K17" s="163">
        <v>34168830.619999997</v>
      </c>
      <c r="L17" s="422">
        <v>72250120330.840012</v>
      </c>
    </row>
    <row r="18" spans="3:12" ht="17.399999999999999" x14ac:dyDescent="0.4">
      <c r="C18" s="409" t="s">
        <v>453</v>
      </c>
      <c r="D18" s="415">
        <v>0</v>
      </c>
      <c r="E18" s="163">
        <v>0</v>
      </c>
      <c r="F18" s="417">
        <v>7488750</v>
      </c>
      <c r="G18" s="163">
        <v>0</v>
      </c>
      <c r="H18" s="417">
        <v>0</v>
      </c>
      <c r="I18" s="163">
        <v>48355524235.800003</v>
      </c>
      <c r="J18" s="417">
        <v>7749218677.3700008</v>
      </c>
      <c r="K18" s="163">
        <v>76697082.050000012</v>
      </c>
      <c r="L18" s="422">
        <v>56188928745.220009</v>
      </c>
    </row>
    <row r="19" spans="3:12" ht="17.399999999999999" x14ac:dyDescent="0.4">
      <c r="C19" s="409" t="s">
        <v>454</v>
      </c>
      <c r="D19" s="415">
        <v>0</v>
      </c>
      <c r="E19" s="163">
        <v>0</v>
      </c>
      <c r="F19" s="417">
        <v>0</v>
      </c>
      <c r="G19" s="163">
        <v>175940000</v>
      </c>
      <c r="H19" s="417">
        <v>0</v>
      </c>
      <c r="I19" s="163">
        <v>46735978717.599998</v>
      </c>
      <c r="J19" s="417">
        <v>26866606912.830002</v>
      </c>
      <c r="K19" s="163">
        <v>22549159.140000001</v>
      </c>
      <c r="L19" s="422">
        <v>73801074789.569992</v>
      </c>
    </row>
    <row r="20" spans="3:12" ht="17.399999999999999" x14ac:dyDescent="0.4">
      <c r="C20" s="409" t="s">
        <v>455</v>
      </c>
      <c r="D20" s="415">
        <v>0</v>
      </c>
      <c r="E20" s="163">
        <v>0</v>
      </c>
      <c r="F20" s="417">
        <v>0</v>
      </c>
      <c r="G20" s="163">
        <v>3069000</v>
      </c>
      <c r="H20" s="417">
        <v>0</v>
      </c>
      <c r="I20" s="163">
        <v>31815699741.799999</v>
      </c>
      <c r="J20" s="417">
        <v>7007818798.6900015</v>
      </c>
      <c r="K20" s="163">
        <v>43393237.329999998</v>
      </c>
      <c r="L20" s="422">
        <v>38869980777.82</v>
      </c>
    </row>
    <row r="21" spans="3:12" ht="15.6" x14ac:dyDescent="0.35">
      <c r="C21" s="410" t="s">
        <v>443</v>
      </c>
      <c r="D21" s="415">
        <v>0</v>
      </c>
      <c r="E21" s="163">
        <v>0</v>
      </c>
      <c r="F21" s="417">
        <v>0</v>
      </c>
      <c r="G21" s="163">
        <v>1176517278</v>
      </c>
      <c r="H21" s="417">
        <v>0</v>
      </c>
      <c r="I21" s="163">
        <v>66068954208.400002</v>
      </c>
      <c r="J21" s="417">
        <v>24369217845.540001</v>
      </c>
      <c r="K21" s="163">
        <v>10969378.530000001</v>
      </c>
      <c r="L21" s="422">
        <v>91625658710.470001</v>
      </c>
    </row>
    <row r="22" spans="3:12" ht="15.6" x14ac:dyDescent="0.35">
      <c r="C22" s="410" t="s">
        <v>444</v>
      </c>
      <c r="D22" s="415">
        <v>0</v>
      </c>
      <c r="E22" s="163">
        <v>0</v>
      </c>
      <c r="F22" s="417">
        <v>0</v>
      </c>
      <c r="G22" s="163">
        <v>1236837840</v>
      </c>
      <c r="H22" s="417">
        <v>0</v>
      </c>
      <c r="I22" s="163">
        <v>59456607135</v>
      </c>
      <c r="J22" s="417">
        <v>16191509820.239998</v>
      </c>
      <c r="K22" s="163">
        <v>19387566.559999999</v>
      </c>
      <c r="L22" s="422">
        <v>76904342361.799988</v>
      </c>
    </row>
    <row r="23" spans="3:12" ht="15.6" x14ac:dyDescent="0.35">
      <c r="C23" s="411" t="s">
        <v>445</v>
      </c>
      <c r="D23" s="416"/>
      <c r="E23" s="405"/>
      <c r="F23" s="416"/>
      <c r="G23" s="405"/>
      <c r="H23" s="416"/>
      <c r="I23" s="405"/>
      <c r="J23" s="416"/>
      <c r="K23" s="405"/>
      <c r="L23" s="416"/>
    </row>
    <row r="24" spans="3:12" ht="15.6" x14ac:dyDescent="0.35">
      <c r="C24" s="410" t="s">
        <v>446</v>
      </c>
      <c r="D24" s="417">
        <v>0</v>
      </c>
      <c r="E24" s="404">
        <v>6134161.2799999993</v>
      </c>
      <c r="F24" s="417">
        <v>0</v>
      </c>
      <c r="G24" s="404">
        <v>2725176690</v>
      </c>
      <c r="H24" s="417">
        <v>0</v>
      </c>
      <c r="I24" s="404">
        <v>114789182131</v>
      </c>
      <c r="J24" s="417">
        <v>4605041771.1599998</v>
      </c>
      <c r="K24" s="404">
        <v>3000497.9899999998</v>
      </c>
      <c r="L24" s="422">
        <v>122128535251.43001</v>
      </c>
    </row>
    <row r="25" spans="3:12" ht="15.6" x14ac:dyDescent="0.35">
      <c r="C25" s="410" t="s">
        <v>447</v>
      </c>
      <c r="D25" s="417">
        <v>0</v>
      </c>
      <c r="E25" s="404">
        <v>2246525330.8200002</v>
      </c>
      <c r="F25" s="417">
        <v>0</v>
      </c>
      <c r="G25" s="404">
        <v>570240400</v>
      </c>
      <c r="H25" s="417">
        <v>0</v>
      </c>
      <c r="I25" s="404">
        <v>31826176462.900002</v>
      </c>
      <c r="J25" s="417">
        <v>542299456.63</v>
      </c>
      <c r="K25" s="404">
        <v>74664974.960000008</v>
      </c>
      <c r="L25" s="422">
        <v>35259906625.309998</v>
      </c>
    </row>
    <row r="26" spans="3:12" ht="15.6" x14ac:dyDescent="0.35">
      <c r="C26" s="410" t="s">
        <v>448</v>
      </c>
      <c r="D26" s="417">
        <v>0</v>
      </c>
      <c r="E26" s="404">
        <v>0</v>
      </c>
      <c r="F26" s="417">
        <v>0</v>
      </c>
      <c r="G26" s="404">
        <v>11200000</v>
      </c>
      <c r="H26" s="417">
        <v>0</v>
      </c>
      <c r="I26" s="404">
        <v>51527598286.400002</v>
      </c>
      <c r="J26" s="417">
        <v>8042695586.6900015</v>
      </c>
      <c r="K26" s="404">
        <v>13178956</v>
      </c>
      <c r="L26" s="422">
        <v>59594672829.090004</v>
      </c>
    </row>
    <row r="27" spans="3:12" ht="15.6" x14ac:dyDescent="0.35">
      <c r="C27" s="410" t="s">
        <v>449</v>
      </c>
      <c r="D27" s="417">
        <v>16482675000</v>
      </c>
      <c r="E27" s="404">
        <v>17325000</v>
      </c>
      <c r="F27" s="417">
        <v>0</v>
      </c>
      <c r="G27" s="404">
        <v>0</v>
      </c>
      <c r="H27" s="417">
        <v>0</v>
      </c>
      <c r="I27" s="404">
        <v>38365276317.599998</v>
      </c>
      <c r="J27" s="417">
        <v>5146954537.1000004</v>
      </c>
      <c r="K27" s="404">
        <v>47671239.019999996</v>
      </c>
      <c r="L27" s="422">
        <v>60059902093.719994</v>
      </c>
    </row>
    <row r="28" spans="3:12" ht="15.6" x14ac:dyDescent="0.35">
      <c r="C28" s="410" t="s">
        <v>450</v>
      </c>
      <c r="D28" s="417">
        <v>0</v>
      </c>
      <c r="E28" s="404">
        <v>0</v>
      </c>
      <c r="F28" s="417">
        <v>0</v>
      </c>
      <c r="G28" s="404">
        <v>0</v>
      </c>
      <c r="H28" s="417">
        <v>0</v>
      </c>
      <c r="I28" s="404">
        <v>117953862605.4375</v>
      </c>
      <c r="J28" s="417">
        <v>21412218473.639996</v>
      </c>
      <c r="K28" s="404">
        <v>85103886.340000004</v>
      </c>
      <c r="L28" s="422">
        <v>139451184965.41748</v>
      </c>
    </row>
    <row r="29" spans="3:12" ht="15.6" x14ac:dyDescent="0.35">
      <c r="C29" s="410" t="s">
        <v>451</v>
      </c>
      <c r="D29" s="417">
        <v>20572492</v>
      </c>
      <c r="E29" s="404">
        <v>69508506.475999996</v>
      </c>
      <c r="F29" s="417">
        <v>0</v>
      </c>
      <c r="G29" s="404">
        <v>0</v>
      </c>
      <c r="H29" s="417">
        <v>0</v>
      </c>
      <c r="I29" s="404">
        <v>65318563039.628204</v>
      </c>
      <c r="J29" s="417">
        <v>8441041273.5300999</v>
      </c>
      <c r="K29" s="404">
        <v>31229601.180000003</v>
      </c>
      <c r="L29" s="422">
        <v>73880914912.814301</v>
      </c>
    </row>
    <row r="30" spans="3:12" ht="15.6" x14ac:dyDescent="0.35">
      <c r="C30" s="410" t="s">
        <v>452</v>
      </c>
      <c r="D30" s="417">
        <v>189000</v>
      </c>
      <c r="E30" s="404">
        <v>92045786.816400006</v>
      </c>
      <c r="F30" s="417">
        <v>0</v>
      </c>
      <c r="G30" s="404">
        <v>0</v>
      </c>
      <c r="H30" s="417">
        <v>0</v>
      </c>
      <c r="I30" s="404">
        <v>46354451639.900002</v>
      </c>
      <c r="J30" s="417">
        <v>34640050037.02282</v>
      </c>
      <c r="K30" s="404">
        <v>58663765.799999997</v>
      </c>
      <c r="L30" s="422">
        <v>81145400229.53923</v>
      </c>
    </row>
    <row r="31" spans="3:12" ht="15.6" x14ac:dyDescent="0.35">
      <c r="C31" s="410" t="s">
        <v>453</v>
      </c>
      <c r="D31" s="417">
        <v>746400</v>
      </c>
      <c r="E31" s="404">
        <v>0</v>
      </c>
      <c r="F31" s="417">
        <v>0</v>
      </c>
      <c r="G31" s="404">
        <v>0</v>
      </c>
      <c r="H31" s="417">
        <v>0</v>
      </c>
      <c r="I31" s="404">
        <v>244009920642</v>
      </c>
      <c r="J31" s="417">
        <v>91701601941.530975</v>
      </c>
      <c r="K31" s="404">
        <v>96459806.420000002</v>
      </c>
      <c r="L31" s="422">
        <v>335808728789.95099</v>
      </c>
    </row>
    <row r="32" spans="3:12" ht="15.6" x14ac:dyDescent="0.35">
      <c r="C32" s="410" t="s">
        <v>454</v>
      </c>
      <c r="D32" s="417">
        <v>4395400</v>
      </c>
      <c r="E32" s="404">
        <v>0</v>
      </c>
      <c r="F32" s="417">
        <v>0</v>
      </c>
      <c r="G32" s="404">
        <v>0</v>
      </c>
      <c r="H32" s="417">
        <v>0</v>
      </c>
      <c r="I32" s="404">
        <v>133104697706.6967</v>
      </c>
      <c r="J32" s="417">
        <v>55736903390.833206</v>
      </c>
      <c r="K32" s="404">
        <v>515571056.75999999</v>
      </c>
      <c r="L32" s="422">
        <v>189361567554.28992</v>
      </c>
    </row>
    <row r="33" spans="3:12" ht="15.6" x14ac:dyDescent="0.35">
      <c r="C33" s="410" t="s">
        <v>455</v>
      </c>
      <c r="D33" s="417">
        <v>3649433329.3899999</v>
      </c>
      <c r="E33" s="404">
        <v>0</v>
      </c>
      <c r="F33" s="417">
        <v>0</v>
      </c>
      <c r="G33" s="404">
        <v>0</v>
      </c>
      <c r="H33" s="417">
        <v>0</v>
      </c>
      <c r="I33" s="404">
        <v>81231370463.135498</v>
      </c>
      <c r="J33" s="417">
        <v>2900416495.1658006</v>
      </c>
      <c r="K33" s="404">
        <v>128970403.36</v>
      </c>
      <c r="L33" s="422">
        <v>87910190691.0513</v>
      </c>
    </row>
    <row r="34" spans="3:12" ht="15.6" x14ac:dyDescent="0.35">
      <c r="C34" s="410" t="s">
        <v>443</v>
      </c>
      <c r="D34" s="417">
        <v>2652808445</v>
      </c>
      <c r="E34" s="404">
        <v>0</v>
      </c>
      <c r="F34" s="417">
        <v>0</v>
      </c>
      <c r="G34" s="404">
        <v>0</v>
      </c>
      <c r="H34" s="417">
        <v>35716867435</v>
      </c>
      <c r="I34" s="404">
        <v>107258022896.4491</v>
      </c>
      <c r="J34" s="417">
        <v>35364578854.241989</v>
      </c>
      <c r="K34" s="404">
        <v>25115726</v>
      </c>
      <c r="L34" s="422">
        <v>181017393356.6911</v>
      </c>
    </row>
    <row r="35" spans="3:12" ht="15.6" x14ac:dyDescent="0.35">
      <c r="C35" s="410" t="s">
        <v>444</v>
      </c>
      <c r="D35" s="417">
        <v>1611039427</v>
      </c>
      <c r="E35" s="404">
        <v>2638519.0126999998</v>
      </c>
      <c r="F35" s="417">
        <v>0</v>
      </c>
      <c r="G35" s="404">
        <v>0</v>
      </c>
      <c r="H35" s="417">
        <v>25314307898</v>
      </c>
      <c r="I35" s="404">
        <v>144063728760.13971</v>
      </c>
      <c r="J35" s="417">
        <v>29282071272.018402</v>
      </c>
      <c r="K35" s="404">
        <v>35177300.079999998</v>
      </c>
      <c r="L35" s="422">
        <v>200308963176.25079</v>
      </c>
    </row>
    <row r="36" spans="3:12" ht="15.6" x14ac:dyDescent="0.35">
      <c r="C36" s="411" t="s">
        <v>456</v>
      </c>
      <c r="D36" s="416"/>
      <c r="E36" s="405"/>
      <c r="F36" s="416"/>
      <c r="G36" s="405"/>
      <c r="H36" s="416"/>
      <c r="I36" s="405"/>
      <c r="J36" s="416"/>
      <c r="K36" s="405"/>
      <c r="L36" s="416"/>
    </row>
    <row r="37" spans="3:12" ht="15.6" x14ac:dyDescent="0.35">
      <c r="C37" s="410" t="s">
        <v>446</v>
      </c>
      <c r="D37" s="417">
        <v>105062350</v>
      </c>
      <c r="E37" s="404">
        <v>0</v>
      </c>
      <c r="F37" s="417">
        <v>0</v>
      </c>
      <c r="G37" s="404">
        <v>0</v>
      </c>
      <c r="H37" s="417">
        <v>22557202619</v>
      </c>
      <c r="I37" s="404">
        <v>100668775594.48149</v>
      </c>
      <c r="J37" s="417">
        <v>253188145.514</v>
      </c>
      <c r="K37" s="404">
        <v>42050536.060000002</v>
      </c>
      <c r="L37" s="422">
        <v>123626279245.0555</v>
      </c>
    </row>
    <row r="38" spans="3:12" ht="15.6" x14ac:dyDescent="0.35">
      <c r="C38" s="410" t="s">
        <v>447</v>
      </c>
      <c r="D38" s="417">
        <v>44785490</v>
      </c>
      <c r="E38" s="404">
        <v>0</v>
      </c>
      <c r="F38" s="417">
        <v>0</v>
      </c>
      <c r="G38" s="404">
        <v>0</v>
      </c>
      <c r="H38" s="417">
        <v>5093527</v>
      </c>
      <c r="I38" s="404">
        <v>64280414125.396599</v>
      </c>
      <c r="J38" s="417">
        <v>20271827612.380299</v>
      </c>
      <c r="K38" s="404">
        <v>12417665.02</v>
      </c>
      <c r="L38" s="422">
        <v>84614538419.796906</v>
      </c>
    </row>
    <row r="39" spans="3:12" ht="15.6" x14ac:dyDescent="0.35">
      <c r="C39" s="410" t="s">
        <v>448</v>
      </c>
      <c r="D39" s="417">
        <v>122503928</v>
      </c>
      <c r="E39" s="404">
        <v>0</v>
      </c>
      <c r="F39" s="417">
        <v>0</v>
      </c>
      <c r="G39" s="404">
        <v>0</v>
      </c>
      <c r="H39" s="417">
        <v>0</v>
      </c>
      <c r="I39" s="404">
        <v>88688060963.286896</v>
      </c>
      <c r="J39" s="417">
        <v>27975623383.404404</v>
      </c>
      <c r="K39" s="404">
        <v>476536074.45999998</v>
      </c>
      <c r="L39" s="422">
        <v>117262724349.15131</v>
      </c>
    </row>
    <row r="40" spans="3:12" ht="15.6" x14ac:dyDescent="0.35">
      <c r="C40" s="410" t="s">
        <v>449</v>
      </c>
      <c r="D40" s="417">
        <v>104766800</v>
      </c>
      <c r="E40" s="404">
        <v>0</v>
      </c>
      <c r="F40" s="417">
        <v>0</v>
      </c>
      <c r="G40" s="404">
        <v>0</v>
      </c>
      <c r="H40" s="417">
        <v>1867684732.2</v>
      </c>
      <c r="I40" s="404">
        <v>66058926169.5</v>
      </c>
      <c r="J40" s="417">
        <v>6480182930.6365013</v>
      </c>
      <c r="K40" s="404">
        <v>120469647.76000001</v>
      </c>
      <c r="L40" s="422">
        <v>74632030280.096497</v>
      </c>
    </row>
    <row r="41" spans="3:12" ht="15.6" x14ac:dyDescent="0.35">
      <c r="C41" s="410" t="s">
        <v>450</v>
      </c>
      <c r="D41" s="417">
        <v>174212456</v>
      </c>
      <c r="E41" s="404">
        <v>0</v>
      </c>
      <c r="F41" s="417">
        <v>0</v>
      </c>
      <c r="G41" s="404">
        <v>0</v>
      </c>
      <c r="H41" s="417">
        <v>76568501195</v>
      </c>
      <c r="I41" s="404">
        <v>204683128951.6803</v>
      </c>
      <c r="J41" s="417">
        <v>2048971098.5641</v>
      </c>
      <c r="K41" s="404">
        <v>64404769.040000007</v>
      </c>
      <c r="L41" s="422">
        <v>283539218470.28436</v>
      </c>
    </row>
    <row r="42" spans="3:12" ht="15.6" x14ac:dyDescent="0.35">
      <c r="C42" s="410" t="s">
        <v>451</v>
      </c>
      <c r="D42" s="417">
        <v>2807912000</v>
      </c>
      <c r="E42" s="404">
        <v>0</v>
      </c>
      <c r="F42" s="417">
        <v>0</v>
      </c>
      <c r="G42" s="404">
        <v>0</v>
      </c>
      <c r="H42" s="417">
        <v>158483979497.26498</v>
      </c>
      <c r="I42" s="404">
        <v>231479930454.44507</v>
      </c>
      <c r="J42" s="417">
        <v>1820878278.1136999</v>
      </c>
      <c r="K42" s="404">
        <v>139448019.15999997</v>
      </c>
      <c r="L42" s="422">
        <v>394732148248.98376</v>
      </c>
    </row>
    <row r="43" spans="3:12" ht="15.6" x14ac:dyDescent="0.35">
      <c r="C43" s="410" t="s">
        <v>452</v>
      </c>
      <c r="D43" s="417">
        <v>14435300</v>
      </c>
      <c r="E43" s="404">
        <v>0</v>
      </c>
      <c r="F43" s="417">
        <v>0</v>
      </c>
      <c r="G43" s="404">
        <v>0</v>
      </c>
      <c r="H43" s="417">
        <v>26526384624.767502</v>
      </c>
      <c r="I43" s="404">
        <v>294899918891.78314</v>
      </c>
      <c r="J43" s="417">
        <v>15650789559.922001</v>
      </c>
      <c r="K43" s="404">
        <v>51574290</v>
      </c>
      <c r="L43" s="422">
        <v>337143102666.47266</v>
      </c>
    </row>
    <row r="44" spans="3:12" ht="15.6" x14ac:dyDescent="0.35">
      <c r="C44" s="410" t="s">
        <v>453</v>
      </c>
      <c r="D44" s="417">
        <v>8100500236.5</v>
      </c>
      <c r="E44" s="404">
        <v>0</v>
      </c>
      <c r="F44" s="417">
        <v>0</v>
      </c>
      <c r="G44" s="404">
        <v>0</v>
      </c>
      <c r="H44" s="417">
        <v>87419490906.540009</v>
      </c>
      <c r="I44" s="404">
        <v>1451328814684.7957</v>
      </c>
      <c r="J44" s="417">
        <v>11605472923.4104</v>
      </c>
      <c r="K44" s="404">
        <v>114199765</v>
      </c>
      <c r="L44" s="422">
        <v>1558568478516.2461</v>
      </c>
    </row>
    <row r="45" spans="3:12" ht="15.6" x14ac:dyDescent="0.35">
      <c r="C45" s="410" t="s">
        <v>454</v>
      </c>
      <c r="D45" s="417">
        <v>3765099552.0999999</v>
      </c>
      <c r="E45" s="404">
        <v>23477915231.700001</v>
      </c>
      <c r="F45" s="417">
        <v>160145050</v>
      </c>
      <c r="G45" s="404">
        <v>0</v>
      </c>
      <c r="H45" s="417">
        <v>184573280</v>
      </c>
      <c r="I45" s="404">
        <v>1455112948787.3821</v>
      </c>
      <c r="J45" s="417">
        <v>407837007327.81708</v>
      </c>
      <c r="K45" s="404">
        <v>18339846.16</v>
      </c>
      <c r="L45" s="422">
        <v>1890556029075.1592</v>
      </c>
    </row>
    <row r="46" spans="3:12" ht="15.6" x14ac:dyDescent="0.35">
      <c r="C46" s="410" t="s">
        <v>455</v>
      </c>
      <c r="D46" s="417">
        <v>68884100</v>
      </c>
      <c r="E46" s="404">
        <v>0</v>
      </c>
      <c r="F46" s="417">
        <v>744007897.30999994</v>
      </c>
      <c r="G46" s="404">
        <v>0</v>
      </c>
      <c r="H46" s="417">
        <v>0</v>
      </c>
      <c r="I46" s="404">
        <v>648299204830.19421</v>
      </c>
      <c r="J46" s="417">
        <v>3918329372.4614</v>
      </c>
      <c r="K46" s="404">
        <v>165588048.03</v>
      </c>
      <c r="L46" s="422">
        <v>653196014247.99573</v>
      </c>
    </row>
    <row r="47" spans="3:12" ht="15.6" x14ac:dyDescent="0.35">
      <c r="C47" s="410" t="s">
        <v>443</v>
      </c>
      <c r="D47" s="417">
        <v>73547490</v>
      </c>
      <c r="E47" s="404">
        <v>30000000000</v>
      </c>
      <c r="F47" s="417">
        <v>240738714</v>
      </c>
      <c r="G47" s="404">
        <v>0</v>
      </c>
      <c r="H47" s="417">
        <v>0</v>
      </c>
      <c r="I47" s="404">
        <v>1437484386571.3643</v>
      </c>
      <c r="J47" s="417">
        <v>2085674299.2160001</v>
      </c>
      <c r="K47" s="404">
        <v>115358007.16</v>
      </c>
      <c r="L47" s="422">
        <v>1469999705081.7402</v>
      </c>
    </row>
    <row r="48" spans="3:12" ht="15.6" x14ac:dyDescent="0.35">
      <c r="C48" s="410" t="s">
        <v>444</v>
      </c>
      <c r="D48" s="417">
        <v>63877010</v>
      </c>
      <c r="E48" s="404">
        <v>0</v>
      </c>
      <c r="F48" s="417">
        <v>117333600</v>
      </c>
      <c r="G48" s="404">
        <v>0</v>
      </c>
      <c r="H48" s="417">
        <v>2092176691.8</v>
      </c>
      <c r="I48" s="404">
        <v>661133516587.82678</v>
      </c>
      <c r="J48" s="417">
        <v>2497113205.1684999</v>
      </c>
      <c r="K48" s="404">
        <v>46879634.68</v>
      </c>
      <c r="L48" s="422">
        <v>665950896729.47534</v>
      </c>
    </row>
    <row r="49" spans="3:12" ht="15.6" x14ac:dyDescent="0.35">
      <c r="C49" s="411" t="s">
        <v>457</v>
      </c>
      <c r="D49" s="416"/>
      <c r="E49" s="405"/>
      <c r="F49" s="416"/>
      <c r="G49" s="405"/>
      <c r="H49" s="416"/>
      <c r="I49" s="405"/>
      <c r="J49" s="416"/>
      <c r="K49" s="405"/>
      <c r="L49" s="416"/>
    </row>
    <row r="50" spans="3:12" ht="15.6" x14ac:dyDescent="0.35">
      <c r="C50" s="410" t="s">
        <v>446</v>
      </c>
      <c r="D50" s="417">
        <v>51069000</v>
      </c>
      <c r="E50" s="404">
        <v>0</v>
      </c>
      <c r="F50" s="417">
        <v>149602800</v>
      </c>
      <c r="G50" s="404">
        <v>0</v>
      </c>
      <c r="H50" s="417">
        <v>0</v>
      </c>
      <c r="I50" s="404">
        <v>766152244328.90222</v>
      </c>
      <c r="J50" s="417">
        <v>514422537.75</v>
      </c>
      <c r="K50" s="404">
        <v>48025494.390000001</v>
      </c>
      <c r="L50" s="422">
        <v>766915364161.04224</v>
      </c>
    </row>
    <row r="51" spans="3:12" ht="15.6" x14ac:dyDescent="0.35">
      <c r="C51" s="410" t="s">
        <v>447</v>
      </c>
      <c r="D51" s="417">
        <v>16196950</v>
      </c>
      <c r="E51" s="404">
        <v>1549029454</v>
      </c>
      <c r="F51" s="417">
        <v>138968700</v>
      </c>
      <c r="G51" s="404">
        <v>0</v>
      </c>
      <c r="H51" s="417">
        <v>10376697769.5</v>
      </c>
      <c r="I51" s="404">
        <v>195685255041.3053</v>
      </c>
      <c r="J51" s="417">
        <v>112528469.7834</v>
      </c>
      <c r="K51" s="404">
        <v>29977240.050000001</v>
      </c>
      <c r="L51" s="422">
        <v>207908653624.63867</v>
      </c>
    </row>
    <row r="52" spans="3:12" ht="17.399999999999999" x14ac:dyDescent="0.4">
      <c r="C52" s="409" t="s">
        <v>448</v>
      </c>
      <c r="D52" s="417">
        <v>40599941</v>
      </c>
      <c r="E52" s="404">
        <v>10000.008</v>
      </c>
      <c r="F52" s="417">
        <v>60990165</v>
      </c>
      <c r="G52" s="404">
        <v>0</v>
      </c>
      <c r="H52" s="417">
        <v>380632966.34999996</v>
      </c>
      <c r="I52" s="404">
        <v>224363296768.54105</v>
      </c>
      <c r="J52" s="417">
        <v>82528740.600800008</v>
      </c>
      <c r="K52" s="404">
        <v>31851859.84</v>
      </c>
      <c r="L52" s="422">
        <v>224959910441.33984</v>
      </c>
    </row>
    <row r="53" spans="3:12" ht="17.399999999999999" x14ac:dyDescent="0.4">
      <c r="C53" s="409" t="s">
        <v>449</v>
      </c>
      <c r="D53" s="417">
        <v>154853550</v>
      </c>
      <c r="E53" s="404">
        <v>1615065879</v>
      </c>
      <c r="F53" s="417">
        <v>257690506.91999999</v>
      </c>
      <c r="G53" s="404">
        <v>0</v>
      </c>
      <c r="H53" s="417">
        <v>0</v>
      </c>
      <c r="I53" s="404">
        <v>349281057868.37421</v>
      </c>
      <c r="J53" s="417">
        <v>2079769103.727</v>
      </c>
      <c r="K53" s="404">
        <v>50171970</v>
      </c>
      <c r="L53" s="422">
        <v>353438608878.02118</v>
      </c>
    </row>
    <row r="54" spans="3:12" ht="17.399999999999999" x14ac:dyDescent="0.4">
      <c r="C54" s="409" t="s">
        <v>450</v>
      </c>
      <c r="D54" s="417">
        <v>453580841</v>
      </c>
      <c r="E54" s="404">
        <v>50883694771.972595</v>
      </c>
      <c r="F54" s="417">
        <v>475992750</v>
      </c>
      <c r="G54" s="404">
        <v>0</v>
      </c>
      <c r="H54" s="417">
        <v>0</v>
      </c>
      <c r="I54" s="404">
        <v>173175644987.69751</v>
      </c>
      <c r="J54" s="417">
        <v>496678328.15700001</v>
      </c>
      <c r="K54" s="404">
        <v>13744348.640000001</v>
      </c>
      <c r="L54" s="422">
        <v>225499336027.46713</v>
      </c>
    </row>
    <row r="55" spans="3:12" ht="17.399999999999999" x14ac:dyDescent="0.4">
      <c r="C55" s="409" t="s">
        <v>451</v>
      </c>
      <c r="D55" s="417">
        <v>555963747</v>
      </c>
      <c r="E55" s="404">
        <v>164583516070.38763</v>
      </c>
      <c r="F55" s="417">
        <v>199717656.80000001</v>
      </c>
      <c r="G55" s="404">
        <v>0</v>
      </c>
      <c r="H55" s="417">
        <v>1229489661.4000001</v>
      </c>
      <c r="I55" s="404">
        <v>168540646029.71765</v>
      </c>
      <c r="J55" s="417">
        <v>0</v>
      </c>
      <c r="K55" s="404">
        <v>4258400</v>
      </c>
      <c r="L55" s="422">
        <v>335113591565.3053</v>
      </c>
    </row>
    <row r="56" spans="3:12" ht="17.399999999999999" x14ac:dyDescent="0.4">
      <c r="C56" s="409" t="s">
        <v>452</v>
      </c>
      <c r="D56" s="417">
        <v>248155860.5</v>
      </c>
      <c r="E56" s="404">
        <v>10812745055.094</v>
      </c>
      <c r="F56" s="417">
        <v>293154674</v>
      </c>
      <c r="G56" s="404">
        <v>0</v>
      </c>
      <c r="H56" s="417">
        <v>281429756239.06897</v>
      </c>
      <c r="I56" s="404">
        <v>489041733430.53638</v>
      </c>
      <c r="J56" s="417">
        <v>1081171355.823</v>
      </c>
      <c r="K56" s="404">
        <v>2386400</v>
      </c>
      <c r="L56" s="422">
        <v>782909103015.02234</v>
      </c>
    </row>
    <row r="57" spans="3:12" ht="17.399999999999999" x14ac:dyDescent="0.4">
      <c r="C57" s="409" t="s">
        <v>453</v>
      </c>
      <c r="D57" s="417">
        <v>102776433</v>
      </c>
      <c r="E57" s="404">
        <v>45376532728.029999</v>
      </c>
      <c r="F57" s="417">
        <v>270694475</v>
      </c>
      <c r="G57" s="404">
        <v>0</v>
      </c>
      <c r="H57" s="417">
        <v>223515835060.22101</v>
      </c>
      <c r="I57" s="404">
        <v>575360585146.97607</v>
      </c>
      <c r="J57" s="417">
        <v>19686400282.606598</v>
      </c>
      <c r="K57" s="404">
        <v>82981254.180000007</v>
      </c>
      <c r="L57" s="422">
        <v>864395805380.01367</v>
      </c>
    </row>
    <row r="58" spans="3:12" ht="17.399999999999999" x14ac:dyDescent="0.4">
      <c r="C58" s="409" t="s">
        <v>454</v>
      </c>
      <c r="D58" s="417">
        <v>54290031</v>
      </c>
      <c r="E58" s="404">
        <v>25733349324</v>
      </c>
      <c r="F58" s="417">
        <v>196658400</v>
      </c>
      <c r="G58" s="404">
        <v>0</v>
      </c>
      <c r="H58" s="417">
        <v>182370713583.401</v>
      </c>
      <c r="I58" s="404">
        <v>274003461220.19714</v>
      </c>
      <c r="J58" s="417">
        <v>195749138.57050002</v>
      </c>
      <c r="K58" s="404">
        <v>0</v>
      </c>
      <c r="L58" s="422">
        <v>482554221697.16864</v>
      </c>
    </row>
    <row r="59" spans="3:12" ht="17.399999999999999" x14ac:dyDescent="0.4">
      <c r="C59" s="409" t="s">
        <v>455</v>
      </c>
      <c r="D59" s="417">
        <v>288305174</v>
      </c>
      <c r="E59" s="404">
        <v>30480625567.674999</v>
      </c>
      <c r="F59" s="417">
        <v>400332551.70000005</v>
      </c>
      <c r="G59" s="404">
        <v>0</v>
      </c>
      <c r="H59" s="417">
        <v>406279602022.34912</v>
      </c>
      <c r="I59" s="404">
        <v>221178442895.01505</v>
      </c>
      <c r="J59" s="417">
        <v>908510146.28999996</v>
      </c>
      <c r="K59" s="404">
        <v>371000</v>
      </c>
      <c r="L59" s="422">
        <v>659536189357.02917</v>
      </c>
    </row>
    <row r="60" spans="3:12" ht="17.399999999999999" x14ac:dyDescent="0.4">
      <c r="C60" s="409" t="s">
        <v>443</v>
      </c>
      <c r="D60" s="417">
        <v>405950654.22040004</v>
      </c>
      <c r="E60" s="404">
        <v>8889952869.8999996</v>
      </c>
      <c r="F60" s="417">
        <v>105983677.5002</v>
      </c>
      <c r="G60" s="404">
        <v>0</v>
      </c>
      <c r="H60" s="417">
        <v>119409232824.7</v>
      </c>
      <c r="I60" s="404">
        <v>235099780791.6347</v>
      </c>
      <c r="J60" s="417">
        <v>3784471667.75</v>
      </c>
      <c r="K60" s="404">
        <v>7823481</v>
      </c>
      <c r="L60" s="422">
        <v>367703195966.70532</v>
      </c>
    </row>
    <row r="61" spans="3:12" ht="17.399999999999999" x14ac:dyDescent="0.4">
      <c r="C61" s="409" t="s">
        <v>444</v>
      </c>
      <c r="D61" s="417">
        <v>1880892618.1900001</v>
      </c>
      <c r="E61" s="404">
        <v>51750</v>
      </c>
      <c r="F61" s="417">
        <v>1240941550.0001001</v>
      </c>
      <c r="G61" s="404">
        <v>0</v>
      </c>
      <c r="H61" s="417">
        <v>409757325513.11957</v>
      </c>
      <c r="I61" s="404">
        <v>377837592770.96057</v>
      </c>
      <c r="J61" s="417">
        <v>0</v>
      </c>
      <c r="K61" s="404">
        <v>14229400</v>
      </c>
      <c r="L61" s="422">
        <v>790731033602.27026</v>
      </c>
    </row>
    <row r="62" spans="3:12" ht="17.399999999999999" x14ac:dyDescent="0.4">
      <c r="C62" s="412" t="s">
        <v>1122</v>
      </c>
      <c r="D62" s="416"/>
      <c r="E62" s="405"/>
      <c r="F62" s="416"/>
      <c r="G62" s="405"/>
      <c r="H62" s="416"/>
      <c r="I62" s="405"/>
      <c r="J62" s="416"/>
      <c r="K62" s="405"/>
      <c r="L62" s="416"/>
    </row>
    <row r="63" spans="3:12" ht="17.399999999999999" x14ac:dyDescent="0.4">
      <c r="C63" s="409" t="s">
        <v>446</v>
      </c>
      <c r="D63" s="417">
        <v>265020601.77000001</v>
      </c>
      <c r="E63" s="404">
        <v>2859257063.7160006</v>
      </c>
      <c r="F63" s="417">
        <v>120210200</v>
      </c>
      <c r="G63" s="404">
        <v>0</v>
      </c>
      <c r="H63" s="417">
        <v>143182742416.84375</v>
      </c>
      <c r="I63" s="404">
        <v>486702348842.53912</v>
      </c>
      <c r="J63" s="417">
        <v>108591212.03399999</v>
      </c>
      <c r="K63" s="404">
        <v>4427600</v>
      </c>
      <c r="L63" s="422">
        <v>633242597936.90295</v>
      </c>
    </row>
    <row r="64" spans="3:12" ht="17.399999999999999" x14ac:dyDescent="0.4">
      <c r="C64" s="409" t="s">
        <v>447</v>
      </c>
      <c r="D64" s="417">
        <v>211976003.93000001</v>
      </c>
      <c r="E64" s="404">
        <v>20465079021.807602</v>
      </c>
      <c r="F64" s="417">
        <v>303050051.20000005</v>
      </c>
      <c r="G64" s="404">
        <v>0</v>
      </c>
      <c r="H64" s="417">
        <v>114601926105.293</v>
      </c>
      <c r="I64" s="404">
        <v>177491122099.8165</v>
      </c>
      <c r="J64" s="417">
        <v>1586266572.8400002</v>
      </c>
      <c r="K64" s="404">
        <v>17816149</v>
      </c>
      <c r="L64" s="422">
        <v>314677236003.88715</v>
      </c>
    </row>
    <row r="65" spans="3:12" ht="17.399999999999999" x14ac:dyDescent="0.4">
      <c r="C65" s="409" t="s">
        <v>448</v>
      </c>
      <c r="D65" s="417">
        <v>303634790.03999996</v>
      </c>
      <c r="E65" s="404">
        <v>606698437.31490004</v>
      </c>
      <c r="F65" s="417">
        <v>330533753.69999999</v>
      </c>
      <c r="G65" s="404">
        <v>0</v>
      </c>
      <c r="H65" s="417">
        <v>273264361327.58957</v>
      </c>
      <c r="I65" s="404">
        <v>67145339896.822975</v>
      </c>
      <c r="J65" s="417">
        <v>93780720.239999995</v>
      </c>
      <c r="K65" s="404">
        <v>61402123.950000003</v>
      </c>
      <c r="L65" s="422">
        <v>341805751049.65747</v>
      </c>
    </row>
    <row r="66" spans="3:12" ht="17.399999999999999" x14ac:dyDescent="0.4">
      <c r="C66" s="409" t="s">
        <v>449</v>
      </c>
      <c r="D66" s="417">
        <v>420770518.78000003</v>
      </c>
      <c r="E66" s="404">
        <v>10140000841.818001</v>
      </c>
      <c r="F66" s="417">
        <v>123552642.40010001</v>
      </c>
      <c r="G66" s="404">
        <v>0</v>
      </c>
      <c r="H66" s="417">
        <v>137506828496.9906</v>
      </c>
      <c r="I66" s="404">
        <v>180205237908.00366</v>
      </c>
      <c r="J66" s="417">
        <v>0</v>
      </c>
      <c r="K66" s="404">
        <v>3994800.24</v>
      </c>
      <c r="L66" s="422">
        <v>328400385208.23236</v>
      </c>
    </row>
    <row r="67" spans="3:12" ht="17.399999999999999" x14ac:dyDescent="0.4">
      <c r="C67" s="409" t="s">
        <v>450</v>
      </c>
      <c r="D67" s="417">
        <v>354086147.68999994</v>
      </c>
      <c r="E67" s="404">
        <v>15000605425.1</v>
      </c>
      <c r="F67" s="417">
        <v>136454715.40009999</v>
      </c>
      <c r="G67" s="404">
        <v>0</v>
      </c>
      <c r="H67" s="417">
        <v>96067580008.254944</v>
      </c>
      <c r="I67" s="404">
        <v>168816957675.18289</v>
      </c>
      <c r="J67" s="417">
        <v>0</v>
      </c>
      <c r="K67" s="404">
        <v>119825720</v>
      </c>
      <c r="L67" s="422">
        <v>280495509691.62793</v>
      </c>
    </row>
    <row r="68" spans="3:12" ht="17.399999999999999" x14ac:dyDescent="0.4">
      <c r="C68" s="409" t="s">
        <v>451</v>
      </c>
      <c r="D68" s="417">
        <v>643797866.94000006</v>
      </c>
      <c r="E68" s="404">
        <v>2896594888.5</v>
      </c>
      <c r="F68" s="417">
        <v>40293495.500100002</v>
      </c>
      <c r="G68" s="404">
        <v>0</v>
      </c>
      <c r="H68" s="417">
        <v>211132489331.93341</v>
      </c>
      <c r="I68" s="404">
        <v>235226284883.97897</v>
      </c>
      <c r="J68" s="417">
        <v>87486233.084999993</v>
      </c>
      <c r="K68" s="404">
        <v>134000</v>
      </c>
      <c r="L68" s="422">
        <v>450027080699.9375</v>
      </c>
    </row>
    <row r="69" spans="3:12" ht="17.399999999999999" x14ac:dyDescent="0.4">
      <c r="C69" s="413" t="s">
        <v>452</v>
      </c>
      <c r="D69" s="418">
        <v>944958856.36000025</v>
      </c>
      <c r="E69" s="404">
        <v>19309221130.521999</v>
      </c>
      <c r="F69" s="418">
        <v>91225069.600000024</v>
      </c>
      <c r="G69" s="404">
        <v>0</v>
      </c>
      <c r="H69" s="418">
        <v>74694696377.019409</v>
      </c>
      <c r="I69" s="404">
        <v>599390935850.97351</v>
      </c>
      <c r="J69" s="418"/>
      <c r="K69" s="404">
        <v>7255511.6100000003</v>
      </c>
      <c r="L69" s="423">
        <v>694438292796.08484</v>
      </c>
    </row>
    <row r="70" spans="3:12" ht="15.6" x14ac:dyDescent="0.35">
      <c r="C70" s="406"/>
      <c r="D70" s="407"/>
      <c r="E70" s="407"/>
      <c r="F70" s="407"/>
      <c r="G70" s="407"/>
      <c r="H70" s="407"/>
      <c r="I70" s="407"/>
      <c r="J70" s="407"/>
      <c r="K70" s="407"/>
      <c r="L70" s="407"/>
    </row>
    <row r="72" spans="3:12" x14ac:dyDescent="0.3">
      <c r="C72" s="303" t="s">
        <v>823</v>
      </c>
    </row>
    <row r="73" spans="3:12" x14ac:dyDescent="0.3">
      <c r="C73" s="136" t="s">
        <v>832</v>
      </c>
    </row>
    <row r="74" spans="3:12" x14ac:dyDescent="0.3">
      <c r="C74" s="136" t="s">
        <v>833</v>
      </c>
    </row>
    <row r="75" spans="3:12" x14ac:dyDescent="0.3">
      <c r="C75" s="136" t="s">
        <v>834</v>
      </c>
    </row>
    <row r="76" spans="3:12" x14ac:dyDescent="0.3">
      <c r="C76" s="136" t="s">
        <v>1031</v>
      </c>
    </row>
    <row r="77" spans="3:12" x14ac:dyDescent="0.3">
      <c r="C77" s="136" t="s">
        <v>835</v>
      </c>
    </row>
    <row r="78" spans="3:12" x14ac:dyDescent="0.3">
      <c r="C78" s="136" t="s">
        <v>836</v>
      </c>
    </row>
    <row r="79" spans="3:12" x14ac:dyDescent="0.3">
      <c r="C79" s="136" t="s">
        <v>837</v>
      </c>
    </row>
    <row r="80" spans="3:12" x14ac:dyDescent="0.3">
      <c r="C80" s="136" t="s">
        <v>1155</v>
      </c>
    </row>
  </sheetData>
  <pageMargins left="0.7" right="0.7" top="0.75" bottom="0.75" header="0.3" footer="0.3"/>
  <pageSetup paperSize="9" orientation="portrait" horizontalDpi="300" verticalDpi="300" r:id="rId1"/>
  <ignoredErrors>
    <ignoredError sqref="C10 C23:C6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5:K76"/>
  <sheetViews>
    <sheetView showGridLines="0" zoomScale="70" zoomScaleNormal="70" workbookViewId="0">
      <pane ySplit="8" topLeftCell="A57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23.21875" style="1" bestFit="1" customWidth="1"/>
    <col min="4" max="4" width="20.77734375" style="1" customWidth="1"/>
    <col min="5" max="5" width="19.77734375" style="1" bestFit="1" customWidth="1"/>
    <col min="6" max="6" width="24.109375" style="1" bestFit="1" customWidth="1"/>
    <col min="7" max="7" width="17.77734375" style="1" bestFit="1" customWidth="1"/>
    <col min="8" max="9" width="24.109375" style="1" bestFit="1" customWidth="1"/>
    <col min="10" max="10" width="25.33203125" style="1" bestFit="1" customWidth="1"/>
    <col min="11" max="11" width="6.44140625" style="1" customWidth="1"/>
    <col min="12" max="16384" width="8.77734375" style="100"/>
  </cols>
  <sheetData>
    <row r="5" spans="3:10" ht="34.950000000000003" customHeight="1" x14ac:dyDescent="0.35"/>
    <row r="6" spans="3:10" ht="34.950000000000003" customHeight="1" x14ac:dyDescent="0.35"/>
    <row r="7" spans="3:10" ht="21" customHeight="1" x14ac:dyDescent="0.35">
      <c r="C7" s="276" t="s">
        <v>838</v>
      </c>
    </row>
    <row r="8" spans="3:10" ht="17.399999999999999" x14ac:dyDescent="0.4">
      <c r="C8" s="421" t="s">
        <v>705</v>
      </c>
      <c r="D8" s="421" t="s">
        <v>294</v>
      </c>
      <c r="E8" s="421" t="s">
        <v>295</v>
      </c>
      <c r="F8" s="421" t="s">
        <v>296</v>
      </c>
      <c r="G8" s="435" t="s">
        <v>297</v>
      </c>
      <c r="H8" s="421" t="s">
        <v>298</v>
      </c>
      <c r="I8" s="435" t="s">
        <v>299</v>
      </c>
      <c r="J8" s="435" t="s">
        <v>1162</v>
      </c>
    </row>
    <row r="9" spans="3:10" ht="17.399999999999999" x14ac:dyDescent="0.4">
      <c r="C9" s="429" t="s">
        <v>442</v>
      </c>
      <c r="D9" s="419"/>
      <c r="E9" s="430"/>
      <c r="F9" s="419"/>
      <c r="G9" s="430"/>
      <c r="H9" s="419"/>
      <c r="I9" s="430"/>
      <c r="J9" s="430"/>
    </row>
    <row r="10" spans="3:10" ht="17.399999999999999" x14ac:dyDescent="0.4">
      <c r="C10" s="409" t="s">
        <v>446</v>
      </c>
      <c r="D10" s="420">
        <v>0</v>
      </c>
      <c r="E10" s="431">
        <v>0</v>
      </c>
      <c r="F10" s="420">
        <v>69704426442.360001</v>
      </c>
      <c r="G10" s="431">
        <v>0</v>
      </c>
      <c r="H10" s="420">
        <v>0</v>
      </c>
      <c r="I10" s="431">
        <v>1614948770</v>
      </c>
      <c r="J10" s="436">
        <v>71319375212.360001</v>
      </c>
    </row>
    <row r="11" spans="3:10" ht="17.399999999999999" x14ac:dyDescent="0.4">
      <c r="C11" s="409" t="s">
        <v>447</v>
      </c>
      <c r="D11" s="420">
        <v>0</v>
      </c>
      <c r="E11" s="431">
        <v>0</v>
      </c>
      <c r="F11" s="420">
        <v>49196818290.800011</v>
      </c>
      <c r="G11" s="431">
        <v>0</v>
      </c>
      <c r="H11" s="420">
        <v>0</v>
      </c>
      <c r="I11" s="431">
        <v>31314995236.040001</v>
      </c>
      <c r="J11" s="436">
        <v>80511813526.840012</v>
      </c>
    </row>
    <row r="12" spans="3:10" ht="17.399999999999999" x14ac:dyDescent="0.4">
      <c r="C12" s="409" t="s">
        <v>448</v>
      </c>
      <c r="D12" s="420">
        <v>0</v>
      </c>
      <c r="E12" s="431">
        <v>100000</v>
      </c>
      <c r="F12" s="420">
        <v>69436733669.779999</v>
      </c>
      <c r="G12" s="431">
        <v>0</v>
      </c>
      <c r="H12" s="420">
        <v>0</v>
      </c>
      <c r="I12" s="431">
        <v>790682802.53999996</v>
      </c>
      <c r="J12" s="436">
        <v>70227516472.319992</v>
      </c>
    </row>
    <row r="13" spans="3:10" ht="17.399999999999999" x14ac:dyDescent="0.4">
      <c r="C13" s="409" t="s">
        <v>449</v>
      </c>
      <c r="D13" s="420">
        <v>0</v>
      </c>
      <c r="E13" s="431">
        <v>0</v>
      </c>
      <c r="F13" s="420">
        <v>133420503814.45995</v>
      </c>
      <c r="G13" s="431">
        <v>0</v>
      </c>
      <c r="H13" s="420">
        <v>0</v>
      </c>
      <c r="I13" s="431">
        <v>13186534351.070002</v>
      </c>
      <c r="J13" s="436">
        <v>146607038165.52994</v>
      </c>
    </row>
    <row r="14" spans="3:10" ht="17.399999999999999" x14ac:dyDescent="0.4">
      <c r="C14" s="409" t="s">
        <v>450</v>
      </c>
      <c r="D14" s="420">
        <v>0</v>
      </c>
      <c r="E14" s="431">
        <v>0</v>
      </c>
      <c r="F14" s="420">
        <v>86081246022.23999</v>
      </c>
      <c r="G14" s="431">
        <v>0</v>
      </c>
      <c r="H14" s="420">
        <v>0</v>
      </c>
      <c r="I14" s="431">
        <v>6175387330.539999</v>
      </c>
      <c r="J14" s="436">
        <v>92256633352.779984</v>
      </c>
    </row>
    <row r="15" spans="3:10" ht="17.399999999999999" x14ac:dyDescent="0.4">
      <c r="C15" s="409" t="s">
        <v>451</v>
      </c>
      <c r="D15" s="420">
        <v>0</v>
      </c>
      <c r="E15" s="431">
        <v>0</v>
      </c>
      <c r="F15" s="420">
        <v>88043610807.400024</v>
      </c>
      <c r="G15" s="431">
        <v>0</v>
      </c>
      <c r="H15" s="420">
        <v>0</v>
      </c>
      <c r="I15" s="431">
        <v>18151877334.389999</v>
      </c>
      <c r="J15" s="436">
        <v>106195488141.79002</v>
      </c>
    </row>
    <row r="16" spans="3:10" ht="17.399999999999999" x14ac:dyDescent="0.4">
      <c r="C16" s="409" t="s">
        <v>452</v>
      </c>
      <c r="D16" s="420">
        <v>0</v>
      </c>
      <c r="E16" s="431">
        <v>0</v>
      </c>
      <c r="F16" s="420">
        <v>69081802277.75</v>
      </c>
      <c r="G16" s="431">
        <v>0</v>
      </c>
      <c r="H16" s="420">
        <v>0</v>
      </c>
      <c r="I16" s="431">
        <v>3168318053.0900002</v>
      </c>
      <c r="J16" s="436">
        <v>72250120330.839996</v>
      </c>
    </row>
    <row r="17" spans="3:10" ht="17.399999999999999" x14ac:dyDescent="0.4">
      <c r="C17" s="409" t="s">
        <v>453</v>
      </c>
      <c r="D17" s="420">
        <v>0</v>
      </c>
      <c r="E17" s="431">
        <v>7488750</v>
      </c>
      <c r="F17" s="420">
        <v>53614280058.919998</v>
      </c>
      <c r="G17" s="431">
        <v>0</v>
      </c>
      <c r="H17" s="420">
        <v>0</v>
      </c>
      <c r="I17" s="431">
        <v>2567159936.3000002</v>
      </c>
      <c r="J17" s="436">
        <v>56188928745.220001</v>
      </c>
    </row>
    <row r="18" spans="3:10" ht="17.399999999999999" x14ac:dyDescent="0.4">
      <c r="C18" s="409" t="s">
        <v>454</v>
      </c>
      <c r="D18" s="420">
        <v>0</v>
      </c>
      <c r="E18" s="431">
        <v>0</v>
      </c>
      <c r="F18" s="420">
        <v>73660071010.430008</v>
      </c>
      <c r="G18" s="431">
        <v>0</v>
      </c>
      <c r="H18" s="420">
        <v>0</v>
      </c>
      <c r="I18" s="431">
        <v>141003779.13999999</v>
      </c>
      <c r="J18" s="436">
        <v>73801074789.570007</v>
      </c>
    </row>
    <row r="19" spans="3:10" ht="17.399999999999999" x14ac:dyDescent="0.4">
      <c r="C19" s="409" t="s">
        <v>455</v>
      </c>
      <c r="D19" s="420">
        <v>0</v>
      </c>
      <c r="E19" s="431">
        <v>0</v>
      </c>
      <c r="F19" s="420">
        <v>38652812730.48999</v>
      </c>
      <c r="G19" s="431">
        <v>0</v>
      </c>
      <c r="H19" s="420">
        <v>0</v>
      </c>
      <c r="I19" s="431">
        <v>217168047.33000001</v>
      </c>
      <c r="J19" s="436">
        <v>38869980777.819992</v>
      </c>
    </row>
    <row r="20" spans="3:10" ht="17.399999999999999" x14ac:dyDescent="0.4">
      <c r="C20" s="409" t="s">
        <v>443</v>
      </c>
      <c r="D20" s="420">
        <v>0</v>
      </c>
      <c r="E20" s="431">
        <v>0</v>
      </c>
      <c r="F20" s="420">
        <v>90410407073.220001</v>
      </c>
      <c r="G20" s="431">
        <v>0</v>
      </c>
      <c r="H20" s="420">
        <v>0</v>
      </c>
      <c r="I20" s="431">
        <v>1215251637.25</v>
      </c>
      <c r="J20" s="436">
        <v>91625658710.470001</v>
      </c>
    </row>
    <row r="21" spans="3:10" ht="17.399999999999999" x14ac:dyDescent="0.4">
      <c r="C21" s="409" t="s">
        <v>444</v>
      </c>
      <c r="D21" s="420">
        <v>0</v>
      </c>
      <c r="E21" s="431">
        <v>0</v>
      </c>
      <c r="F21" s="420">
        <v>74269319352.529999</v>
      </c>
      <c r="G21" s="431">
        <v>0</v>
      </c>
      <c r="H21" s="420">
        <v>0</v>
      </c>
      <c r="I21" s="431">
        <v>2635023009.27</v>
      </c>
      <c r="J21" s="436">
        <v>76904342361.800003</v>
      </c>
    </row>
    <row r="22" spans="3:10" ht="17.399999999999999" x14ac:dyDescent="0.4">
      <c r="C22" s="412" t="s">
        <v>445</v>
      </c>
      <c r="D22" s="424"/>
      <c r="E22" s="432"/>
      <c r="F22" s="424"/>
      <c r="G22" s="432"/>
      <c r="H22" s="424"/>
      <c r="I22" s="432"/>
      <c r="J22" s="437"/>
    </row>
    <row r="23" spans="3:10" ht="17.399999999999999" x14ac:dyDescent="0.4">
      <c r="C23" s="409" t="s">
        <v>446</v>
      </c>
      <c r="D23" s="420">
        <v>0</v>
      </c>
      <c r="E23" s="431">
        <v>0</v>
      </c>
      <c r="F23" s="420">
        <v>121938125231.30002</v>
      </c>
      <c r="G23" s="431">
        <v>0</v>
      </c>
      <c r="H23" s="420">
        <v>0</v>
      </c>
      <c r="I23" s="431">
        <v>190410020.12999997</v>
      </c>
      <c r="J23" s="436">
        <v>122128535251.43002</v>
      </c>
    </row>
    <row r="24" spans="3:10" ht="17.399999999999999" x14ac:dyDescent="0.4">
      <c r="C24" s="409" t="s">
        <v>447</v>
      </c>
      <c r="D24" s="420">
        <v>0</v>
      </c>
      <c r="E24" s="431">
        <v>0</v>
      </c>
      <c r="F24" s="420">
        <v>34687303127.119995</v>
      </c>
      <c r="G24" s="431">
        <v>0</v>
      </c>
      <c r="H24" s="420">
        <v>0</v>
      </c>
      <c r="I24" s="431">
        <v>572603498.19000006</v>
      </c>
      <c r="J24" s="436">
        <v>35259906625.309998</v>
      </c>
    </row>
    <row r="25" spans="3:10" ht="17.399999999999999" x14ac:dyDescent="0.4">
      <c r="C25" s="409" t="s">
        <v>448</v>
      </c>
      <c r="D25" s="420">
        <v>0</v>
      </c>
      <c r="E25" s="431">
        <v>0</v>
      </c>
      <c r="F25" s="420">
        <v>52921011298.809998</v>
      </c>
      <c r="G25" s="431">
        <v>102676</v>
      </c>
      <c r="H25" s="420">
        <v>0</v>
      </c>
      <c r="I25" s="431">
        <v>6673558854.2800007</v>
      </c>
      <c r="J25" s="436">
        <v>59594672829.089996</v>
      </c>
    </row>
    <row r="26" spans="3:10" ht="17.399999999999999" x14ac:dyDescent="0.4">
      <c r="C26" s="409" t="s">
        <v>449</v>
      </c>
      <c r="D26" s="420">
        <v>0</v>
      </c>
      <c r="E26" s="431">
        <v>0</v>
      </c>
      <c r="F26" s="420">
        <v>39783309006.990005</v>
      </c>
      <c r="G26" s="431">
        <v>103187</v>
      </c>
      <c r="H26" s="420">
        <v>0</v>
      </c>
      <c r="I26" s="431">
        <v>20276489899.730003</v>
      </c>
      <c r="J26" s="436">
        <v>60059902093.720009</v>
      </c>
    </row>
    <row r="27" spans="3:10" ht="17.399999999999999" x14ac:dyDescent="0.4">
      <c r="C27" s="409" t="s">
        <v>450</v>
      </c>
      <c r="D27" s="420">
        <v>0</v>
      </c>
      <c r="E27" s="431">
        <v>0</v>
      </c>
      <c r="F27" s="420">
        <v>107301306401.48003</v>
      </c>
      <c r="G27" s="431">
        <v>29989566.879999999</v>
      </c>
      <c r="H27" s="420">
        <v>15450316424.237499</v>
      </c>
      <c r="I27" s="431">
        <v>16669572572.82</v>
      </c>
      <c r="J27" s="436">
        <v>139451184965.41754</v>
      </c>
    </row>
    <row r="28" spans="3:10" ht="17.399999999999999" x14ac:dyDescent="0.4">
      <c r="C28" s="409" t="s">
        <v>451</v>
      </c>
      <c r="D28" s="420">
        <v>20572492</v>
      </c>
      <c r="E28" s="431">
        <v>0</v>
      </c>
      <c r="F28" s="420">
        <v>68300879736.006111</v>
      </c>
      <c r="G28" s="431">
        <v>20123834.899999999</v>
      </c>
      <c r="H28" s="420">
        <v>5528233083.6282005</v>
      </c>
      <c r="I28" s="431">
        <v>11105766.279999999</v>
      </c>
      <c r="J28" s="436">
        <v>73880914912.814316</v>
      </c>
    </row>
    <row r="29" spans="3:10" ht="17.399999999999999" x14ac:dyDescent="0.4">
      <c r="C29" s="409" t="s">
        <v>452</v>
      </c>
      <c r="D29" s="420">
        <v>189000</v>
      </c>
      <c r="E29" s="431">
        <v>0</v>
      </c>
      <c r="F29" s="420">
        <v>77214234463.739212</v>
      </c>
      <c r="G29" s="431">
        <v>19953875</v>
      </c>
      <c r="H29" s="420">
        <v>0</v>
      </c>
      <c r="I29" s="431">
        <v>3911022890.8000002</v>
      </c>
      <c r="J29" s="436">
        <v>81145400229.539215</v>
      </c>
    </row>
    <row r="30" spans="3:10" ht="17.399999999999999" x14ac:dyDescent="0.4">
      <c r="C30" s="409" t="s">
        <v>453</v>
      </c>
      <c r="D30" s="420">
        <v>746400</v>
      </c>
      <c r="E30" s="431">
        <v>0</v>
      </c>
      <c r="F30" s="420">
        <v>149065190945.77924</v>
      </c>
      <c r="G30" s="431">
        <v>3104610</v>
      </c>
      <c r="H30" s="420">
        <v>0</v>
      </c>
      <c r="I30" s="431">
        <v>186739686834.17181</v>
      </c>
      <c r="J30" s="436">
        <v>335808728789.95105</v>
      </c>
    </row>
    <row r="31" spans="3:10" ht="17.399999999999999" x14ac:dyDescent="0.4">
      <c r="C31" s="409" t="s">
        <v>454</v>
      </c>
      <c r="D31" s="420">
        <v>4395400</v>
      </c>
      <c r="E31" s="431">
        <v>0</v>
      </c>
      <c r="F31" s="420">
        <v>100551419497.39578</v>
      </c>
      <c r="G31" s="431">
        <v>18158083.859999999</v>
      </c>
      <c r="H31" s="420">
        <v>2000056441.4967</v>
      </c>
      <c r="I31" s="431">
        <v>86787538131.537415</v>
      </c>
      <c r="J31" s="436">
        <v>189361567554.28992</v>
      </c>
    </row>
    <row r="32" spans="3:10" ht="17.399999999999999" x14ac:dyDescent="0.4">
      <c r="C32" s="409" t="s">
        <v>455</v>
      </c>
      <c r="D32" s="420">
        <v>3649433329.3899999</v>
      </c>
      <c r="E32" s="431">
        <v>0</v>
      </c>
      <c r="F32" s="420">
        <v>33460659970.765804</v>
      </c>
      <c r="G32" s="431">
        <v>15899400</v>
      </c>
      <c r="H32" s="420">
        <v>17289701987.5355</v>
      </c>
      <c r="I32" s="431">
        <v>33494496003.360001</v>
      </c>
      <c r="J32" s="436">
        <v>87910190691.0513</v>
      </c>
    </row>
    <row r="33" spans="3:10" ht="17.399999999999999" x14ac:dyDescent="0.4">
      <c r="C33" s="409" t="s">
        <v>443</v>
      </c>
      <c r="D33" s="420">
        <v>2652808445</v>
      </c>
      <c r="E33" s="431">
        <v>0</v>
      </c>
      <c r="F33" s="420">
        <v>93909637433.932098</v>
      </c>
      <c r="G33" s="431">
        <v>0</v>
      </c>
      <c r="H33" s="420">
        <v>19098619327.4491</v>
      </c>
      <c r="I33" s="431">
        <v>65356328150.309898</v>
      </c>
      <c r="J33" s="436">
        <v>181017393356.6911</v>
      </c>
    </row>
    <row r="34" spans="3:10" ht="17.399999999999999" x14ac:dyDescent="0.4">
      <c r="C34" s="409" t="s">
        <v>444</v>
      </c>
      <c r="D34" s="420">
        <v>1611039427</v>
      </c>
      <c r="E34" s="431">
        <v>0</v>
      </c>
      <c r="F34" s="420">
        <v>117914144128.2811</v>
      </c>
      <c r="G34" s="431">
        <v>1726064</v>
      </c>
      <c r="H34" s="420">
        <v>21783526803.139702</v>
      </c>
      <c r="I34" s="431">
        <v>58998526753.829994</v>
      </c>
      <c r="J34" s="436">
        <v>200308963176.25079</v>
      </c>
    </row>
    <row r="35" spans="3:10" ht="17.399999999999999" x14ac:dyDescent="0.4">
      <c r="C35" s="412" t="s">
        <v>456</v>
      </c>
      <c r="D35" s="424"/>
      <c r="E35" s="432">
        <v>0</v>
      </c>
      <c r="F35" s="424"/>
      <c r="G35" s="432"/>
      <c r="H35" s="424"/>
      <c r="I35" s="432"/>
      <c r="J35" s="437"/>
    </row>
    <row r="36" spans="3:10" ht="17.399999999999999" x14ac:dyDescent="0.4">
      <c r="C36" s="409" t="s">
        <v>446</v>
      </c>
      <c r="D36" s="420">
        <v>105062350</v>
      </c>
      <c r="E36" s="431">
        <v>0</v>
      </c>
      <c r="F36" s="420">
        <v>68642969139.213997</v>
      </c>
      <c r="G36" s="431">
        <v>0</v>
      </c>
      <c r="H36" s="420">
        <v>15790596084.781502</v>
      </c>
      <c r="I36" s="431">
        <v>39087651671.059998</v>
      </c>
      <c r="J36" s="436">
        <v>123626279245.05548</v>
      </c>
    </row>
    <row r="37" spans="3:10" ht="17.399999999999999" x14ac:dyDescent="0.4">
      <c r="C37" s="409" t="s">
        <v>447</v>
      </c>
      <c r="D37" s="420">
        <v>44785490</v>
      </c>
      <c r="E37" s="431">
        <v>0</v>
      </c>
      <c r="F37" s="420">
        <v>67062570000.38031</v>
      </c>
      <c r="G37" s="431">
        <v>0</v>
      </c>
      <c r="H37" s="420">
        <v>17244765264.396599</v>
      </c>
      <c r="I37" s="431">
        <v>262417665.01999998</v>
      </c>
      <c r="J37" s="436">
        <v>84614538419.796921</v>
      </c>
    </row>
    <row r="38" spans="3:10" ht="17.399999999999999" x14ac:dyDescent="0.4">
      <c r="C38" s="409" t="s">
        <v>448</v>
      </c>
      <c r="D38" s="420">
        <v>122503928</v>
      </c>
      <c r="E38" s="431">
        <v>0</v>
      </c>
      <c r="F38" s="420">
        <v>77147485975.550491</v>
      </c>
      <c r="G38" s="431">
        <v>0</v>
      </c>
      <c r="H38" s="420">
        <v>17362764535.249001</v>
      </c>
      <c r="I38" s="431">
        <v>22629969910.351803</v>
      </c>
      <c r="J38" s="436">
        <v>117262724349.15131</v>
      </c>
    </row>
    <row r="39" spans="3:10" ht="17.399999999999999" x14ac:dyDescent="0.4">
      <c r="C39" s="409" t="s">
        <v>449</v>
      </c>
      <c r="D39" s="420">
        <v>104766800</v>
      </c>
      <c r="E39" s="431">
        <v>0</v>
      </c>
      <c r="F39" s="420">
        <v>66115117800.136505</v>
      </c>
      <c r="G39" s="431">
        <v>0</v>
      </c>
      <c r="H39" s="420">
        <v>0</v>
      </c>
      <c r="I39" s="431">
        <v>8412145679.96</v>
      </c>
      <c r="J39" s="436">
        <v>74632030280.096512</v>
      </c>
    </row>
    <row r="40" spans="3:10" ht="17.399999999999999" x14ac:dyDescent="0.4">
      <c r="C40" s="409" t="s">
        <v>450</v>
      </c>
      <c r="D40" s="420">
        <v>174212456</v>
      </c>
      <c r="E40" s="431">
        <v>0</v>
      </c>
      <c r="F40" s="420">
        <v>124410007515.4641</v>
      </c>
      <c r="G40" s="431">
        <v>0</v>
      </c>
      <c r="H40" s="420">
        <v>31819677534.780296</v>
      </c>
      <c r="I40" s="431">
        <v>127135320964.03999</v>
      </c>
      <c r="J40" s="436">
        <v>283539218470.28436</v>
      </c>
    </row>
    <row r="41" spans="3:10" ht="17.399999999999999" x14ac:dyDescent="0.4">
      <c r="C41" s="409" t="s">
        <v>451</v>
      </c>
      <c r="D41" s="420">
        <v>2807912000</v>
      </c>
      <c r="E41" s="431">
        <v>0</v>
      </c>
      <c r="F41" s="420">
        <v>61571599235.31369</v>
      </c>
      <c r="G41" s="431">
        <v>0</v>
      </c>
      <c r="H41" s="420">
        <v>122922286274.2451</v>
      </c>
      <c r="I41" s="431">
        <v>207430350739.42502</v>
      </c>
      <c r="J41" s="436">
        <v>394732148248.98376</v>
      </c>
    </row>
    <row r="42" spans="3:10" ht="17.399999999999999" x14ac:dyDescent="0.4">
      <c r="C42" s="409" t="s">
        <v>452</v>
      </c>
      <c r="D42" s="420">
        <v>14435300</v>
      </c>
      <c r="E42" s="431">
        <v>0</v>
      </c>
      <c r="F42" s="420">
        <v>157194901721.92203</v>
      </c>
      <c r="G42" s="431">
        <v>0</v>
      </c>
      <c r="H42" s="420">
        <v>153355806729.78311</v>
      </c>
      <c r="I42" s="431">
        <v>26577958914.767502</v>
      </c>
      <c r="J42" s="436">
        <v>337143102666.47266</v>
      </c>
    </row>
    <row r="43" spans="3:10" ht="17.399999999999999" x14ac:dyDescent="0.4">
      <c r="C43" s="409" t="s">
        <v>453</v>
      </c>
      <c r="D43" s="420">
        <v>8100500236.5</v>
      </c>
      <c r="E43" s="431">
        <v>0</v>
      </c>
      <c r="F43" s="420">
        <v>68575456544.7304</v>
      </c>
      <c r="G43" s="431">
        <v>0</v>
      </c>
      <c r="H43" s="420">
        <v>365695251703.79565</v>
      </c>
      <c r="I43" s="431">
        <v>1116197270031.22</v>
      </c>
      <c r="J43" s="436">
        <v>1558568478516.2461</v>
      </c>
    </row>
    <row r="44" spans="3:10" ht="17.399999999999999" x14ac:dyDescent="0.4">
      <c r="C44" s="409" t="s">
        <v>454</v>
      </c>
      <c r="D44" s="420">
        <v>3765099552.0999999</v>
      </c>
      <c r="E44" s="431">
        <v>130395050</v>
      </c>
      <c r="F44" s="420">
        <v>76963139769.087799</v>
      </c>
      <c r="G44" s="431">
        <v>0</v>
      </c>
      <c r="H44" s="420">
        <v>807260664376.82227</v>
      </c>
      <c r="I44" s="431">
        <v>1002436730327.15</v>
      </c>
      <c r="J44" s="436">
        <v>1890556029075.1602</v>
      </c>
    </row>
    <row r="45" spans="3:10" ht="17.399999999999999" x14ac:dyDescent="0.4">
      <c r="C45" s="409" t="s">
        <v>455</v>
      </c>
      <c r="D45" s="420">
        <v>68884100</v>
      </c>
      <c r="E45" s="431">
        <v>249257897.31</v>
      </c>
      <c r="F45" s="420">
        <v>27742502421.861401</v>
      </c>
      <c r="G45" s="431">
        <v>0</v>
      </c>
      <c r="H45" s="420">
        <v>592645999090.79419</v>
      </c>
      <c r="I45" s="431">
        <v>32489370738.029999</v>
      </c>
      <c r="J45" s="436">
        <v>653196014247.99561</v>
      </c>
    </row>
    <row r="46" spans="3:10" ht="17.399999999999999" x14ac:dyDescent="0.4">
      <c r="C46" s="409" t="s">
        <v>443</v>
      </c>
      <c r="D46" s="420">
        <v>73547490</v>
      </c>
      <c r="E46" s="431">
        <v>190238714</v>
      </c>
      <c r="F46" s="420">
        <v>84551780749.716034</v>
      </c>
      <c r="G46" s="431">
        <v>0</v>
      </c>
      <c r="H46" s="420">
        <v>1110632385620.8645</v>
      </c>
      <c r="I46" s="431">
        <v>274551752507.16</v>
      </c>
      <c r="J46" s="436">
        <v>1469999705081.7405</v>
      </c>
    </row>
    <row r="47" spans="3:10" ht="17.399999999999999" x14ac:dyDescent="0.4">
      <c r="C47" s="409" t="s">
        <v>444</v>
      </c>
      <c r="D47" s="420">
        <v>63877010</v>
      </c>
      <c r="E47" s="431">
        <v>117333600</v>
      </c>
      <c r="F47" s="420">
        <v>22415694843.568497</v>
      </c>
      <c r="G47" s="431">
        <v>0</v>
      </c>
      <c r="H47" s="420">
        <v>506329262741.22693</v>
      </c>
      <c r="I47" s="431">
        <v>137024728534.67999</v>
      </c>
      <c r="J47" s="436">
        <v>665950896729.47534</v>
      </c>
    </row>
    <row r="48" spans="3:10" ht="17.399999999999999" x14ac:dyDescent="0.4">
      <c r="C48" s="412" t="s">
        <v>457</v>
      </c>
      <c r="D48" s="424"/>
      <c r="E48" s="432"/>
      <c r="F48" s="424"/>
      <c r="G48" s="432">
        <v>0</v>
      </c>
      <c r="H48" s="424"/>
      <c r="I48" s="432"/>
      <c r="J48" s="437"/>
    </row>
    <row r="49" spans="3:10" ht="17.399999999999999" x14ac:dyDescent="0.4">
      <c r="C49" s="409" t="s">
        <v>446</v>
      </c>
      <c r="D49" s="420">
        <v>51069000</v>
      </c>
      <c r="E49" s="431">
        <v>1602800</v>
      </c>
      <c r="F49" s="420">
        <v>19645877797.650002</v>
      </c>
      <c r="G49" s="431">
        <v>0</v>
      </c>
      <c r="H49" s="420">
        <v>731429789069.0022</v>
      </c>
      <c r="I49" s="431">
        <v>15787025494.389999</v>
      </c>
      <c r="J49" s="436">
        <v>766915364161.04224</v>
      </c>
    </row>
    <row r="50" spans="3:10" ht="17.399999999999999" x14ac:dyDescent="0.4">
      <c r="C50" s="409" t="s">
        <v>447</v>
      </c>
      <c r="D50" s="420">
        <v>16196950</v>
      </c>
      <c r="E50" s="431">
        <v>26146500</v>
      </c>
      <c r="F50" s="420">
        <v>8378646420.4834003</v>
      </c>
      <c r="G50" s="431">
        <v>0</v>
      </c>
      <c r="H50" s="420">
        <v>151308834314.10532</v>
      </c>
      <c r="I50" s="431">
        <v>48178829440.050003</v>
      </c>
      <c r="J50" s="436">
        <v>207908653624.63873</v>
      </c>
    </row>
    <row r="51" spans="3:10" ht="17.399999999999999" x14ac:dyDescent="0.4">
      <c r="C51" s="409" t="s">
        <v>448</v>
      </c>
      <c r="D51" s="420">
        <v>40599941</v>
      </c>
      <c r="E51" s="431">
        <v>34490165</v>
      </c>
      <c r="F51" s="420">
        <v>52739928948.958786</v>
      </c>
      <c r="G51" s="431">
        <v>0</v>
      </c>
      <c r="H51" s="420">
        <v>148572759976.85101</v>
      </c>
      <c r="I51" s="431">
        <v>23572131409.529999</v>
      </c>
      <c r="J51" s="436">
        <v>224959910441.33981</v>
      </c>
    </row>
    <row r="52" spans="3:10" ht="17.399999999999999" x14ac:dyDescent="0.4">
      <c r="C52" s="409" t="s">
        <v>449</v>
      </c>
      <c r="D52" s="420">
        <v>154853550</v>
      </c>
      <c r="E52" s="431">
        <v>154940556.91999999</v>
      </c>
      <c r="F52" s="420">
        <v>50742709256.315201</v>
      </c>
      <c r="G52" s="431">
        <v>0</v>
      </c>
      <c r="H52" s="420">
        <v>274945682434.78595</v>
      </c>
      <c r="I52" s="431">
        <v>27440423080</v>
      </c>
      <c r="J52" s="436">
        <v>353438608878.02112</v>
      </c>
    </row>
    <row r="53" spans="3:10" ht="17.399999999999999" x14ac:dyDescent="0.4">
      <c r="C53" s="409" t="s">
        <v>450</v>
      </c>
      <c r="D53" s="420">
        <v>453580841</v>
      </c>
      <c r="E53" s="431">
        <v>70242900</v>
      </c>
      <c r="F53" s="420">
        <v>47774348479.009109</v>
      </c>
      <c r="G53" s="431">
        <v>3893600</v>
      </c>
      <c r="H53" s="420">
        <v>133430697020.418</v>
      </c>
      <c r="I53" s="431">
        <v>43766573187.040001</v>
      </c>
      <c r="J53" s="436">
        <v>225499336027.46713</v>
      </c>
    </row>
    <row r="54" spans="3:10" ht="17.399999999999999" x14ac:dyDescent="0.4">
      <c r="C54" s="409" t="s">
        <v>451</v>
      </c>
      <c r="D54" s="420">
        <v>555963747</v>
      </c>
      <c r="E54" s="431">
        <v>30467656.800000001</v>
      </c>
      <c r="F54" s="420">
        <v>31629950005.501102</v>
      </c>
      <c r="G54" s="431">
        <v>4258400</v>
      </c>
      <c r="H54" s="420">
        <v>291400405606.04413</v>
      </c>
      <c r="I54" s="431">
        <v>11492546149.959999</v>
      </c>
      <c r="J54" s="436">
        <v>335113591565.30524</v>
      </c>
    </row>
    <row r="55" spans="3:10" ht="17.399999999999999" x14ac:dyDescent="0.4">
      <c r="C55" s="409" t="s">
        <v>452</v>
      </c>
      <c r="D55" s="420">
        <v>248155860.5</v>
      </c>
      <c r="E55" s="431">
        <v>23194674</v>
      </c>
      <c r="F55" s="420">
        <v>90160962436.410416</v>
      </c>
      <c r="G55" s="431">
        <v>2386400</v>
      </c>
      <c r="H55" s="420">
        <v>658235726492.11816</v>
      </c>
      <c r="I55" s="431">
        <v>34238677151.994102</v>
      </c>
      <c r="J55" s="436">
        <v>782909103015.02271</v>
      </c>
    </row>
    <row r="56" spans="3:10" ht="17.399999999999999" x14ac:dyDescent="0.4">
      <c r="C56" s="409" t="s">
        <v>453</v>
      </c>
      <c r="D56" s="420">
        <v>102776433</v>
      </c>
      <c r="E56" s="431">
        <v>22034475</v>
      </c>
      <c r="F56" s="420">
        <v>64043278811.460297</v>
      </c>
      <c r="G56" s="431">
        <v>82416054.180000007</v>
      </c>
      <c r="H56" s="420">
        <v>301537805893.76672</v>
      </c>
      <c r="I56" s="431">
        <v>498607493712.60663</v>
      </c>
      <c r="J56" s="436">
        <v>864395805380.01367</v>
      </c>
    </row>
    <row r="57" spans="3:10" ht="17.399999999999999" x14ac:dyDescent="0.4">
      <c r="C57" s="409" t="s">
        <v>454</v>
      </c>
      <c r="D57" s="420">
        <v>54290031</v>
      </c>
      <c r="E57" s="431">
        <v>73658400</v>
      </c>
      <c r="F57" s="420">
        <v>69050656680.306976</v>
      </c>
      <c r="G57" s="431">
        <v>0</v>
      </c>
      <c r="H57" s="420">
        <v>332379416383.66162</v>
      </c>
      <c r="I57" s="431">
        <v>80996200202.199997</v>
      </c>
      <c r="J57" s="436">
        <v>482554221697.16864</v>
      </c>
    </row>
    <row r="58" spans="3:10" ht="17.399999999999999" x14ac:dyDescent="0.4">
      <c r="C58" s="409" t="s">
        <v>455</v>
      </c>
      <c r="D58" s="420">
        <v>288305174</v>
      </c>
      <c r="E58" s="431">
        <v>68832551.699999988</v>
      </c>
      <c r="F58" s="420">
        <v>112343030606.95065</v>
      </c>
      <c r="G58" s="431">
        <v>0</v>
      </c>
      <c r="H58" s="420">
        <v>495988301112.37854</v>
      </c>
      <c r="I58" s="431">
        <v>50847719912</v>
      </c>
      <c r="J58" s="436">
        <v>659536189357.02917</v>
      </c>
    </row>
    <row r="59" spans="3:10" ht="17.399999999999999" x14ac:dyDescent="0.4">
      <c r="C59" s="409" t="s">
        <v>443</v>
      </c>
      <c r="D59" s="420">
        <v>405950654.22040004</v>
      </c>
      <c r="E59" s="431">
        <v>12233677.5002</v>
      </c>
      <c r="F59" s="420">
        <v>99921551490.672501</v>
      </c>
      <c r="G59" s="431">
        <v>124000</v>
      </c>
      <c r="H59" s="420">
        <v>144617183575.33218</v>
      </c>
      <c r="I59" s="431">
        <v>122746152568.98</v>
      </c>
      <c r="J59" s="436">
        <v>367703195966.70526</v>
      </c>
    </row>
    <row r="60" spans="3:10" ht="17.399999999999999" x14ac:dyDescent="0.4">
      <c r="C60" s="409" t="s">
        <v>444</v>
      </c>
      <c r="D60" s="420">
        <v>1880750437.25</v>
      </c>
      <c r="E60" s="431">
        <v>45691550.000100002</v>
      </c>
      <c r="F60" s="420">
        <v>67769356577.478096</v>
      </c>
      <c r="G60" s="431">
        <v>14229400</v>
      </c>
      <c r="H60" s="420">
        <v>703146860098.52405</v>
      </c>
      <c r="I60" s="431">
        <v>17874145539.017998</v>
      </c>
      <c r="J60" s="436">
        <v>790731033602.27014</v>
      </c>
    </row>
    <row r="61" spans="3:10" ht="17.399999999999999" x14ac:dyDescent="0.4">
      <c r="C61" s="412" t="s">
        <v>1122</v>
      </c>
      <c r="D61" s="426"/>
      <c r="E61" s="433"/>
      <c r="F61" s="426"/>
      <c r="G61" s="433"/>
      <c r="H61" s="426"/>
      <c r="I61" s="433"/>
      <c r="J61" s="438"/>
    </row>
    <row r="62" spans="3:10" ht="17.399999999999999" x14ac:dyDescent="0.4">
      <c r="C62" s="409" t="s">
        <v>446</v>
      </c>
      <c r="D62" s="420">
        <v>265020601.77000001</v>
      </c>
      <c r="E62" s="431">
        <v>6960200</v>
      </c>
      <c r="F62" s="420">
        <v>23670334374.252796</v>
      </c>
      <c r="G62" s="431">
        <v>2360000</v>
      </c>
      <c r="H62" s="420">
        <v>608153745011.62598</v>
      </c>
      <c r="I62" s="431">
        <v>1144177749.2539999</v>
      </c>
      <c r="J62" s="436">
        <v>633242597936.90283</v>
      </c>
    </row>
    <row r="63" spans="3:10" ht="17.399999999999999" x14ac:dyDescent="0.4">
      <c r="C63" s="409" t="s">
        <v>447</v>
      </c>
      <c r="D63" s="420">
        <v>211976003.93000001</v>
      </c>
      <c r="E63" s="431">
        <v>13550051.200000001</v>
      </c>
      <c r="F63" s="420">
        <v>113332164841.63496</v>
      </c>
      <c r="G63" s="431">
        <v>2998600</v>
      </c>
      <c r="H63" s="420">
        <v>66356846455.442001</v>
      </c>
      <c r="I63" s="431">
        <v>134759700051.68001</v>
      </c>
      <c r="J63" s="436">
        <v>314677236003.88696</v>
      </c>
    </row>
    <row r="64" spans="3:10" ht="17.399999999999999" x14ac:dyDescent="0.4">
      <c r="C64" s="409" t="s">
        <v>448</v>
      </c>
      <c r="D64" s="420">
        <v>303634790.03999996</v>
      </c>
      <c r="E64" s="431">
        <v>26783753.699999999</v>
      </c>
      <c r="F64" s="420">
        <v>30403272852.600204</v>
      </c>
      <c r="G64" s="431">
        <v>4912600</v>
      </c>
      <c r="H64" s="420">
        <v>127261748951.12732</v>
      </c>
      <c r="I64" s="431">
        <v>183805398102.19</v>
      </c>
      <c r="J64" s="436">
        <v>341805751049.65753</v>
      </c>
    </row>
    <row r="65" spans="3:10" ht="17.399999999999999" x14ac:dyDescent="0.4">
      <c r="C65" s="409" t="s">
        <v>449</v>
      </c>
      <c r="D65" s="420">
        <v>420770518.78000003</v>
      </c>
      <c r="E65" s="431">
        <v>115302642.40010001</v>
      </c>
      <c r="F65" s="420">
        <v>51457459994.484009</v>
      </c>
      <c r="G65" s="431">
        <v>3594000</v>
      </c>
      <c r="H65" s="420">
        <v>183888226958.85709</v>
      </c>
      <c r="I65" s="431">
        <v>92515031093.711212</v>
      </c>
      <c r="J65" s="436">
        <v>328400385208.23242</v>
      </c>
    </row>
    <row r="66" spans="3:10" ht="17.399999999999999" x14ac:dyDescent="0.4">
      <c r="C66" s="409" t="s">
        <v>450</v>
      </c>
      <c r="D66" s="420">
        <v>354086147.68999994</v>
      </c>
      <c r="E66" s="431">
        <v>136454715.40009999</v>
      </c>
      <c r="F66" s="420">
        <v>91245471145.483322</v>
      </c>
      <c r="G66" s="431">
        <v>958500</v>
      </c>
      <c r="H66" s="420">
        <v>157676118268.19742</v>
      </c>
      <c r="I66" s="431">
        <v>31082420914.857048</v>
      </c>
      <c r="J66" s="436">
        <v>280495509691.62787</v>
      </c>
    </row>
    <row r="67" spans="3:10" ht="17.399999999999999" x14ac:dyDescent="0.4">
      <c r="C67" s="409" t="s">
        <v>451</v>
      </c>
      <c r="D67" s="420">
        <v>639258866.94000006</v>
      </c>
      <c r="E67" s="431">
        <v>40293495.500100002</v>
      </c>
      <c r="F67" s="420">
        <v>55577460494.092354</v>
      </c>
      <c r="G67" s="431">
        <v>134000</v>
      </c>
      <c r="H67" s="420">
        <v>140503272872.80499</v>
      </c>
      <c r="I67" s="431">
        <v>253266660970.60001</v>
      </c>
      <c r="J67" s="436">
        <v>450027080699.9375</v>
      </c>
    </row>
    <row r="68" spans="3:10" ht="17.399999999999999" x14ac:dyDescent="0.4">
      <c r="C68" s="413" t="s">
        <v>452</v>
      </c>
      <c r="D68" s="420">
        <v>767628386.36000001</v>
      </c>
      <c r="E68" s="434">
        <v>90225069.600000024</v>
      </c>
      <c r="F68" s="420">
        <v>98302563237.586456</v>
      </c>
      <c r="G68" s="434">
        <v>2256000</v>
      </c>
      <c r="H68" s="420">
        <v>220785892030.86423</v>
      </c>
      <c r="I68" s="434">
        <v>374489728071.67303</v>
      </c>
      <c r="J68" s="439">
        <v>694438292796.08374</v>
      </c>
    </row>
    <row r="69" spans="3:10" x14ac:dyDescent="0.35">
      <c r="C69" s="427"/>
      <c r="D69" s="428"/>
      <c r="E69" s="427"/>
      <c r="F69" s="427"/>
      <c r="G69" s="427"/>
      <c r="H69" s="427"/>
      <c r="I69" s="427"/>
      <c r="J69" s="427"/>
    </row>
    <row r="70" spans="3:10" x14ac:dyDescent="0.35">
      <c r="C70" s="189" t="s">
        <v>823</v>
      </c>
      <c r="D70" s="298"/>
    </row>
    <row r="71" spans="3:10" x14ac:dyDescent="0.35">
      <c r="C71" s="298" t="s">
        <v>900</v>
      </c>
      <c r="D71" s="298"/>
    </row>
    <row r="72" spans="3:10" x14ac:dyDescent="0.35">
      <c r="C72" s="298" t="s">
        <v>901</v>
      </c>
    </row>
    <row r="73" spans="3:10" x14ac:dyDescent="0.35">
      <c r="C73" s="298" t="s">
        <v>902</v>
      </c>
    </row>
    <row r="74" spans="3:10" x14ac:dyDescent="0.35">
      <c r="C74" s="298" t="s">
        <v>1156</v>
      </c>
    </row>
    <row r="75" spans="3:10" x14ac:dyDescent="0.35">
      <c r="C75" s="298" t="s">
        <v>903</v>
      </c>
    </row>
    <row r="76" spans="3:10" x14ac:dyDescent="0.35">
      <c r="C76" s="298" t="s">
        <v>904</v>
      </c>
    </row>
  </sheetData>
  <pageMargins left="0.7" right="0.7" top="0.75" bottom="0.75" header="0.3" footer="0.3"/>
  <pageSetup paperSize="9" orientation="portrait" horizontalDpi="300" verticalDpi="300" r:id="rId1"/>
  <ignoredErrors>
    <ignoredError sqref="C9:C6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4:AA92"/>
  <sheetViews>
    <sheetView showGridLines="0" zoomScale="70" zoomScaleNormal="70" workbookViewId="0">
      <pane ySplit="7" topLeftCell="A57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23.21875" style="1" bestFit="1" customWidth="1"/>
    <col min="4" max="4" width="23.6640625" style="1" customWidth="1"/>
    <col min="5" max="5" width="16.109375" style="1" customWidth="1"/>
    <col min="6" max="6" width="23" style="1" customWidth="1"/>
    <col min="7" max="8" width="20.109375" style="1" customWidth="1"/>
    <col min="9" max="9" width="19" style="1" customWidth="1"/>
    <col min="10" max="10" width="18.33203125" style="1" bestFit="1" customWidth="1"/>
    <col min="11" max="11" width="17.77734375" style="1" customWidth="1"/>
    <col min="12" max="12" width="22.5546875" style="1" customWidth="1"/>
    <col min="13" max="13" width="20.109375" style="1" customWidth="1"/>
    <col min="14" max="14" width="19" style="1" customWidth="1"/>
    <col min="15" max="15" width="20.109375" style="1" customWidth="1"/>
    <col min="16" max="16" width="22.21875" style="1" bestFit="1" customWidth="1"/>
    <col min="17" max="19" width="20.88671875" style="1" bestFit="1" customWidth="1"/>
    <col min="20" max="21" width="22.21875" style="1" bestFit="1" customWidth="1"/>
    <col min="22" max="22" width="26.21875" style="1" customWidth="1"/>
    <col min="23" max="23" width="26.109375" style="1" customWidth="1"/>
    <col min="24" max="25" width="20.88671875" style="1" bestFit="1" customWidth="1"/>
    <col min="26" max="26" width="25.33203125" style="1" bestFit="1" customWidth="1"/>
    <col min="27" max="27" width="23" style="1" bestFit="1" customWidth="1"/>
    <col min="28" max="29" width="15" style="1" bestFit="1" customWidth="1"/>
    <col min="30" max="30" width="16.109375" style="1" bestFit="1" customWidth="1"/>
    <col min="31" max="31" width="20.109375" style="1" bestFit="1" customWidth="1"/>
    <col min="32" max="32" width="19" style="1" bestFit="1" customWidth="1"/>
    <col min="33" max="33" width="17.88671875" style="1" bestFit="1" customWidth="1"/>
    <col min="34" max="34" width="24.77734375" style="1" bestFit="1" customWidth="1"/>
    <col min="35" max="35" width="19" style="1" bestFit="1" customWidth="1"/>
    <col min="36" max="36" width="15" style="1" bestFit="1" customWidth="1"/>
    <col min="37" max="37" width="23" style="1" bestFit="1" customWidth="1"/>
    <col min="38" max="16384" width="8.77734375" style="1"/>
  </cols>
  <sheetData>
    <row r="4" spans="3:27" ht="42.45" customHeight="1" x14ac:dyDescent="0.35"/>
    <row r="6" spans="3:27" ht="40.5" customHeight="1" x14ac:dyDescent="0.35">
      <c r="C6" s="277" t="s">
        <v>838</v>
      </c>
    </row>
    <row r="7" spans="3:27" ht="17.399999999999999" x14ac:dyDescent="0.35">
      <c r="C7" s="445" t="s">
        <v>705</v>
      </c>
      <c r="D7" s="440" t="s">
        <v>303</v>
      </c>
      <c r="E7" s="445" t="s">
        <v>434</v>
      </c>
      <c r="F7" s="440" t="s">
        <v>300</v>
      </c>
      <c r="G7" s="445" t="s">
        <v>435</v>
      </c>
      <c r="H7" s="440" t="s">
        <v>305</v>
      </c>
      <c r="I7" s="445" t="s">
        <v>429</v>
      </c>
      <c r="J7" s="440" t="s">
        <v>306</v>
      </c>
      <c r="K7" s="445" t="s">
        <v>304</v>
      </c>
      <c r="L7" s="440" t="s">
        <v>702</v>
      </c>
      <c r="M7" s="445" t="s">
        <v>649</v>
      </c>
      <c r="N7" s="440" t="s">
        <v>704</v>
      </c>
      <c r="O7" s="445" t="s">
        <v>1072</v>
      </c>
      <c r="P7" s="440" t="s">
        <v>25</v>
      </c>
      <c r="Q7" s="445" t="s">
        <v>307</v>
      </c>
      <c r="R7" s="440" t="s">
        <v>1163</v>
      </c>
      <c r="S7" s="440" t="s">
        <v>309</v>
      </c>
      <c r="T7" s="445" t="s">
        <v>301</v>
      </c>
      <c r="U7" s="440" t="s">
        <v>302</v>
      </c>
      <c r="V7" s="445" t="s">
        <v>650</v>
      </c>
      <c r="W7" s="440" t="s">
        <v>652</v>
      </c>
      <c r="X7" s="445" t="s">
        <v>308</v>
      </c>
      <c r="Y7" s="440" t="s">
        <v>653</v>
      </c>
      <c r="Z7" s="445" t="s">
        <v>1161</v>
      </c>
    </row>
    <row r="8" spans="3:27" ht="17.399999999999999" x14ac:dyDescent="0.4">
      <c r="C8" s="429" t="s">
        <v>442</v>
      </c>
      <c r="D8" s="441"/>
      <c r="E8" s="436"/>
      <c r="F8" s="441"/>
      <c r="G8" s="436"/>
      <c r="H8" s="441"/>
      <c r="I8" s="436"/>
      <c r="J8" s="441"/>
      <c r="K8" s="436"/>
      <c r="L8" s="441"/>
      <c r="M8" s="436"/>
      <c r="N8" s="441"/>
      <c r="O8" s="436"/>
      <c r="P8" s="441"/>
      <c r="Q8" s="436"/>
      <c r="R8" s="465"/>
      <c r="S8" s="441"/>
      <c r="T8" s="436"/>
      <c r="U8" s="441"/>
      <c r="V8" s="436"/>
      <c r="W8" s="441"/>
      <c r="X8" s="436"/>
      <c r="Y8" s="441"/>
      <c r="Z8" s="436"/>
    </row>
    <row r="9" spans="3:27" ht="17.399999999999999" x14ac:dyDescent="0.4">
      <c r="C9" s="409" t="s">
        <v>446</v>
      </c>
      <c r="D9" s="442">
        <v>0</v>
      </c>
      <c r="E9" s="431">
        <v>0</v>
      </c>
      <c r="F9" s="442">
        <v>26713957487.969997</v>
      </c>
      <c r="G9" s="431">
        <v>0</v>
      </c>
      <c r="H9" s="442">
        <v>9902777126.039999</v>
      </c>
      <c r="I9" s="431">
        <v>1299813237.9000001</v>
      </c>
      <c r="J9" s="442">
        <v>0</v>
      </c>
      <c r="K9" s="431">
        <v>0</v>
      </c>
      <c r="L9" s="442">
        <v>1225019580</v>
      </c>
      <c r="M9" s="431">
        <v>242903925</v>
      </c>
      <c r="N9" s="442">
        <v>437764461.55000001</v>
      </c>
      <c r="O9" s="431">
        <v>15892110618.220001</v>
      </c>
      <c r="P9" s="442">
        <v>14950658190.670002</v>
      </c>
      <c r="Q9" s="431">
        <v>2671085.0099999998</v>
      </c>
      <c r="R9" s="431">
        <v>0</v>
      </c>
      <c r="S9" s="442">
        <v>0</v>
      </c>
      <c r="T9" s="431">
        <v>0</v>
      </c>
      <c r="U9" s="442">
        <v>548542500</v>
      </c>
      <c r="V9" s="431">
        <v>0</v>
      </c>
      <c r="W9" s="442">
        <v>103157000</v>
      </c>
      <c r="X9" s="431">
        <v>0</v>
      </c>
      <c r="Y9" s="442">
        <v>0</v>
      </c>
      <c r="Z9" s="436">
        <v>71319375212.360001</v>
      </c>
      <c r="AA9" s="6"/>
    </row>
    <row r="10" spans="3:27" ht="17.399999999999999" x14ac:dyDescent="0.4">
      <c r="C10" s="409" t="s">
        <v>447</v>
      </c>
      <c r="D10" s="442">
        <v>2298800500</v>
      </c>
      <c r="E10" s="431">
        <v>0</v>
      </c>
      <c r="F10" s="442">
        <v>23244530976.599998</v>
      </c>
      <c r="G10" s="431">
        <v>0</v>
      </c>
      <c r="H10" s="442">
        <v>29651492998.360001</v>
      </c>
      <c r="I10" s="431">
        <v>630801600.55999994</v>
      </c>
      <c r="J10" s="442">
        <v>0</v>
      </c>
      <c r="K10" s="431">
        <v>0</v>
      </c>
      <c r="L10" s="442">
        <v>0</v>
      </c>
      <c r="M10" s="431">
        <v>0</v>
      </c>
      <c r="N10" s="442">
        <v>4125638327.48</v>
      </c>
      <c r="O10" s="431">
        <v>3130502151.9400001</v>
      </c>
      <c r="P10" s="442">
        <v>15451048277.129999</v>
      </c>
      <c r="Q10" s="431">
        <v>1475238378.5699999</v>
      </c>
      <c r="R10" s="431">
        <v>0</v>
      </c>
      <c r="S10" s="442">
        <v>0</v>
      </c>
      <c r="T10" s="431">
        <v>0</v>
      </c>
      <c r="U10" s="442">
        <v>25306959.93</v>
      </c>
      <c r="V10" s="431">
        <v>0</v>
      </c>
      <c r="W10" s="442">
        <v>0</v>
      </c>
      <c r="X10" s="431">
        <v>35694992.82</v>
      </c>
      <c r="Y10" s="442">
        <v>442758363.44999999</v>
      </c>
      <c r="Z10" s="436">
        <v>80511813526.840012</v>
      </c>
      <c r="AA10" s="6"/>
    </row>
    <row r="11" spans="3:27" ht="17.399999999999999" x14ac:dyDescent="0.4">
      <c r="C11" s="409" t="s">
        <v>448</v>
      </c>
      <c r="D11" s="442">
        <v>0</v>
      </c>
      <c r="E11" s="431">
        <v>222500000</v>
      </c>
      <c r="F11" s="442">
        <v>4078160113.48</v>
      </c>
      <c r="G11" s="431">
        <v>0</v>
      </c>
      <c r="H11" s="442">
        <v>5872398673.3099995</v>
      </c>
      <c r="I11" s="431">
        <v>498245743.06</v>
      </c>
      <c r="J11" s="442">
        <v>0</v>
      </c>
      <c r="K11" s="431">
        <v>0</v>
      </c>
      <c r="L11" s="442">
        <v>20680307786.48</v>
      </c>
      <c r="M11" s="431">
        <v>4064809004.3600001</v>
      </c>
      <c r="N11" s="442">
        <v>20008470</v>
      </c>
      <c r="O11" s="431">
        <v>5979001940.4599991</v>
      </c>
      <c r="P11" s="442">
        <v>17928672909.719997</v>
      </c>
      <c r="Q11" s="431">
        <v>10585647346.42</v>
      </c>
      <c r="R11" s="431">
        <v>0</v>
      </c>
      <c r="S11" s="431">
        <v>0</v>
      </c>
      <c r="T11" s="431">
        <v>0</v>
      </c>
      <c r="U11" s="442">
        <v>193844000</v>
      </c>
      <c r="V11" s="431">
        <v>0</v>
      </c>
      <c r="W11" s="442">
        <v>0</v>
      </c>
      <c r="X11" s="431">
        <v>103920485.03</v>
      </c>
      <c r="Y11" s="442">
        <v>0</v>
      </c>
      <c r="Z11" s="436">
        <v>70227516472.319992</v>
      </c>
      <c r="AA11" s="6"/>
    </row>
    <row r="12" spans="3:27" ht="17.399999999999999" x14ac:dyDescent="0.4">
      <c r="C12" s="409" t="s">
        <v>449</v>
      </c>
      <c r="D12" s="442">
        <v>0</v>
      </c>
      <c r="E12" s="431">
        <v>29286880</v>
      </c>
      <c r="F12" s="442">
        <v>21785755863.809998</v>
      </c>
      <c r="G12" s="431">
        <v>0</v>
      </c>
      <c r="H12" s="442">
        <v>20478916013.020004</v>
      </c>
      <c r="I12" s="431">
        <v>494697001.43000001</v>
      </c>
      <c r="J12" s="442">
        <v>1387143796.8599999</v>
      </c>
      <c r="K12" s="431">
        <v>0</v>
      </c>
      <c r="L12" s="442">
        <v>15894562633.1</v>
      </c>
      <c r="M12" s="431">
        <v>5531043780.6999998</v>
      </c>
      <c r="N12" s="442">
        <v>4314740666.539999</v>
      </c>
      <c r="O12" s="431">
        <v>25876030942.459995</v>
      </c>
      <c r="P12" s="442">
        <v>21487233554.729996</v>
      </c>
      <c r="Q12" s="431">
        <v>14938795172.880001</v>
      </c>
      <c r="R12" s="431">
        <v>0</v>
      </c>
      <c r="S12" s="431">
        <v>0</v>
      </c>
      <c r="T12" s="431">
        <v>11591191900</v>
      </c>
      <c r="U12" s="442">
        <v>2797639960</v>
      </c>
      <c r="V12" s="431">
        <v>0</v>
      </c>
      <c r="W12" s="442">
        <v>0</v>
      </c>
      <c r="X12" s="431">
        <v>0</v>
      </c>
      <c r="Y12" s="442">
        <v>0</v>
      </c>
      <c r="Z12" s="436">
        <v>146607038165.52997</v>
      </c>
      <c r="AA12" s="6"/>
    </row>
    <row r="13" spans="3:27" ht="17.399999999999999" x14ac:dyDescent="0.4">
      <c r="C13" s="409" t="s">
        <v>450</v>
      </c>
      <c r="D13" s="442">
        <v>0</v>
      </c>
      <c r="E13" s="431">
        <v>0</v>
      </c>
      <c r="F13" s="442">
        <v>43691800319.73999</v>
      </c>
      <c r="G13" s="431">
        <v>0</v>
      </c>
      <c r="H13" s="442">
        <v>2485421404.0299997</v>
      </c>
      <c r="I13" s="431">
        <v>228408006.22</v>
      </c>
      <c r="J13" s="442">
        <v>1083088607.24</v>
      </c>
      <c r="K13" s="431">
        <v>0</v>
      </c>
      <c r="L13" s="442">
        <v>4765755.38</v>
      </c>
      <c r="M13" s="431">
        <v>5170444590</v>
      </c>
      <c r="N13" s="442">
        <v>98400000</v>
      </c>
      <c r="O13" s="431">
        <v>8394296312.750001</v>
      </c>
      <c r="P13" s="442">
        <v>12420908134.879999</v>
      </c>
      <c r="Q13" s="431">
        <v>13648463433.320002</v>
      </c>
      <c r="R13" s="431">
        <v>0</v>
      </c>
      <c r="S13" s="431">
        <v>0</v>
      </c>
      <c r="T13" s="431">
        <v>0</v>
      </c>
      <c r="U13" s="442">
        <v>5030636789.2200003</v>
      </c>
      <c r="V13" s="431">
        <v>0</v>
      </c>
      <c r="W13" s="442">
        <v>0</v>
      </c>
      <c r="X13" s="431">
        <v>0</v>
      </c>
      <c r="Y13" s="442">
        <v>0</v>
      </c>
      <c r="Z13" s="436">
        <v>92256633352.779999</v>
      </c>
      <c r="AA13" s="6"/>
    </row>
    <row r="14" spans="3:27" ht="17.399999999999999" x14ac:dyDescent="0.4">
      <c r="C14" s="409" t="s">
        <v>451</v>
      </c>
      <c r="D14" s="442">
        <v>0</v>
      </c>
      <c r="E14" s="431">
        <v>0</v>
      </c>
      <c r="F14" s="442">
        <v>34594996733.610001</v>
      </c>
      <c r="G14" s="431">
        <v>0</v>
      </c>
      <c r="H14" s="442">
        <v>12140467986.140001</v>
      </c>
      <c r="I14" s="431">
        <v>743955933</v>
      </c>
      <c r="J14" s="442">
        <v>0</v>
      </c>
      <c r="K14" s="431">
        <v>0</v>
      </c>
      <c r="L14" s="442">
        <v>14520422423</v>
      </c>
      <c r="M14" s="431">
        <v>3297200</v>
      </c>
      <c r="N14" s="442">
        <v>89976000</v>
      </c>
      <c r="O14" s="431">
        <v>1962282489.26</v>
      </c>
      <c r="P14" s="442">
        <v>14408352398.749998</v>
      </c>
      <c r="Q14" s="431">
        <v>14737894333.269999</v>
      </c>
      <c r="R14" s="431">
        <v>0</v>
      </c>
      <c r="S14" s="431">
        <v>0</v>
      </c>
      <c r="T14" s="431">
        <v>9999300000</v>
      </c>
      <c r="U14" s="442">
        <v>2680700871</v>
      </c>
      <c r="V14" s="431">
        <v>0</v>
      </c>
      <c r="W14" s="442">
        <v>0</v>
      </c>
      <c r="X14" s="431">
        <v>244422773.75999999</v>
      </c>
      <c r="Y14" s="442">
        <v>69419000</v>
      </c>
      <c r="Z14" s="436">
        <v>106195488141.78999</v>
      </c>
      <c r="AA14" s="6"/>
    </row>
    <row r="15" spans="3:27" ht="17.399999999999999" x14ac:dyDescent="0.4">
      <c r="C15" s="409" t="s">
        <v>452</v>
      </c>
      <c r="D15" s="442">
        <v>1654078800</v>
      </c>
      <c r="E15" s="431">
        <v>0</v>
      </c>
      <c r="F15" s="442">
        <v>26868550872.600006</v>
      </c>
      <c r="G15" s="431">
        <v>0</v>
      </c>
      <c r="H15" s="442">
        <v>51852000</v>
      </c>
      <c r="I15" s="431">
        <v>0</v>
      </c>
      <c r="J15" s="442">
        <v>0</v>
      </c>
      <c r="K15" s="431">
        <v>0</v>
      </c>
      <c r="L15" s="442">
        <v>474900000</v>
      </c>
      <c r="M15" s="431">
        <v>6220588270</v>
      </c>
      <c r="N15" s="442">
        <v>0</v>
      </c>
      <c r="O15" s="431">
        <v>11086531746.110001</v>
      </c>
      <c r="P15" s="442">
        <v>9250162670.8099995</v>
      </c>
      <c r="Q15" s="431">
        <v>13163343387.469999</v>
      </c>
      <c r="R15" s="431">
        <v>0</v>
      </c>
      <c r="S15" s="431">
        <v>0</v>
      </c>
      <c r="T15" s="431">
        <v>0</v>
      </c>
      <c r="U15" s="442">
        <v>2716630000</v>
      </c>
      <c r="V15" s="431">
        <v>0</v>
      </c>
      <c r="W15" s="442">
        <v>0</v>
      </c>
      <c r="X15" s="431">
        <v>763482583.85000002</v>
      </c>
      <c r="Y15" s="442">
        <v>0</v>
      </c>
      <c r="Z15" s="436">
        <v>72250120330.840012</v>
      </c>
      <c r="AA15" s="6"/>
    </row>
    <row r="16" spans="3:27" ht="17.399999999999999" x14ac:dyDescent="0.4">
      <c r="C16" s="409" t="s">
        <v>453</v>
      </c>
      <c r="D16" s="442">
        <v>2119404000</v>
      </c>
      <c r="E16" s="431">
        <v>0</v>
      </c>
      <c r="F16" s="442">
        <v>15402558710.370003</v>
      </c>
      <c r="G16" s="431">
        <v>0</v>
      </c>
      <c r="H16" s="442">
        <v>2258525474.4700003</v>
      </c>
      <c r="I16" s="431">
        <v>0</v>
      </c>
      <c r="J16" s="442">
        <v>0</v>
      </c>
      <c r="K16" s="431">
        <v>0</v>
      </c>
      <c r="L16" s="442">
        <v>11233237925.09</v>
      </c>
      <c r="M16" s="431">
        <v>1005794000</v>
      </c>
      <c r="N16" s="442">
        <v>0</v>
      </c>
      <c r="O16" s="431">
        <v>2781634148.8699999</v>
      </c>
      <c r="P16" s="442">
        <v>15983463951.530001</v>
      </c>
      <c r="Q16" s="431">
        <v>3054648294.8900003</v>
      </c>
      <c r="R16" s="431">
        <v>0</v>
      </c>
      <c r="S16" s="431">
        <v>0</v>
      </c>
      <c r="T16" s="431">
        <v>0</v>
      </c>
      <c r="U16" s="442">
        <v>2349662240</v>
      </c>
      <c r="V16" s="431">
        <v>0</v>
      </c>
      <c r="W16" s="442">
        <v>0</v>
      </c>
      <c r="X16" s="431">
        <v>0</v>
      </c>
      <c r="Y16" s="442">
        <v>0</v>
      </c>
      <c r="Z16" s="436">
        <v>56188928745.220001</v>
      </c>
      <c r="AA16" s="6"/>
    </row>
    <row r="17" spans="3:27" ht="17.399999999999999" x14ac:dyDescent="0.4">
      <c r="C17" s="409" t="s">
        <v>454</v>
      </c>
      <c r="D17" s="442">
        <v>0</v>
      </c>
      <c r="E17" s="431">
        <v>0</v>
      </c>
      <c r="F17" s="442">
        <v>19315287184.23</v>
      </c>
      <c r="G17" s="431">
        <v>0</v>
      </c>
      <c r="H17" s="442">
        <v>17016136161.48</v>
      </c>
      <c r="I17" s="431">
        <v>0</v>
      </c>
      <c r="J17" s="442">
        <v>0</v>
      </c>
      <c r="K17" s="431">
        <v>0</v>
      </c>
      <c r="L17" s="442">
        <v>14939932351.559999</v>
      </c>
      <c r="M17" s="431">
        <v>4873891568</v>
      </c>
      <c r="N17" s="442">
        <v>0</v>
      </c>
      <c r="O17" s="431">
        <v>4894037609.9300003</v>
      </c>
      <c r="P17" s="442">
        <v>12335505914.369999</v>
      </c>
      <c r="Q17" s="431">
        <v>0</v>
      </c>
      <c r="R17" s="431">
        <v>0</v>
      </c>
      <c r="S17" s="431">
        <v>0</v>
      </c>
      <c r="T17" s="431">
        <v>0</v>
      </c>
      <c r="U17" s="442">
        <v>426284000</v>
      </c>
      <c r="V17" s="431">
        <v>0</v>
      </c>
      <c r="W17" s="442">
        <v>0</v>
      </c>
      <c r="X17" s="431">
        <v>0</v>
      </c>
      <c r="Y17" s="442">
        <v>0</v>
      </c>
      <c r="Z17" s="436">
        <v>73801074789.569992</v>
      </c>
      <c r="AA17" s="6"/>
    </row>
    <row r="18" spans="3:27" ht="17.399999999999999" x14ac:dyDescent="0.4">
      <c r="C18" s="409" t="s">
        <v>455</v>
      </c>
      <c r="D18" s="442">
        <v>1966188525</v>
      </c>
      <c r="E18" s="431">
        <v>153450000</v>
      </c>
      <c r="F18" s="442">
        <v>15200939611.139999</v>
      </c>
      <c r="G18" s="431">
        <v>0</v>
      </c>
      <c r="H18" s="442">
        <v>222561512</v>
      </c>
      <c r="I18" s="431">
        <v>14990519</v>
      </c>
      <c r="J18" s="442">
        <v>3219084950.8199992</v>
      </c>
      <c r="K18" s="431">
        <v>0</v>
      </c>
      <c r="L18" s="442">
        <v>36145200</v>
      </c>
      <c r="M18" s="431">
        <v>406504150</v>
      </c>
      <c r="N18" s="442">
        <v>0</v>
      </c>
      <c r="O18" s="431">
        <v>4085073222.4400001</v>
      </c>
      <c r="P18" s="442">
        <v>10935800127.42</v>
      </c>
      <c r="Q18" s="431">
        <v>0</v>
      </c>
      <c r="R18" s="431">
        <v>0</v>
      </c>
      <c r="S18" s="431">
        <v>0</v>
      </c>
      <c r="T18" s="431">
        <v>0</v>
      </c>
      <c r="U18" s="442">
        <v>2629242960</v>
      </c>
      <c r="V18" s="431">
        <v>0</v>
      </c>
      <c r="W18" s="442">
        <v>0</v>
      </c>
      <c r="X18" s="431">
        <v>0</v>
      </c>
      <c r="Y18" s="442">
        <v>0</v>
      </c>
      <c r="Z18" s="436">
        <v>38869980777.82</v>
      </c>
      <c r="AA18" s="6"/>
    </row>
    <row r="19" spans="3:27" ht="17.399999999999999" x14ac:dyDescent="0.4">
      <c r="C19" s="409" t="s">
        <v>443</v>
      </c>
      <c r="D19" s="442">
        <v>0</v>
      </c>
      <c r="E19" s="431">
        <v>0</v>
      </c>
      <c r="F19" s="442">
        <v>60283561988.520004</v>
      </c>
      <c r="G19" s="431">
        <v>0</v>
      </c>
      <c r="H19" s="442">
        <v>143502043</v>
      </c>
      <c r="I19" s="431">
        <v>2328826932.5999999</v>
      </c>
      <c r="J19" s="442">
        <v>1523159673.1099999</v>
      </c>
      <c r="K19" s="431">
        <v>0</v>
      </c>
      <c r="L19" s="442">
        <v>13913250000</v>
      </c>
      <c r="M19" s="431">
        <v>1293814032</v>
      </c>
      <c r="N19" s="442">
        <v>0</v>
      </c>
      <c r="O19" s="431">
        <v>705197463.52999997</v>
      </c>
      <c r="P19" s="442">
        <v>8323671650.1100006</v>
      </c>
      <c r="Q19" s="431">
        <v>0</v>
      </c>
      <c r="R19" s="431">
        <v>0</v>
      </c>
      <c r="S19" s="431">
        <v>0</v>
      </c>
      <c r="T19" s="431">
        <v>0</v>
      </c>
      <c r="U19" s="442">
        <v>3110674927.5999999</v>
      </c>
      <c r="V19" s="431">
        <v>0</v>
      </c>
      <c r="W19" s="442">
        <v>0</v>
      </c>
      <c r="X19" s="431">
        <v>0</v>
      </c>
      <c r="Y19" s="442">
        <v>0</v>
      </c>
      <c r="Z19" s="436">
        <v>91625658710.470016</v>
      </c>
      <c r="AA19" s="6"/>
    </row>
    <row r="20" spans="3:27" ht="17.399999999999999" x14ac:dyDescent="0.4">
      <c r="C20" s="413" t="s">
        <v>444</v>
      </c>
      <c r="D20" s="444">
        <v>0</v>
      </c>
      <c r="E20" s="434">
        <v>0</v>
      </c>
      <c r="F20" s="444">
        <v>56216316549.639992</v>
      </c>
      <c r="G20" s="434">
        <v>0</v>
      </c>
      <c r="H20" s="444">
        <v>346035000</v>
      </c>
      <c r="I20" s="434">
        <v>1416518650.5899999</v>
      </c>
      <c r="J20" s="444">
        <v>0</v>
      </c>
      <c r="K20" s="434">
        <v>0</v>
      </c>
      <c r="L20" s="444">
        <v>145538240</v>
      </c>
      <c r="M20" s="434">
        <v>2529181182.71</v>
      </c>
      <c r="N20" s="444">
        <v>115046610</v>
      </c>
      <c r="O20" s="434">
        <v>1155131928.3</v>
      </c>
      <c r="P20" s="444">
        <v>5732118400.5599995</v>
      </c>
      <c r="Q20" s="434">
        <v>0</v>
      </c>
      <c r="R20" s="434">
        <v>0</v>
      </c>
      <c r="S20" s="444">
        <v>0</v>
      </c>
      <c r="T20" s="434">
        <v>2225000000</v>
      </c>
      <c r="U20" s="444">
        <v>6988675200</v>
      </c>
      <c r="V20" s="434">
        <v>0</v>
      </c>
      <c r="W20" s="444">
        <v>0</v>
      </c>
      <c r="X20" s="434">
        <v>34780600</v>
      </c>
      <c r="Y20" s="444">
        <v>9</v>
      </c>
      <c r="Z20" s="439">
        <v>76904342361.799988</v>
      </c>
      <c r="AA20" s="6"/>
    </row>
    <row r="21" spans="3:27" ht="17.399999999999999" x14ac:dyDescent="0.4">
      <c r="C21" s="429" t="s">
        <v>445</v>
      </c>
      <c r="D21" s="441"/>
      <c r="E21" s="436"/>
      <c r="F21" s="441"/>
      <c r="G21" s="436"/>
      <c r="H21" s="441"/>
      <c r="I21" s="436"/>
      <c r="J21" s="441"/>
      <c r="K21" s="431"/>
      <c r="L21" s="441"/>
      <c r="M21" s="436"/>
      <c r="N21" s="441"/>
      <c r="O21" s="436"/>
      <c r="P21" s="441"/>
      <c r="Q21" s="431"/>
      <c r="R21" s="432"/>
      <c r="S21" s="441"/>
      <c r="T21" s="436"/>
      <c r="U21" s="441"/>
      <c r="V21" s="436"/>
      <c r="W21" s="441"/>
      <c r="X21" s="436"/>
      <c r="Y21" s="442"/>
      <c r="Z21" s="436"/>
      <c r="AA21" s="6"/>
    </row>
    <row r="22" spans="3:27" ht="17.399999999999999" x14ac:dyDescent="0.4">
      <c r="C22" s="409" t="s">
        <v>446</v>
      </c>
      <c r="D22" s="442">
        <v>1784500000</v>
      </c>
      <c r="E22" s="431">
        <v>0</v>
      </c>
      <c r="F22" s="442">
        <v>94124759526.270004</v>
      </c>
      <c r="G22" s="431">
        <v>0</v>
      </c>
      <c r="H22" s="442">
        <v>147946699.05000001</v>
      </c>
      <c r="I22" s="431">
        <v>268169290</v>
      </c>
      <c r="J22" s="442">
        <v>0</v>
      </c>
      <c r="K22" s="431">
        <v>0</v>
      </c>
      <c r="L22" s="442">
        <v>9510030472</v>
      </c>
      <c r="M22" s="431">
        <v>348179975</v>
      </c>
      <c r="N22" s="442">
        <v>0</v>
      </c>
      <c r="O22" s="431">
        <v>5734279059.5700006</v>
      </c>
      <c r="P22" s="442">
        <v>10210670229.540001</v>
      </c>
      <c r="Q22" s="431">
        <v>0</v>
      </c>
      <c r="R22" s="431">
        <v>0</v>
      </c>
      <c r="S22" s="442">
        <v>0</v>
      </c>
      <c r="T22" s="431">
        <v>0</v>
      </c>
      <c r="U22" s="442">
        <v>0</v>
      </c>
      <c r="V22" s="431">
        <v>0</v>
      </c>
      <c r="W22" s="442">
        <v>0</v>
      </c>
      <c r="X22" s="431">
        <v>0</v>
      </c>
      <c r="Y22" s="442">
        <v>0</v>
      </c>
      <c r="Z22" s="436">
        <v>122128535251.43002</v>
      </c>
      <c r="AA22" s="6"/>
    </row>
    <row r="23" spans="3:27" ht="17.399999999999999" x14ac:dyDescent="0.4">
      <c r="C23" s="409" t="s">
        <v>447</v>
      </c>
      <c r="D23" s="442">
        <v>0</v>
      </c>
      <c r="E23" s="431">
        <v>0</v>
      </c>
      <c r="F23" s="442">
        <v>27524364794.43</v>
      </c>
      <c r="G23" s="431">
        <v>0</v>
      </c>
      <c r="H23" s="442">
        <v>124088800</v>
      </c>
      <c r="I23" s="431">
        <v>0</v>
      </c>
      <c r="J23" s="442">
        <v>0</v>
      </c>
      <c r="K23" s="431">
        <v>0</v>
      </c>
      <c r="L23" s="442">
        <v>0</v>
      </c>
      <c r="M23" s="431">
        <v>1002391200</v>
      </c>
      <c r="N23" s="442">
        <v>0</v>
      </c>
      <c r="O23" s="431">
        <v>1051440810.88</v>
      </c>
      <c r="P23" s="442">
        <v>5142271992</v>
      </c>
      <c r="Q23" s="431">
        <v>0</v>
      </c>
      <c r="R23" s="431">
        <v>0</v>
      </c>
      <c r="S23" s="442">
        <v>0</v>
      </c>
      <c r="T23" s="431">
        <v>0</v>
      </c>
      <c r="U23" s="442">
        <v>413748000</v>
      </c>
      <c r="V23" s="431">
        <v>0</v>
      </c>
      <c r="W23" s="442">
        <v>0</v>
      </c>
      <c r="X23" s="431">
        <v>1601028</v>
      </c>
      <c r="Y23" s="442">
        <v>0</v>
      </c>
      <c r="Z23" s="436">
        <v>35259906625.309998</v>
      </c>
      <c r="AA23" s="6"/>
    </row>
    <row r="24" spans="3:27" ht="17.399999999999999" x14ac:dyDescent="0.4">
      <c r="C24" s="409" t="s">
        <v>448</v>
      </c>
      <c r="D24" s="442">
        <v>2431000000</v>
      </c>
      <c r="E24" s="431">
        <v>0</v>
      </c>
      <c r="F24" s="442">
        <v>23948862167.080002</v>
      </c>
      <c r="G24" s="431">
        <v>0</v>
      </c>
      <c r="H24" s="442">
        <v>493058117</v>
      </c>
      <c r="I24" s="431">
        <v>1037574274.4400001</v>
      </c>
      <c r="J24" s="442">
        <v>0</v>
      </c>
      <c r="K24" s="431">
        <v>0</v>
      </c>
      <c r="L24" s="442">
        <v>10430126875</v>
      </c>
      <c r="M24" s="431">
        <v>0</v>
      </c>
      <c r="N24" s="442">
        <v>0</v>
      </c>
      <c r="O24" s="431">
        <v>4698893210.3999996</v>
      </c>
      <c r="P24" s="442">
        <v>9462676826.8499985</v>
      </c>
      <c r="Q24" s="431">
        <v>0</v>
      </c>
      <c r="R24" s="431">
        <v>0</v>
      </c>
      <c r="S24" s="442">
        <v>0</v>
      </c>
      <c r="T24" s="431">
        <v>6297506456.3199997</v>
      </c>
      <c r="U24" s="442">
        <v>766000000</v>
      </c>
      <c r="V24" s="431">
        <v>0</v>
      </c>
      <c r="W24" s="442">
        <v>0</v>
      </c>
      <c r="X24" s="431">
        <v>28974902</v>
      </c>
      <c r="Y24" s="442">
        <v>0</v>
      </c>
      <c r="Z24" s="436">
        <v>59594672829.090004</v>
      </c>
      <c r="AA24" s="6"/>
    </row>
    <row r="25" spans="3:27" ht="17.399999999999999" x14ac:dyDescent="0.4">
      <c r="C25" s="409" t="s">
        <v>449</v>
      </c>
      <c r="D25" s="442">
        <v>13122494000</v>
      </c>
      <c r="E25" s="431">
        <v>0</v>
      </c>
      <c r="F25" s="442">
        <v>11311556812.43</v>
      </c>
      <c r="G25" s="431">
        <v>0</v>
      </c>
      <c r="H25" s="442">
        <v>16549058600</v>
      </c>
      <c r="I25" s="431">
        <v>103603708.53</v>
      </c>
      <c r="J25" s="442">
        <v>0</v>
      </c>
      <c r="K25" s="431">
        <v>0</v>
      </c>
      <c r="L25" s="442">
        <v>0</v>
      </c>
      <c r="M25" s="431">
        <v>3578218202.4700003</v>
      </c>
      <c r="N25" s="442">
        <v>0</v>
      </c>
      <c r="O25" s="431">
        <v>4153119798.7600002</v>
      </c>
      <c r="P25" s="442">
        <v>8161797041.5299988</v>
      </c>
      <c r="Q25" s="431">
        <v>0</v>
      </c>
      <c r="R25" s="431">
        <v>0</v>
      </c>
      <c r="S25" s="442">
        <v>0</v>
      </c>
      <c r="T25" s="431">
        <v>0</v>
      </c>
      <c r="U25" s="442">
        <v>2855556000</v>
      </c>
      <c r="V25" s="431">
        <v>0</v>
      </c>
      <c r="W25" s="442">
        <v>0</v>
      </c>
      <c r="X25" s="431">
        <v>224497930</v>
      </c>
      <c r="Y25" s="442">
        <v>0</v>
      </c>
      <c r="Z25" s="436">
        <v>60059902093.720001</v>
      </c>
      <c r="AA25" s="6"/>
    </row>
    <row r="26" spans="3:27" ht="17.399999999999999" x14ac:dyDescent="0.4">
      <c r="C26" s="409" t="s">
        <v>450</v>
      </c>
      <c r="D26" s="442">
        <v>17549195005</v>
      </c>
      <c r="E26" s="431">
        <v>0</v>
      </c>
      <c r="F26" s="442">
        <v>60401516272.531502</v>
      </c>
      <c r="G26" s="431">
        <v>0</v>
      </c>
      <c r="H26" s="442">
        <v>6388619952.8500004</v>
      </c>
      <c r="I26" s="431">
        <v>2426414902.25</v>
      </c>
      <c r="J26" s="442">
        <v>0</v>
      </c>
      <c r="K26" s="431">
        <v>0</v>
      </c>
      <c r="L26" s="442">
        <v>17562201656</v>
      </c>
      <c r="M26" s="431">
        <v>17505570427.150002</v>
      </c>
      <c r="N26" s="442">
        <v>0</v>
      </c>
      <c r="O26" s="431">
        <v>3607394959.6000009</v>
      </c>
      <c r="P26" s="442">
        <v>12876929366.985998</v>
      </c>
      <c r="Q26" s="431">
        <v>0</v>
      </c>
      <c r="R26" s="431">
        <v>0</v>
      </c>
      <c r="S26" s="442">
        <v>0</v>
      </c>
      <c r="T26" s="431">
        <v>291304383.05000001</v>
      </c>
      <c r="U26" s="442">
        <v>842038040</v>
      </c>
      <c r="V26" s="431">
        <v>0</v>
      </c>
      <c r="W26" s="442">
        <v>0</v>
      </c>
      <c r="X26" s="431">
        <v>0</v>
      </c>
      <c r="Y26" s="442">
        <v>0</v>
      </c>
      <c r="Z26" s="436">
        <v>139451184965.41748</v>
      </c>
      <c r="AA26" s="6"/>
    </row>
    <row r="27" spans="3:27" ht="17.399999999999999" x14ac:dyDescent="0.4">
      <c r="C27" s="409" t="s">
        <v>451</v>
      </c>
      <c r="D27" s="442">
        <v>0</v>
      </c>
      <c r="E27" s="431">
        <v>0</v>
      </c>
      <c r="F27" s="442">
        <v>30516300695.754398</v>
      </c>
      <c r="G27" s="431">
        <v>0</v>
      </c>
      <c r="H27" s="442">
        <v>274310882</v>
      </c>
      <c r="I27" s="431">
        <v>2461755272.6021004</v>
      </c>
      <c r="J27" s="442">
        <v>0</v>
      </c>
      <c r="K27" s="431">
        <v>0</v>
      </c>
      <c r="L27" s="442">
        <v>9600004242</v>
      </c>
      <c r="M27" s="431">
        <v>6304908080</v>
      </c>
      <c r="N27" s="442">
        <v>0</v>
      </c>
      <c r="O27" s="431">
        <v>17970761648.460899</v>
      </c>
      <c r="P27" s="442">
        <v>5244158590.9969006</v>
      </c>
      <c r="Q27" s="431">
        <v>0</v>
      </c>
      <c r="R27" s="431">
        <v>0</v>
      </c>
      <c r="S27" s="442">
        <v>0</v>
      </c>
      <c r="T27" s="431">
        <v>0</v>
      </c>
      <c r="U27" s="442">
        <v>1496827827</v>
      </c>
      <c r="V27" s="431">
        <v>0</v>
      </c>
      <c r="W27" s="442">
        <v>0</v>
      </c>
      <c r="X27" s="431">
        <v>11887674</v>
      </c>
      <c r="Y27" s="442">
        <v>0</v>
      </c>
      <c r="Z27" s="436">
        <v>73880914912.814301</v>
      </c>
      <c r="AA27" s="6"/>
    </row>
    <row r="28" spans="3:27" ht="17.399999999999999" x14ac:dyDescent="0.4">
      <c r="C28" s="409" t="s">
        <v>452</v>
      </c>
      <c r="D28" s="442">
        <v>19475236404.574501</v>
      </c>
      <c r="E28" s="431">
        <v>0</v>
      </c>
      <c r="F28" s="442">
        <v>28520005545.799999</v>
      </c>
      <c r="G28" s="431">
        <v>0</v>
      </c>
      <c r="H28" s="442">
        <v>6986453527.7040005</v>
      </c>
      <c r="I28" s="431">
        <v>0</v>
      </c>
      <c r="J28" s="442">
        <v>0</v>
      </c>
      <c r="K28" s="431">
        <v>0</v>
      </c>
      <c r="L28" s="442">
        <v>359418400</v>
      </c>
      <c r="M28" s="431">
        <v>1779482924.1237001</v>
      </c>
      <c r="N28" s="442">
        <v>0</v>
      </c>
      <c r="O28" s="431">
        <v>8600288055.5423164</v>
      </c>
      <c r="P28" s="442">
        <v>11029054982.3141</v>
      </c>
      <c r="Q28" s="431">
        <v>0</v>
      </c>
      <c r="R28" s="431">
        <v>0</v>
      </c>
      <c r="S28" s="442">
        <v>0</v>
      </c>
      <c r="T28" s="431">
        <v>0</v>
      </c>
      <c r="U28" s="442">
        <v>3974302700</v>
      </c>
      <c r="V28" s="431">
        <v>0</v>
      </c>
      <c r="W28" s="442">
        <v>0</v>
      </c>
      <c r="X28" s="431">
        <v>421157689.4806</v>
      </c>
      <c r="Y28" s="442">
        <v>0</v>
      </c>
      <c r="Z28" s="436">
        <v>81145400229.53923</v>
      </c>
      <c r="AA28" s="6"/>
    </row>
    <row r="29" spans="3:27" ht="17.399999999999999" x14ac:dyDescent="0.4">
      <c r="C29" s="409" t="s">
        <v>453</v>
      </c>
      <c r="D29" s="442">
        <v>157872323445.17468</v>
      </c>
      <c r="E29" s="431">
        <v>0</v>
      </c>
      <c r="F29" s="442">
        <v>142807578307.3027</v>
      </c>
      <c r="G29" s="431">
        <v>0</v>
      </c>
      <c r="H29" s="442">
        <v>263843993.63749999</v>
      </c>
      <c r="I29" s="431">
        <v>1007000</v>
      </c>
      <c r="J29" s="442">
        <v>0</v>
      </c>
      <c r="K29" s="431">
        <v>0</v>
      </c>
      <c r="L29" s="442">
        <v>5802745024</v>
      </c>
      <c r="M29" s="431">
        <v>2927525303.5</v>
      </c>
      <c r="N29" s="442">
        <v>0</v>
      </c>
      <c r="O29" s="431">
        <v>12688687241.436001</v>
      </c>
      <c r="P29" s="442">
        <v>10702967874.900099</v>
      </c>
      <c r="Q29" s="431">
        <v>0</v>
      </c>
      <c r="R29" s="431">
        <v>0</v>
      </c>
      <c r="S29" s="442">
        <v>0</v>
      </c>
      <c r="T29" s="431">
        <v>0</v>
      </c>
      <c r="U29" s="442">
        <v>2338976500</v>
      </c>
      <c r="V29" s="431">
        <v>0</v>
      </c>
      <c r="W29" s="442">
        <v>0</v>
      </c>
      <c r="X29" s="431">
        <v>403074100</v>
      </c>
      <c r="Y29" s="442">
        <v>0</v>
      </c>
      <c r="Z29" s="436">
        <v>335808728789.95099</v>
      </c>
      <c r="AA29" s="6"/>
    </row>
    <row r="30" spans="3:27" ht="17.399999999999999" x14ac:dyDescent="0.4">
      <c r="C30" s="409" t="s">
        <v>454</v>
      </c>
      <c r="D30" s="442">
        <v>49507314051.809891</v>
      </c>
      <c r="E30" s="431">
        <v>500000</v>
      </c>
      <c r="F30" s="442">
        <v>110466668150.03711</v>
      </c>
      <c r="G30" s="431">
        <v>0</v>
      </c>
      <c r="H30" s="442">
        <v>2268254375.2477999</v>
      </c>
      <c r="I30" s="431">
        <v>0</v>
      </c>
      <c r="J30" s="442">
        <v>1919064263.1494999</v>
      </c>
      <c r="K30" s="431">
        <v>0</v>
      </c>
      <c r="L30" s="442">
        <v>1339942726</v>
      </c>
      <c r="M30" s="431">
        <v>447732970</v>
      </c>
      <c r="N30" s="442">
        <v>19241612</v>
      </c>
      <c r="O30" s="431">
        <v>8062119023.4769993</v>
      </c>
      <c r="P30" s="442">
        <v>11303682252.5686</v>
      </c>
      <c r="Q30" s="431">
        <v>225619246</v>
      </c>
      <c r="R30" s="431">
        <v>0</v>
      </c>
      <c r="S30" s="442">
        <v>0</v>
      </c>
      <c r="T30" s="431">
        <v>0</v>
      </c>
      <c r="U30" s="442">
        <v>3657959684</v>
      </c>
      <c r="V30" s="431">
        <v>0</v>
      </c>
      <c r="W30" s="442">
        <v>0</v>
      </c>
      <c r="X30" s="431">
        <v>143469200</v>
      </c>
      <c r="Y30" s="442">
        <v>0</v>
      </c>
      <c r="Z30" s="436">
        <v>189361567554.28989</v>
      </c>
      <c r="AA30" s="6"/>
    </row>
    <row r="31" spans="3:27" ht="17.399999999999999" x14ac:dyDescent="0.4">
      <c r="C31" s="409" t="s">
        <v>455</v>
      </c>
      <c r="D31" s="442">
        <v>9070125000</v>
      </c>
      <c r="E31" s="431">
        <v>0</v>
      </c>
      <c r="F31" s="442">
        <v>61940344239.695496</v>
      </c>
      <c r="G31" s="431">
        <v>0</v>
      </c>
      <c r="H31" s="442">
        <v>3417885896.1479998</v>
      </c>
      <c r="I31" s="431">
        <v>0</v>
      </c>
      <c r="J31" s="442">
        <v>0</v>
      </c>
      <c r="K31" s="431">
        <v>0</v>
      </c>
      <c r="L31" s="442">
        <v>846305371</v>
      </c>
      <c r="M31" s="431">
        <v>85480530</v>
      </c>
      <c r="N31" s="442">
        <v>0</v>
      </c>
      <c r="O31" s="431">
        <v>4658562378.5178003</v>
      </c>
      <c r="P31" s="442">
        <v>7841149955.6899986</v>
      </c>
      <c r="Q31" s="431">
        <v>0</v>
      </c>
      <c r="R31" s="431">
        <v>0</v>
      </c>
      <c r="S31" s="442">
        <v>0</v>
      </c>
      <c r="T31" s="431">
        <v>0</v>
      </c>
      <c r="U31" s="442">
        <v>6645300</v>
      </c>
      <c r="V31" s="431">
        <v>0</v>
      </c>
      <c r="W31" s="442">
        <v>0</v>
      </c>
      <c r="X31" s="431">
        <v>43692020</v>
      </c>
      <c r="Y31" s="442">
        <v>0</v>
      </c>
      <c r="Z31" s="436">
        <v>87910190691.0513</v>
      </c>
      <c r="AA31" s="6"/>
    </row>
    <row r="32" spans="3:27" ht="17.399999999999999" x14ac:dyDescent="0.4">
      <c r="C32" s="409" t="s">
        <v>443</v>
      </c>
      <c r="D32" s="442">
        <v>13186322500</v>
      </c>
      <c r="E32" s="431">
        <v>0</v>
      </c>
      <c r="F32" s="442">
        <v>88675899823.142395</v>
      </c>
      <c r="G32" s="431">
        <v>0</v>
      </c>
      <c r="H32" s="442">
        <v>19191710424.8908</v>
      </c>
      <c r="I32" s="431">
        <v>4397911</v>
      </c>
      <c r="J32" s="442">
        <v>0</v>
      </c>
      <c r="K32" s="431">
        <v>0</v>
      </c>
      <c r="L32" s="442">
        <v>9826023751</v>
      </c>
      <c r="M32" s="431">
        <v>1928914407.3</v>
      </c>
      <c r="N32" s="442">
        <v>0</v>
      </c>
      <c r="O32" s="431">
        <v>37882076244.567497</v>
      </c>
      <c r="P32" s="442">
        <v>8034685627.7904005</v>
      </c>
      <c r="Q32" s="431">
        <v>0</v>
      </c>
      <c r="R32" s="431">
        <v>0</v>
      </c>
      <c r="S32" s="442">
        <v>0</v>
      </c>
      <c r="T32" s="431">
        <v>0</v>
      </c>
      <c r="U32" s="442">
        <v>2268642667</v>
      </c>
      <c r="V32" s="431">
        <v>0</v>
      </c>
      <c r="W32" s="442">
        <v>0</v>
      </c>
      <c r="X32" s="431">
        <v>18720000</v>
      </c>
      <c r="Y32" s="442">
        <v>0</v>
      </c>
      <c r="Z32" s="436">
        <v>181017393356.6911</v>
      </c>
      <c r="AA32" s="6"/>
    </row>
    <row r="33" spans="3:27" ht="17.399999999999999" x14ac:dyDescent="0.4">
      <c r="C33" s="413" t="s">
        <v>444</v>
      </c>
      <c r="D33" s="444">
        <v>16954167619.75</v>
      </c>
      <c r="E33" s="434">
        <v>0</v>
      </c>
      <c r="F33" s="444">
        <v>127732373551.27939</v>
      </c>
      <c r="G33" s="434">
        <v>0</v>
      </c>
      <c r="H33" s="444">
        <v>143907192</v>
      </c>
      <c r="I33" s="434">
        <v>0</v>
      </c>
      <c r="J33" s="444">
        <v>0</v>
      </c>
      <c r="K33" s="434">
        <v>0</v>
      </c>
      <c r="L33" s="444">
        <v>191797447</v>
      </c>
      <c r="M33" s="434">
        <v>9764329310</v>
      </c>
      <c r="N33" s="444">
        <v>0</v>
      </c>
      <c r="O33" s="434">
        <v>17005303029.317402</v>
      </c>
      <c r="P33" s="444">
        <v>28517085026.903996</v>
      </c>
      <c r="Q33" s="434">
        <v>0</v>
      </c>
      <c r="R33" s="434">
        <v>0</v>
      </c>
      <c r="S33" s="444">
        <v>0</v>
      </c>
      <c r="T33" s="434">
        <v>0</v>
      </c>
      <c r="U33" s="444">
        <v>0</v>
      </c>
      <c r="V33" s="434">
        <v>0</v>
      </c>
      <c r="W33" s="444">
        <v>0</v>
      </c>
      <c r="X33" s="434">
        <v>0</v>
      </c>
      <c r="Y33" s="444">
        <v>0</v>
      </c>
      <c r="Z33" s="439">
        <v>200308963176.25079</v>
      </c>
      <c r="AA33" s="6"/>
    </row>
    <row r="34" spans="3:27" ht="17.399999999999999" x14ac:dyDescent="0.4">
      <c r="C34" s="429" t="s">
        <v>456</v>
      </c>
      <c r="D34" s="441"/>
      <c r="E34" s="431"/>
      <c r="F34" s="441"/>
      <c r="G34" s="431"/>
      <c r="H34" s="441"/>
      <c r="I34" s="436"/>
      <c r="J34" s="442"/>
      <c r="K34" s="431"/>
      <c r="L34" s="441"/>
      <c r="M34" s="436"/>
      <c r="N34" s="441"/>
      <c r="O34" s="436"/>
      <c r="P34" s="441"/>
      <c r="Q34" s="436"/>
      <c r="R34" s="432"/>
      <c r="S34" s="442"/>
      <c r="T34" s="431"/>
      <c r="U34" s="441"/>
      <c r="V34" s="436"/>
      <c r="W34" s="441"/>
      <c r="X34" s="436"/>
      <c r="Y34" s="442"/>
      <c r="Z34" s="436"/>
      <c r="AA34" s="6"/>
    </row>
    <row r="35" spans="3:27" ht="17.399999999999999" x14ac:dyDescent="0.4">
      <c r="C35" s="409" t="s">
        <v>446</v>
      </c>
      <c r="D35" s="442">
        <v>0</v>
      </c>
      <c r="E35" s="431">
        <v>0</v>
      </c>
      <c r="F35" s="442">
        <v>114810193011.00049</v>
      </c>
      <c r="G35" s="431">
        <v>0</v>
      </c>
      <c r="H35" s="442">
        <v>457523472</v>
      </c>
      <c r="I35" s="431">
        <v>0</v>
      </c>
      <c r="J35" s="442">
        <v>0</v>
      </c>
      <c r="K35" s="431">
        <v>0</v>
      </c>
      <c r="L35" s="442">
        <v>520508100</v>
      </c>
      <c r="M35" s="431">
        <v>206000000</v>
      </c>
      <c r="N35" s="442">
        <v>0</v>
      </c>
      <c r="O35" s="431">
        <v>1379688890</v>
      </c>
      <c r="P35" s="442">
        <v>5811940540.0550003</v>
      </c>
      <c r="Q35" s="431">
        <v>0</v>
      </c>
      <c r="R35" s="431">
        <v>0</v>
      </c>
      <c r="S35" s="442">
        <v>0</v>
      </c>
      <c r="T35" s="431">
        <v>0</v>
      </c>
      <c r="U35" s="442">
        <v>200025000</v>
      </c>
      <c r="V35" s="431">
        <v>0</v>
      </c>
      <c r="W35" s="442">
        <v>0</v>
      </c>
      <c r="X35" s="431">
        <v>240400232</v>
      </c>
      <c r="Y35" s="442">
        <v>0</v>
      </c>
      <c r="Z35" s="436">
        <v>123626279245.05548</v>
      </c>
      <c r="AA35" s="6"/>
    </row>
    <row r="36" spans="3:27" ht="17.399999999999999" x14ac:dyDescent="0.4">
      <c r="C36" s="409" t="s">
        <v>447</v>
      </c>
      <c r="D36" s="442">
        <v>4561502000</v>
      </c>
      <c r="E36" s="431">
        <v>235539522.75220001</v>
      </c>
      <c r="F36" s="442">
        <v>61477765158.7789</v>
      </c>
      <c r="G36" s="431">
        <v>0</v>
      </c>
      <c r="H36" s="442">
        <v>1947375501.0790999</v>
      </c>
      <c r="I36" s="431">
        <v>0</v>
      </c>
      <c r="J36" s="442">
        <v>0</v>
      </c>
      <c r="K36" s="431">
        <v>0</v>
      </c>
      <c r="L36" s="442">
        <v>0</v>
      </c>
      <c r="M36" s="431">
        <v>1547491000</v>
      </c>
      <c r="N36" s="442">
        <v>0</v>
      </c>
      <c r="O36" s="431">
        <v>6941192027.4667006</v>
      </c>
      <c r="P36" s="442">
        <v>7631361049.7199993</v>
      </c>
      <c r="Q36" s="431">
        <v>0</v>
      </c>
      <c r="R36" s="431">
        <v>0</v>
      </c>
      <c r="S36" s="442">
        <v>0</v>
      </c>
      <c r="T36" s="431">
        <v>0</v>
      </c>
      <c r="U36" s="442">
        <v>0</v>
      </c>
      <c r="V36" s="431">
        <v>0</v>
      </c>
      <c r="W36" s="442">
        <v>0</v>
      </c>
      <c r="X36" s="431">
        <v>272312160</v>
      </c>
      <c r="Y36" s="442">
        <v>0</v>
      </c>
      <c r="Z36" s="436">
        <v>84614538419.796906</v>
      </c>
      <c r="AA36" s="6"/>
    </row>
    <row r="37" spans="3:27" ht="17.399999999999999" x14ac:dyDescent="0.4">
      <c r="C37" s="409" t="s">
        <v>448</v>
      </c>
      <c r="D37" s="442">
        <v>1080000000</v>
      </c>
      <c r="E37" s="431">
        <v>0</v>
      </c>
      <c r="F37" s="442">
        <v>57178589998.776093</v>
      </c>
      <c r="G37" s="431">
        <v>0</v>
      </c>
      <c r="H37" s="442">
        <v>5170469017.5683994</v>
      </c>
      <c r="I37" s="431">
        <v>2394102625</v>
      </c>
      <c r="J37" s="442">
        <v>495501014.59420002</v>
      </c>
      <c r="K37" s="431">
        <v>0</v>
      </c>
      <c r="L37" s="442">
        <v>9217291703</v>
      </c>
      <c r="M37" s="431">
        <v>14243717070</v>
      </c>
      <c r="N37" s="442">
        <v>0</v>
      </c>
      <c r="O37" s="431">
        <v>10366668838.739</v>
      </c>
      <c r="P37" s="442">
        <v>15253455921.473602</v>
      </c>
      <c r="Q37" s="431">
        <v>0</v>
      </c>
      <c r="R37" s="431">
        <v>0</v>
      </c>
      <c r="S37" s="442">
        <v>0</v>
      </c>
      <c r="T37" s="431">
        <v>0</v>
      </c>
      <c r="U37" s="442">
        <v>1740365900</v>
      </c>
      <c r="V37" s="431">
        <v>0</v>
      </c>
      <c r="W37" s="442">
        <v>28095380</v>
      </c>
      <c r="X37" s="431">
        <v>94466880</v>
      </c>
      <c r="Y37" s="442">
        <v>0</v>
      </c>
      <c r="Z37" s="436">
        <v>117262724349.15129</v>
      </c>
      <c r="AA37" s="6"/>
    </row>
    <row r="38" spans="3:27" ht="17.399999999999999" x14ac:dyDescent="0.4">
      <c r="C38" s="409" t="s">
        <v>449</v>
      </c>
      <c r="D38" s="442">
        <v>6666647000</v>
      </c>
      <c r="E38" s="431">
        <v>0</v>
      </c>
      <c r="F38" s="442">
        <v>43661701794.005409</v>
      </c>
      <c r="G38" s="431">
        <v>0</v>
      </c>
      <c r="H38" s="442">
        <v>2931327116.9323997</v>
      </c>
      <c r="I38" s="431">
        <v>0</v>
      </c>
      <c r="J38" s="442">
        <v>0</v>
      </c>
      <c r="K38" s="431">
        <v>0</v>
      </c>
      <c r="L38" s="442">
        <v>670423801</v>
      </c>
      <c r="M38" s="431">
        <v>7238725044</v>
      </c>
      <c r="N38" s="442">
        <v>0</v>
      </c>
      <c r="O38" s="431">
        <v>1235750997.9758999</v>
      </c>
      <c r="P38" s="442">
        <v>9956401026.1828003</v>
      </c>
      <c r="Q38" s="431">
        <v>0</v>
      </c>
      <c r="R38" s="431">
        <v>0</v>
      </c>
      <c r="S38" s="442">
        <v>0</v>
      </c>
      <c r="T38" s="431">
        <v>0</v>
      </c>
      <c r="U38" s="442">
        <v>1852413500</v>
      </c>
      <c r="V38" s="431">
        <v>0</v>
      </c>
      <c r="W38" s="442">
        <v>0</v>
      </c>
      <c r="X38" s="431">
        <v>418640000</v>
      </c>
      <c r="Y38" s="442">
        <v>0</v>
      </c>
      <c r="Z38" s="436">
        <v>74632030280.096497</v>
      </c>
      <c r="AA38" s="6"/>
    </row>
    <row r="39" spans="3:27" ht="17.399999999999999" x14ac:dyDescent="0.4">
      <c r="C39" s="409" t="s">
        <v>450</v>
      </c>
      <c r="D39" s="442">
        <v>39912215000</v>
      </c>
      <c r="E39" s="431">
        <v>0</v>
      </c>
      <c r="F39" s="442">
        <v>182392549472.55371</v>
      </c>
      <c r="G39" s="431">
        <v>0</v>
      </c>
      <c r="H39" s="442">
        <v>75532933.432099998</v>
      </c>
      <c r="I39" s="431">
        <v>0</v>
      </c>
      <c r="J39" s="442">
        <v>0</v>
      </c>
      <c r="K39" s="431">
        <v>0</v>
      </c>
      <c r="L39" s="442">
        <v>21455885350</v>
      </c>
      <c r="M39" s="431">
        <v>6663112122</v>
      </c>
      <c r="N39" s="442">
        <v>0</v>
      </c>
      <c r="O39" s="431">
        <v>15009501816.742199</v>
      </c>
      <c r="P39" s="442">
        <v>6516623575.5564003</v>
      </c>
      <c r="Q39" s="431">
        <v>0</v>
      </c>
      <c r="R39" s="431">
        <v>0</v>
      </c>
      <c r="S39" s="442">
        <v>0</v>
      </c>
      <c r="T39" s="431">
        <v>11438852000</v>
      </c>
      <c r="U39" s="442">
        <v>74946200</v>
      </c>
      <c r="V39" s="431">
        <v>0</v>
      </c>
      <c r="W39" s="442">
        <v>0</v>
      </c>
      <c r="X39" s="431">
        <v>0</v>
      </c>
      <c r="Y39" s="442">
        <v>0</v>
      </c>
      <c r="Z39" s="436">
        <v>283539218470.28442</v>
      </c>
      <c r="AA39" s="6"/>
    </row>
    <row r="40" spans="3:27" ht="17.399999999999999" x14ac:dyDescent="0.4">
      <c r="C40" s="409" t="s">
        <v>451</v>
      </c>
      <c r="D40" s="442">
        <v>0</v>
      </c>
      <c r="E40" s="431">
        <v>0</v>
      </c>
      <c r="F40" s="442">
        <v>299415328256.46515</v>
      </c>
      <c r="G40" s="431">
        <v>0</v>
      </c>
      <c r="H40" s="442">
        <v>366484770.72759998</v>
      </c>
      <c r="I40" s="431">
        <v>0</v>
      </c>
      <c r="J40" s="442">
        <v>0</v>
      </c>
      <c r="K40" s="431">
        <v>0</v>
      </c>
      <c r="L40" s="442">
        <v>2396645265</v>
      </c>
      <c r="M40" s="431">
        <v>6649953139.8453999</v>
      </c>
      <c r="N40" s="442">
        <v>0</v>
      </c>
      <c r="O40" s="431">
        <v>27672377994.214199</v>
      </c>
      <c r="P40" s="442">
        <v>35664783785.7314</v>
      </c>
      <c r="Q40" s="431">
        <v>0</v>
      </c>
      <c r="R40" s="431">
        <v>0</v>
      </c>
      <c r="S40" s="442">
        <v>0</v>
      </c>
      <c r="T40" s="431">
        <v>20650000000</v>
      </c>
      <c r="U40" s="442">
        <v>1875334280</v>
      </c>
      <c r="V40" s="431">
        <v>0</v>
      </c>
      <c r="W40" s="442">
        <v>41240757</v>
      </c>
      <c r="X40" s="431">
        <v>0</v>
      </c>
      <c r="Y40" s="442">
        <v>0</v>
      </c>
      <c r="Z40" s="436">
        <v>394732148248.9837</v>
      </c>
      <c r="AA40" s="6"/>
    </row>
    <row r="41" spans="3:27" ht="17.399999999999999" x14ac:dyDescent="0.4">
      <c r="C41" s="409" t="s">
        <v>452</v>
      </c>
      <c r="D41" s="442">
        <v>61228490024</v>
      </c>
      <c r="E41" s="431">
        <v>0</v>
      </c>
      <c r="F41" s="442">
        <v>202510566603.60754</v>
      </c>
      <c r="G41" s="431">
        <v>0</v>
      </c>
      <c r="H41" s="442">
        <v>0</v>
      </c>
      <c r="I41" s="431">
        <v>0</v>
      </c>
      <c r="J41" s="442">
        <v>0</v>
      </c>
      <c r="K41" s="431">
        <v>490000000</v>
      </c>
      <c r="L41" s="442">
        <v>39207977</v>
      </c>
      <c r="M41" s="431">
        <v>3379606961.6529999</v>
      </c>
      <c r="N41" s="442">
        <v>0</v>
      </c>
      <c r="O41" s="431">
        <v>45993277223.663292</v>
      </c>
      <c r="P41" s="442">
        <v>4286517064.5738001</v>
      </c>
      <c r="Q41" s="431">
        <v>0</v>
      </c>
      <c r="R41" s="431">
        <v>0</v>
      </c>
      <c r="S41" s="442">
        <v>0</v>
      </c>
      <c r="T41" s="431">
        <v>18880000000</v>
      </c>
      <c r="U41" s="442">
        <v>335436811.97500002</v>
      </c>
      <c r="V41" s="431">
        <v>0</v>
      </c>
      <c r="W41" s="442">
        <v>0</v>
      </c>
      <c r="X41" s="431">
        <v>0</v>
      </c>
      <c r="Y41" s="442">
        <v>0</v>
      </c>
      <c r="Z41" s="436">
        <v>337143102666.4726</v>
      </c>
      <c r="AA41" s="6"/>
    </row>
    <row r="42" spans="3:27" ht="17.399999999999999" x14ac:dyDescent="0.4">
      <c r="C42" s="409" t="s">
        <v>453</v>
      </c>
      <c r="D42" s="442">
        <v>593793166845.30225</v>
      </c>
      <c r="E42" s="431">
        <v>0</v>
      </c>
      <c r="F42" s="442">
        <v>938664176484.59338</v>
      </c>
      <c r="G42" s="431">
        <v>0</v>
      </c>
      <c r="H42" s="442">
        <v>1310000</v>
      </c>
      <c r="I42" s="431">
        <v>0</v>
      </c>
      <c r="J42" s="442">
        <v>0</v>
      </c>
      <c r="K42" s="431">
        <v>0</v>
      </c>
      <c r="L42" s="442">
        <v>896688117</v>
      </c>
      <c r="M42" s="431">
        <v>1742132179</v>
      </c>
      <c r="N42" s="442">
        <v>0</v>
      </c>
      <c r="O42" s="431">
        <v>2806744228.0704002</v>
      </c>
      <c r="P42" s="442">
        <v>15220089726.279999</v>
      </c>
      <c r="Q42" s="431">
        <v>0</v>
      </c>
      <c r="R42" s="431">
        <v>0</v>
      </c>
      <c r="S42" s="442">
        <v>0</v>
      </c>
      <c r="T42" s="431">
        <v>0</v>
      </c>
      <c r="U42" s="442">
        <v>1342341300</v>
      </c>
      <c r="V42" s="431">
        <v>0</v>
      </c>
      <c r="W42" s="442">
        <v>305330500</v>
      </c>
      <c r="X42" s="431">
        <v>3796499136</v>
      </c>
      <c r="Y42" s="442">
        <v>0</v>
      </c>
      <c r="Z42" s="436">
        <v>1558568478516.2458</v>
      </c>
      <c r="AA42" s="6"/>
    </row>
    <row r="43" spans="3:27" ht="17.399999999999999" x14ac:dyDescent="0.4">
      <c r="C43" s="409" t="s">
        <v>454</v>
      </c>
      <c r="D43" s="442">
        <v>485382721108.03406</v>
      </c>
      <c r="E43" s="431">
        <v>0</v>
      </c>
      <c r="F43" s="442">
        <v>1320743504791.314</v>
      </c>
      <c r="G43" s="431">
        <v>0</v>
      </c>
      <c r="H43" s="442">
        <v>0</v>
      </c>
      <c r="I43" s="431">
        <v>0</v>
      </c>
      <c r="J43" s="442">
        <v>0</v>
      </c>
      <c r="K43" s="431">
        <v>0</v>
      </c>
      <c r="L43" s="442">
        <v>896592900</v>
      </c>
      <c r="M43" s="431">
        <v>893437800</v>
      </c>
      <c r="N43" s="442">
        <v>0</v>
      </c>
      <c r="O43" s="431">
        <v>39480869081.550797</v>
      </c>
      <c r="P43" s="442">
        <v>5507309988.5604</v>
      </c>
      <c r="Q43" s="431">
        <v>0</v>
      </c>
      <c r="R43" s="431">
        <v>0</v>
      </c>
      <c r="S43" s="442">
        <v>0</v>
      </c>
      <c r="T43" s="431">
        <v>10713000</v>
      </c>
      <c r="U43" s="442">
        <v>0</v>
      </c>
      <c r="V43" s="431">
        <v>0</v>
      </c>
      <c r="W43" s="442">
        <v>0</v>
      </c>
      <c r="X43" s="431">
        <v>37640880405.699997</v>
      </c>
      <c r="Y43" s="442">
        <v>0</v>
      </c>
      <c r="Z43" s="436">
        <v>1890556029075.1592</v>
      </c>
      <c r="AA43" s="6"/>
    </row>
    <row r="44" spans="3:27" ht="17.399999999999999" x14ac:dyDescent="0.4">
      <c r="C44" s="409" t="s">
        <v>455</v>
      </c>
      <c r="D44" s="442">
        <v>2032097000</v>
      </c>
      <c r="E44" s="431">
        <v>0</v>
      </c>
      <c r="F44" s="442">
        <v>621493191893.48145</v>
      </c>
      <c r="G44" s="431">
        <v>0</v>
      </c>
      <c r="H44" s="442">
        <v>50633400</v>
      </c>
      <c r="I44" s="431">
        <v>46428000</v>
      </c>
      <c r="J44" s="442">
        <v>0</v>
      </c>
      <c r="K44" s="431">
        <v>0</v>
      </c>
      <c r="L44" s="442">
        <v>11774343500</v>
      </c>
      <c r="M44" s="431">
        <v>599381311</v>
      </c>
      <c r="N44" s="442">
        <v>0</v>
      </c>
      <c r="O44" s="431">
        <v>2356877763.8042002</v>
      </c>
      <c r="P44" s="442">
        <v>1966376679.71</v>
      </c>
      <c r="Q44" s="431">
        <v>0</v>
      </c>
      <c r="R44" s="431">
        <v>0</v>
      </c>
      <c r="S44" s="442">
        <v>94000000</v>
      </c>
      <c r="T44" s="431">
        <v>12687934700</v>
      </c>
      <c r="U44" s="442">
        <v>94750000</v>
      </c>
      <c r="V44" s="431">
        <v>0</v>
      </c>
      <c r="W44" s="442">
        <v>0</v>
      </c>
      <c r="X44" s="431">
        <v>0</v>
      </c>
      <c r="Y44" s="442">
        <v>0</v>
      </c>
      <c r="Z44" s="436">
        <v>653196014247.99561</v>
      </c>
      <c r="AA44" s="6"/>
    </row>
    <row r="45" spans="3:27" ht="17.399999999999999" x14ac:dyDescent="0.4">
      <c r="C45" s="409" t="s">
        <v>443</v>
      </c>
      <c r="D45" s="442">
        <v>189153051388.40228</v>
      </c>
      <c r="E45" s="431">
        <v>0</v>
      </c>
      <c r="F45" s="442">
        <v>1263401322118.6216</v>
      </c>
      <c r="G45" s="431">
        <v>0</v>
      </c>
      <c r="H45" s="442">
        <v>102600000</v>
      </c>
      <c r="I45" s="431">
        <v>0</v>
      </c>
      <c r="J45" s="442">
        <v>0</v>
      </c>
      <c r="K45" s="431">
        <v>0</v>
      </c>
      <c r="L45" s="442">
        <v>0</v>
      </c>
      <c r="M45" s="431">
        <v>4174403483</v>
      </c>
      <c r="N45" s="442">
        <v>0</v>
      </c>
      <c r="O45" s="431">
        <v>3421851705.0159998</v>
      </c>
      <c r="P45" s="442">
        <v>1962505386.7</v>
      </c>
      <c r="Q45" s="431">
        <v>0</v>
      </c>
      <c r="R45" s="431">
        <v>0</v>
      </c>
      <c r="S45" s="442">
        <v>10075000</v>
      </c>
      <c r="T45" s="431">
        <v>4540000000</v>
      </c>
      <c r="U45" s="442">
        <v>3233896000</v>
      </c>
      <c r="V45" s="431">
        <v>0</v>
      </c>
      <c r="W45" s="442">
        <v>0</v>
      </c>
      <c r="X45" s="431">
        <v>0</v>
      </c>
      <c r="Y45" s="442">
        <v>0</v>
      </c>
      <c r="Z45" s="436">
        <v>1469999705081.74</v>
      </c>
      <c r="AA45" s="6"/>
    </row>
    <row r="46" spans="3:27" ht="17.399999999999999" x14ac:dyDescent="0.4">
      <c r="C46" s="413" t="s">
        <v>444</v>
      </c>
      <c r="D46" s="444">
        <v>115811165640</v>
      </c>
      <c r="E46" s="434">
        <v>0</v>
      </c>
      <c r="F46" s="444">
        <v>538105829036.10297</v>
      </c>
      <c r="G46" s="434">
        <v>0</v>
      </c>
      <c r="H46" s="444">
        <v>530149773.60000002</v>
      </c>
      <c r="I46" s="434">
        <v>0</v>
      </c>
      <c r="J46" s="444">
        <v>0</v>
      </c>
      <c r="K46" s="434">
        <v>0</v>
      </c>
      <c r="L46" s="444">
        <v>278322500</v>
      </c>
      <c r="M46" s="434">
        <v>641144000</v>
      </c>
      <c r="N46" s="444">
        <v>0</v>
      </c>
      <c r="O46" s="434">
        <v>1704394404.2839999</v>
      </c>
      <c r="P46" s="444">
        <v>5557960576.6884995</v>
      </c>
      <c r="Q46" s="434">
        <v>0</v>
      </c>
      <c r="R46" s="434">
        <v>0</v>
      </c>
      <c r="S46" s="444">
        <v>0</v>
      </c>
      <c r="T46" s="434">
        <v>0</v>
      </c>
      <c r="U46" s="444">
        <v>3208189079.5999999</v>
      </c>
      <c r="V46" s="434">
        <v>0</v>
      </c>
      <c r="W46" s="444">
        <v>28409172</v>
      </c>
      <c r="X46" s="434">
        <v>85332547.200000003</v>
      </c>
      <c r="Y46" s="444">
        <v>0</v>
      </c>
      <c r="Z46" s="439">
        <v>665950896729.47546</v>
      </c>
      <c r="AA46" s="6"/>
    </row>
    <row r="47" spans="3:27" ht="17.399999999999999" x14ac:dyDescent="0.4">
      <c r="C47" s="429" t="s">
        <v>457</v>
      </c>
      <c r="D47" s="441"/>
      <c r="E47" s="431"/>
      <c r="F47" s="441"/>
      <c r="G47" s="431"/>
      <c r="H47" s="441"/>
      <c r="I47" s="436"/>
      <c r="J47" s="442"/>
      <c r="K47" s="436"/>
      <c r="L47" s="441"/>
      <c r="M47" s="436"/>
      <c r="N47" s="442"/>
      <c r="O47" s="436"/>
      <c r="P47" s="441"/>
      <c r="Q47" s="431"/>
      <c r="R47" s="432"/>
      <c r="S47" s="441"/>
      <c r="T47" s="436"/>
      <c r="U47" s="441"/>
      <c r="V47" s="436"/>
      <c r="W47" s="441"/>
      <c r="X47" s="436"/>
      <c r="Y47" s="442"/>
      <c r="Z47" s="436"/>
      <c r="AA47" s="6"/>
    </row>
    <row r="48" spans="3:27" ht="17.399999999999999" x14ac:dyDescent="0.4">
      <c r="C48" s="409" t="s">
        <v>446</v>
      </c>
      <c r="D48" s="442">
        <v>0</v>
      </c>
      <c r="E48" s="431">
        <v>0</v>
      </c>
      <c r="F48" s="442">
        <v>749976805699.39221</v>
      </c>
      <c r="G48" s="431">
        <v>0</v>
      </c>
      <c r="H48" s="442">
        <v>0</v>
      </c>
      <c r="I48" s="431">
        <v>0</v>
      </c>
      <c r="J48" s="442">
        <v>0</v>
      </c>
      <c r="K48" s="431">
        <v>0</v>
      </c>
      <c r="L48" s="442">
        <v>517626832</v>
      </c>
      <c r="M48" s="431">
        <v>412496750</v>
      </c>
      <c r="N48" s="442">
        <v>0</v>
      </c>
      <c r="O48" s="431">
        <v>6269450031.75</v>
      </c>
      <c r="P48" s="442">
        <v>5991822747.8999996</v>
      </c>
      <c r="Q48" s="431">
        <v>0</v>
      </c>
      <c r="R48" s="431">
        <v>0</v>
      </c>
      <c r="S48" s="442">
        <v>0</v>
      </c>
      <c r="T48" s="431">
        <v>0</v>
      </c>
      <c r="U48" s="442">
        <v>3747162100</v>
      </c>
      <c r="V48" s="431">
        <v>0</v>
      </c>
      <c r="W48" s="442">
        <v>0</v>
      </c>
      <c r="X48" s="431">
        <v>0</v>
      </c>
      <c r="Y48" s="442">
        <v>0</v>
      </c>
      <c r="Z48" s="436">
        <v>766915364161.04224</v>
      </c>
      <c r="AA48" s="6"/>
    </row>
    <row r="49" spans="3:27" ht="17.399999999999999" x14ac:dyDescent="0.4">
      <c r="C49" s="409" t="s">
        <v>447</v>
      </c>
      <c r="D49" s="442">
        <v>0</v>
      </c>
      <c r="E49" s="431">
        <v>0</v>
      </c>
      <c r="F49" s="442">
        <v>153551270392.68527</v>
      </c>
      <c r="G49" s="431">
        <v>0</v>
      </c>
      <c r="H49" s="442">
        <v>0</v>
      </c>
      <c r="I49" s="431">
        <v>0</v>
      </c>
      <c r="J49" s="442">
        <v>0</v>
      </c>
      <c r="K49" s="431">
        <v>0</v>
      </c>
      <c r="L49" s="442">
        <v>982266473</v>
      </c>
      <c r="M49" s="431">
        <v>1024257636.8</v>
      </c>
      <c r="N49" s="442">
        <v>0</v>
      </c>
      <c r="O49" s="431">
        <v>97608435</v>
      </c>
      <c r="P49" s="442">
        <v>2482937455.1533995</v>
      </c>
      <c r="Q49" s="431">
        <v>0</v>
      </c>
      <c r="R49" s="431">
        <v>0</v>
      </c>
      <c r="S49" s="442">
        <v>0</v>
      </c>
      <c r="T49" s="431">
        <v>47053882000</v>
      </c>
      <c r="U49" s="442">
        <v>2690561232</v>
      </c>
      <c r="V49" s="431">
        <v>0</v>
      </c>
      <c r="W49" s="442">
        <v>25870000</v>
      </c>
      <c r="X49" s="431">
        <v>0</v>
      </c>
      <c r="Y49" s="442">
        <v>0</v>
      </c>
      <c r="Z49" s="436">
        <v>207908653624.63867</v>
      </c>
      <c r="AA49" s="6"/>
    </row>
    <row r="50" spans="3:27" ht="17.399999999999999" x14ac:dyDescent="0.4">
      <c r="C50" s="409" t="s">
        <v>448</v>
      </c>
      <c r="D50" s="442">
        <v>0</v>
      </c>
      <c r="E50" s="431">
        <v>0</v>
      </c>
      <c r="F50" s="442">
        <v>135576108078.45111</v>
      </c>
      <c r="G50" s="431">
        <v>0</v>
      </c>
      <c r="H50" s="442">
        <v>0</v>
      </c>
      <c r="I50" s="431">
        <v>0</v>
      </c>
      <c r="J50" s="442">
        <v>0</v>
      </c>
      <c r="K50" s="431">
        <v>0</v>
      </c>
      <c r="L50" s="442">
        <v>17748079192.399899</v>
      </c>
      <c r="M50" s="431">
        <v>848919136.20000005</v>
      </c>
      <c r="N50" s="442">
        <v>0</v>
      </c>
      <c r="O50" s="431">
        <v>27090329885.3848</v>
      </c>
      <c r="P50" s="442">
        <v>9341910829.9640026</v>
      </c>
      <c r="Q50" s="431">
        <v>0</v>
      </c>
      <c r="R50" s="431">
        <v>0</v>
      </c>
      <c r="S50" s="442">
        <v>2000000</v>
      </c>
      <c r="T50" s="431">
        <v>30570259500</v>
      </c>
      <c r="U50" s="442">
        <v>3023509366.3000002</v>
      </c>
      <c r="V50" s="431">
        <v>347111440</v>
      </c>
      <c r="W50" s="442">
        <v>411683012.63999999</v>
      </c>
      <c r="X50" s="431">
        <v>0</v>
      </c>
      <c r="Y50" s="442">
        <v>0</v>
      </c>
      <c r="Z50" s="436">
        <v>224959910441.33981</v>
      </c>
      <c r="AA50" s="6"/>
    </row>
    <row r="51" spans="3:27" ht="17.399999999999999" x14ac:dyDescent="0.4">
      <c r="C51" s="409" t="s">
        <v>449</v>
      </c>
      <c r="D51" s="442">
        <v>0</v>
      </c>
      <c r="E51" s="431">
        <v>0</v>
      </c>
      <c r="F51" s="442">
        <v>318676636190.78595</v>
      </c>
      <c r="G51" s="431">
        <v>0</v>
      </c>
      <c r="H51" s="442">
        <v>549009577.90499997</v>
      </c>
      <c r="I51" s="431">
        <v>767442473.70000005</v>
      </c>
      <c r="J51" s="442">
        <v>0</v>
      </c>
      <c r="K51" s="431">
        <v>0</v>
      </c>
      <c r="L51" s="442">
        <v>3591417859</v>
      </c>
      <c r="M51" s="431">
        <v>2623965864.6999998</v>
      </c>
      <c r="N51" s="442">
        <v>0</v>
      </c>
      <c r="O51" s="431">
        <v>2809898492.1700001</v>
      </c>
      <c r="P51" s="442">
        <v>6663583462.2601995</v>
      </c>
      <c r="Q51" s="431">
        <v>0</v>
      </c>
      <c r="R51" s="431">
        <v>0</v>
      </c>
      <c r="S51" s="442">
        <v>0</v>
      </c>
      <c r="T51" s="431">
        <v>15000000000</v>
      </c>
      <c r="U51" s="442">
        <v>2756157457.5</v>
      </c>
      <c r="V51" s="431">
        <v>0</v>
      </c>
      <c r="W51" s="442">
        <v>0</v>
      </c>
      <c r="X51" s="431">
        <v>497500</v>
      </c>
      <c r="Y51" s="442">
        <v>0</v>
      </c>
      <c r="Z51" s="436">
        <v>353438608878.02118</v>
      </c>
      <c r="AA51" s="6"/>
    </row>
    <row r="52" spans="3:27" ht="17.399999999999999" x14ac:dyDescent="0.4">
      <c r="C52" s="409" t="s">
        <v>450</v>
      </c>
      <c r="D52" s="442">
        <v>0</v>
      </c>
      <c r="E52" s="431">
        <v>0</v>
      </c>
      <c r="F52" s="442">
        <v>136987136584.5929</v>
      </c>
      <c r="G52" s="431">
        <v>0</v>
      </c>
      <c r="H52" s="442">
        <v>0</v>
      </c>
      <c r="I52" s="431">
        <v>0</v>
      </c>
      <c r="J52" s="442">
        <v>0</v>
      </c>
      <c r="K52" s="431">
        <v>0</v>
      </c>
      <c r="L52" s="442">
        <v>30665060460.6166</v>
      </c>
      <c r="M52" s="431">
        <v>2728331972.039</v>
      </c>
      <c r="N52" s="442">
        <v>0</v>
      </c>
      <c r="O52" s="431">
        <v>0</v>
      </c>
      <c r="P52" s="442">
        <v>53264807010.218613</v>
      </c>
      <c r="Q52" s="431">
        <v>0</v>
      </c>
      <c r="R52" s="431">
        <v>0</v>
      </c>
      <c r="S52" s="442">
        <v>1854000000</v>
      </c>
      <c r="T52" s="431">
        <v>0</v>
      </c>
      <c r="U52" s="442">
        <v>0</v>
      </c>
      <c r="V52" s="431">
        <v>0</v>
      </c>
      <c r="W52" s="442">
        <v>0</v>
      </c>
      <c r="X52" s="431">
        <v>0</v>
      </c>
      <c r="Y52" s="442">
        <v>0</v>
      </c>
      <c r="Z52" s="436">
        <v>225499336027.4671</v>
      </c>
      <c r="AA52" s="6"/>
    </row>
    <row r="53" spans="3:27" ht="17.399999999999999" x14ac:dyDescent="0.4">
      <c r="C53" s="409" t="s">
        <v>451</v>
      </c>
      <c r="D53" s="442">
        <v>0</v>
      </c>
      <c r="E53" s="431">
        <v>0</v>
      </c>
      <c r="F53" s="442">
        <v>299739038977.58673</v>
      </c>
      <c r="G53" s="431">
        <v>0</v>
      </c>
      <c r="H53" s="442">
        <v>0</v>
      </c>
      <c r="I53" s="431">
        <v>0</v>
      </c>
      <c r="J53" s="442">
        <v>0</v>
      </c>
      <c r="K53" s="431">
        <v>0</v>
      </c>
      <c r="L53" s="442">
        <v>5580219098.0172997</v>
      </c>
      <c r="M53" s="431">
        <v>173871500</v>
      </c>
      <c r="N53" s="442">
        <v>0</v>
      </c>
      <c r="O53" s="431">
        <v>19694391365.66</v>
      </c>
      <c r="P53" s="442">
        <v>8473007962.3211002</v>
      </c>
      <c r="Q53" s="431">
        <v>0</v>
      </c>
      <c r="R53" s="431">
        <v>0</v>
      </c>
      <c r="S53" s="442">
        <v>320527050</v>
      </c>
      <c r="T53" s="431">
        <v>0</v>
      </c>
      <c r="U53" s="442">
        <v>1013473821.3199999</v>
      </c>
      <c r="V53" s="431">
        <v>0</v>
      </c>
      <c r="W53" s="442">
        <v>118446790.40000001</v>
      </c>
      <c r="X53" s="431">
        <v>615000</v>
      </c>
      <c r="Y53" s="442">
        <v>0</v>
      </c>
      <c r="Z53" s="436">
        <v>335113591565.30511</v>
      </c>
      <c r="AA53" s="6"/>
    </row>
    <row r="54" spans="3:27" ht="17.399999999999999" x14ac:dyDescent="0.4">
      <c r="C54" s="409" t="s">
        <v>452</v>
      </c>
      <c r="D54" s="442">
        <v>4114209829.6939998</v>
      </c>
      <c r="E54" s="431">
        <v>0</v>
      </c>
      <c r="F54" s="442">
        <v>692687779546.54126</v>
      </c>
      <c r="G54" s="431">
        <v>0</v>
      </c>
      <c r="H54" s="442">
        <v>1658837688</v>
      </c>
      <c r="I54" s="431">
        <v>0</v>
      </c>
      <c r="J54" s="442">
        <v>0</v>
      </c>
      <c r="K54" s="431">
        <v>0</v>
      </c>
      <c r="L54" s="442">
        <v>11414609181.4669</v>
      </c>
      <c r="M54" s="431">
        <v>7884422111</v>
      </c>
      <c r="N54" s="442">
        <v>0</v>
      </c>
      <c r="O54" s="431">
        <v>15774377801.285601</v>
      </c>
      <c r="P54" s="442">
        <v>27619363313.434898</v>
      </c>
      <c r="Q54" s="431">
        <v>0</v>
      </c>
      <c r="R54" s="431">
        <v>0</v>
      </c>
      <c r="S54" s="442">
        <v>3146746007.8000002</v>
      </c>
      <c r="T54" s="431">
        <v>14400000000</v>
      </c>
      <c r="U54" s="442">
        <v>2848511217.8000002</v>
      </c>
      <c r="V54" s="431">
        <v>270610600</v>
      </c>
      <c r="W54" s="442">
        <v>409068284</v>
      </c>
      <c r="X54" s="431">
        <v>680567434</v>
      </c>
      <c r="Y54" s="442">
        <v>0</v>
      </c>
      <c r="Z54" s="436">
        <v>782909103015.02283</v>
      </c>
      <c r="AA54" s="6"/>
    </row>
    <row r="55" spans="3:27" ht="17.399999999999999" x14ac:dyDescent="0.4">
      <c r="C55" s="409" t="s">
        <v>453</v>
      </c>
      <c r="D55" s="442">
        <v>28246010282.606602</v>
      </c>
      <c r="E55" s="431">
        <v>44877200</v>
      </c>
      <c r="F55" s="442">
        <v>465031883355.37762</v>
      </c>
      <c r="G55" s="431">
        <v>140432728000</v>
      </c>
      <c r="H55" s="442">
        <v>52946917787.699997</v>
      </c>
      <c r="I55" s="431">
        <v>1440558120</v>
      </c>
      <c r="J55" s="442">
        <v>0</v>
      </c>
      <c r="K55" s="431">
        <v>0</v>
      </c>
      <c r="L55" s="442">
        <v>39110919973.299088</v>
      </c>
      <c r="M55" s="431">
        <v>12866529190</v>
      </c>
      <c r="N55" s="442">
        <v>5806549089</v>
      </c>
      <c r="O55" s="431">
        <v>26568869839</v>
      </c>
      <c r="P55" s="442">
        <v>59027443305.700294</v>
      </c>
      <c r="Q55" s="431">
        <v>0</v>
      </c>
      <c r="R55" s="431">
        <v>0</v>
      </c>
      <c r="S55" s="442">
        <v>989773970</v>
      </c>
      <c r="T55" s="431">
        <v>13692279742</v>
      </c>
      <c r="U55" s="442">
        <v>7101484153.3299999</v>
      </c>
      <c r="V55" s="431">
        <v>0</v>
      </c>
      <c r="W55" s="442">
        <v>154758292</v>
      </c>
      <c r="X55" s="431">
        <v>310892296</v>
      </c>
      <c r="Y55" s="442">
        <v>10623330784</v>
      </c>
      <c r="Z55" s="436">
        <v>864395805380.01355</v>
      </c>
      <c r="AA55" s="6"/>
    </row>
    <row r="56" spans="3:27" ht="17.399999999999999" x14ac:dyDescent="0.4">
      <c r="C56" s="409" t="s">
        <v>454</v>
      </c>
      <c r="D56" s="442">
        <v>0</v>
      </c>
      <c r="E56" s="431">
        <v>0</v>
      </c>
      <c r="F56" s="442">
        <v>363220312311.56897</v>
      </c>
      <c r="G56" s="431">
        <v>0</v>
      </c>
      <c r="H56" s="442">
        <v>0</v>
      </c>
      <c r="I56" s="431">
        <v>0</v>
      </c>
      <c r="J56" s="442">
        <v>0</v>
      </c>
      <c r="K56" s="431">
        <v>0</v>
      </c>
      <c r="L56" s="442">
        <v>27110500102.976601</v>
      </c>
      <c r="M56" s="431">
        <v>471581641.708</v>
      </c>
      <c r="N56" s="442">
        <v>0</v>
      </c>
      <c r="O56" s="431">
        <v>6025451217</v>
      </c>
      <c r="P56" s="442">
        <v>35008842055.724991</v>
      </c>
      <c r="Q56" s="431">
        <v>0</v>
      </c>
      <c r="R56" s="431">
        <v>0</v>
      </c>
      <c r="S56" s="442">
        <v>20015245000</v>
      </c>
      <c r="T56" s="431">
        <v>27672740000</v>
      </c>
      <c r="U56" s="442">
        <v>2800657955.0340996</v>
      </c>
      <c r="V56" s="431">
        <v>0</v>
      </c>
      <c r="W56" s="442">
        <v>228891413.15600002</v>
      </c>
      <c r="X56" s="431">
        <v>0</v>
      </c>
      <c r="Y56" s="443">
        <v>0</v>
      </c>
      <c r="Z56" s="436">
        <v>482554221697.1687</v>
      </c>
      <c r="AA56" s="6"/>
    </row>
    <row r="57" spans="3:27" ht="17.399999999999999" x14ac:dyDescent="0.4">
      <c r="C57" s="409" t="s">
        <v>455</v>
      </c>
      <c r="D57" s="442">
        <v>4400000</v>
      </c>
      <c r="E57" s="431">
        <v>0</v>
      </c>
      <c r="F57" s="442">
        <v>510154350357.00171</v>
      </c>
      <c r="G57" s="431">
        <v>0</v>
      </c>
      <c r="H57" s="442">
        <v>455528820</v>
      </c>
      <c r="I57" s="431">
        <v>0</v>
      </c>
      <c r="J57" s="442">
        <v>0</v>
      </c>
      <c r="K57" s="431">
        <v>0</v>
      </c>
      <c r="L57" s="442">
        <v>41817201640.799599</v>
      </c>
      <c r="M57" s="431">
        <v>15485458228</v>
      </c>
      <c r="N57" s="442">
        <v>0</v>
      </c>
      <c r="O57" s="431">
        <v>29696712173.152</v>
      </c>
      <c r="P57" s="442">
        <v>16506718913.335846</v>
      </c>
      <c r="Q57" s="431">
        <v>0</v>
      </c>
      <c r="R57" s="431">
        <v>0</v>
      </c>
      <c r="S57" s="442">
        <v>5092954664.6000004</v>
      </c>
      <c r="T57" s="431">
        <v>32385332600</v>
      </c>
      <c r="U57" s="442">
        <v>7150132603.54</v>
      </c>
      <c r="V57" s="431">
        <v>0</v>
      </c>
      <c r="W57" s="442">
        <v>778649766.60000002</v>
      </c>
      <c r="X57" s="431">
        <v>8749590</v>
      </c>
      <c r="Y57" s="442">
        <v>0</v>
      </c>
      <c r="Z57" s="436">
        <v>659536189357.02905</v>
      </c>
      <c r="AA57" s="6"/>
    </row>
    <row r="58" spans="3:27" ht="17.399999999999999" x14ac:dyDescent="0.4">
      <c r="C58" s="409" t="s">
        <v>443</v>
      </c>
      <c r="D58" s="442">
        <v>33323231898.98</v>
      </c>
      <c r="E58" s="431">
        <v>0</v>
      </c>
      <c r="F58" s="442">
        <v>204360245704.65045</v>
      </c>
      <c r="G58" s="431">
        <v>0</v>
      </c>
      <c r="H58" s="442">
        <v>640963894</v>
      </c>
      <c r="I58" s="431">
        <v>0</v>
      </c>
      <c r="J58" s="442">
        <v>4186179855</v>
      </c>
      <c r="K58" s="431">
        <v>0</v>
      </c>
      <c r="L58" s="442">
        <v>34363908048.4468</v>
      </c>
      <c r="M58" s="431">
        <v>4359528144</v>
      </c>
      <c r="N58" s="442">
        <v>49018676.030000001</v>
      </c>
      <c r="O58" s="431">
        <v>34685378926.225998</v>
      </c>
      <c r="P58" s="442">
        <v>43673085374.027</v>
      </c>
      <c r="Q58" s="431">
        <v>0</v>
      </c>
      <c r="R58" s="431">
        <v>0</v>
      </c>
      <c r="S58" s="442">
        <v>2654280420.0999999</v>
      </c>
      <c r="T58" s="431">
        <v>0</v>
      </c>
      <c r="U58" s="442">
        <v>4528492875.085</v>
      </c>
      <c r="V58" s="431">
        <v>296350626</v>
      </c>
      <c r="W58" s="442">
        <v>440037934.75999999</v>
      </c>
      <c r="X58" s="431">
        <v>142493589.40000001</v>
      </c>
      <c r="Y58" s="442">
        <v>0</v>
      </c>
      <c r="Z58" s="436">
        <v>367703195966.70532</v>
      </c>
      <c r="AA58" s="6"/>
    </row>
    <row r="59" spans="3:27" ht="17.399999999999999" x14ac:dyDescent="0.4">
      <c r="C59" s="409" t="s">
        <v>444</v>
      </c>
      <c r="D59" s="442">
        <v>0</v>
      </c>
      <c r="E59" s="431">
        <v>0</v>
      </c>
      <c r="F59" s="442">
        <v>687499065673.83093</v>
      </c>
      <c r="G59" s="431">
        <v>0</v>
      </c>
      <c r="H59" s="442">
        <v>1196055399</v>
      </c>
      <c r="I59" s="431">
        <v>0</v>
      </c>
      <c r="J59" s="442">
        <v>0</v>
      </c>
      <c r="K59" s="431">
        <v>0</v>
      </c>
      <c r="L59" s="442">
        <v>34679606026.956604</v>
      </c>
      <c r="M59" s="431">
        <v>14272904808.189701</v>
      </c>
      <c r="N59" s="442">
        <v>0</v>
      </c>
      <c r="O59" s="431">
        <v>5118705752.2800007</v>
      </c>
      <c r="P59" s="442">
        <v>8825675693.6647034</v>
      </c>
      <c r="Q59" s="431">
        <v>0</v>
      </c>
      <c r="R59" s="434">
        <v>0</v>
      </c>
      <c r="S59" s="442">
        <v>99424435</v>
      </c>
      <c r="T59" s="431">
        <v>28500000000</v>
      </c>
      <c r="U59" s="442">
        <v>5476302209.3570004</v>
      </c>
      <c r="V59" s="431">
        <v>0</v>
      </c>
      <c r="W59" s="442">
        <v>5063293603.9913006</v>
      </c>
      <c r="X59" s="431">
        <v>0</v>
      </c>
      <c r="Y59" s="442">
        <v>0</v>
      </c>
      <c r="Z59" s="436">
        <v>790731033602.27039</v>
      </c>
      <c r="AA59" s="6"/>
    </row>
    <row r="60" spans="3:27" ht="17.399999999999999" x14ac:dyDescent="0.4">
      <c r="C60" s="412" t="s">
        <v>1122</v>
      </c>
      <c r="D60" s="425"/>
      <c r="E60" s="432"/>
      <c r="F60" s="425"/>
      <c r="G60" s="432"/>
      <c r="H60" s="425"/>
      <c r="I60" s="437"/>
      <c r="J60" s="424"/>
      <c r="K60" s="432"/>
      <c r="L60" s="425"/>
      <c r="M60" s="437"/>
      <c r="N60" s="425"/>
      <c r="O60" s="437"/>
      <c r="P60" s="425"/>
      <c r="Q60" s="432"/>
      <c r="R60" s="432"/>
      <c r="S60" s="425"/>
      <c r="T60" s="437"/>
      <c r="U60" s="425"/>
      <c r="V60" s="437"/>
      <c r="W60" s="425"/>
      <c r="X60" s="437"/>
      <c r="Y60" s="425"/>
      <c r="Z60" s="437"/>
      <c r="AA60" s="6"/>
    </row>
    <row r="61" spans="3:27" ht="17.399999999999999" x14ac:dyDescent="0.4">
      <c r="C61" s="409" t="s">
        <v>446</v>
      </c>
      <c r="D61" s="442">
        <v>0</v>
      </c>
      <c r="E61" s="431">
        <v>0</v>
      </c>
      <c r="F61" s="442">
        <v>583137118879.16406</v>
      </c>
      <c r="G61" s="431">
        <v>0</v>
      </c>
      <c r="H61" s="442">
        <v>401666279.69400001</v>
      </c>
      <c r="I61" s="431">
        <v>0</v>
      </c>
      <c r="J61" s="442">
        <v>0</v>
      </c>
      <c r="K61" s="431">
        <v>0</v>
      </c>
      <c r="L61" s="442">
        <v>31164455132.325409</v>
      </c>
      <c r="M61" s="431">
        <v>4533888921.7094002</v>
      </c>
      <c r="N61" s="442">
        <v>0</v>
      </c>
      <c r="O61" s="431">
        <v>2107840180.9593</v>
      </c>
      <c r="P61" s="442">
        <v>7592234231.7621984</v>
      </c>
      <c r="Q61" s="431">
        <v>0</v>
      </c>
      <c r="R61" s="431">
        <v>0</v>
      </c>
      <c r="S61" s="442">
        <v>215491100</v>
      </c>
      <c r="T61" s="431">
        <v>0</v>
      </c>
      <c r="U61" s="442">
        <v>496701254.80000001</v>
      </c>
      <c r="V61" s="431">
        <v>0</v>
      </c>
      <c r="W61" s="442">
        <v>598081389.3075999</v>
      </c>
      <c r="X61" s="431">
        <v>2995120567.1808</v>
      </c>
      <c r="Y61" s="442">
        <v>0</v>
      </c>
      <c r="Z61" s="436">
        <v>633242597936.90283</v>
      </c>
      <c r="AA61" s="6"/>
    </row>
    <row r="62" spans="3:27" ht="17.399999999999999" x14ac:dyDescent="0.4">
      <c r="C62" s="409" t="s">
        <v>447</v>
      </c>
      <c r="D62" s="442">
        <v>1582835570.8800001</v>
      </c>
      <c r="E62" s="431">
        <v>0</v>
      </c>
      <c r="F62" s="442">
        <v>219051735987.21161</v>
      </c>
      <c r="G62" s="431">
        <v>0</v>
      </c>
      <c r="H62" s="442">
        <v>261338548.49000001</v>
      </c>
      <c r="I62" s="431">
        <v>0</v>
      </c>
      <c r="J62" s="442">
        <v>0</v>
      </c>
      <c r="K62" s="431">
        <v>0</v>
      </c>
      <c r="L62" s="442">
        <v>7427803458.424099</v>
      </c>
      <c r="M62" s="431">
        <v>4366040652.3659</v>
      </c>
      <c r="N62" s="442">
        <v>0</v>
      </c>
      <c r="O62" s="431">
        <v>24625865712.900002</v>
      </c>
      <c r="P62" s="442">
        <v>8727435509.4653988</v>
      </c>
      <c r="Q62" s="431">
        <v>0</v>
      </c>
      <c r="R62" s="431">
        <v>29586824</v>
      </c>
      <c r="S62" s="442">
        <v>3335930074.75</v>
      </c>
      <c r="T62" s="431">
        <v>40900464000</v>
      </c>
      <c r="U62" s="442">
        <v>4061722945.3999996</v>
      </c>
      <c r="V62" s="431">
        <v>0</v>
      </c>
      <c r="W62" s="442">
        <v>287557920</v>
      </c>
      <c r="X62" s="431">
        <v>18918800</v>
      </c>
      <c r="Y62" s="442">
        <v>0</v>
      </c>
      <c r="Z62" s="436">
        <v>314677236003.88702</v>
      </c>
      <c r="AA62" s="6"/>
    </row>
    <row r="63" spans="3:27" ht="17.399999999999999" x14ac:dyDescent="0.4">
      <c r="C63" s="409" t="s">
        <v>448</v>
      </c>
      <c r="D63" s="442">
        <v>15628536720.24</v>
      </c>
      <c r="E63" s="431">
        <v>0</v>
      </c>
      <c r="F63" s="442">
        <v>131081981702.93581</v>
      </c>
      <c r="G63" s="431">
        <v>0</v>
      </c>
      <c r="H63" s="442">
        <v>36650708863.5</v>
      </c>
      <c r="I63" s="431">
        <v>0</v>
      </c>
      <c r="J63" s="442">
        <v>3886944000</v>
      </c>
      <c r="K63" s="431">
        <v>0</v>
      </c>
      <c r="L63" s="442">
        <v>15165519815.394899</v>
      </c>
      <c r="M63" s="431">
        <v>9438989286</v>
      </c>
      <c r="N63" s="442">
        <v>1824000000</v>
      </c>
      <c r="O63" s="431">
        <v>43897872753.610001</v>
      </c>
      <c r="P63" s="442">
        <v>42608408660.674088</v>
      </c>
      <c r="Q63" s="431">
        <v>1812144000</v>
      </c>
      <c r="R63" s="431">
        <v>0</v>
      </c>
      <c r="S63" s="442">
        <v>457369500</v>
      </c>
      <c r="T63" s="431">
        <v>28766304000</v>
      </c>
      <c r="U63" s="442">
        <v>5558065386</v>
      </c>
      <c r="V63" s="431">
        <v>0</v>
      </c>
      <c r="W63" s="442">
        <v>870229086.09119999</v>
      </c>
      <c r="X63" s="431">
        <v>2987669275.2115002</v>
      </c>
      <c r="Y63" s="442">
        <v>1171008000</v>
      </c>
      <c r="Z63" s="436">
        <v>341805751049.65747</v>
      </c>
      <c r="AA63" s="6"/>
    </row>
    <row r="64" spans="3:27" ht="17.399999999999999" x14ac:dyDescent="0.4">
      <c r="C64" s="409" t="s">
        <v>449</v>
      </c>
      <c r="D64" s="442">
        <v>0</v>
      </c>
      <c r="E64" s="431">
        <v>8253600</v>
      </c>
      <c r="F64" s="442">
        <v>161859169773.78647</v>
      </c>
      <c r="G64" s="431">
        <v>0</v>
      </c>
      <c r="H64" s="442">
        <v>1122898856.75</v>
      </c>
      <c r="I64" s="431">
        <v>132240000</v>
      </c>
      <c r="J64" s="442">
        <v>0</v>
      </c>
      <c r="K64" s="431">
        <v>0</v>
      </c>
      <c r="L64" s="442">
        <v>23180340731.127201</v>
      </c>
      <c r="M64" s="431">
        <v>7592864475.8000002</v>
      </c>
      <c r="N64" s="442">
        <v>0</v>
      </c>
      <c r="O64" s="431">
        <v>26721982786.200001</v>
      </c>
      <c r="P64" s="442">
        <v>34610207722.354103</v>
      </c>
      <c r="Q64" s="431">
        <v>0</v>
      </c>
      <c r="R64" s="431">
        <v>0</v>
      </c>
      <c r="S64" s="442">
        <v>1169843480</v>
      </c>
      <c r="T64" s="431">
        <v>43154474839.199997</v>
      </c>
      <c r="U64" s="442">
        <v>5729940988.9614</v>
      </c>
      <c r="V64" s="431">
        <v>0</v>
      </c>
      <c r="W64" s="442">
        <v>8544170507.0768995</v>
      </c>
      <c r="X64" s="431">
        <v>14573997446.976299</v>
      </c>
      <c r="Y64" s="442">
        <v>0</v>
      </c>
      <c r="Z64" s="436">
        <v>328400385208.23242</v>
      </c>
      <c r="AA64" s="6"/>
    </row>
    <row r="65" spans="3:27" ht="17.399999999999999" x14ac:dyDescent="0.4">
      <c r="C65" s="409" t="s">
        <v>450</v>
      </c>
      <c r="D65" s="442">
        <v>0</v>
      </c>
      <c r="E65" s="431">
        <v>0</v>
      </c>
      <c r="F65" s="442">
        <v>174034634814.7883</v>
      </c>
      <c r="G65" s="431">
        <v>0</v>
      </c>
      <c r="H65" s="442">
        <v>43969963.262999997</v>
      </c>
      <c r="I65" s="431">
        <v>22616676208.799999</v>
      </c>
      <c r="J65" s="442">
        <v>0</v>
      </c>
      <c r="K65" s="431">
        <v>0</v>
      </c>
      <c r="L65" s="442">
        <v>40438495152.682991</v>
      </c>
      <c r="M65" s="431">
        <v>7682357811.8989</v>
      </c>
      <c r="N65" s="442">
        <v>0</v>
      </c>
      <c r="O65" s="431">
        <v>3075747407.7000999</v>
      </c>
      <c r="P65" s="442">
        <v>15183129399.068781</v>
      </c>
      <c r="Q65" s="431">
        <v>0</v>
      </c>
      <c r="R65" s="431">
        <v>102072780.654</v>
      </c>
      <c r="S65" s="442">
        <v>3457538796.8568001</v>
      </c>
      <c r="T65" s="431">
        <v>0</v>
      </c>
      <c r="U65" s="442">
        <v>5265108887.3806</v>
      </c>
      <c r="V65" s="431">
        <v>0</v>
      </c>
      <c r="W65" s="442">
        <v>5363130696.8793507</v>
      </c>
      <c r="X65" s="431">
        <v>3226464271.6550002</v>
      </c>
      <c r="Y65" s="442">
        <v>6183500</v>
      </c>
      <c r="Z65" s="436">
        <v>280495509691.62781</v>
      </c>
      <c r="AA65" s="6"/>
    </row>
    <row r="66" spans="3:27" ht="17.399999999999999" x14ac:dyDescent="0.4">
      <c r="C66" s="409" t="s">
        <v>451</v>
      </c>
      <c r="D66" s="442">
        <v>3903167400</v>
      </c>
      <c r="E66" s="431">
        <v>501529652.25</v>
      </c>
      <c r="F66" s="442">
        <v>251947282948.4274</v>
      </c>
      <c r="G66" s="431">
        <v>0</v>
      </c>
      <c r="H66" s="442">
        <v>496364570</v>
      </c>
      <c r="I66" s="431">
        <v>286353870</v>
      </c>
      <c r="J66" s="442">
        <v>367517865</v>
      </c>
      <c r="K66" s="431">
        <v>0</v>
      </c>
      <c r="L66" s="442">
        <v>21146659212.910503</v>
      </c>
      <c r="M66" s="431">
        <v>19905292634.373501</v>
      </c>
      <c r="N66" s="442">
        <v>0</v>
      </c>
      <c r="O66" s="431">
        <v>46350776627.890099</v>
      </c>
      <c r="P66" s="442">
        <v>61092554741.236755</v>
      </c>
      <c r="Q66" s="431">
        <v>0</v>
      </c>
      <c r="R66" s="431">
        <v>0</v>
      </c>
      <c r="S66" s="442">
        <v>2420746723.8431001</v>
      </c>
      <c r="T66" s="431">
        <v>28455731865</v>
      </c>
      <c r="U66" s="442">
        <v>5628431826.6300001</v>
      </c>
      <c r="V66" s="431">
        <v>0</v>
      </c>
      <c r="W66" s="442">
        <v>25076549.16</v>
      </c>
      <c r="X66" s="431">
        <v>4901700948.2160997</v>
      </c>
      <c r="Y66" s="442">
        <v>2597893265</v>
      </c>
      <c r="Z66" s="436">
        <v>450027080699.93738</v>
      </c>
      <c r="AA66" s="6"/>
    </row>
    <row r="67" spans="3:27" ht="17.399999999999999" x14ac:dyDescent="0.4">
      <c r="C67" s="413" t="s">
        <v>452</v>
      </c>
      <c r="D67" s="442">
        <v>173021921945.41013</v>
      </c>
      <c r="E67" s="434">
        <v>0</v>
      </c>
      <c r="F67" s="442">
        <v>346424229323.87744</v>
      </c>
      <c r="G67" s="434">
        <v>0</v>
      </c>
      <c r="H67" s="442">
        <v>1859973601.3499999</v>
      </c>
      <c r="I67" s="434">
        <v>0</v>
      </c>
      <c r="J67" s="442">
        <v>0</v>
      </c>
      <c r="K67" s="434">
        <v>0</v>
      </c>
      <c r="L67" s="442">
        <v>48822759654.627312</v>
      </c>
      <c r="M67" s="434">
        <v>8201264000.2533998</v>
      </c>
      <c r="N67" s="442">
        <v>0</v>
      </c>
      <c r="O67" s="434">
        <v>17840653144.78323</v>
      </c>
      <c r="P67" s="442">
        <v>13435690248.434662</v>
      </c>
      <c r="Q67" s="434">
        <v>0</v>
      </c>
      <c r="R67" s="434">
        <v>0</v>
      </c>
      <c r="S67" s="442">
        <v>17727876755.356899</v>
      </c>
      <c r="T67" s="434">
        <v>53987118980</v>
      </c>
      <c r="U67" s="442">
        <v>2164397093</v>
      </c>
      <c r="V67" s="434">
        <v>0</v>
      </c>
      <c r="W67" s="442">
        <v>5532926730.4682999</v>
      </c>
      <c r="X67" s="434">
        <v>5405921540.5223999</v>
      </c>
      <c r="Y67" s="442">
        <v>13559778</v>
      </c>
      <c r="Z67" s="439">
        <v>694438292796.08374</v>
      </c>
      <c r="AA67" s="6"/>
    </row>
    <row r="68" spans="3:27" x14ac:dyDescent="0.35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6"/>
    </row>
    <row r="69" spans="3:27" x14ac:dyDescent="0.35"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3:27" x14ac:dyDescent="0.35">
      <c r="C70" s="189" t="s">
        <v>823</v>
      </c>
    </row>
    <row r="71" spans="3:27" x14ac:dyDescent="0.35">
      <c r="C71" s="189" t="s">
        <v>840</v>
      </c>
    </row>
    <row r="72" spans="3:27" x14ac:dyDescent="0.35">
      <c r="C72" s="189" t="s">
        <v>944</v>
      </c>
    </row>
    <row r="73" spans="3:27" x14ac:dyDescent="0.35">
      <c r="C73" s="189" t="s">
        <v>841</v>
      </c>
    </row>
    <row r="74" spans="3:27" x14ac:dyDescent="0.35">
      <c r="C74" s="189" t="s">
        <v>856</v>
      </c>
    </row>
    <row r="75" spans="3:27" x14ac:dyDescent="0.35">
      <c r="C75" s="189" t="s">
        <v>842</v>
      </c>
    </row>
    <row r="76" spans="3:27" x14ac:dyDescent="0.35">
      <c r="C76" s="189" t="s">
        <v>843</v>
      </c>
    </row>
    <row r="77" spans="3:27" x14ac:dyDescent="0.35">
      <c r="C77" s="189" t="s">
        <v>844</v>
      </c>
    </row>
    <row r="78" spans="3:27" x14ac:dyDescent="0.35">
      <c r="C78" s="189" t="s">
        <v>845</v>
      </c>
    </row>
    <row r="79" spans="3:27" x14ac:dyDescent="0.35">
      <c r="C79" s="189" t="s">
        <v>846</v>
      </c>
    </row>
    <row r="80" spans="3:27" x14ac:dyDescent="0.35">
      <c r="C80" s="189" t="s">
        <v>847</v>
      </c>
    </row>
    <row r="81" spans="3:3" x14ac:dyDescent="0.35">
      <c r="C81" s="189" t="s">
        <v>848</v>
      </c>
    </row>
    <row r="82" spans="3:3" x14ac:dyDescent="0.35">
      <c r="C82" s="189" t="s">
        <v>945</v>
      </c>
    </row>
    <row r="83" spans="3:3" x14ac:dyDescent="0.35">
      <c r="C83" s="189" t="s">
        <v>1167</v>
      </c>
    </row>
    <row r="84" spans="3:3" x14ac:dyDescent="0.35">
      <c r="C84" s="189" t="s">
        <v>849</v>
      </c>
    </row>
    <row r="85" spans="3:3" x14ac:dyDescent="0.35">
      <c r="C85" s="189" t="s">
        <v>1164</v>
      </c>
    </row>
    <row r="86" spans="3:3" x14ac:dyDescent="0.35">
      <c r="C86" s="189" t="s">
        <v>850</v>
      </c>
    </row>
    <row r="87" spans="3:3" x14ac:dyDescent="0.35">
      <c r="C87" s="189" t="s">
        <v>851</v>
      </c>
    </row>
    <row r="88" spans="3:3" x14ac:dyDescent="0.35">
      <c r="C88" s="189" t="s">
        <v>852</v>
      </c>
    </row>
    <row r="89" spans="3:3" x14ac:dyDescent="0.35">
      <c r="C89" s="189" t="s">
        <v>853</v>
      </c>
    </row>
    <row r="90" spans="3:3" x14ac:dyDescent="0.35">
      <c r="C90" s="189" t="s">
        <v>854</v>
      </c>
    </row>
    <row r="91" spans="3:3" x14ac:dyDescent="0.35">
      <c r="C91" s="189" t="s">
        <v>855</v>
      </c>
    </row>
    <row r="92" spans="3:3" x14ac:dyDescent="0.35">
      <c r="C92" s="189" t="s">
        <v>1157</v>
      </c>
    </row>
  </sheetData>
  <pageMargins left="0.7" right="0.7" top="0.75" bottom="0.75" header="0.3" footer="0.3"/>
  <pageSetup paperSize="9" orientation="portrait" horizontalDpi="300" verticalDpi="300" r:id="rId1"/>
  <ignoredErrors>
    <ignoredError sqref="C8:C60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8:Z93"/>
  <sheetViews>
    <sheetView showGridLines="0" zoomScale="70" zoomScaleNormal="70" workbookViewId="0">
      <pane ySplit="9" topLeftCell="A59" activePane="bottomLeft" state="frozen"/>
      <selection activeCell="B1" sqref="B1"/>
      <selection pane="bottomLeft"/>
    </sheetView>
  </sheetViews>
  <sheetFormatPr defaultColWidth="8.77734375" defaultRowHeight="15.6" x14ac:dyDescent="0.35"/>
  <cols>
    <col min="1" max="2" width="8.77734375" style="1"/>
    <col min="3" max="3" width="23.21875" style="1" bestFit="1" customWidth="1"/>
    <col min="4" max="4" width="23.6640625" style="1" customWidth="1"/>
    <col min="5" max="5" width="18.33203125" style="1" bestFit="1" customWidth="1"/>
    <col min="6" max="6" width="22.44140625" style="1" bestFit="1" customWidth="1"/>
    <col min="7" max="7" width="19.44140625" style="1" bestFit="1" customWidth="1"/>
    <col min="8" max="8" width="19" style="1" customWidth="1"/>
    <col min="9" max="10" width="20.109375" style="1" customWidth="1"/>
    <col min="11" max="11" width="19" style="1" customWidth="1"/>
    <col min="12" max="12" width="22.5546875" style="1" customWidth="1"/>
    <col min="13" max="13" width="19.6640625" style="1" bestFit="1" customWidth="1"/>
    <col min="14" max="14" width="19" style="1" customWidth="1"/>
    <col min="15" max="16" width="20.109375" style="1" customWidth="1"/>
    <col min="17" max="19" width="19" style="1" customWidth="1"/>
    <col min="20" max="20" width="16.33203125" style="1" customWidth="1"/>
    <col min="21" max="21" width="17.88671875" style="1" customWidth="1"/>
    <col min="22" max="22" width="26.21875" style="1" customWidth="1"/>
    <col min="23" max="23" width="26.109375" style="1" customWidth="1"/>
    <col min="24" max="24" width="17.88671875" style="1" customWidth="1"/>
    <col min="25" max="25" width="19.44140625" style="1" bestFit="1" customWidth="1"/>
    <col min="26" max="26" width="24.109375" style="1" bestFit="1" customWidth="1"/>
    <col min="27" max="27" width="16.109375" style="1" customWidth="1"/>
    <col min="28" max="28" width="17.88671875" style="1" customWidth="1"/>
    <col min="29" max="29" width="16.33203125" style="1" customWidth="1"/>
    <col min="30" max="30" width="17.88671875" style="1" customWidth="1"/>
    <col min="31" max="31" width="26.109375" style="1" customWidth="1"/>
    <col min="32" max="32" width="15" style="1" customWidth="1"/>
    <col min="33" max="33" width="17.88671875" style="1" customWidth="1"/>
    <col min="34" max="34" width="16.109375" style="1" customWidth="1"/>
    <col min="35" max="35" width="17.88671875" style="1" customWidth="1"/>
    <col min="36" max="38" width="23" style="1" bestFit="1" customWidth="1"/>
    <col min="39" max="16384" width="8.77734375" style="1"/>
  </cols>
  <sheetData>
    <row r="8" spans="3:26" ht="32.549999999999997" customHeight="1" x14ac:dyDescent="0.35">
      <c r="C8" s="189" t="s">
        <v>838</v>
      </c>
    </row>
    <row r="9" spans="3:26" ht="17.399999999999999" x14ac:dyDescent="0.35">
      <c r="C9" s="447" t="s">
        <v>4</v>
      </c>
      <c r="D9" s="446" t="s">
        <v>303</v>
      </c>
      <c r="E9" s="446" t="s">
        <v>703</v>
      </c>
      <c r="F9" s="446" t="s">
        <v>300</v>
      </c>
      <c r="G9" s="446" t="s">
        <v>435</v>
      </c>
      <c r="H9" s="446" t="s">
        <v>305</v>
      </c>
      <c r="I9" s="446" t="s">
        <v>429</v>
      </c>
      <c r="J9" s="446" t="s">
        <v>306</v>
      </c>
      <c r="K9" s="446" t="s">
        <v>304</v>
      </c>
      <c r="L9" s="446" t="s">
        <v>702</v>
      </c>
      <c r="M9" s="446" t="s">
        <v>651</v>
      </c>
      <c r="N9" s="446" t="s">
        <v>704</v>
      </c>
      <c r="O9" s="446" t="s">
        <v>1072</v>
      </c>
      <c r="P9" s="446" t="s">
        <v>25</v>
      </c>
      <c r="Q9" s="446" t="s">
        <v>307</v>
      </c>
      <c r="R9" s="446" t="s">
        <v>1163</v>
      </c>
      <c r="S9" s="495" t="s">
        <v>309</v>
      </c>
      <c r="T9" s="446" t="s">
        <v>301</v>
      </c>
      <c r="U9" s="446" t="s">
        <v>302</v>
      </c>
      <c r="V9" s="446" t="s">
        <v>650</v>
      </c>
      <c r="W9" s="446" t="s">
        <v>652</v>
      </c>
      <c r="X9" s="446" t="s">
        <v>308</v>
      </c>
      <c r="Y9" s="446" t="s">
        <v>653</v>
      </c>
      <c r="Z9" s="446" t="s">
        <v>1161</v>
      </c>
    </row>
    <row r="10" spans="3:26" ht="17.399999999999999" x14ac:dyDescent="0.4">
      <c r="C10" s="429" t="s">
        <v>442</v>
      </c>
      <c r="D10" s="419"/>
      <c r="E10" s="433"/>
      <c r="F10" s="419"/>
      <c r="G10" s="433"/>
      <c r="H10" s="419"/>
      <c r="I10" s="433"/>
      <c r="J10" s="419"/>
      <c r="K10" s="433"/>
      <c r="L10" s="419"/>
      <c r="M10" s="433"/>
      <c r="N10" s="419"/>
      <c r="O10" s="433"/>
      <c r="P10" s="419"/>
      <c r="Q10" s="433"/>
      <c r="R10" s="494"/>
      <c r="S10" s="496"/>
      <c r="T10" s="433"/>
      <c r="U10" s="419"/>
      <c r="V10" s="433"/>
      <c r="W10" s="419"/>
      <c r="X10" s="433"/>
      <c r="Y10" s="419"/>
      <c r="Z10" s="433"/>
    </row>
    <row r="11" spans="3:26" ht="17.399999999999999" x14ac:dyDescent="0.4">
      <c r="C11" s="409" t="s">
        <v>446</v>
      </c>
      <c r="D11" s="420">
        <v>0</v>
      </c>
      <c r="E11" s="431">
        <v>0</v>
      </c>
      <c r="F11" s="420">
        <v>40735152841.090004</v>
      </c>
      <c r="G11" s="431">
        <v>0</v>
      </c>
      <c r="H11" s="420">
        <v>1382727130.3600004</v>
      </c>
      <c r="I11" s="431">
        <v>3395346150.0599999</v>
      </c>
      <c r="J11" s="420">
        <v>0</v>
      </c>
      <c r="K11" s="431">
        <v>0</v>
      </c>
      <c r="L11" s="420">
        <v>5560867604.9099998</v>
      </c>
      <c r="M11" s="431">
        <v>0</v>
      </c>
      <c r="N11" s="420">
        <v>1596453191.2</v>
      </c>
      <c r="O11" s="431">
        <v>17106587694.65</v>
      </c>
      <c r="P11" s="420">
        <v>1542240600.0899999</v>
      </c>
      <c r="Q11" s="431">
        <v>0</v>
      </c>
      <c r="R11" s="442">
        <v>0</v>
      </c>
      <c r="S11" s="497">
        <v>0</v>
      </c>
      <c r="T11" s="431">
        <v>0</v>
      </c>
      <c r="U11" s="420">
        <v>0</v>
      </c>
      <c r="V11" s="431">
        <v>0</v>
      </c>
      <c r="W11" s="420">
        <v>0</v>
      </c>
      <c r="X11" s="431">
        <v>0</v>
      </c>
      <c r="Y11" s="420">
        <v>0</v>
      </c>
      <c r="Z11" s="436">
        <v>71319375212.359985</v>
      </c>
    </row>
    <row r="12" spans="3:26" ht="17.399999999999999" x14ac:dyDescent="0.4">
      <c r="C12" s="409" t="s">
        <v>447</v>
      </c>
      <c r="D12" s="420">
        <v>0</v>
      </c>
      <c r="E12" s="431">
        <v>715028685.42999995</v>
      </c>
      <c r="F12" s="420">
        <v>51551907572.890007</v>
      </c>
      <c r="G12" s="431">
        <v>0</v>
      </c>
      <c r="H12" s="420">
        <v>9950656540.1799984</v>
      </c>
      <c r="I12" s="431">
        <v>2451317240.3199997</v>
      </c>
      <c r="J12" s="420">
        <v>0</v>
      </c>
      <c r="K12" s="431">
        <v>0</v>
      </c>
      <c r="L12" s="420">
        <v>0</v>
      </c>
      <c r="M12" s="431">
        <v>0</v>
      </c>
      <c r="N12" s="420">
        <v>0</v>
      </c>
      <c r="O12" s="431">
        <v>12365300427.57</v>
      </c>
      <c r="P12" s="420">
        <v>1268135817.6899998</v>
      </c>
      <c r="Q12" s="431">
        <v>1475238378.5699999</v>
      </c>
      <c r="R12" s="442">
        <v>0</v>
      </c>
      <c r="S12" s="497">
        <v>0</v>
      </c>
      <c r="T12" s="431">
        <v>0</v>
      </c>
      <c r="U12" s="420">
        <v>25306959.93</v>
      </c>
      <c r="V12" s="431">
        <v>0</v>
      </c>
      <c r="W12" s="420">
        <v>0</v>
      </c>
      <c r="X12" s="431">
        <v>708921904.26000011</v>
      </c>
      <c r="Y12" s="420">
        <v>0</v>
      </c>
      <c r="Z12" s="436">
        <v>80511813526.840012</v>
      </c>
    </row>
    <row r="13" spans="3:26" ht="17.399999999999999" x14ac:dyDescent="0.4">
      <c r="C13" s="409" t="s">
        <v>448</v>
      </c>
      <c r="D13" s="420">
        <v>0</v>
      </c>
      <c r="E13" s="431">
        <v>451400000</v>
      </c>
      <c r="F13" s="420">
        <v>45303287263.110001</v>
      </c>
      <c r="G13" s="431">
        <v>0</v>
      </c>
      <c r="H13" s="420">
        <v>1209180161.47</v>
      </c>
      <c r="I13" s="431">
        <v>3130396085.5900002</v>
      </c>
      <c r="J13" s="420">
        <v>0</v>
      </c>
      <c r="K13" s="431">
        <v>0</v>
      </c>
      <c r="L13" s="420">
        <v>12090000</v>
      </c>
      <c r="M13" s="431">
        <v>0</v>
      </c>
      <c r="N13" s="420">
        <v>1247451345.01</v>
      </c>
      <c r="O13" s="431">
        <v>5522827976.4800005</v>
      </c>
      <c r="P13" s="420">
        <v>2706849540.6300001</v>
      </c>
      <c r="Q13" s="431">
        <v>10644034100.029999</v>
      </c>
      <c r="R13" s="442">
        <v>0</v>
      </c>
      <c r="S13" s="497">
        <v>0</v>
      </c>
      <c r="T13" s="431">
        <v>0</v>
      </c>
      <c r="U13" s="420">
        <v>0</v>
      </c>
      <c r="V13" s="431">
        <v>0</v>
      </c>
      <c r="W13" s="420">
        <v>0</v>
      </c>
      <c r="X13" s="431">
        <v>0</v>
      </c>
      <c r="Y13" s="420">
        <v>0</v>
      </c>
      <c r="Z13" s="436">
        <v>70227516472.320007</v>
      </c>
    </row>
    <row r="14" spans="3:26" ht="17.399999999999999" x14ac:dyDescent="0.4">
      <c r="C14" s="409" t="s">
        <v>449</v>
      </c>
      <c r="D14" s="420">
        <v>0</v>
      </c>
      <c r="E14" s="431">
        <v>0</v>
      </c>
      <c r="F14" s="420">
        <v>119859592920.71994</v>
      </c>
      <c r="G14" s="431">
        <v>0</v>
      </c>
      <c r="H14" s="420">
        <v>302606643.70999998</v>
      </c>
      <c r="I14" s="431">
        <v>5844549985.9200001</v>
      </c>
      <c r="J14" s="420">
        <v>0</v>
      </c>
      <c r="K14" s="431">
        <v>0</v>
      </c>
      <c r="L14" s="420">
        <v>0</v>
      </c>
      <c r="M14" s="431">
        <v>0</v>
      </c>
      <c r="N14" s="420">
        <v>25894667.18</v>
      </c>
      <c r="O14" s="431">
        <v>16764649784.259996</v>
      </c>
      <c r="P14" s="420">
        <v>3809744163.7400007</v>
      </c>
      <c r="Q14" s="431">
        <v>0</v>
      </c>
      <c r="R14" s="442">
        <v>0</v>
      </c>
      <c r="S14" s="497">
        <v>0</v>
      </c>
      <c r="T14" s="431">
        <v>0</v>
      </c>
      <c r="U14" s="420">
        <v>0</v>
      </c>
      <c r="V14" s="431">
        <v>0</v>
      </c>
      <c r="W14" s="420">
        <v>0</v>
      </c>
      <c r="X14" s="431">
        <v>0</v>
      </c>
      <c r="Y14" s="420">
        <v>0</v>
      </c>
      <c r="Z14" s="436">
        <v>146607038165.52994</v>
      </c>
    </row>
    <row r="15" spans="3:26" ht="17.399999999999999" x14ac:dyDescent="0.4">
      <c r="C15" s="409" t="s">
        <v>450</v>
      </c>
      <c r="D15" s="420">
        <v>0</v>
      </c>
      <c r="E15" s="431">
        <v>0</v>
      </c>
      <c r="F15" s="420">
        <v>45867756148.519997</v>
      </c>
      <c r="G15" s="431">
        <v>0</v>
      </c>
      <c r="H15" s="420">
        <v>1474847978.26</v>
      </c>
      <c r="I15" s="431">
        <v>1946149984</v>
      </c>
      <c r="J15" s="420">
        <v>0</v>
      </c>
      <c r="K15" s="431">
        <v>0</v>
      </c>
      <c r="L15" s="420">
        <v>17968172720</v>
      </c>
      <c r="M15" s="431">
        <v>2507454800</v>
      </c>
      <c r="N15" s="420">
        <v>6519094676.1999998</v>
      </c>
      <c r="O15" s="431">
        <v>11714601839.459999</v>
      </c>
      <c r="P15" s="420">
        <v>2783099571.5799999</v>
      </c>
      <c r="Q15" s="431">
        <v>1321865929.8500001</v>
      </c>
      <c r="R15" s="442">
        <v>0</v>
      </c>
      <c r="S15" s="497">
        <v>0</v>
      </c>
      <c r="T15" s="431">
        <v>0</v>
      </c>
      <c r="U15" s="420">
        <v>0</v>
      </c>
      <c r="V15" s="431">
        <v>0</v>
      </c>
      <c r="W15" s="420">
        <v>0</v>
      </c>
      <c r="X15" s="431">
        <v>0</v>
      </c>
      <c r="Y15" s="420">
        <v>153589704.91</v>
      </c>
      <c r="Z15" s="436">
        <v>92256633352.780014</v>
      </c>
    </row>
    <row r="16" spans="3:26" ht="17.399999999999999" x14ac:dyDescent="0.4">
      <c r="C16" s="409" t="s">
        <v>451</v>
      </c>
      <c r="D16" s="420">
        <v>0</v>
      </c>
      <c r="E16" s="431">
        <v>0</v>
      </c>
      <c r="F16" s="420">
        <v>61611964347.830009</v>
      </c>
      <c r="G16" s="431">
        <v>0</v>
      </c>
      <c r="H16" s="420">
        <v>2781072975.4400001</v>
      </c>
      <c r="I16" s="431">
        <v>5061101618.5900002</v>
      </c>
      <c r="J16" s="420">
        <v>11192723890</v>
      </c>
      <c r="K16" s="431">
        <v>0</v>
      </c>
      <c r="L16" s="420">
        <v>0</v>
      </c>
      <c r="M16" s="431">
        <v>0</v>
      </c>
      <c r="N16" s="420">
        <v>1697095911.1700001</v>
      </c>
      <c r="O16" s="431">
        <v>19772406888.319996</v>
      </c>
      <c r="P16" s="420">
        <v>3964432440.4399996</v>
      </c>
      <c r="Q16" s="431">
        <v>0</v>
      </c>
      <c r="R16" s="442">
        <v>0</v>
      </c>
      <c r="S16" s="497">
        <v>0</v>
      </c>
      <c r="T16" s="431">
        <v>0</v>
      </c>
      <c r="U16" s="420">
        <v>0</v>
      </c>
      <c r="V16" s="431">
        <v>0</v>
      </c>
      <c r="W16" s="420">
        <v>0</v>
      </c>
      <c r="X16" s="431">
        <v>0</v>
      </c>
      <c r="Y16" s="420">
        <v>114690070</v>
      </c>
      <c r="Z16" s="436">
        <v>106195488141.79001</v>
      </c>
    </row>
    <row r="17" spans="3:26" ht="17.399999999999999" x14ac:dyDescent="0.4">
      <c r="C17" s="409" t="s">
        <v>452</v>
      </c>
      <c r="D17" s="420">
        <v>0</v>
      </c>
      <c r="E17" s="431">
        <v>0</v>
      </c>
      <c r="F17" s="420">
        <v>44054259528.059998</v>
      </c>
      <c r="G17" s="431">
        <v>0</v>
      </c>
      <c r="H17" s="420">
        <v>149320455.44999999</v>
      </c>
      <c r="I17" s="431">
        <v>2752874987.71</v>
      </c>
      <c r="J17" s="420">
        <v>5781630800</v>
      </c>
      <c r="K17" s="431">
        <v>0</v>
      </c>
      <c r="L17" s="420">
        <v>674430586.47000003</v>
      </c>
      <c r="M17" s="431">
        <v>0</v>
      </c>
      <c r="N17" s="420">
        <v>2944700054.3099999</v>
      </c>
      <c r="O17" s="431">
        <v>11932009060.629999</v>
      </c>
      <c r="P17" s="420">
        <v>3960894858.2099996</v>
      </c>
      <c r="Q17" s="431">
        <v>0</v>
      </c>
      <c r="R17" s="442">
        <v>0</v>
      </c>
      <c r="S17" s="497">
        <v>0</v>
      </c>
      <c r="T17" s="431">
        <v>0</v>
      </c>
      <c r="U17" s="420">
        <v>0</v>
      </c>
      <c r="V17" s="431">
        <v>0</v>
      </c>
      <c r="W17" s="420">
        <v>0</v>
      </c>
      <c r="X17" s="431">
        <v>0</v>
      </c>
      <c r="Y17" s="420">
        <v>0</v>
      </c>
      <c r="Z17" s="436">
        <v>72250120330.839996</v>
      </c>
    </row>
    <row r="18" spans="3:26" ht="17.399999999999999" x14ac:dyDescent="0.4">
      <c r="C18" s="409" t="s">
        <v>453</v>
      </c>
      <c r="D18" s="420">
        <v>0</v>
      </c>
      <c r="E18" s="431">
        <v>0</v>
      </c>
      <c r="F18" s="420">
        <v>45582880558.5</v>
      </c>
      <c r="G18" s="431">
        <v>0</v>
      </c>
      <c r="H18" s="420">
        <v>96671903.769999996</v>
      </c>
      <c r="I18" s="431">
        <v>2690554115.8800001</v>
      </c>
      <c r="J18" s="420">
        <v>0</v>
      </c>
      <c r="K18" s="431">
        <v>0</v>
      </c>
      <c r="L18" s="420">
        <v>263905631.37</v>
      </c>
      <c r="M18" s="431">
        <v>0</v>
      </c>
      <c r="N18" s="420">
        <v>0</v>
      </c>
      <c r="O18" s="431">
        <v>2815193908.9499998</v>
      </c>
      <c r="P18" s="420">
        <v>4739722626.75</v>
      </c>
      <c r="Q18" s="431">
        <v>0</v>
      </c>
      <c r="R18" s="442">
        <v>0</v>
      </c>
      <c r="S18" s="497">
        <v>0</v>
      </c>
      <c r="T18" s="431">
        <v>0</v>
      </c>
      <c r="U18" s="420">
        <v>0</v>
      </c>
      <c r="V18" s="431">
        <v>0</v>
      </c>
      <c r="W18" s="420">
        <v>0</v>
      </c>
      <c r="X18" s="431">
        <v>0</v>
      </c>
      <c r="Y18" s="420">
        <v>0</v>
      </c>
      <c r="Z18" s="436">
        <v>56188928745.219994</v>
      </c>
    </row>
    <row r="19" spans="3:26" ht="17.399999999999999" x14ac:dyDescent="0.4">
      <c r="C19" s="409" t="s">
        <v>454</v>
      </c>
      <c r="D19" s="420">
        <v>0</v>
      </c>
      <c r="E19" s="431">
        <v>913166000</v>
      </c>
      <c r="F19" s="420">
        <v>56395873398.390007</v>
      </c>
      <c r="G19" s="431">
        <v>0</v>
      </c>
      <c r="H19" s="420">
        <v>935978306.95000005</v>
      </c>
      <c r="I19" s="431">
        <v>65158176.289999999</v>
      </c>
      <c r="J19" s="420">
        <v>0</v>
      </c>
      <c r="K19" s="431">
        <v>0</v>
      </c>
      <c r="L19" s="420">
        <v>7768848227.0799999</v>
      </c>
      <c r="M19" s="431">
        <v>0</v>
      </c>
      <c r="N19" s="420">
        <v>0</v>
      </c>
      <c r="O19" s="431">
        <v>4804228331.0299997</v>
      </c>
      <c r="P19" s="420">
        <v>1986638555.2499998</v>
      </c>
      <c r="Q19" s="431">
        <v>861076743.99000001</v>
      </c>
      <c r="R19" s="442">
        <v>0</v>
      </c>
      <c r="S19" s="497">
        <v>0</v>
      </c>
      <c r="T19" s="431">
        <v>0</v>
      </c>
      <c r="U19" s="420">
        <v>70107050.590000004</v>
      </c>
      <c r="V19" s="431">
        <v>0</v>
      </c>
      <c r="W19" s="420">
        <v>0</v>
      </c>
      <c r="X19" s="431">
        <v>0</v>
      </c>
      <c r="Y19" s="420">
        <v>0</v>
      </c>
      <c r="Z19" s="436">
        <v>73801074789.570007</v>
      </c>
    </row>
    <row r="20" spans="3:26" ht="17.399999999999999" x14ac:dyDescent="0.4">
      <c r="C20" s="409" t="s">
        <v>455</v>
      </c>
      <c r="D20" s="420">
        <v>0</v>
      </c>
      <c r="E20" s="431">
        <v>0</v>
      </c>
      <c r="F20" s="420">
        <v>16890624337.529999</v>
      </c>
      <c r="G20" s="431">
        <v>0</v>
      </c>
      <c r="H20" s="420">
        <v>2081294214.9199998</v>
      </c>
      <c r="I20" s="431">
        <v>12309359242.860001</v>
      </c>
      <c r="J20" s="420">
        <v>0</v>
      </c>
      <c r="K20" s="431">
        <v>0</v>
      </c>
      <c r="L20" s="420">
        <v>0</v>
      </c>
      <c r="M20" s="431">
        <v>0</v>
      </c>
      <c r="N20" s="420">
        <v>0</v>
      </c>
      <c r="O20" s="431">
        <v>5782305336.1500006</v>
      </c>
      <c r="P20" s="420">
        <v>1589003992.8800001</v>
      </c>
      <c r="Q20" s="431">
        <v>58793632.299999997</v>
      </c>
      <c r="R20" s="442">
        <v>0</v>
      </c>
      <c r="S20" s="497">
        <v>0</v>
      </c>
      <c r="T20" s="431">
        <v>0</v>
      </c>
      <c r="U20" s="420">
        <v>158600021.18000001</v>
      </c>
      <c r="V20" s="431">
        <v>0</v>
      </c>
      <c r="W20" s="420">
        <v>0</v>
      </c>
      <c r="X20" s="431">
        <v>0</v>
      </c>
      <c r="Y20" s="420">
        <v>0</v>
      </c>
      <c r="Z20" s="436">
        <v>38869980777.82</v>
      </c>
    </row>
    <row r="21" spans="3:26" ht="17.399999999999999" x14ac:dyDescent="0.4">
      <c r="C21" s="409" t="s">
        <v>443</v>
      </c>
      <c r="D21" s="420">
        <v>0</v>
      </c>
      <c r="E21" s="431">
        <v>0</v>
      </c>
      <c r="F21" s="420">
        <v>63367495108.849998</v>
      </c>
      <c r="G21" s="431">
        <v>0</v>
      </c>
      <c r="H21" s="420">
        <v>55213275.060000002</v>
      </c>
      <c r="I21" s="431">
        <v>12777646686.230001</v>
      </c>
      <c r="J21" s="420">
        <v>5719690889.6000004</v>
      </c>
      <c r="K21" s="431">
        <v>0</v>
      </c>
      <c r="L21" s="420">
        <v>0</v>
      </c>
      <c r="M21" s="431">
        <v>0</v>
      </c>
      <c r="N21" s="420">
        <v>0</v>
      </c>
      <c r="O21" s="431">
        <v>4702373991.6700001</v>
      </c>
      <c r="P21" s="420">
        <v>5003238759.0600004</v>
      </c>
      <c r="Q21" s="431">
        <v>0</v>
      </c>
      <c r="R21" s="442">
        <v>0</v>
      </c>
      <c r="S21" s="497">
        <v>0</v>
      </c>
      <c r="T21" s="431">
        <v>0</v>
      </c>
      <c r="U21" s="420">
        <v>0</v>
      </c>
      <c r="V21" s="431">
        <v>0</v>
      </c>
      <c r="W21" s="420">
        <v>0</v>
      </c>
      <c r="X21" s="431">
        <v>0</v>
      </c>
      <c r="Y21" s="420">
        <v>0</v>
      </c>
      <c r="Z21" s="436">
        <v>91625658710.470001</v>
      </c>
    </row>
    <row r="22" spans="3:26" ht="17.399999999999999" x14ac:dyDescent="0.4">
      <c r="C22" s="413" t="s">
        <v>444</v>
      </c>
      <c r="D22" s="444">
        <v>11367774117.890001</v>
      </c>
      <c r="E22" s="434">
        <v>0</v>
      </c>
      <c r="F22" s="444">
        <v>33558861094.129997</v>
      </c>
      <c r="G22" s="434">
        <v>0</v>
      </c>
      <c r="H22" s="444">
        <v>138224308.90000001</v>
      </c>
      <c r="I22" s="434">
        <v>1545324808</v>
      </c>
      <c r="J22" s="444">
        <v>0</v>
      </c>
      <c r="K22" s="434">
        <v>0</v>
      </c>
      <c r="L22" s="444">
        <v>6214233100</v>
      </c>
      <c r="M22" s="434">
        <v>0</v>
      </c>
      <c r="N22" s="444">
        <v>0</v>
      </c>
      <c r="O22" s="434">
        <v>16242750779.360001</v>
      </c>
      <c r="P22" s="444">
        <v>7837174153.5200005</v>
      </c>
      <c r="Q22" s="434">
        <v>0</v>
      </c>
      <c r="R22" s="444">
        <v>0</v>
      </c>
      <c r="S22" s="498">
        <v>0</v>
      </c>
      <c r="T22" s="434">
        <v>0</v>
      </c>
      <c r="U22" s="444">
        <v>0</v>
      </c>
      <c r="V22" s="434">
        <v>0</v>
      </c>
      <c r="W22" s="444">
        <v>0</v>
      </c>
      <c r="X22" s="434">
        <v>0</v>
      </c>
      <c r="Y22" s="444">
        <v>0</v>
      </c>
      <c r="Z22" s="439">
        <v>76904342361.800003</v>
      </c>
    </row>
    <row r="23" spans="3:26" ht="17.399999999999999" x14ac:dyDescent="0.4">
      <c r="C23" s="429" t="s">
        <v>445</v>
      </c>
      <c r="D23" s="420"/>
      <c r="E23" s="431"/>
      <c r="F23" s="420"/>
      <c r="G23" s="431"/>
      <c r="H23" s="420"/>
      <c r="I23" s="431"/>
      <c r="J23" s="420"/>
      <c r="K23" s="431"/>
      <c r="L23" s="420"/>
      <c r="M23" s="431"/>
      <c r="N23" s="420"/>
      <c r="O23" s="431"/>
      <c r="P23" s="420"/>
      <c r="Q23" s="431"/>
      <c r="R23" s="442"/>
      <c r="S23" s="497"/>
      <c r="T23" s="431"/>
      <c r="U23" s="420"/>
      <c r="V23" s="431"/>
      <c r="W23" s="420"/>
      <c r="X23" s="431"/>
      <c r="Y23" s="420"/>
      <c r="Z23" s="436"/>
    </row>
    <row r="24" spans="3:26" ht="17.399999999999999" x14ac:dyDescent="0.4">
      <c r="C24" s="409" t="s">
        <v>446</v>
      </c>
      <c r="D24" s="420">
        <v>3685873948.8800001</v>
      </c>
      <c r="E24" s="431">
        <v>0</v>
      </c>
      <c r="F24" s="420">
        <v>60112785536.259995</v>
      </c>
      <c r="G24" s="431">
        <v>0</v>
      </c>
      <c r="H24" s="420">
        <v>49102745890</v>
      </c>
      <c r="I24" s="431">
        <v>1087964423</v>
      </c>
      <c r="J24" s="420">
        <v>0</v>
      </c>
      <c r="K24" s="431">
        <v>0</v>
      </c>
      <c r="L24" s="420">
        <v>0</v>
      </c>
      <c r="M24" s="431">
        <v>0</v>
      </c>
      <c r="N24" s="420">
        <v>0</v>
      </c>
      <c r="O24" s="431">
        <v>6352360477.3400002</v>
      </c>
      <c r="P24" s="420">
        <v>1786804975.95</v>
      </c>
      <c r="Q24" s="431">
        <v>0</v>
      </c>
      <c r="R24" s="442">
        <v>0</v>
      </c>
      <c r="S24" s="497">
        <v>0</v>
      </c>
      <c r="T24" s="431">
        <v>0</v>
      </c>
      <c r="U24" s="420">
        <v>0</v>
      </c>
      <c r="V24" s="431">
        <v>0</v>
      </c>
      <c r="W24" s="420">
        <v>0</v>
      </c>
      <c r="X24" s="431">
        <v>0</v>
      </c>
      <c r="Y24" s="420">
        <v>0</v>
      </c>
      <c r="Z24" s="436">
        <v>122128535251.42998</v>
      </c>
    </row>
    <row r="25" spans="3:26" ht="17.399999999999999" x14ac:dyDescent="0.4">
      <c r="C25" s="409" t="s">
        <v>447</v>
      </c>
      <c r="D25" s="420">
        <v>0</v>
      </c>
      <c r="E25" s="431">
        <v>681530390</v>
      </c>
      <c r="F25" s="420">
        <v>24459300215</v>
      </c>
      <c r="G25" s="431">
        <v>0</v>
      </c>
      <c r="H25" s="420">
        <v>0</v>
      </c>
      <c r="I25" s="431">
        <v>0</v>
      </c>
      <c r="J25" s="420">
        <v>0</v>
      </c>
      <c r="K25" s="431">
        <v>0</v>
      </c>
      <c r="L25" s="420">
        <v>0</v>
      </c>
      <c r="M25" s="431">
        <v>0</v>
      </c>
      <c r="N25" s="420">
        <v>0</v>
      </c>
      <c r="O25" s="431">
        <v>8104273038.4199991</v>
      </c>
      <c r="P25" s="420">
        <v>2014802981.8899999</v>
      </c>
      <c r="Q25" s="431">
        <v>0</v>
      </c>
      <c r="R25" s="442">
        <v>0</v>
      </c>
      <c r="S25" s="497">
        <v>0</v>
      </c>
      <c r="T25" s="431">
        <v>0</v>
      </c>
      <c r="U25" s="420">
        <v>0</v>
      </c>
      <c r="V25" s="431">
        <v>0</v>
      </c>
      <c r="W25" s="420">
        <v>0</v>
      </c>
      <c r="X25" s="431">
        <v>0</v>
      </c>
      <c r="Y25" s="420">
        <v>0</v>
      </c>
      <c r="Z25" s="436">
        <v>35259906625.309998</v>
      </c>
    </row>
    <row r="26" spans="3:26" ht="17.399999999999999" x14ac:dyDescent="0.4">
      <c r="C26" s="409" t="s">
        <v>448</v>
      </c>
      <c r="D26" s="420">
        <v>0</v>
      </c>
      <c r="E26" s="431">
        <v>0</v>
      </c>
      <c r="F26" s="420">
        <v>54036744288.020004</v>
      </c>
      <c r="G26" s="431">
        <v>0</v>
      </c>
      <c r="H26" s="420">
        <v>0</v>
      </c>
      <c r="I26" s="431">
        <v>65882824</v>
      </c>
      <c r="J26" s="420">
        <v>0</v>
      </c>
      <c r="K26" s="431">
        <v>0</v>
      </c>
      <c r="L26" s="420">
        <v>0</v>
      </c>
      <c r="M26" s="431">
        <v>0</v>
      </c>
      <c r="N26" s="420">
        <v>0</v>
      </c>
      <c r="O26" s="431">
        <v>3895870589.3799996</v>
      </c>
      <c r="P26" s="420">
        <v>1596175127.6900003</v>
      </c>
      <c r="Q26" s="431">
        <v>0</v>
      </c>
      <c r="R26" s="442">
        <v>0</v>
      </c>
      <c r="S26" s="497">
        <v>0</v>
      </c>
      <c r="T26" s="431">
        <v>0</v>
      </c>
      <c r="U26" s="420">
        <v>0</v>
      </c>
      <c r="V26" s="431">
        <v>0</v>
      </c>
      <c r="W26" s="420">
        <v>0</v>
      </c>
      <c r="X26" s="431">
        <v>0</v>
      </c>
      <c r="Y26" s="420">
        <v>0</v>
      </c>
      <c r="Z26" s="436">
        <v>59594672829.090004</v>
      </c>
    </row>
    <row r="27" spans="3:26" ht="17.399999999999999" x14ac:dyDescent="0.4">
      <c r="C27" s="409" t="s">
        <v>449</v>
      </c>
      <c r="D27" s="420">
        <v>16409910000</v>
      </c>
      <c r="E27" s="431">
        <v>0</v>
      </c>
      <c r="F27" s="420">
        <v>17924911913.77</v>
      </c>
      <c r="G27" s="431">
        <v>0</v>
      </c>
      <c r="H27" s="420">
        <v>0</v>
      </c>
      <c r="I27" s="431">
        <v>113896640</v>
      </c>
      <c r="J27" s="420">
        <v>7247527000</v>
      </c>
      <c r="K27" s="431">
        <v>0</v>
      </c>
      <c r="L27" s="420">
        <v>2013637050</v>
      </c>
      <c r="M27" s="431">
        <v>0</v>
      </c>
      <c r="N27" s="420">
        <v>0</v>
      </c>
      <c r="O27" s="431">
        <v>14898360556.24</v>
      </c>
      <c r="P27" s="420">
        <v>1300568097.8099999</v>
      </c>
      <c r="Q27" s="431">
        <v>0</v>
      </c>
      <c r="R27" s="442">
        <v>0</v>
      </c>
      <c r="S27" s="497">
        <v>0</v>
      </c>
      <c r="T27" s="431">
        <v>0</v>
      </c>
      <c r="U27" s="420">
        <v>144160835.90000001</v>
      </c>
      <c r="V27" s="431">
        <v>0</v>
      </c>
      <c r="W27" s="420">
        <v>0</v>
      </c>
      <c r="X27" s="431">
        <v>6930000</v>
      </c>
      <c r="Y27" s="420">
        <v>0</v>
      </c>
      <c r="Z27" s="436">
        <v>60059902093.720001</v>
      </c>
    </row>
    <row r="28" spans="3:26" ht="17.399999999999999" x14ac:dyDescent="0.4">
      <c r="C28" s="409" t="s">
        <v>450</v>
      </c>
      <c r="D28" s="420">
        <v>153575946</v>
      </c>
      <c r="E28" s="431">
        <v>0</v>
      </c>
      <c r="F28" s="420">
        <v>70197773275.897491</v>
      </c>
      <c r="G28" s="431">
        <v>0</v>
      </c>
      <c r="H28" s="420">
        <v>728934000</v>
      </c>
      <c r="I28" s="431">
        <v>0</v>
      </c>
      <c r="J28" s="420">
        <v>21580135800</v>
      </c>
      <c r="K28" s="431">
        <v>10180000000</v>
      </c>
      <c r="L28" s="420">
        <v>279407855.19</v>
      </c>
      <c r="M28" s="431">
        <v>0</v>
      </c>
      <c r="N28" s="420">
        <v>0</v>
      </c>
      <c r="O28" s="431">
        <v>19822271266.029999</v>
      </c>
      <c r="P28" s="420">
        <v>16497986822.299999</v>
      </c>
      <c r="Q28" s="431">
        <v>0</v>
      </c>
      <c r="R28" s="442">
        <v>0</v>
      </c>
      <c r="S28" s="497">
        <v>0</v>
      </c>
      <c r="T28" s="431">
        <v>11100000</v>
      </c>
      <c r="U28" s="420">
        <v>0</v>
      </c>
      <c r="V28" s="431">
        <v>0</v>
      </c>
      <c r="W28" s="420">
        <v>0</v>
      </c>
      <c r="X28" s="431">
        <v>0</v>
      </c>
      <c r="Y28" s="420">
        <v>0</v>
      </c>
      <c r="Z28" s="436">
        <v>139451184965.41748</v>
      </c>
    </row>
    <row r="29" spans="3:26" ht="17.399999999999999" x14ac:dyDescent="0.4">
      <c r="C29" s="409" t="s">
        <v>451</v>
      </c>
      <c r="D29" s="420">
        <v>1163099097.5676</v>
      </c>
      <c r="E29" s="431">
        <v>0</v>
      </c>
      <c r="F29" s="420">
        <v>49738449613.810402</v>
      </c>
      <c r="G29" s="431">
        <v>0</v>
      </c>
      <c r="H29" s="420">
        <v>0</v>
      </c>
      <c r="I29" s="431">
        <v>0</v>
      </c>
      <c r="J29" s="420">
        <v>8214590000</v>
      </c>
      <c r="K29" s="431">
        <v>0</v>
      </c>
      <c r="L29" s="420">
        <v>15632727.726499999</v>
      </c>
      <c r="M29" s="431">
        <v>0</v>
      </c>
      <c r="N29" s="420">
        <v>0</v>
      </c>
      <c r="O29" s="431">
        <v>9404150105.3244991</v>
      </c>
      <c r="P29" s="420">
        <v>5344993368.3853006</v>
      </c>
      <c r="Q29" s="431">
        <v>0</v>
      </c>
      <c r="R29" s="442">
        <v>0</v>
      </c>
      <c r="S29" s="497">
        <v>0</v>
      </c>
      <c r="T29" s="431">
        <v>0</v>
      </c>
      <c r="U29" s="420">
        <v>0</v>
      </c>
      <c r="V29" s="431">
        <v>0</v>
      </c>
      <c r="W29" s="420">
        <v>0</v>
      </c>
      <c r="X29" s="431">
        <v>0</v>
      </c>
      <c r="Y29" s="420">
        <v>0</v>
      </c>
      <c r="Z29" s="436">
        <v>73880914912.814301</v>
      </c>
    </row>
    <row r="30" spans="3:26" ht="17.399999999999999" x14ac:dyDescent="0.4">
      <c r="C30" s="409" t="s">
        <v>452</v>
      </c>
      <c r="D30" s="420">
        <v>0</v>
      </c>
      <c r="E30" s="431">
        <v>0</v>
      </c>
      <c r="F30" s="420">
        <v>61745279562.409981</v>
      </c>
      <c r="G30" s="431">
        <v>0</v>
      </c>
      <c r="H30" s="420">
        <v>3303191500</v>
      </c>
      <c r="I30" s="431">
        <v>0</v>
      </c>
      <c r="J30" s="420">
        <v>0</v>
      </c>
      <c r="K30" s="431">
        <v>0</v>
      </c>
      <c r="L30" s="420">
        <v>0</v>
      </c>
      <c r="M30" s="431">
        <v>0</v>
      </c>
      <c r="N30" s="420">
        <v>0</v>
      </c>
      <c r="O30" s="431">
        <v>3468889742.8852997</v>
      </c>
      <c r="P30" s="420">
        <v>12177589582.552048</v>
      </c>
      <c r="Q30" s="431">
        <v>445632341.69190001</v>
      </c>
      <c r="R30" s="442">
        <v>0</v>
      </c>
      <c r="S30" s="497">
        <v>0</v>
      </c>
      <c r="T30" s="431">
        <v>0</v>
      </c>
      <c r="U30" s="420">
        <v>4817500</v>
      </c>
      <c r="V30" s="431">
        <v>0</v>
      </c>
      <c r="W30" s="420">
        <v>0</v>
      </c>
      <c r="X30" s="431">
        <v>0</v>
      </c>
      <c r="Y30" s="420">
        <v>0</v>
      </c>
      <c r="Z30" s="436">
        <v>81145400229.539215</v>
      </c>
    </row>
    <row r="31" spans="3:26" ht="17.399999999999999" x14ac:dyDescent="0.4">
      <c r="C31" s="409" t="s">
        <v>453</v>
      </c>
      <c r="D31" s="420">
        <v>84842000000</v>
      </c>
      <c r="E31" s="431">
        <v>0</v>
      </c>
      <c r="F31" s="420">
        <v>242163202631.1235</v>
      </c>
      <c r="G31" s="431">
        <v>0</v>
      </c>
      <c r="H31" s="420">
        <v>607333197.5517</v>
      </c>
      <c r="I31" s="431">
        <v>0</v>
      </c>
      <c r="J31" s="420">
        <v>0</v>
      </c>
      <c r="K31" s="431">
        <v>0</v>
      </c>
      <c r="L31" s="420">
        <v>339894716.09600002</v>
      </c>
      <c r="M31" s="431">
        <v>0</v>
      </c>
      <c r="N31" s="420">
        <v>0</v>
      </c>
      <c r="O31" s="431">
        <v>7052418413.2981997</v>
      </c>
      <c r="P31" s="420">
        <v>610056783.8815999</v>
      </c>
      <c r="Q31" s="431">
        <v>0</v>
      </c>
      <c r="R31" s="442">
        <v>0</v>
      </c>
      <c r="S31" s="497">
        <v>0</v>
      </c>
      <c r="T31" s="431">
        <v>0</v>
      </c>
      <c r="U31" s="420">
        <v>193823048</v>
      </c>
      <c r="V31" s="431">
        <v>0</v>
      </c>
      <c r="W31" s="420">
        <v>0</v>
      </c>
      <c r="X31" s="431">
        <v>0</v>
      </c>
      <c r="Y31" s="420">
        <v>0</v>
      </c>
      <c r="Z31" s="436">
        <v>335808728789.95105</v>
      </c>
    </row>
    <row r="32" spans="3:26" ht="17.399999999999999" x14ac:dyDescent="0.4">
      <c r="C32" s="409" t="s">
        <v>454</v>
      </c>
      <c r="D32" s="420">
        <v>48789900000</v>
      </c>
      <c r="E32" s="431">
        <v>10000000</v>
      </c>
      <c r="F32" s="420">
        <v>129824857684.5238</v>
      </c>
      <c r="G32" s="431">
        <v>0</v>
      </c>
      <c r="H32" s="420">
        <v>0</v>
      </c>
      <c r="I32" s="431">
        <v>0</v>
      </c>
      <c r="J32" s="420">
        <v>0</v>
      </c>
      <c r="K32" s="431">
        <v>0</v>
      </c>
      <c r="L32" s="420">
        <v>1053785742.5943</v>
      </c>
      <c r="M32" s="431">
        <v>0</v>
      </c>
      <c r="N32" s="420">
        <v>0</v>
      </c>
      <c r="O32" s="431">
        <v>8341954621.2953997</v>
      </c>
      <c r="P32" s="420">
        <v>1341069505.8764002</v>
      </c>
      <c r="Q32" s="431">
        <v>0</v>
      </c>
      <c r="R32" s="442">
        <v>0</v>
      </c>
      <c r="S32" s="497">
        <v>0</v>
      </c>
      <c r="T32" s="431">
        <v>0</v>
      </c>
      <c r="U32" s="420">
        <v>0</v>
      </c>
      <c r="V32" s="431">
        <v>0</v>
      </c>
      <c r="W32" s="420">
        <v>0</v>
      </c>
      <c r="X32" s="431">
        <v>0</v>
      </c>
      <c r="Y32" s="420">
        <v>0</v>
      </c>
      <c r="Z32" s="436">
        <v>189361567554.28992</v>
      </c>
    </row>
    <row r="33" spans="3:26" ht="17.399999999999999" x14ac:dyDescent="0.4">
      <c r="C33" s="409" t="s">
        <v>455</v>
      </c>
      <c r="D33" s="420">
        <v>512379.5</v>
      </c>
      <c r="E33" s="431">
        <v>0</v>
      </c>
      <c r="F33" s="420">
        <v>67838016520.614586</v>
      </c>
      <c r="G33" s="431">
        <v>0</v>
      </c>
      <c r="H33" s="420">
        <v>16533580</v>
      </c>
      <c r="I33" s="431">
        <v>0</v>
      </c>
      <c r="J33" s="420">
        <v>0</v>
      </c>
      <c r="K33" s="431">
        <v>0</v>
      </c>
      <c r="L33" s="420">
        <v>10319128459.633101</v>
      </c>
      <c r="M33" s="431">
        <v>0</v>
      </c>
      <c r="N33" s="420">
        <v>0</v>
      </c>
      <c r="O33" s="431">
        <v>4106585988.4000001</v>
      </c>
      <c r="P33" s="420">
        <v>5629413762.9035997</v>
      </c>
      <c r="Q33" s="431">
        <v>0</v>
      </c>
      <c r="R33" s="442">
        <v>0</v>
      </c>
      <c r="S33" s="497">
        <v>0</v>
      </c>
      <c r="T33" s="431">
        <v>0</v>
      </c>
      <c r="U33" s="420">
        <v>0</v>
      </c>
      <c r="V33" s="431">
        <v>0</v>
      </c>
      <c r="W33" s="420">
        <v>0</v>
      </c>
      <c r="X33" s="431">
        <v>0</v>
      </c>
      <c r="Y33" s="420">
        <v>0</v>
      </c>
      <c r="Z33" s="436">
        <v>87910190691.05127</v>
      </c>
    </row>
    <row r="34" spans="3:26" ht="17.399999999999999" x14ac:dyDescent="0.4">
      <c r="C34" s="409" t="s">
        <v>443</v>
      </c>
      <c r="D34" s="420">
        <v>0</v>
      </c>
      <c r="E34" s="431">
        <v>0</v>
      </c>
      <c r="F34" s="420">
        <v>114070271977.70747</v>
      </c>
      <c r="G34" s="431">
        <v>25937349703</v>
      </c>
      <c r="H34" s="420">
        <v>262606214.75999999</v>
      </c>
      <c r="I34" s="431">
        <v>35750779833.147102</v>
      </c>
      <c r="J34" s="420">
        <v>0</v>
      </c>
      <c r="K34" s="431">
        <v>0</v>
      </c>
      <c r="L34" s="420">
        <v>0</v>
      </c>
      <c r="M34" s="431">
        <v>0</v>
      </c>
      <c r="N34" s="420">
        <v>0</v>
      </c>
      <c r="O34" s="431">
        <v>2294906759.0655999</v>
      </c>
      <c r="P34" s="420">
        <v>2701478869.0109</v>
      </c>
      <c r="Q34" s="431">
        <v>0</v>
      </c>
      <c r="R34" s="442">
        <v>0</v>
      </c>
      <c r="S34" s="497">
        <v>0</v>
      </c>
      <c r="T34" s="431">
        <v>0</v>
      </c>
      <c r="U34" s="420">
        <v>0</v>
      </c>
      <c r="V34" s="431">
        <v>0</v>
      </c>
      <c r="W34" s="420">
        <v>0</v>
      </c>
      <c r="X34" s="431">
        <v>0</v>
      </c>
      <c r="Y34" s="420">
        <v>0</v>
      </c>
      <c r="Z34" s="436">
        <v>181017393356.69107</v>
      </c>
    </row>
    <row r="35" spans="3:26" ht="17.399999999999999" x14ac:dyDescent="0.4">
      <c r="C35" s="413" t="s">
        <v>444</v>
      </c>
      <c r="D35" s="444">
        <v>16696600000</v>
      </c>
      <c r="E35" s="434">
        <v>0</v>
      </c>
      <c r="F35" s="444">
        <v>74323127183.238602</v>
      </c>
      <c r="G35" s="434">
        <v>24792769131</v>
      </c>
      <c r="H35" s="444">
        <v>0</v>
      </c>
      <c r="I35" s="434">
        <v>0</v>
      </c>
      <c r="J35" s="444">
        <v>53275944500</v>
      </c>
      <c r="K35" s="434">
        <v>0</v>
      </c>
      <c r="L35" s="444">
        <v>0</v>
      </c>
      <c r="M35" s="434">
        <v>0</v>
      </c>
      <c r="N35" s="444">
        <v>0</v>
      </c>
      <c r="O35" s="434">
        <v>20441983880.272499</v>
      </c>
      <c r="P35" s="444">
        <v>10778538481.739697</v>
      </c>
      <c r="Q35" s="434">
        <v>0</v>
      </c>
      <c r="R35" s="444">
        <v>0</v>
      </c>
      <c r="S35" s="498">
        <v>0</v>
      </c>
      <c r="T35" s="434">
        <v>0</v>
      </c>
      <c r="U35" s="444">
        <v>0</v>
      </c>
      <c r="V35" s="434">
        <v>0</v>
      </c>
      <c r="W35" s="444">
        <v>0</v>
      </c>
      <c r="X35" s="434">
        <v>0</v>
      </c>
      <c r="Y35" s="444">
        <v>0</v>
      </c>
      <c r="Z35" s="439">
        <v>200308963176.25076</v>
      </c>
    </row>
    <row r="36" spans="3:26" ht="17.399999999999999" x14ac:dyDescent="0.4">
      <c r="C36" s="429" t="s">
        <v>456</v>
      </c>
      <c r="D36" s="420"/>
      <c r="E36" s="431"/>
      <c r="F36" s="420"/>
      <c r="G36" s="431"/>
      <c r="H36" s="420"/>
      <c r="I36" s="431"/>
      <c r="J36" s="420"/>
      <c r="K36" s="431"/>
      <c r="L36" s="420"/>
      <c r="M36" s="431"/>
      <c r="N36" s="420"/>
      <c r="O36" s="431"/>
      <c r="P36" s="420"/>
      <c r="Q36" s="431"/>
      <c r="R36" s="442"/>
      <c r="S36" s="497"/>
      <c r="T36" s="431"/>
      <c r="U36" s="420"/>
      <c r="V36" s="431"/>
      <c r="W36" s="420"/>
      <c r="X36" s="431"/>
      <c r="Y36" s="420"/>
      <c r="Z36" s="436"/>
    </row>
    <row r="37" spans="3:26" ht="17.399999999999999" x14ac:dyDescent="0.4">
      <c r="C37" s="409" t="s">
        <v>446</v>
      </c>
      <c r="D37" s="420">
        <v>0</v>
      </c>
      <c r="E37" s="431">
        <v>0</v>
      </c>
      <c r="F37" s="420">
        <v>76844886642.165802</v>
      </c>
      <c r="G37" s="431">
        <v>0</v>
      </c>
      <c r="H37" s="420">
        <v>25866341</v>
      </c>
      <c r="I37" s="431">
        <v>142602920</v>
      </c>
      <c r="J37" s="420">
        <v>541668800</v>
      </c>
      <c r="K37" s="431">
        <v>0</v>
      </c>
      <c r="L37" s="420">
        <v>159688320</v>
      </c>
      <c r="M37" s="431">
        <v>0</v>
      </c>
      <c r="N37" s="420">
        <v>0</v>
      </c>
      <c r="O37" s="431">
        <v>24025128257</v>
      </c>
      <c r="P37" s="420">
        <v>21877969324.889698</v>
      </c>
      <c r="Q37" s="431">
        <v>0</v>
      </c>
      <c r="R37" s="442">
        <v>0</v>
      </c>
      <c r="S37" s="497">
        <v>0</v>
      </c>
      <c r="T37" s="431">
        <v>0</v>
      </c>
      <c r="U37" s="420">
        <v>0</v>
      </c>
      <c r="V37" s="431">
        <v>0</v>
      </c>
      <c r="W37" s="420">
        <v>0</v>
      </c>
      <c r="X37" s="431">
        <v>8468640</v>
      </c>
      <c r="Y37" s="420">
        <v>0</v>
      </c>
      <c r="Z37" s="436">
        <v>123626279245.0555</v>
      </c>
    </row>
    <row r="38" spans="3:26" ht="17.399999999999999" x14ac:dyDescent="0.4">
      <c r="C38" s="409" t="s">
        <v>447</v>
      </c>
      <c r="D38" s="420">
        <v>0</v>
      </c>
      <c r="E38" s="431">
        <v>0</v>
      </c>
      <c r="F38" s="420">
        <v>69137625843.480209</v>
      </c>
      <c r="G38" s="431">
        <v>0</v>
      </c>
      <c r="H38" s="420">
        <v>0</v>
      </c>
      <c r="I38" s="431">
        <v>0</v>
      </c>
      <c r="J38" s="420">
        <v>0</v>
      </c>
      <c r="K38" s="431">
        <v>0</v>
      </c>
      <c r="L38" s="420">
        <v>0</v>
      </c>
      <c r="M38" s="431">
        <v>0</v>
      </c>
      <c r="N38" s="420">
        <v>0</v>
      </c>
      <c r="O38" s="431">
        <v>12518892715.4004</v>
      </c>
      <c r="P38" s="420">
        <v>2958019860.9162998</v>
      </c>
      <c r="Q38" s="431">
        <v>0</v>
      </c>
      <c r="R38" s="442">
        <v>0</v>
      </c>
      <c r="S38" s="497">
        <v>0</v>
      </c>
      <c r="T38" s="431">
        <v>0</v>
      </c>
      <c r="U38" s="420">
        <v>0</v>
      </c>
      <c r="V38" s="431">
        <v>0</v>
      </c>
      <c r="W38" s="420">
        <v>0</v>
      </c>
      <c r="X38" s="431">
        <v>0</v>
      </c>
      <c r="Y38" s="420">
        <v>0</v>
      </c>
      <c r="Z38" s="436">
        <v>84614538419.796921</v>
      </c>
    </row>
    <row r="39" spans="3:26" ht="17.399999999999999" x14ac:dyDescent="0.4">
      <c r="C39" s="409" t="s">
        <v>448</v>
      </c>
      <c r="D39" s="420">
        <v>0</v>
      </c>
      <c r="E39" s="431">
        <v>0</v>
      </c>
      <c r="F39" s="420">
        <v>100863981171.63087</v>
      </c>
      <c r="G39" s="431">
        <v>0</v>
      </c>
      <c r="H39" s="420">
        <v>80358000</v>
      </c>
      <c r="I39" s="431">
        <v>84218900</v>
      </c>
      <c r="J39" s="420">
        <v>0</v>
      </c>
      <c r="K39" s="431">
        <v>10045000000</v>
      </c>
      <c r="L39" s="420">
        <v>0</v>
      </c>
      <c r="M39" s="431">
        <v>0</v>
      </c>
      <c r="N39" s="420">
        <v>0</v>
      </c>
      <c r="O39" s="431">
        <v>4077177561.1703997</v>
      </c>
      <c r="P39" s="420">
        <v>2111988716.3499999</v>
      </c>
      <c r="Q39" s="431">
        <v>0</v>
      </c>
      <c r="R39" s="442">
        <v>0</v>
      </c>
      <c r="S39" s="497">
        <v>0</v>
      </c>
      <c r="T39" s="431">
        <v>0</v>
      </c>
      <c r="U39" s="420">
        <v>0</v>
      </c>
      <c r="V39" s="431">
        <v>0</v>
      </c>
      <c r="W39" s="420">
        <v>0</v>
      </c>
      <c r="X39" s="431">
        <v>0</v>
      </c>
      <c r="Y39" s="420">
        <v>0</v>
      </c>
      <c r="Z39" s="436">
        <v>117262724349.15128</v>
      </c>
    </row>
    <row r="40" spans="3:26" ht="17.399999999999999" x14ac:dyDescent="0.4">
      <c r="C40" s="409" t="s">
        <v>449</v>
      </c>
      <c r="D40" s="420">
        <v>0</v>
      </c>
      <c r="E40" s="431">
        <v>0</v>
      </c>
      <c r="F40" s="420">
        <v>39179706842.301804</v>
      </c>
      <c r="G40" s="431">
        <v>0</v>
      </c>
      <c r="H40" s="420">
        <v>600000</v>
      </c>
      <c r="I40" s="431">
        <v>0</v>
      </c>
      <c r="J40" s="420">
        <v>2786740000</v>
      </c>
      <c r="K40" s="431">
        <v>0</v>
      </c>
      <c r="L40" s="420">
        <v>0</v>
      </c>
      <c r="M40" s="431">
        <v>0</v>
      </c>
      <c r="N40" s="420">
        <v>0</v>
      </c>
      <c r="O40" s="431">
        <v>4926874220.1395006</v>
      </c>
      <c r="P40" s="420">
        <v>27738109217.655197</v>
      </c>
      <c r="Q40" s="431">
        <v>0</v>
      </c>
      <c r="R40" s="442">
        <v>0</v>
      </c>
      <c r="S40" s="497">
        <v>0</v>
      </c>
      <c r="T40" s="431">
        <v>0</v>
      </c>
      <c r="U40" s="420">
        <v>0</v>
      </c>
      <c r="V40" s="431">
        <v>0</v>
      </c>
      <c r="W40" s="420">
        <v>0</v>
      </c>
      <c r="X40" s="431">
        <v>0</v>
      </c>
      <c r="Y40" s="420">
        <v>0</v>
      </c>
      <c r="Z40" s="436">
        <v>74632030280.096497</v>
      </c>
    </row>
    <row r="41" spans="3:26" ht="17.399999999999999" x14ac:dyDescent="0.4">
      <c r="C41" s="409" t="s">
        <v>450</v>
      </c>
      <c r="D41" s="420">
        <v>36354000000</v>
      </c>
      <c r="E41" s="431">
        <v>0</v>
      </c>
      <c r="F41" s="420">
        <v>132879509227.29959</v>
      </c>
      <c r="G41" s="431">
        <v>0</v>
      </c>
      <c r="H41" s="420">
        <v>105000</v>
      </c>
      <c r="I41" s="431">
        <v>0</v>
      </c>
      <c r="J41" s="420">
        <v>0</v>
      </c>
      <c r="K41" s="431">
        <v>58174000</v>
      </c>
      <c r="L41" s="420">
        <v>7148778.2498000003</v>
      </c>
      <c r="M41" s="431">
        <v>0</v>
      </c>
      <c r="N41" s="420">
        <v>0</v>
      </c>
      <c r="O41" s="431">
        <v>107418160</v>
      </c>
      <c r="P41" s="420">
        <v>114132863304.73502</v>
      </c>
      <c r="Q41" s="431">
        <v>0</v>
      </c>
      <c r="R41" s="442">
        <v>0</v>
      </c>
      <c r="S41" s="497">
        <v>0</v>
      </c>
      <c r="T41" s="431">
        <v>0</v>
      </c>
      <c r="U41" s="420">
        <v>0</v>
      </c>
      <c r="V41" s="431">
        <v>0</v>
      </c>
      <c r="W41" s="420">
        <v>0</v>
      </c>
      <c r="X41" s="431">
        <v>0</v>
      </c>
      <c r="Y41" s="420">
        <v>0</v>
      </c>
      <c r="Z41" s="436">
        <v>283539218470.28442</v>
      </c>
    </row>
    <row r="42" spans="3:26" ht="17.399999999999999" x14ac:dyDescent="0.4">
      <c r="C42" s="409" t="s">
        <v>451</v>
      </c>
      <c r="D42" s="420">
        <v>60022041789.172501</v>
      </c>
      <c r="E42" s="431">
        <v>0</v>
      </c>
      <c r="F42" s="420">
        <v>202912000682.27859</v>
      </c>
      <c r="G42" s="431">
        <v>0</v>
      </c>
      <c r="H42" s="420">
        <v>0</v>
      </c>
      <c r="I42" s="431">
        <v>0</v>
      </c>
      <c r="J42" s="420">
        <v>0</v>
      </c>
      <c r="K42" s="431">
        <v>0</v>
      </c>
      <c r="L42" s="420">
        <v>0</v>
      </c>
      <c r="M42" s="431">
        <v>0</v>
      </c>
      <c r="N42" s="420">
        <v>0</v>
      </c>
      <c r="O42" s="431">
        <v>66144372779.247192</v>
      </c>
      <c r="P42" s="420">
        <v>65653732998.285507</v>
      </c>
      <c r="Q42" s="431">
        <v>0</v>
      </c>
      <c r="R42" s="442">
        <v>0</v>
      </c>
      <c r="S42" s="497">
        <v>0</v>
      </c>
      <c r="T42" s="431">
        <v>0</v>
      </c>
      <c r="U42" s="420">
        <v>0</v>
      </c>
      <c r="V42" s="431">
        <v>0</v>
      </c>
      <c r="W42" s="420">
        <v>0</v>
      </c>
      <c r="X42" s="431">
        <v>0</v>
      </c>
      <c r="Y42" s="420">
        <v>0</v>
      </c>
      <c r="Z42" s="436">
        <v>394732148248.98383</v>
      </c>
    </row>
    <row r="43" spans="3:26" ht="17.399999999999999" x14ac:dyDescent="0.4">
      <c r="C43" s="409" t="s">
        <v>452</v>
      </c>
      <c r="D43" s="420">
        <v>36260678899.240997</v>
      </c>
      <c r="E43" s="431">
        <v>0</v>
      </c>
      <c r="F43" s="420">
        <v>290415481819.33563</v>
      </c>
      <c r="G43" s="431">
        <v>0</v>
      </c>
      <c r="H43" s="420">
        <v>0</v>
      </c>
      <c r="I43" s="431">
        <v>0</v>
      </c>
      <c r="J43" s="420">
        <v>0</v>
      </c>
      <c r="K43" s="431">
        <v>0</v>
      </c>
      <c r="L43" s="420">
        <v>0</v>
      </c>
      <c r="M43" s="431">
        <v>0</v>
      </c>
      <c r="N43" s="420">
        <v>0</v>
      </c>
      <c r="O43" s="431">
        <v>8348482340.7028999</v>
      </c>
      <c r="P43" s="420">
        <v>2118459607.1931</v>
      </c>
      <c r="Q43" s="431">
        <v>0</v>
      </c>
      <c r="R43" s="442">
        <v>0</v>
      </c>
      <c r="S43" s="497">
        <v>0</v>
      </c>
      <c r="T43" s="431">
        <v>0</v>
      </c>
      <c r="U43" s="420">
        <v>0</v>
      </c>
      <c r="V43" s="431">
        <v>0</v>
      </c>
      <c r="W43" s="420">
        <v>0</v>
      </c>
      <c r="X43" s="431">
        <v>0</v>
      </c>
      <c r="Y43" s="420">
        <v>0</v>
      </c>
      <c r="Z43" s="436">
        <v>337143102666.47266</v>
      </c>
    </row>
    <row r="44" spans="3:26" ht="17.399999999999999" x14ac:dyDescent="0.4">
      <c r="C44" s="409" t="s">
        <v>453</v>
      </c>
      <c r="D44" s="420">
        <v>849376776979.27747</v>
      </c>
      <c r="E44" s="431">
        <v>0</v>
      </c>
      <c r="F44" s="420">
        <v>668112349714.98865</v>
      </c>
      <c r="G44" s="431">
        <v>0</v>
      </c>
      <c r="H44" s="420">
        <v>4424738134.6000004</v>
      </c>
      <c r="I44" s="431">
        <v>0</v>
      </c>
      <c r="J44" s="420">
        <v>0</v>
      </c>
      <c r="K44" s="431">
        <v>19199981250</v>
      </c>
      <c r="L44" s="420">
        <v>0</v>
      </c>
      <c r="M44" s="431">
        <v>0</v>
      </c>
      <c r="N44" s="420">
        <v>0</v>
      </c>
      <c r="O44" s="431">
        <v>8685329664.8799992</v>
      </c>
      <c r="P44" s="420">
        <v>8257523502.5</v>
      </c>
      <c r="Q44" s="431">
        <v>0</v>
      </c>
      <c r="R44" s="442">
        <v>0</v>
      </c>
      <c r="S44" s="497">
        <v>0</v>
      </c>
      <c r="T44" s="431">
        <v>0</v>
      </c>
      <c r="U44" s="420">
        <v>0</v>
      </c>
      <c r="V44" s="431">
        <v>0</v>
      </c>
      <c r="W44" s="420">
        <v>511779270</v>
      </c>
      <c r="X44" s="431">
        <v>0</v>
      </c>
      <c r="Y44" s="420">
        <v>0</v>
      </c>
      <c r="Z44" s="436">
        <v>1558568478516.2461</v>
      </c>
    </row>
    <row r="45" spans="3:26" ht="17.399999999999999" x14ac:dyDescent="0.4">
      <c r="C45" s="409" t="s">
        <v>454</v>
      </c>
      <c r="D45" s="420">
        <v>1214761612749.7971</v>
      </c>
      <c r="E45" s="431">
        <v>0</v>
      </c>
      <c r="F45" s="420">
        <v>667839567556.29932</v>
      </c>
      <c r="G45" s="431">
        <v>0</v>
      </c>
      <c r="H45" s="420">
        <v>0</v>
      </c>
      <c r="I45" s="431">
        <v>78192000</v>
      </c>
      <c r="J45" s="420">
        <v>0</v>
      </c>
      <c r="K45" s="431">
        <v>0</v>
      </c>
      <c r="L45" s="420">
        <v>0</v>
      </c>
      <c r="M45" s="431">
        <v>0</v>
      </c>
      <c r="N45" s="420">
        <v>0</v>
      </c>
      <c r="O45" s="431">
        <v>3820556389.9559002</v>
      </c>
      <c r="P45" s="420">
        <v>4056100379.1073995</v>
      </c>
      <c r="Q45" s="431">
        <v>0</v>
      </c>
      <c r="R45" s="442">
        <v>0</v>
      </c>
      <c r="S45" s="497">
        <v>0</v>
      </c>
      <c r="T45" s="431">
        <v>0</v>
      </c>
      <c r="U45" s="420">
        <v>0</v>
      </c>
      <c r="V45" s="431">
        <v>0</v>
      </c>
      <c r="W45" s="420">
        <v>0</v>
      </c>
      <c r="X45" s="431">
        <v>0</v>
      </c>
      <c r="Y45" s="420">
        <v>0</v>
      </c>
      <c r="Z45" s="436">
        <v>1890556029075.1597</v>
      </c>
    </row>
    <row r="46" spans="3:26" ht="17.399999999999999" x14ac:dyDescent="0.4">
      <c r="C46" s="409" t="s">
        <v>455</v>
      </c>
      <c r="D46" s="420">
        <v>554641493920.57605</v>
      </c>
      <c r="E46" s="431">
        <v>0</v>
      </c>
      <c r="F46" s="420">
        <v>85717869758.358002</v>
      </c>
      <c r="G46" s="431">
        <v>0</v>
      </c>
      <c r="H46" s="420">
        <v>0</v>
      </c>
      <c r="I46" s="431">
        <v>494750000</v>
      </c>
      <c r="J46" s="420">
        <v>0</v>
      </c>
      <c r="K46" s="431">
        <v>0</v>
      </c>
      <c r="L46" s="420">
        <v>0</v>
      </c>
      <c r="M46" s="431">
        <v>0</v>
      </c>
      <c r="N46" s="420">
        <v>0</v>
      </c>
      <c r="O46" s="431">
        <v>7905352505.9614</v>
      </c>
      <c r="P46" s="420">
        <v>4192433563.1000004</v>
      </c>
      <c r="Q46" s="431">
        <v>0</v>
      </c>
      <c r="R46" s="442">
        <v>0</v>
      </c>
      <c r="S46" s="497">
        <v>0</v>
      </c>
      <c r="T46" s="431">
        <v>0</v>
      </c>
      <c r="U46" s="420">
        <v>0</v>
      </c>
      <c r="V46" s="431">
        <v>0</v>
      </c>
      <c r="W46" s="420">
        <v>244114500</v>
      </c>
      <c r="X46" s="431">
        <v>0</v>
      </c>
      <c r="Y46" s="420">
        <v>0</v>
      </c>
      <c r="Z46" s="436">
        <v>653196014247.99548</v>
      </c>
    </row>
    <row r="47" spans="3:26" ht="17.399999999999999" x14ac:dyDescent="0.4">
      <c r="C47" s="409" t="s">
        <v>443</v>
      </c>
      <c r="D47" s="420">
        <v>1158668799967.7991</v>
      </c>
      <c r="E47" s="431">
        <v>0</v>
      </c>
      <c r="F47" s="420">
        <v>297500656100.06531</v>
      </c>
      <c r="G47" s="431">
        <v>0</v>
      </c>
      <c r="H47" s="449">
        <v>0</v>
      </c>
      <c r="I47" s="431">
        <v>50500000</v>
      </c>
      <c r="J47" s="420">
        <v>0</v>
      </c>
      <c r="K47" s="431">
        <v>0</v>
      </c>
      <c r="L47" s="420">
        <v>0</v>
      </c>
      <c r="M47" s="431">
        <v>0</v>
      </c>
      <c r="N47" s="420">
        <v>0</v>
      </c>
      <c r="O47" s="431">
        <v>8846151743.9759998</v>
      </c>
      <c r="P47" s="420">
        <v>4523386269.8999996</v>
      </c>
      <c r="Q47" s="431">
        <v>0</v>
      </c>
      <c r="R47" s="442">
        <v>0</v>
      </c>
      <c r="S47" s="497">
        <v>232320000</v>
      </c>
      <c r="T47" s="431">
        <v>0</v>
      </c>
      <c r="U47" s="420">
        <v>0</v>
      </c>
      <c r="V47" s="431">
        <v>0</v>
      </c>
      <c r="W47" s="420">
        <v>177891000</v>
      </c>
      <c r="X47" s="431">
        <v>0</v>
      </c>
      <c r="Y47" s="420">
        <v>0</v>
      </c>
      <c r="Z47" s="436">
        <v>1469999705081.7402</v>
      </c>
    </row>
    <row r="48" spans="3:26" ht="17.399999999999999" x14ac:dyDescent="0.4">
      <c r="C48" s="413" t="s">
        <v>444</v>
      </c>
      <c r="D48" s="444">
        <v>508147412741.22693</v>
      </c>
      <c r="E48" s="434">
        <v>0</v>
      </c>
      <c r="F48" s="444">
        <v>134536434148.6545</v>
      </c>
      <c r="G48" s="434">
        <v>0</v>
      </c>
      <c r="H48" s="444">
        <v>40483600</v>
      </c>
      <c r="I48" s="434">
        <v>0</v>
      </c>
      <c r="J48" s="444">
        <v>0</v>
      </c>
      <c r="K48" s="434">
        <v>0</v>
      </c>
      <c r="L48" s="434">
        <v>0</v>
      </c>
      <c r="M48" s="434">
        <v>0</v>
      </c>
      <c r="N48" s="444">
        <v>0</v>
      </c>
      <c r="O48" s="434">
        <v>17242921730.279999</v>
      </c>
      <c r="P48" s="444">
        <v>5932476959.9139996</v>
      </c>
      <c r="Q48" s="434">
        <v>0</v>
      </c>
      <c r="R48" s="444">
        <v>0</v>
      </c>
      <c r="S48" s="498">
        <v>0</v>
      </c>
      <c r="T48" s="434">
        <v>0</v>
      </c>
      <c r="U48" s="444">
        <v>0</v>
      </c>
      <c r="V48" s="434">
        <v>0</v>
      </c>
      <c r="W48" s="444">
        <v>51167549.399999999</v>
      </c>
      <c r="X48" s="434">
        <v>0</v>
      </c>
      <c r="Y48" s="444">
        <v>0</v>
      </c>
      <c r="Z48" s="439">
        <v>665950896729.47546</v>
      </c>
    </row>
    <row r="49" spans="3:26" ht="17.399999999999999" x14ac:dyDescent="0.4">
      <c r="C49" s="429" t="s">
        <v>457</v>
      </c>
      <c r="D49" s="420"/>
      <c r="E49" s="431"/>
      <c r="F49" s="420"/>
      <c r="G49" s="431"/>
      <c r="H49" s="420"/>
      <c r="I49" s="431"/>
      <c r="J49" s="420"/>
      <c r="K49" s="431"/>
      <c r="L49" s="420">
        <v>0</v>
      </c>
      <c r="M49" s="431">
        <v>0</v>
      </c>
      <c r="N49" s="420">
        <v>0</v>
      </c>
      <c r="O49" s="431"/>
      <c r="P49" s="420"/>
      <c r="Q49" s="431"/>
      <c r="R49" s="442"/>
      <c r="S49" s="497"/>
      <c r="T49" s="431"/>
      <c r="U49" s="420"/>
      <c r="V49" s="431"/>
      <c r="W49" s="420"/>
      <c r="X49" s="431"/>
      <c r="Y49" s="420"/>
      <c r="Z49" s="436"/>
    </row>
    <row r="50" spans="3:26" ht="17.399999999999999" x14ac:dyDescent="0.4">
      <c r="C50" s="409" t="s">
        <v>446</v>
      </c>
      <c r="D50" s="420">
        <v>681430015371.23328</v>
      </c>
      <c r="E50" s="431">
        <v>0</v>
      </c>
      <c r="F50" s="420">
        <v>81888766133.768906</v>
      </c>
      <c r="G50" s="431">
        <v>0</v>
      </c>
      <c r="H50" s="420">
        <v>0</v>
      </c>
      <c r="I50" s="431">
        <v>148000000</v>
      </c>
      <c r="J50" s="420">
        <v>0</v>
      </c>
      <c r="K50" s="431">
        <v>0</v>
      </c>
      <c r="L50" s="420">
        <v>0</v>
      </c>
      <c r="M50" s="431">
        <v>0</v>
      </c>
      <c r="N50" s="420">
        <v>0</v>
      </c>
      <c r="O50" s="431">
        <v>574059372.10000002</v>
      </c>
      <c r="P50" s="420">
        <v>2874523283.9400001</v>
      </c>
      <c r="Q50" s="431">
        <v>0</v>
      </c>
      <c r="R50" s="442">
        <v>0</v>
      </c>
      <c r="S50" s="497">
        <v>0</v>
      </c>
      <c r="T50" s="431">
        <v>0</v>
      </c>
      <c r="U50" s="420">
        <v>0</v>
      </c>
      <c r="V50" s="431">
        <v>0</v>
      </c>
      <c r="W50" s="420">
        <v>0</v>
      </c>
      <c r="X50" s="431">
        <v>0</v>
      </c>
      <c r="Y50" s="420">
        <v>0</v>
      </c>
      <c r="Z50" s="436">
        <v>766915364161.04211</v>
      </c>
    </row>
    <row r="51" spans="3:26" ht="17.399999999999999" x14ac:dyDescent="0.4">
      <c r="C51" s="409" t="s">
        <v>447</v>
      </c>
      <c r="D51" s="420">
        <v>94309565530.156403</v>
      </c>
      <c r="E51" s="431">
        <v>0</v>
      </c>
      <c r="F51" s="420">
        <v>100101519558.81889</v>
      </c>
      <c r="G51" s="431">
        <v>0</v>
      </c>
      <c r="H51" s="420">
        <v>0</v>
      </c>
      <c r="I51" s="431">
        <v>589090000</v>
      </c>
      <c r="J51" s="420">
        <v>0</v>
      </c>
      <c r="K51" s="431">
        <v>0</v>
      </c>
      <c r="L51" s="420">
        <v>0</v>
      </c>
      <c r="M51" s="431">
        <v>112310400</v>
      </c>
      <c r="N51" s="420">
        <v>0</v>
      </c>
      <c r="O51" s="431">
        <v>10472791526</v>
      </c>
      <c r="P51" s="420">
        <v>2274507609.6634002</v>
      </c>
      <c r="Q51" s="431">
        <v>0</v>
      </c>
      <c r="R51" s="442">
        <v>0</v>
      </c>
      <c r="S51" s="497">
        <v>0</v>
      </c>
      <c r="T51" s="431">
        <v>0</v>
      </c>
      <c r="U51" s="420">
        <v>0</v>
      </c>
      <c r="V51" s="431">
        <v>0</v>
      </c>
      <c r="W51" s="420">
        <v>48869000</v>
      </c>
      <c r="X51" s="431">
        <v>0</v>
      </c>
      <c r="Y51" s="420">
        <v>0</v>
      </c>
      <c r="Z51" s="436">
        <v>207908653624.63867</v>
      </c>
    </row>
    <row r="52" spans="3:26" ht="17.399999999999999" x14ac:dyDescent="0.4">
      <c r="C52" s="409" t="s">
        <v>448</v>
      </c>
      <c r="D52" s="420">
        <v>122361259733.79181</v>
      </c>
      <c r="E52" s="431">
        <v>0</v>
      </c>
      <c r="F52" s="420">
        <v>78411673191.107193</v>
      </c>
      <c r="G52" s="431">
        <v>0</v>
      </c>
      <c r="H52" s="420">
        <v>0</v>
      </c>
      <c r="I52" s="431">
        <v>24500000</v>
      </c>
      <c r="J52" s="420">
        <v>0</v>
      </c>
      <c r="K52" s="431">
        <v>0</v>
      </c>
      <c r="L52" s="420">
        <v>0</v>
      </c>
      <c r="M52" s="431">
        <v>0</v>
      </c>
      <c r="N52" s="420">
        <v>0</v>
      </c>
      <c r="O52" s="431">
        <v>16283280997</v>
      </c>
      <c r="P52" s="420">
        <v>7061103874.9007978</v>
      </c>
      <c r="Q52" s="431">
        <v>0</v>
      </c>
      <c r="R52" s="442">
        <v>0</v>
      </c>
      <c r="S52" s="497">
        <v>103516649.54000001</v>
      </c>
      <c r="T52" s="431">
        <v>0</v>
      </c>
      <c r="U52" s="420">
        <v>0</v>
      </c>
      <c r="V52" s="431">
        <v>0</v>
      </c>
      <c r="W52" s="420">
        <v>714575995</v>
      </c>
      <c r="X52" s="431">
        <v>0</v>
      </c>
      <c r="Y52" s="420">
        <v>0</v>
      </c>
      <c r="Z52" s="436">
        <v>224959910441.33978</v>
      </c>
    </row>
    <row r="53" spans="3:26" ht="17.399999999999999" x14ac:dyDescent="0.4">
      <c r="C53" s="409" t="s">
        <v>449</v>
      </c>
      <c r="D53" s="420">
        <v>244000086632.75903</v>
      </c>
      <c r="E53" s="431">
        <v>0</v>
      </c>
      <c r="F53" s="420">
        <v>83341552874.927002</v>
      </c>
      <c r="G53" s="431">
        <v>0</v>
      </c>
      <c r="H53" s="420">
        <v>0</v>
      </c>
      <c r="I53" s="431">
        <v>102250000</v>
      </c>
      <c r="J53" s="420">
        <v>0</v>
      </c>
      <c r="K53" s="431">
        <v>0</v>
      </c>
      <c r="L53" s="420">
        <v>138850525.28100002</v>
      </c>
      <c r="M53" s="431">
        <v>0</v>
      </c>
      <c r="N53" s="420">
        <v>0</v>
      </c>
      <c r="O53" s="431">
        <v>17162242362.9</v>
      </c>
      <c r="P53" s="420">
        <v>5803159852.4271002</v>
      </c>
      <c r="Q53" s="431">
        <v>2079769103.727</v>
      </c>
      <c r="R53" s="442">
        <v>0</v>
      </c>
      <c r="S53" s="497">
        <v>318778186</v>
      </c>
      <c r="T53" s="431">
        <v>0</v>
      </c>
      <c r="U53" s="420">
        <v>0</v>
      </c>
      <c r="V53" s="431">
        <v>0</v>
      </c>
      <c r="W53" s="420">
        <v>491919340</v>
      </c>
      <c r="X53" s="431">
        <v>0</v>
      </c>
      <c r="Y53" s="420">
        <v>0</v>
      </c>
      <c r="Z53" s="436">
        <v>353438608878.02118</v>
      </c>
    </row>
    <row r="54" spans="3:26" ht="17.399999999999999" x14ac:dyDescent="0.4">
      <c r="C54" s="409" t="s">
        <v>450</v>
      </c>
      <c r="D54" s="420">
        <v>0</v>
      </c>
      <c r="E54" s="431">
        <v>0</v>
      </c>
      <c r="F54" s="420">
        <v>180826935914.72</v>
      </c>
      <c r="G54" s="431">
        <v>0</v>
      </c>
      <c r="H54" s="420">
        <v>0</v>
      </c>
      <c r="I54" s="431">
        <v>0</v>
      </c>
      <c r="J54" s="420">
        <v>0</v>
      </c>
      <c r="K54" s="431">
        <v>0</v>
      </c>
      <c r="L54" s="420">
        <v>10239718630</v>
      </c>
      <c r="M54" s="431">
        <v>26362500</v>
      </c>
      <c r="N54" s="420">
        <v>0</v>
      </c>
      <c r="O54" s="431">
        <v>0</v>
      </c>
      <c r="P54" s="420">
        <v>32003110722.945099</v>
      </c>
      <c r="Q54" s="431">
        <v>0</v>
      </c>
      <c r="R54" s="442">
        <v>0</v>
      </c>
      <c r="S54" s="497">
        <v>1209912259.8019998</v>
      </c>
      <c r="T54" s="431">
        <v>0</v>
      </c>
      <c r="U54" s="420">
        <v>1193296000</v>
      </c>
      <c r="V54" s="431">
        <v>0</v>
      </c>
      <c r="W54" s="420">
        <v>0</v>
      </c>
      <c r="X54" s="431">
        <v>0</v>
      </c>
      <c r="Y54" s="420">
        <v>0</v>
      </c>
      <c r="Z54" s="436">
        <v>225499336027.4671</v>
      </c>
    </row>
    <row r="55" spans="3:26" ht="17.399999999999999" x14ac:dyDescent="0.4">
      <c r="C55" s="409" t="s">
        <v>451</v>
      </c>
      <c r="D55" s="420">
        <v>0</v>
      </c>
      <c r="E55" s="431">
        <v>0</v>
      </c>
      <c r="F55" s="420">
        <v>319422835024.30408</v>
      </c>
      <c r="G55" s="431">
        <v>0</v>
      </c>
      <c r="H55" s="420">
        <v>33567040</v>
      </c>
      <c r="I55" s="431">
        <v>169250000</v>
      </c>
      <c r="J55" s="420">
        <v>1012000</v>
      </c>
      <c r="K55" s="431">
        <v>0</v>
      </c>
      <c r="L55" s="420">
        <v>23082600</v>
      </c>
      <c r="M55" s="431">
        <v>0</v>
      </c>
      <c r="N55" s="420">
        <v>0</v>
      </c>
      <c r="O55" s="431">
        <v>12823577400</v>
      </c>
      <c r="P55" s="420">
        <v>1595575085.8239999</v>
      </c>
      <c r="Q55" s="431">
        <v>0</v>
      </c>
      <c r="R55" s="442">
        <v>0</v>
      </c>
      <c r="S55" s="497">
        <v>1044692415.1771001</v>
      </c>
      <c r="T55" s="431">
        <v>0</v>
      </c>
      <c r="U55" s="420">
        <v>0</v>
      </c>
      <c r="V55" s="431">
        <v>0</v>
      </c>
      <c r="W55" s="420">
        <v>0</v>
      </c>
      <c r="X55" s="431">
        <v>0</v>
      </c>
      <c r="Y55" s="420">
        <v>0</v>
      </c>
      <c r="Z55" s="436">
        <v>335113591565.30518</v>
      </c>
    </row>
    <row r="56" spans="3:26" ht="17.399999999999999" x14ac:dyDescent="0.4">
      <c r="C56" s="409" t="s">
        <v>452</v>
      </c>
      <c r="D56" s="420">
        <v>423772543350.40906</v>
      </c>
      <c r="E56" s="431">
        <v>0</v>
      </c>
      <c r="F56" s="420">
        <v>308894925688.0033</v>
      </c>
      <c r="G56" s="431">
        <v>0</v>
      </c>
      <c r="H56" s="420">
        <v>409800</v>
      </c>
      <c r="I56" s="431">
        <v>608326677.39999998</v>
      </c>
      <c r="J56" s="420">
        <v>1504777000</v>
      </c>
      <c r="K56" s="431">
        <v>0</v>
      </c>
      <c r="L56" s="420">
        <v>0</v>
      </c>
      <c r="M56" s="431">
        <v>0</v>
      </c>
      <c r="N56" s="420">
        <v>0</v>
      </c>
      <c r="O56" s="431">
        <v>36195622978.891006</v>
      </c>
      <c r="P56" s="420">
        <v>4055320715.8503008</v>
      </c>
      <c r="Q56" s="431">
        <v>912211313.23199999</v>
      </c>
      <c r="R56" s="442">
        <v>0</v>
      </c>
      <c r="S56" s="497">
        <v>2265525491.237</v>
      </c>
      <c r="T56" s="431">
        <v>0</v>
      </c>
      <c r="U56" s="420">
        <v>0</v>
      </c>
      <c r="V56" s="431">
        <v>0</v>
      </c>
      <c r="W56" s="420">
        <v>0</v>
      </c>
      <c r="X56" s="431">
        <v>1693320000</v>
      </c>
      <c r="Y56" s="420">
        <v>3006120000</v>
      </c>
      <c r="Z56" s="436">
        <v>782909103015.02283</v>
      </c>
    </row>
    <row r="57" spans="3:26" ht="17.399999999999999" x14ac:dyDescent="0.4">
      <c r="C57" s="409" t="s">
        <v>453</v>
      </c>
      <c r="D57" s="420">
        <v>355046762417.22101</v>
      </c>
      <c r="E57" s="431">
        <v>0</v>
      </c>
      <c r="F57" s="420">
        <v>473520505926.42566</v>
      </c>
      <c r="G57" s="431">
        <v>0</v>
      </c>
      <c r="H57" s="420">
        <v>18641079637.6866</v>
      </c>
      <c r="I57" s="431">
        <v>242199000</v>
      </c>
      <c r="J57" s="420">
        <v>681739000</v>
      </c>
      <c r="K57" s="431">
        <v>0</v>
      </c>
      <c r="L57" s="420">
        <v>23871000</v>
      </c>
      <c r="M57" s="431">
        <v>6956650</v>
      </c>
      <c r="N57" s="420">
        <v>2966271000</v>
      </c>
      <c r="O57" s="431">
        <v>6622058628.2000999</v>
      </c>
      <c r="P57" s="420">
        <v>2873646400.4801998</v>
      </c>
      <c r="Q57" s="431">
        <v>0</v>
      </c>
      <c r="R57" s="442">
        <v>0</v>
      </c>
      <c r="S57" s="497">
        <v>2358802750</v>
      </c>
      <c r="T57" s="431">
        <v>0</v>
      </c>
      <c r="U57" s="420">
        <v>27719000</v>
      </c>
      <c r="V57" s="431">
        <v>0</v>
      </c>
      <c r="W57" s="420">
        <v>0</v>
      </c>
      <c r="X57" s="431">
        <v>523183470</v>
      </c>
      <c r="Y57" s="420">
        <v>861010500</v>
      </c>
      <c r="Z57" s="436">
        <v>864395805380.01367</v>
      </c>
    </row>
    <row r="58" spans="3:26" ht="17.399999999999999" x14ac:dyDescent="0.4">
      <c r="C58" s="409" t="s">
        <v>454</v>
      </c>
      <c r="D58" s="420">
        <v>140378770983.401</v>
      </c>
      <c r="E58" s="431">
        <v>0</v>
      </c>
      <c r="F58" s="420">
        <v>278166301610.396</v>
      </c>
      <c r="G58" s="431">
        <v>0</v>
      </c>
      <c r="H58" s="420">
        <v>0</v>
      </c>
      <c r="I58" s="431">
        <v>123000000</v>
      </c>
      <c r="J58" s="420">
        <v>765979905.20000005</v>
      </c>
      <c r="K58" s="431">
        <v>0</v>
      </c>
      <c r="L58" s="420">
        <v>9000913200</v>
      </c>
      <c r="M58" s="431">
        <v>0</v>
      </c>
      <c r="N58" s="420">
        <v>0</v>
      </c>
      <c r="O58" s="431">
        <v>10274293701.848</v>
      </c>
      <c r="P58" s="420">
        <v>42328269575.721497</v>
      </c>
      <c r="Q58" s="431">
        <v>0</v>
      </c>
      <c r="R58" s="442">
        <v>0</v>
      </c>
      <c r="S58" s="497">
        <v>189460535.28599998</v>
      </c>
      <c r="T58" s="431">
        <v>0</v>
      </c>
      <c r="U58" s="420">
        <v>0</v>
      </c>
      <c r="V58" s="431">
        <v>0</v>
      </c>
      <c r="W58" s="420">
        <v>500000185.3161</v>
      </c>
      <c r="X58" s="431">
        <v>0</v>
      </c>
      <c r="Y58" s="420">
        <v>827232000</v>
      </c>
      <c r="Z58" s="436">
        <v>482554221697.16864</v>
      </c>
    </row>
    <row r="59" spans="3:26" ht="17.399999999999999" x14ac:dyDescent="0.4">
      <c r="C59" s="409" t="s">
        <v>455</v>
      </c>
      <c r="D59" s="420">
        <v>387716549461.80566</v>
      </c>
      <c r="E59" s="431">
        <v>0</v>
      </c>
      <c r="F59" s="420">
        <v>219863646776.5647</v>
      </c>
      <c r="G59" s="431">
        <v>0</v>
      </c>
      <c r="H59" s="420">
        <v>0</v>
      </c>
      <c r="I59" s="431">
        <v>331500000</v>
      </c>
      <c r="J59" s="420">
        <v>906230207.87</v>
      </c>
      <c r="K59" s="431">
        <v>0</v>
      </c>
      <c r="L59" s="420">
        <v>120576620</v>
      </c>
      <c r="M59" s="431">
        <v>11037500</v>
      </c>
      <c r="N59" s="420">
        <v>0</v>
      </c>
      <c r="O59" s="431">
        <v>41505071661.659203</v>
      </c>
      <c r="P59" s="420">
        <v>3728194690.6425443</v>
      </c>
      <c r="Q59" s="431">
        <v>0</v>
      </c>
      <c r="R59" s="442">
        <v>0</v>
      </c>
      <c r="S59" s="497">
        <v>4721255404.4869995</v>
      </c>
      <c r="T59" s="431">
        <v>0</v>
      </c>
      <c r="U59" s="420">
        <v>0</v>
      </c>
      <c r="V59" s="431">
        <v>0</v>
      </c>
      <c r="W59" s="420">
        <v>121819534</v>
      </c>
      <c r="X59" s="431">
        <v>0</v>
      </c>
      <c r="Y59" s="420">
        <v>510307500</v>
      </c>
      <c r="Z59" s="436">
        <v>659536189357.02905</v>
      </c>
    </row>
    <row r="60" spans="3:26" ht="17.399999999999999" x14ac:dyDescent="0.4">
      <c r="C60" s="409" t="s">
        <v>443</v>
      </c>
      <c r="D60" s="420">
        <v>144686132824.70001</v>
      </c>
      <c r="E60" s="431">
        <v>0</v>
      </c>
      <c r="F60" s="420">
        <v>174476231798.20233</v>
      </c>
      <c r="G60" s="431">
        <v>0</v>
      </c>
      <c r="H60" s="420">
        <v>33202101</v>
      </c>
      <c r="I60" s="431">
        <v>93750000</v>
      </c>
      <c r="J60" s="420">
        <v>3846199085.4400001</v>
      </c>
      <c r="K60" s="431">
        <v>0</v>
      </c>
      <c r="L60" s="420">
        <v>33339856056.530098</v>
      </c>
      <c r="M60" s="431">
        <v>61536915</v>
      </c>
      <c r="N60" s="420">
        <v>0</v>
      </c>
      <c r="O60" s="431">
        <v>3492807633.2301002</v>
      </c>
      <c r="P60" s="420">
        <v>3569084545.7987995</v>
      </c>
      <c r="Q60" s="431">
        <v>0</v>
      </c>
      <c r="R60" s="442">
        <v>0</v>
      </c>
      <c r="S60" s="497">
        <v>3747910125.8039999</v>
      </c>
      <c r="T60" s="431">
        <v>0</v>
      </c>
      <c r="U60" s="420">
        <v>356484881</v>
      </c>
      <c r="V60" s="431">
        <v>0</v>
      </c>
      <c r="W60" s="420">
        <v>0</v>
      </c>
      <c r="X60" s="431">
        <v>0</v>
      </c>
      <c r="Y60" s="420">
        <v>0</v>
      </c>
      <c r="Z60" s="436">
        <v>367703195966.70538</v>
      </c>
    </row>
    <row r="61" spans="3:26" ht="17.399999999999999" x14ac:dyDescent="0.4">
      <c r="C61" s="413" t="s">
        <v>444</v>
      </c>
      <c r="D61" s="444">
        <v>621976365167.07349</v>
      </c>
      <c r="E61" s="434">
        <v>0</v>
      </c>
      <c r="F61" s="444">
        <v>127393427348.54829</v>
      </c>
      <c r="G61" s="434">
        <v>0</v>
      </c>
      <c r="H61" s="444">
        <v>536792062.29049999</v>
      </c>
      <c r="I61" s="434">
        <v>3943850000</v>
      </c>
      <c r="J61" s="444">
        <v>321510250</v>
      </c>
      <c r="K61" s="434">
        <v>0</v>
      </c>
      <c r="L61" s="444">
        <v>757672878.94500005</v>
      </c>
      <c r="M61" s="434">
        <v>1207494900</v>
      </c>
      <c r="N61" s="444">
        <v>290287728.38999999</v>
      </c>
      <c r="O61" s="434">
        <v>29448102868.920002</v>
      </c>
      <c r="P61" s="444">
        <v>2086374910.0562003</v>
      </c>
      <c r="Q61" s="434">
        <v>0</v>
      </c>
      <c r="R61" s="444">
        <v>0</v>
      </c>
      <c r="S61" s="498">
        <v>235217969.85699999</v>
      </c>
      <c r="T61" s="434">
        <v>0</v>
      </c>
      <c r="U61" s="444"/>
      <c r="V61" s="434">
        <v>2533937518.1897001</v>
      </c>
      <c r="W61" s="444">
        <v>0</v>
      </c>
      <c r="X61" s="434">
        <v>0</v>
      </c>
      <c r="Y61" s="444">
        <v>0</v>
      </c>
      <c r="Z61" s="439">
        <v>790731033602.27026</v>
      </c>
    </row>
    <row r="62" spans="3:26" ht="17.399999999999999" x14ac:dyDescent="0.4">
      <c r="C62" s="429" t="s">
        <v>1122</v>
      </c>
      <c r="D62" s="419"/>
      <c r="E62" s="430"/>
      <c r="F62" s="419"/>
      <c r="G62" s="430"/>
      <c r="H62" s="419"/>
      <c r="I62" s="430"/>
      <c r="J62" s="419"/>
      <c r="K62" s="430"/>
      <c r="L62" s="419"/>
      <c r="M62" s="430"/>
      <c r="N62" s="419"/>
      <c r="O62" s="430"/>
      <c r="P62" s="419"/>
      <c r="Q62" s="430"/>
      <c r="R62" s="494"/>
      <c r="S62" s="496"/>
      <c r="T62" s="430"/>
      <c r="U62" s="419"/>
      <c r="V62" s="430"/>
      <c r="W62" s="419"/>
      <c r="X62" s="430"/>
      <c r="Y62" s="419"/>
      <c r="Z62" s="448"/>
    </row>
    <row r="63" spans="3:26" ht="17.399999999999999" x14ac:dyDescent="0.4">
      <c r="C63" s="409" t="s">
        <v>446</v>
      </c>
      <c r="D63" s="420">
        <v>511076644484.11517</v>
      </c>
      <c r="E63" s="431">
        <v>0</v>
      </c>
      <c r="F63" s="420">
        <v>111862330619.17108</v>
      </c>
      <c r="G63" s="431">
        <v>0</v>
      </c>
      <c r="H63" s="420">
        <v>2774000</v>
      </c>
      <c r="I63" s="431">
        <v>113250000</v>
      </c>
      <c r="J63" s="420">
        <v>0</v>
      </c>
      <c r="K63" s="431">
        <v>0</v>
      </c>
      <c r="L63" s="420">
        <v>4085727759.7160006</v>
      </c>
      <c r="M63" s="431">
        <v>0</v>
      </c>
      <c r="N63" s="420">
        <v>831927920.36479998</v>
      </c>
      <c r="O63" s="431">
        <v>1228650681.5939999</v>
      </c>
      <c r="P63" s="420">
        <v>3206115781.6813998</v>
      </c>
      <c r="Q63" s="431">
        <v>0</v>
      </c>
      <c r="R63" s="442">
        <v>0</v>
      </c>
      <c r="S63" s="497">
        <v>282762900</v>
      </c>
      <c r="T63" s="431">
        <v>0</v>
      </c>
      <c r="U63" s="420">
        <v>0</v>
      </c>
      <c r="V63" s="431">
        <v>0</v>
      </c>
      <c r="W63" s="420">
        <v>552413790.26020002</v>
      </c>
      <c r="X63" s="431">
        <v>0</v>
      </c>
      <c r="Y63" s="420">
        <v>0</v>
      </c>
      <c r="Z63" s="436">
        <v>633242597936.90283</v>
      </c>
    </row>
    <row r="64" spans="3:26" ht="17.399999999999999" x14ac:dyDescent="0.4">
      <c r="C64" s="409" t="s">
        <v>447</v>
      </c>
      <c r="D64" s="420">
        <v>91413296548.492996</v>
      </c>
      <c r="E64" s="431">
        <v>0</v>
      </c>
      <c r="F64" s="420">
        <v>58812592363.432716</v>
      </c>
      <c r="G64" s="431">
        <v>0</v>
      </c>
      <c r="H64" s="420">
        <v>91219077652</v>
      </c>
      <c r="I64" s="431">
        <v>289500000</v>
      </c>
      <c r="J64" s="420">
        <v>0</v>
      </c>
      <c r="K64" s="431">
        <v>0</v>
      </c>
      <c r="L64" s="420">
        <v>2517881652.8076</v>
      </c>
      <c r="M64" s="431">
        <v>0</v>
      </c>
      <c r="N64" s="420">
        <v>14286996.800000001</v>
      </c>
      <c r="O64" s="431">
        <v>23971891061.435898</v>
      </c>
      <c r="P64" s="420">
        <v>1491459268.4154</v>
      </c>
      <c r="Q64" s="431">
        <v>0</v>
      </c>
      <c r="R64" s="442">
        <v>0</v>
      </c>
      <c r="S64" s="497">
        <v>3401094428.5023999</v>
      </c>
      <c r="T64" s="431">
        <v>0</v>
      </c>
      <c r="U64" s="420">
        <v>0</v>
      </c>
      <c r="V64" s="431">
        <v>0</v>
      </c>
      <c r="W64" s="420">
        <v>1546155552</v>
      </c>
      <c r="X64" s="431">
        <v>0</v>
      </c>
      <c r="Y64" s="420">
        <v>40000000480</v>
      </c>
      <c r="Z64" s="436">
        <v>314677236003.88696</v>
      </c>
    </row>
    <row r="65" spans="3:26" ht="17.399999999999999" x14ac:dyDescent="0.4">
      <c r="C65" s="409" t="s">
        <v>448</v>
      </c>
      <c r="D65" s="420">
        <v>241637761668.116</v>
      </c>
      <c r="E65" s="431">
        <v>0</v>
      </c>
      <c r="F65" s="420">
        <v>62137544044.161697</v>
      </c>
      <c r="G65" s="431">
        <v>0</v>
      </c>
      <c r="H65" s="420">
        <v>65370784</v>
      </c>
      <c r="I65" s="431">
        <v>268250000</v>
      </c>
      <c r="J65" s="420">
        <v>0</v>
      </c>
      <c r="K65" s="431">
        <v>0</v>
      </c>
      <c r="L65" s="420">
        <v>1684496155.2189002</v>
      </c>
      <c r="M65" s="431">
        <v>0</v>
      </c>
      <c r="N65" s="420">
        <v>69938635.291199997</v>
      </c>
      <c r="O65" s="431">
        <v>33155841674.300098</v>
      </c>
      <c r="P65" s="420">
        <v>1646441199.0426002</v>
      </c>
      <c r="Q65" s="431">
        <v>0</v>
      </c>
      <c r="R65" s="442">
        <v>0</v>
      </c>
      <c r="S65" s="497">
        <v>1140106889.527</v>
      </c>
      <c r="T65" s="431">
        <v>0</v>
      </c>
      <c r="U65" s="420">
        <v>0</v>
      </c>
      <c r="V65" s="431">
        <v>0</v>
      </c>
      <c r="W65" s="420">
        <v>0</v>
      </c>
      <c r="X65" s="431">
        <v>0</v>
      </c>
      <c r="Y65" s="420">
        <v>0</v>
      </c>
      <c r="Z65" s="436">
        <v>341805751049.65747</v>
      </c>
    </row>
    <row r="66" spans="3:26" ht="17.399999999999999" x14ac:dyDescent="0.4">
      <c r="C66" s="409" t="s">
        <v>449</v>
      </c>
      <c r="D66" s="420">
        <v>195770683415.30099</v>
      </c>
      <c r="E66" s="431">
        <v>0</v>
      </c>
      <c r="F66" s="420">
        <v>85265619121.751541</v>
      </c>
      <c r="G66" s="431">
        <v>0</v>
      </c>
      <c r="H66" s="420">
        <v>268065984</v>
      </c>
      <c r="I66" s="431">
        <v>9660000</v>
      </c>
      <c r="J66" s="420">
        <v>0</v>
      </c>
      <c r="K66" s="431">
        <v>0</v>
      </c>
      <c r="L66" s="420">
        <v>0</v>
      </c>
      <c r="M66" s="431">
        <v>0</v>
      </c>
      <c r="N66" s="420">
        <v>3149740504.1823997</v>
      </c>
      <c r="O66" s="431">
        <v>27360496345.945301</v>
      </c>
      <c r="P66" s="420">
        <v>4743116389.3110008</v>
      </c>
      <c r="Q66" s="431">
        <v>0</v>
      </c>
      <c r="R66" s="442">
        <v>33883000</v>
      </c>
      <c r="S66" s="497">
        <v>1444884350</v>
      </c>
      <c r="T66" s="431">
        <v>0</v>
      </c>
      <c r="U66" s="420">
        <v>195390000</v>
      </c>
      <c r="V66" s="431">
        <v>0</v>
      </c>
      <c r="W66" s="420">
        <v>150846577.74119997</v>
      </c>
      <c r="X66" s="431">
        <v>0</v>
      </c>
      <c r="Y66" s="420">
        <v>10007999520</v>
      </c>
      <c r="Z66" s="436">
        <v>328400385208.23242</v>
      </c>
    </row>
    <row r="67" spans="3:26" ht="17.399999999999999" x14ac:dyDescent="0.4">
      <c r="C67" s="409" t="s">
        <v>450</v>
      </c>
      <c r="D67" s="420">
        <v>91196695907.600998</v>
      </c>
      <c r="E67" s="431">
        <v>0</v>
      </c>
      <c r="F67" s="420">
        <v>158806478770.5043</v>
      </c>
      <c r="G67" s="431">
        <v>0</v>
      </c>
      <c r="H67" s="420">
        <v>19461600</v>
      </c>
      <c r="I67" s="431">
        <v>2349476000</v>
      </c>
      <c r="J67" s="420">
        <v>1429970000.0001001</v>
      </c>
      <c r="K67" s="431">
        <v>0</v>
      </c>
      <c r="L67" s="420">
        <v>5217340957.1413002</v>
      </c>
      <c r="M67" s="431">
        <v>0</v>
      </c>
      <c r="N67" s="420">
        <v>1727128208.5695</v>
      </c>
      <c r="O67" s="431">
        <v>4757667868.3946505</v>
      </c>
      <c r="P67" s="420">
        <v>5406500105.1555853</v>
      </c>
      <c r="Q67" s="431">
        <v>0</v>
      </c>
      <c r="R67" s="442">
        <v>0</v>
      </c>
      <c r="S67" s="497">
        <v>1697080060</v>
      </c>
      <c r="T67" s="431">
        <v>0</v>
      </c>
      <c r="U67" s="420">
        <v>170546850</v>
      </c>
      <c r="V67" s="431">
        <v>147000000</v>
      </c>
      <c r="W67" s="420">
        <v>1450163364.2614</v>
      </c>
      <c r="X67" s="431">
        <v>0</v>
      </c>
      <c r="Y67" s="420">
        <v>6120000000</v>
      </c>
      <c r="Z67" s="436">
        <v>280495509691.62781</v>
      </c>
    </row>
    <row r="68" spans="3:26" ht="17.399999999999999" x14ac:dyDescent="0.4">
      <c r="C68" s="409" t="s">
        <v>451</v>
      </c>
      <c r="D68" s="420">
        <v>197718707230.10999</v>
      </c>
      <c r="E68" s="431">
        <v>0</v>
      </c>
      <c r="F68" s="420">
        <v>145132286405.86273</v>
      </c>
      <c r="G68" s="431">
        <v>0</v>
      </c>
      <c r="H68" s="420">
        <v>100714935</v>
      </c>
      <c r="I68" s="431">
        <v>22552753891.200001</v>
      </c>
      <c r="J68" s="420">
        <v>4391324020.0001001</v>
      </c>
      <c r="K68" s="431">
        <v>0</v>
      </c>
      <c r="L68" s="420">
        <v>975340266.55000007</v>
      </c>
      <c r="M68" s="431">
        <v>4684135572.6999998</v>
      </c>
      <c r="N68" s="420">
        <v>1257495570.5330865</v>
      </c>
      <c r="O68" s="431">
        <v>21388947764.8358</v>
      </c>
      <c r="P68" s="420">
        <v>20421457043.145794</v>
      </c>
      <c r="Q68" s="431">
        <v>0</v>
      </c>
      <c r="R68" s="442">
        <v>0</v>
      </c>
      <c r="S68" s="497">
        <v>1403918000</v>
      </c>
      <c r="T68" s="431">
        <v>0</v>
      </c>
      <c r="U68" s="420">
        <v>0</v>
      </c>
      <c r="V68" s="431">
        <v>0</v>
      </c>
      <c r="W68" s="420">
        <v>0</v>
      </c>
      <c r="X68" s="431">
        <v>0</v>
      </c>
      <c r="Y68" s="420">
        <v>30000000000</v>
      </c>
      <c r="Z68" s="436">
        <v>450027080699.93756</v>
      </c>
    </row>
    <row r="69" spans="3:26" ht="17.399999999999999" x14ac:dyDescent="0.4">
      <c r="C69" s="413" t="s">
        <v>452</v>
      </c>
      <c r="D69" s="444">
        <v>326005278693.99402</v>
      </c>
      <c r="E69" s="434">
        <v>0</v>
      </c>
      <c r="F69" s="444">
        <v>304351655160.79999</v>
      </c>
      <c r="G69" s="434">
        <v>0</v>
      </c>
      <c r="H69" s="444">
        <v>1885860525</v>
      </c>
      <c r="I69" s="434">
        <v>8730000</v>
      </c>
      <c r="J69" s="444">
        <v>8431716170</v>
      </c>
      <c r="K69" s="434">
        <v>0</v>
      </c>
      <c r="L69" s="444">
        <v>5596016824.7399988</v>
      </c>
      <c r="M69" s="434">
        <v>296654361</v>
      </c>
      <c r="N69" s="444">
        <v>1716285539.661891</v>
      </c>
      <c r="O69" s="434">
        <v>29321538005.5201</v>
      </c>
      <c r="P69" s="444">
        <v>5630800128.8066902</v>
      </c>
      <c r="Q69" s="434">
        <v>0</v>
      </c>
      <c r="R69" s="444">
        <v>2109000</v>
      </c>
      <c r="S69" s="498">
        <v>8264060343.2552996</v>
      </c>
      <c r="T69" s="434">
        <v>0</v>
      </c>
      <c r="U69" s="444">
        <v>643419577.20029998</v>
      </c>
      <c r="V69" s="434">
        <v>0</v>
      </c>
      <c r="W69" s="444">
        <v>2284168466.1055298</v>
      </c>
      <c r="X69" s="434">
        <v>0</v>
      </c>
      <c r="Y69" s="444">
        <v>0</v>
      </c>
      <c r="Z69" s="439">
        <v>694438292796.08374</v>
      </c>
    </row>
    <row r="70" spans="3:26" x14ac:dyDescent="0.35">
      <c r="C70" s="189"/>
    </row>
    <row r="71" spans="3:26" x14ac:dyDescent="0.35">
      <c r="C71" s="189"/>
    </row>
    <row r="72" spans="3:26" x14ac:dyDescent="0.35">
      <c r="C72" s="189" t="s">
        <v>823</v>
      </c>
    </row>
    <row r="73" spans="3:26" x14ac:dyDescent="0.35">
      <c r="C73" s="189" t="s">
        <v>840</v>
      </c>
    </row>
    <row r="74" spans="3:26" x14ac:dyDescent="0.35">
      <c r="C74" s="189" t="s">
        <v>944</v>
      </c>
    </row>
    <row r="75" spans="3:26" x14ac:dyDescent="0.35">
      <c r="C75" s="189" t="s">
        <v>841</v>
      </c>
    </row>
    <row r="76" spans="3:26" x14ac:dyDescent="0.35">
      <c r="C76" s="189" t="s">
        <v>856</v>
      </c>
    </row>
    <row r="77" spans="3:26" x14ac:dyDescent="0.35">
      <c r="C77" s="189" t="s">
        <v>842</v>
      </c>
    </row>
    <row r="78" spans="3:26" x14ac:dyDescent="0.35">
      <c r="C78" s="189" t="s">
        <v>843</v>
      </c>
    </row>
    <row r="79" spans="3:26" x14ac:dyDescent="0.35">
      <c r="C79" s="189" t="s">
        <v>844</v>
      </c>
    </row>
    <row r="80" spans="3:26" x14ac:dyDescent="0.35">
      <c r="C80" s="189" t="s">
        <v>857</v>
      </c>
    </row>
    <row r="81" spans="3:3" x14ac:dyDescent="0.35">
      <c r="C81" s="189" t="s">
        <v>846</v>
      </c>
    </row>
    <row r="82" spans="3:3" x14ac:dyDescent="0.35">
      <c r="C82" s="189" t="s">
        <v>847</v>
      </c>
    </row>
    <row r="83" spans="3:3" x14ac:dyDescent="0.35">
      <c r="C83" s="189" t="s">
        <v>858</v>
      </c>
    </row>
    <row r="84" spans="3:3" x14ac:dyDescent="0.35">
      <c r="C84" s="189" t="s">
        <v>945</v>
      </c>
    </row>
    <row r="85" spans="3:3" x14ac:dyDescent="0.35">
      <c r="C85" s="189" t="s">
        <v>1167</v>
      </c>
    </row>
    <row r="86" spans="3:3" x14ac:dyDescent="0.35">
      <c r="C86" s="189" t="s">
        <v>849</v>
      </c>
    </row>
    <row r="87" spans="3:3" x14ac:dyDescent="0.35">
      <c r="C87" s="189" t="s">
        <v>850</v>
      </c>
    </row>
    <row r="88" spans="3:3" x14ac:dyDescent="0.35">
      <c r="C88" s="189" t="s">
        <v>851</v>
      </c>
    </row>
    <row r="89" spans="3:3" x14ac:dyDescent="0.35">
      <c r="C89" s="189" t="s">
        <v>852</v>
      </c>
    </row>
    <row r="90" spans="3:3" x14ac:dyDescent="0.35">
      <c r="C90" s="189" t="s">
        <v>853</v>
      </c>
    </row>
    <row r="91" spans="3:3" x14ac:dyDescent="0.35">
      <c r="C91" s="189" t="s">
        <v>854</v>
      </c>
    </row>
    <row r="92" spans="3:3" x14ac:dyDescent="0.35">
      <c r="C92" s="189" t="s">
        <v>855</v>
      </c>
    </row>
    <row r="93" spans="3:3" x14ac:dyDescent="0.35">
      <c r="C93" s="189" t="s">
        <v>1157</v>
      </c>
    </row>
  </sheetData>
  <pageMargins left="0.7" right="0.7" top="0.75" bottom="0.75" header="0.3" footer="0.3"/>
  <pageSetup paperSize="9" orientation="portrait" horizontalDpi="300" verticalDpi="300" r:id="rId1"/>
  <ignoredErrors>
    <ignoredError sqref="C10:C6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90"/>
  <sheetViews>
    <sheetView showGridLines="0" zoomScale="80" zoomScaleNormal="80" workbookViewId="0">
      <pane ySplit="6" topLeftCell="A111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10" style="1" bestFit="1" customWidth="1"/>
    <col min="4" max="4" width="8.77734375" style="1" bestFit="1" customWidth="1"/>
    <col min="5" max="5" width="14.77734375" style="1" customWidth="1"/>
    <col min="6" max="6" width="31.109375" style="1" customWidth="1"/>
    <col min="7" max="7" width="22.5546875" style="1" bestFit="1" customWidth="1"/>
    <col min="8" max="8" width="24.109375" style="1" bestFit="1" customWidth="1"/>
    <col min="9" max="9" width="23.33203125" style="1" bestFit="1" customWidth="1"/>
    <col min="10" max="14" width="8.77734375" style="1"/>
    <col min="15" max="15" width="10.5546875" style="1" bestFit="1" customWidth="1"/>
    <col min="16" max="16" width="9.6640625" style="1" customWidth="1"/>
    <col min="17" max="16384" width="8.77734375" style="127"/>
  </cols>
  <sheetData>
    <row r="1" spans="4:15" ht="67.95" customHeight="1" x14ac:dyDescent="0.35"/>
    <row r="2" spans="4:15" ht="17.55" customHeight="1" x14ac:dyDescent="0.35"/>
    <row r="3" spans="4:15" ht="33" customHeight="1" x14ac:dyDescent="0.35"/>
    <row r="4" spans="4:15" ht="17.55" customHeight="1" x14ac:dyDescent="0.35"/>
    <row r="5" spans="4:15" x14ac:dyDescent="0.35">
      <c r="E5" s="189" t="s">
        <v>712</v>
      </c>
      <c r="O5" s="2"/>
    </row>
    <row r="6" spans="4:15" ht="31.05" customHeight="1" x14ac:dyDescent="0.35">
      <c r="E6" s="291" t="s">
        <v>707</v>
      </c>
      <c r="F6" s="108" t="s">
        <v>1104</v>
      </c>
      <c r="G6" s="108" t="s">
        <v>708</v>
      </c>
      <c r="H6" s="108" t="s">
        <v>709</v>
      </c>
      <c r="I6" s="109" t="s">
        <v>710</v>
      </c>
    </row>
    <row r="7" spans="4:15" x14ac:dyDescent="0.35">
      <c r="D7" s="6"/>
      <c r="E7" s="116">
        <v>42400</v>
      </c>
      <c r="F7" s="117">
        <v>115.82</v>
      </c>
      <c r="G7" s="118">
        <v>3.32E-2</v>
      </c>
      <c r="H7" s="118">
        <v>3.32E-2</v>
      </c>
      <c r="I7" s="119">
        <v>0.152</v>
      </c>
    </row>
    <row r="8" spans="4:15" x14ac:dyDescent="0.35">
      <c r="E8" s="120">
        <v>42429</v>
      </c>
      <c r="F8" s="121">
        <v>119.64</v>
      </c>
      <c r="G8" s="122">
        <v>3.3000000000000002E-2</v>
      </c>
      <c r="H8" s="122">
        <v>6.7299999999999999E-2</v>
      </c>
      <c r="I8" s="123">
        <v>0.18260000000000001</v>
      </c>
    </row>
    <row r="9" spans="4:15" x14ac:dyDescent="0.35">
      <c r="E9" s="120">
        <v>42460</v>
      </c>
      <c r="F9" s="121">
        <v>123.53</v>
      </c>
      <c r="G9" s="122">
        <v>3.2500000000000001E-2</v>
      </c>
      <c r="H9" s="122">
        <v>0.10199999999999999</v>
      </c>
      <c r="I9" s="123">
        <v>0.21460000000000001</v>
      </c>
    </row>
    <row r="10" spans="4:15" x14ac:dyDescent="0.35">
      <c r="E10" s="120">
        <v>42490</v>
      </c>
      <c r="F10" s="121">
        <v>127.36</v>
      </c>
      <c r="G10" s="122">
        <v>3.1E-2</v>
      </c>
      <c r="H10" s="122">
        <v>0.1361</v>
      </c>
      <c r="I10" s="123">
        <v>0.24340000000000001</v>
      </c>
    </row>
    <row r="11" spans="4:15" x14ac:dyDescent="0.35">
      <c r="E11" s="120">
        <v>42521</v>
      </c>
      <c r="F11" s="121">
        <v>131.57</v>
      </c>
      <c r="G11" s="122">
        <v>3.3099999999999997E-2</v>
      </c>
      <c r="H11" s="122">
        <v>0.17369999999999999</v>
      </c>
      <c r="I11" s="123">
        <v>0.27139999999999997</v>
      </c>
    </row>
    <row r="12" spans="4:15" x14ac:dyDescent="0.35">
      <c r="E12" s="120">
        <v>42551</v>
      </c>
      <c r="F12" s="121">
        <v>135.68</v>
      </c>
      <c r="G12" s="122">
        <v>3.1300000000000001E-2</v>
      </c>
      <c r="H12" s="122">
        <v>0.2104</v>
      </c>
      <c r="I12" s="123">
        <v>0.29720000000000002</v>
      </c>
    </row>
    <row r="13" spans="4:15" x14ac:dyDescent="0.35">
      <c r="E13" s="120">
        <v>42582</v>
      </c>
      <c r="F13" s="121">
        <v>141.47</v>
      </c>
      <c r="G13" s="122">
        <v>4.2599999999999999E-2</v>
      </c>
      <c r="H13" s="122">
        <v>0.26200000000000001</v>
      </c>
      <c r="I13" s="123">
        <v>0.3372</v>
      </c>
    </row>
    <row r="14" spans="4:15" x14ac:dyDescent="0.35">
      <c r="E14" s="120">
        <v>42613</v>
      </c>
      <c r="F14" s="121">
        <v>146.13999999999999</v>
      </c>
      <c r="G14" s="122">
        <v>3.3099999999999997E-2</v>
      </c>
      <c r="H14" s="122">
        <v>0.30380000000000001</v>
      </c>
      <c r="I14" s="123">
        <v>0.36770000000000003</v>
      </c>
      <c r="K14" s="101"/>
    </row>
    <row r="15" spans="4:15" x14ac:dyDescent="0.35">
      <c r="E15" s="120">
        <v>42643</v>
      </c>
      <c r="F15" s="121">
        <v>149.27000000000001</v>
      </c>
      <c r="G15" s="122">
        <v>2.1400000000000002E-2</v>
      </c>
      <c r="H15" s="122">
        <v>0.33160000000000001</v>
      </c>
      <c r="I15" s="123">
        <v>0.38200000000000001</v>
      </c>
    </row>
    <row r="16" spans="4:15" x14ac:dyDescent="0.35">
      <c r="E16" s="120">
        <v>42674</v>
      </c>
      <c r="F16" s="121">
        <v>151.54</v>
      </c>
      <c r="G16" s="122">
        <v>1.52E-2</v>
      </c>
      <c r="H16" s="122">
        <v>0.35189999999999999</v>
      </c>
      <c r="I16" s="123">
        <v>0.38690000000000002</v>
      </c>
    </row>
    <row r="17" spans="5:9" x14ac:dyDescent="0.35">
      <c r="E17" s="120">
        <v>42704</v>
      </c>
      <c r="F17" s="121">
        <v>155.02000000000001</v>
      </c>
      <c r="G17" s="122">
        <v>2.29E-2</v>
      </c>
      <c r="H17" s="122">
        <v>0.38290000000000002</v>
      </c>
      <c r="I17" s="123">
        <v>0.40200000000000002</v>
      </c>
    </row>
    <row r="18" spans="5:9" x14ac:dyDescent="0.35">
      <c r="E18" s="120">
        <v>42735</v>
      </c>
      <c r="F18" s="121">
        <v>158.19</v>
      </c>
      <c r="G18" s="122">
        <v>2.0400000000000001E-2</v>
      </c>
      <c r="H18" s="122">
        <v>0.41120000000000001</v>
      </c>
      <c r="I18" s="123">
        <v>0.41120000000000001</v>
      </c>
    </row>
    <row r="19" spans="5:9" x14ac:dyDescent="0.35">
      <c r="E19" s="120">
        <v>42766</v>
      </c>
      <c r="F19" s="121">
        <v>161.76</v>
      </c>
      <c r="G19" s="122">
        <v>2.2499999999999999E-2</v>
      </c>
      <c r="H19" s="122">
        <v>2.2499999999999999E-2</v>
      </c>
      <c r="I19" s="123">
        <v>0.39660000000000001</v>
      </c>
    </row>
    <row r="20" spans="5:9" x14ac:dyDescent="0.35">
      <c r="E20" s="120">
        <v>42794</v>
      </c>
      <c r="F20" s="121">
        <v>165.48</v>
      </c>
      <c r="G20" s="122">
        <v>2.3E-2</v>
      </c>
      <c r="H20" s="122">
        <v>4.6100000000000002E-2</v>
      </c>
      <c r="I20" s="123">
        <v>0.38319999999999999</v>
      </c>
    </row>
    <row r="21" spans="5:9" x14ac:dyDescent="0.35">
      <c r="E21" s="120">
        <v>42825</v>
      </c>
      <c r="F21" s="121">
        <v>168.64</v>
      </c>
      <c r="G21" s="122">
        <v>1.9099999999999999E-2</v>
      </c>
      <c r="H21" s="122">
        <v>6.6100000000000006E-2</v>
      </c>
      <c r="I21" s="123">
        <v>0.36520000000000002</v>
      </c>
    </row>
    <row r="22" spans="5:9" x14ac:dyDescent="0.35">
      <c r="E22" s="120">
        <v>42855</v>
      </c>
      <c r="F22" s="121">
        <v>171.68</v>
      </c>
      <c r="G22" s="122">
        <v>1.8000000000000002E-2</v>
      </c>
      <c r="H22" s="122">
        <v>8.5300000000000001E-2</v>
      </c>
      <c r="I22" s="123">
        <v>0.34799999999999998</v>
      </c>
    </row>
    <row r="23" spans="5:9" x14ac:dyDescent="0.35">
      <c r="E23" s="120">
        <v>42886</v>
      </c>
      <c r="F23" s="121">
        <v>174.43</v>
      </c>
      <c r="G23" s="122">
        <v>1.6E-2</v>
      </c>
      <c r="H23" s="122">
        <v>0.1027</v>
      </c>
      <c r="I23" s="123">
        <v>0.32579999999999998</v>
      </c>
    </row>
    <row r="24" spans="5:9" x14ac:dyDescent="0.35">
      <c r="E24" s="120">
        <v>42916</v>
      </c>
      <c r="F24" s="121">
        <v>177.08</v>
      </c>
      <c r="G24" s="122">
        <v>1.52E-2</v>
      </c>
      <c r="H24" s="122">
        <v>0.11940000000000001</v>
      </c>
      <c r="I24" s="123">
        <v>0.30509999999999998</v>
      </c>
    </row>
    <row r="25" spans="5:9" x14ac:dyDescent="0.35">
      <c r="E25" s="120">
        <v>42947</v>
      </c>
      <c r="F25" s="121">
        <v>180.07</v>
      </c>
      <c r="G25" s="122">
        <v>1.6899999999999998E-2</v>
      </c>
      <c r="H25" s="122">
        <v>0.13830000000000001</v>
      </c>
      <c r="I25" s="123">
        <v>0.27289999999999998</v>
      </c>
    </row>
    <row r="26" spans="5:9" x14ac:dyDescent="0.35">
      <c r="E26" s="120">
        <v>42978</v>
      </c>
      <c r="F26" s="121">
        <v>182.94</v>
      </c>
      <c r="G26" s="122">
        <v>1.5900000000000001E-2</v>
      </c>
      <c r="H26" s="122">
        <v>0.1565</v>
      </c>
      <c r="I26" s="123">
        <v>0.25180000000000002</v>
      </c>
    </row>
    <row r="27" spans="5:9" x14ac:dyDescent="0.35">
      <c r="E27" s="120">
        <v>43008</v>
      </c>
      <c r="F27" s="121">
        <v>186.85</v>
      </c>
      <c r="G27" s="122">
        <v>2.1400000000000002E-2</v>
      </c>
      <c r="H27" s="122">
        <v>0.1812</v>
      </c>
      <c r="I27" s="123">
        <v>0.25180000000000002</v>
      </c>
    </row>
    <row r="28" spans="5:9" x14ac:dyDescent="0.35">
      <c r="E28" s="120">
        <v>43039</v>
      </c>
      <c r="F28" s="121">
        <v>191.33</v>
      </c>
      <c r="G28" s="122">
        <v>2.3900000000000001E-2</v>
      </c>
      <c r="H28" s="122">
        <v>0.20949999999999999</v>
      </c>
      <c r="I28" s="123">
        <v>0.26250000000000001</v>
      </c>
    </row>
    <row r="29" spans="5:9" x14ac:dyDescent="0.35">
      <c r="E29" s="120">
        <v>43069</v>
      </c>
      <c r="F29" s="121">
        <v>193.32</v>
      </c>
      <c r="G29" s="122">
        <v>1.04E-2</v>
      </c>
      <c r="H29" s="122">
        <v>0.22209999999999999</v>
      </c>
      <c r="I29" s="123">
        <v>0.247</v>
      </c>
    </row>
    <row r="30" spans="5:9" x14ac:dyDescent="0.35">
      <c r="E30" s="120">
        <v>43100</v>
      </c>
      <c r="F30" s="121">
        <v>195.63</v>
      </c>
      <c r="G30" s="122">
        <v>1.2E-2</v>
      </c>
      <c r="H30" s="122">
        <v>0.23669999999999999</v>
      </c>
      <c r="I30" s="123">
        <v>0.23669999999999999</v>
      </c>
    </row>
    <row r="31" spans="5:9" x14ac:dyDescent="0.35">
      <c r="E31" s="120">
        <v>43131</v>
      </c>
      <c r="F31" s="121">
        <v>58.51</v>
      </c>
      <c r="G31" s="122">
        <v>1.47E-2</v>
      </c>
      <c r="H31" s="122">
        <v>1.47E-2</v>
      </c>
      <c r="I31" s="123">
        <v>0.22720000000000001</v>
      </c>
    </row>
    <row r="32" spans="5:9" x14ac:dyDescent="0.35">
      <c r="E32" s="120">
        <v>43159</v>
      </c>
      <c r="F32" s="121">
        <v>59.24</v>
      </c>
      <c r="G32" s="122">
        <v>1.26E-2</v>
      </c>
      <c r="H32" s="122">
        <v>2.75E-2</v>
      </c>
      <c r="I32" s="123">
        <v>0.2147</v>
      </c>
    </row>
    <row r="33" spans="5:9" x14ac:dyDescent="0.35">
      <c r="E33" s="120">
        <v>43190</v>
      </c>
      <c r="F33" s="121">
        <v>60.1</v>
      </c>
      <c r="G33" s="122">
        <v>1.44E-2</v>
      </c>
      <c r="H33" s="122">
        <v>4.2299999999999997E-2</v>
      </c>
      <c r="I33" s="123">
        <v>0.20899999999999999</v>
      </c>
    </row>
    <row r="34" spans="5:9" x14ac:dyDescent="0.35">
      <c r="E34" s="120">
        <v>43220</v>
      </c>
      <c r="F34" s="121">
        <v>60.83</v>
      </c>
      <c r="G34" s="122">
        <v>1.2200000000000001E-2</v>
      </c>
      <c r="H34" s="122">
        <v>5.5E-2</v>
      </c>
      <c r="I34" s="123">
        <v>0.20219999999999999</v>
      </c>
    </row>
    <row r="35" spans="5:9" x14ac:dyDescent="0.35">
      <c r="E35" s="120">
        <v>43251</v>
      </c>
      <c r="F35" s="121">
        <v>61.61</v>
      </c>
      <c r="G35" s="122">
        <v>1.2699999999999999E-2</v>
      </c>
      <c r="H35" s="122">
        <v>6.8500000000000005E-2</v>
      </c>
      <c r="I35" s="123">
        <v>0.19839999999999999</v>
      </c>
    </row>
    <row r="36" spans="5:9" x14ac:dyDescent="0.35">
      <c r="E36" s="120">
        <v>43281</v>
      </c>
      <c r="F36" s="121">
        <v>62.38</v>
      </c>
      <c r="G36" s="122">
        <v>1.26E-2</v>
      </c>
      <c r="H36" s="122">
        <v>8.1900000000000001E-2</v>
      </c>
      <c r="I36" s="123">
        <v>0.19520000000000001</v>
      </c>
    </row>
    <row r="37" spans="5:9" x14ac:dyDescent="0.35">
      <c r="E37" s="120">
        <v>43312</v>
      </c>
      <c r="F37" s="121">
        <v>63.16</v>
      </c>
      <c r="G37" s="122">
        <v>1.2500000000000001E-2</v>
      </c>
      <c r="H37" s="122">
        <v>9.5500000000000002E-2</v>
      </c>
      <c r="I37" s="123">
        <v>0.19009999999999999</v>
      </c>
    </row>
    <row r="38" spans="5:9" x14ac:dyDescent="0.35">
      <c r="E38" s="120">
        <v>43343</v>
      </c>
      <c r="F38" s="121">
        <v>63.93</v>
      </c>
      <c r="G38" s="122">
        <v>1.21E-2</v>
      </c>
      <c r="H38" s="122">
        <v>0.10879999999999999</v>
      </c>
      <c r="I38" s="123">
        <v>0.18559999999999999</v>
      </c>
    </row>
    <row r="39" spans="5:9" x14ac:dyDescent="0.35">
      <c r="E39" s="120">
        <v>43373</v>
      </c>
      <c r="F39" s="121">
        <v>65.650000000000006</v>
      </c>
      <c r="G39" s="122">
        <v>2.69E-2</v>
      </c>
      <c r="H39" s="122">
        <v>0.1386</v>
      </c>
      <c r="I39" s="123">
        <v>0.19209999999999999</v>
      </c>
    </row>
    <row r="40" spans="5:9" x14ac:dyDescent="0.35">
      <c r="E40" s="120">
        <v>43404</v>
      </c>
      <c r="F40" s="121">
        <v>66.56</v>
      </c>
      <c r="G40" s="122">
        <v>1.3899999999999999E-2</v>
      </c>
      <c r="H40" s="122">
        <v>0.15440000000000001</v>
      </c>
      <c r="I40" s="123">
        <v>0.1804</v>
      </c>
    </row>
    <row r="41" spans="5:9" x14ac:dyDescent="0.35">
      <c r="E41" s="120">
        <v>43434</v>
      </c>
      <c r="F41" s="121">
        <v>67.430000000000007</v>
      </c>
      <c r="G41" s="122">
        <v>1.3100000000000001E-2</v>
      </c>
      <c r="H41" s="122">
        <v>0.1696</v>
      </c>
      <c r="I41" s="123">
        <v>0.1835</v>
      </c>
    </row>
    <row r="42" spans="5:9" x14ac:dyDescent="0.35">
      <c r="E42" s="120">
        <v>43465</v>
      </c>
      <c r="F42" s="121">
        <v>68.38</v>
      </c>
      <c r="G42" s="122">
        <v>1.41E-2</v>
      </c>
      <c r="H42" s="122">
        <v>0.186</v>
      </c>
      <c r="I42" s="123">
        <v>0.186</v>
      </c>
    </row>
    <row r="43" spans="5:9" x14ac:dyDescent="0.35">
      <c r="E43" s="120">
        <v>43496</v>
      </c>
      <c r="F43" s="121">
        <v>69.16</v>
      </c>
      <c r="G43" s="122">
        <v>1.14E-2</v>
      </c>
      <c r="H43" s="122">
        <v>1.14E-2</v>
      </c>
      <c r="I43" s="123">
        <v>0.18210000000000001</v>
      </c>
    </row>
    <row r="44" spans="5:9" x14ac:dyDescent="0.35">
      <c r="E44" s="120">
        <v>43524</v>
      </c>
      <c r="F44" s="121">
        <v>69.89</v>
      </c>
      <c r="G44" s="122">
        <v>1.04E-2</v>
      </c>
      <c r="H44" s="122">
        <v>2.1999999999999999E-2</v>
      </c>
      <c r="I44" s="123">
        <v>0.17960000000000001</v>
      </c>
    </row>
    <row r="45" spans="5:9" x14ac:dyDescent="0.35">
      <c r="E45" s="120">
        <v>43555</v>
      </c>
      <c r="F45" s="121">
        <v>70.650000000000006</v>
      </c>
      <c r="G45" s="122">
        <v>1.09E-2</v>
      </c>
      <c r="H45" s="122">
        <v>3.32E-2</v>
      </c>
      <c r="I45" s="123">
        <v>0.17560000000000001</v>
      </c>
    </row>
    <row r="46" spans="5:9" x14ac:dyDescent="0.35">
      <c r="E46" s="120">
        <v>43585</v>
      </c>
      <c r="F46" s="121">
        <v>71.39</v>
      </c>
      <c r="G46" s="122">
        <v>1.0500000000000001E-2</v>
      </c>
      <c r="H46" s="122">
        <v>4.3999999999999997E-2</v>
      </c>
      <c r="I46" s="123">
        <v>0.1736</v>
      </c>
    </row>
    <row r="47" spans="5:9" x14ac:dyDescent="0.35">
      <c r="E47" s="120">
        <v>43616</v>
      </c>
      <c r="F47" s="121">
        <v>72.17</v>
      </c>
      <c r="G47" s="122">
        <v>1.09E-2</v>
      </c>
      <c r="H47" s="122">
        <v>5.5399999999999998E-2</v>
      </c>
      <c r="I47" s="123">
        <v>0.1714</v>
      </c>
    </row>
    <row r="48" spans="5:9" x14ac:dyDescent="0.35">
      <c r="E48" s="120">
        <v>43646</v>
      </c>
      <c r="F48" s="121">
        <v>72.95</v>
      </c>
      <c r="G48" s="122">
        <v>1.0800000000000001E-2</v>
      </c>
      <c r="H48" s="122">
        <v>6.6699999999999995E-2</v>
      </c>
      <c r="I48" s="123">
        <v>0.16940000000000002</v>
      </c>
    </row>
    <row r="49" spans="5:9" x14ac:dyDescent="0.35">
      <c r="E49" s="120">
        <v>43677</v>
      </c>
      <c r="F49" s="121">
        <v>74.05</v>
      </c>
      <c r="G49" s="122">
        <v>1.52E-2</v>
      </c>
      <c r="H49" s="122">
        <v>8.2899999999999988E-2</v>
      </c>
      <c r="I49" s="123">
        <v>0.1724</v>
      </c>
    </row>
    <row r="50" spans="5:9" x14ac:dyDescent="0.35">
      <c r="E50" s="120">
        <v>43708</v>
      </c>
      <c r="F50" s="121">
        <v>75.12</v>
      </c>
      <c r="G50" s="122">
        <v>1.44E-2</v>
      </c>
      <c r="H50" s="122">
        <v>9.8500000000000004E-2</v>
      </c>
      <c r="I50" s="123">
        <v>0.17499999999999999</v>
      </c>
    </row>
    <row r="51" spans="5:9" x14ac:dyDescent="0.35">
      <c r="E51" s="120">
        <v>43738</v>
      </c>
      <c r="F51" s="121">
        <v>76.209999999999994</v>
      </c>
      <c r="G51" s="122">
        <v>1.4500000000000001E-2</v>
      </c>
      <c r="H51" s="122">
        <v>0.1144</v>
      </c>
      <c r="I51" s="123">
        <v>0.1608</v>
      </c>
    </row>
    <row r="52" spans="5:9" x14ac:dyDescent="0.35">
      <c r="E52" s="120">
        <v>43769</v>
      </c>
      <c r="F52" s="121">
        <v>77.260000000000005</v>
      </c>
      <c r="G52" s="122">
        <v>1.38E-2</v>
      </c>
      <c r="H52" s="122">
        <v>0.1298</v>
      </c>
      <c r="I52" s="123">
        <v>0.1608</v>
      </c>
    </row>
    <row r="53" spans="5:9" x14ac:dyDescent="0.35">
      <c r="E53" s="120">
        <v>43799</v>
      </c>
      <c r="F53" s="121">
        <v>78.44</v>
      </c>
      <c r="G53" s="122">
        <v>1.5299999999999999E-2</v>
      </c>
      <c r="H53" s="122">
        <v>0.14710000000000001</v>
      </c>
      <c r="I53" s="123">
        <v>0.16320000000000001</v>
      </c>
    </row>
    <row r="54" spans="5:9" x14ac:dyDescent="0.35">
      <c r="E54" s="120">
        <v>43830</v>
      </c>
      <c r="F54" s="121">
        <v>79.94</v>
      </c>
      <c r="G54" s="122">
        <v>1.9099999999999999E-2</v>
      </c>
      <c r="H54" s="122">
        <v>0.16900000000000001</v>
      </c>
      <c r="I54" s="123">
        <v>0.16900000000000001</v>
      </c>
    </row>
    <row r="55" spans="5:9" x14ac:dyDescent="0.35">
      <c r="E55" s="120">
        <v>43861</v>
      </c>
      <c r="F55" s="121">
        <v>81.58</v>
      </c>
      <c r="G55" s="122">
        <v>2.0499999999999997E-2</v>
      </c>
      <c r="H55" s="122">
        <v>2.0499999999999997E-2</v>
      </c>
      <c r="I55" s="123">
        <v>0.17949999999999999</v>
      </c>
    </row>
    <row r="56" spans="5:9" x14ac:dyDescent="0.35">
      <c r="E56" s="120">
        <v>43890</v>
      </c>
      <c r="F56" s="121">
        <v>82.98</v>
      </c>
      <c r="G56" s="122">
        <v>1.72E-2</v>
      </c>
      <c r="H56" s="122">
        <v>3.7999999999999999E-2</v>
      </c>
      <c r="I56" s="123">
        <v>0.18739999999999998</v>
      </c>
    </row>
    <row r="57" spans="5:9" x14ac:dyDescent="0.35">
      <c r="E57" s="120">
        <v>43921</v>
      </c>
      <c r="F57" s="121">
        <v>84.51</v>
      </c>
      <c r="G57" s="122">
        <v>1.8500000000000003E-2</v>
      </c>
      <c r="H57" s="122">
        <v>5.7300000000000004E-2</v>
      </c>
      <c r="I57" s="123">
        <v>0.19620000000000001</v>
      </c>
    </row>
    <row r="58" spans="5:9" x14ac:dyDescent="0.35">
      <c r="E58" s="120">
        <v>43951</v>
      </c>
      <c r="F58" s="121">
        <v>86.25</v>
      </c>
      <c r="G58" s="122">
        <v>2.0499999999999997E-2</v>
      </c>
      <c r="H58" s="122">
        <v>7.8899999999999998E-2</v>
      </c>
      <c r="I58" s="123">
        <v>0.20810000000000001</v>
      </c>
    </row>
    <row r="59" spans="5:9" x14ac:dyDescent="0.35">
      <c r="E59" s="120">
        <v>43982</v>
      </c>
      <c r="F59" s="121">
        <v>87.92</v>
      </c>
      <c r="G59" s="122">
        <v>1.9400000000000001E-2</v>
      </c>
      <c r="H59" s="122">
        <v>9.98E-2</v>
      </c>
      <c r="I59" s="123">
        <v>0.21820000000000001</v>
      </c>
    </row>
    <row r="60" spans="5:9" x14ac:dyDescent="0.35">
      <c r="E60" s="120">
        <v>44012</v>
      </c>
      <c r="F60" s="121">
        <v>89.45</v>
      </c>
      <c r="G60" s="122">
        <v>1.7399999999999999E-2</v>
      </c>
      <c r="H60" s="122">
        <v>0.11890000000000001</v>
      </c>
      <c r="I60" s="123">
        <v>0.22620000000000001</v>
      </c>
    </row>
    <row r="61" spans="5:9" x14ac:dyDescent="0.35">
      <c r="E61" s="120">
        <v>44043</v>
      </c>
      <c r="F61" s="121">
        <v>91.03</v>
      </c>
      <c r="G61" s="122">
        <v>1.78E-2</v>
      </c>
      <c r="H61" s="122">
        <v>0.13880000000000001</v>
      </c>
      <c r="I61" s="123">
        <v>0.2293</v>
      </c>
    </row>
    <row r="62" spans="5:9" x14ac:dyDescent="0.35">
      <c r="E62" s="120">
        <v>44074</v>
      </c>
      <c r="F62" s="121">
        <v>92.7</v>
      </c>
      <c r="G62" s="122">
        <v>1.83E-2</v>
      </c>
      <c r="H62" s="122">
        <v>0.15970000000000001</v>
      </c>
      <c r="I62" s="123">
        <v>0.2341</v>
      </c>
    </row>
    <row r="63" spans="5:9" x14ac:dyDescent="0.35">
      <c r="E63" s="120">
        <v>44104</v>
      </c>
      <c r="F63" s="121">
        <v>94.36</v>
      </c>
      <c r="G63" s="122">
        <v>1.7899999999999999E-2</v>
      </c>
      <c r="H63" s="122">
        <v>0.1804</v>
      </c>
      <c r="I63" s="123">
        <v>0.2382</v>
      </c>
    </row>
    <row r="64" spans="5:9" x14ac:dyDescent="0.35">
      <c r="E64" s="120">
        <v>44135</v>
      </c>
      <c r="F64" s="121">
        <v>96.07</v>
      </c>
      <c r="G64" s="122">
        <v>1.8100000000000002E-2</v>
      </c>
      <c r="H64" s="122">
        <v>0.20180000000000001</v>
      </c>
      <c r="I64" s="123">
        <v>0.24340000000000001</v>
      </c>
    </row>
    <row r="65" spans="4:9" x14ac:dyDescent="0.35">
      <c r="E65" s="120">
        <v>44165</v>
      </c>
      <c r="F65" s="121">
        <v>97.98</v>
      </c>
      <c r="G65" s="122">
        <v>1.9900000000000001E-2</v>
      </c>
      <c r="H65" s="122">
        <v>0.22570000000000001</v>
      </c>
      <c r="I65" s="123">
        <v>0.249</v>
      </c>
    </row>
    <row r="66" spans="4:9" x14ac:dyDescent="0.35">
      <c r="E66" s="120">
        <v>44196</v>
      </c>
      <c r="F66" s="121">
        <v>100</v>
      </c>
      <c r="G66" s="122">
        <v>2.06E-2</v>
      </c>
      <c r="H66" s="122">
        <v>0.251</v>
      </c>
      <c r="I66" s="123">
        <v>0.251</v>
      </c>
    </row>
    <row r="67" spans="4:9" x14ac:dyDescent="0.35">
      <c r="E67" s="120">
        <v>44227</v>
      </c>
      <c r="F67" s="121">
        <v>101.5</v>
      </c>
      <c r="G67" s="122">
        <v>1.4999999999999999E-2</v>
      </c>
      <c r="H67" s="122">
        <v>1.4999999999999999E-2</v>
      </c>
      <c r="I67" s="123">
        <v>0.24410000000000001</v>
      </c>
    </row>
    <row r="68" spans="4:9" x14ac:dyDescent="0.35">
      <c r="E68" s="120">
        <v>44255</v>
      </c>
      <c r="F68" s="121">
        <v>103.6</v>
      </c>
      <c r="G68" s="122">
        <v>2.07E-2</v>
      </c>
      <c r="H68" s="122">
        <v>3.5999999999999997E-2</v>
      </c>
      <c r="I68" s="123">
        <v>0.2485</v>
      </c>
    </row>
    <row r="69" spans="4:9" x14ac:dyDescent="0.35">
      <c r="E69" s="120">
        <v>44286</v>
      </c>
      <c r="F69" s="121">
        <v>105.45</v>
      </c>
      <c r="G69" s="122">
        <v>1.78E-2</v>
      </c>
      <c r="H69" s="122">
        <v>5.45E-2</v>
      </c>
      <c r="I69" s="123">
        <v>0.2477</v>
      </c>
    </row>
    <row r="70" spans="4:9" x14ac:dyDescent="0.35">
      <c r="E70" s="120">
        <v>44316</v>
      </c>
      <c r="F70" s="121">
        <v>107.65</v>
      </c>
      <c r="G70" s="122">
        <v>2.0899999999999998E-2</v>
      </c>
      <c r="H70" s="122">
        <v>7.6499999999999999E-2</v>
      </c>
      <c r="I70" s="123">
        <v>0.2482</v>
      </c>
    </row>
    <row r="71" spans="4:9" x14ac:dyDescent="0.35">
      <c r="D71" s="6"/>
      <c r="E71" s="120">
        <v>44347</v>
      </c>
      <c r="F71" s="121">
        <v>109.84</v>
      </c>
      <c r="G71" s="122">
        <v>2.0299999999999999E-2</v>
      </c>
      <c r="H71" s="122">
        <v>9.8400000000000001E-2</v>
      </c>
      <c r="I71" s="123">
        <v>0.24940000000000001</v>
      </c>
    </row>
    <row r="72" spans="4:9" x14ac:dyDescent="0.35">
      <c r="E72" s="120">
        <v>44377</v>
      </c>
      <c r="F72" s="121">
        <v>112.09</v>
      </c>
      <c r="G72" s="122">
        <v>2.0500000000000001E-2</v>
      </c>
      <c r="H72" s="122">
        <v>0.12089999999999999</v>
      </c>
      <c r="I72" s="123">
        <v>0.25319999999999998</v>
      </c>
    </row>
    <row r="73" spans="4:9" x14ac:dyDescent="0.35">
      <c r="E73" s="120">
        <v>44408</v>
      </c>
      <c r="F73" s="121">
        <v>114.45</v>
      </c>
      <c r="G73" s="122">
        <v>2.1000000000000001E-2</v>
      </c>
      <c r="H73" s="122">
        <v>0.14449999999999999</v>
      </c>
      <c r="I73" s="123">
        <v>0.25719999999999998</v>
      </c>
    </row>
    <row r="74" spans="4:9" x14ac:dyDescent="0.35">
      <c r="E74" s="120">
        <v>44439</v>
      </c>
      <c r="F74" s="121">
        <v>116.88</v>
      </c>
      <c r="G74" s="122">
        <v>2.1299999999999999E-2</v>
      </c>
      <c r="H74" s="122">
        <v>0.16880000000000001</v>
      </c>
      <c r="I74" s="123">
        <v>0.26090000000000002</v>
      </c>
    </row>
    <row r="75" spans="4:9" x14ac:dyDescent="0.35">
      <c r="E75" s="120">
        <v>44469</v>
      </c>
      <c r="F75" s="121">
        <v>119.43</v>
      </c>
      <c r="G75" s="122">
        <v>2.18E-2</v>
      </c>
      <c r="H75" s="122">
        <v>0.1943</v>
      </c>
      <c r="I75" s="123">
        <v>0.26569999999999999</v>
      </c>
    </row>
    <row r="76" spans="4:9" x14ac:dyDescent="0.35">
      <c r="E76" s="120">
        <v>44500</v>
      </c>
      <c r="F76" s="121">
        <v>121.88</v>
      </c>
      <c r="G76" s="122">
        <v>2.06E-2</v>
      </c>
      <c r="H76" s="122">
        <v>0.21879999999999999</v>
      </c>
      <c r="I76" s="123">
        <v>0.26869999999999999</v>
      </c>
    </row>
    <row r="77" spans="4:9" x14ac:dyDescent="0.35">
      <c r="E77" s="120">
        <v>44530</v>
      </c>
      <c r="F77" s="121">
        <v>124.42</v>
      </c>
      <c r="G77" s="122">
        <v>2.0799999999999999E-2</v>
      </c>
      <c r="H77" s="122">
        <v>0.2442</v>
      </c>
      <c r="I77" s="123">
        <v>0.26979999999999998</v>
      </c>
    </row>
    <row r="78" spans="4:9" x14ac:dyDescent="0.35">
      <c r="E78" s="120">
        <v>44561</v>
      </c>
      <c r="F78" s="121">
        <v>127.03</v>
      </c>
      <c r="G78" s="122">
        <v>2.1000000000000001E-2</v>
      </c>
      <c r="H78" s="122">
        <v>0.27029999999999998</v>
      </c>
      <c r="I78" s="123">
        <v>0.27029999999999998</v>
      </c>
    </row>
    <row r="79" spans="4:9" x14ac:dyDescent="0.35">
      <c r="E79" s="120">
        <v>44592</v>
      </c>
      <c r="F79" s="121">
        <v>129.57</v>
      </c>
      <c r="G79" s="122">
        <v>0.02</v>
      </c>
      <c r="H79" s="122">
        <v>0.02</v>
      </c>
      <c r="I79" s="123">
        <v>0.27660000000000001</v>
      </c>
    </row>
    <row r="80" spans="4:9" x14ac:dyDescent="0.35">
      <c r="E80" s="120">
        <v>44620</v>
      </c>
      <c r="F80" s="121">
        <v>131.86000000000001</v>
      </c>
      <c r="G80" s="122">
        <v>1.77E-2</v>
      </c>
      <c r="H80" s="122">
        <v>3.7999999999999999E-2</v>
      </c>
      <c r="I80" s="123">
        <v>0.27279999999999999</v>
      </c>
    </row>
    <row r="81" spans="5:9" x14ac:dyDescent="0.35">
      <c r="E81" s="120">
        <v>44651</v>
      </c>
      <c r="F81" s="121">
        <v>133.91999999999999</v>
      </c>
      <c r="G81" s="122">
        <v>1.5599999999999999E-2</v>
      </c>
      <c r="H81" s="122">
        <v>5.4300000000000001E-2</v>
      </c>
      <c r="I81" s="123">
        <v>0.27</v>
      </c>
    </row>
    <row r="82" spans="5:9" x14ac:dyDescent="0.35">
      <c r="E82" s="120">
        <v>44681</v>
      </c>
      <c r="F82" s="121">
        <v>135.41999999999999</v>
      </c>
      <c r="G82" s="122">
        <v>1.12E-2</v>
      </c>
      <c r="H82" s="122">
        <v>6.6000000000000003E-2</v>
      </c>
      <c r="I82" s="123">
        <v>0.25790000000000002</v>
      </c>
    </row>
    <row r="83" spans="5:9" x14ac:dyDescent="0.35">
      <c r="E83" s="120">
        <v>44712</v>
      </c>
      <c r="F83" s="121">
        <v>136.66999999999999</v>
      </c>
      <c r="G83" s="122">
        <v>9.2999999999999992E-3</v>
      </c>
      <c r="H83" s="122">
        <v>7.5899999999999995E-2</v>
      </c>
      <c r="I83" s="123">
        <v>0.2442</v>
      </c>
    </row>
    <row r="84" spans="5:9" x14ac:dyDescent="0.35">
      <c r="E84" s="120">
        <v>44742</v>
      </c>
      <c r="F84" s="121">
        <v>137.82</v>
      </c>
      <c r="G84" s="122">
        <v>8.3999999999999995E-3</v>
      </c>
      <c r="H84" s="122">
        <v>8.5000000000000006E-2</v>
      </c>
      <c r="I84" s="123">
        <v>0.2296</v>
      </c>
    </row>
    <row r="85" spans="5:9" x14ac:dyDescent="0.35">
      <c r="E85" s="120">
        <v>44773</v>
      </c>
      <c r="F85" s="121">
        <v>138.94</v>
      </c>
      <c r="G85" s="122">
        <v>8.0999999999999996E-3</v>
      </c>
      <c r="H85" s="122">
        <v>9.3799999999999994E-2</v>
      </c>
      <c r="I85" s="123">
        <v>0.214</v>
      </c>
    </row>
    <row r="86" spans="5:9" x14ac:dyDescent="0.35">
      <c r="E86" s="120">
        <v>44804</v>
      </c>
      <c r="F86" s="121">
        <v>140</v>
      </c>
      <c r="G86" s="122">
        <v>7.6E-3</v>
      </c>
      <c r="H86" s="122">
        <v>0.1021</v>
      </c>
      <c r="I86" s="123">
        <v>0.1978</v>
      </c>
    </row>
    <row r="87" spans="5:9" x14ac:dyDescent="0.35">
      <c r="E87" s="120">
        <v>44834</v>
      </c>
      <c r="F87" s="121">
        <v>141.11000000000001</v>
      </c>
      <c r="G87" s="122">
        <v>7.9000000000000008E-3</v>
      </c>
      <c r="H87" s="122">
        <v>0.1109</v>
      </c>
      <c r="I87" s="123">
        <v>0.18160000000000001</v>
      </c>
    </row>
    <row r="88" spans="5:9" x14ac:dyDescent="0.35">
      <c r="E88" s="120">
        <v>44865</v>
      </c>
      <c r="F88" s="121">
        <v>142.21</v>
      </c>
      <c r="G88" s="122">
        <v>7.7999999999999996E-3</v>
      </c>
      <c r="H88" s="122">
        <v>0.1195</v>
      </c>
      <c r="I88" s="123">
        <v>0.1668</v>
      </c>
    </row>
    <row r="89" spans="5:9" x14ac:dyDescent="0.35">
      <c r="E89" s="120">
        <v>44895</v>
      </c>
      <c r="F89" s="121">
        <v>143.38</v>
      </c>
      <c r="G89" s="122">
        <v>8.2000000000000007E-3</v>
      </c>
      <c r="H89" s="122">
        <v>0.12870000000000001</v>
      </c>
      <c r="I89" s="123">
        <v>0.15240000000000001</v>
      </c>
    </row>
    <row r="90" spans="5:9" x14ac:dyDescent="0.35">
      <c r="E90" s="120">
        <v>44926</v>
      </c>
      <c r="F90" s="121">
        <v>144.63999999999999</v>
      </c>
      <c r="G90" s="122">
        <v>8.6999999999999994E-3</v>
      </c>
      <c r="H90" s="122">
        <v>0.1386</v>
      </c>
      <c r="I90" s="123">
        <v>0.1386</v>
      </c>
    </row>
    <row r="91" spans="5:9" x14ac:dyDescent="0.35">
      <c r="E91" s="120">
        <v>44957</v>
      </c>
      <c r="F91" s="121">
        <v>145.83000000000001</v>
      </c>
      <c r="G91" s="122">
        <v>8.3000000000000001E-3</v>
      </c>
      <c r="H91" s="122">
        <v>8.3000000000000001E-3</v>
      </c>
      <c r="I91" s="123">
        <v>0.1255</v>
      </c>
    </row>
    <row r="92" spans="5:9" x14ac:dyDescent="0.35">
      <c r="E92" s="120">
        <v>44985</v>
      </c>
      <c r="F92" s="121">
        <v>147.08000000000001</v>
      </c>
      <c r="G92" s="122">
        <v>8.6E-3</v>
      </c>
      <c r="H92" s="122">
        <v>1.6899999999999998E-2</v>
      </c>
      <c r="I92" s="123">
        <v>0.1154</v>
      </c>
    </row>
    <row r="93" spans="5:9" x14ac:dyDescent="0.35">
      <c r="E93" s="120">
        <v>45016</v>
      </c>
      <c r="F93" s="121">
        <v>148.4</v>
      </c>
      <c r="G93" s="122">
        <v>8.9999999999999993E-3</v>
      </c>
      <c r="H93" s="122">
        <v>2.6100000000000002E-2</v>
      </c>
      <c r="I93" s="123">
        <v>0.1081</v>
      </c>
    </row>
    <row r="94" spans="5:9" x14ac:dyDescent="0.35">
      <c r="E94" s="120">
        <v>45046</v>
      </c>
      <c r="F94" s="121">
        <v>149.76</v>
      </c>
      <c r="G94" s="122">
        <v>9.1999999999999998E-3</v>
      </c>
      <c r="H94" s="122">
        <v>3.5499999999999997E-2</v>
      </c>
      <c r="I94" s="123">
        <v>0.10589999999999999</v>
      </c>
    </row>
    <row r="95" spans="5:9" x14ac:dyDescent="0.35">
      <c r="E95" s="120">
        <v>45077</v>
      </c>
      <c r="F95" s="121">
        <v>151.19</v>
      </c>
      <c r="G95" s="122">
        <v>9.4999999999999998E-3</v>
      </c>
      <c r="H95" s="122">
        <v>4.53E-2</v>
      </c>
      <c r="I95" s="123">
        <v>0.1062</v>
      </c>
    </row>
    <row r="96" spans="5:9" x14ac:dyDescent="0.35">
      <c r="E96" s="120">
        <v>45107</v>
      </c>
      <c r="F96" s="121">
        <v>153.32</v>
      </c>
      <c r="G96" s="122">
        <v>1.41E-2</v>
      </c>
      <c r="H96" s="122">
        <v>6.0100000000000001E-2</v>
      </c>
      <c r="I96" s="123">
        <v>0.1125</v>
      </c>
    </row>
    <row r="97" spans="5:9" x14ac:dyDescent="0.35">
      <c r="E97" s="120">
        <v>45138</v>
      </c>
      <c r="F97" s="121">
        <v>155.78</v>
      </c>
      <c r="G97" s="122">
        <v>1.6E-2</v>
      </c>
      <c r="H97" s="122">
        <v>7.7100000000000002E-2</v>
      </c>
      <c r="I97" s="123">
        <v>0.1212</v>
      </c>
    </row>
    <row r="98" spans="5:9" x14ac:dyDescent="0.35">
      <c r="E98" s="120">
        <v>45169</v>
      </c>
      <c r="F98" s="121">
        <v>158.97</v>
      </c>
      <c r="G98" s="122">
        <v>2.0400000000000001E-2</v>
      </c>
      <c r="H98" s="122">
        <v>9.9099999999999994E-2</v>
      </c>
      <c r="I98" s="123">
        <v>0.13539999999999999</v>
      </c>
    </row>
    <row r="99" spans="5:9" x14ac:dyDescent="0.35">
      <c r="E99" s="120">
        <v>45199</v>
      </c>
      <c r="F99" s="121">
        <v>162.30000000000001</v>
      </c>
      <c r="G99" s="122">
        <v>2.1000000000000001E-2</v>
      </c>
      <c r="H99" s="122">
        <v>0.1222</v>
      </c>
      <c r="I99" s="123">
        <v>0.15010000000000001</v>
      </c>
    </row>
    <row r="100" spans="5:9" x14ac:dyDescent="0.35">
      <c r="E100" s="120">
        <v>45230</v>
      </c>
      <c r="F100" s="121">
        <v>165.79</v>
      </c>
      <c r="G100" s="122">
        <v>2.1499999999999998E-2</v>
      </c>
      <c r="H100" s="122">
        <v>0.14630000000000001</v>
      </c>
      <c r="I100" s="123">
        <v>0.1658</v>
      </c>
    </row>
    <row r="101" spans="5:9" x14ac:dyDescent="0.35">
      <c r="E101" s="120">
        <v>45260</v>
      </c>
      <c r="F101" s="121">
        <v>169.46</v>
      </c>
      <c r="G101" s="122">
        <v>2.2100000000000002E-2</v>
      </c>
      <c r="H101" s="122">
        <v>0.17169999999999999</v>
      </c>
      <c r="I101" s="123">
        <v>0.18190000000000001</v>
      </c>
    </row>
    <row r="102" spans="5:9" x14ac:dyDescent="0.35">
      <c r="E102" s="120">
        <v>45291</v>
      </c>
      <c r="F102" s="121">
        <v>173.57</v>
      </c>
      <c r="G102" s="122">
        <v>2.4199999999999999E-2</v>
      </c>
      <c r="H102" s="122">
        <v>0.2001</v>
      </c>
      <c r="I102" s="123">
        <v>0.2001</v>
      </c>
    </row>
    <row r="103" spans="5:9" x14ac:dyDescent="0.35">
      <c r="E103" s="120">
        <v>45322</v>
      </c>
      <c r="F103" s="121">
        <v>177.89</v>
      </c>
      <c r="G103" s="124">
        <v>2.4899999999999999E-2</v>
      </c>
      <c r="H103" s="124">
        <v>2.4899999999999999E-2</v>
      </c>
      <c r="I103" s="125">
        <v>0.21990000000000001</v>
      </c>
    </row>
    <row r="104" spans="5:9" x14ac:dyDescent="0.35">
      <c r="E104" s="120">
        <v>45351</v>
      </c>
      <c r="F104" s="121">
        <v>182.48</v>
      </c>
      <c r="G104" s="122">
        <v>2.58E-2</v>
      </c>
      <c r="H104" s="122">
        <v>5.1400000000000001E-2</v>
      </c>
      <c r="I104" s="123">
        <v>0.2407</v>
      </c>
    </row>
    <row r="105" spans="5:9" x14ac:dyDescent="0.35">
      <c r="E105" s="120">
        <v>45382</v>
      </c>
      <c r="F105" s="121">
        <v>187.11</v>
      </c>
      <c r="G105" s="122">
        <v>2.5399999999999999E-2</v>
      </c>
      <c r="H105" s="122">
        <v>7.8E-2</v>
      </c>
      <c r="I105" s="123">
        <v>0.26090000000000002</v>
      </c>
    </row>
    <row r="106" spans="5:9" x14ac:dyDescent="0.35">
      <c r="E106" s="120">
        <v>45412</v>
      </c>
      <c r="F106" s="121">
        <v>191.99</v>
      </c>
      <c r="G106" s="122">
        <v>2.6100000000000002E-2</v>
      </c>
      <c r="H106" s="122">
        <v>0.1062</v>
      </c>
      <c r="I106" s="123">
        <v>0.28199999999999997</v>
      </c>
    </row>
    <row r="107" spans="5:9" x14ac:dyDescent="0.35">
      <c r="E107" s="120">
        <v>45443</v>
      </c>
      <c r="F107" s="121">
        <v>196.78</v>
      </c>
      <c r="G107" s="122">
        <v>2.4899999999999999E-2</v>
      </c>
      <c r="H107" s="122">
        <v>0.1338</v>
      </c>
      <c r="I107" s="123">
        <v>0.30159999999999998</v>
      </c>
    </row>
    <row r="108" spans="5:9" x14ac:dyDescent="0.35">
      <c r="E108" s="120">
        <v>45473</v>
      </c>
      <c r="F108" s="121">
        <v>200.85</v>
      </c>
      <c r="G108" s="122">
        <v>2.07E-2</v>
      </c>
      <c r="H108" s="122">
        <v>0.15720000000000001</v>
      </c>
      <c r="I108" s="123">
        <v>0.31</v>
      </c>
    </row>
    <row r="109" spans="5:9" x14ac:dyDescent="0.35">
      <c r="E109" s="120">
        <v>45504</v>
      </c>
      <c r="F109" s="121">
        <v>204.22</v>
      </c>
      <c r="G109" s="122">
        <v>1.6799999999999999E-2</v>
      </c>
      <c r="H109" s="122">
        <v>0.17660000000000001</v>
      </c>
      <c r="I109" s="123">
        <v>0.31090000000000001</v>
      </c>
    </row>
    <row r="110" spans="5:9" x14ac:dyDescent="0.35">
      <c r="E110" s="120">
        <v>45505</v>
      </c>
      <c r="F110" s="121">
        <v>207.5</v>
      </c>
      <c r="G110" s="122">
        <v>1.61E-2</v>
      </c>
      <c r="H110" s="122">
        <v>0.19550000000000001</v>
      </c>
      <c r="I110" s="123">
        <v>0.30530000000000002</v>
      </c>
    </row>
    <row r="111" spans="5:9" x14ac:dyDescent="0.35">
      <c r="E111" s="120">
        <v>45537</v>
      </c>
      <c r="F111" s="121">
        <v>210.88</v>
      </c>
      <c r="G111" s="122">
        <v>1.6299999999999999E-2</v>
      </c>
      <c r="H111" s="122">
        <v>0.215</v>
      </c>
      <c r="I111" s="123">
        <v>0.29930000000000001</v>
      </c>
    </row>
    <row r="112" spans="5:9" x14ac:dyDescent="0.35">
      <c r="E112" s="120">
        <v>45567</v>
      </c>
      <c r="F112" s="121">
        <v>214.16</v>
      </c>
      <c r="G112" s="122">
        <v>1.55E-2</v>
      </c>
      <c r="H112" s="122">
        <v>0.2339</v>
      </c>
      <c r="I112" s="123">
        <v>0.29170000000000001</v>
      </c>
    </row>
    <row r="113" spans="5:9" x14ac:dyDescent="0.35">
      <c r="E113" s="120">
        <v>45598</v>
      </c>
      <c r="F113" s="121">
        <v>217.59</v>
      </c>
      <c r="G113" s="122">
        <v>1.61E-2</v>
      </c>
      <c r="H113" s="122">
        <v>0.25369999999999998</v>
      </c>
      <c r="I113" s="123">
        <v>0.28410000000000002</v>
      </c>
    </row>
    <row r="114" spans="5:9" x14ac:dyDescent="0.35">
      <c r="E114" s="120">
        <v>45628</v>
      </c>
      <c r="F114" s="121">
        <v>221.19</v>
      </c>
      <c r="G114" s="122">
        <v>1.7000000000000001E-2</v>
      </c>
      <c r="H114" s="122">
        <v>0.27500000000000002</v>
      </c>
      <c r="I114" s="123">
        <v>0.27500000000000002</v>
      </c>
    </row>
    <row r="115" spans="5:9" x14ac:dyDescent="0.35">
      <c r="E115" s="120">
        <v>45659</v>
      </c>
      <c r="F115" s="121">
        <v>224.99</v>
      </c>
      <c r="G115" s="122">
        <v>1.67E-2</v>
      </c>
      <c r="H115" s="122">
        <v>1.67E-2</v>
      </c>
      <c r="I115" s="123">
        <v>0.26479999999999998</v>
      </c>
    </row>
    <row r="116" spans="5:9" x14ac:dyDescent="0.35">
      <c r="E116" s="120">
        <v>45690</v>
      </c>
      <c r="F116" s="121">
        <v>228.58</v>
      </c>
      <c r="G116" s="122">
        <v>1.5900000000000001E-2</v>
      </c>
      <c r="H116" s="122">
        <v>3.2899999999999999E-2</v>
      </c>
      <c r="I116" s="123">
        <v>0.25259999999999999</v>
      </c>
    </row>
    <row r="117" spans="5:9" x14ac:dyDescent="0.35">
      <c r="E117" s="120">
        <v>45719</v>
      </c>
      <c r="F117" s="121">
        <v>231.74</v>
      </c>
      <c r="G117" s="122">
        <v>1.38E-2</v>
      </c>
      <c r="H117" s="122">
        <v>4.7199999999999999E-2</v>
      </c>
      <c r="I117" s="123">
        <v>0.23849999999999999</v>
      </c>
    </row>
    <row r="118" spans="5:9" x14ac:dyDescent="0.35">
      <c r="E118" s="120">
        <v>45750</v>
      </c>
      <c r="F118" s="121">
        <v>234.84</v>
      </c>
      <c r="G118" s="122">
        <v>1.34E-2</v>
      </c>
      <c r="H118" s="122">
        <v>6.1199999999999997E-2</v>
      </c>
      <c r="I118" s="123">
        <v>0.22320000000000001</v>
      </c>
    </row>
    <row r="119" spans="5:9" x14ac:dyDescent="0.35">
      <c r="E119" s="468">
        <v>45780</v>
      </c>
      <c r="F119" s="488">
        <v>237.59</v>
      </c>
      <c r="G119" s="122">
        <v>1.17E-2</v>
      </c>
      <c r="H119" s="122">
        <v>7.3700000000000002E-2</v>
      </c>
      <c r="I119" s="123">
        <v>0.2074</v>
      </c>
    </row>
    <row r="120" spans="5:9" x14ac:dyDescent="0.35">
      <c r="E120" s="468">
        <v>45811</v>
      </c>
      <c r="F120" s="488">
        <v>240.47</v>
      </c>
      <c r="G120" s="122">
        <v>1.21E-2</v>
      </c>
      <c r="H120" s="122">
        <v>8.6699999999999999E-2</v>
      </c>
      <c r="I120" s="123">
        <v>0.1973</v>
      </c>
    </row>
    <row r="121" spans="5:9" x14ac:dyDescent="0.35">
      <c r="E121" s="468">
        <v>45841</v>
      </c>
      <c r="F121" s="488">
        <v>244.01</v>
      </c>
      <c r="G121" s="124">
        <v>1.46920492423865E-2</v>
      </c>
      <c r="H121" s="124">
        <v>0.10264132045770299</v>
      </c>
      <c r="I121" s="125">
        <v>0.1948</v>
      </c>
    </row>
    <row r="122" spans="5:9" x14ac:dyDescent="0.35">
      <c r="E122" s="6"/>
      <c r="F122" s="6"/>
      <c r="G122" s="6"/>
      <c r="H122" s="6"/>
      <c r="I122" s="6"/>
    </row>
    <row r="123" spans="5:9" x14ac:dyDescent="0.35">
      <c r="E123" s="6"/>
      <c r="F123" s="6"/>
      <c r="G123" s="6"/>
      <c r="H123" s="6"/>
      <c r="I123" s="6"/>
    </row>
    <row r="124" spans="5:9" x14ac:dyDescent="0.35">
      <c r="E124" s="6"/>
      <c r="F124" s="6"/>
      <c r="G124" s="6"/>
      <c r="H124" s="6"/>
      <c r="I124" s="6"/>
    </row>
    <row r="125" spans="5:9" x14ac:dyDescent="0.35">
      <c r="E125" s="6"/>
      <c r="F125" s="6"/>
      <c r="G125" s="6"/>
      <c r="H125" s="6"/>
      <c r="I125" s="6"/>
    </row>
    <row r="126" spans="5:9" x14ac:dyDescent="0.35">
      <c r="E126" s="6"/>
      <c r="F126" s="6"/>
      <c r="G126" s="6"/>
      <c r="H126" s="6"/>
      <c r="I126" s="6"/>
    </row>
    <row r="127" spans="5:9" x14ac:dyDescent="0.35">
      <c r="E127" s="6"/>
      <c r="F127" s="6"/>
      <c r="G127" s="6"/>
      <c r="H127" s="6"/>
      <c r="I127" s="6"/>
    </row>
    <row r="128" spans="5:9" x14ac:dyDescent="0.35">
      <c r="E128" s="6"/>
      <c r="F128" s="6"/>
      <c r="G128" s="6"/>
      <c r="H128" s="6"/>
      <c r="I128" s="6"/>
    </row>
    <row r="129" spans="5:9" x14ac:dyDescent="0.35">
      <c r="E129" s="6"/>
      <c r="F129" s="6"/>
      <c r="G129" s="6"/>
      <c r="H129" s="6"/>
      <c r="I129" s="6"/>
    </row>
    <row r="130" spans="5:9" x14ac:dyDescent="0.35">
      <c r="E130" s="6"/>
      <c r="F130" s="6"/>
      <c r="G130" s="6"/>
      <c r="H130" s="6"/>
      <c r="I130" s="6"/>
    </row>
    <row r="131" spans="5:9" x14ac:dyDescent="0.35">
      <c r="E131" s="6"/>
      <c r="F131" s="6"/>
      <c r="G131" s="6"/>
      <c r="H131" s="6"/>
      <c r="I131" s="6"/>
    </row>
    <row r="132" spans="5:9" x14ac:dyDescent="0.35">
      <c r="E132" s="6"/>
      <c r="F132" s="6"/>
      <c r="G132" s="6"/>
      <c r="H132" s="6"/>
      <c r="I132" s="6"/>
    </row>
    <row r="133" spans="5:9" x14ac:dyDescent="0.35">
      <c r="E133" s="6"/>
      <c r="F133" s="6"/>
      <c r="G133" s="6"/>
      <c r="H133" s="6"/>
      <c r="I133" s="6"/>
    </row>
    <row r="134" spans="5:9" x14ac:dyDescent="0.35">
      <c r="E134" s="6"/>
      <c r="F134" s="6"/>
      <c r="G134" s="6"/>
      <c r="H134" s="6"/>
      <c r="I134" s="6"/>
    </row>
    <row r="135" spans="5:9" x14ac:dyDescent="0.35">
      <c r="E135" s="6"/>
      <c r="F135" s="6"/>
      <c r="G135" s="6"/>
      <c r="H135" s="6"/>
      <c r="I135" s="6"/>
    </row>
    <row r="136" spans="5:9" x14ac:dyDescent="0.35">
      <c r="E136" s="6"/>
      <c r="F136" s="6"/>
      <c r="G136" s="6"/>
      <c r="H136" s="6"/>
      <c r="I136" s="6"/>
    </row>
    <row r="137" spans="5:9" x14ac:dyDescent="0.35">
      <c r="E137" s="6"/>
      <c r="F137" s="6"/>
      <c r="G137" s="6"/>
      <c r="H137" s="6"/>
      <c r="I137" s="6"/>
    </row>
    <row r="138" spans="5:9" x14ac:dyDescent="0.35">
      <c r="E138" s="6"/>
      <c r="F138" s="6"/>
      <c r="G138" s="6"/>
      <c r="H138" s="6"/>
      <c r="I138" s="6"/>
    </row>
    <row r="139" spans="5:9" x14ac:dyDescent="0.35">
      <c r="E139" s="6"/>
      <c r="F139" s="6"/>
      <c r="G139" s="6"/>
      <c r="H139" s="6"/>
      <c r="I139" s="6"/>
    </row>
    <row r="140" spans="5:9" x14ac:dyDescent="0.35">
      <c r="E140" s="6"/>
      <c r="F140" s="6"/>
      <c r="G140" s="6"/>
      <c r="H140" s="6"/>
      <c r="I140" s="6"/>
    </row>
    <row r="141" spans="5:9" x14ac:dyDescent="0.35">
      <c r="E141" s="6"/>
      <c r="F141" s="6"/>
      <c r="G141" s="6"/>
      <c r="H141" s="6"/>
      <c r="I141" s="6"/>
    </row>
    <row r="142" spans="5:9" x14ac:dyDescent="0.35">
      <c r="E142" s="6"/>
      <c r="F142" s="6"/>
      <c r="G142" s="6"/>
      <c r="H142" s="6"/>
      <c r="I142" s="6"/>
    </row>
    <row r="143" spans="5:9" x14ac:dyDescent="0.35">
      <c r="E143" s="6"/>
      <c r="F143" s="6"/>
      <c r="G143" s="6"/>
      <c r="H143" s="6"/>
      <c r="I143" s="6"/>
    </row>
    <row r="144" spans="5:9" x14ac:dyDescent="0.35">
      <c r="E144" s="6"/>
      <c r="F144" s="6"/>
      <c r="G144" s="6"/>
      <c r="H144" s="6"/>
      <c r="I144" s="6"/>
    </row>
    <row r="145" spans="5:9" x14ac:dyDescent="0.35">
      <c r="E145" s="6"/>
      <c r="F145" s="6"/>
      <c r="G145" s="6"/>
      <c r="H145" s="6"/>
      <c r="I145" s="6"/>
    </row>
    <row r="146" spans="5:9" x14ac:dyDescent="0.35">
      <c r="E146" s="6"/>
      <c r="F146" s="6"/>
      <c r="G146" s="6"/>
      <c r="H146" s="6"/>
      <c r="I146" s="6"/>
    </row>
    <row r="147" spans="5:9" x14ac:dyDescent="0.35">
      <c r="E147" s="6"/>
      <c r="F147" s="6"/>
      <c r="G147" s="6"/>
      <c r="H147" s="6"/>
      <c r="I147" s="6"/>
    </row>
    <row r="148" spans="5:9" x14ac:dyDescent="0.35">
      <c r="E148" s="6"/>
      <c r="F148" s="6"/>
      <c r="G148" s="6"/>
      <c r="H148" s="6"/>
      <c r="I148" s="6"/>
    </row>
    <row r="149" spans="5:9" x14ac:dyDescent="0.35">
      <c r="E149" s="6"/>
      <c r="F149" s="6"/>
      <c r="G149" s="6"/>
      <c r="H149" s="6"/>
      <c r="I149" s="6"/>
    </row>
    <row r="150" spans="5:9" x14ac:dyDescent="0.35">
      <c r="E150" s="6"/>
      <c r="F150" s="6"/>
      <c r="G150" s="6"/>
      <c r="H150" s="6"/>
      <c r="I150" s="6"/>
    </row>
    <row r="151" spans="5:9" x14ac:dyDescent="0.35">
      <c r="E151" s="6"/>
      <c r="F151" s="6"/>
      <c r="G151" s="6"/>
      <c r="H151" s="6"/>
      <c r="I151" s="6"/>
    </row>
    <row r="152" spans="5:9" x14ac:dyDescent="0.35">
      <c r="E152" s="6"/>
      <c r="F152" s="6"/>
      <c r="G152" s="6"/>
      <c r="H152" s="6"/>
      <c r="I152" s="6"/>
    </row>
    <row r="153" spans="5:9" x14ac:dyDescent="0.35">
      <c r="E153" s="6"/>
      <c r="F153" s="6"/>
      <c r="G153" s="6"/>
      <c r="H153" s="6"/>
      <c r="I153" s="6"/>
    </row>
    <row r="154" spans="5:9" x14ac:dyDescent="0.35">
      <c r="E154" s="6"/>
      <c r="F154" s="6"/>
      <c r="G154" s="6"/>
      <c r="H154" s="6"/>
      <c r="I154" s="6"/>
    </row>
    <row r="155" spans="5:9" x14ac:dyDescent="0.35">
      <c r="E155" s="6"/>
      <c r="F155" s="6"/>
      <c r="G155" s="6"/>
      <c r="H155" s="6"/>
      <c r="I155" s="6"/>
    </row>
    <row r="156" spans="5:9" x14ac:dyDescent="0.35">
      <c r="E156" s="6"/>
      <c r="F156" s="6"/>
      <c r="G156" s="6"/>
      <c r="H156" s="6"/>
      <c r="I156" s="6"/>
    </row>
    <row r="157" spans="5:9" x14ac:dyDescent="0.35">
      <c r="E157" s="6"/>
      <c r="F157" s="6"/>
      <c r="G157" s="6"/>
      <c r="H157" s="6"/>
      <c r="I157" s="6"/>
    </row>
    <row r="158" spans="5:9" x14ac:dyDescent="0.35">
      <c r="E158" s="6"/>
      <c r="F158" s="6"/>
      <c r="G158" s="6"/>
      <c r="H158" s="6"/>
      <c r="I158" s="6"/>
    </row>
    <row r="159" spans="5:9" x14ac:dyDescent="0.35">
      <c r="E159" s="6"/>
      <c r="F159" s="6"/>
      <c r="G159" s="6"/>
      <c r="H159" s="6"/>
      <c r="I159" s="6"/>
    </row>
    <row r="160" spans="5:9" x14ac:dyDescent="0.35">
      <c r="E160" s="6"/>
      <c r="F160" s="6"/>
      <c r="G160" s="6"/>
      <c r="H160" s="6"/>
      <c r="I160" s="6"/>
    </row>
    <row r="161" spans="5:9" x14ac:dyDescent="0.35">
      <c r="E161" s="6"/>
      <c r="F161" s="6"/>
      <c r="G161" s="6"/>
      <c r="H161" s="6"/>
      <c r="I161" s="6"/>
    </row>
    <row r="162" spans="5:9" x14ac:dyDescent="0.35">
      <c r="E162" s="6"/>
      <c r="F162" s="6"/>
      <c r="G162" s="6"/>
      <c r="H162" s="6"/>
      <c r="I162" s="6"/>
    </row>
    <row r="163" spans="5:9" x14ac:dyDescent="0.35">
      <c r="E163" s="6"/>
      <c r="F163" s="6"/>
      <c r="G163" s="6"/>
      <c r="H163" s="6"/>
      <c r="I163" s="6"/>
    </row>
    <row r="164" spans="5:9" x14ac:dyDescent="0.35">
      <c r="E164" s="6"/>
      <c r="F164" s="6"/>
      <c r="G164" s="6"/>
      <c r="H164" s="6"/>
      <c r="I164" s="6"/>
    </row>
    <row r="165" spans="5:9" x14ac:dyDescent="0.35">
      <c r="E165" s="6"/>
      <c r="F165" s="6"/>
      <c r="G165" s="6"/>
      <c r="H165" s="6"/>
      <c r="I165" s="6"/>
    </row>
    <row r="166" spans="5:9" x14ac:dyDescent="0.35">
      <c r="E166" s="6"/>
      <c r="F166" s="6"/>
      <c r="G166" s="6"/>
      <c r="H166" s="6"/>
      <c r="I166" s="6"/>
    </row>
    <row r="167" spans="5:9" x14ac:dyDescent="0.35">
      <c r="E167" s="6"/>
      <c r="F167" s="6"/>
      <c r="G167" s="6"/>
      <c r="H167" s="6"/>
      <c r="I167" s="6"/>
    </row>
    <row r="168" spans="5:9" x14ac:dyDescent="0.35">
      <c r="E168" s="6"/>
      <c r="F168" s="6"/>
      <c r="G168" s="6"/>
      <c r="H168" s="6"/>
      <c r="I168" s="6"/>
    </row>
    <row r="169" spans="5:9" x14ac:dyDescent="0.35">
      <c r="E169" s="6"/>
      <c r="F169" s="6"/>
      <c r="G169" s="6"/>
      <c r="H169" s="6"/>
      <c r="I169" s="6"/>
    </row>
    <row r="170" spans="5:9" x14ac:dyDescent="0.35">
      <c r="E170" s="6"/>
      <c r="F170" s="6"/>
      <c r="G170" s="6"/>
      <c r="H170" s="6"/>
      <c r="I170" s="6"/>
    </row>
    <row r="171" spans="5:9" x14ac:dyDescent="0.35">
      <c r="E171" s="6"/>
      <c r="F171" s="6"/>
      <c r="G171" s="6"/>
      <c r="H171" s="6"/>
      <c r="I171" s="6"/>
    </row>
    <row r="172" spans="5:9" x14ac:dyDescent="0.35">
      <c r="E172" s="6"/>
      <c r="F172" s="6"/>
      <c r="G172" s="6"/>
      <c r="H172" s="6"/>
      <c r="I172" s="6"/>
    </row>
    <row r="173" spans="5:9" x14ac:dyDescent="0.35">
      <c r="E173" s="6"/>
      <c r="F173" s="6"/>
      <c r="G173" s="6"/>
      <c r="H173" s="6"/>
      <c r="I173" s="6"/>
    </row>
    <row r="174" spans="5:9" x14ac:dyDescent="0.35">
      <c r="E174" s="6"/>
      <c r="F174" s="6"/>
      <c r="G174" s="6"/>
      <c r="H174" s="6"/>
      <c r="I174" s="6"/>
    </row>
    <row r="175" spans="5:9" x14ac:dyDescent="0.35">
      <c r="E175" s="6"/>
      <c r="F175" s="6"/>
      <c r="G175" s="6"/>
      <c r="H175" s="6"/>
      <c r="I175" s="6"/>
    </row>
    <row r="176" spans="5:9" x14ac:dyDescent="0.35">
      <c r="E176" s="6"/>
      <c r="F176" s="6"/>
      <c r="G176" s="6"/>
      <c r="H176" s="6"/>
      <c r="I176" s="6"/>
    </row>
    <row r="177" spans="5:9" x14ac:dyDescent="0.35">
      <c r="E177" s="6"/>
      <c r="F177" s="6"/>
      <c r="G177" s="6"/>
      <c r="H177" s="6"/>
      <c r="I177" s="6"/>
    </row>
    <row r="178" spans="5:9" x14ac:dyDescent="0.35">
      <c r="E178" s="6"/>
      <c r="F178" s="6"/>
      <c r="G178" s="6"/>
      <c r="H178" s="6"/>
      <c r="I178" s="6"/>
    </row>
    <row r="179" spans="5:9" x14ac:dyDescent="0.35">
      <c r="E179" s="6"/>
      <c r="F179" s="6"/>
      <c r="G179" s="6"/>
      <c r="H179" s="6"/>
      <c r="I179" s="6"/>
    </row>
    <row r="180" spans="5:9" x14ac:dyDescent="0.35">
      <c r="E180" s="6"/>
      <c r="F180" s="6"/>
      <c r="G180" s="6"/>
      <c r="H180" s="6"/>
      <c r="I180" s="6"/>
    </row>
    <row r="181" spans="5:9" x14ac:dyDescent="0.35">
      <c r="E181" s="6"/>
      <c r="F181" s="6"/>
      <c r="G181" s="6"/>
      <c r="H181" s="6"/>
      <c r="I181" s="6"/>
    </row>
    <row r="182" spans="5:9" x14ac:dyDescent="0.35">
      <c r="E182" s="6"/>
      <c r="F182" s="6"/>
      <c r="G182" s="6"/>
      <c r="H182" s="6"/>
      <c r="I182" s="6"/>
    </row>
    <row r="183" spans="5:9" x14ac:dyDescent="0.35">
      <c r="E183" s="6"/>
      <c r="F183" s="6"/>
      <c r="G183" s="6"/>
      <c r="H183" s="6"/>
      <c r="I183" s="6"/>
    </row>
    <row r="184" spans="5:9" x14ac:dyDescent="0.35">
      <c r="E184" s="6"/>
      <c r="F184" s="6"/>
      <c r="G184" s="6"/>
      <c r="H184" s="6"/>
      <c r="I184" s="6"/>
    </row>
    <row r="185" spans="5:9" x14ac:dyDescent="0.35">
      <c r="E185" s="6"/>
      <c r="F185" s="6"/>
      <c r="G185" s="6"/>
      <c r="H185" s="6"/>
      <c r="I185" s="6"/>
    </row>
    <row r="186" spans="5:9" x14ac:dyDescent="0.35">
      <c r="E186" s="6"/>
      <c r="F186" s="6"/>
      <c r="G186" s="6"/>
      <c r="H186" s="6"/>
      <c r="I186" s="6"/>
    </row>
    <row r="187" spans="5:9" x14ac:dyDescent="0.35">
      <c r="E187" s="6"/>
      <c r="F187" s="6"/>
      <c r="G187" s="6"/>
      <c r="H187" s="6"/>
      <c r="I187" s="6"/>
    </row>
    <row r="188" spans="5:9" x14ac:dyDescent="0.35">
      <c r="E188" s="6"/>
      <c r="F188" s="6"/>
      <c r="G188" s="6"/>
      <c r="H188" s="6"/>
      <c r="I188" s="6"/>
    </row>
    <row r="189" spans="5:9" x14ac:dyDescent="0.35">
      <c r="E189" s="6"/>
      <c r="F189" s="6"/>
      <c r="G189" s="6"/>
      <c r="H189" s="6"/>
      <c r="I189" s="6"/>
    </row>
    <row r="190" spans="5:9" x14ac:dyDescent="0.35">
      <c r="E190" s="6"/>
      <c r="F190" s="6"/>
      <c r="G190" s="6"/>
      <c r="H190" s="6"/>
      <c r="I190" s="6"/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C5:AS101"/>
  <sheetViews>
    <sheetView showGridLines="0" zoomScale="70" zoomScaleNormal="70" workbookViewId="0">
      <pane ySplit="7" topLeftCell="A53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23.21875" style="1" bestFit="1" customWidth="1"/>
    <col min="4" max="5" width="21.88671875" style="1" customWidth="1"/>
    <col min="6" max="6" width="19" style="1" customWidth="1"/>
    <col min="7" max="7" width="20.109375" style="1" customWidth="1"/>
    <col min="8" max="8" width="19" style="1" customWidth="1"/>
    <col min="9" max="9" width="20.109375" style="1" customWidth="1"/>
    <col min="10" max="10" width="19" style="1" customWidth="1"/>
    <col min="11" max="11" width="20.88671875" style="1" bestFit="1" customWidth="1"/>
    <col min="12" max="13" width="21.88671875" style="1" customWidth="1"/>
    <col min="14" max="14" width="20.109375" style="1" customWidth="1"/>
    <col min="15" max="16" width="22.21875" style="1" bestFit="1" customWidth="1"/>
    <col min="17" max="17" width="21.88671875" style="1" customWidth="1"/>
    <col min="18" max="19" width="19" style="1" customWidth="1"/>
    <col min="20" max="20" width="20.109375" style="1" customWidth="1"/>
    <col min="21" max="21" width="17.88671875" style="1" customWidth="1"/>
    <col min="22" max="22" width="20.109375" style="1" customWidth="1"/>
    <col min="23" max="23" width="19" style="1" customWidth="1"/>
    <col min="24" max="24" width="20.88671875" style="1" bestFit="1" customWidth="1"/>
    <col min="25" max="25" width="20.109375" style="1" customWidth="1"/>
    <col min="26" max="28" width="19" style="1" customWidth="1"/>
    <col min="29" max="29" width="20.88671875" style="1" bestFit="1" customWidth="1"/>
    <col min="30" max="30" width="20.88671875" style="1" customWidth="1"/>
    <col min="31" max="32" width="19" style="1" customWidth="1"/>
    <col min="33" max="33" width="20.88671875" style="1" bestFit="1" customWidth="1"/>
    <col min="34" max="36" width="19" style="1" customWidth="1"/>
    <col min="37" max="37" width="16.109375" style="1" customWidth="1"/>
    <col min="38" max="38" width="20.109375" style="1" customWidth="1"/>
    <col min="39" max="39" width="21.88671875" style="1" customWidth="1"/>
    <col min="40" max="40" width="24.109375" style="1" bestFit="1" customWidth="1"/>
    <col min="41" max="43" width="19" style="1" customWidth="1"/>
    <col min="44" max="44" width="24.109375" style="1" bestFit="1" customWidth="1"/>
    <col min="45" max="45" width="23" style="1" bestFit="1" customWidth="1"/>
    <col min="46" max="16384" width="8.77734375" style="1"/>
  </cols>
  <sheetData>
    <row r="5" spans="3:45" ht="42.45" customHeight="1" x14ac:dyDescent="0.35"/>
    <row r="6" spans="3:45" ht="31.5" customHeight="1" x14ac:dyDescent="0.35">
      <c r="C6" s="189" t="s">
        <v>838</v>
      </c>
    </row>
    <row r="7" spans="3:45" ht="17.399999999999999" x14ac:dyDescent="0.35">
      <c r="C7" s="445" t="s">
        <v>906</v>
      </c>
      <c r="D7" s="440" t="s">
        <v>629</v>
      </c>
      <c r="E7" s="445" t="s">
        <v>310</v>
      </c>
      <c r="F7" s="440" t="s">
        <v>311</v>
      </c>
      <c r="G7" s="445" t="s">
        <v>312</v>
      </c>
      <c r="H7" s="440" t="s">
        <v>314</v>
      </c>
      <c r="I7" s="445" t="s">
        <v>313</v>
      </c>
      <c r="J7" s="440" t="s">
        <v>315</v>
      </c>
      <c r="K7" s="445" t="s">
        <v>316</v>
      </c>
      <c r="L7" s="440" t="s">
        <v>317</v>
      </c>
      <c r="M7" s="445" t="s">
        <v>330</v>
      </c>
      <c r="N7" s="445" t="s">
        <v>318</v>
      </c>
      <c r="O7" s="440" t="s">
        <v>319</v>
      </c>
      <c r="P7" s="445" t="s">
        <v>320</v>
      </c>
      <c r="Q7" s="440" t="s">
        <v>3</v>
      </c>
      <c r="R7" s="445" t="s">
        <v>321</v>
      </c>
      <c r="S7" s="499" t="s">
        <v>1165</v>
      </c>
      <c r="T7" s="499" t="s">
        <v>322</v>
      </c>
      <c r="U7" s="445" t="s">
        <v>323</v>
      </c>
      <c r="V7" s="440" t="s">
        <v>331</v>
      </c>
      <c r="W7" s="445" t="s">
        <v>324</v>
      </c>
      <c r="X7" s="440" t="s">
        <v>433</v>
      </c>
      <c r="Y7" s="445" t="s">
        <v>440</v>
      </c>
      <c r="Z7" s="440" t="s">
        <v>461</v>
      </c>
      <c r="AA7" s="445" t="s">
        <v>328</v>
      </c>
      <c r="AB7" s="440" t="s">
        <v>631</v>
      </c>
      <c r="AC7" s="445" t="s">
        <v>437</v>
      </c>
      <c r="AD7" s="499" t="s">
        <v>1185</v>
      </c>
      <c r="AE7" s="440" t="s">
        <v>600</v>
      </c>
      <c r="AF7" s="445" t="s">
        <v>431</v>
      </c>
      <c r="AG7" s="440" t="s">
        <v>333</v>
      </c>
      <c r="AH7" s="445" t="s">
        <v>329</v>
      </c>
      <c r="AI7" s="440" t="s">
        <v>438</v>
      </c>
      <c r="AJ7" s="445" t="s">
        <v>325</v>
      </c>
      <c r="AK7" s="440" t="s">
        <v>439</v>
      </c>
      <c r="AL7" s="445" t="s">
        <v>632</v>
      </c>
      <c r="AM7" s="440" t="s">
        <v>326</v>
      </c>
      <c r="AN7" s="445" t="s">
        <v>334</v>
      </c>
      <c r="AO7" s="440" t="s">
        <v>635</v>
      </c>
      <c r="AP7" s="445" t="s">
        <v>327</v>
      </c>
      <c r="AQ7" s="440" t="s">
        <v>430</v>
      </c>
      <c r="AR7" s="445" t="s">
        <v>441</v>
      </c>
    </row>
    <row r="8" spans="3:45" ht="17.399999999999999" x14ac:dyDescent="0.4">
      <c r="C8" s="429" t="s">
        <v>442</v>
      </c>
      <c r="D8" s="441"/>
      <c r="E8" s="436"/>
      <c r="F8" s="441"/>
      <c r="G8" s="436"/>
      <c r="H8" s="441"/>
      <c r="I8" s="436"/>
      <c r="J8" s="441"/>
      <c r="K8" s="436"/>
      <c r="L8" s="441"/>
      <c r="M8" s="436"/>
      <c r="N8" s="436"/>
      <c r="O8" s="441"/>
      <c r="P8" s="436"/>
      <c r="Q8" s="441"/>
      <c r="R8" s="436"/>
      <c r="S8" s="436"/>
      <c r="T8" s="436"/>
      <c r="U8" s="436"/>
      <c r="V8" s="441"/>
      <c r="W8" s="436"/>
      <c r="X8" s="441"/>
      <c r="Y8" s="436"/>
      <c r="Z8" s="441"/>
      <c r="AA8" s="436"/>
      <c r="AB8" s="441"/>
      <c r="AC8" s="436"/>
      <c r="AD8" s="436"/>
      <c r="AE8" s="441"/>
      <c r="AF8" s="436"/>
      <c r="AG8" s="441"/>
      <c r="AH8" s="436"/>
      <c r="AI8" s="441"/>
      <c r="AJ8" s="436"/>
      <c r="AK8" s="441"/>
      <c r="AL8" s="436"/>
      <c r="AM8" s="441"/>
      <c r="AN8" s="436"/>
      <c r="AO8" s="441"/>
      <c r="AP8" s="436"/>
      <c r="AQ8" s="441"/>
      <c r="AR8" s="436"/>
    </row>
    <row r="9" spans="3:45" ht="17.399999999999999" x14ac:dyDescent="0.4">
      <c r="C9" s="409" t="s">
        <v>446</v>
      </c>
      <c r="D9" s="442">
        <v>0</v>
      </c>
      <c r="E9" s="431">
        <v>16002226539.670002</v>
      </c>
      <c r="F9" s="442">
        <v>0</v>
      </c>
      <c r="G9" s="431">
        <v>642327294.04999995</v>
      </c>
      <c r="H9" s="442">
        <v>0</v>
      </c>
      <c r="I9" s="431">
        <v>0</v>
      </c>
      <c r="J9" s="442">
        <v>0</v>
      </c>
      <c r="K9" s="431">
        <v>967831661.99000001</v>
      </c>
      <c r="L9" s="442">
        <v>30538175168.400002</v>
      </c>
      <c r="M9" s="431">
        <v>0</v>
      </c>
      <c r="N9" s="431">
        <v>8512263856.8100004</v>
      </c>
      <c r="O9" s="442">
        <v>73642619.700000003</v>
      </c>
      <c r="P9" s="431">
        <v>2866923642.8999991</v>
      </c>
      <c r="Q9" s="442">
        <v>0</v>
      </c>
      <c r="R9" s="431">
        <v>0</v>
      </c>
      <c r="S9" s="431">
        <v>0</v>
      </c>
      <c r="T9" s="431">
        <v>112728000</v>
      </c>
      <c r="U9" s="431">
        <v>2044804799.3499999</v>
      </c>
      <c r="V9" s="442">
        <v>8465219.1300000008</v>
      </c>
      <c r="W9" s="431">
        <v>0</v>
      </c>
      <c r="X9" s="442">
        <v>0</v>
      </c>
      <c r="Y9" s="431">
        <v>0</v>
      </c>
      <c r="Z9" s="442">
        <v>0</v>
      </c>
      <c r="AA9" s="431">
        <v>0</v>
      </c>
      <c r="AB9" s="442">
        <v>0</v>
      </c>
      <c r="AC9" s="431">
        <v>0</v>
      </c>
      <c r="AD9" s="431">
        <v>0</v>
      </c>
      <c r="AE9" s="442">
        <v>0</v>
      </c>
      <c r="AF9" s="431">
        <v>0</v>
      </c>
      <c r="AG9" s="442">
        <v>0</v>
      </c>
      <c r="AH9" s="431">
        <v>0</v>
      </c>
      <c r="AI9" s="442">
        <v>0</v>
      </c>
      <c r="AJ9" s="431">
        <v>0</v>
      </c>
      <c r="AK9" s="442">
        <v>0</v>
      </c>
      <c r="AL9" s="431">
        <v>0</v>
      </c>
      <c r="AM9" s="442">
        <v>4455262181.250001</v>
      </c>
      <c r="AN9" s="431">
        <v>0</v>
      </c>
      <c r="AO9" s="442">
        <v>0</v>
      </c>
      <c r="AP9" s="431">
        <v>3175305800</v>
      </c>
      <c r="AQ9" s="442">
        <v>1919418429.1100001</v>
      </c>
      <c r="AR9" s="436">
        <v>71319375212.360001</v>
      </c>
      <c r="AS9" s="6"/>
    </row>
    <row r="10" spans="3:45" ht="17.399999999999999" x14ac:dyDescent="0.4">
      <c r="C10" s="409" t="s">
        <v>447</v>
      </c>
      <c r="D10" s="442">
        <v>0</v>
      </c>
      <c r="E10" s="431">
        <v>14628650590.689999</v>
      </c>
      <c r="F10" s="442">
        <v>0</v>
      </c>
      <c r="G10" s="431">
        <v>654168255.06999993</v>
      </c>
      <c r="H10" s="442">
        <v>0</v>
      </c>
      <c r="I10" s="431">
        <v>0</v>
      </c>
      <c r="J10" s="442">
        <v>0</v>
      </c>
      <c r="K10" s="431">
        <v>0</v>
      </c>
      <c r="L10" s="442">
        <v>25008709909.41</v>
      </c>
      <c r="M10" s="431">
        <v>0</v>
      </c>
      <c r="N10" s="431">
        <v>4369738547.5800009</v>
      </c>
      <c r="O10" s="442">
        <v>0</v>
      </c>
      <c r="P10" s="431">
        <v>4199198446.77</v>
      </c>
      <c r="Q10" s="442">
        <v>0</v>
      </c>
      <c r="R10" s="431">
        <v>193200000</v>
      </c>
      <c r="S10" s="431">
        <v>0</v>
      </c>
      <c r="T10" s="431">
        <v>366300000</v>
      </c>
      <c r="U10" s="431">
        <v>0</v>
      </c>
      <c r="V10" s="442">
        <v>83655000</v>
      </c>
      <c r="W10" s="431">
        <v>0</v>
      </c>
      <c r="X10" s="442">
        <v>222000000</v>
      </c>
      <c r="Y10" s="431">
        <v>0</v>
      </c>
      <c r="Z10" s="442">
        <v>0</v>
      </c>
      <c r="AA10" s="431">
        <v>0</v>
      </c>
      <c r="AB10" s="442">
        <v>0</v>
      </c>
      <c r="AC10" s="431">
        <v>0</v>
      </c>
      <c r="AD10" s="431">
        <v>0</v>
      </c>
      <c r="AE10" s="442">
        <v>0</v>
      </c>
      <c r="AF10" s="431">
        <v>0</v>
      </c>
      <c r="AG10" s="442">
        <v>0</v>
      </c>
      <c r="AH10" s="431">
        <v>0</v>
      </c>
      <c r="AI10" s="442">
        <v>0</v>
      </c>
      <c r="AJ10" s="431">
        <v>0</v>
      </c>
      <c r="AK10" s="442">
        <v>0</v>
      </c>
      <c r="AL10" s="431">
        <v>0</v>
      </c>
      <c r="AM10" s="442">
        <v>30543409657.32</v>
      </c>
      <c r="AN10" s="431">
        <v>0</v>
      </c>
      <c r="AO10" s="442">
        <v>0</v>
      </c>
      <c r="AP10" s="431">
        <v>131803120</v>
      </c>
      <c r="AQ10" s="442">
        <v>110980000</v>
      </c>
      <c r="AR10" s="436">
        <v>80511813526.839996</v>
      </c>
      <c r="AS10" s="6"/>
    </row>
    <row r="11" spans="3:45" ht="17.399999999999999" x14ac:dyDescent="0.4">
      <c r="C11" s="409" t="s">
        <v>448</v>
      </c>
      <c r="D11" s="442">
        <v>0</v>
      </c>
      <c r="E11" s="431">
        <v>27432441619.330006</v>
      </c>
      <c r="F11" s="442">
        <v>8727740</v>
      </c>
      <c r="G11" s="431">
        <v>69935760</v>
      </c>
      <c r="H11" s="442">
        <v>0</v>
      </c>
      <c r="I11" s="431">
        <v>0</v>
      </c>
      <c r="J11" s="442">
        <v>0</v>
      </c>
      <c r="K11" s="431">
        <v>331777225.44000006</v>
      </c>
      <c r="L11" s="442">
        <v>22315766499.799999</v>
      </c>
      <c r="M11" s="431">
        <v>0</v>
      </c>
      <c r="N11" s="431">
        <v>1024500533.5799999</v>
      </c>
      <c r="O11" s="442">
        <v>0</v>
      </c>
      <c r="P11" s="431">
        <v>6043405842.6799994</v>
      </c>
      <c r="Q11" s="442">
        <v>0</v>
      </c>
      <c r="R11" s="431">
        <v>239132994.86000001</v>
      </c>
      <c r="S11" s="431">
        <v>0</v>
      </c>
      <c r="T11" s="431">
        <v>38073254.310000002</v>
      </c>
      <c r="U11" s="431">
        <v>0</v>
      </c>
      <c r="V11" s="442">
        <v>322280258</v>
      </c>
      <c r="W11" s="431">
        <v>117178463.26000001</v>
      </c>
      <c r="X11" s="442">
        <v>0</v>
      </c>
      <c r="Y11" s="431">
        <v>0</v>
      </c>
      <c r="Z11" s="442">
        <v>0</v>
      </c>
      <c r="AA11" s="431">
        <v>0</v>
      </c>
      <c r="AB11" s="442">
        <v>0</v>
      </c>
      <c r="AC11" s="431">
        <v>0</v>
      </c>
      <c r="AD11" s="431">
        <v>0</v>
      </c>
      <c r="AE11" s="442">
        <v>0</v>
      </c>
      <c r="AF11" s="431">
        <v>1053000</v>
      </c>
      <c r="AG11" s="442">
        <v>0</v>
      </c>
      <c r="AH11" s="431">
        <v>3676557504.3600001</v>
      </c>
      <c r="AI11" s="442">
        <v>0</v>
      </c>
      <c r="AJ11" s="431">
        <v>0</v>
      </c>
      <c r="AK11" s="442">
        <v>0</v>
      </c>
      <c r="AL11" s="431">
        <v>0</v>
      </c>
      <c r="AM11" s="442">
        <v>5453589041.7999992</v>
      </c>
      <c r="AN11" s="431">
        <v>0</v>
      </c>
      <c r="AO11" s="442">
        <v>0</v>
      </c>
      <c r="AP11" s="431">
        <v>188827484.90000001</v>
      </c>
      <c r="AQ11" s="442">
        <v>2964269250</v>
      </c>
      <c r="AR11" s="436">
        <v>70227516472.320007</v>
      </c>
      <c r="AS11" s="6"/>
    </row>
    <row r="12" spans="3:45" ht="17.399999999999999" x14ac:dyDescent="0.4">
      <c r="C12" s="409" t="s">
        <v>449</v>
      </c>
      <c r="D12" s="442">
        <v>0</v>
      </c>
      <c r="E12" s="431">
        <v>28127913476.040005</v>
      </c>
      <c r="F12" s="442">
        <v>1003398454.4</v>
      </c>
      <c r="G12" s="431">
        <v>204185000</v>
      </c>
      <c r="H12" s="442">
        <v>0</v>
      </c>
      <c r="I12" s="431">
        <v>0</v>
      </c>
      <c r="J12" s="442">
        <v>0</v>
      </c>
      <c r="K12" s="431">
        <v>88115628.700000003</v>
      </c>
      <c r="L12" s="442">
        <v>59887204179.630005</v>
      </c>
      <c r="M12" s="431">
        <v>0</v>
      </c>
      <c r="N12" s="431">
        <v>724375521.43000007</v>
      </c>
      <c r="O12" s="442">
        <v>13530882387.41</v>
      </c>
      <c r="P12" s="431">
        <v>4988837398.2799997</v>
      </c>
      <c r="Q12" s="442">
        <v>0</v>
      </c>
      <c r="R12" s="431">
        <v>2490410.84</v>
      </c>
      <c r="S12" s="431">
        <v>0</v>
      </c>
      <c r="T12" s="431">
        <v>220820074.13999999</v>
      </c>
      <c r="U12" s="431">
        <v>0</v>
      </c>
      <c r="V12" s="442">
        <v>39910310</v>
      </c>
      <c r="W12" s="431">
        <v>0</v>
      </c>
      <c r="X12" s="442">
        <v>0</v>
      </c>
      <c r="Y12" s="431">
        <v>0</v>
      </c>
      <c r="Z12" s="442">
        <v>0</v>
      </c>
      <c r="AA12" s="431">
        <v>0</v>
      </c>
      <c r="AB12" s="442">
        <v>0</v>
      </c>
      <c r="AC12" s="431">
        <v>0</v>
      </c>
      <c r="AD12" s="431">
        <v>0</v>
      </c>
      <c r="AE12" s="442">
        <v>0</v>
      </c>
      <c r="AF12" s="431">
        <v>8422140</v>
      </c>
      <c r="AG12" s="442">
        <v>0</v>
      </c>
      <c r="AH12" s="431">
        <v>602976080</v>
      </c>
      <c r="AI12" s="442">
        <v>0</v>
      </c>
      <c r="AJ12" s="431">
        <v>0</v>
      </c>
      <c r="AK12" s="442">
        <v>0</v>
      </c>
      <c r="AL12" s="431">
        <v>0</v>
      </c>
      <c r="AM12" s="442">
        <v>34258006553.559998</v>
      </c>
      <c r="AN12" s="431">
        <v>0</v>
      </c>
      <c r="AO12" s="442">
        <v>0</v>
      </c>
      <c r="AP12" s="431">
        <v>1772647051.0999999</v>
      </c>
      <c r="AQ12" s="442">
        <v>1146853500</v>
      </c>
      <c r="AR12" s="436">
        <v>146607038165.53</v>
      </c>
      <c r="AS12" s="6"/>
    </row>
    <row r="13" spans="3:45" ht="17.399999999999999" x14ac:dyDescent="0.4">
      <c r="C13" s="409" t="s">
        <v>450</v>
      </c>
      <c r="D13" s="442">
        <v>0</v>
      </c>
      <c r="E13" s="431">
        <v>37252876894.519997</v>
      </c>
      <c r="F13" s="442">
        <v>0</v>
      </c>
      <c r="G13" s="431">
        <v>1931099576.9000001</v>
      </c>
      <c r="H13" s="442">
        <v>0</v>
      </c>
      <c r="I13" s="431">
        <v>6359768.4199999999</v>
      </c>
      <c r="J13" s="442">
        <v>0</v>
      </c>
      <c r="K13" s="431">
        <v>0</v>
      </c>
      <c r="L13" s="442">
        <v>24976219548.470001</v>
      </c>
      <c r="M13" s="431">
        <v>0</v>
      </c>
      <c r="N13" s="431">
        <v>4264133.58</v>
      </c>
      <c r="O13" s="442">
        <v>883982835.56999993</v>
      </c>
      <c r="P13" s="431">
        <v>2484414561.9900002</v>
      </c>
      <c r="Q13" s="442">
        <v>0</v>
      </c>
      <c r="R13" s="431">
        <v>1905974712.0799999</v>
      </c>
      <c r="S13" s="431">
        <v>0</v>
      </c>
      <c r="T13" s="431">
        <v>896717104.14999998</v>
      </c>
      <c r="U13" s="431">
        <v>0</v>
      </c>
      <c r="V13" s="442">
        <v>22817041.469999999</v>
      </c>
      <c r="W13" s="431">
        <v>0</v>
      </c>
      <c r="X13" s="442">
        <v>246439774.44</v>
      </c>
      <c r="Y13" s="431">
        <v>0</v>
      </c>
      <c r="Z13" s="442">
        <v>0</v>
      </c>
      <c r="AA13" s="431">
        <v>0</v>
      </c>
      <c r="AB13" s="442">
        <v>0</v>
      </c>
      <c r="AC13" s="431">
        <v>0</v>
      </c>
      <c r="AD13" s="431">
        <v>0</v>
      </c>
      <c r="AE13" s="442">
        <v>0</v>
      </c>
      <c r="AF13" s="431">
        <v>8050890</v>
      </c>
      <c r="AG13" s="442">
        <v>0</v>
      </c>
      <c r="AH13" s="431">
        <v>100497216.13</v>
      </c>
      <c r="AI13" s="442">
        <v>0</v>
      </c>
      <c r="AJ13" s="431">
        <v>0</v>
      </c>
      <c r="AK13" s="442">
        <v>0</v>
      </c>
      <c r="AL13" s="431">
        <v>0</v>
      </c>
      <c r="AM13" s="442">
        <v>18946764645.059998</v>
      </c>
      <c r="AN13" s="431">
        <v>0</v>
      </c>
      <c r="AO13" s="442">
        <v>0</v>
      </c>
      <c r="AP13" s="431">
        <v>2564565100</v>
      </c>
      <c r="AQ13" s="442">
        <v>25589550</v>
      </c>
      <c r="AR13" s="436">
        <v>92256633352.779999</v>
      </c>
      <c r="AS13" s="6"/>
    </row>
    <row r="14" spans="3:45" ht="17.399999999999999" x14ac:dyDescent="0.4">
      <c r="C14" s="409" t="s">
        <v>451</v>
      </c>
      <c r="D14" s="442">
        <v>0</v>
      </c>
      <c r="E14" s="431">
        <v>15541198022.790001</v>
      </c>
      <c r="F14" s="442">
        <v>1228430000</v>
      </c>
      <c r="G14" s="431">
        <v>1158900000</v>
      </c>
      <c r="H14" s="442">
        <v>0</v>
      </c>
      <c r="I14" s="431">
        <v>0</v>
      </c>
      <c r="J14" s="442">
        <v>0</v>
      </c>
      <c r="K14" s="431">
        <v>0</v>
      </c>
      <c r="L14" s="442">
        <v>37040916961.690002</v>
      </c>
      <c r="M14" s="431">
        <v>0</v>
      </c>
      <c r="N14" s="431">
        <v>14158921792.600002</v>
      </c>
      <c r="O14" s="442">
        <v>10083865</v>
      </c>
      <c r="P14" s="431">
        <v>15751603371.839998</v>
      </c>
      <c r="Q14" s="442">
        <v>0</v>
      </c>
      <c r="R14" s="431">
        <v>177295243</v>
      </c>
      <c r="S14" s="431">
        <v>0</v>
      </c>
      <c r="T14" s="431">
        <v>10022355650</v>
      </c>
      <c r="U14" s="431">
        <v>0</v>
      </c>
      <c r="V14" s="442">
        <v>4618078</v>
      </c>
      <c r="W14" s="431">
        <v>0</v>
      </c>
      <c r="X14" s="442">
        <v>0</v>
      </c>
      <c r="Y14" s="431">
        <v>0</v>
      </c>
      <c r="Z14" s="442">
        <v>0</v>
      </c>
      <c r="AA14" s="431">
        <v>0</v>
      </c>
      <c r="AB14" s="442">
        <v>0</v>
      </c>
      <c r="AC14" s="431">
        <v>0</v>
      </c>
      <c r="AD14" s="431">
        <v>0</v>
      </c>
      <c r="AE14" s="442">
        <v>0</v>
      </c>
      <c r="AF14" s="431">
        <v>14907009</v>
      </c>
      <c r="AG14" s="442">
        <v>0</v>
      </c>
      <c r="AH14" s="431">
        <v>165753071</v>
      </c>
      <c r="AI14" s="442">
        <v>0</v>
      </c>
      <c r="AJ14" s="431">
        <v>0</v>
      </c>
      <c r="AK14" s="442">
        <v>0</v>
      </c>
      <c r="AL14" s="431">
        <v>0</v>
      </c>
      <c r="AM14" s="442">
        <v>10691731076.870001</v>
      </c>
      <c r="AN14" s="431">
        <v>0</v>
      </c>
      <c r="AO14" s="442">
        <v>0</v>
      </c>
      <c r="AP14" s="431">
        <v>204669000</v>
      </c>
      <c r="AQ14" s="442">
        <v>24105000</v>
      </c>
      <c r="AR14" s="436">
        <v>106195488141.78999</v>
      </c>
      <c r="AS14" s="6"/>
    </row>
    <row r="15" spans="3:45" ht="17.399999999999999" x14ac:dyDescent="0.4">
      <c r="C15" s="409" t="s">
        <v>452</v>
      </c>
      <c r="D15" s="442">
        <v>0</v>
      </c>
      <c r="E15" s="431">
        <v>18967454369.120003</v>
      </c>
      <c r="F15" s="442">
        <v>130935000</v>
      </c>
      <c r="G15" s="431">
        <v>0</v>
      </c>
      <c r="H15" s="442">
        <v>0</v>
      </c>
      <c r="I15" s="431">
        <v>0</v>
      </c>
      <c r="J15" s="442">
        <v>0</v>
      </c>
      <c r="K15" s="431">
        <v>427983672.27999997</v>
      </c>
      <c r="L15" s="442">
        <v>16799878428.730001</v>
      </c>
      <c r="M15" s="431">
        <v>0</v>
      </c>
      <c r="N15" s="431">
        <v>8491785636.1800003</v>
      </c>
      <c r="O15" s="442">
        <v>0</v>
      </c>
      <c r="P15" s="431">
        <v>4039135239.0599999</v>
      </c>
      <c r="Q15" s="442">
        <v>0</v>
      </c>
      <c r="R15" s="431">
        <v>226498919.15000001</v>
      </c>
      <c r="S15" s="431">
        <v>0</v>
      </c>
      <c r="T15" s="431">
        <v>109984700</v>
      </c>
      <c r="U15" s="431">
        <v>0</v>
      </c>
      <c r="V15" s="442">
        <v>12724047</v>
      </c>
      <c r="W15" s="431">
        <v>6907748.8399999999</v>
      </c>
      <c r="X15" s="442">
        <v>0</v>
      </c>
      <c r="Y15" s="431">
        <v>0</v>
      </c>
      <c r="Z15" s="442">
        <v>0</v>
      </c>
      <c r="AA15" s="431">
        <v>0</v>
      </c>
      <c r="AB15" s="442">
        <v>0</v>
      </c>
      <c r="AC15" s="431">
        <v>0</v>
      </c>
      <c r="AD15" s="431">
        <v>0</v>
      </c>
      <c r="AE15" s="442">
        <v>0</v>
      </c>
      <c r="AF15" s="431">
        <v>20438290</v>
      </c>
      <c r="AG15" s="442">
        <v>0</v>
      </c>
      <c r="AH15" s="431">
        <v>12750000</v>
      </c>
      <c r="AI15" s="442">
        <v>0</v>
      </c>
      <c r="AJ15" s="431">
        <v>0</v>
      </c>
      <c r="AK15" s="442">
        <v>0</v>
      </c>
      <c r="AL15" s="431">
        <v>0</v>
      </c>
      <c r="AM15" s="442">
        <v>18629510421.48</v>
      </c>
      <c r="AN15" s="431">
        <v>0</v>
      </c>
      <c r="AO15" s="442">
        <v>0</v>
      </c>
      <c r="AP15" s="431">
        <v>604930559</v>
      </c>
      <c r="AQ15" s="442">
        <v>3769203300</v>
      </c>
      <c r="AR15" s="436">
        <v>72250120330.839996</v>
      </c>
      <c r="AS15" s="6"/>
    </row>
    <row r="16" spans="3:45" ht="17.399999999999999" x14ac:dyDescent="0.4">
      <c r="C16" s="409" t="s">
        <v>453</v>
      </c>
      <c r="D16" s="442">
        <v>0</v>
      </c>
      <c r="E16" s="431">
        <v>18432939759.560001</v>
      </c>
      <c r="F16" s="442">
        <v>475733800</v>
      </c>
      <c r="G16" s="431">
        <v>0</v>
      </c>
      <c r="H16" s="442">
        <v>0</v>
      </c>
      <c r="I16" s="431">
        <v>0</v>
      </c>
      <c r="J16" s="442">
        <v>0</v>
      </c>
      <c r="K16" s="431">
        <v>0</v>
      </c>
      <c r="L16" s="442">
        <v>23740249949.650002</v>
      </c>
      <c r="M16" s="431">
        <v>0</v>
      </c>
      <c r="N16" s="431">
        <v>469761228.88999999</v>
      </c>
      <c r="O16" s="442">
        <v>7488750</v>
      </c>
      <c r="P16" s="431">
        <v>4896990319.8000002</v>
      </c>
      <c r="Q16" s="442">
        <v>0</v>
      </c>
      <c r="R16" s="431">
        <v>308390391.08999997</v>
      </c>
      <c r="S16" s="431">
        <v>0</v>
      </c>
      <c r="T16" s="431">
        <v>0</v>
      </c>
      <c r="U16" s="431">
        <v>0</v>
      </c>
      <c r="V16" s="442">
        <v>9533450</v>
      </c>
      <c r="W16" s="431">
        <v>0</v>
      </c>
      <c r="X16" s="442">
        <v>0</v>
      </c>
      <c r="Y16" s="431">
        <v>0</v>
      </c>
      <c r="Z16" s="442">
        <v>0</v>
      </c>
      <c r="AA16" s="431">
        <v>0</v>
      </c>
      <c r="AB16" s="442">
        <v>0</v>
      </c>
      <c r="AC16" s="431">
        <v>0</v>
      </c>
      <c r="AD16" s="431">
        <v>0</v>
      </c>
      <c r="AE16" s="442">
        <v>0</v>
      </c>
      <c r="AF16" s="431">
        <v>13475710</v>
      </c>
      <c r="AG16" s="442">
        <v>0</v>
      </c>
      <c r="AH16" s="431">
        <v>0</v>
      </c>
      <c r="AI16" s="442">
        <v>0</v>
      </c>
      <c r="AJ16" s="431">
        <v>0</v>
      </c>
      <c r="AK16" s="442">
        <v>0</v>
      </c>
      <c r="AL16" s="431">
        <v>0</v>
      </c>
      <c r="AM16" s="442">
        <v>1992309885.4299998</v>
      </c>
      <c r="AN16" s="431">
        <v>0</v>
      </c>
      <c r="AO16" s="442">
        <v>0</v>
      </c>
      <c r="AP16" s="431">
        <v>976923000</v>
      </c>
      <c r="AQ16" s="442">
        <v>4865132500.8000002</v>
      </c>
      <c r="AR16" s="436">
        <v>56188928745.220009</v>
      </c>
      <c r="AS16" s="6"/>
    </row>
    <row r="17" spans="3:45" ht="17.399999999999999" x14ac:dyDescent="0.4">
      <c r="C17" s="409" t="s">
        <v>454</v>
      </c>
      <c r="D17" s="442">
        <v>0</v>
      </c>
      <c r="E17" s="431">
        <v>12878880541.129999</v>
      </c>
      <c r="F17" s="442">
        <v>39800000</v>
      </c>
      <c r="G17" s="431">
        <v>0</v>
      </c>
      <c r="H17" s="442">
        <v>0</v>
      </c>
      <c r="I17" s="431">
        <v>0</v>
      </c>
      <c r="J17" s="442">
        <v>1307999886</v>
      </c>
      <c r="K17" s="431">
        <v>260487355.45000002</v>
      </c>
      <c r="L17" s="442">
        <v>25202515927.010002</v>
      </c>
      <c r="M17" s="431">
        <v>0</v>
      </c>
      <c r="N17" s="431">
        <v>6346999113.21</v>
      </c>
      <c r="O17" s="442">
        <v>1510813880</v>
      </c>
      <c r="P17" s="431">
        <v>2343747918.6700001</v>
      </c>
      <c r="Q17" s="442">
        <v>0</v>
      </c>
      <c r="R17" s="431">
        <v>745477678.55999994</v>
      </c>
      <c r="S17" s="431">
        <v>0</v>
      </c>
      <c r="T17" s="431">
        <v>5067237695</v>
      </c>
      <c r="U17" s="431">
        <v>0</v>
      </c>
      <c r="V17" s="442">
        <v>3418968.6</v>
      </c>
      <c r="W17" s="431">
        <v>0</v>
      </c>
      <c r="X17" s="442">
        <v>892124595.37</v>
      </c>
      <c r="Y17" s="431">
        <v>0</v>
      </c>
      <c r="Z17" s="442">
        <v>0</v>
      </c>
      <c r="AA17" s="431">
        <v>0</v>
      </c>
      <c r="AB17" s="442">
        <v>0</v>
      </c>
      <c r="AC17" s="431">
        <v>0</v>
      </c>
      <c r="AD17" s="431">
        <v>0</v>
      </c>
      <c r="AE17" s="442">
        <v>0</v>
      </c>
      <c r="AF17" s="431">
        <v>16956230</v>
      </c>
      <c r="AG17" s="442">
        <v>0</v>
      </c>
      <c r="AH17" s="431">
        <v>0</v>
      </c>
      <c r="AI17" s="442">
        <v>0</v>
      </c>
      <c r="AJ17" s="431">
        <v>0</v>
      </c>
      <c r="AK17" s="442">
        <v>0</v>
      </c>
      <c r="AL17" s="431">
        <v>0</v>
      </c>
      <c r="AM17" s="442">
        <v>14144620644.57</v>
      </c>
      <c r="AN17" s="431">
        <v>0</v>
      </c>
      <c r="AO17" s="442">
        <v>0</v>
      </c>
      <c r="AP17" s="431">
        <v>1057334356</v>
      </c>
      <c r="AQ17" s="442">
        <v>1982660000</v>
      </c>
      <c r="AR17" s="436">
        <v>73801074789.570007</v>
      </c>
      <c r="AS17" s="6"/>
    </row>
    <row r="18" spans="3:45" ht="17.399999999999999" x14ac:dyDescent="0.4">
      <c r="C18" s="409" t="s">
        <v>455</v>
      </c>
      <c r="D18" s="442">
        <v>0</v>
      </c>
      <c r="E18" s="431">
        <v>4728763274.5900002</v>
      </c>
      <c r="F18" s="442">
        <v>0</v>
      </c>
      <c r="G18" s="431">
        <v>111360000</v>
      </c>
      <c r="H18" s="442">
        <v>0</v>
      </c>
      <c r="I18" s="431">
        <v>0</v>
      </c>
      <c r="J18" s="442">
        <v>0</v>
      </c>
      <c r="K18" s="431">
        <v>12256159.630000001</v>
      </c>
      <c r="L18" s="442">
        <v>23545402658.48</v>
      </c>
      <c r="M18" s="431">
        <v>0</v>
      </c>
      <c r="N18" s="431">
        <v>139196471.00999999</v>
      </c>
      <c r="O18" s="442">
        <v>0</v>
      </c>
      <c r="P18" s="431">
        <v>6017937399.3099995</v>
      </c>
      <c r="Q18" s="442">
        <v>0</v>
      </c>
      <c r="R18" s="431">
        <v>2119638525</v>
      </c>
      <c r="S18" s="431">
        <v>0</v>
      </c>
      <c r="T18" s="431">
        <v>246745289</v>
      </c>
      <c r="U18" s="431">
        <v>0</v>
      </c>
      <c r="V18" s="442">
        <v>0</v>
      </c>
      <c r="W18" s="431">
        <v>0</v>
      </c>
      <c r="X18" s="442">
        <v>0</v>
      </c>
      <c r="Y18" s="431">
        <v>0</v>
      </c>
      <c r="Z18" s="442">
        <v>0</v>
      </c>
      <c r="AA18" s="431">
        <v>0</v>
      </c>
      <c r="AB18" s="442">
        <v>0</v>
      </c>
      <c r="AC18" s="431">
        <v>0</v>
      </c>
      <c r="AD18" s="431">
        <v>0</v>
      </c>
      <c r="AE18" s="442">
        <v>0</v>
      </c>
      <c r="AF18" s="431">
        <v>7327500</v>
      </c>
      <c r="AG18" s="442">
        <v>0</v>
      </c>
      <c r="AH18" s="431">
        <v>0</v>
      </c>
      <c r="AI18" s="442">
        <v>0</v>
      </c>
      <c r="AJ18" s="431">
        <v>0</v>
      </c>
      <c r="AK18" s="442">
        <v>0</v>
      </c>
      <c r="AL18" s="431">
        <v>0</v>
      </c>
      <c r="AM18" s="442">
        <v>794731950</v>
      </c>
      <c r="AN18" s="431">
        <v>0</v>
      </c>
      <c r="AO18" s="442">
        <v>0</v>
      </c>
      <c r="AP18" s="431">
        <v>151363850.80000001</v>
      </c>
      <c r="AQ18" s="442">
        <v>995257700</v>
      </c>
      <c r="AR18" s="436">
        <v>38869980777.82</v>
      </c>
      <c r="AS18" s="6"/>
    </row>
    <row r="19" spans="3:45" ht="17.399999999999999" x14ac:dyDescent="0.4">
      <c r="C19" s="409" t="s">
        <v>443</v>
      </c>
      <c r="D19" s="442">
        <v>0</v>
      </c>
      <c r="E19" s="431">
        <v>6769438390.0799999</v>
      </c>
      <c r="F19" s="442">
        <v>1010920000</v>
      </c>
      <c r="G19" s="431">
        <v>84500000</v>
      </c>
      <c r="H19" s="442">
        <v>0</v>
      </c>
      <c r="I19" s="431">
        <v>0</v>
      </c>
      <c r="J19" s="442">
        <v>1323039050</v>
      </c>
      <c r="K19" s="431">
        <v>107959165.54000001</v>
      </c>
      <c r="L19" s="442">
        <v>24335041105.029999</v>
      </c>
      <c r="M19" s="431">
        <v>0</v>
      </c>
      <c r="N19" s="431">
        <v>22544760375.190002</v>
      </c>
      <c r="O19" s="442">
        <v>841978703.06999993</v>
      </c>
      <c r="P19" s="431">
        <v>4700502644.8199997</v>
      </c>
      <c r="Q19" s="442">
        <v>0</v>
      </c>
      <c r="R19" s="431">
        <v>11322413.940000001</v>
      </c>
      <c r="S19" s="431">
        <v>0</v>
      </c>
      <c r="T19" s="431">
        <v>0</v>
      </c>
      <c r="U19" s="431">
        <v>0</v>
      </c>
      <c r="V19" s="442">
        <v>26600144786.599998</v>
      </c>
      <c r="W19" s="431">
        <v>0</v>
      </c>
      <c r="X19" s="442">
        <v>845000000</v>
      </c>
      <c r="Y19" s="431">
        <v>0</v>
      </c>
      <c r="Z19" s="442">
        <v>0</v>
      </c>
      <c r="AA19" s="431">
        <v>0</v>
      </c>
      <c r="AB19" s="442">
        <v>0</v>
      </c>
      <c r="AC19" s="431">
        <v>0</v>
      </c>
      <c r="AD19" s="431">
        <v>0</v>
      </c>
      <c r="AE19" s="442">
        <v>0</v>
      </c>
      <c r="AF19" s="431">
        <v>21075200</v>
      </c>
      <c r="AG19" s="442">
        <v>0</v>
      </c>
      <c r="AH19" s="431">
        <v>0</v>
      </c>
      <c r="AI19" s="442">
        <v>0</v>
      </c>
      <c r="AJ19" s="431">
        <v>0</v>
      </c>
      <c r="AK19" s="442">
        <v>0</v>
      </c>
      <c r="AL19" s="431">
        <v>0</v>
      </c>
      <c r="AM19" s="442">
        <v>0</v>
      </c>
      <c r="AN19" s="431">
        <v>0</v>
      </c>
      <c r="AO19" s="442">
        <v>0</v>
      </c>
      <c r="AP19" s="431">
        <v>604081192.20000005</v>
      </c>
      <c r="AQ19" s="442">
        <v>1825895684</v>
      </c>
      <c r="AR19" s="436">
        <v>91625658710.470001</v>
      </c>
      <c r="AS19" s="6"/>
    </row>
    <row r="20" spans="3:45" ht="17.399999999999999" x14ac:dyDescent="0.4">
      <c r="C20" s="413" t="s">
        <v>444</v>
      </c>
      <c r="D20" s="444">
        <v>0</v>
      </c>
      <c r="E20" s="434">
        <v>20595830024.489998</v>
      </c>
      <c r="F20" s="444">
        <v>1860196470</v>
      </c>
      <c r="G20" s="434">
        <v>1165243544</v>
      </c>
      <c r="H20" s="444">
        <v>0</v>
      </c>
      <c r="I20" s="434">
        <v>0</v>
      </c>
      <c r="J20" s="444">
        <v>890000000</v>
      </c>
      <c r="K20" s="434">
        <v>0</v>
      </c>
      <c r="L20" s="444">
        <v>7052535789.9099998</v>
      </c>
      <c r="M20" s="434">
        <v>0</v>
      </c>
      <c r="N20" s="434">
        <v>12866443244.32</v>
      </c>
      <c r="O20" s="444">
        <v>7291217000</v>
      </c>
      <c r="P20" s="434">
        <v>1299753986.3699999</v>
      </c>
      <c r="Q20" s="444">
        <v>0</v>
      </c>
      <c r="R20" s="434">
        <v>0</v>
      </c>
      <c r="S20" s="434">
        <v>0</v>
      </c>
      <c r="T20" s="434">
        <v>2538142442.71</v>
      </c>
      <c r="U20" s="434">
        <v>0</v>
      </c>
      <c r="V20" s="444">
        <v>15705342000</v>
      </c>
      <c r="W20" s="434">
        <v>606180000</v>
      </c>
      <c r="X20" s="444">
        <v>3072354560</v>
      </c>
      <c r="Y20" s="434">
        <v>0</v>
      </c>
      <c r="Z20" s="444">
        <v>0</v>
      </c>
      <c r="AA20" s="434">
        <v>0</v>
      </c>
      <c r="AB20" s="444">
        <v>0</v>
      </c>
      <c r="AC20" s="434">
        <v>0</v>
      </c>
      <c r="AD20" s="434">
        <v>0</v>
      </c>
      <c r="AE20" s="444">
        <v>0</v>
      </c>
      <c r="AF20" s="434">
        <v>3840700</v>
      </c>
      <c r="AG20" s="444">
        <v>0</v>
      </c>
      <c r="AH20" s="434">
        <v>0</v>
      </c>
      <c r="AI20" s="444">
        <v>0</v>
      </c>
      <c r="AJ20" s="434">
        <v>0</v>
      </c>
      <c r="AK20" s="444">
        <v>0</v>
      </c>
      <c r="AL20" s="434">
        <v>0</v>
      </c>
      <c r="AM20" s="444">
        <v>1004780600</v>
      </c>
      <c r="AN20" s="434">
        <v>0</v>
      </c>
      <c r="AO20" s="444">
        <v>0</v>
      </c>
      <c r="AP20" s="434">
        <v>370452000</v>
      </c>
      <c r="AQ20" s="444">
        <v>582030000</v>
      </c>
      <c r="AR20" s="439">
        <v>76904342361.800003</v>
      </c>
      <c r="AS20" s="6"/>
    </row>
    <row r="21" spans="3:45" ht="17.399999999999999" x14ac:dyDescent="0.4">
      <c r="C21" s="429" t="s">
        <v>445</v>
      </c>
      <c r="D21" s="441"/>
      <c r="E21" s="436"/>
      <c r="F21" s="441"/>
      <c r="G21" s="436"/>
      <c r="H21" s="441"/>
      <c r="I21" s="436"/>
      <c r="J21" s="441"/>
      <c r="K21" s="436"/>
      <c r="L21" s="441"/>
      <c r="M21" s="436"/>
      <c r="N21" s="436"/>
      <c r="O21" s="441"/>
      <c r="P21" s="436"/>
      <c r="Q21" s="441"/>
      <c r="R21" s="436"/>
      <c r="S21" s="436"/>
      <c r="T21" s="436"/>
      <c r="U21" s="436"/>
      <c r="V21" s="441"/>
      <c r="W21" s="436"/>
      <c r="X21" s="441"/>
      <c r="Y21" s="436"/>
      <c r="Z21" s="441"/>
      <c r="AA21" s="436"/>
      <c r="AB21" s="441"/>
      <c r="AC21" s="436"/>
      <c r="AD21" s="436"/>
      <c r="AE21" s="441"/>
      <c r="AF21" s="436"/>
      <c r="AG21" s="441"/>
      <c r="AH21" s="436"/>
      <c r="AI21" s="441"/>
      <c r="AJ21" s="436"/>
      <c r="AK21" s="441"/>
      <c r="AL21" s="436"/>
      <c r="AM21" s="441"/>
      <c r="AN21" s="436"/>
      <c r="AO21" s="441"/>
      <c r="AP21" s="436"/>
      <c r="AQ21" s="441"/>
      <c r="AR21" s="436"/>
      <c r="AS21" s="6"/>
    </row>
    <row r="22" spans="3:45" ht="17.399999999999999" x14ac:dyDescent="0.4">
      <c r="C22" s="409" t="s">
        <v>446</v>
      </c>
      <c r="D22" s="442">
        <v>0</v>
      </c>
      <c r="E22" s="431">
        <v>51113611468.409996</v>
      </c>
      <c r="F22" s="442">
        <v>1854281858</v>
      </c>
      <c r="G22" s="431">
        <v>17016196787</v>
      </c>
      <c r="H22" s="442">
        <v>0</v>
      </c>
      <c r="I22" s="431">
        <v>0</v>
      </c>
      <c r="J22" s="442">
        <v>2795000000</v>
      </c>
      <c r="K22" s="431">
        <v>0</v>
      </c>
      <c r="L22" s="442">
        <v>29902847396.979996</v>
      </c>
      <c r="M22" s="431">
        <v>0</v>
      </c>
      <c r="N22" s="431">
        <v>268169290</v>
      </c>
      <c r="O22" s="442">
        <v>382754632.31999999</v>
      </c>
      <c r="P22" s="431">
        <v>7004167309.5799999</v>
      </c>
      <c r="Q22" s="442">
        <v>0</v>
      </c>
      <c r="R22" s="431">
        <v>57592000</v>
      </c>
      <c r="S22" s="431">
        <v>0</v>
      </c>
      <c r="T22" s="431">
        <v>0</v>
      </c>
      <c r="U22" s="431">
        <v>0</v>
      </c>
      <c r="V22" s="442">
        <v>56601252</v>
      </c>
      <c r="W22" s="431">
        <v>9777251007.1399994</v>
      </c>
      <c r="X22" s="442">
        <v>0</v>
      </c>
      <c r="Y22" s="431">
        <v>0</v>
      </c>
      <c r="Z22" s="442">
        <v>0</v>
      </c>
      <c r="AA22" s="431">
        <v>0</v>
      </c>
      <c r="AB22" s="442">
        <v>0</v>
      </c>
      <c r="AC22" s="431">
        <v>0</v>
      </c>
      <c r="AD22" s="431">
        <v>0</v>
      </c>
      <c r="AE22" s="442">
        <v>0</v>
      </c>
      <c r="AF22" s="431">
        <v>13726000</v>
      </c>
      <c r="AG22" s="442">
        <v>0</v>
      </c>
      <c r="AH22" s="431">
        <v>0</v>
      </c>
      <c r="AI22" s="431">
        <v>0</v>
      </c>
      <c r="AJ22" s="431">
        <v>0</v>
      </c>
      <c r="AK22" s="431">
        <v>0</v>
      </c>
      <c r="AL22" s="431">
        <v>0</v>
      </c>
      <c r="AM22" s="442">
        <v>0</v>
      </c>
      <c r="AN22" s="431">
        <v>0</v>
      </c>
      <c r="AO22" s="442">
        <v>0</v>
      </c>
      <c r="AP22" s="431">
        <v>238686500</v>
      </c>
      <c r="AQ22" s="442">
        <v>1647649750</v>
      </c>
      <c r="AR22" s="436">
        <v>122128535251.43001</v>
      </c>
      <c r="AS22" s="6"/>
    </row>
    <row r="23" spans="3:45" ht="17.399999999999999" x14ac:dyDescent="0.4">
      <c r="C23" s="409" t="s">
        <v>447</v>
      </c>
      <c r="D23" s="442">
        <v>0</v>
      </c>
      <c r="E23" s="431">
        <v>8037392420</v>
      </c>
      <c r="F23" s="442">
        <v>719575036</v>
      </c>
      <c r="G23" s="431">
        <v>10807459905</v>
      </c>
      <c r="H23" s="442">
        <v>0</v>
      </c>
      <c r="I23" s="431">
        <v>0</v>
      </c>
      <c r="J23" s="442">
        <v>1414000000</v>
      </c>
      <c r="K23" s="431">
        <v>497938523.23000002</v>
      </c>
      <c r="L23" s="442">
        <v>8514346458.3600006</v>
      </c>
      <c r="M23" s="431">
        <v>0</v>
      </c>
      <c r="N23" s="431">
        <v>2841510330.8200002</v>
      </c>
      <c r="O23" s="442">
        <v>0</v>
      </c>
      <c r="P23" s="431">
        <v>835339471</v>
      </c>
      <c r="Q23" s="442">
        <v>0</v>
      </c>
      <c r="R23" s="431">
        <v>0</v>
      </c>
      <c r="S23" s="431">
        <v>0</v>
      </c>
      <c r="T23" s="431">
        <v>93504000</v>
      </c>
      <c r="U23" s="431">
        <v>0</v>
      </c>
      <c r="V23" s="442">
        <v>38950000</v>
      </c>
      <c r="W23" s="431">
        <v>3541940</v>
      </c>
      <c r="X23" s="442">
        <v>0</v>
      </c>
      <c r="Y23" s="431">
        <v>0</v>
      </c>
      <c r="Z23" s="442">
        <v>0</v>
      </c>
      <c r="AA23" s="431">
        <v>0</v>
      </c>
      <c r="AB23" s="442">
        <v>0</v>
      </c>
      <c r="AC23" s="431">
        <v>0</v>
      </c>
      <c r="AD23" s="431">
        <v>0</v>
      </c>
      <c r="AE23" s="442">
        <v>0</v>
      </c>
      <c r="AF23" s="431">
        <v>7012663</v>
      </c>
      <c r="AG23" s="442">
        <v>0</v>
      </c>
      <c r="AH23" s="431">
        <v>0</v>
      </c>
      <c r="AI23" s="431">
        <v>0</v>
      </c>
      <c r="AJ23" s="431">
        <v>0</v>
      </c>
      <c r="AK23" s="431">
        <v>0</v>
      </c>
      <c r="AL23" s="431">
        <v>0</v>
      </c>
      <c r="AM23" s="442">
        <v>29997278</v>
      </c>
      <c r="AN23" s="431">
        <v>0</v>
      </c>
      <c r="AO23" s="442">
        <v>0</v>
      </c>
      <c r="AP23" s="431">
        <v>118514745</v>
      </c>
      <c r="AQ23" s="442">
        <v>1300823854.9000001</v>
      </c>
      <c r="AR23" s="436">
        <v>35259906625.309998</v>
      </c>
      <c r="AS23" s="6"/>
    </row>
    <row r="24" spans="3:45" ht="17.399999999999999" x14ac:dyDescent="0.4">
      <c r="C24" s="409" t="s">
        <v>448</v>
      </c>
      <c r="D24" s="442">
        <v>0</v>
      </c>
      <c r="E24" s="431">
        <v>5020000155.1099997</v>
      </c>
      <c r="F24" s="442">
        <v>874636006</v>
      </c>
      <c r="G24" s="431">
        <v>1719688000</v>
      </c>
      <c r="H24" s="442">
        <v>3529066644</v>
      </c>
      <c r="I24" s="431">
        <v>0</v>
      </c>
      <c r="J24" s="442">
        <v>0</v>
      </c>
      <c r="K24" s="431">
        <v>629470138.44000006</v>
      </c>
      <c r="L24" s="442">
        <v>22566272613.080002</v>
      </c>
      <c r="M24" s="431">
        <v>0</v>
      </c>
      <c r="N24" s="431">
        <v>6208731816</v>
      </c>
      <c r="O24" s="442">
        <v>6297506456.3199997</v>
      </c>
      <c r="P24" s="431">
        <v>1133616469.1400001</v>
      </c>
      <c r="Q24" s="442">
        <v>0</v>
      </c>
      <c r="R24" s="431">
        <v>776717000</v>
      </c>
      <c r="S24" s="431">
        <v>0</v>
      </c>
      <c r="T24" s="431">
        <v>28128000</v>
      </c>
      <c r="U24" s="431">
        <v>0</v>
      </c>
      <c r="V24" s="442">
        <v>9689799</v>
      </c>
      <c r="W24" s="431">
        <v>0</v>
      </c>
      <c r="X24" s="442">
        <v>955000000</v>
      </c>
      <c r="Y24" s="431">
        <v>0</v>
      </c>
      <c r="Z24" s="442">
        <v>0</v>
      </c>
      <c r="AA24" s="431">
        <v>0</v>
      </c>
      <c r="AB24" s="442">
        <v>0</v>
      </c>
      <c r="AC24" s="431">
        <v>0</v>
      </c>
      <c r="AD24" s="431">
        <v>0</v>
      </c>
      <c r="AE24" s="442">
        <v>0</v>
      </c>
      <c r="AF24" s="431">
        <v>21824313</v>
      </c>
      <c r="AG24" s="442">
        <v>0</v>
      </c>
      <c r="AH24" s="431">
        <v>349700</v>
      </c>
      <c r="AI24" s="431">
        <v>0</v>
      </c>
      <c r="AJ24" s="431">
        <v>0</v>
      </c>
      <c r="AK24" s="431">
        <v>0</v>
      </c>
      <c r="AL24" s="431">
        <v>0</v>
      </c>
      <c r="AM24" s="442">
        <v>6895842502</v>
      </c>
      <c r="AN24" s="431">
        <v>0</v>
      </c>
      <c r="AO24" s="442">
        <v>0</v>
      </c>
      <c r="AP24" s="431">
        <v>0</v>
      </c>
      <c r="AQ24" s="442">
        <v>2928133217</v>
      </c>
      <c r="AR24" s="436">
        <v>59594672829.090004</v>
      </c>
      <c r="AS24" s="6"/>
    </row>
    <row r="25" spans="3:45" ht="17.399999999999999" x14ac:dyDescent="0.4">
      <c r="C25" s="409" t="s">
        <v>449</v>
      </c>
      <c r="D25" s="442">
        <v>0</v>
      </c>
      <c r="E25" s="431">
        <v>6068715993.6999998</v>
      </c>
      <c r="F25" s="442">
        <v>901627085.60000002</v>
      </c>
      <c r="G25" s="431">
        <v>510000</v>
      </c>
      <c r="H25" s="442">
        <v>0</v>
      </c>
      <c r="I25" s="431">
        <v>0</v>
      </c>
      <c r="J25" s="442">
        <v>0</v>
      </c>
      <c r="K25" s="431">
        <v>110199851.76000001</v>
      </c>
      <c r="L25" s="442">
        <v>9387068825.9299984</v>
      </c>
      <c r="M25" s="431">
        <v>0</v>
      </c>
      <c r="N25" s="431">
        <v>120900248.53</v>
      </c>
      <c r="O25" s="442">
        <v>0</v>
      </c>
      <c r="P25" s="431">
        <v>4743829219.0200005</v>
      </c>
      <c r="Q25" s="442">
        <v>10000000000</v>
      </c>
      <c r="R25" s="431">
        <v>0</v>
      </c>
      <c r="S25" s="431">
        <v>0</v>
      </c>
      <c r="T25" s="431">
        <v>0</v>
      </c>
      <c r="U25" s="431">
        <v>0</v>
      </c>
      <c r="V25" s="442">
        <v>20307345787.709995</v>
      </c>
      <c r="W25" s="431">
        <v>2385540901.71</v>
      </c>
      <c r="X25" s="442">
        <v>0</v>
      </c>
      <c r="Y25" s="431">
        <v>0</v>
      </c>
      <c r="Z25" s="442">
        <v>0</v>
      </c>
      <c r="AA25" s="431">
        <v>0</v>
      </c>
      <c r="AB25" s="442">
        <v>0</v>
      </c>
      <c r="AC25" s="431">
        <v>0</v>
      </c>
      <c r="AD25" s="431">
        <v>0</v>
      </c>
      <c r="AE25" s="442">
        <v>0</v>
      </c>
      <c r="AF25" s="431">
        <v>52698270</v>
      </c>
      <c r="AG25" s="442">
        <v>0</v>
      </c>
      <c r="AH25" s="431">
        <v>0</v>
      </c>
      <c r="AI25" s="431">
        <v>0</v>
      </c>
      <c r="AJ25" s="431">
        <v>0</v>
      </c>
      <c r="AK25" s="431">
        <v>0</v>
      </c>
      <c r="AL25" s="431">
        <v>0</v>
      </c>
      <c r="AM25" s="442">
        <v>2229017191.7600002</v>
      </c>
      <c r="AN25" s="431">
        <v>0</v>
      </c>
      <c r="AO25" s="442">
        <v>0</v>
      </c>
      <c r="AP25" s="431">
        <v>0</v>
      </c>
      <c r="AQ25" s="442">
        <v>3752448718</v>
      </c>
      <c r="AR25" s="436">
        <v>60059902093.720001</v>
      </c>
      <c r="AS25" s="6"/>
    </row>
    <row r="26" spans="3:45" ht="17.399999999999999" x14ac:dyDescent="0.4">
      <c r="C26" s="409" t="s">
        <v>450</v>
      </c>
      <c r="D26" s="442">
        <v>0</v>
      </c>
      <c r="E26" s="431">
        <v>1857865529</v>
      </c>
      <c r="F26" s="442">
        <v>2971247305</v>
      </c>
      <c r="G26" s="431">
        <v>7177545.6900000004</v>
      </c>
      <c r="H26" s="442">
        <v>0</v>
      </c>
      <c r="I26" s="431">
        <v>0</v>
      </c>
      <c r="J26" s="442">
        <v>0</v>
      </c>
      <c r="K26" s="431">
        <v>0</v>
      </c>
      <c r="L26" s="442">
        <v>57557725710.460007</v>
      </c>
      <c r="M26" s="431">
        <v>0</v>
      </c>
      <c r="N26" s="431">
        <v>2398089902.25</v>
      </c>
      <c r="O26" s="442">
        <v>291304383.05000001</v>
      </c>
      <c r="P26" s="431">
        <v>28013031536.615601</v>
      </c>
      <c r="Q26" s="442">
        <v>10180000000</v>
      </c>
      <c r="R26" s="431">
        <v>11346270074.710001</v>
      </c>
      <c r="S26" s="431">
        <v>0</v>
      </c>
      <c r="T26" s="431">
        <v>94050000</v>
      </c>
      <c r="U26" s="431">
        <v>0</v>
      </c>
      <c r="V26" s="442">
        <v>9440795865.1800003</v>
      </c>
      <c r="W26" s="431">
        <v>5000064757.4846001</v>
      </c>
      <c r="X26" s="442">
        <v>0</v>
      </c>
      <c r="Y26" s="431">
        <v>0</v>
      </c>
      <c r="Z26" s="442">
        <v>0</v>
      </c>
      <c r="AA26" s="431">
        <v>488575210</v>
      </c>
      <c r="AB26" s="442">
        <v>0</v>
      </c>
      <c r="AC26" s="431">
        <v>0</v>
      </c>
      <c r="AD26" s="431">
        <v>0</v>
      </c>
      <c r="AE26" s="442">
        <v>0</v>
      </c>
      <c r="AF26" s="431">
        <v>14500205.6</v>
      </c>
      <c r="AG26" s="442">
        <v>0</v>
      </c>
      <c r="AH26" s="431">
        <v>200692930</v>
      </c>
      <c r="AI26" s="431">
        <v>0</v>
      </c>
      <c r="AJ26" s="431">
        <v>0</v>
      </c>
      <c r="AK26" s="431">
        <v>0</v>
      </c>
      <c r="AL26" s="431">
        <v>0</v>
      </c>
      <c r="AM26" s="442">
        <v>7037114665.9561005</v>
      </c>
      <c r="AN26" s="431">
        <v>0</v>
      </c>
      <c r="AO26" s="442">
        <v>0</v>
      </c>
      <c r="AP26" s="431">
        <v>0</v>
      </c>
      <c r="AQ26" s="442">
        <v>2552679344.4211998</v>
      </c>
      <c r="AR26" s="436">
        <v>139451184965.41754</v>
      </c>
      <c r="AS26" s="6"/>
    </row>
    <row r="27" spans="3:45" ht="17.399999999999999" x14ac:dyDescent="0.4">
      <c r="C27" s="409" t="s">
        <v>451</v>
      </c>
      <c r="D27" s="442">
        <v>0</v>
      </c>
      <c r="E27" s="431">
        <v>14197224645.4758</v>
      </c>
      <c r="F27" s="442">
        <v>0</v>
      </c>
      <c r="G27" s="431">
        <v>1041804301.6283</v>
      </c>
      <c r="H27" s="442">
        <v>0</v>
      </c>
      <c r="I27" s="431">
        <v>0</v>
      </c>
      <c r="J27" s="442">
        <v>0</v>
      </c>
      <c r="K27" s="431">
        <v>0</v>
      </c>
      <c r="L27" s="442">
        <v>23344096617.684395</v>
      </c>
      <c r="M27" s="431">
        <v>0</v>
      </c>
      <c r="N27" s="431">
        <v>2461755272.6021004</v>
      </c>
      <c r="O27" s="442">
        <v>0</v>
      </c>
      <c r="P27" s="431">
        <v>19554092565.128201</v>
      </c>
      <c r="Q27" s="442">
        <v>0</v>
      </c>
      <c r="R27" s="431">
        <v>4099931103.4902</v>
      </c>
      <c r="S27" s="431">
        <v>0</v>
      </c>
      <c r="T27" s="431">
        <v>93421904</v>
      </c>
      <c r="U27" s="431">
        <v>3490212258.0369</v>
      </c>
      <c r="V27" s="442">
        <v>231599233</v>
      </c>
      <c r="W27" s="431">
        <v>0</v>
      </c>
      <c r="X27" s="442">
        <v>0</v>
      </c>
      <c r="Y27" s="431">
        <v>0</v>
      </c>
      <c r="Z27" s="442">
        <v>0</v>
      </c>
      <c r="AA27" s="431">
        <v>0</v>
      </c>
      <c r="AB27" s="442">
        <v>0</v>
      </c>
      <c r="AC27" s="431">
        <v>0</v>
      </c>
      <c r="AD27" s="431">
        <v>0</v>
      </c>
      <c r="AE27" s="442">
        <v>0</v>
      </c>
      <c r="AF27" s="431">
        <v>51570488.728399999</v>
      </c>
      <c r="AG27" s="442">
        <v>0</v>
      </c>
      <c r="AH27" s="431">
        <v>251547000</v>
      </c>
      <c r="AI27" s="431">
        <v>0</v>
      </c>
      <c r="AJ27" s="431">
        <v>0</v>
      </c>
      <c r="AK27" s="431">
        <v>0</v>
      </c>
      <c r="AL27" s="431">
        <v>0</v>
      </c>
      <c r="AM27" s="442">
        <v>4476268026</v>
      </c>
      <c r="AN27" s="431">
        <v>0</v>
      </c>
      <c r="AO27" s="442">
        <v>0</v>
      </c>
      <c r="AP27" s="431">
        <v>0</v>
      </c>
      <c r="AQ27" s="442">
        <v>587391497.03999996</v>
      </c>
      <c r="AR27" s="436">
        <v>73880914912.814301</v>
      </c>
      <c r="AS27" s="6"/>
    </row>
    <row r="28" spans="3:45" ht="17.399999999999999" x14ac:dyDescent="0.4">
      <c r="C28" s="409" t="s">
        <v>452</v>
      </c>
      <c r="D28" s="442">
        <v>0</v>
      </c>
      <c r="E28" s="431">
        <v>13884103794.8804</v>
      </c>
      <c r="F28" s="442">
        <v>993474472</v>
      </c>
      <c r="G28" s="431">
        <v>1489404480</v>
      </c>
      <c r="H28" s="442">
        <v>5256233000</v>
      </c>
      <c r="I28" s="431">
        <v>0</v>
      </c>
      <c r="J28" s="442">
        <v>0</v>
      </c>
      <c r="K28" s="431">
        <v>0</v>
      </c>
      <c r="L28" s="442">
        <v>15881620782.262516</v>
      </c>
      <c r="M28" s="431">
        <v>0</v>
      </c>
      <c r="N28" s="431">
        <v>3236271496.4680004</v>
      </c>
      <c r="O28" s="442">
        <v>0</v>
      </c>
      <c r="P28" s="431">
        <v>14878754036.175301</v>
      </c>
      <c r="Q28" s="442">
        <v>19475236404.574501</v>
      </c>
      <c r="R28" s="431">
        <v>73001250</v>
      </c>
      <c r="S28" s="431">
        <v>0</v>
      </c>
      <c r="T28" s="431">
        <v>611293509</v>
      </c>
      <c r="U28" s="431">
        <v>0</v>
      </c>
      <c r="V28" s="442">
        <v>71662793.324299991</v>
      </c>
      <c r="W28" s="431">
        <v>742590412.09780002</v>
      </c>
      <c r="X28" s="442">
        <v>0</v>
      </c>
      <c r="Y28" s="431">
        <v>0</v>
      </c>
      <c r="Z28" s="442">
        <v>0</v>
      </c>
      <c r="AA28" s="431">
        <v>0</v>
      </c>
      <c r="AB28" s="442">
        <v>0</v>
      </c>
      <c r="AC28" s="431">
        <v>0</v>
      </c>
      <c r="AD28" s="431">
        <v>0</v>
      </c>
      <c r="AE28" s="442">
        <v>0</v>
      </c>
      <c r="AF28" s="431">
        <v>48319604.829899997</v>
      </c>
      <c r="AG28" s="442">
        <v>0</v>
      </c>
      <c r="AH28" s="431">
        <v>0</v>
      </c>
      <c r="AI28" s="431">
        <v>0</v>
      </c>
      <c r="AJ28" s="431">
        <v>0</v>
      </c>
      <c r="AK28" s="431">
        <v>0</v>
      </c>
      <c r="AL28" s="431">
        <v>0</v>
      </c>
      <c r="AM28" s="442">
        <v>2840054913.9265003</v>
      </c>
      <c r="AN28" s="431">
        <v>0</v>
      </c>
      <c r="AO28" s="442">
        <v>0</v>
      </c>
      <c r="AP28" s="431">
        <v>0</v>
      </c>
      <c r="AQ28" s="442">
        <v>1663379280</v>
      </c>
      <c r="AR28" s="436">
        <v>81145400229.5392</v>
      </c>
      <c r="AS28" s="6"/>
    </row>
    <row r="29" spans="3:45" ht="17.399999999999999" x14ac:dyDescent="0.4">
      <c r="C29" s="409" t="s">
        <v>453</v>
      </c>
      <c r="D29" s="442">
        <v>0</v>
      </c>
      <c r="E29" s="431">
        <v>18103088544.1264</v>
      </c>
      <c r="F29" s="442">
        <v>1545000000</v>
      </c>
      <c r="G29" s="431">
        <v>0</v>
      </c>
      <c r="H29" s="442">
        <v>0</v>
      </c>
      <c r="I29" s="431">
        <v>0</v>
      </c>
      <c r="J29" s="442">
        <v>254061325.7791</v>
      </c>
      <c r="K29" s="431">
        <v>0</v>
      </c>
      <c r="L29" s="442">
        <v>92936703793.532013</v>
      </c>
      <c r="M29" s="431">
        <v>0</v>
      </c>
      <c r="N29" s="431">
        <v>3441784798</v>
      </c>
      <c r="O29" s="442">
        <v>5544131325.7791004</v>
      </c>
      <c r="P29" s="431">
        <v>14978134514.676903</v>
      </c>
      <c r="Q29" s="442">
        <v>145968341445.17468</v>
      </c>
      <c r="R29" s="431">
        <v>4411745506.6275997</v>
      </c>
      <c r="S29" s="431">
        <v>0</v>
      </c>
      <c r="T29" s="431">
        <v>166260100</v>
      </c>
      <c r="U29" s="431">
        <v>0</v>
      </c>
      <c r="V29" s="442">
        <v>339410332.07230002</v>
      </c>
      <c r="W29" s="431">
        <v>0</v>
      </c>
      <c r="X29" s="442">
        <v>0</v>
      </c>
      <c r="Y29" s="431">
        <v>0</v>
      </c>
      <c r="Z29" s="442">
        <v>0</v>
      </c>
      <c r="AA29" s="431">
        <v>0</v>
      </c>
      <c r="AB29" s="442">
        <v>0</v>
      </c>
      <c r="AC29" s="431">
        <v>0</v>
      </c>
      <c r="AD29" s="431">
        <v>0</v>
      </c>
      <c r="AE29" s="442">
        <v>0</v>
      </c>
      <c r="AF29" s="431">
        <v>28789410</v>
      </c>
      <c r="AG29" s="442">
        <v>0</v>
      </c>
      <c r="AH29" s="431">
        <v>0</v>
      </c>
      <c r="AI29" s="431">
        <v>0</v>
      </c>
      <c r="AJ29" s="431">
        <v>0</v>
      </c>
      <c r="AK29" s="431">
        <v>0</v>
      </c>
      <c r="AL29" s="431">
        <v>0</v>
      </c>
      <c r="AM29" s="442">
        <v>47053732334.182899</v>
      </c>
      <c r="AN29" s="431">
        <v>0</v>
      </c>
      <c r="AO29" s="442">
        <v>0</v>
      </c>
      <c r="AP29" s="431">
        <v>0</v>
      </c>
      <c r="AQ29" s="442">
        <v>1037545360</v>
      </c>
      <c r="AR29" s="436">
        <v>335808728789.95111</v>
      </c>
      <c r="AS29" s="6"/>
    </row>
    <row r="30" spans="3:45" ht="17.399999999999999" x14ac:dyDescent="0.4">
      <c r="C30" s="409" t="s">
        <v>454</v>
      </c>
      <c r="D30" s="442">
        <v>0</v>
      </c>
      <c r="E30" s="431">
        <v>41659812983.672188</v>
      </c>
      <c r="F30" s="442">
        <v>7345131266.4967003</v>
      </c>
      <c r="G30" s="431">
        <v>0</v>
      </c>
      <c r="H30" s="442">
        <v>3157346525</v>
      </c>
      <c r="I30" s="431">
        <v>9894000</v>
      </c>
      <c r="J30" s="442">
        <v>0</v>
      </c>
      <c r="K30" s="431">
        <v>0</v>
      </c>
      <c r="L30" s="442">
        <v>18241930307.055401</v>
      </c>
      <c r="M30" s="431">
        <v>0</v>
      </c>
      <c r="N30" s="431">
        <v>16448582500</v>
      </c>
      <c r="O30" s="442">
        <v>0</v>
      </c>
      <c r="P30" s="431">
        <v>14352496466.435801</v>
      </c>
      <c r="Q30" s="442">
        <v>49507314051.809891</v>
      </c>
      <c r="R30" s="431">
        <v>9871200000</v>
      </c>
      <c r="S30" s="431">
        <v>0</v>
      </c>
      <c r="T30" s="431">
        <v>2387605834.9591002</v>
      </c>
      <c r="U30" s="431">
        <v>0</v>
      </c>
      <c r="V30" s="442">
        <v>4720005887.9204006</v>
      </c>
      <c r="W30" s="431">
        <v>0</v>
      </c>
      <c r="X30" s="442">
        <v>0</v>
      </c>
      <c r="Y30" s="431">
        <v>0</v>
      </c>
      <c r="Z30" s="442">
        <v>0</v>
      </c>
      <c r="AA30" s="431">
        <v>0</v>
      </c>
      <c r="AB30" s="442">
        <v>0</v>
      </c>
      <c r="AC30" s="431">
        <v>0</v>
      </c>
      <c r="AD30" s="431">
        <v>0</v>
      </c>
      <c r="AE30" s="442">
        <v>0</v>
      </c>
      <c r="AF30" s="431">
        <v>39166530.940400004</v>
      </c>
      <c r="AG30" s="442">
        <v>0</v>
      </c>
      <c r="AH30" s="431">
        <v>103000</v>
      </c>
      <c r="AI30" s="431">
        <v>0</v>
      </c>
      <c r="AJ30" s="431">
        <v>0</v>
      </c>
      <c r="AK30" s="431">
        <v>0</v>
      </c>
      <c r="AL30" s="431">
        <v>0</v>
      </c>
      <c r="AM30" s="442">
        <v>21620978200</v>
      </c>
      <c r="AN30" s="431">
        <v>0</v>
      </c>
      <c r="AO30" s="442">
        <v>0</v>
      </c>
      <c r="AP30" s="431">
        <v>0</v>
      </c>
      <c r="AQ30" s="442">
        <v>0</v>
      </c>
      <c r="AR30" s="436">
        <v>189361567554.28989</v>
      </c>
      <c r="AS30" s="6"/>
    </row>
    <row r="31" spans="3:45" ht="17.399999999999999" x14ac:dyDescent="0.4">
      <c r="C31" s="409" t="s">
        <v>455</v>
      </c>
      <c r="D31" s="442">
        <v>0</v>
      </c>
      <c r="E31" s="431">
        <v>3907783856.8000002</v>
      </c>
      <c r="F31" s="442">
        <v>2174966564</v>
      </c>
      <c r="G31" s="431">
        <v>9008181832.1000004</v>
      </c>
      <c r="H31" s="442">
        <v>0</v>
      </c>
      <c r="I31" s="431">
        <v>0</v>
      </c>
      <c r="J31" s="442">
        <v>0</v>
      </c>
      <c r="K31" s="431">
        <v>17014500</v>
      </c>
      <c r="L31" s="442">
        <v>16782562449.659</v>
      </c>
      <c r="M31" s="431">
        <v>0</v>
      </c>
      <c r="N31" s="431">
        <v>4935618199.0853996</v>
      </c>
      <c r="O31" s="442">
        <v>9261300000</v>
      </c>
      <c r="P31" s="431">
        <v>3845682586.4200001</v>
      </c>
      <c r="Q31" s="442">
        <v>9070125000</v>
      </c>
      <c r="R31" s="431">
        <v>1483485742.0177999</v>
      </c>
      <c r="S31" s="431">
        <v>0</v>
      </c>
      <c r="T31" s="431">
        <v>0</v>
      </c>
      <c r="U31" s="431">
        <v>0</v>
      </c>
      <c r="V31" s="442">
        <v>15155385941.5</v>
      </c>
      <c r="W31" s="431">
        <v>0</v>
      </c>
      <c r="X31" s="442">
        <v>0</v>
      </c>
      <c r="Y31" s="431">
        <v>0</v>
      </c>
      <c r="Z31" s="442">
        <v>0</v>
      </c>
      <c r="AA31" s="431">
        <v>0</v>
      </c>
      <c r="AB31" s="442">
        <v>0</v>
      </c>
      <c r="AC31" s="431">
        <v>0</v>
      </c>
      <c r="AD31" s="431">
        <v>0</v>
      </c>
      <c r="AE31" s="442">
        <v>0</v>
      </c>
      <c r="AF31" s="431">
        <v>376160504.87</v>
      </c>
      <c r="AG31" s="442">
        <v>0</v>
      </c>
      <c r="AH31" s="431">
        <v>931300</v>
      </c>
      <c r="AI31" s="431">
        <v>0</v>
      </c>
      <c r="AJ31" s="431">
        <v>0</v>
      </c>
      <c r="AK31" s="431">
        <v>0</v>
      </c>
      <c r="AL31" s="431">
        <v>0</v>
      </c>
      <c r="AM31" s="442">
        <v>11835322508.599098</v>
      </c>
      <c r="AN31" s="431">
        <v>0</v>
      </c>
      <c r="AO31" s="442">
        <v>0</v>
      </c>
      <c r="AP31" s="431">
        <v>0</v>
      </c>
      <c r="AQ31" s="442">
        <v>55669706</v>
      </c>
      <c r="AR31" s="436">
        <v>87910190691.0513</v>
      </c>
      <c r="AS31" s="6"/>
    </row>
    <row r="32" spans="3:45" ht="17.399999999999999" x14ac:dyDescent="0.4">
      <c r="C32" s="409" t="s">
        <v>443</v>
      </c>
      <c r="D32" s="442">
        <v>0</v>
      </c>
      <c r="E32" s="431">
        <v>20956652526.599998</v>
      </c>
      <c r="F32" s="442">
        <v>5610492</v>
      </c>
      <c r="G32" s="431">
        <v>21038986144.900002</v>
      </c>
      <c r="H32" s="442">
        <v>0</v>
      </c>
      <c r="I32" s="431">
        <v>197567530</v>
      </c>
      <c r="J32" s="442">
        <v>0</v>
      </c>
      <c r="K32" s="431">
        <v>18720000</v>
      </c>
      <c r="L32" s="442">
        <v>73937955111.358215</v>
      </c>
      <c r="M32" s="431">
        <v>0</v>
      </c>
      <c r="N32" s="431">
        <v>1397010686</v>
      </c>
      <c r="O32" s="442">
        <v>706322500</v>
      </c>
      <c r="P32" s="431">
        <v>15927412135.7623</v>
      </c>
      <c r="Q32" s="442">
        <v>0</v>
      </c>
      <c r="R32" s="431">
        <v>16800403.420400001</v>
      </c>
      <c r="S32" s="431">
        <v>0</v>
      </c>
      <c r="T32" s="431">
        <v>0</v>
      </c>
      <c r="U32" s="431">
        <v>0</v>
      </c>
      <c r="V32" s="442">
        <v>4977369881.0311003</v>
      </c>
      <c r="W32" s="431">
        <v>0</v>
      </c>
      <c r="X32" s="442">
        <v>0</v>
      </c>
      <c r="Y32" s="431">
        <v>0</v>
      </c>
      <c r="Z32" s="442">
        <v>0</v>
      </c>
      <c r="AA32" s="431">
        <v>1506360900</v>
      </c>
      <c r="AB32" s="442">
        <v>0</v>
      </c>
      <c r="AC32" s="431">
        <v>0</v>
      </c>
      <c r="AD32" s="431">
        <v>0</v>
      </c>
      <c r="AE32" s="442">
        <v>0</v>
      </c>
      <c r="AF32" s="431">
        <v>145526452.5</v>
      </c>
      <c r="AG32" s="442">
        <v>0</v>
      </c>
      <c r="AH32" s="431">
        <v>1719500</v>
      </c>
      <c r="AI32" s="431">
        <v>0</v>
      </c>
      <c r="AJ32" s="431">
        <v>0</v>
      </c>
      <c r="AK32" s="431">
        <v>0</v>
      </c>
      <c r="AL32" s="431">
        <v>0</v>
      </c>
      <c r="AM32" s="442">
        <v>36539208547.148094</v>
      </c>
      <c r="AN32" s="431">
        <v>0</v>
      </c>
      <c r="AO32" s="442">
        <v>0</v>
      </c>
      <c r="AP32" s="431">
        <v>0</v>
      </c>
      <c r="AQ32" s="442">
        <v>3644170545.9709997</v>
      </c>
      <c r="AR32" s="436">
        <v>181017393356.69113</v>
      </c>
      <c r="AS32" s="6"/>
    </row>
    <row r="33" spans="3:45" ht="17.399999999999999" x14ac:dyDescent="0.4">
      <c r="C33" s="413" t="s">
        <v>444</v>
      </c>
      <c r="D33" s="444">
        <v>0</v>
      </c>
      <c r="E33" s="434">
        <v>20563592172</v>
      </c>
      <c r="F33" s="444">
        <v>2899931546.2802</v>
      </c>
      <c r="G33" s="434">
        <v>12286053070</v>
      </c>
      <c r="H33" s="444">
        <v>0</v>
      </c>
      <c r="I33" s="434">
        <v>0</v>
      </c>
      <c r="J33" s="444">
        <v>0</v>
      </c>
      <c r="K33" s="434">
        <v>0</v>
      </c>
      <c r="L33" s="444">
        <v>33354427670.909702</v>
      </c>
      <c r="M33" s="434">
        <v>0</v>
      </c>
      <c r="N33" s="434">
        <v>4158774635.3390999</v>
      </c>
      <c r="O33" s="444">
        <v>0</v>
      </c>
      <c r="P33" s="434">
        <v>55460937407.946503</v>
      </c>
      <c r="Q33" s="444">
        <v>16954167619.75</v>
      </c>
      <c r="R33" s="434">
        <v>18755058536.701</v>
      </c>
      <c r="S33" s="434">
        <v>0</v>
      </c>
      <c r="T33" s="434">
        <v>3057731</v>
      </c>
      <c r="U33" s="434">
        <v>0</v>
      </c>
      <c r="V33" s="444">
        <v>5088585868.3182001</v>
      </c>
      <c r="W33" s="434">
        <v>10017250000</v>
      </c>
      <c r="X33" s="444">
        <v>1744499900</v>
      </c>
      <c r="Y33" s="434">
        <v>0</v>
      </c>
      <c r="Z33" s="444">
        <v>0</v>
      </c>
      <c r="AA33" s="434">
        <v>778617656</v>
      </c>
      <c r="AB33" s="444">
        <v>0</v>
      </c>
      <c r="AC33" s="434">
        <v>0</v>
      </c>
      <c r="AD33" s="434">
        <v>0</v>
      </c>
      <c r="AE33" s="444">
        <v>0</v>
      </c>
      <c r="AF33" s="434">
        <v>217671100</v>
      </c>
      <c r="AG33" s="444">
        <v>0</v>
      </c>
      <c r="AH33" s="434">
        <v>2571799960</v>
      </c>
      <c r="AI33" s="444">
        <v>0</v>
      </c>
      <c r="AJ33" s="434">
        <v>0</v>
      </c>
      <c r="AK33" s="444">
        <v>0</v>
      </c>
      <c r="AL33" s="434">
        <v>0</v>
      </c>
      <c r="AM33" s="444">
        <v>6357878635.9462996</v>
      </c>
      <c r="AN33" s="434">
        <v>0</v>
      </c>
      <c r="AO33" s="444">
        <v>0</v>
      </c>
      <c r="AP33" s="434">
        <v>1832098067</v>
      </c>
      <c r="AQ33" s="444">
        <v>7264561599.0598001</v>
      </c>
      <c r="AR33" s="439">
        <v>200308963176.25079</v>
      </c>
      <c r="AS33" s="6"/>
    </row>
    <row r="34" spans="3:45" ht="17.399999999999999" x14ac:dyDescent="0.4">
      <c r="C34" s="429" t="s">
        <v>456</v>
      </c>
      <c r="D34" s="441"/>
      <c r="E34" s="436"/>
      <c r="F34" s="441"/>
      <c r="G34" s="436"/>
      <c r="H34" s="441"/>
      <c r="I34" s="436"/>
      <c r="J34" s="441"/>
      <c r="K34" s="436"/>
      <c r="L34" s="441"/>
      <c r="M34" s="436"/>
      <c r="N34" s="436"/>
      <c r="O34" s="441"/>
      <c r="P34" s="436"/>
      <c r="Q34" s="441"/>
      <c r="R34" s="436"/>
      <c r="S34" s="436">
        <v>0</v>
      </c>
      <c r="T34" s="436"/>
      <c r="U34" s="436"/>
      <c r="V34" s="441"/>
      <c r="W34" s="436"/>
      <c r="X34" s="441"/>
      <c r="Y34" s="436"/>
      <c r="Z34" s="441"/>
      <c r="AA34" s="436"/>
      <c r="AB34" s="441"/>
      <c r="AC34" s="436"/>
      <c r="AD34" s="436"/>
      <c r="AE34" s="441"/>
      <c r="AF34" s="436"/>
      <c r="AG34" s="441"/>
      <c r="AH34" s="436"/>
      <c r="AI34" s="441"/>
      <c r="AJ34" s="436"/>
      <c r="AK34" s="441"/>
      <c r="AL34" s="436"/>
      <c r="AM34" s="441"/>
      <c r="AN34" s="436"/>
      <c r="AO34" s="441"/>
      <c r="AP34" s="436"/>
      <c r="AQ34" s="441"/>
      <c r="AR34" s="436"/>
      <c r="AS34" s="6"/>
    </row>
    <row r="35" spans="3:45" ht="17.399999999999999" x14ac:dyDescent="0.4">
      <c r="C35" s="409" t="s">
        <v>446</v>
      </c>
      <c r="D35" s="442">
        <v>0</v>
      </c>
      <c r="E35" s="431">
        <v>10577339410.244801</v>
      </c>
      <c r="F35" s="442">
        <v>707459712</v>
      </c>
      <c r="G35" s="431">
        <v>16058431766.1</v>
      </c>
      <c r="H35" s="442">
        <v>0</v>
      </c>
      <c r="I35" s="431">
        <v>0</v>
      </c>
      <c r="J35" s="442">
        <v>5155530000</v>
      </c>
      <c r="K35" s="431">
        <v>34212000</v>
      </c>
      <c r="L35" s="442">
        <v>20725062852.7673</v>
      </c>
      <c r="M35" s="431">
        <v>0</v>
      </c>
      <c r="N35" s="431">
        <v>12806084985.911201</v>
      </c>
      <c r="O35" s="442">
        <v>5165988947</v>
      </c>
      <c r="P35" s="431">
        <v>15320735168.941101</v>
      </c>
      <c r="Q35" s="442">
        <v>0</v>
      </c>
      <c r="R35" s="431">
        <v>164097500</v>
      </c>
      <c r="S35" s="431">
        <v>0</v>
      </c>
      <c r="T35" s="431">
        <v>537135899.63100004</v>
      </c>
      <c r="U35" s="431">
        <v>0</v>
      </c>
      <c r="V35" s="442">
        <v>77371950</v>
      </c>
      <c r="W35" s="431">
        <v>21982351006.630699</v>
      </c>
      <c r="X35" s="442">
        <v>2261361260</v>
      </c>
      <c r="Y35" s="431">
        <v>0</v>
      </c>
      <c r="Z35" s="442">
        <v>0</v>
      </c>
      <c r="AA35" s="431">
        <v>1530000000</v>
      </c>
      <c r="AB35" s="442">
        <v>0</v>
      </c>
      <c r="AC35" s="431">
        <v>0</v>
      </c>
      <c r="AD35" s="431">
        <v>0</v>
      </c>
      <c r="AE35" s="442">
        <v>0</v>
      </c>
      <c r="AF35" s="431">
        <v>214019905</v>
      </c>
      <c r="AG35" s="442">
        <v>0</v>
      </c>
      <c r="AH35" s="431">
        <v>2050000</v>
      </c>
      <c r="AI35" s="442">
        <v>0</v>
      </c>
      <c r="AJ35" s="431">
        <v>0</v>
      </c>
      <c r="AK35" s="431">
        <v>0</v>
      </c>
      <c r="AL35" s="431">
        <v>0</v>
      </c>
      <c r="AM35" s="442">
        <v>6583675873.8294001</v>
      </c>
      <c r="AN35" s="431">
        <v>0</v>
      </c>
      <c r="AO35" s="442">
        <v>0</v>
      </c>
      <c r="AP35" s="431">
        <v>0</v>
      </c>
      <c r="AQ35" s="442">
        <v>3723371007</v>
      </c>
      <c r="AR35" s="436">
        <v>123626279245.05551</v>
      </c>
      <c r="AS35" s="6"/>
    </row>
    <row r="36" spans="3:45" ht="17.399999999999999" x14ac:dyDescent="0.4">
      <c r="C36" s="409" t="s">
        <v>447</v>
      </c>
      <c r="D36" s="442">
        <v>0</v>
      </c>
      <c r="E36" s="431">
        <v>1373205429.3000002</v>
      </c>
      <c r="F36" s="442">
        <v>2558103601</v>
      </c>
      <c r="G36" s="431">
        <v>5784062172</v>
      </c>
      <c r="H36" s="442">
        <v>2087660000</v>
      </c>
      <c r="I36" s="431">
        <v>6500393082.6499996</v>
      </c>
      <c r="J36" s="442">
        <v>186344000</v>
      </c>
      <c r="K36" s="431">
        <v>3065000</v>
      </c>
      <c r="L36" s="442">
        <v>33780287410.636303</v>
      </c>
      <c r="M36" s="431">
        <v>0</v>
      </c>
      <c r="N36" s="431">
        <v>7011405763.3262997</v>
      </c>
      <c r="O36" s="442">
        <v>485539522.75220001</v>
      </c>
      <c r="P36" s="431">
        <v>9444792280.406601</v>
      </c>
      <c r="Q36" s="442">
        <v>0</v>
      </c>
      <c r="R36" s="431">
        <v>4051709558.9022002</v>
      </c>
      <c r="S36" s="431">
        <v>0</v>
      </c>
      <c r="T36" s="431">
        <v>0</v>
      </c>
      <c r="U36" s="431">
        <v>0</v>
      </c>
      <c r="V36" s="442">
        <v>1106761216.0773001</v>
      </c>
      <c r="W36" s="431">
        <v>0</v>
      </c>
      <c r="X36" s="442">
        <v>2487875528</v>
      </c>
      <c r="Y36" s="431">
        <v>0</v>
      </c>
      <c r="Z36" s="442">
        <v>0</v>
      </c>
      <c r="AA36" s="431">
        <v>0</v>
      </c>
      <c r="AB36" s="442">
        <v>0</v>
      </c>
      <c r="AC36" s="431">
        <v>0</v>
      </c>
      <c r="AD36" s="431">
        <v>0</v>
      </c>
      <c r="AE36" s="442">
        <v>0</v>
      </c>
      <c r="AF36" s="431">
        <v>256589835</v>
      </c>
      <c r="AG36" s="442">
        <v>0</v>
      </c>
      <c r="AH36" s="431">
        <v>1456773005.0999999</v>
      </c>
      <c r="AI36" s="442">
        <v>0</v>
      </c>
      <c r="AJ36" s="431">
        <v>200000</v>
      </c>
      <c r="AK36" s="431">
        <v>0</v>
      </c>
      <c r="AL36" s="431">
        <v>0</v>
      </c>
      <c r="AM36" s="442">
        <v>5971721732</v>
      </c>
      <c r="AN36" s="431">
        <v>0</v>
      </c>
      <c r="AO36" s="431">
        <v>0</v>
      </c>
      <c r="AP36" s="431">
        <v>45900000</v>
      </c>
      <c r="AQ36" s="442">
        <v>22149282.646000002</v>
      </c>
      <c r="AR36" s="436">
        <v>84614538419.796921</v>
      </c>
      <c r="AS36" s="6"/>
    </row>
    <row r="37" spans="3:45" ht="17.399999999999999" x14ac:dyDescent="0.4">
      <c r="C37" s="409" t="s">
        <v>448</v>
      </c>
      <c r="D37" s="442">
        <v>0</v>
      </c>
      <c r="E37" s="431">
        <v>8250947000.7987995</v>
      </c>
      <c r="F37" s="442">
        <v>1036680762</v>
      </c>
      <c r="G37" s="431">
        <v>8530775706.3148003</v>
      </c>
      <c r="H37" s="442">
        <v>0</v>
      </c>
      <c r="I37" s="431">
        <v>60027100</v>
      </c>
      <c r="J37" s="442">
        <v>154080000</v>
      </c>
      <c r="K37" s="431">
        <v>0</v>
      </c>
      <c r="L37" s="442">
        <v>49703531107.314293</v>
      </c>
      <c r="M37" s="431">
        <v>0</v>
      </c>
      <c r="N37" s="431">
        <v>689803845.01760006</v>
      </c>
      <c r="O37" s="442">
        <v>2490637873.8167</v>
      </c>
      <c r="P37" s="431">
        <v>16242565132.868599</v>
      </c>
      <c r="Q37" s="442">
        <v>0</v>
      </c>
      <c r="R37" s="431">
        <v>91708428</v>
      </c>
      <c r="S37" s="431">
        <v>0</v>
      </c>
      <c r="T37" s="431">
        <v>7191017610.8539</v>
      </c>
      <c r="U37" s="431">
        <v>0</v>
      </c>
      <c r="V37" s="442">
        <v>29938081</v>
      </c>
      <c r="W37" s="431">
        <v>0</v>
      </c>
      <c r="X37" s="442">
        <v>0</v>
      </c>
      <c r="Y37" s="431">
        <v>0</v>
      </c>
      <c r="Z37" s="442">
        <v>0</v>
      </c>
      <c r="AA37" s="431">
        <v>479850800</v>
      </c>
      <c r="AB37" s="442">
        <v>0</v>
      </c>
      <c r="AC37" s="431">
        <v>0</v>
      </c>
      <c r="AD37" s="431">
        <v>0</v>
      </c>
      <c r="AE37" s="442">
        <v>0</v>
      </c>
      <c r="AF37" s="431">
        <v>1152281842.928</v>
      </c>
      <c r="AG37" s="442">
        <v>0</v>
      </c>
      <c r="AH37" s="431">
        <v>269073958</v>
      </c>
      <c r="AI37" s="442">
        <v>0</v>
      </c>
      <c r="AJ37" s="431">
        <v>90086300</v>
      </c>
      <c r="AK37" s="431">
        <v>0</v>
      </c>
      <c r="AL37" s="431">
        <v>0</v>
      </c>
      <c r="AM37" s="442">
        <v>20719259020.238605</v>
      </c>
      <c r="AN37" s="431">
        <v>0</v>
      </c>
      <c r="AO37" s="431">
        <v>0</v>
      </c>
      <c r="AP37" s="431">
        <v>0</v>
      </c>
      <c r="AQ37" s="442">
        <v>80459780</v>
      </c>
      <c r="AR37" s="436">
        <v>117262724349.15129</v>
      </c>
      <c r="AS37" s="6"/>
    </row>
    <row r="38" spans="3:45" ht="17.399999999999999" x14ac:dyDescent="0.4">
      <c r="C38" s="409" t="s">
        <v>449</v>
      </c>
      <c r="D38" s="442">
        <v>0</v>
      </c>
      <c r="E38" s="431">
        <v>6356389101.9758997</v>
      </c>
      <c r="F38" s="442">
        <v>68231791.5</v>
      </c>
      <c r="G38" s="431">
        <v>7235095700</v>
      </c>
      <c r="H38" s="442">
        <v>0</v>
      </c>
      <c r="I38" s="431">
        <v>0</v>
      </c>
      <c r="J38" s="442">
        <v>0</v>
      </c>
      <c r="K38" s="431">
        <v>0</v>
      </c>
      <c r="L38" s="442">
        <v>11959269947.402399</v>
      </c>
      <c r="M38" s="431">
        <v>0</v>
      </c>
      <c r="N38" s="431">
        <v>690976120</v>
      </c>
      <c r="O38" s="442">
        <v>0</v>
      </c>
      <c r="P38" s="431">
        <v>2348620225</v>
      </c>
      <c r="Q38" s="442">
        <v>0</v>
      </c>
      <c r="R38" s="431">
        <v>4691439000</v>
      </c>
      <c r="S38" s="431">
        <v>0</v>
      </c>
      <c r="T38" s="431">
        <v>3198362136</v>
      </c>
      <c r="U38" s="431">
        <v>0</v>
      </c>
      <c r="V38" s="442">
        <v>21643733751</v>
      </c>
      <c r="W38" s="431">
        <v>0</v>
      </c>
      <c r="X38" s="442">
        <v>5100000</v>
      </c>
      <c r="Y38" s="431">
        <v>0</v>
      </c>
      <c r="Z38" s="442">
        <v>0</v>
      </c>
      <c r="AA38" s="431">
        <v>0</v>
      </c>
      <c r="AB38" s="442">
        <v>0</v>
      </c>
      <c r="AC38" s="431">
        <v>0</v>
      </c>
      <c r="AD38" s="431">
        <v>0</v>
      </c>
      <c r="AE38" s="442">
        <v>0</v>
      </c>
      <c r="AF38" s="431">
        <v>575052080</v>
      </c>
      <c r="AG38" s="442">
        <v>0</v>
      </c>
      <c r="AH38" s="431">
        <v>1028036944</v>
      </c>
      <c r="AI38" s="442">
        <v>0</v>
      </c>
      <c r="AJ38" s="431">
        <v>105583738</v>
      </c>
      <c r="AK38" s="431">
        <v>0</v>
      </c>
      <c r="AL38" s="431">
        <v>0</v>
      </c>
      <c r="AM38" s="442">
        <v>5550540337.2182016</v>
      </c>
      <c r="AN38" s="431">
        <v>0</v>
      </c>
      <c r="AO38" s="431">
        <v>0</v>
      </c>
      <c r="AP38" s="431">
        <v>4344515000</v>
      </c>
      <c r="AQ38" s="442">
        <v>4831084408</v>
      </c>
      <c r="AR38" s="436">
        <v>74632030280.096497</v>
      </c>
      <c r="AS38" s="6"/>
    </row>
    <row r="39" spans="3:45" ht="17.399999999999999" x14ac:dyDescent="0.4">
      <c r="C39" s="409" t="s">
        <v>450</v>
      </c>
      <c r="D39" s="442">
        <v>0</v>
      </c>
      <c r="E39" s="431">
        <v>50937608513.900002</v>
      </c>
      <c r="F39" s="442">
        <v>2528492704</v>
      </c>
      <c r="G39" s="431">
        <v>8242604606</v>
      </c>
      <c r="H39" s="442">
        <v>0</v>
      </c>
      <c r="I39" s="431">
        <v>20437098500</v>
      </c>
      <c r="J39" s="442">
        <v>1133208600</v>
      </c>
      <c r="K39" s="431">
        <v>36354000000</v>
      </c>
      <c r="L39" s="442">
        <v>67600466633.718102</v>
      </c>
      <c r="M39" s="431">
        <v>0</v>
      </c>
      <c r="N39" s="431">
        <v>543886780.36660004</v>
      </c>
      <c r="O39" s="442">
        <v>22099117219.283001</v>
      </c>
      <c r="P39" s="431">
        <v>5228837927</v>
      </c>
      <c r="Q39" s="442">
        <v>37632000000</v>
      </c>
      <c r="R39" s="431">
        <v>1476362778.2498</v>
      </c>
      <c r="S39" s="431">
        <v>0</v>
      </c>
      <c r="T39" s="431">
        <v>0</v>
      </c>
      <c r="U39" s="431">
        <v>0</v>
      </c>
      <c r="V39" s="442">
        <v>4285676161</v>
      </c>
      <c r="W39" s="431">
        <v>851872000</v>
      </c>
      <c r="X39" s="442">
        <v>5672148600</v>
      </c>
      <c r="Y39" s="431">
        <v>0</v>
      </c>
      <c r="Z39" s="442">
        <v>0</v>
      </c>
      <c r="AA39" s="431">
        <v>1680000000</v>
      </c>
      <c r="AB39" s="442">
        <v>0</v>
      </c>
      <c r="AC39" s="431">
        <v>0</v>
      </c>
      <c r="AD39" s="431">
        <v>0</v>
      </c>
      <c r="AE39" s="442">
        <v>0</v>
      </c>
      <c r="AF39" s="431">
        <v>308945130</v>
      </c>
      <c r="AG39" s="442">
        <v>0</v>
      </c>
      <c r="AH39" s="431">
        <v>21465900</v>
      </c>
      <c r="AI39" s="442">
        <v>0</v>
      </c>
      <c r="AJ39" s="431">
        <v>819000</v>
      </c>
      <c r="AK39" s="431">
        <v>0</v>
      </c>
      <c r="AL39" s="431">
        <v>0</v>
      </c>
      <c r="AM39" s="442">
        <v>11239606132.766901</v>
      </c>
      <c r="AN39" s="431">
        <v>0</v>
      </c>
      <c r="AO39" s="431">
        <v>0</v>
      </c>
      <c r="AP39" s="431">
        <v>0</v>
      </c>
      <c r="AQ39" s="442">
        <v>5265001284</v>
      </c>
      <c r="AR39" s="436">
        <v>283539218470.28436</v>
      </c>
      <c r="AS39" s="6"/>
    </row>
    <row r="40" spans="3:45" ht="17.399999999999999" x14ac:dyDescent="0.4">
      <c r="C40" s="409" t="s">
        <v>451</v>
      </c>
      <c r="D40" s="442">
        <v>168600</v>
      </c>
      <c r="E40" s="431">
        <v>72582081479.720795</v>
      </c>
      <c r="F40" s="442">
        <v>237725869.19999999</v>
      </c>
      <c r="G40" s="431">
        <v>13076715124.128901</v>
      </c>
      <c r="H40" s="442">
        <v>0</v>
      </c>
      <c r="I40" s="431">
        <v>59045872.148599997</v>
      </c>
      <c r="J40" s="442">
        <v>2309991808</v>
      </c>
      <c r="K40" s="431">
        <v>0</v>
      </c>
      <c r="L40" s="442">
        <v>52133295392.838104</v>
      </c>
      <c r="M40" s="431">
        <v>38216450</v>
      </c>
      <c r="N40" s="431">
        <v>32131597412.300999</v>
      </c>
      <c r="O40" s="442">
        <v>31964781661</v>
      </c>
      <c r="P40" s="431">
        <v>1399648843</v>
      </c>
      <c r="Q40" s="442">
        <v>0</v>
      </c>
      <c r="R40" s="431">
        <v>9420212583</v>
      </c>
      <c r="S40" s="431">
        <v>0</v>
      </c>
      <c r="T40" s="431">
        <v>2006544000</v>
      </c>
      <c r="U40" s="431">
        <v>0</v>
      </c>
      <c r="V40" s="442">
        <v>6492546730</v>
      </c>
      <c r="W40" s="431">
        <v>7056058219</v>
      </c>
      <c r="X40" s="442">
        <v>3688013572.6071</v>
      </c>
      <c r="Y40" s="431">
        <v>0</v>
      </c>
      <c r="Z40" s="442">
        <v>0</v>
      </c>
      <c r="AA40" s="431">
        <v>258035211</v>
      </c>
      <c r="AB40" s="442">
        <v>0</v>
      </c>
      <c r="AC40" s="431">
        <v>0</v>
      </c>
      <c r="AD40" s="431">
        <v>0</v>
      </c>
      <c r="AE40" s="442">
        <v>0</v>
      </c>
      <c r="AF40" s="431">
        <v>1551571849</v>
      </c>
      <c r="AG40" s="442">
        <v>0</v>
      </c>
      <c r="AH40" s="431">
        <v>5132100</v>
      </c>
      <c r="AI40" s="442">
        <v>0</v>
      </c>
      <c r="AJ40" s="431">
        <v>26440139.845399998</v>
      </c>
      <c r="AK40" s="431">
        <v>0</v>
      </c>
      <c r="AL40" s="431">
        <v>0</v>
      </c>
      <c r="AM40" s="442">
        <v>151422151687.19394</v>
      </c>
      <c r="AN40" s="431">
        <v>0</v>
      </c>
      <c r="AO40" s="431">
        <v>0</v>
      </c>
      <c r="AP40" s="431">
        <v>269800000</v>
      </c>
      <c r="AQ40" s="442">
        <v>6602373645</v>
      </c>
      <c r="AR40" s="436">
        <v>394732148248.98383</v>
      </c>
      <c r="AS40" s="6"/>
    </row>
    <row r="41" spans="3:45" ht="17.399999999999999" x14ac:dyDescent="0.4">
      <c r="C41" s="409" t="s">
        <v>452</v>
      </c>
      <c r="D41" s="442">
        <v>75803512</v>
      </c>
      <c r="E41" s="431">
        <v>45493560491.610802</v>
      </c>
      <c r="F41" s="442">
        <v>864481620</v>
      </c>
      <c r="G41" s="431">
        <v>0</v>
      </c>
      <c r="H41" s="442">
        <v>0</v>
      </c>
      <c r="I41" s="431">
        <v>0</v>
      </c>
      <c r="J41" s="442">
        <v>0</v>
      </c>
      <c r="K41" s="431">
        <v>0</v>
      </c>
      <c r="L41" s="442">
        <v>52717026663.11541</v>
      </c>
      <c r="M41" s="431">
        <v>6613595970.2137003</v>
      </c>
      <c r="N41" s="431">
        <v>9397020099.8794003</v>
      </c>
      <c r="O41" s="442">
        <v>23065020500</v>
      </c>
      <c r="P41" s="431">
        <v>7999428856.480299</v>
      </c>
      <c r="Q41" s="442">
        <v>61228490024</v>
      </c>
      <c r="R41" s="431">
        <v>956999845</v>
      </c>
      <c r="S41" s="431">
        <v>0</v>
      </c>
      <c r="T41" s="431">
        <v>2729639461.6529999</v>
      </c>
      <c r="U41" s="431">
        <v>0</v>
      </c>
      <c r="V41" s="442">
        <v>9450000</v>
      </c>
      <c r="W41" s="431">
        <v>921850000</v>
      </c>
      <c r="X41" s="442">
        <v>2500584239.46</v>
      </c>
      <c r="Y41" s="431">
        <v>0</v>
      </c>
      <c r="Z41" s="442">
        <v>0</v>
      </c>
      <c r="AA41" s="431">
        <v>2500000000</v>
      </c>
      <c r="AB41" s="442">
        <v>0</v>
      </c>
      <c r="AC41" s="431">
        <v>0</v>
      </c>
      <c r="AD41" s="431">
        <v>0</v>
      </c>
      <c r="AE41" s="442">
        <v>0</v>
      </c>
      <c r="AF41" s="431">
        <v>1092671896</v>
      </c>
      <c r="AG41" s="442">
        <v>19587292.7502</v>
      </c>
      <c r="AH41" s="431">
        <v>512414000</v>
      </c>
      <c r="AI41" s="442">
        <v>0</v>
      </c>
      <c r="AJ41" s="431">
        <v>1417717335</v>
      </c>
      <c r="AK41" s="431">
        <v>0</v>
      </c>
      <c r="AL41" s="431">
        <v>0</v>
      </c>
      <c r="AM41" s="442">
        <v>116239818503.3098</v>
      </c>
      <c r="AN41" s="431">
        <v>0</v>
      </c>
      <c r="AO41" s="431">
        <v>0</v>
      </c>
      <c r="AP41" s="431">
        <v>156800000</v>
      </c>
      <c r="AQ41" s="442">
        <v>631142356</v>
      </c>
      <c r="AR41" s="436">
        <v>337143102666.4726</v>
      </c>
      <c r="AS41" s="6"/>
    </row>
    <row r="42" spans="3:45" ht="17.399999999999999" x14ac:dyDescent="0.4">
      <c r="C42" s="409" t="s">
        <v>453</v>
      </c>
      <c r="D42" s="442">
        <v>8263860964.5</v>
      </c>
      <c r="E42" s="431">
        <v>529086438071.82489</v>
      </c>
      <c r="F42" s="442">
        <v>839692000</v>
      </c>
      <c r="G42" s="431">
        <v>0</v>
      </c>
      <c r="H42" s="442">
        <v>0</v>
      </c>
      <c r="I42" s="431">
        <v>20364975000</v>
      </c>
      <c r="J42" s="442">
        <v>251784132</v>
      </c>
      <c r="K42" s="431">
        <v>0</v>
      </c>
      <c r="L42" s="442">
        <v>136475289607.40268</v>
      </c>
      <c r="M42" s="431">
        <v>1322718459</v>
      </c>
      <c r="N42" s="431">
        <v>41763742638.540001</v>
      </c>
      <c r="O42" s="442">
        <v>3562342756</v>
      </c>
      <c r="P42" s="431">
        <v>73394505887.590805</v>
      </c>
      <c r="Q42" s="442">
        <v>576538359089.30225</v>
      </c>
      <c r="R42" s="431">
        <v>0</v>
      </c>
      <c r="S42" s="431">
        <v>0</v>
      </c>
      <c r="T42" s="431">
        <v>161529000</v>
      </c>
      <c r="U42" s="431">
        <v>0</v>
      </c>
      <c r="V42" s="442">
        <v>1700711956</v>
      </c>
      <c r="W42" s="431">
        <v>0</v>
      </c>
      <c r="X42" s="442">
        <v>61803000</v>
      </c>
      <c r="Y42" s="431">
        <v>0</v>
      </c>
      <c r="Z42" s="442">
        <v>0</v>
      </c>
      <c r="AA42" s="431">
        <v>0</v>
      </c>
      <c r="AB42" s="442">
        <v>0</v>
      </c>
      <c r="AC42" s="431">
        <v>0</v>
      </c>
      <c r="AD42" s="431">
        <v>0</v>
      </c>
      <c r="AE42" s="442">
        <v>0</v>
      </c>
      <c r="AF42" s="431">
        <v>720316086.77999997</v>
      </c>
      <c r="AG42" s="442">
        <v>32522596</v>
      </c>
      <c r="AH42" s="431">
        <v>15812260</v>
      </c>
      <c r="AI42" s="442">
        <v>0</v>
      </c>
      <c r="AJ42" s="431">
        <v>5240000000</v>
      </c>
      <c r="AK42" s="431">
        <v>0</v>
      </c>
      <c r="AL42" s="431">
        <v>0</v>
      </c>
      <c r="AM42" s="442">
        <v>158180541745.30551</v>
      </c>
      <c r="AN42" s="431">
        <v>0</v>
      </c>
      <c r="AO42" s="431">
        <v>0</v>
      </c>
      <c r="AP42" s="431">
        <v>0</v>
      </c>
      <c r="AQ42" s="442">
        <v>591533266</v>
      </c>
      <c r="AR42" s="436">
        <v>1558568478516.2461</v>
      </c>
      <c r="AS42" s="6"/>
    </row>
    <row r="43" spans="3:45" ht="17.399999999999999" x14ac:dyDescent="0.4">
      <c r="C43" s="409" t="s">
        <v>454</v>
      </c>
      <c r="D43" s="442">
        <v>4069429182.3499999</v>
      </c>
      <c r="E43" s="431">
        <v>104059997175.85381</v>
      </c>
      <c r="F43" s="442">
        <v>1314290234</v>
      </c>
      <c r="G43" s="431">
        <v>0</v>
      </c>
      <c r="H43" s="442">
        <v>0</v>
      </c>
      <c r="I43" s="431">
        <v>50305490620.306999</v>
      </c>
      <c r="J43" s="442">
        <v>0</v>
      </c>
      <c r="K43" s="431">
        <v>1000116000</v>
      </c>
      <c r="L43" s="442">
        <v>536696037165.0271</v>
      </c>
      <c r="M43" s="431">
        <v>39017660431.699997</v>
      </c>
      <c r="N43" s="431">
        <v>14564458799.600002</v>
      </c>
      <c r="O43" s="442">
        <v>12205227415.489</v>
      </c>
      <c r="P43" s="431">
        <v>63724411549.038589</v>
      </c>
      <c r="Q43" s="442">
        <v>485382721108.03406</v>
      </c>
      <c r="R43" s="431">
        <v>169947170</v>
      </c>
      <c r="S43" s="431">
        <v>0</v>
      </c>
      <c r="T43" s="431">
        <v>377999287400</v>
      </c>
      <c r="U43" s="431">
        <v>0</v>
      </c>
      <c r="V43" s="442">
        <v>0</v>
      </c>
      <c r="W43" s="431">
        <v>0</v>
      </c>
      <c r="X43" s="442">
        <v>4687723605.2299995</v>
      </c>
      <c r="Y43" s="431">
        <v>0</v>
      </c>
      <c r="Z43" s="442">
        <v>0</v>
      </c>
      <c r="AA43" s="431">
        <v>2992706005.5524998</v>
      </c>
      <c r="AB43" s="442">
        <v>0</v>
      </c>
      <c r="AC43" s="431">
        <v>0</v>
      </c>
      <c r="AD43" s="431">
        <v>0</v>
      </c>
      <c r="AE43" s="442">
        <v>0</v>
      </c>
      <c r="AF43" s="431">
        <v>637603810</v>
      </c>
      <c r="AG43" s="442">
        <v>132293605</v>
      </c>
      <c r="AH43" s="431">
        <v>116874735</v>
      </c>
      <c r="AI43" s="442">
        <v>0</v>
      </c>
      <c r="AJ43" s="431">
        <v>2445346262.7627001</v>
      </c>
      <c r="AK43" s="431">
        <v>0</v>
      </c>
      <c r="AL43" s="431">
        <v>0</v>
      </c>
      <c r="AM43" s="442">
        <v>186593451700.08221</v>
      </c>
      <c r="AN43" s="431">
        <v>0</v>
      </c>
      <c r="AO43" s="431">
        <v>0</v>
      </c>
      <c r="AP43" s="431">
        <v>0</v>
      </c>
      <c r="AQ43" s="442">
        <v>2440955100.1331</v>
      </c>
      <c r="AR43" s="436">
        <v>1890556029075.1599</v>
      </c>
      <c r="AS43" s="6"/>
    </row>
    <row r="44" spans="3:45" ht="17.399999999999999" x14ac:dyDescent="0.4">
      <c r="C44" s="409" t="s">
        <v>455</v>
      </c>
      <c r="D44" s="442">
        <v>3284742370</v>
      </c>
      <c r="E44" s="431">
        <v>85189716849.549988</v>
      </c>
      <c r="F44" s="442">
        <v>950627345</v>
      </c>
      <c r="G44" s="431">
        <v>0</v>
      </c>
      <c r="H44" s="442">
        <v>0</v>
      </c>
      <c r="I44" s="431">
        <v>0</v>
      </c>
      <c r="J44" s="442">
        <v>0</v>
      </c>
      <c r="K44" s="431">
        <v>0</v>
      </c>
      <c r="L44" s="442">
        <v>316222714198.99573</v>
      </c>
      <c r="M44" s="431">
        <v>12465738414.309999</v>
      </c>
      <c r="N44" s="431">
        <v>28874450</v>
      </c>
      <c r="O44" s="442">
        <v>502500</v>
      </c>
      <c r="P44" s="431">
        <v>28001512026.379402</v>
      </c>
      <c r="Q44" s="442">
        <v>0</v>
      </c>
      <c r="R44" s="431">
        <v>0</v>
      </c>
      <c r="S44" s="431">
        <v>0</v>
      </c>
      <c r="T44" s="431">
        <v>0</v>
      </c>
      <c r="U44" s="431">
        <v>0</v>
      </c>
      <c r="V44" s="442">
        <v>24945769438.6572</v>
      </c>
      <c r="W44" s="431">
        <v>0</v>
      </c>
      <c r="X44" s="442">
        <v>17805644410.189999</v>
      </c>
      <c r="Y44" s="431">
        <v>0</v>
      </c>
      <c r="Z44" s="442">
        <v>0</v>
      </c>
      <c r="AA44" s="431">
        <v>9215547930.1224995</v>
      </c>
      <c r="AB44" s="442">
        <v>0</v>
      </c>
      <c r="AC44" s="431">
        <v>1035000</v>
      </c>
      <c r="AD44" s="431">
        <v>0</v>
      </c>
      <c r="AE44" s="442">
        <v>0</v>
      </c>
      <c r="AF44" s="431">
        <v>611582142.10000002</v>
      </c>
      <c r="AG44" s="442">
        <v>387849174.11420006</v>
      </c>
      <c r="AH44" s="431">
        <v>14740000</v>
      </c>
      <c r="AI44" s="442">
        <v>0</v>
      </c>
      <c r="AJ44" s="431">
        <v>1920019892.1400001</v>
      </c>
      <c r="AK44" s="431">
        <v>0</v>
      </c>
      <c r="AL44" s="431">
        <v>0</v>
      </c>
      <c r="AM44" s="442">
        <v>147170391292.01898</v>
      </c>
      <c r="AN44" s="431">
        <v>0</v>
      </c>
      <c r="AO44" s="431">
        <v>0</v>
      </c>
      <c r="AP44" s="431">
        <v>0</v>
      </c>
      <c r="AQ44" s="442">
        <v>4979006814.4174004</v>
      </c>
      <c r="AR44" s="436">
        <v>653196014247.99536</v>
      </c>
      <c r="AS44" s="6"/>
    </row>
    <row r="45" spans="3:45" ht="17.399999999999999" x14ac:dyDescent="0.4">
      <c r="C45" s="409" t="s">
        <v>443</v>
      </c>
      <c r="D45" s="442">
        <v>6416463623</v>
      </c>
      <c r="E45" s="431">
        <v>391642100278.29895</v>
      </c>
      <c r="F45" s="442">
        <v>7252200</v>
      </c>
      <c r="G45" s="431">
        <v>0</v>
      </c>
      <c r="H45" s="442">
        <v>0</v>
      </c>
      <c r="I45" s="431">
        <v>20767560000</v>
      </c>
      <c r="J45" s="442">
        <v>0</v>
      </c>
      <c r="K45" s="431">
        <v>0</v>
      </c>
      <c r="L45" s="442">
        <v>556043792248.86951</v>
      </c>
      <c r="M45" s="431">
        <v>510235298.75999999</v>
      </c>
      <c r="N45" s="431">
        <v>14721799337.424999</v>
      </c>
      <c r="O45" s="442">
        <v>3020709362.1300001</v>
      </c>
      <c r="P45" s="431">
        <v>48751957108.771103</v>
      </c>
      <c r="Q45" s="442">
        <v>189153051388.40228</v>
      </c>
      <c r="R45" s="431">
        <v>0</v>
      </c>
      <c r="S45" s="431">
        <v>0</v>
      </c>
      <c r="T45" s="431">
        <v>38311400</v>
      </c>
      <c r="U45" s="431">
        <v>0</v>
      </c>
      <c r="V45" s="442">
        <v>2220000000</v>
      </c>
      <c r="W45" s="431">
        <v>2368948500</v>
      </c>
      <c r="X45" s="442">
        <v>4021942924.0700002</v>
      </c>
      <c r="Y45" s="431">
        <v>0</v>
      </c>
      <c r="Z45" s="442">
        <v>0</v>
      </c>
      <c r="AA45" s="431">
        <v>7393249482.96</v>
      </c>
      <c r="AB45" s="442">
        <v>0</v>
      </c>
      <c r="AC45" s="431">
        <v>13072500</v>
      </c>
      <c r="AD45" s="431">
        <v>0</v>
      </c>
      <c r="AE45" s="442">
        <v>0</v>
      </c>
      <c r="AF45" s="431">
        <v>1875142146.9999998</v>
      </c>
      <c r="AG45" s="442">
        <v>7503803613.9470015</v>
      </c>
      <c r="AH45" s="431">
        <v>1459108732.5</v>
      </c>
      <c r="AI45" s="442">
        <v>0</v>
      </c>
      <c r="AJ45" s="431">
        <v>20556300</v>
      </c>
      <c r="AK45" s="431">
        <v>0</v>
      </c>
      <c r="AL45" s="431">
        <v>0</v>
      </c>
      <c r="AM45" s="442">
        <v>208701892716.60638</v>
      </c>
      <c r="AN45" s="431">
        <v>0</v>
      </c>
      <c r="AO45" s="431">
        <v>0</v>
      </c>
      <c r="AP45" s="431">
        <v>0</v>
      </c>
      <c r="AQ45" s="442">
        <v>3348755919</v>
      </c>
      <c r="AR45" s="436">
        <v>1469999705081.7405</v>
      </c>
      <c r="AS45" s="6"/>
    </row>
    <row r="46" spans="3:45" ht="17.399999999999999" x14ac:dyDescent="0.4">
      <c r="C46" s="413" t="s">
        <v>444</v>
      </c>
      <c r="D46" s="444">
        <v>4065104608.4000001</v>
      </c>
      <c r="E46" s="434">
        <v>194326866369.94427</v>
      </c>
      <c r="F46" s="444">
        <v>69176987.200000003</v>
      </c>
      <c r="G46" s="434">
        <v>0</v>
      </c>
      <c r="H46" s="444">
        <v>0</v>
      </c>
      <c r="I46" s="434">
        <v>0</v>
      </c>
      <c r="J46" s="444">
        <v>0</v>
      </c>
      <c r="K46" s="450">
        <v>0</v>
      </c>
      <c r="L46" s="444">
        <v>222835437585.52896</v>
      </c>
      <c r="M46" s="434">
        <v>3053580328.5999999</v>
      </c>
      <c r="N46" s="434">
        <v>15926060667.620001</v>
      </c>
      <c r="O46" s="444">
        <v>0</v>
      </c>
      <c r="P46" s="434">
        <v>40954940109.970207</v>
      </c>
      <c r="Q46" s="444">
        <v>115811165640</v>
      </c>
      <c r="R46" s="434">
        <v>0</v>
      </c>
      <c r="S46" s="434">
        <v>0</v>
      </c>
      <c r="T46" s="434">
        <v>0</v>
      </c>
      <c r="U46" s="434">
        <v>0</v>
      </c>
      <c r="V46" s="444">
        <v>0</v>
      </c>
      <c r="W46" s="434">
        <v>491082357.14999998</v>
      </c>
      <c r="X46" s="444">
        <v>0</v>
      </c>
      <c r="Y46" s="434">
        <v>0</v>
      </c>
      <c r="Z46" s="444">
        <v>0</v>
      </c>
      <c r="AA46" s="434">
        <v>8863930632.1499996</v>
      </c>
      <c r="AB46" s="444">
        <v>278322500</v>
      </c>
      <c r="AC46" s="434">
        <v>7351015</v>
      </c>
      <c r="AD46" s="434">
        <v>0</v>
      </c>
      <c r="AE46" s="444">
        <v>0</v>
      </c>
      <c r="AF46" s="434">
        <v>1956001828</v>
      </c>
      <c r="AG46" s="444">
        <v>3532404306.0770001</v>
      </c>
      <c r="AH46" s="434">
        <v>440028</v>
      </c>
      <c r="AI46" s="444">
        <v>103500</v>
      </c>
      <c r="AJ46" s="434">
        <v>209563547.19999999</v>
      </c>
      <c r="AK46" s="444">
        <v>3946566</v>
      </c>
      <c r="AL46" s="434">
        <v>0</v>
      </c>
      <c r="AM46" s="444">
        <v>41635924924.638794</v>
      </c>
      <c r="AN46" s="434">
        <v>496000</v>
      </c>
      <c r="AO46" s="444">
        <v>0</v>
      </c>
      <c r="AP46" s="434">
        <v>0</v>
      </c>
      <c r="AQ46" s="444">
        <v>11928997227.995998</v>
      </c>
      <c r="AR46" s="439">
        <v>665950896729.47522</v>
      </c>
      <c r="AS46" s="6"/>
    </row>
    <row r="47" spans="3:45" ht="17.399999999999999" x14ac:dyDescent="0.4">
      <c r="C47" s="429" t="s">
        <v>457</v>
      </c>
      <c r="D47" s="441"/>
      <c r="E47" s="436"/>
      <c r="F47" s="441"/>
      <c r="G47" s="436"/>
      <c r="H47" s="441"/>
      <c r="I47" s="436"/>
      <c r="J47" s="441"/>
      <c r="K47" s="436"/>
      <c r="L47" s="441"/>
      <c r="M47" s="436"/>
      <c r="N47" s="436"/>
      <c r="O47" s="441"/>
      <c r="P47" s="436"/>
      <c r="Q47" s="441"/>
      <c r="R47" s="436"/>
      <c r="S47" s="436"/>
      <c r="T47" s="436"/>
      <c r="U47" s="436"/>
      <c r="V47" s="441"/>
      <c r="W47" s="436"/>
      <c r="X47" s="441"/>
      <c r="Y47" s="436"/>
      <c r="Z47" s="441"/>
      <c r="AA47" s="436"/>
      <c r="AB47" s="441"/>
      <c r="AC47" s="436"/>
      <c r="AD47" s="436"/>
      <c r="AE47" s="441"/>
      <c r="AF47" s="436"/>
      <c r="AG47" s="441"/>
      <c r="AH47" s="436"/>
      <c r="AI47" s="441"/>
      <c r="AJ47" s="436"/>
      <c r="AK47" s="441"/>
      <c r="AL47" s="436"/>
      <c r="AM47" s="441"/>
      <c r="AN47" s="436"/>
      <c r="AO47" s="441"/>
      <c r="AP47" s="436"/>
      <c r="AQ47" s="441"/>
      <c r="AR47" s="436"/>
      <c r="AS47" s="6"/>
    </row>
    <row r="48" spans="3:45" ht="17.399999999999999" x14ac:dyDescent="0.4">
      <c r="C48" s="409" t="s">
        <v>446</v>
      </c>
      <c r="D48" s="442">
        <v>236124542989.49762</v>
      </c>
      <c r="E48" s="431">
        <v>0</v>
      </c>
      <c r="F48" s="442">
        <v>0</v>
      </c>
      <c r="G48" s="431">
        <v>0</v>
      </c>
      <c r="H48" s="442">
        <v>0</v>
      </c>
      <c r="I48" s="431">
        <v>0</v>
      </c>
      <c r="J48" s="442">
        <v>0</v>
      </c>
      <c r="K48" s="431">
        <v>0</v>
      </c>
      <c r="L48" s="442">
        <v>0</v>
      </c>
      <c r="M48" s="431">
        <v>260443172829.41129</v>
      </c>
      <c r="N48" s="431">
        <v>0</v>
      </c>
      <c r="O48" s="442">
        <v>0</v>
      </c>
      <c r="P48" s="431">
        <v>0</v>
      </c>
      <c r="Q48" s="442">
        <v>0</v>
      </c>
      <c r="R48" s="431">
        <v>0</v>
      </c>
      <c r="S48" s="431">
        <v>0</v>
      </c>
      <c r="T48" s="431">
        <v>0</v>
      </c>
      <c r="U48" s="431">
        <v>0</v>
      </c>
      <c r="V48" s="442">
        <v>0</v>
      </c>
      <c r="W48" s="431">
        <v>0</v>
      </c>
      <c r="X48" s="442">
        <v>0</v>
      </c>
      <c r="Y48" s="431">
        <v>0</v>
      </c>
      <c r="Z48" s="442">
        <v>0</v>
      </c>
      <c r="AA48" s="431">
        <v>0</v>
      </c>
      <c r="AB48" s="442">
        <v>24000911060.635002</v>
      </c>
      <c r="AC48" s="431">
        <v>0</v>
      </c>
      <c r="AD48" s="431">
        <v>0</v>
      </c>
      <c r="AE48" s="442">
        <v>0</v>
      </c>
      <c r="AF48" s="431">
        <v>3953922304.9000001</v>
      </c>
      <c r="AG48" s="442">
        <v>5444069905</v>
      </c>
      <c r="AH48" s="431">
        <v>198588740</v>
      </c>
      <c r="AI48" s="442">
        <v>15592559700</v>
      </c>
      <c r="AJ48" s="431">
        <v>519080037.75</v>
      </c>
      <c r="AK48" s="442">
        <v>1935000</v>
      </c>
      <c r="AL48" s="431">
        <v>0</v>
      </c>
      <c r="AM48" s="442">
        <v>0</v>
      </c>
      <c r="AN48" s="431">
        <v>220636581593.84885</v>
      </c>
      <c r="AO48" s="442">
        <v>0</v>
      </c>
      <c r="AP48" s="431">
        <v>0</v>
      </c>
      <c r="AQ48" s="442">
        <v>0</v>
      </c>
      <c r="AR48" s="436">
        <v>766915364161.04285</v>
      </c>
      <c r="AS48" s="6"/>
    </row>
    <row r="49" spans="3:45" ht="17.399999999999999" x14ac:dyDescent="0.4">
      <c r="C49" s="409" t="s">
        <v>447</v>
      </c>
      <c r="D49" s="442">
        <v>3645568543.0834002</v>
      </c>
      <c r="E49" s="431">
        <v>0</v>
      </c>
      <c r="F49" s="442">
        <v>0</v>
      </c>
      <c r="G49" s="431">
        <v>0</v>
      </c>
      <c r="H49" s="442">
        <v>0</v>
      </c>
      <c r="I49" s="431">
        <v>0</v>
      </c>
      <c r="J49" s="442">
        <v>0</v>
      </c>
      <c r="K49" s="431">
        <v>0</v>
      </c>
      <c r="L49" s="442">
        <v>0</v>
      </c>
      <c r="M49" s="431">
        <v>21300217667.635799</v>
      </c>
      <c r="N49" s="431">
        <v>0</v>
      </c>
      <c r="O49" s="442">
        <v>0</v>
      </c>
      <c r="P49" s="431">
        <v>0</v>
      </c>
      <c r="Q49" s="442">
        <v>0</v>
      </c>
      <c r="R49" s="431">
        <v>0</v>
      </c>
      <c r="S49" s="431">
        <v>0</v>
      </c>
      <c r="T49" s="431">
        <v>0</v>
      </c>
      <c r="U49" s="431">
        <v>0</v>
      </c>
      <c r="V49" s="442">
        <v>0</v>
      </c>
      <c r="W49" s="431">
        <v>0</v>
      </c>
      <c r="X49" s="442">
        <v>0</v>
      </c>
      <c r="Y49" s="431">
        <v>47053882000</v>
      </c>
      <c r="Z49" s="442">
        <v>0</v>
      </c>
      <c r="AA49" s="431">
        <v>0</v>
      </c>
      <c r="AB49" s="442">
        <v>20482246666.737</v>
      </c>
      <c r="AC49" s="431">
        <v>1981000</v>
      </c>
      <c r="AD49" s="431">
        <v>0</v>
      </c>
      <c r="AE49" s="442">
        <v>0</v>
      </c>
      <c r="AF49" s="431">
        <v>36381310</v>
      </c>
      <c r="AG49" s="442">
        <v>4035885915.8800001</v>
      </c>
      <c r="AH49" s="431">
        <v>882491074</v>
      </c>
      <c r="AI49" s="442">
        <v>1030000</v>
      </c>
      <c r="AJ49" s="431">
        <v>171069440</v>
      </c>
      <c r="AK49" s="442">
        <v>573930</v>
      </c>
      <c r="AL49" s="431">
        <v>0</v>
      </c>
      <c r="AM49" s="442">
        <v>0</v>
      </c>
      <c r="AN49" s="431">
        <v>110297326077.30249</v>
      </c>
      <c r="AO49" s="442">
        <v>0</v>
      </c>
      <c r="AP49" s="431">
        <v>0</v>
      </c>
      <c r="AQ49" s="442">
        <v>0</v>
      </c>
      <c r="AR49" s="436">
        <v>207908653624.6387</v>
      </c>
      <c r="AS49" s="6"/>
    </row>
    <row r="50" spans="3:45" ht="17.399999999999999" x14ac:dyDescent="0.4">
      <c r="C50" s="409" t="s">
        <v>448</v>
      </c>
      <c r="D50" s="442">
        <v>70171988015.267975</v>
      </c>
      <c r="E50" s="431">
        <v>0</v>
      </c>
      <c r="F50" s="442">
        <v>0</v>
      </c>
      <c r="G50" s="431">
        <v>0</v>
      </c>
      <c r="H50" s="442">
        <v>0</v>
      </c>
      <c r="I50" s="431">
        <v>0</v>
      </c>
      <c r="J50" s="442">
        <v>0</v>
      </c>
      <c r="K50" s="431">
        <v>0</v>
      </c>
      <c r="L50" s="442">
        <v>0</v>
      </c>
      <c r="M50" s="431">
        <v>53554875801.428185</v>
      </c>
      <c r="N50" s="431">
        <v>0</v>
      </c>
      <c r="O50" s="442">
        <v>0</v>
      </c>
      <c r="P50" s="431">
        <v>0</v>
      </c>
      <c r="Q50" s="442">
        <v>0</v>
      </c>
      <c r="R50" s="431">
        <v>0</v>
      </c>
      <c r="S50" s="431">
        <v>0</v>
      </c>
      <c r="T50" s="431">
        <v>0</v>
      </c>
      <c r="U50" s="431">
        <v>0</v>
      </c>
      <c r="V50" s="442">
        <v>0</v>
      </c>
      <c r="W50" s="431">
        <v>0</v>
      </c>
      <c r="X50" s="442">
        <v>0</v>
      </c>
      <c r="Y50" s="431">
        <v>56190358500</v>
      </c>
      <c r="Z50" s="442">
        <v>0</v>
      </c>
      <c r="AA50" s="431">
        <v>0</v>
      </c>
      <c r="AB50" s="442">
        <v>6026216990.0437002</v>
      </c>
      <c r="AC50" s="431">
        <v>1991906.45</v>
      </c>
      <c r="AD50" s="431">
        <v>0</v>
      </c>
      <c r="AE50" s="442">
        <v>0</v>
      </c>
      <c r="AF50" s="431">
        <v>17801595320.449997</v>
      </c>
      <c r="AG50" s="442">
        <v>2105661943</v>
      </c>
      <c r="AH50" s="431">
        <v>330824822.30000001</v>
      </c>
      <c r="AI50" s="442">
        <v>0</v>
      </c>
      <c r="AJ50" s="431">
        <v>1538441000</v>
      </c>
      <c r="AK50" s="442">
        <v>0</v>
      </c>
      <c r="AL50" s="431">
        <v>0</v>
      </c>
      <c r="AM50" s="442">
        <v>0</v>
      </c>
      <c r="AN50" s="431">
        <v>17237956142.399899</v>
      </c>
      <c r="AO50" s="442">
        <v>0</v>
      </c>
      <c r="AP50" s="431">
        <v>0</v>
      </c>
      <c r="AQ50" s="442">
        <v>0</v>
      </c>
      <c r="AR50" s="436">
        <v>224959910441.33978</v>
      </c>
      <c r="AS50" s="6"/>
    </row>
    <row r="51" spans="3:45" ht="17.399999999999999" x14ac:dyDescent="0.4">
      <c r="C51" s="409" t="s">
        <v>449</v>
      </c>
      <c r="D51" s="442">
        <v>185219175368.93207</v>
      </c>
      <c r="E51" s="431">
        <v>0</v>
      </c>
      <c r="F51" s="442">
        <v>0</v>
      </c>
      <c r="G51" s="431">
        <v>0</v>
      </c>
      <c r="H51" s="442">
        <v>0</v>
      </c>
      <c r="I51" s="431">
        <v>0</v>
      </c>
      <c r="J51" s="442">
        <v>0</v>
      </c>
      <c r="K51" s="431">
        <v>0</v>
      </c>
      <c r="L51" s="442">
        <v>0</v>
      </c>
      <c r="M51" s="431">
        <v>94415885215.559006</v>
      </c>
      <c r="N51" s="431">
        <v>0</v>
      </c>
      <c r="O51" s="442">
        <v>0</v>
      </c>
      <c r="P51" s="431">
        <v>0</v>
      </c>
      <c r="Q51" s="442">
        <v>0</v>
      </c>
      <c r="R51" s="431">
        <v>0</v>
      </c>
      <c r="S51" s="431">
        <v>0</v>
      </c>
      <c r="T51" s="431">
        <v>0</v>
      </c>
      <c r="U51" s="431">
        <v>0</v>
      </c>
      <c r="V51" s="442">
        <v>0</v>
      </c>
      <c r="W51" s="431">
        <v>0</v>
      </c>
      <c r="X51" s="442">
        <v>0</v>
      </c>
      <c r="Y51" s="431">
        <v>15000000000</v>
      </c>
      <c r="Z51" s="442">
        <v>0</v>
      </c>
      <c r="AA51" s="431">
        <v>0</v>
      </c>
      <c r="AB51" s="442">
        <v>897600</v>
      </c>
      <c r="AC51" s="431">
        <v>1222038227.2</v>
      </c>
      <c r="AD51" s="431">
        <v>0</v>
      </c>
      <c r="AE51" s="442">
        <v>0</v>
      </c>
      <c r="AF51" s="431">
        <v>3263955536.7999997</v>
      </c>
      <c r="AG51" s="442">
        <v>1355476702.8779998</v>
      </c>
      <c r="AH51" s="431">
        <v>1615879774</v>
      </c>
      <c r="AI51" s="442">
        <v>0</v>
      </c>
      <c r="AJ51" s="431">
        <v>49651107886.652</v>
      </c>
      <c r="AK51" s="442">
        <v>1121474</v>
      </c>
      <c r="AL51" s="431">
        <v>129023037</v>
      </c>
      <c r="AM51" s="442">
        <v>0</v>
      </c>
      <c r="AN51" s="431">
        <v>1564048055</v>
      </c>
      <c r="AO51" s="442">
        <v>0</v>
      </c>
      <c r="AP51" s="431">
        <v>0</v>
      </c>
      <c r="AQ51" s="442">
        <v>0</v>
      </c>
      <c r="AR51" s="436">
        <v>353438608878.02106</v>
      </c>
      <c r="AS51" s="6"/>
    </row>
    <row r="52" spans="3:45" ht="17.399999999999999" x14ac:dyDescent="0.4">
      <c r="C52" s="409" t="s">
        <v>450</v>
      </c>
      <c r="D52" s="442">
        <v>2502704327.6641002</v>
      </c>
      <c r="E52" s="431">
        <v>0</v>
      </c>
      <c r="F52" s="442">
        <v>0</v>
      </c>
      <c r="G52" s="431">
        <v>0</v>
      </c>
      <c r="H52" s="442">
        <v>0</v>
      </c>
      <c r="I52" s="431">
        <v>0</v>
      </c>
      <c r="J52" s="442">
        <v>0</v>
      </c>
      <c r="K52" s="431">
        <v>0</v>
      </c>
      <c r="L52" s="442">
        <v>0</v>
      </c>
      <c r="M52" s="431">
        <v>117812175801.7695</v>
      </c>
      <c r="N52" s="431">
        <v>0</v>
      </c>
      <c r="O52" s="442">
        <v>0</v>
      </c>
      <c r="P52" s="431">
        <v>0</v>
      </c>
      <c r="Q52" s="442">
        <v>0</v>
      </c>
      <c r="R52" s="431">
        <v>0</v>
      </c>
      <c r="S52" s="431">
        <v>0</v>
      </c>
      <c r="T52" s="431">
        <v>0</v>
      </c>
      <c r="U52" s="431">
        <v>0</v>
      </c>
      <c r="V52" s="442">
        <v>0</v>
      </c>
      <c r="W52" s="431">
        <v>0</v>
      </c>
      <c r="X52" s="442">
        <v>0</v>
      </c>
      <c r="Y52" s="431">
        <v>41220000000</v>
      </c>
      <c r="Z52" s="442">
        <v>1854000000</v>
      </c>
      <c r="AA52" s="431">
        <v>0</v>
      </c>
      <c r="AB52" s="442">
        <v>338525370</v>
      </c>
      <c r="AC52" s="431">
        <v>9851800</v>
      </c>
      <c r="AD52" s="431">
        <v>0</v>
      </c>
      <c r="AE52" s="442">
        <v>0</v>
      </c>
      <c r="AF52" s="431">
        <v>2158078284.4714999</v>
      </c>
      <c r="AG52" s="442">
        <v>6204880939.9484997</v>
      </c>
      <c r="AH52" s="431">
        <v>452288796</v>
      </c>
      <c r="AI52" s="442">
        <v>0</v>
      </c>
      <c r="AJ52" s="431">
        <v>502564492.62200004</v>
      </c>
      <c r="AK52" s="442">
        <v>1047000</v>
      </c>
      <c r="AL52" s="431">
        <v>1378934464.1949999</v>
      </c>
      <c r="AM52" s="442">
        <v>0</v>
      </c>
      <c r="AN52" s="431">
        <v>51064284750.796501</v>
      </c>
      <c r="AO52" s="442">
        <v>0</v>
      </c>
      <c r="AP52" s="431">
        <v>0</v>
      </c>
      <c r="AQ52" s="442">
        <v>0</v>
      </c>
      <c r="AR52" s="436">
        <v>225499336027.4671</v>
      </c>
      <c r="AS52" s="6"/>
    </row>
    <row r="53" spans="3:45" ht="17.399999999999999" x14ac:dyDescent="0.4">
      <c r="C53" s="409" t="s">
        <v>451</v>
      </c>
      <c r="D53" s="442">
        <v>1129827466.4001</v>
      </c>
      <c r="E53" s="431">
        <v>0</v>
      </c>
      <c r="F53" s="442">
        <v>0</v>
      </c>
      <c r="G53" s="431">
        <v>0</v>
      </c>
      <c r="H53" s="442">
        <v>0</v>
      </c>
      <c r="I53" s="431">
        <v>0</v>
      </c>
      <c r="J53" s="442">
        <v>0</v>
      </c>
      <c r="K53" s="431">
        <v>0</v>
      </c>
      <c r="L53" s="442">
        <v>0</v>
      </c>
      <c r="M53" s="431">
        <v>164123361130.51321</v>
      </c>
      <c r="N53" s="431">
        <v>0</v>
      </c>
      <c r="O53" s="442">
        <v>0</v>
      </c>
      <c r="P53" s="431">
        <v>0</v>
      </c>
      <c r="Q53" s="442">
        <v>0</v>
      </c>
      <c r="R53" s="431">
        <v>0</v>
      </c>
      <c r="S53" s="431">
        <v>0</v>
      </c>
      <c r="T53" s="431">
        <v>0</v>
      </c>
      <c r="U53" s="431">
        <v>0</v>
      </c>
      <c r="V53" s="442">
        <v>0</v>
      </c>
      <c r="W53" s="431">
        <v>0</v>
      </c>
      <c r="X53" s="442">
        <v>0</v>
      </c>
      <c r="Y53" s="431">
        <v>14329235</v>
      </c>
      <c r="Z53" s="442">
        <v>909000</v>
      </c>
      <c r="AA53" s="431">
        <v>0</v>
      </c>
      <c r="AB53" s="442">
        <v>130159327.40000001</v>
      </c>
      <c r="AC53" s="431">
        <v>676715691.81900001</v>
      </c>
      <c r="AD53" s="431">
        <v>0</v>
      </c>
      <c r="AE53" s="442">
        <v>0</v>
      </c>
      <c r="AF53" s="431">
        <v>6567001669.7399998</v>
      </c>
      <c r="AG53" s="442">
        <v>668861362</v>
      </c>
      <c r="AH53" s="431">
        <v>571309354.48199999</v>
      </c>
      <c r="AI53" s="442">
        <v>55250000</v>
      </c>
      <c r="AJ53" s="431">
        <v>180114000</v>
      </c>
      <c r="AK53" s="442">
        <v>4382000</v>
      </c>
      <c r="AL53" s="431">
        <v>0</v>
      </c>
      <c r="AM53" s="442">
        <v>0</v>
      </c>
      <c r="AN53" s="431">
        <v>160000533892.95099</v>
      </c>
      <c r="AO53" s="442">
        <v>990837435</v>
      </c>
      <c r="AP53" s="431">
        <v>0</v>
      </c>
      <c r="AQ53" s="442">
        <v>0</v>
      </c>
      <c r="AR53" s="436">
        <v>335113591565.3053</v>
      </c>
      <c r="AS53" s="6"/>
    </row>
    <row r="54" spans="3:45" ht="17.399999999999999" x14ac:dyDescent="0.4">
      <c r="C54" s="409" t="s">
        <v>452</v>
      </c>
      <c r="D54" s="442">
        <v>314158137281.09674</v>
      </c>
      <c r="E54" s="431">
        <v>0</v>
      </c>
      <c r="F54" s="442">
        <v>0</v>
      </c>
      <c r="G54" s="431">
        <v>0</v>
      </c>
      <c r="H54" s="442">
        <v>0</v>
      </c>
      <c r="I54" s="431">
        <v>0</v>
      </c>
      <c r="J54" s="442">
        <v>0</v>
      </c>
      <c r="K54" s="431">
        <v>0</v>
      </c>
      <c r="L54" s="442">
        <v>0</v>
      </c>
      <c r="M54" s="431">
        <v>308459804821.90283</v>
      </c>
      <c r="N54" s="431">
        <v>0</v>
      </c>
      <c r="O54" s="442">
        <v>0</v>
      </c>
      <c r="P54" s="431">
        <v>0</v>
      </c>
      <c r="Q54" s="442">
        <v>4114209829.6939998</v>
      </c>
      <c r="R54" s="431">
        <v>0</v>
      </c>
      <c r="S54" s="431">
        <v>0</v>
      </c>
      <c r="T54" s="431">
        <v>0</v>
      </c>
      <c r="U54" s="431">
        <v>0</v>
      </c>
      <c r="V54" s="442">
        <v>0</v>
      </c>
      <c r="W54" s="431">
        <v>0</v>
      </c>
      <c r="X54" s="442">
        <v>0</v>
      </c>
      <c r="Y54" s="431">
        <v>26428193410.000099</v>
      </c>
      <c r="Z54" s="442">
        <v>3146746007.8000002</v>
      </c>
      <c r="AA54" s="431">
        <v>0</v>
      </c>
      <c r="AB54" s="442">
        <v>5728551975.3999996</v>
      </c>
      <c r="AC54" s="431">
        <v>185939699</v>
      </c>
      <c r="AD54" s="431">
        <v>0</v>
      </c>
      <c r="AE54" s="442">
        <v>9828000</v>
      </c>
      <c r="AF54" s="431">
        <v>3948105234.7370005</v>
      </c>
      <c r="AG54" s="442">
        <v>4802517344.2375002</v>
      </c>
      <c r="AH54" s="431">
        <v>202530298.69999999</v>
      </c>
      <c r="AI54" s="442">
        <v>21192796740</v>
      </c>
      <c r="AJ54" s="431">
        <v>1552652192.0999999</v>
      </c>
      <c r="AK54" s="442">
        <v>0</v>
      </c>
      <c r="AL54" s="431">
        <v>5927655294.5</v>
      </c>
      <c r="AM54" s="442">
        <v>0</v>
      </c>
      <c r="AN54" s="431">
        <v>62278894785.854401</v>
      </c>
      <c r="AO54" s="442">
        <v>20772540100</v>
      </c>
      <c r="AP54" s="431">
        <v>0</v>
      </c>
      <c r="AQ54" s="442">
        <v>0</v>
      </c>
      <c r="AR54" s="436">
        <v>782909103015.02258</v>
      </c>
      <c r="AS54" s="6"/>
    </row>
    <row r="55" spans="3:45" ht="17.399999999999999" x14ac:dyDescent="0.4">
      <c r="C55" s="409" t="s">
        <v>453</v>
      </c>
      <c r="D55" s="442">
        <v>24871207128.610298</v>
      </c>
      <c r="E55" s="431">
        <v>0</v>
      </c>
      <c r="F55" s="442">
        <v>0</v>
      </c>
      <c r="G55" s="431">
        <v>0</v>
      </c>
      <c r="H55" s="442">
        <v>0</v>
      </c>
      <c r="I55" s="431">
        <v>0</v>
      </c>
      <c r="J55" s="442">
        <v>0</v>
      </c>
      <c r="K55" s="431">
        <v>0</v>
      </c>
      <c r="L55" s="442">
        <v>0</v>
      </c>
      <c r="M55" s="431">
        <v>293809283993.39655</v>
      </c>
      <c r="N55" s="431">
        <v>0</v>
      </c>
      <c r="O55" s="442">
        <v>0</v>
      </c>
      <c r="P55" s="431">
        <v>0</v>
      </c>
      <c r="Q55" s="442">
        <v>168678738282.60657</v>
      </c>
      <c r="R55" s="431">
        <v>0</v>
      </c>
      <c r="S55" s="431">
        <v>0</v>
      </c>
      <c r="T55" s="431">
        <v>0</v>
      </c>
      <c r="U55" s="431">
        <v>0</v>
      </c>
      <c r="V55" s="442">
        <v>0</v>
      </c>
      <c r="W55" s="431">
        <v>0</v>
      </c>
      <c r="X55" s="442">
        <v>0</v>
      </c>
      <c r="Y55" s="431">
        <v>13383040300</v>
      </c>
      <c r="Z55" s="442">
        <v>989773970</v>
      </c>
      <c r="AA55" s="431">
        <v>0</v>
      </c>
      <c r="AB55" s="442">
        <v>16902840457</v>
      </c>
      <c r="AC55" s="431">
        <v>8209146986.1999998</v>
      </c>
      <c r="AD55" s="431">
        <v>0</v>
      </c>
      <c r="AE55" s="442">
        <v>3717627248</v>
      </c>
      <c r="AF55" s="431">
        <v>1289033285.6499999</v>
      </c>
      <c r="AG55" s="442">
        <v>16888334136</v>
      </c>
      <c r="AH55" s="431">
        <v>5957588853</v>
      </c>
      <c r="AI55" s="442">
        <v>957088400</v>
      </c>
      <c r="AJ55" s="431">
        <v>6193888530</v>
      </c>
      <c r="AK55" s="442">
        <v>126493904</v>
      </c>
      <c r="AL55" s="431">
        <v>139895904420</v>
      </c>
      <c r="AM55" s="442">
        <v>0</v>
      </c>
      <c r="AN55" s="431">
        <v>146518151438.55008</v>
      </c>
      <c r="AO55" s="442">
        <v>16007664047</v>
      </c>
      <c r="AP55" s="431">
        <v>0</v>
      </c>
      <c r="AQ55" s="442">
        <v>0</v>
      </c>
      <c r="AR55" s="436">
        <v>864395805380.01343</v>
      </c>
      <c r="AS55" s="6"/>
    </row>
    <row r="56" spans="3:45" ht="17.399999999999999" x14ac:dyDescent="0.4">
      <c r="C56" s="409" t="s">
        <v>454</v>
      </c>
      <c r="D56" s="442">
        <v>28339709479.685497</v>
      </c>
      <c r="E56" s="431">
        <v>0</v>
      </c>
      <c r="F56" s="442">
        <v>0</v>
      </c>
      <c r="G56" s="431">
        <v>0</v>
      </c>
      <c r="H56" s="442">
        <v>0</v>
      </c>
      <c r="I56" s="431">
        <v>0</v>
      </c>
      <c r="J56" s="442">
        <v>0</v>
      </c>
      <c r="K56" s="431">
        <v>0</v>
      </c>
      <c r="L56" s="442">
        <v>0</v>
      </c>
      <c r="M56" s="431">
        <v>308372779920.48785</v>
      </c>
      <c r="N56" s="431">
        <v>0</v>
      </c>
      <c r="O56" s="442">
        <v>0</v>
      </c>
      <c r="P56" s="431">
        <v>0</v>
      </c>
      <c r="Q56" s="442">
        <v>0</v>
      </c>
      <c r="R56" s="431">
        <v>0</v>
      </c>
      <c r="S56" s="431">
        <v>0</v>
      </c>
      <c r="T56" s="431">
        <v>0</v>
      </c>
      <c r="U56" s="431">
        <v>0</v>
      </c>
      <c r="V56" s="442">
        <v>0</v>
      </c>
      <c r="W56" s="431">
        <v>0</v>
      </c>
      <c r="X56" s="442">
        <v>0</v>
      </c>
      <c r="Y56" s="431">
        <v>45568793399.099998</v>
      </c>
      <c r="Z56" s="442">
        <v>1528815844</v>
      </c>
      <c r="AA56" s="431">
        <v>0</v>
      </c>
      <c r="AB56" s="442">
        <v>1320423588</v>
      </c>
      <c r="AC56" s="431">
        <v>4211253103.3000002</v>
      </c>
      <c r="AD56" s="431">
        <v>0</v>
      </c>
      <c r="AE56" s="442">
        <v>44347000000</v>
      </c>
      <c r="AF56" s="431">
        <v>6165794557.2720003</v>
      </c>
      <c r="AG56" s="442">
        <v>1356045464.3560998</v>
      </c>
      <c r="AH56" s="431">
        <v>4857804656.8000002</v>
      </c>
      <c r="AI56" s="442">
        <v>176260000</v>
      </c>
      <c r="AJ56" s="431">
        <v>1296245754.1905</v>
      </c>
      <c r="AK56" s="442">
        <v>3749310</v>
      </c>
      <c r="AL56" s="431">
        <v>53628524</v>
      </c>
      <c r="AM56" s="442">
        <v>0</v>
      </c>
      <c r="AN56" s="431">
        <v>34909623095.976608</v>
      </c>
      <c r="AO56" s="442">
        <v>46295000</v>
      </c>
      <c r="AP56" s="431">
        <v>0</v>
      </c>
      <c r="AQ56" s="442">
        <v>0</v>
      </c>
      <c r="AR56" s="436">
        <v>482554221697.16846</v>
      </c>
      <c r="AS56" s="6"/>
    </row>
    <row r="57" spans="3:45" ht="17.399999999999999" x14ac:dyDescent="0.4">
      <c r="C57" s="409" t="s">
        <v>455</v>
      </c>
      <c r="D57" s="442">
        <v>110338007093.91574</v>
      </c>
      <c r="E57" s="431">
        <v>0</v>
      </c>
      <c r="F57" s="442">
        <v>0</v>
      </c>
      <c r="G57" s="431">
        <v>0</v>
      </c>
      <c r="H57" s="442">
        <v>0</v>
      </c>
      <c r="I57" s="431">
        <v>0</v>
      </c>
      <c r="J57" s="442">
        <v>0</v>
      </c>
      <c r="K57" s="431">
        <v>0</v>
      </c>
      <c r="L57" s="442">
        <v>0</v>
      </c>
      <c r="M57" s="431">
        <v>389153705695.10919</v>
      </c>
      <c r="N57" s="431">
        <v>0</v>
      </c>
      <c r="O57" s="442">
        <v>0</v>
      </c>
      <c r="P57" s="431">
        <v>0</v>
      </c>
      <c r="Q57" s="442">
        <v>4400000</v>
      </c>
      <c r="R57" s="431">
        <v>0</v>
      </c>
      <c r="S57" s="431">
        <v>0</v>
      </c>
      <c r="T57" s="431">
        <v>0</v>
      </c>
      <c r="U57" s="431">
        <v>0</v>
      </c>
      <c r="V57" s="442">
        <v>0</v>
      </c>
      <c r="W57" s="431">
        <v>0</v>
      </c>
      <c r="X57" s="442">
        <v>0</v>
      </c>
      <c r="Y57" s="431">
        <v>45356522450</v>
      </c>
      <c r="Z57" s="442">
        <v>5588596454.6000004</v>
      </c>
      <c r="AA57" s="431">
        <v>0</v>
      </c>
      <c r="AB57" s="442">
        <v>66116288.899999999</v>
      </c>
      <c r="AC57" s="431">
        <v>4718107406.6610994</v>
      </c>
      <c r="AD57" s="431">
        <v>0</v>
      </c>
      <c r="AE57" s="442">
        <v>8649173994.8950005</v>
      </c>
      <c r="AF57" s="431">
        <v>17682380894.806</v>
      </c>
      <c r="AG57" s="442">
        <v>444821083.67919999</v>
      </c>
      <c r="AH57" s="431">
        <v>2576389768</v>
      </c>
      <c r="AI57" s="442">
        <v>45452550</v>
      </c>
      <c r="AJ57" s="431">
        <v>2640289161.5434451</v>
      </c>
      <c r="AK57" s="442">
        <v>4687091</v>
      </c>
      <c r="AL57" s="431">
        <v>4195160232.6849999</v>
      </c>
      <c r="AM57" s="442">
        <v>0</v>
      </c>
      <c r="AN57" s="431">
        <v>68072379191.234398</v>
      </c>
      <c r="AO57" s="442">
        <v>0</v>
      </c>
      <c r="AP57" s="431">
        <v>0</v>
      </c>
      <c r="AQ57" s="442">
        <v>0</v>
      </c>
      <c r="AR57" s="436">
        <v>659536189357.02917</v>
      </c>
      <c r="AS57" s="6"/>
    </row>
    <row r="58" spans="3:45" ht="17.399999999999999" x14ac:dyDescent="0.4">
      <c r="C58" s="409" t="s">
        <v>443</v>
      </c>
      <c r="D58" s="442">
        <v>91903295662.327789</v>
      </c>
      <c r="E58" s="431">
        <v>0</v>
      </c>
      <c r="F58" s="442">
        <v>0</v>
      </c>
      <c r="G58" s="431">
        <v>0</v>
      </c>
      <c r="H58" s="442">
        <v>0</v>
      </c>
      <c r="I58" s="431">
        <v>0</v>
      </c>
      <c r="J58" s="442">
        <v>0</v>
      </c>
      <c r="K58" s="431">
        <v>0</v>
      </c>
      <c r="L58" s="442">
        <v>0</v>
      </c>
      <c r="M58" s="431">
        <v>103113435222.71829</v>
      </c>
      <c r="N58" s="431">
        <v>0</v>
      </c>
      <c r="O58" s="442">
        <v>0</v>
      </c>
      <c r="P58" s="431">
        <v>0</v>
      </c>
      <c r="Q58" s="442">
        <v>26854424982.98</v>
      </c>
      <c r="R58" s="431">
        <v>0</v>
      </c>
      <c r="S58" s="431">
        <v>0</v>
      </c>
      <c r="T58" s="431">
        <v>0</v>
      </c>
      <c r="U58" s="431">
        <v>0</v>
      </c>
      <c r="V58" s="442">
        <v>0</v>
      </c>
      <c r="W58" s="431">
        <v>0</v>
      </c>
      <c r="X58" s="442">
        <v>0</v>
      </c>
      <c r="Y58" s="431">
        <v>25000000000</v>
      </c>
      <c r="Z58" s="442">
        <v>2648506600.0999999</v>
      </c>
      <c r="AA58" s="431">
        <v>0</v>
      </c>
      <c r="AB58" s="442">
        <v>11251445924</v>
      </c>
      <c r="AC58" s="431">
        <v>4091700669.2189999</v>
      </c>
      <c r="AD58" s="431">
        <v>0</v>
      </c>
      <c r="AE58" s="442">
        <v>1001070</v>
      </c>
      <c r="AF58" s="431">
        <v>8023322040.9061003</v>
      </c>
      <c r="AG58" s="442">
        <v>3339920851.6099997</v>
      </c>
      <c r="AH58" s="431">
        <v>6933908542.9799995</v>
      </c>
      <c r="AI58" s="442">
        <v>917235000</v>
      </c>
      <c r="AJ58" s="431">
        <v>24883140.000100002</v>
      </c>
      <c r="AK58" s="442">
        <v>3342227.3</v>
      </c>
      <c r="AL58" s="431">
        <v>4183025407.5</v>
      </c>
      <c r="AM58" s="442">
        <v>0</v>
      </c>
      <c r="AN58" s="431">
        <v>79413748625.063995</v>
      </c>
      <c r="AO58" s="442">
        <v>0</v>
      </c>
      <c r="AP58" s="431">
        <v>0</v>
      </c>
      <c r="AQ58" s="442">
        <v>0</v>
      </c>
      <c r="AR58" s="436">
        <v>367703195966.70532</v>
      </c>
      <c r="AS58" s="6"/>
    </row>
    <row r="59" spans="3:45" ht="17.399999999999999" x14ac:dyDescent="0.4">
      <c r="C59" s="413" t="s">
        <v>444</v>
      </c>
      <c r="D59" s="444">
        <v>239652411872.26785</v>
      </c>
      <c r="E59" s="434">
        <v>0</v>
      </c>
      <c r="F59" s="444">
        <v>0</v>
      </c>
      <c r="G59" s="434">
        <v>0</v>
      </c>
      <c r="H59" s="444">
        <v>0</v>
      </c>
      <c r="I59" s="434">
        <v>0</v>
      </c>
      <c r="J59" s="444">
        <v>0</v>
      </c>
      <c r="K59" s="434">
        <v>0</v>
      </c>
      <c r="L59" s="444">
        <v>0</v>
      </c>
      <c r="M59" s="434">
        <v>442909270428.40015</v>
      </c>
      <c r="N59" s="434">
        <v>0</v>
      </c>
      <c r="O59" s="444">
        <v>0</v>
      </c>
      <c r="P59" s="434">
        <v>0</v>
      </c>
      <c r="Q59" s="444">
        <v>0</v>
      </c>
      <c r="R59" s="434">
        <v>0</v>
      </c>
      <c r="S59" s="434">
        <v>0</v>
      </c>
      <c r="T59" s="434">
        <v>0</v>
      </c>
      <c r="U59" s="434">
        <v>0</v>
      </c>
      <c r="V59" s="444">
        <v>0</v>
      </c>
      <c r="W59" s="434">
        <v>0</v>
      </c>
      <c r="X59" s="444">
        <v>0</v>
      </c>
      <c r="Y59" s="434">
        <v>28515048000</v>
      </c>
      <c r="Z59" s="444">
        <v>207676435</v>
      </c>
      <c r="AA59" s="434">
        <v>0</v>
      </c>
      <c r="AB59" s="444">
        <v>5395367590.0012999</v>
      </c>
      <c r="AC59" s="434">
        <v>11525095</v>
      </c>
      <c r="AD59" s="434">
        <v>0</v>
      </c>
      <c r="AE59" s="444">
        <v>9926291478.6000004</v>
      </c>
      <c r="AF59" s="434">
        <v>1621911899.04</v>
      </c>
      <c r="AG59" s="444">
        <v>6287604415.6700001</v>
      </c>
      <c r="AH59" s="434">
        <v>3424605618.1119995</v>
      </c>
      <c r="AI59" s="444">
        <v>3737350</v>
      </c>
      <c r="AJ59" s="434">
        <v>796654567.10000002</v>
      </c>
      <c r="AK59" s="444">
        <v>30801500</v>
      </c>
      <c r="AL59" s="434">
        <v>3114649607</v>
      </c>
      <c r="AM59" s="444">
        <v>0</v>
      </c>
      <c r="AN59" s="434">
        <v>48833477746.078903</v>
      </c>
      <c r="AO59" s="444">
        <v>0</v>
      </c>
      <c r="AP59" s="434">
        <v>0</v>
      </c>
      <c r="AQ59" s="444">
        <v>0</v>
      </c>
      <c r="AR59" s="439">
        <v>790731033602.27014</v>
      </c>
      <c r="AS59" s="6"/>
    </row>
    <row r="60" spans="3:45" ht="17.399999999999999" x14ac:dyDescent="0.4">
      <c r="C60" s="429" t="s">
        <v>1122</v>
      </c>
      <c r="D60" s="441"/>
      <c r="E60" s="436"/>
      <c r="F60" s="441"/>
      <c r="G60" s="436"/>
      <c r="H60" s="441"/>
      <c r="I60" s="436"/>
      <c r="J60" s="441"/>
      <c r="K60" s="436"/>
      <c r="L60" s="441"/>
      <c r="M60" s="436"/>
      <c r="N60" s="436"/>
      <c r="O60" s="441"/>
      <c r="P60" s="436"/>
      <c r="Q60" s="441"/>
      <c r="R60" s="436"/>
      <c r="S60" s="436"/>
      <c r="T60" s="436"/>
      <c r="U60" s="436"/>
      <c r="V60" s="441"/>
      <c r="W60" s="436"/>
      <c r="X60" s="441"/>
      <c r="Y60" s="436"/>
      <c r="Z60" s="441"/>
      <c r="AA60" s="436"/>
      <c r="AB60" s="441"/>
      <c r="AC60" s="436"/>
      <c r="AD60" s="436"/>
      <c r="AE60" s="441"/>
      <c r="AF60" s="436"/>
      <c r="AG60" s="441"/>
      <c r="AH60" s="436"/>
      <c r="AI60" s="441"/>
      <c r="AJ60" s="436"/>
      <c r="AK60" s="441"/>
      <c r="AL60" s="436"/>
      <c r="AM60" s="441"/>
      <c r="AN60" s="436"/>
      <c r="AO60" s="441"/>
      <c r="AP60" s="436"/>
      <c r="AQ60" s="441"/>
      <c r="AR60" s="436"/>
      <c r="AS60" s="6"/>
    </row>
    <row r="61" spans="3:45" ht="17.399999999999999" x14ac:dyDescent="0.4">
      <c r="C61" s="409" t="s">
        <v>446</v>
      </c>
      <c r="D61" s="442">
        <v>349434233398.84283</v>
      </c>
      <c r="E61" s="431">
        <v>0</v>
      </c>
      <c r="F61" s="442">
        <v>0</v>
      </c>
      <c r="G61" s="431">
        <v>0</v>
      </c>
      <c r="H61" s="442">
        <v>0</v>
      </c>
      <c r="I61" s="431">
        <v>0</v>
      </c>
      <c r="J61" s="442">
        <v>0</v>
      </c>
      <c r="K61" s="431">
        <v>0</v>
      </c>
      <c r="L61" s="442">
        <v>0</v>
      </c>
      <c r="M61" s="431">
        <v>234429292444.88315</v>
      </c>
      <c r="N61" s="431">
        <v>0</v>
      </c>
      <c r="O61" s="442">
        <v>0</v>
      </c>
      <c r="P61" s="431">
        <v>0</v>
      </c>
      <c r="Q61" s="442">
        <v>0</v>
      </c>
      <c r="R61" s="431">
        <v>0</v>
      </c>
      <c r="S61" s="431">
        <v>0</v>
      </c>
      <c r="T61" s="431">
        <v>0</v>
      </c>
      <c r="U61" s="431">
        <v>0</v>
      </c>
      <c r="V61" s="442">
        <v>0</v>
      </c>
      <c r="W61" s="431">
        <v>0</v>
      </c>
      <c r="X61" s="442">
        <v>0</v>
      </c>
      <c r="Y61" s="431">
        <v>11329200</v>
      </c>
      <c r="Z61" s="442">
        <v>274580100</v>
      </c>
      <c r="AA61" s="431">
        <v>0</v>
      </c>
      <c r="AB61" s="442">
        <v>1717782055.6087999</v>
      </c>
      <c r="AC61" s="431">
        <v>14317310</v>
      </c>
      <c r="AD61" s="431">
        <v>0</v>
      </c>
      <c r="AE61" s="442">
        <v>7535128.2000000002</v>
      </c>
      <c r="AF61" s="431">
        <v>2082514616.244</v>
      </c>
      <c r="AG61" s="442">
        <v>1806985884.474</v>
      </c>
      <c r="AH61" s="431">
        <v>7805251.5126000009</v>
      </c>
      <c r="AI61" s="442">
        <v>115291872.31999999</v>
      </c>
      <c r="AJ61" s="431">
        <v>1166317675.76</v>
      </c>
      <c r="AK61" s="442">
        <v>27174520</v>
      </c>
      <c r="AL61" s="431">
        <v>2338027088.3579998</v>
      </c>
      <c r="AM61" s="442">
        <v>0</v>
      </c>
      <c r="AN61" s="431">
        <v>39498791705.699402</v>
      </c>
      <c r="AO61" s="442">
        <v>310619685</v>
      </c>
      <c r="AP61" s="431">
        <v>0</v>
      </c>
      <c r="AQ61" s="442">
        <v>0</v>
      </c>
      <c r="AR61" s="436">
        <v>633242597936.90259</v>
      </c>
      <c r="AS61" s="6"/>
    </row>
    <row r="62" spans="3:45" ht="17.399999999999999" x14ac:dyDescent="0.4">
      <c r="C62" s="409" t="s">
        <v>447</v>
      </c>
      <c r="D62" s="442">
        <v>16055904583.4713</v>
      </c>
      <c r="E62" s="431">
        <v>0</v>
      </c>
      <c r="F62" s="442">
        <v>0</v>
      </c>
      <c r="G62" s="431">
        <v>0</v>
      </c>
      <c r="H62" s="442">
        <v>0</v>
      </c>
      <c r="I62" s="431">
        <v>0</v>
      </c>
      <c r="J62" s="442">
        <v>0</v>
      </c>
      <c r="K62" s="431">
        <v>0</v>
      </c>
      <c r="L62" s="442">
        <v>0</v>
      </c>
      <c r="M62" s="431">
        <v>70848857600.837799</v>
      </c>
      <c r="N62" s="431">
        <v>0</v>
      </c>
      <c r="O62" s="442">
        <v>0</v>
      </c>
      <c r="P62" s="431">
        <v>0</v>
      </c>
      <c r="Q62" s="442">
        <v>1582835570.8800001</v>
      </c>
      <c r="R62" s="431">
        <v>0</v>
      </c>
      <c r="S62" s="431">
        <v>0</v>
      </c>
      <c r="T62" s="431">
        <v>0</v>
      </c>
      <c r="U62" s="431">
        <v>0</v>
      </c>
      <c r="V62" s="442">
        <v>0</v>
      </c>
      <c r="W62" s="431">
        <v>0</v>
      </c>
      <c r="X62" s="442">
        <v>0</v>
      </c>
      <c r="Y62" s="431">
        <v>41958500000</v>
      </c>
      <c r="Z62" s="442">
        <v>2927580724</v>
      </c>
      <c r="AA62" s="431">
        <v>0</v>
      </c>
      <c r="AB62" s="442">
        <v>5852231186</v>
      </c>
      <c r="AC62" s="431">
        <v>3019615706.4900002</v>
      </c>
      <c r="AD62" s="431">
        <v>0</v>
      </c>
      <c r="AE62" s="442">
        <v>736206888.33599997</v>
      </c>
      <c r="AF62" s="431">
        <v>42122157784.849998</v>
      </c>
      <c r="AG62" s="442">
        <v>218980951.36000001</v>
      </c>
      <c r="AH62" s="431">
        <v>3047102178.4000001</v>
      </c>
      <c r="AI62" s="442">
        <v>45010000000</v>
      </c>
      <c r="AJ62" s="431">
        <v>50817006312.658401</v>
      </c>
      <c r="AK62" s="442">
        <v>218594720</v>
      </c>
      <c r="AL62" s="431">
        <v>2814217154.8600001</v>
      </c>
      <c r="AM62" s="442">
        <v>0</v>
      </c>
      <c r="AN62" s="431">
        <v>27081914891.743496</v>
      </c>
      <c r="AO62" s="442">
        <v>365529750</v>
      </c>
      <c r="AP62" s="431">
        <v>0</v>
      </c>
      <c r="AQ62" s="442">
        <v>0</v>
      </c>
      <c r="AR62" s="436">
        <v>314677236003.8869</v>
      </c>
      <c r="AS62" s="6"/>
    </row>
    <row r="63" spans="3:45" ht="17.399999999999999" x14ac:dyDescent="0.4">
      <c r="C63" s="409" t="s">
        <v>448</v>
      </c>
      <c r="D63" s="442">
        <v>24862490295.2616</v>
      </c>
      <c r="E63" s="431">
        <v>0</v>
      </c>
      <c r="F63" s="442">
        <v>0</v>
      </c>
      <c r="G63" s="431">
        <v>0</v>
      </c>
      <c r="H63" s="442">
        <v>0</v>
      </c>
      <c r="I63" s="431">
        <v>0</v>
      </c>
      <c r="J63" s="442">
        <v>0</v>
      </c>
      <c r="K63" s="431">
        <v>0</v>
      </c>
      <c r="L63" s="442">
        <v>0</v>
      </c>
      <c r="M63" s="431">
        <v>184557162423.28827</v>
      </c>
      <c r="N63" s="431">
        <v>0</v>
      </c>
      <c r="O63" s="442">
        <v>0</v>
      </c>
      <c r="P63" s="431">
        <v>0</v>
      </c>
      <c r="Q63" s="442">
        <v>8644440720.2399998</v>
      </c>
      <c r="R63" s="431">
        <v>0</v>
      </c>
      <c r="S63" s="431">
        <v>0</v>
      </c>
      <c r="T63" s="431">
        <v>0</v>
      </c>
      <c r="U63" s="431">
        <v>0</v>
      </c>
      <c r="V63" s="442">
        <v>0</v>
      </c>
      <c r="W63" s="431">
        <v>0</v>
      </c>
      <c r="X63" s="442">
        <v>0</v>
      </c>
      <c r="Y63" s="431">
        <v>46284000000</v>
      </c>
      <c r="Z63" s="442">
        <v>0</v>
      </c>
      <c r="AA63" s="431">
        <v>0</v>
      </c>
      <c r="AB63" s="442">
        <v>7632484668.3000002</v>
      </c>
      <c r="AC63" s="431">
        <v>7793947924.1000004</v>
      </c>
      <c r="AD63" s="431">
        <v>0</v>
      </c>
      <c r="AE63" s="442">
        <v>996767940</v>
      </c>
      <c r="AF63" s="431">
        <v>5275088307.5900002</v>
      </c>
      <c r="AG63" s="442">
        <v>9301977645.5999985</v>
      </c>
      <c r="AH63" s="431">
        <v>7026307172.3999996</v>
      </c>
      <c r="AI63" s="442">
        <v>126609687.5</v>
      </c>
      <c r="AJ63" s="431">
        <v>993835189</v>
      </c>
      <c r="AK63" s="442">
        <v>59144150</v>
      </c>
      <c r="AL63" s="431">
        <v>1550164604.2</v>
      </c>
      <c r="AM63" s="442">
        <v>0</v>
      </c>
      <c r="AN63" s="431">
        <v>36701330322.177696</v>
      </c>
      <c r="AO63" s="442">
        <v>0</v>
      </c>
      <c r="AP63" s="431">
        <v>0</v>
      </c>
      <c r="AQ63" s="442">
        <v>0</v>
      </c>
      <c r="AR63" s="436">
        <v>341805751049.65753</v>
      </c>
      <c r="AS63" s="6"/>
    </row>
    <row r="64" spans="3:45" ht="17.399999999999999" x14ac:dyDescent="0.4">
      <c r="C64" s="409" t="s">
        <v>449</v>
      </c>
      <c r="D64" s="442">
        <v>5769318388.8410997</v>
      </c>
      <c r="E64" s="431">
        <v>0</v>
      </c>
      <c r="F64" s="442">
        <v>0</v>
      </c>
      <c r="G64" s="431">
        <v>0</v>
      </c>
      <c r="H64" s="442">
        <v>0</v>
      </c>
      <c r="I64" s="431">
        <v>0</v>
      </c>
      <c r="J64" s="442">
        <v>0</v>
      </c>
      <c r="K64" s="431">
        <v>0</v>
      </c>
      <c r="L64" s="442">
        <v>0</v>
      </c>
      <c r="M64" s="431">
        <v>176503814073.43124</v>
      </c>
      <c r="N64" s="431">
        <v>0</v>
      </c>
      <c r="O64" s="442">
        <v>0</v>
      </c>
      <c r="P64" s="431">
        <v>0</v>
      </c>
      <c r="Q64" s="442">
        <v>0</v>
      </c>
      <c r="R64" s="431">
        <v>0</v>
      </c>
      <c r="S64" s="431">
        <v>81548</v>
      </c>
      <c r="T64" s="431">
        <v>0</v>
      </c>
      <c r="U64" s="431">
        <v>0</v>
      </c>
      <c r="V64" s="442">
        <v>0</v>
      </c>
      <c r="W64" s="431">
        <v>0</v>
      </c>
      <c r="X64" s="442">
        <v>0</v>
      </c>
      <c r="Y64" s="431">
        <v>45804469520</v>
      </c>
      <c r="Z64" s="442">
        <v>568947480</v>
      </c>
      <c r="AA64" s="431">
        <v>0</v>
      </c>
      <c r="AB64" s="442">
        <v>20964190303.715298</v>
      </c>
      <c r="AC64" s="431">
        <v>95324026</v>
      </c>
      <c r="AD64" s="431">
        <v>0</v>
      </c>
      <c r="AE64" s="442">
        <v>14591632</v>
      </c>
      <c r="AF64" s="431">
        <v>13991322726.687</v>
      </c>
      <c r="AG64" s="442">
        <v>10065920006.219999</v>
      </c>
      <c r="AH64" s="431">
        <v>4760520323</v>
      </c>
      <c r="AI64" s="442">
        <v>1907500</v>
      </c>
      <c r="AJ64" s="431">
        <v>6094142501.3626003</v>
      </c>
      <c r="AK64" s="442">
        <v>7473400</v>
      </c>
      <c r="AL64" s="431">
        <v>902372810</v>
      </c>
      <c r="AM64" s="442">
        <v>0</v>
      </c>
      <c r="AN64" s="431">
        <v>42755988968.975105</v>
      </c>
      <c r="AO64" s="442">
        <v>100000000</v>
      </c>
      <c r="AP64" s="431">
        <v>0</v>
      </c>
      <c r="AQ64" s="442">
        <v>0</v>
      </c>
      <c r="AR64" s="436">
        <v>328400385208.23236</v>
      </c>
      <c r="AS64" s="6"/>
    </row>
    <row r="65" spans="3:45" ht="17.399999999999999" x14ac:dyDescent="0.4">
      <c r="C65" s="409" t="s">
        <v>450</v>
      </c>
      <c r="D65" s="442">
        <v>28043841820.559792</v>
      </c>
      <c r="E65" s="431">
        <v>0</v>
      </c>
      <c r="F65" s="442">
        <v>0</v>
      </c>
      <c r="G65" s="431">
        <v>0</v>
      </c>
      <c r="H65" s="442">
        <v>0</v>
      </c>
      <c r="I65" s="431">
        <v>0</v>
      </c>
      <c r="J65" s="442">
        <v>0</v>
      </c>
      <c r="K65" s="431">
        <v>0</v>
      </c>
      <c r="L65" s="442">
        <v>0</v>
      </c>
      <c r="M65" s="431">
        <v>130877233140.81422</v>
      </c>
      <c r="N65" s="431">
        <v>0</v>
      </c>
      <c r="O65" s="442">
        <v>0</v>
      </c>
      <c r="P65" s="431">
        <v>0</v>
      </c>
      <c r="Q65" s="442">
        <v>0</v>
      </c>
      <c r="R65" s="431">
        <v>0</v>
      </c>
      <c r="S65" s="431">
        <v>1912300</v>
      </c>
      <c r="T65" s="431">
        <v>0</v>
      </c>
      <c r="U65" s="431">
        <v>0</v>
      </c>
      <c r="V65" s="442">
        <v>0</v>
      </c>
      <c r="W65" s="431">
        <v>0</v>
      </c>
      <c r="X65" s="442">
        <v>0</v>
      </c>
      <c r="Y65" s="431">
        <v>2001690</v>
      </c>
      <c r="Z65" s="442">
        <v>1948316354.5799999</v>
      </c>
      <c r="AA65" s="431">
        <v>0</v>
      </c>
      <c r="AB65" s="442">
        <v>22908395939.580498</v>
      </c>
      <c r="AC65" s="431">
        <v>8106512991.3288002</v>
      </c>
      <c r="AD65" s="431">
        <v>0</v>
      </c>
      <c r="AE65" s="442">
        <v>8893665</v>
      </c>
      <c r="AF65" s="431">
        <v>20312516435.864849</v>
      </c>
      <c r="AG65" s="442">
        <v>1599610600.3699999</v>
      </c>
      <c r="AH65" s="431">
        <v>2991309804.4400001</v>
      </c>
      <c r="AI65" s="442">
        <v>142104000</v>
      </c>
      <c r="AJ65" s="431">
        <v>5696661104.5523005</v>
      </c>
      <c r="AK65" s="442">
        <v>70509000</v>
      </c>
      <c r="AL65" s="431">
        <v>1429967000</v>
      </c>
      <c r="AM65" s="442">
        <v>0</v>
      </c>
      <c r="AN65" s="431">
        <v>54382926128.382385</v>
      </c>
      <c r="AO65" s="442">
        <v>1972797716.155</v>
      </c>
      <c r="AP65" s="431">
        <v>0</v>
      </c>
      <c r="AQ65" s="442">
        <v>0</v>
      </c>
      <c r="AR65" s="436">
        <v>280495509691.62787</v>
      </c>
      <c r="AS65" s="6"/>
    </row>
    <row r="66" spans="3:45" ht="17.399999999999999" x14ac:dyDescent="0.4">
      <c r="C66" s="409" t="s">
        <v>451</v>
      </c>
      <c r="D66" s="442">
        <v>92326364244.489044</v>
      </c>
      <c r="E66" s="431">
        <v>0</v>
      </c>
      <c r="F66" s="442">
        <v>0</v>
      </c>
      <c r="G66" s="431">
        <v>0</v>
      </c>
      <c r="H66" s="442">
        <v>0</v>
      </c>
      <c r="I66" s="431">
        <v>0</v>
      </c>
      <c r="J66" s="442">
        <v>0</v>
      </c>
      <c r="K66" s="431">
        <v>0</v>
      </c>
      <c r="L66" s="442">
        <v>0</v>
      </c>
      <c r="M66" s="431">
        <v>94909022215.667358</v>
      </c>
      <c r="N66" s="431">
        <v>0</v>
      </c>
      <c r="O66" s="442">
        <v>0</v>
      </c>
      <c r="P66" s="431">
        <v>0</v>
      </c>
      <c r="Q66" s="442">
        <v>0</v>
      </c>
      <c r="R66" s="431">
        <v>0</v>
      </c>
      <c r="S66" s="431">
        <v>225000</v>
      </c>
      <c r="T66" s="431">
        <v>0</v>
      </c>
      <c r="U66" s="431">
        <v>0</v>
      </c>
      <c r="V66" s="442">
        <v>0</v>
      </c>
      <c r="W66" s="431">
        <v>0</v>
      </c>
      <c r="X66" s="442">
        <v>0</v>
      </c>
      <c r="Y66" s="431">
        <v>10803701815</v>
      </c>
      <c r="Z66" s="442">
        <v>2930100830</v>
      </c>
      <c r="AA66" s="431">
        <v>0</v>
      </c>
      <c r="AB66" s="442">
        <v>76357417626.619705</v>
      </c>
      <c r="AC66" s="431">
        <v>12091360231.9083</v>
      </c>
      <c r="AD66" s="431">
        <v>4550000000</v>
      </c>
      <c r="AE66" s="442">
        <v>8624630</v>
      </c>
      <c r="AF66" s="431">
        <v>51575597401.656006</v>
      </c>
      <c r="AG66" s="442">
        <v>7575117590.9446945</v>
      </c>
      <c r="AH66" s="431">
        <v>4219408331.2600002</v>
      </c>
      <c r="AI66" s="442">
        <v>2303846964.1124001</v>
      </c>
      <c r="AJ66" s="431">
        <v>14214364709.522202</v>
      </c>
      <c r="AK66" s="442">
        <v>231457214.21000001</v>
      </c>
      <c r="AL66" s="431">
        <v>8302302431.6000004</v>
      </c>
      <c r="AM66" s="442">
        <v>0</v>
      </c>
      <c r="AN66" s="431">
        <v>45087190540.947906</v>
      </c>
      <c r="AO66" s="442">
        <v>22540978922</v>
      </c>
      <c r="AP66" s="431">
        <v>0</v>
      </c>
      <c r="AQ66" s="442">
        <v>0</v>
      </c>
      <c r="AR66" s="436">
        <v>450027080699.93774</v>
      </c>
      <c r="AS66" s="6"/>
    </row>
    <row r="67" spans="3:45" ht="17.399999999999999" x14ac:dyDescent="0.4">
      <c r="C67" s="413" t="s">
        <v>452</v>
      </c>
      <c r="D67" s="444">
        <v>173713196727.0498</v>
      </c>
      <c r="E67" s="434">
        <v>0</v>
      </c>
      <c r="F67" s="444">
        <v>0</v>
      </c>
      <c r="G67" s="434">
        <v>0</v>
      </c>
      <c r="H67" s="444">
        <v>0</v>
      </c>
      <c r="I67" s="434">
        <v>0</v>
      </c>
      <c r="J67" s="444">
        <v>0</v>
      </c>
      <c r="K67" s="434">
        <v>0</v>
      </c>
      <c r="L67" s="444">
        <v>0</v>
      </c>
      <c r="M67" s="434">
        <v>102071676300.84305</v>
      </c>
      <c r="N67" s="434">
        <v>0</v>
      </c>
      <c r="O67" s="444">
        <v>0</v>
      </c>
      <c r="P67" s="434">
        <v>0</v>
      </c>
      <c r="Q67" s="444">
        <v>173021921945.41013</v>
      </c>
      <c r="R67" s="434">
        <v>0</v>
      </c>
      <c r="S67" s="434">
        <v>3004417</v>
      </c>
      <c r="T67" s="434">
        <v>0</v>
      </c>
      <c r="U67" s="434">
        <v>0</v>
      </c>
      <c r="V67" s="444">
        <v>0</v>
      </c>
      <c r="W67" s="434">
        <v>0</v>
      </c>
      <c r="X67" s="444">
        <v>0</v>
      </c>
      <c r="Y67" s="434">
        <v>35112072900</v>
      </c>
      <c r="Z67" s="444">
        <v>6575139503.9230003</v>
      </c>
      <c r="AA67" s="434">
        <v>0</v>
      </c>
      <c r="AB67" s="444">
        <v>684691646.33169556</v>
      </c>
      <c r="AC67" s="434">
        <v>13957581525.919701</v>
      </c>
      <c r="AD67" s="434">
        <v>22500</v>
      </c>
      <c r="AE67" s="444">
        <v>5709313921</v>
      </c>
      <c r="AF67" s="434">
        <v>1820316992.8493299</v>
      </c>
      <c r="AG67" s="444">
        <v>680310901.36000001</v>
      </c>
      <c r="AH67" s="434">
        <v>2137481308.5000999</v>
      </c>
      <c r="AI67" s="444">
        <v>4793201500.8000002</v>
      </c>
      <c r="AJ67" s="434">
        <v>40958199283</v>
      </c>
      <c r="AK67" s="444">
        <v>103855005.45</v>
      </c>
      <c r="AL67" s="434">
        <v>101439311.87199999</v>
      </c>
      <c r="AM67" s="444">
        <v>0</v>
      </c>
      <c r="AN67" s="434">
        <v>116778127908.3149</v>
      </c>
      <c r="AO67" s="444">
        <v>16216739196.459999</v>
      </c>
      <c r="AP67" s="434">
        <v>0</v>
      </c>
      <c r="AQ67" s="444">
        <v>0</v>
      </c>
      <c r="AR67" s="439">
        <v>694438292796.0835</v>
      </c>
      <c r="AS67" s="6"/>
    </row>
    <row r="68" spans="3:45" x14ac:dyDescent="0.35"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3:45" x14ac:dyDescent="0.35"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3:45" x14ac:dyDescent="0.35"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3:45" x14ac:dyDescent="0.35"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3:45" x14ac:dyDescent="0.35"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3:45" x14ac:dyDescent="0.35"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3:45" x14ac:dyDescent="0.35"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3:45" x14ac:dyDescent="0.35"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3:45" x14ac:dyDescent="0.35"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3:45" x14ac:dyDescent="0.35"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3:45" x14ac:dyDescent="0.35"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3:45" x14ac:dyDescent="0.35"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3:45" x14ac:dyDescent="0.35"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3:45" x14ac:dyDescent="0.35"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3:45" x14ac:dyDescent="0.35"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3:45" x14ac:dyDescent="0.35"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3:45" x14ac:dyDescent="0.35"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3:45" x14ac:dyDescent="0.35"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3:45" x14ac:dyDescent="0.35"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3:45" x14ac:dyDescent="0.35"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3:45" x14ac:dyDescent="0.35"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3:45" x14ac:dyDescent="0.35"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</row>
    <row r="90" spans="3:45" x14ac:dyDescent="0.35"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</row>
    <row r="91" spans="3:45" x14ac:dyDescent="0.35"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</row>
    <row r="92" spans="3:45" x14ac:dyDescent="0.35"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3:45" x14ac:dyDescent="0.35"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3:45" x14ac:dyDescent="0.35"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3:45" x14ac:dyDescent="0.35"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3:45" x14ac:dyDescent="0.35"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3:45" x14ac:dyDescent="0.35"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3:45" x14ac:dyDescent="0.35"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3:45" x14ac:dyDescent="0.35"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3:45" x14ac:dyDescent="0.35"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3:45" x14ac:dyDescent="0.35"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</sheetData>
  <pageMargins left="0.7" right="0.7" top="0.75" bottom="0.75" header="0.3" footer="0.3"/>
  <pageSetup paperSize="9" orientation="portrait" horizontalDpi="300" verticalDpi="300" r:id="rId1"/>
  <ignoredErrors>
    <ignoredError sqref="C8:C60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C4:AP733"/>
  <sheetViews>
    <sheetView showGridLines="0" zoomScale="70" zoomScaleNormal="70" workbookViewId="0">
      <pane ySplit="8" topLeftCell="A56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23.21875" style="1" bestFit="1" customWidth="1"/>
    <col min="4" max="5" width="21.88671875" style="1" customWidth="1"/>
    <col min="6" max="6" width="19" style="1" customWidth="1"/>
    <col min="7" max="7" width="20.88671875" style="1" bestFit="1" customWidth="1"/>
    <col min="8" max="8" width="19" style="1" customWidth="1"/>
    <col min="9" max="9" width="20.88671875" style="1" bestFit="1" customWidth="1"/>
    <col min="10" max="10" width="19" style="1" customWidth="1"/>
    <col min="11" max="11" width="21.88671875" style="1" customWidth="1"/>
    <col min="12" max="12" width="20.109375" style="1" customWidth="1"/>
    <col min="13" max="13" width="19" style="1" customWidth="1"/>
    <col min="14" max="15" width="20.109375" style="1" customWidth="1"/>
    <col min="16" max="16" width="21.88671875" style="1" customWidth="1"/>
    <col min="17" max="17" width="19" style="1" customWidth="1"/>
    <col min="18" max="18" width="20.109375" style="1" customWidth="1"/>
    <col min="19" max="19" width="17.88671875" style="1" customWidth="1"/>
    <col min="20" max="20" width="20.109375" style="1" customWidth="1"/>
    <col min="21" max="22" width="19" style="1" customWidth="1"/>
    <col min="23" max="23" width="20.109375" style="1" customWidth="1"/>
    <col min="24" max="25" width="19" style="1" customWidth="1"/>
    <col min="26" max="26" width="22.21875" style="1" bestFit="1" customWidth="1"/>
    <col min="27" max="28" width="20.109375" style="1" customWidth="1"/>
    <col min="29" max="29" width="19" style="1" customWidth="1"/>
    <col min="30" max="30" width="20.109375" style="1" customWidth="1"/>
    <col min="31" max="32" width="19" style="1" customWidth="1"/>
    <col min="33" max="33" width="20.109375" style="1" customWidth="1"/>
    <col min="34" max="34" width="19" style="1" customWidth="1"/>
    <col min="35" max="35" width="17.88671875" style="1" customWidth="1"/>
    <col min="36" max="36" width="22.21875" style="1" bestFit="1" customWidth="1"/>
    <col min="37" max="38" width="20.109375" style="1" customWidth="1"/>
    <col min="39" max="39" width="19" style="1" customWidth="1"/>
    <col min="40" max="40" width="15" style="1" customWidth="1"/>
    <col min="41" max="41" width="19" style="1" customWidth="1"/>
    <col min="42" max="42" width="25.33203125" style="1" bestFit="1" customWidth="1"/>
    <col min="43" max="16384" width="8.77734375" style="1"/>
  </cols>
  <sheetData>
    <row r="4" spans="3:42" ht="31.05" customHeight="1" x14ac:dyDescent="0.35"/>
    <row r="7" spans="3:42" ht="25.5" customHeight="1" x14ac:dyDescent="0.35">
      <c r="C7" s="189" t="s">
        <v>838</v>
      </c>
    </row>
    <row r="8" spans="3:42" s="142" customFormat="1" ht="17.399999999999999" x14ac:dyDescent="0.35">
      <c r="C8" s="447" t="s">
        <v>906</v>
      </c>
      <c r="D8" s="451" t="s">
        <v>629</v>
      </c>
      <c r="E8" s="447" t="s">
        <v>310</v>
      </c>
      <c r="F8" s="451" t="s">
        <v>311</v>
      </c>
      <c r="G8" s="447" t="s">
        <v>312</v>
      </c>
      <c r="H8" s="451" t="s">
        <v>313</v>
      </c>
      <c r="I8" s="447" t="s">
        <v>315</v>
      </c>
      <c r="J8" s="451" t="s">
        <v>316</v>
      </c>
      <c r="K8" s="447" t="s">
        <v>317</v>
      </c>
      <c r="L8" s="451" t="s">
        <v>330</v>
      </c>
      <c r="M8" s="447" t="s">
        <v>318</v>
      </c>
      <c r="N8" s="451" t="s">
        <v>319</v>
      </c>
      <c r="O8" s="447" t="s">
        <v>320</v>
      </c>
      <c r="P8" s="451" t="s">
        <v>3</v>
      </c>
      <c r="Q8" s="447" t="s">
        <v>321</v>
      </c>
      <c r="R8" s="451" t="s">
        <v>322</v>
      </c>
      <c r="S8" s="447" t="s">
        <v>323</v>
      </c>
      <c r="T8" s="451" t="s">
        <v>331</v>
      </c>
      <c r="U8" s="447" t="s">
        <v>324</v>
      </c>
      <c r="V8" s="451" t="s">
        <v>433</v>
      </c>
      <c r="W8" s="447" t="s">
        <v>440</v>
      </c>
      <c r="X8" s="451" t="s">
        <v>461</v>
      </c>
      <c r="Y8" s="447" t="s">
        <v>432</v>
      </c>
      <c r="Z8" s="451" t="s">
        <v>631</v>
      </c>
      <c r="AA8" s="447" t="s">
        <v>437</v>
      </c>
      <c r="AB8" s="451" t="s">
        <v>1185</v>
      </c>
      <c r="AC8" s="514" t="s">
        <v>600</v>
      </c>
      <c r="AD8" s="447" t="s">
        <v>431</v>
      </c>
      <c r="AE8" s="451" t="s">
        <v>333</v>
      </c>
      <c r="AF8" s="447" t="s">
        <v>329</v>
      </c>
      <c r="AG8" s="451" t="s">
        <v>438</v>
      </c>
      <c r="AH8" s="447" t="s">
        <v>325</v>
      </c>
      <c r="AI8" s="451" t="s">
        <v>439</v>
      </c>
      <c r="AJ8" s="447" t="s">
        <v>632</v>
      </c>
      <c r="AK8" s="451" t="s">
        <v>326</v>
      </c>
      <c r="AL8" s="447" t="s">
        <v>334</v>
      </c>
      <c r="AM8" s="451" t="s">
        <v>635</v>
      </c>
      <c r="AN8" s="447" t="s">
        <v>327</v>
      </c>
      <c r="AO8" s="451" t="s">
        <v>430</v>
      </c>
      <c r="AP8" s="451" t="s">
        <v>1161</v>
      </c>
    </row>
    <row r="9" spans="3:42" s="142" customFormat="1" ht="17.399999999999999" x14ac:dyDescent="0.4">
      <c r="C9" s="429" t="s">
        <v>442</v>
      </c>
      <c r="D9" s="452"/>
      <c r="E9" s="448"/>
      <c r="F9" s="452"/>
      <c r="G9" s="448"/>
      <c r="H9" s="452"/>
      <c r="I9" s="448"/>
      <c r="J9" s="452"/>
      <c r="K9" s="448"/>
      <c r="L9" s="452"/>
      <c r="M9" s="448"/>
      <c r="N9" s="452"/>
      <c r="O9" s="448"/>
      <c r="P9" s="452"/>
      <c r="Q9" s="448"/>
      <c r="R9" s="452"/>
      <c r="S9" s="448"/>
      <c r="T9" s="452"/>
      <c r="U9" s="448"/>
      <c r="V9" s="452"/>
      <c r="W9" s="448"/>
      <c r="X9" s="452"/>
      <c r="Y9" s="448"/>
      <c r="Z9" s="452"/>
      <c r="AA9" s="448"/>
      <c r="AB9" s="452"/>
      <c r="AC9" s="448"/>
      <c r="AD9" s="448"/>
      <c r="AE9" s="452"/>
      <c r="AF9" s="448"/>
      <c r="AG9" s="452"/>
      <c r="AH9" s="448"/>
      <c r="AI9" s="452"/>
      <c r="AJ9" s="448"/>
      <c r="AK9" s="452"/>
      <c r="AL9" s="448"/>
      <c r="AM9" s="452"/>
      <c r="AN9" s="448"/>
      <c r="AO9" s="452"/>
      <c r="AP9" s="438"/>
    </row>
    <row r="10" spans="3:42" s="142" customFormat="1" ht="17.399999999999999" x14ac:dyDescent="0.4">
      <c r="C10" s="409" t="s">
        <v>446</v>
      </c>
      <c r="D10" s="442">
        <v>0</v>
      </c>
      <c r="E10" s="431">
        <v>10574070523.91</v>
      </c>
      <c r="F10" s="442">
        <v>0</v>
      </c>
      <c r="G10" s="431">
        <v>855000</v>
      </c>
      <c r="H10" s="442">
        <v>0</v>
      </c>
      <c r="I10" s="431">
        <v>7244749000</v>
      </c>
      <c r="J10" s="442">
        <v>1008363075.91</v>
      </c>
      <c r="K10" s="431">
        <v>23833604985.159996</v>
      </c>
      <c r="L10" s="442">
        <v>0</v>
      </c>
      <c r="M10" s="431">
        <v>76838686.519999996</v>
      </c>
      <c r="N10" s="442">
        <v>376995192.22000003</v>
      </c>
      <c r="O10" s="431">
        <v>17838820120.68</v>
      </c>
      <c r="P10" s="442">
        <v>4082500000</v>
      </c>
      <c r="Q10" s="431">
        <v>55708867.869999997</v>
      </c>
      <c r="R10" s="442">
        <v>2661885012.7799997</v>
      </c>
      <c r="S10" s="431">
        <v>0</v>
      </c>
      <c r="T10" s="442">
        <v>26400000</v>
      </c>
      <c r="U10" s="431">
        <v>0</v>
      </c>
      <c r="V10" s="431">
        <v>0</v>
      </c>
      <c r="W10" s="431">
        <v>0</v>
      </c>
      <c r="X10" s="442">
        <v>0</v>
      </c>
      <c r="Y10" s="431">
        <v>0</v>
      </c>
      <c r="Z10" s="442">
        <v>0</v>
      </c>
      <c r="AA10" s="431">
        <v>0</v>
      </c>
      <c r="AB10" s="442">
        <v>0</v>
      </c>
      <c r="AC10" s="431">
        <v>0</v>
      </c>
      <c r="AD10" s="431">
        <v>0</v>
      </c>
      <c r="AE10" s="442">
        <v>0</v>
      </c>
      <c r="AF10" s="431">
        <v>0</v>
      </c>
      <c r="AG10" s="442">
        <v>0</v>
      </c>
      <c r="AH10" s="431">
        <v>0</v>
      </c>
      <c r="AI10" s="442">
        <v>0</v>
      </c>
      <c r="AJ10" s="431">
        <v>0</v>
      </c>
      <c r="AK10" s="442">
        <v>1308131191.2</v>
      </c>
      <c r="AL10" s="431">
        <v>0</v>
      </c>
      <c r="AM10" s="442">
        <v>0</v>
      </c>
      <c r="AN10" s="431">
        <v>0</v>
      </c>
      <c r="AO10" s="442">
        <v>2230453556.1100001</v>
      </c>
      <c r="AP10" s="436">
        <v>71319375212.360001</v>
      </c>
    </row>
    <row r="11" spans="3:42" s="142" customFormat="1" ht="17.399999999999999" x14ac:dyDescent="0.4">
      <c r="C11" s="409" t="s">
        <v>447</v>
      </c>
      <c r="D11" s="442">
        <v>0</v>
      </c>
      <c r="E11" s="431">
        <v>7237343640.9299994</v>
      </c>
      <c r="F11" s="442">
        <v>2065140</v>
      </c>
      <c r="G11" s="431">
        <v>0</v>
      </c>
      <c r="H11" s="442">
        <v>0</v>
      </c>
      <c r="I11" s="431">
        <v>11853895148</v>
      </c>
      <c r="J11" s="442">
        <v>4272605128.0999999</v>
      </c>
      <c r="K11" s="431">
        <v>10443357093.339998</v>
      </c>
      <c r="L11" s="442">
        <v>0</v>
      </c>
      <c r="M11" s="431">
        <v>963635835.12000012</v>
      </c>
      <c r="N11" s="442">
        <v>127622846.62</v>
      </c>
      <c r="O11" s="431">
        <v>5593926545.1199989</v>
      </c>
      <c r="P11" s="442">
        <v>0</v>
      </c>
      <c r="Q11" s="431">
        <v>0</v>
      </c>
      <c r="R11" s="442">
        <v>38830492394.519997</v>
      </c>
      <c r="S11" s="431">
        <v>0</v>
      </c>
      <c r="T11" s="442">
        <v>28369780</v>
      </c>
      <c r="U11" s="431">
        <v>1024250000</v>
      </c>
      <c r="V11" s="431">
        <v>0</v>
      </c>
      <c r="W11" s="431">
        <v>0</v>
      </c>
      <c r="X11" s="442">
        <v>0</v>
      </c>
      <c r="Y11" s="431">
        <v>0</v>
      </c>
      <c r="Z11" s="442">
        <v>0</v>
      </c>
      <c r="AA11" s="431">
        <v>0</v>
      </c>
      <c r="AB11" s="442">
        <v>0</v>
      </c>
      <c r="AC11" s="431">
        <v>0</v>
      </c>
      <c r="AD11" s="431">
        <v>0</v>
      </c>
      <c r="AE11" s="442">
        <v>0</v>
      </c>
      <c r="AF11" s="431">
        <v>0</v>
      </c>
      <c r="AG11" s="442">
        <v>0</v>
      </c>
      <c r="AH11" s="431">
        <v>0</v>
      </c>
      <c r="AI11" s="442">
        <v>0</v>
      </c>
      <c r="AJ11" s="431">
        <v>0</v>
      </c>
      <c r="AK11" s="442">
        <v>23269975.089999996</v>
      </c>
      <c r="AL11" s="431">
        <v>0</v>
      </c>
      <c r="AM11" s="442">
        <v>0</v>
      </c>
      <c r="AN11" s="431">
        <v>0</v>
      </c>
      <c r="AO11" s="442">
        <v>110980000</v>
      </c>
      <c r="AP11" s="436">
        <v>80511813526.839996</v>
      </c>
    </row>
    <row r="12" spans="3:42" s="142" customFormat="1" ht="17.399999999999999" x14ac:dyDescent="0.4">
      <c r="C12" s="409" t="s">
        <v>448</v>
      </c>
      <c r="D12" s="442">
        <v>0</v>
      </c>
      <c r="E12" s="431">
        <v>28033794056.230007</v>
      </c>
      <c r="F12" s="442">
        <v>0</v>
      </c>
      <c r="G12" s="431">
        <v>40548000</v>
      </c>
      <c r="H12" s="442">
        <v>0</v>
      </c>
      <c r="I12" s="431">
        <v>107236584</v>
      </c>
      <c r="J12" s="442">
        <v>1302694249.3299999</v>
      </c>
      <c r="K12" s="431">
        <v>33207628376.139996</v>
      </c>
      <c r="L12" s="442">
        <v>0</v>
      </c>
      <c r="M12" s="431">
        <v>1369938545.3099999</v>
      </c>
      <c r="N12" s="442">
        <v>1061065125.4900001</v>
      </c>
      <c r="O12" s="431">
        <v>1931208888.1399999</v>
      </c>
      <c r="P12" s="442">
        <v>0</v>
      </c>
      <c r="Q12" s="431">
        <v>900570000</v>
      </c>
      <c r="R12" s="442">
        <v>1119043110.05</v>
      </c>
      <c r="S12" s="431">
        <v>0</v>
      </c>
      <c r="T12" s="442">
        <v>3049958.4</v>
      </c>
      <c r="U12" s="431">
        <v>157419673.25999999</v>
      </c>
      <c r="V12" s="431">
        <v>0</v>
      </c>
      <c r="W12" s="431">
        <v>0</v>
      </c>
      <c r="X12" s="442">
        <v>0</v>
      </c>
      <c r="Y12" s="431">
        <v>0</v>
      </c>
      <c r="Z12" s="442">
        <v>0</v>
      </c>
      <c r="AA12" s="431">
        <v>0</v>
      </c>
      <c r="AB12" s="442">
        <v>0</v>
      </c>
      <c r="AC12" s="431">
        <v>0</v>
      </c>
      <c r="AD12" s="431">
        <v>0</v>
      </c>
      <c r="AE12" s="442">
        <v>0</v>
      </c>
      <c r="AF12" s="431">
        <v>0</v>
      </c>
      <c r="AG12" s="442">
        <v>0</v>
      </c>
      <c r="AH12" s="431">
        <v>0</v>
      </c>
      <c r="AI12" s="442">
        <v>0</v>
      </c>
      <c r="AJ12" s="431">
        <v>0</v>
      </c>
      <c r="AK12" s="442">
        <v>105836452.42</v>
      </c>
      <c r="AL12" s="431">
        <v>0</v>
      </c>
      <c r="AM12" s="442">
        <v>0</v>
      </c>
      <c r="AN12" s="431">
        <v>0</v>
      </c>
      <c r="AO12" s="442">
        <v>887483453.54999995</v>
      </c>
      <c r="AP12" s="436">
        <v>70227516472.319977</v>
      </c>
    </row>
    <row r="13" spans="3:42" s="142" customFormat="1" ht="17.399999999999999" x14ac:dyDescent="0.4">
      <c r="C13" s="409" t="s">
        <v>449</v>
      </c>
      <c r="D13" s="442">
        <v>0</v>
      </c>
      <c r="E13" s="431">
        <v>58319305296.380005</v>
      </c>
      <c r="F13" s="442">
        <v>43106880</v>
      </c>
      <c r="G13" s="431">
        <v>0</v>
      </c>
      <c r="H13" s="442">
        <v>0</v>
      </c>
      <c r="I13" s="431">
        <v>0</v>
      </c>
      <c r="J13" s="442">
        <v>1310876807.05</v>
      </c>
      <c r="K13" s="431">
        <v>42920769400.300003</v>
      </c>
      <c r="L13" s="442">
        <v>0</v>
      </c>
      <c r="M13" s="431">
        <v>14822200749.989998</v>
      </c>
      <c r="N13" s="442">
        <v>3927397628.6999998</v>
      </c>
      <c r="O13" s="431">
        <v>21807533006.549999</v>
      </c>
      <c r="P13" s="442">
        <v>0</v>
      </c>
      <c r="Q13" s="431">
        <v>809576227.51999998</v>
      </c>
      <c r="R13" s="442">
        <v>52274957.890000001</v>
      </c>
      <c r="S13" s="431">
        <v>0</v>
      </c>
      <c r="T13" s="442">
        <v>0</v>
      </c>
      <c r="U13" s="431">
        <v>0</v>
      </c>
      <c r="V13" s="431">
        <v>0</v>
      </c>
      <c r="W13" s="431">
        <v>0</v>
      </c>
      <c r="X13" s="442">
        <v>0</v>
      </c>
      <c r="Y13" s="431">
        <v>0</v>
      </c>
      <c r="Z13" s="442">
        <v>0</v>
      </c>
      <c r="AA13" s="431">
        <v>0</v>
      </c>
      <c r="AB13" s="442">
        <v>0</v>
      </c>
      <c r="AC13" s="431">
        <v>0</v>
      </c>
      <c r="AD13" s="431">
        <v>0</v>
      </c>
      <c r="AE13" s="442">
        <v>0</v>
      </c>
      <c r="AF13" s="431">
        <v>0</v>
      </c>
      <c r="AG13" s="442">
        <v>0</v>
      </c>
      <c r="AH13" s="431">
        <v>0</v>
      </c>
      <c r="AI13" s="442">
        <v>0</v>
      </c>
      <c r="AJ13" s="431">
        <v>0</v>
      </c>
      <c r="AK13" s="442">
        <v>90534404.019999996</v>
      </c>
      <c r="AL13" s="431">
        <v>0</v>
      </c>
      <c r="AM13" s="442">
        <v>0</v>
      </c>
      <c r="AN13" s="431">
        <v>0</v>
      </c>
      <c r="AO13" s="442">
        <v>2503462807.1300001</v>
      </c>
      <c r="AP13" s="436">
        <v>146607038165.53</v>
      </c>
    </row>
    <row r="14" spans="3:42" s="142" customFormat="1" ht="17.399999999999999" x14ac:dyDescent="0.4">
      <c r="C14" s="409" t="s">
        <v>450</v>
      </c>
      <c r="D14" s="442">
        <v>0</v>
      </c>
      <c r="E14" s="431">
        <v>39177450447.929993</v>
      </c>
      <c r="F14" s="442">
        <v>0</v>
      </c>
      <c r="G14" s="431">
        <v>107716977</v>
      </c>
      <c r="H14" s="442">
        <v>5976000</v>
      </c>
      <c r="I14" s="431">
        <v>0</v>
      </c>
      <c r="J14" s="442">
        <v>172162373.03</v>
      </c>
      <c r="K14" s="431">
        <v>38250252765.270004</v>
      </c>
      <c r="L14" s="442">
        <v>0</v>
      </c>
      <c r="M14" s="431">
        <v>208829539.91</v>
      </c>
      <c r="N14" s="442">
        <v>1681268874.8000002</v>
      </c>
      <c r="O14" s="431">
        <v>4028553622.7800007</v>
      </c>
      <c r="P14" s="442">
        <v>0</v>
      </c>
      <c r="Q14" s="431">
        <v>0</v>
      </c>
      <c r="R14" s="442">
        <v>896717104.14999998</v>
      </c>
      <c r="S14" s="431">
        <v>0</v>
      </c>
      <c r="T14" s="442">
        <v>3141020196.1099997</v>
      </c>
      <c r="U14" s="431">
        <v>0</v>
      </c>
      <c r="V14" s="442">
        <v>246439774.44</v>
      </c>
      <c r="W14" s="431">
        <v>0</v>
      </c>
      <c r="X14" s="442">
        <v>0</v>
      </c>
      <c r="Y14" s="431">
        <v>0</v>
      </c>
      <c r="Z14" s="442">
        <v>0</v>
      </c>
      <c r="AA14" s="431">
        <v>0</v>
      </c>
      <c r="AB14" s="442">
        <v>0</v>
      </c>
      <c r="AC14" s="431">
        <v>0</v>
      </c>
      <c r="AD14" s="431">
        <v>0</v>
      </c>
      <c r="AE14" s="442">
        <v>0</v>
      </c>
      <c r="AF14" s="431">
        <v>0</v>
      </c>
      <c r="AG14" s="442">
        <v>0</v>
      </c>
      <c r="AH14" s="431">
        <v>0</v>
      </c>
      <c r="AI14" s="442">
        <v>0</v>
      </c>
      <c r="AJ14" s="431">
        <v>0</v>
      </c>
      <c r="AK14" s="442">
        <v>4316182027.3599997</v>
      </c>
      <c r="AL14" s="431">
        <v>0</v>
      </c>
      <c r="AM14" s="442">
        <v>0</v>
      </c>
      <c r="AN14" s="431">
        <v>4975000</v>
      </c>
      <c r="AO14" s="442">
        <v>19088650</v>
      </c>
      <c r="AP14" s="436">
        <v>92256633352.779999</v>
      </c>
    </row>
    <row r="15" spans="3:42" s="142" customFormat="1" ht="17.399999999999999" x14ac:dyDescent="0.4">
      <c r="C15" s="409" t="s">
        <v>451</v>
      </c>
      <c r="D15" s="442">
        <v>0</v>
      </c>
      <c r="E15" s="431">
        <v>22110816208.02</v>
      </c>
      <c r="F15" s="442">
        <v>6734000</v>
      </c>
      <c r="G15" s="431">
        <v>1252769456</v>
      </c>
      <c r="H15" s="442">
        <v>0</v>
      </c>
      <c r="I15" s="431">
        <v>0</v>
      </c>
      <c r="J15" s="442">
        <v>248161659.19999999</v>
      </c>
      <c r="K15" s="431">
        <v>32025422399.220001</v>
      </c>
      <c r="L15" s="442">
        <v>0</v>
      </c>
      <c r="M15" s="431">
        <v>3178699821.9499998</v>
      </c>
      <c r="N15" s="442">
        <v>182149712</v>
      </c>
      <c r="O15" s="431">
        <v>21686131710.499996</v>
      </c>
      <c r="P15" s="442">
        <v>0</v>
      </c>
      <c r="Q15" s="431">
        <v>6086416896</v>
      </c>
      <c r="R15" s="442">
        <v>15342001006</v>
      </c>
      <c r="S15" s="431">
        <v>0</v>
      </c>
      <c r="T15" s="442">
        <v>0</v>
      </c>
      <c r="U15" s="431">
        <v>0</v>
      </c>
      <c r="V15" s="431">
        <v>0</v>
      </c>
      <c r="W15" s="431">
        <v>0</v>
      </c>
      <c r="X15" s="442">
        <v>0</v>
      </c>
      <c r="Y15" s="431">
        <v>999911347.20000005</v>
      </c>
      <c r="Z15" s="442">
        <v>0</v>
      </c>
      <c r="AA15" s="431">
        <v>0</v>
      </c>
      <c r="AB15" s="442">
        <v>0</v>
      </c>
      <c r="AC15" s="431">
        <v>0</v>
      </c>
      <c r="AD15" s="431">
        <v>0</v>
      </c>
      <c r="AE15" s="442">
        <v>0</v>
      </c>
      <c r="AF15" s="431">
        <v>0</v>
      </c>
      <c r="AG15" s="442">
        <v>0</v>
      </c>
      <c r="AH15" s="431">
        <v>0</v>
      </c>
      <c r="AI15" s="442">
        <v>0</v>
      </c>
      <c r="AJ15" s="431">
        <v>0</v>
      </c>
      <c r="AK15" s="442">
        <v>3052168925.7000003</v>
      </c>
      <c r="AL15" s="431">
        <v>0</v>
      </c>
      <c r="AM15" s="442">
        <v>0</v>
      </c>
      <c r="AN15" s="431">
        <v>0</v>
      </c>
      <c r="AO15" s="442">
        <v>24105000</v>
      </c>
      <c r="AP15" s="436">
        <v>106195488141.78999</v>
      </c>
    </row>
    <row r="16" spans="3:42" s="142" customFormat="1" ht="17.399999999999999" x14ac:dyDescent="0.4">
      <c r="C16" s="409" t="s">
        <v>452</v>
      </c>
      <c r="D16" s="442">
        <v>0</v>
      </c>
      <c r="E16" s="431">
        <v>14580782914.770002</v>
      </c>
      <c r="F16" s="442">
        <v>0</v>
      </c>
      <c r="G16" s="431">
        <v>0</v>
      </c>
      <c r="H16" s="442">
        <v>0</v>
      </c>
      <c r="I16" s="431">
        <v>0</v>
      </c>
      <c r="J16" s="442">
        <v>1085906671.2</v>
      </c>
      <c r="K16" s="431">
        <v>19735184065.970005</v>
      </c>
      <c r="L16" s="442">
        <v>0</v>
      </c>
      <c r="M16" s="431">
        <v>1782080092.6600001</v>
      </c>
      <c r="N16" s="442">
        <v>5131791935.7200003</v>
      </c>
      <c r="O16" s="431">
        <v>14579571111.91</v>
      </c>
      <c r="P16" s="442">
        <v>0</v>
      </c>
      <c r="Q16" s="431">
        <v>11086201494.690001</v>
      </c>
      <c r="R16" s="442">
        <v>252598460</v>
      </c>
      <c r="S16" s="431">
        <v>0</v>
      </c>
      <c r="T16" s="442">
        <v>0</v>
      </c>
      <c r="U16" s="431">
        <v>0</v>
      </c>
      <c r="V16" s="431">
        <v>0</v>
      </c>
      <c r="W16" s="431">
        <v>0</v>
      </c>
      <c r="X16" s="442">
        <v>0</v>
      </c>
      <c r="Y16" s="431">
        <v>295606669.97000003</v>
      </c>
      <c r="Z16" s="442">
        <v>0</v>
      </c>
      <c r="AA16" s="431">
        <v>0</v>
      </c>
      <c r="AB16" s="442">
        <v>0</v>
      </c>
      <c r="AC16" s="431">
        <v>0</v>
      </c>
      <c r="AD16" s="431">
        <v>0</v>
      </c>
      <c r="AE16" s="442">
        <v>0</v>
      </c>
      <c r="AF16" s="431">
        <v>0</v>
      </c>
      <c r="AG16" s="442">
        <v>0</v>
      </c>
      <c r="AH16" s="431">
        <v>0</v>
      </c>
      <c r="AI16" s="442">
        <v>0</v>
      </c>
      <c r="AJ16" s="431">
        <v>0</v>
      </c>
      <c r="AK16" s="442">
        <v>3039013317.02</v>
      </c>
      <c r="AL16" s="431">
        <v>0</v>
      </c>
      <c r="AM16" s="442">
        <v>0</v>
      </c>
      <c r="AN16" s="431">
        <v>0</v>
      </c>
      <c r="AO16" s="442">
        <v>681383596.92999995</v>
      </c>
      <c r="AP16" s="436">
        <v>72250120330.840012</v>
      </c>
    </row>
    <row r="17" spans="3:42" s="142" customFormat="1" ht="17.399999999999999" x14ac:dyDescent="0.4">
      <c r="C17" s="409" t="s">
        <v>453</v>
      </c>
      <c r="D17" s="442">
        <v>0</v>
      </c>
      <c r="E17" s="431">
        <v>17136437058.139999</v>
      </c>
      <c r="F17" s="442">
        <v>1456000</v>
      </c>
      <c r="G17" s="431">
        <v>0</v>
      </c>
      <c r="H17" s="442">
        <v>0</v>
      </c>
      <c r="I17" s="431">
        <v>0</v>
      </c>
      <c r="J17" s="442">
        <v>0</v>
      </c>
      <c r="K17" s="431">
        <v>18864327245.380001</v>
      </c>
      <c r="L17" s="442">
        <v>0</v>
      </c>
      <c r="M17" s="431">
        <v>51633586.409999996</v>
      </c>
      <c r="N17" s="442">
        <v>6193608210.54</v>
      </c>
      <c r="O17" s="431">
        <v>3262467528.5599995</v>
      </c>
      <c r="P17" s="442">
        <v>0</v>
      </c>
      <c r="Q17" s="431">
        <v>15364354.119999999</v>
      </c>
      <c r="R17" s="442">
        <v>6942287204.8000002</v>
      </c>
      <c r="S17" s="431">
        <v>0</v>
      </c>
      <c r="T17" s="442">
        <v>6230250</v>
      </c>
      <c r="U17" s="431">
        <v>0</v>
      </c>
      <c r="V17" s="431">
        <v>0</v>
      </c>
      <c r="W17" s="431">
        <v>0</v>
      </c>
      <c r="X17" s="442">
        <v>0</v>
      </c>
      <c r="Y17" s="431">
        <v>1062472347.27</v>
      </c>
      <c r="Z17" s="442">
        <v>0</v>
      </c>
      <c r="AA17" s="431">
        <v>0</v>
      </c>
      <c r="AB17" s="442">
        <v>0</v>
      </c>
      <c r="AC17" s="431">
        <v>0</v>
      </c>
      <c r="AD17" s="431">
        <v>0</v>
      </c>
      <c r="AE17" s="442">
        <v>0</v>
      </c>
      <c r="AF17" s="431">
        <v>0</v>
      </c>
      <c r="AG17" s="442">
        <v>0</v>
      </c>
      <c r="AH17" s="431">
        <v>0</v>
      </c>
      <c r="AI17" s="442">
        <v>0</v>
      </c>
      <c r="AJ17" s="431">
        <v>0</v>
      </c>
      <c r="AK17" s="442">
        <v>0</v>
      </c>
      <c r="AL17" s="431">
        <v>0</v>
      </c>
      <c r="AM17" s="442">
        <v>0</v>
      </c>
      <c r="AN17" s="431">
        <v>0</v>
      </c>
      <c r="AO17" s="442">
        <v>2652644960</v>
      </c>
      <c r="AP17" s="436">
        <v>56188928745.220009</v>
      </c>
    </row>
    <row r="18" spans="3:42" s="142" customFormat="1" ht="17.399999999999999" x14ac:dyDescent="0.4">
      <c r="C18" s="409" t="s">
        <v>454</v>
      </c>
      <c r="D18" s="442">
        <v>0</v>
      </c>
      <c r="E18" s="431">
        <v>22899003098.769997</v>
      </c>
      <c r="F18" s="442">
        <v>0</v>
      </c>
      <c r="G18" s="431">
        <v>0</v>
      </c>
      <c r="H18" s="442">
        <v>0</v>
      </c>
      <c r="I18" s="431">
        <v>0</v>
      </c>
      <c r="J18" s="442">
        <v>101894028.41999999</v>
      </c>
      <c r="K18" s="431">
        <v>23106026200.27</v>
      </c>
      <c r="L18" s="442">
        <v>0</v>
      </c>
      <c r="M18" s="431">
        <v>109800000</v>
      </c>
      <c r="N18" s="442">
        <v>1892556084.4100001</v>
      </c>
      <c r="O18" s="431">
        <v>827616978.92999995</v>
      </c>
      <c r="P18" s="442">
        <v>0</v>
      </c>
      <c r="Q18" s="431">
        <v>6615505912.3299999</v>
      </c>
      <c r="R18" s="442">
        <v>7044498656.3400002</v>
      </c>
      <c r="S18" s="431">
        <v>0</v>
      </c>
      <c r="T18" s="442">
        <v>0</v>
      </c>
      <c r="U18" s="431">
        <v>42750000</v>
      </c>
      <c r="V18" s="442">
        <v>892124595.37</v>
      </c>
      <c r="W18" s="431">
        <v>0</v>
      </c>
      <c r="X18" s="442">
        <v>0</v>
      </c>
      <c r="Y18" s="431">
        <v>223902507.16999999</v>
      </c>
      <c r="Z18" s="442">
        <v>0</v>
      </c>
      <c r="AA18" s="431">
        <v>0</v>
      </c>
      <c r="AB18" s="442">
        <v>0</v>
      </c>
      <c r="AC18" s="431">
        <v>0</v>
      </c>
      <c r="AD18" s="431">
        <v>2919230</v>
      </c>
      <c r="AE18" s="442">
        <v>0</v>
      </c>
      <c r="AF18" s="431">
        <v>0</v>
      </c>
      <c r="AG18" s="442">
        <v>0</v>
      </c>
      <c r="AH18" s="431">
        <v>0</v>
      </c>
      <c r="AI18" s="442">
        <v>0</v>
      </c>
      <c r="AJ18" s="431">
        <v>0</v>
      </c>
      <c r="AK18" s="442">
        <v>8976401111.5599995</v>
      </c>
      <c r="AL18" s="431">
        <v>0</v>
      </c>
      <c r="AM18" s="442">
        <v>0</v>
      </c>
      <c r="AN18" s="431">
        <v>51015000</v>
      </c>
      <c r="AO18" s="442">
        <v>1015061386</v>
      </c>
      <c r="AP18" s="436">
        <v>73801074789.570007</v>
      </c>
    </row>
    <row r="19" spans="3:42" s="142" customFormat="1" ht="17.399999999999999" x14ac:dyDescent="0.4">
      <c r="C19" s="409" t="s">
        <v>455</v>
      </c>
      <c r="D19" s="442">
        <v>0</v>
      </c>
      <c r="E19" s="431">
        <v>6366859142.9700003</v>
      </c>
      <c r="F19" s="442">
        <v>510891226.18000001</v>
      </c>
      <c r="G19" s="431">
        <v>0</v>
      </c>
      <c r="H19" s="442">
        <v>0</v>
      </c>
      <c r="I19" s="431">
        <v>14775000</v>
      </c>
      <c r="J19" s="442">
        <v>0</v>
      </c>
      <c r="K19" s="431">
        <v>25169230787.239998</v>
      </c>
      <c r="L19" s="442">
        <v>0</v>
      </c>
      <c r="M19" s="431">
        <v>1592482864.8700001</v>
      </c>
      <c r="N19" s="442">
        <v>336996995.87</v>
      </c>
      <c r="O19" s="431">
        <v>2269980531.1099997</v>
      </c>
      <c r="P19" s="442">
        <v>0</v>
      </c>
      <c r="Q19" s="431">
        <v>361523394.06</v>
      </c>
      <c r="R19" s="442">
        <v>35765640</v>
      </c>
      <c r="S19" s="431">
        <v>0</v>
      </c>
      <c r="T19" s="442">
        <v>0</v>
      </c>
      <c r="U19" s="431">
        <v>21599325</v>
      </c>
      <c r="V19" s="431">
        <v>0</v>
      </c>
      <c r="W19" s="431">
        <v>0</v>
      </c>
      <c r="X19" s="442">
        <v>0</v>
      </c>
      <c r="Y19" s="431">
        <v>332931763.42000002</v>
      </c>
      <c r="Z19" s="442">
        <v>0</v>
      </c>
      <c r="AA19" s="431">
        <v>0</v>
      </c>
      <c r="AB19" s="442">
        <v>0</v>
      </c>
      <c r="AC19" s="431">
        <v>0</v>
      </c>
      <c r="AD19" s="431">
        <v>2644880</v>
      </c>
      <c r="AE19" s="442">
        <v>0</v>
      </c>
      <c r="AF19" s="431">
        <v>0</v>
      </c>
      <c r="AG19" s="442">
        <v>0</v>
      </c>
      <c r="AH19" s="431">
        <v>0</v>
      </c>
      <c r="AI19" s="442">
        <v>0</v>
      </c>
      <c r="AJ19" s="431">
        <v>0</v>
      </c>
      <c r="AK19" s="442">
        <v>1636669288.3</v>
      </c>
      <c r="AL19" s="431">
        <v>0</v>
      </c>
      <c r="AM19" s="442">
        <v>0</v>
      </c>
      <c r="AN19" s="431">
        <v>0</v>
      </c>
      <c r="AO19" s="442">
        <v>217629938.80000001</v>
      </c>
      <c r="AP19" s="436">
        <v>38869980777.82</v>
      </c>
    </row>
    <row r="20" spans="3:42" s="142" customFormat="1" ht="17.399999999999999" x14ac:dyDescent="0.4">
      <c r="C20" s="409" t="s">
        <v>443</v>
      </c>
      <c r="D20" s="442">
        <v>0</v>
      </c>
      <c r="E20" s="431">
        <v>14482074469.52</v>
      </c>
      <c r="F20" s="442">
        <v>9210625769.1600018</v>
      </c>
      <c r="G20" s="431">
        <v>0</v>
      </c>
      <c r="H20" s="442">
        <v>0</v>
      </c>
      <c r="I20" s="431">
        <v>0</v>
      </c>
      <c r="J20" s="442">
        <v>0</v>
      </c>
      <c r="K20" s="431">
        <v>33497080043.779999</v>
      </c>
      <c r="L20" s="442">
        <v>0</v>
      </c>
      <c r="M20" s="431">
        <v>2085592853.8699999</v>
      </c>
      <c r="N20" s="442">
        <v>1622066506.5099998</v>
      </c>
      <c r="O20" s="431">
        <v>912662709.42999995</v>
      </c>
      <c r="P20" s="442">
        <v>0</v>
      </c>
      <c r="Q20" s="431">
        <v>3346988977.6799998</v>
      </c>
      <c r="R20" s="442">
        <v>21503382960</v>
      </c>
      <c r="S20" s="431">
        <v>0</v>
      </c>
      <c r="T20" s="442">
        <v>0</v>
      </c>
      <c r="U20" s="431">
        <v>7298243.3399999999</v>
      </c>
      <c r="V20" s="431">
        <v>0</v>
      </c>
      <c r="W20" s="431">
        <v>0</v>
      </c>
      <c r="X20" s="442">
        <v>0</v>
      </c>
      <c r="Y20" s="431">
        <v>1599699981.6800001</v>
      </c>
      <c r="Z20" s="442">
        <v>0</v>
      </c>
      <c r="AA20" s="431">
        <v>0</v>
      </c>
      <c r="AB20" s="442">
        <v>0</v>
      </c>
      <c r="AC20" s="431">
        <v>0</v>
      </c>
      <c r="AD20" s="431">
        <v>3202000</v>
      </c>
      <c r="AE20" s="442">
        <v>0</v>
      </c>
      <c r="AF20" s="431">
        <v>0</v>
      </c>
      <c r="AG20" s="442">
        <v>0</v>
      </c>
      <c r="AH20" s="431">
        <v>0</v>
      </c>
      <c r="AI20" s="442">
        <v>0</v>
      </c>
      <c r="AJ20" s="431">
        <v>0</v>
      </c>
      <c r="AK20" s="442">
        <v>1538432995.5</v>
      </c>
      <c r="AL20" s="431">
        <v>0</v>
      </c>
      <c r="AM20" s="442">
        <v>0</v>
      </c>
      <c r="AN20" s="431">
        <v>0</v>
      </c>
      <c r="AO20" s="442">
        <v>1816551200</v>
      </c>
      <c r="AP20" s="436">
        <v>91625658710.470001</v>
      </c>
    </row>
    <row r="21" spans="3:42" s="142" customFormat="1" ht="17.399999999999999" x14ac:dyDescent="0.4">
      <c r="C21" s="413" t="s">
        <v>444</v>
      </c>
      <c r="D21" s="444">
        <v>0</v>
      </c>
      <c r="E21" s="434">
        <v>21564836982.619999</v>
      </c>
      <c r="F21" s="444">
        <v>1410303089.8</v>
      </c>
      <c r="G21" s="434">
        <v>0</v>
      </c>
      <c r="H21" s="444">
        <v>0</v>
      </c>
      <c r="I21" s="434">
        <v>0</v>
      </c>
      <c r="J21" s="444">
        <v>209072302.47</v>
      </c>
      <c r="K21" s="434">
        <v>14072881764.23</v>
      </c>
      <c r="L21" s="444">
        <v>0</v>
      </c>
      <c r="M21" s="434">
        <v>45729300</v>
      </c>
      <c r="N21" s="444">
        <v>8721682687.5499992</v>
      </c>
      <c r="O21" s="434">
        <v>11902926424.48</v>
      </c>
      <c r="P21" s="444">
        <v>0</v>
      </c>
      <c r="Q21" s="434">
        <v>402612000</v>
      </c>
      <c r="R21" s="444">
        <v>18555752282.709999</v>
      </c>
      <c r="S21" s="434">
        <v>0</v>
      </c>
      <c r="T21" s="444">
        <v>0</v>
      </c>
      <c r="U21" s="434">
        <v>10735000</v>
      </c>
      <c r="V21" s="444">
        <v>0</v>
      </c>
      <c r="W21" s="434">
        <v>0</v>
      </c>
      <c r="X21" s="444">
        <v>0</v>
      </c>
      <c r="Y21" s="434">
        <v>0</v>
      </c>
      <c r="Z21" s="444"/>
      <c r="AA21" s="434"/>
      <c r="AB21" s="444">
        <v>0</v>
      </c>
      <c r="AC21" s="434"/>
      <c r="AD21" s="434">
        <v>4924000</v>
      </c>
      <c r="AE21" s="444">
        <v>0</v>
      </c>
      <c r="AF21" s="434">
        <v>0</v>
      </c>
      <c r="AG21" s="444">
        <v>0</v>
      </c>
      <c r="AH21" s="434">
        <v>0</v>
      </c>
      <c r="AI21" s="444">
        <v>0</v>
      </c>
      <c r="AJ21" s="434">
        <v>0</v>
      </c>
      <c r="AK21" s="444">
        <v>2886527.94</v>
      </c>
      <c r="AL21" s="434">
        <v>0</v>
      </c>
      <c r="AM21" s="444">
        <v>0</v>
      </c>
      <c r="AN21" s="434">
        <v>0</v>
      </c>
      <c r="AO21" s="444"/>
      <c r="AP21" s="439">
        <v>76904342361.799988</v>
      </c>
    </row>
    <row r="22" spans="3:42" s="142" customFormat="1" ht="17.399999999999999" x14ac:dyDescent="0.4">
      <c r="C22" s="429" t="s">
        <v>445</v>
      </c>
      <c r="D22" s="441"/>
      <c r="E22" s="436"/>
      <c r="F22" s="441"/>
      <c r="G22" s="436"/>
      <c r="H22" s="441"/>
      <c r="I22" s="436"/>
      <c r="J22" s="441"/>
      <c r="K22" s="436"/>
      <c r="L22" s="441"/>
      <c r="M22" s="436"/>
      <c r="N22" s="441"/>
      <c r="O22" s="436"/>
      <c r="P22" s="441"/>
      <c r="Q22" s="436"/>
      <c r="R22" s="441"/>
      <c r="S22" s="436"/>
      <c r="T22" s="441"/>
      <c r="U22" s="436"/>
      <c r="V22" s="441"/>
      <c r="W22" s="436"/>
      <c r="X22" s="441"/>
      <c r="Y22" s="436"/>
      <c r="Z22" s="441"/>
      <c r="AA22" s="436"/>
      <c r="AB22" s="441"/>
      <c r="AC22" s="436"/>
      <c r="AD22" s="436"/>
      <c r="AE22" s="441"/>
      <c r="AF22" s="436"/>
      <c r="AG22" s="441"/>
      <c r="AH22" s="436"/>
      <c r="AI22" s="441"/>
      <c r="AJ22" s="436"/>
      <c r="AK22" s="441"/>
      <c r="AL22" s="436"/>
      <c r="AM22" s="441"/>
      <c r="AN22" s="436"/>
      <c r="AO22" s="441"/>
      <c r="AP22" s="437"/>
    </row>
    <row r="23" spans="3:42" s="142" customFormat="1" ht="17.399999999999999" x14ac:dyDescent="0.4">
      <c r="C23" s="409" t="s">
        <v>446</v>
      </c>
      <c r="D23" s="442">
        <v>0</v>
      </c>
      <c r="E23" s="431">
        <v>81696094960.899994</v>
      </c>
      <c r="F23" s="442">
        <v>3594580</v>
      </c>
      <c r="G23" s="431">
        <v>0</v>
      </c>
      <c r="H23" s="442">
        <v>0</v>
      </c>
      <c r="I23" s="431">
        <v>0</v>
      </c>
      <c r="J23" s="442">
        <v>178287880.34</v>
      </c>
      <c r="K23" s="431">
        <v>27965936332.979996</v>
      </c>
      <c r="L23" s="442">
        <v>0</v>
      </c>
      <c r="M23" s="431">
        <v>458827500</v>
      </c>
      <c r="N23" s="442">
        <v>2025000</v>
      </c>
      <c r="O23" s="431">
        <v>4313037424.8899994</v>
      </c>
      <c r="P23" s="442">
        <v>0</v>
      </c>
      <c r="Q23" s="431">
        <v>3701400000</v>
      </c>
      <c r="R23" s="442">
        <v>1603413940</v>
      </c>
      <c r="S23" s="431">
        <v>382754632.31999999</v>
      </c>
      <c r="T23" s="442">
        <v>1020000</v>
      </c>
      <c r="U23" s="431">
        <v>0</v>
      </c>
      <c r="V23" s="442">
        <v>0</v>
      </c>
      <c r="W23" s="431">
        <v>0</v>
      </c>
      <c r="X23" s="442">
        <v>0</v>
      </c>
      <c r="Y23" s="431">
        <v>0</v>
      </c>
      <c r="Z23" s="442">
        <v>0</v>
      </c>
      <c r="AA23" s="431">
        <v>0</v>
      </c>
      <c r="AB23" s="442">
        <v>0</v>
      </c>
      <c r="AC23" s="431">
        <v>0</v>
      </c>
      <c r="AD23" s="431">
        <v>4947000</v>
      </c>
      <c r="AE23" s="442">
        <v>0</v>
      </c>
      <c r="AF23" s="431">
        <v>0</v>
      </c>
      <c r="AG23" s="442">
        <v>0</v>
      </c>
      <c r="AH23" s="431">
        <v>0</v>
      </c>
      <c r="AI23" s="442">
        <v>0</v>
      </c>
      <c r="AJ23" s="431">
        <v>0</v>
      </c>
      <c r="AK23" s="442">
        <v>0</v>
      </c>
      <c r="AL23" s="431">
        <v>0</v>
      </c>
      <c r="AM23" s="442">
        <v>0</v>
      </c>
      <c r="AN23" s="431">
        <v>0</v>
      </c>
      <c r="AO23" s="442">
        <v>1817196000</v>
      </c>
      <c r="AP23" s="436">
        <v>122128535251.42999</v>
      </c>
    </row>
    <row r="24" spans="3:42" s="142" customFormat="1" ht="17.399999999999999" x14ac:dyDescent="0.4">
      <c r="C24" s="409" t="s">
        <v>447</v>
      </c>
      <c r="D24" s="442">
        <v>0</v>
      </c>
      <c r="E24" s="431">
        <v>5286583552</v>
      </c>
      <c r="F24" s="442">
        <v>0</v>
      </c>
      <c r="G24" s="431">
        <v>0</v>
      </c>
      <c r="H24" s="442">
        <v>0</v>
      </c>
      <c r="I24" s="431">
        <v>0</v>
      </c>
      <c r="J24" s="442">
        <v>4139955</v>
      </c>
      <c r="K24" s="431">
        <v>23626889739.360001</v>
      </c>
      <c r="L24" s="442">
        <v>0</v>
      </c>
      <c r="M24" s="431">
        <v>2334592556.52</v>
      </c>
      <c r="N24" s="442">
        <v>0</v>
      </c>
      <c r="O24" s="431">
        <v>192572176</v>
      </c>
      <c r="P24" s="442">
        <v>0</v>
      </c>
      <c r="Q24" s="431">
        <v>2962898000</v>
      </c>
      <c r="R24" s="442">
        <v>350976123.19999999</v>
      </c>
      <c r="S24" s="431">
        <v>0</v>
      </c>
      <c r="T24" s="442">
        <v>765000</v>
      </c>
      <c r="U24" s="431">
        <v>0</v>
      </c>
      <c r="V24" s="442">
        <v>0</v>
      </c>
      <c r="W24" s="431">
        <v>0</v>
      </c>
      <c r="X24" s="442">
        <v>0</v>
      </c>
      <c r="Y24" s="431">
        <v>497938523.23000002</v>
      </c>
      <c r="Z24" s="442">
        <v>0</v>
      </c>
      <c r="AA24" s="431">
        <v>0</v>
      </c>
      <c r="AB24" s="442">
        <v>0</v>
      </c>
      <c r="AC24" s="431">
        <v>0</v>
      </c>
      <c r="AD24" s="431">
        <v>2551000</v>
      </c>
      <c r="AE24" s="442">
        <v>0</v>
      </c>
      <c r="AF24" s="431">
        <v>0</v>
      </c>
      <c r="AG24" s="442">
        <v>0</v>
      </c>
      <c r="AH24" s="431">
        <v>0</v>
      </c>
      <c r="AI24" s="442">
        <v>0</v>
      </c>
      <c r="AJ24" s="431">
        <v>0</v>
      </c>
      <c r="AK24" s="442">
        <v>0</v>
      </c>
      <c r="AL24" s="431">
        <v>0</v>
      </c>
      <c r="AM24" s="442">
        <v>0</v>
      </c>
      <c r="AN24" s="431">
        <v>0</v>
      </c>
      <c r="AO24" s="442">
        <v>0</v>
      </c>
      <c r="AP24" s="436">
        <v>35259906625.310005</v>
      </c>
    </row>
    <row r="25" spans="3:42" ht="17.399999999999999" x14ac:dyDescent="0.4">
      <c r="C25" s="409" t="s">
        <v>448</v>
      </c>
      <c r="D25" s="442">
        <v>0</v>
      </c>
      <c r="E25" s="431">
        <v>23840510936.540001</v>
      </c>
      <c r="F25" s="442">
        <v>1983520</v>
      </c>
      <c r="G25" s="431">
        <v>84004375</v>
      </c>
      <c r="H25" s="442">
        <v>0</v>
      </c>
      <c r="I25" s="431">
        <v>3920000</v>
      </c>
      <c r="J25" s="442">
        <v>531860439.70999998</v>
      </c>
      <c r="K25" s="431">
        <v>25212212195.080002</v>
      </c>
      <c r="L25" s="442">
        <v>0</v>
      </c>
      <c r="M25" s="431">
        <v>0</v>
      </c>
      <c r="N25" s="442">
        <v>8674080730.7600002</v>
      </c>
      <c r="O25" s="431">
        <v>407521267</v>
      </c>
      <c r="P25" s="442">
        <v>0</v>
      </c>
      <c r="Q25" s="431">
        <v>380688000</v>
      </c>
      <c r="R25" s="442">
        <v>367754859</v>
      </c>
      <c r="S25" s="431">
        <v>0</v>
      </c>
      <c r="T25" s="442">
        <v>21661200</v>
      </c>
      <c r="U25" s="431">
        <v>0</v>
      </c>
      <c r="V25" s="442">
        <v>0</v>
      </c>
      <c r="W25" s="431">
        <v>0</v>
      </c>
      <c r="X25" s="442">
        <v>0</v>
      </c>
      <c r="Y25" s="431">
        <v>0</v>
      </c>
      <c r="Z25" s="442">
        <v>0</v>
      </c>
      <c r="AA25" s="431">
        <v>0</v>
      </c>
      <c r="AB25" s="442">
        <v>0</v>
      </c>
      <c r="AC25" s="431">
        <v>0</v>
      </c>
      <c r="AD25" s="431">
        <v>9617306</v>
      </c>
      <c r="AE25" s="442">
        <v>0</v>
      </c>
      <c r="AF25" s="431">
        <v>0</v>
      </c>
      <c r="AG25" s="442">
        <v>0</v>
      </c>
      <c r="AH25" s="431">
        <v>0</v>
      </c>
      <c r="AI25" s="442">
        <v>0</v>
      </c>
      <c r="AJ25" s="431">
        <v>0</v>
      </c>
      <c r="AK25" s="442">
        <v>49574800</v>
      </c>
      <c r="AL25" s="431">
        <v>0</v>
      </c>
      <c r="AM25" s="442">
        <v>0</v>
      </c>
      <c r="AN25" s="431">
        <v>0</v>
      </c>
      <c r="AO25" s="442">
        <v>9283200</v>
      </c>
      <c r="AP25" s="436">
        <v>59594672829.090004</v>
      </c>
    </row>
    <row r="26" spans="3:42" ht="17.399999999999999" x14ac:dyDescent="0.4">
      <c r="C26" s="409" t="s">
        <v>449</v>
      </c>
      <c r="D26" s="442">
        <v>0</v>
      </c>
      <c r="E26" s="431">
        <v>20377864216.599998</v>
      </c>
      <c r="F26" s="442">
        <v>0</v>
      </c>
      <c r="G26" s="431">
        <v>0</v>
      </c>
      <c r="H26" s="442">
        <v>16482675000</v>
      </c>
      <c r="I26" s="431">
        <v>0</v>
      </c>
      <c r="J26" s="442">
        <v>135616021.75999999</v>
      </c>
      <c r="K26" s="431">
        <v>5977863937.9299994</v>
      </c>
      <c r="L26" s="442">
        <v>0</v>
      </c>
      <c r="M26" s="431">
        <v>2762648</v>
      </c>
      <c r="N26" s="442">
        <v>0</v>
      </c>
      <c r="O26" s="431">
        <v>7548336376.3600006</v>
      </c>
      <c r="P26" s="442">
        <v>0</v>
      </c>
      <c r="Q26" s="431">
        <v>0</v>
      </c>
      <c r="R26" s="442">
        <v>0</v>
      </c>
      <c r="S26" s="431">
        <v>2309543688.3400002</v>
      </c>
      <c r="T26" s="442">
        <v>3728921847.71</v>
      </c>
      <c r="U26" s="431">
        <v>299450257.01999998</v>
      </c>
      <c r="V26" s="442">
        <v>0</v>
      </c>
      <c r="W26" s="431">
        <v>0</v>
      </c>
      <c r="X26" s="442">
        <v>0</v>
      </c>
      <c r="Y26" s="431">
        <v>0</v>
      </c>
      <c r="Z26" s="442">
        <v>0</v>
      </c>
      <c r="AA26" s="431">
        <v>0</v>
      </c>
      <c r="AB26" s="442">
        <v>0</v>
      </c>
      <c r="AC26" s="431">
        <v>0</v>
      </c>
      <c r="AD26" s="431">
        <v>5346740</v>
      </c>
      <c r="AE26" s="442">
        <v>0</v>
      </c>
      <c r="AF26" s="431">
        <v>0</v>
      </c>
      <c r="AG26" s="442">
        <v>0</v>
      </c>
      <c r="AH26" s="431">
        <v>0</v>
      </c>
      <c r="AI26" s="442">
        <v>0</v>
      </c>
      <c r="AJ26" s="431">
        <v>0</v>
      </c>
      <c r="AK26" s="442">
        <v>177884310</v>
      </c>
      <c r="AL26" s="431">
        <v>0</v>
      </c>
      <c r="AM26" s="442">
        <v>0</v>
      </c>
      <c r="AN26" s="431">
        <v>0</v>
      </c>
      <c r="AO26" s="442">
        <v>3013637050</v>
      </c>
      <c r="AP26" s="436">
        <v>60059902093.720001</v>
      </c>
    </row>
    <row r="27" spans="3:42" ht="17.399999999999999" x14ac:dyDescent="0.4">
      <c r="C27" s="409" t="s">
        <v>450</v>
      </c>
      <c r="D27" s="442">
        <v>0</v>
      </c>
      <c r="E27" s="431">
        <v>4414933777.8500004</v>
      </c>
      <c r="F27" s="442">
        <v>2195000000</v>
      </c>
      <c r="G27" s="431">
        <v>0</v>
      </c>
      <c r="H27" s="442">
        <v>0</v>
      </c>
      <c r="I27" s="431">
        <v>0</v>
      </c>
      <c r="J27" s="442">
        <v>77825186.920000002</v>
      </c>
      <c r="K27" s="431">
        <v>74537693210.317505</v>
      </c>
      <c r="L27" s="442">
        <v>0</v>
      </c>
      <c r="M27" s="431">
        <v>60893700</v>
      </c>
      <c r="N27" s="442">
        <v>295597441.55000001</v>
      </c>
      <c r="O27" s="431">
        <v>24539761020.120003</v>
      </c>
      <c r="P27" s="442">
        <v>0</v>
      </c>
      <c r="Q27" s="431">
        <v>8850010074.710001</v>
      </c>
      <c r="R27" s="442">
        <v>104940000</v>
      </c>
      <c r="S27" s="431">
        <v>0</v>
      </c>
      <c r="T27" s="442">
        <v>7079104660.1800003</v>
      </c>
      <c r="U27" s="431">
        <v>0</v>
      </c>
      <c r="V27" s="442">
        <v>623994000</v>
      </c>
      <c r="W27" s="431">
        <v>0</v>
      </c>
      <c r="X27" s="442">
        <v>0</v>
      </c>
      <c r="Y27" s="431">
        <v>0</v>
      </c>
      <c r="Z27" s="442">
        <v>0</v>
      </c>
      <c r="AA27" s="431">
        <v>0</v>
      </c>
      <c r="AB27" s="442">
        <v>0</v>
      </c>
      <c r="AC27" s="431">
        <v>0</v>
      </c>
      <c r="AD27" s="431">
        <v>2696400</v>
      </c>
      <c r="AE27" s="442">
        <v>0</v>
      </c>
      <c r="AF27" s="431">
        <v>0</v>
      </c>
      <c r="AG27" s="442">
        <v>0</v>
      </c>
      <c r="AH27" s="431">
        <v>0</v>
      </c>
      <c r="AI27" s="442">
        <v>0</v>
      </c>
      <c r="AJ27" s="431">
        <v>0</v>
      </c>
      <c r="AK27" s="442">
        <v>16659900493.769999</v>
      </c>
      <c r="AL27" s="431">
        <v>0</v>
      </c>
      <c r="AM27" s="442">
        <v>0</v>
      </c>
      <c r="AN27" s="431">
        <v>0</v>
      </c>
      <c r="AO27" s="442">
        <v>8835000</v>
      </c>
      <c r="AP27" s="436">
        <v>139451184965.41751</v>
      </c>
    </row>
    <row r="28" spans="3:42" ht="17.399999999999999" x14ac:dyDescent="0.4">
      <c r="C28" s="409" t="s">
        <v>451</v>
      </c>
      <c r="D28" s="442">
        <v>0</v>
      </c>
      <c r="E28" s="431">
        <v>4815056590.9904003</v>
      </c>
      <c r="F28" s="442">
        <v>3000001297.5969</v>
      </c>
      <c r="G28" s="431">
        <v>0</v>
      </c>
      <c r="H28" s="442">
        <v>0</v>
      </c>
      <c r="I28" s="431">
        <v>0</v>
      </c>
      <c r="J28" s="442">
        <v>378116</v>
      </c>
      <c r="K28" s="431">
        <v>24461131200.928791</v>
      </c>
      <c r="L28" s="442">
        <v>0</v>
      </c>
      <c r="M28" s="431">
        <v>107954591.7</v>
      </c>
      <c r="N28" s="442">
        <v>0</v>
      </c>
      <c r="O28" s="431">
        <v>18733019552.9977</v>
      </c>
      <c r="P28" s="442">
        <v>0</v>
      </c>
      <c r="Q28" s="431">
        <v>3425723640.4883003</v>
      </c>
      <c r="R28" s="442">
        <v>8704727210</v>
      </c>
      <c r="S28" s="431">
        <v>0</v>
      </c>
      <c r="T28" s="442">
        <v>90600000</v>
      </c>
      <c r="U28" s="431">
        <v>86926240.080899999</v>
      </c>
      <c r="V28" s="442">
        <v>0</v>
      </c>
      <c r="W28" s="431">
        <v>0</v>
      </c>
      <c r="X28" s="442">
        <v>0</v>
      </c>
      <c r="Y28" s="431">
        <v>0</v>
      </c>
      <c r="Z28" s="442">
        <v>0</v>
      </c>
      <c r="AA28" s="431">
        <v>0</v>
      </c>
      <c r="AB28" s="442">
        <v>0</v>
      </c>
      <c r="AC28" s="431">
        <v>0</v>
      </c>
      <c r="AD28" s="431">
        <v>17674300</v>
      </c>
      <c r="AE28" s="442">
        <v>0</v>
      </c>
      <c r="AF28" s="431">
        <v>0</v>
      </c>
      <c r="AG28" s="442">
        <v>0</v>
      </c>
      <c r="AH28" s="431">
        <v>0</v>
      </c>
      <c r="AI28" s="442">
        <v>0</v>
      </c>
      <c r="AJ28" s="431">
        <v>0</v>
      </c>
      <c r="AK28" s="442">
        <v>4659728976</v>
      </c>
      <c r="AL28" s="431">
        <v>0</v>
      </c>
      <c r="AM28" s="442">
        <v>0</v>
      </c>
      <c r="AN28" s="431">
        <v>0</v>
      </c>
      <c r="AO28" s="442">
        <v>5777993196.0312996</v>
      </c>
      <c r="AP28" s="436">
        <v>73880914912.814285</v>
      </c>
    </row>
    <row r="29" spans="3:42" ht="17.399999999999999" x14ac:dyDescent="0.4">
      <c r="C29" s="409" t="s">
        <v>452</v>
      </c>
      <c r="D29" s="442">
        <v>0</v>
      </c>
      <c r="E29" s="431">
        <v>5594304774.2698469</v>
      </c>
      <c r="F29" s="442">
        <v>7008264</v>
      </c>
      <c r="G29" s="431">
        <v>0</v>
      </c>
      <c r="H29" s="442">
        <v>0</v>
      </c>
      <c r="I29" s="431">
        <v>0</v>
      </c>
      <c r="J29" s="442">
        <v>10000919.800000001</v>
      </c>
      <c r="K29" s="431">
        <v>48536838372.373703</v>
      </c>
      <c r="L29" s="442">
        <v>0</v>
      </c>
      <c r="M29" s="431">
        <v>517748483.014</v>
      </c>
      <c r="N29" s="442">
        <v>114174600</v>
      </c>
      <c r="O29" s="431">
        <v>7160556205.2600002</v>
      </c>
      <c r="P29" s="442">
        <v>0</v>
      </c>
      <c r="Q29" s="431">
        <v>9394840</v>
      </c>
      <c r="R29" s="442">
        <v>46815599.899999999</v>
      </c>
      <c r="S29" s="431">
        <v>0</v>
      </c>
      <c r="T29" s="442">
        <v>0</v>
      </c>
      <c r="U29" s="431">
        <v>1134044055.8036001</v>
      </c>
      <c r="V29" s="442">
        <v>0</v>
      </c>
      <c r="W29" s="431">
        <v>0</v>
      </c>
      <c r="X29" s="442">
        <v>0</v>
      </c>
      <c r="Y29" s="431">
        <v>0</v>
      </c>
      <c r="Z29" s="442">
        <v>0</v>
      </c>
      <c r="AA29" s="431">
        <v>0</v>
      </c>
      <c r="AB29" s="442">
        <v>0</v>
      </c>
      <c r="AC29" s="431">
        <v>0</v>
      </c>
      <c r="AD29" s="431">
        <v>379355364</v>
      </c>
      <c r="AE29" s="442">
        <v>0</v>
      </c>
      <c r="AF29" s="431">
        <v>0</v>
      </c>
      <c r="AG29" s="442">
        <v>0</v>
      </c>
      <c r="AH29" s="431">
        <v>0</v>
      </c>
      <c r="AI29" s="442">
        <v>0</v>
      </c>
      <c r="AJ29" s="431">
        <v>0</v>
      </c>
      <c r="AK29" s="442">
        <v>17542912241.118069</v>
      </c>
      <c r="AL29" s="431">
        <v>0</v>
      </c>
      <c r="AM29" s="442">
        <v>0</v>
      </c>
      <c r="AN29" s="431">
        <v>0</v>
      </c>
      <c r="AO29" s="442">
        <v>92246510</v>
      </c>
      <c r="AP29" s="436">
        <v>81145400229.539215</v>
      </c>
    </row>
    <row r="30" spans="3:42" ht="17.399999999999999" x14ac:dyDescent="0.4">
      <c r="C30" s="409" t="s">
        <v>453</v>
      </c>
      <c r="D30" s="442">
        <v>0</v>
      </c>
      <c r="E30" s="431">
        <v>46245389044.573799</v>
      </c>
      <c r="F30" s="442">
        <v>0</v>
      </c>
      <c r="G30" s="431">
        <v>0</v>
      </c>
      <c r="H30" s="442">
        <v>0</v>
      </c>
      <c r="I30" s="431">
        <v>0</v>
      </c>
      <c r="J30" s="442">
        <v>473215</v>
      </c>
      <c r="K30" s="431">
        <v>99635790324.110825</v>
      </c>
      <c r="L30" s="442">
        <v>0</v>
      </c>
      <c r="M30" s="431">
        <v>254963289.60360003</v>
      </c>
      <c r="N30" s="442">
        <v>5290070000</v>
      </c>
      <c r="O30" s="431">
        <v>1374537807.9442</v>
      </c>
      <c r="P30" s="442">
        <v>84842000000</v>
      </c>
      <c r="Q30" s="431">
        <v>3289232838.6999002</v>
      </c>
      <c r="R30" s="442">
        <v>75563381282.268982</v>
      </c>
      <c r="S30" s="431">
        <v>0</v>
      </c>
      <c r="T30" s="442">
        <v>0</v>
      </c>
      <c r="U30" s="431">
        <v>2269213173.1183</v>
      </c>
      <c r="V30" s="442">
        <v>331408534.63139999</v>
      </c>
      <c r="W30" s="431">
        <v>0</v>
      </c>
      <c r="X30" s="442">
        <v>0</v>
      </c>
      <c r="Y30" s="431">
        <v>0</v>
      </c>
      <c r="Z30" s="442">
        <v>0</v>
      </c>
      <c r="AA30" s="431">
        <v>0</v>
      </c>
      <c r="AB30" s="442">
        <v>0</v>
      </c>
      <c r="AC30" s="431">
        <v>0</v>
      </c>
      <c r="AD30" s="431">
        <v>105066100</v>
      </c>
      <c r="AE30" s="442">
        <v>0</v>
      </c>
      <c r="AF30" s="431">
        <v>0</v>
      </c>
      <c r="AG30" s="442">
        <v>0</v>
      </c>
      <c r="AH30" s="431">
        <v>0</v>
      </c>
      <c r="AI30" s="442">
        <v>0</v>
      </c>
      <c r="AJ30" s="431">
        <v>0</v>
      </c>
      <c r="AK30" s="442">
        <v>15849767280</v>
      </c>
      <c r="AL30" s="431">
        <v>0</v>
      </c>
      <c r="AM30" s="442">
        <v>0</v>
      </c>
      <c r="AN30" s="431">
        <v>0</v>
      </c>
      <c r="AO30" s="442">
        <v>757435900</v>
      </c>
      <c r="AP30" s="436">
        <v>335808728789.95099</v>
      </c>
    </row>
    <row r="31" spans="3:42" ht="17.399999999999999" x14ac:dyDescent="0.4">
      <c r="C31" s="409" t="s">
        <v>454</v>
      </c>
      <c r="D31" s="442">
        <v>0</v>
      </c>
      <c r="E31" s="431">
        <v>65283134686.985497</v>
      </c>
      <c r="F31" s="442">
        <v>0</v>
      </c>
      <c r="G31" s="431">
        <v>0</v>
      </c>
      <c r="H31" s="442">
        <v>1043700000</v>
      </c>
      <c r="I31" s="431">
        <v>0</v>
      </c>
      <c r="J31" s="442">
        <v>43812000</v>
      </c>
      <c r="K31" s="431">
        <v>17093201945.565502</v>
      </c>
      <c r="L31" s="442">
        <v>0</v>
      </c>
      <c r="M31" s="431">
        <v>12637569</v>
      </c>
      <c r="N31" s="442">
        <v>0</v>
      </c>
      <c r="O31" s="431">
        <v>1898245224.434</v>
      </c>
      <c r="P31" s="442">
        <v>48789900000</v>
      </c>
      <c r="Q31" s="431">
        <v>10351860467.306601</v>
      </c>
      <c r="R31" s="442">
        <v>19445767504.835197</v>
      </c>
      <c r="S31" s="431">
        <v>2000056441.4967</v>
      </c>
      <c r="T31" s="442">
        <v>4719405887.9204006</v>
      </c>
      <c r="U31" s="431">
        <v>0</v>
      </c>
      <c r="V31" s="442">
        <v>1846620762.7459998</v>
      </c>
      <c r="W31" s="431">
        <v>0</v>
      </c>
      <c r="X31" s="442">
        <v>0</v>
      </c>
      <c r="Y31" s="431">
        <v>0</v>
      </c>
      <c r="Z31" s="442">
        <v>0</v>
      </c>
      <c r="AA31" s="431">
        <v>0</v>
      </c>
      <c r="AB31" s="442">
        <v>0</v>
      </c>
      <c r="AC31" s="431">
        <v>0</v>
      </c>
      <c r="AD31" s="431">
        <v>277586980</v>
      </c>
      <c r="AE31" s="442">
        <v>0</v>
      </c>
      <c r="AF31" s="431">
        <v>0</v>
      </c>
      <c r="AG31" s="442">
        <v>0</v>
      </c>
      <c r="AH31" s="431">
        <v>0</v>
      </c>
      <c r="AI31" s="442">
        <v>0</v>
      </c>
      <c r="AJ31" s="431">
        <v>0</v>
      </c>
      <c r="AK31" s="442">
        <v>11326645154</v>
      </c>
      <c r="AL31" s="431">
        <v>0</v>
      </c>
      <c r="AM31" s="442">
        <v>0</v>
      </c>
      <c r="AN31" s="431">
        <v>0</v>
      </c>
      <c r="AO31" s="442">
        <v>5228992930</v>
      </c>
      <c r="AP31" s="436">
        <v>189361567554.28992</v>
      </c>
    </row>
    <row r="32" spans="3:42" ht="17.399999999999999" x14ac:dyDescent="0.4">
      <c r="C32" s="409" t="s">
        <v>455</v>
      </c>
      <c r="D32" s="442">
        <v>0</v>
      </c>
      <c r="E32" s="431">
        <v>11156355546.896601</v>
      </c>
      <c r="F32" s="442">
        <v>0</v>
      </c>
      <c r="G32" s="431">
        <v>237882021.38999999</v>
      </c>
      <c r="H32" s="442">
        <v>0</v>
      </c>
      <c r="I32" s="431">
        <v>0</v>
      </c>
      <c r="J32" s="442">
        <v>17436655</v>
      </c>
      <c r="K32" s="431">
        <v>24713773205.476601</v>
      </c>
      <c r="L32" s="442">
        <v>0</v>
      </c>
      <c r="M32" s="431">
        <v>4026336601.086</v>
      </c>
      <c r="N32" s="442">
        <v>300497020</v>
      </c>
      <c r="O32" s="431">
        <v>21081943380.653099</v>
      </c>
      <c r="P32" s="442">
        <v>512379.5</v>
      </c>
      <c r="Q32" s="431">
        <v>48570557.733099997</v>
      </c>
      <c r="R32" s="442">
        <v>8521720</v>
      </c>
      <c r="S32" s="431">
        <v>0</v>
      </c>
      <c r="T32" s="442">
        <v>0</v>
      </c>
      <c r="U32" s="431">
        <v>0</v>
      </c>
      <c r="V32" s="442">
        <v>0</v>
      </c>
      <c r="W32" s="431">
        <v>0</v>
      </c>
      <c r="X32" s="442">
        <v>0</v>
      </c>
      <c r="Y32" s="431">
        <v>2777783.3728999998</v>
      </c>
      <c r="Z32" s="442">
        <v>0</v>
      </c>
      <c r="AA32" s="431">
        <v>0</v>
      </c>
      <c r="AB32" s="442">
        <v>0</v>
      </c>
      <c r="AC32" s="431">
        <v>0</v>
      </c>
      <c r="AD32" s="431">
        <v>694867439</v>
      </c>
      <c r="AE32" s="442">
        <v>0</v>
      </c>
      <c r="AF32" s="431">
        <v>9774207</v>
      </c>
      <c r="AG32" s="442">
        <v>0</v>
      </c>
      <c r="AH32" s="431">
        <v>0</v>
      </c>
      <c r="AI32" s="442">
        <v>0</v>
      </c>
      <c r="AJ32" s="431">
        <v>0</v>
      </c>
      <c r="AK32" s="442">
        <v>25487715968.943005</v>
      </c>
      <c r="AL32" s="431">
        <v>0</v>
      </c>
      <c r="AM32" s="442">
        <v>0</v>
      </c>
      <c r="AN32" s="431">
        <v>0</v>
      </c>
      <c r="AO32" s="442">
        <v>123226205</v>
      </c>
      <c r="AP32" s="436">
        <v>87910190691.0513</v>
      </c>
    </row>
    <row r="33" spans="3:42" ht="17.399999999999999" x14ac:dyDescent="0.4">
      <c r="C33" s="409" t="s">
        <v>443</v>
      </c>
      <c r="D33" s="442">
        <v>0</v>
      </c>
      <c r="E33" s="431">
        <v>51844222774.760002</v>
      </c>
      <c r="F33" s="442">
        <v>0</v>
      </c>
      <c r="G33" s="431">
        <v>74833241</v>
      </c>
      <c r="H33" s="442">
        <v>925650000</v>
      </c>
      <c r="I33" s="431">
        <v>0</v>
      </c>
      <c r="J33" s="442">
        <v>41830349.2663</v>
      </c>
      <c r="K33" s="431">
        <v>62295381047.388</v>
      </c>
      <c r="L33" s="442">
        <v>0</v>
      </c>
      <c r="M33" s="431">
        <v>122059245</v>
      </c>
      <c r="N33" s="442">
        <v>11459465297</v>
      </c>
      <c r="O33" s="431">
        <v>2751038609.2083006</v>
      </c>
      <c r="P33" s="442">
        <v>25937349703</v>
      </c>
      <c r="Q33" s="431">
        <v>0</v>
      </c>
      <c r="R33" s="442">
        <v>6425607525.9218998</v>
      </c>
      <c r="S33" s="431">
        <v>0</v>
      </c>
      <c r="T33" s="442">
        <v>0</v>
      </c>
      <c r="U33" s="431">
        <v>4964481809.7982998</v>
      </c>
      <c r="V33" s="442">
        <v>0</v>
      </c>
      <c r="W33" s="431">
        <v>0</v>
      </c>
      <c r="X33" s="442">
        <v>0</v>
      </c>
      <c r="Y33" s="431">
        <v>0</v>
      </c>
      <c r="Z33" s="442">
        <v>0</v>
      </c>
      <c r="AA33" s="431">
        <v>0</v>
      </c>
      <c r="AB33" s="442">
        <v>0</v>
      </c>
      <c r="AC33" s="431">
        <v>0</v>
      </c>
      <c r="AD33" s="431">
        <v>385687609.5</v>
      </c>
      <c r="AE33" s="442">
        <v>0</v>
      </c>
      <c r="AF33" s="431">
        <v>0</v>
      </c>
      <c r="AG33" s="442">
        <v>0</v>
      </c>
      <c r="AH33" s="431">
        <v>0</v>
      </c>
      <c r="AI33" s="442">
        <v>0</v>
      </c>
      <c r="AJ33" s="431">
        <v>0</v>
      </c>
      <c r="AK33" s="442">
        <v>9800973586.2483006</v>
      </c>
      <c r="AL33" s="431">
        <v>0</v>
      </c>
      <c r="AM33" s="442">
        <v>0</v>
      </c>
      <c r="AN33" s="431">
        <v>0</v>
      </c>
      <c r="AO33" s="442">
        <v>3988812558.5999999</v>
      </c>
      <c r="AP33" s="436">
        <v>181017393356.69113</v>
      </c>
    </row>
    <row r="34" spans="3:42" ht="17.399999999999999" x14ac:dyDescent="0.4">
      <c r="C34" s="413" t="s">
        <v>444</v>
      </c>
      <c r="D34" s="444">
        <v>0</v>
      </c>
      <c r="E34" s="434">
        <v>28183707300</v>
      </c>
      <c r="F34" s="444">
        <v>10150000</v>
      </c>
      <c r="G34" s="434">
        <v>58090167</v>
      </c>
      <c r="H34" s="444">
        <v>0</v>
      </c>
      <c r="I34" s="434">
        <v>0</v>
      </c>
      <c r="J34" s="444">
        <v>0</v>
      </c>
      <c r="K34" s="434">
        <v>25841276104.332005</v>
      </c>
      <c r="L34" s="444">
        <v>0</v>
      </c>
      <c r="M34" s="434">
        <v>1093249785.3390999</v>
      </c>
      <c r="N34" s="444">
        <v>1004980000</v>
      </c>
      <c r="O34" s="434">
        <v>58483456535.988297</v>
      </c>
      <c r="P34" s="444">
        <v>41489369131</v>
      </c>
      <c r="Q34" s="434">
        <v>18786376812.275101</v>
      </c>
      <c r="R34" s="444">
        <v>212468902.8238</v>
      </c>
      <c r="S34" s="434">
        <v>0</v>
      </c>
      <c r="T34" s="444">
        <v>4995640120.3182001</v>
      </c>
      <c r="U34" s="434">
        <v>47250000</v>
      </c>
      <c r="V34" s="444">
        <v>0</v>
      </c>
      <c r="W34" s="434">
        <v>0</v>
      </c>
      <c r="X34" s="444">
        <v>0</v>
      </c>
      <c r="Y34" s="434">
        <v>78330000</v>
      </c>
      <c r="Z34" s="444">
        <v>0</v>
      </c>
      <c r="AA34" s="434">
        <v>0</v>
      </c>
      <c r="AB34" s="444">
        <v>0</v>
      </c>
      <c r="AC34" s="434">
        <v>0</v>
      </c>
      <c r="AD34" s="434">
        <v>572092089.89409995</v>
      </c>
      <c r="AE34" s="444">
        <v>0</v>
      </c>
      <c r="AF34" s="434">
        <v>1030307983.2</v>
      </c>
      <c r="AG34" s="444">
        <v>0</v>
      </c>
      <c r="AH34" s="434">
        <v>0</v>
      </c>
      <c r="AI34" s="444">
        <v>0</v>
      </c>
      <c r="AJ34" s="434">
        <v>0</v>
      </c>
      <c r="AK34" s="444">
        <v>17134918244.080198</v>
      </c>
      <c r="AL34" s="434">
        <v>0</v>
      </c>
      <c r="AM34" s="444">
        <v>0</v>
      </c>
      <c r="AN34" s="434">
        <v>0</v>
      </c>
      <c r="AO34" s="444">
        <v>1287300000</v>
      </c>
      <c r="AP34" s="439">
        <v>200308963176.25082</v>
      </c>
    </row>
    <row r="35" spans="3:42" ht="17.399999999999999" x14ac:dyDescent="0.4">
      <c r="C35" s="429" t="s">
        <v>456</v>
      </c>
      <c r="D35" s="441"/>
      <c r="E35" s="436"/>
      <c r="F35" s="441"/>
      <c r="G35" s="436"/>
      <c r="H35" s="441"/>
      <c r="I35" s="436"/>
      <c r="J35" s="441"/>
      <c r="K35" s="436"/>
      <c r="L35" s="441"/>
      <c r="M35" s="436"/>
      <c r="N35" s="441"/>
      <c r="O35" s="436"/>
      <c r="P35" s="441"/>
      <c r="Q35" s="436"/>
      <c r="R35" s="441"/>
      <c r="S35" s="436"/>
      <c r="T35" s="441"/>
      <c r="U35" s="436"/>
      <c r="V35" s="441"/>
      <c r="W35" s="436"/>
      <c r="X35" s="441"/>
      <c r="Y35" s="436"/>
      <c r="Z35" s="441"/>
      <c r="AA35" s="436"/>
      <c r="AB35" s="441"/>
      <c r="AC35" s="436"/>
      <c r="AD35" s="436"/>
      <c r="AE35" s="441"/>
      <c r="AF35" s="436"/>
      <c r="AG35" s="441"/>
      <c r="AH35" s="436"/>
      <c r="AI35" s="441"/>
      <c r="AJ35" s="436"/>
      <c r="AK35" s="441"/>
      <c r="AL35" s="436"/>
      <c r="AM35" s="441"/>
      <c r="AN35" s="436"/>
      <c r="AO35" s="441"/>
      <c r="AP35" s="437"/>
    </row>
    <row r="36" spans="3:42" ht="17.399999999999999" x14ac:dyDescent="0.4">
      <c r="C36" s="409" t="s">
        <v>446</v>
      </c>
      <c r="D36" s="442">
        <v>0</v>
      </c>
      <c r="E36" s="431">
        <v>23307063473.987499</v>
      </c>
      <c r="F36" s="442">
        <v>0</v>
      </c>
      <c r="G36" s="431">
        <v>97104660</v>
      </c>
      <c r="H36" s="442">
        <v>0</v>
      </c>
      <c r="I36" s="431">
        <v>50123080</v>
      </c>
      <c r="J36" s="442">
        <v>12180600</v>
      </c>
      <c r="K36" s="431">
        <v>25210784402.830498</v>
      </c>
      <c r="L36" s="442">
        <v>0</v>
      </c>
      <c r="M36" s="431">
        <v>170230692</v>
      </c>
      <c r="N36" s="442">
        <v>1467710282</v>
      </c>
      <c r="O36" s="431">
        <v>41951324586.8965</v>
      </c>
      <c r="P36" s="442">
        <v>113406687</v>
      </c>
      <c r="Q36" s="431">
        <v>0</v>
      </c>
      <c r="R36" s="442">
        <v>6629545155.2310009</v>
      </c>
      <c r="S36" s="431">
        <v>0</v>
      </c>
      <c r="T36" s="442">
        <v>150853116</v>
      </c>
      <c r="U36" s="431">
        <v>29973000</v>
      </c>
      <c r="V36" s="442">
        <v>152127950</v>
      </c>
      <c r="W36" s="431">
        <v>0</v>
      </c>
      <c r="X36" s="442">
        <v>0</v>
      </c>
      <c r="Y36" s="431">
        <v>10038417490</v>
      </c>
      <c r="Z36" s="442">
        <v>0</v>
      </c>
      <c r="AA36" s="431">
        <v>0</v>
      </c>
      <c r="AB36" s="442">
        <v>0</v>
      </c>
      <c r="AC36" s="431">
        <v>0</v>
      </c>
      <c r="AD36" s="431">
        <v>539007707</v>
      </c>
      <c r="AE36" s="442">
        <v>0</v>
      </c>
      <c r="AF36" s="431">
        <v>379423490</v>
      </c>
      <c r="AG36" s="442">
        <v>0</v>
      </c>
      <c r="AH36" s="431">
        <v>0</v>
      </c>
      <c r="AI36" s="442">
        <v>0</v>
      </c>
      <c r="AJ36" s="431">
        <v>0</v>
      </c>
      <c r="AK36" s="442">
        <v>12471016145.299999</v>
      </c>
      <c r="AL36" s="431">
        <v>0</v>
      </c>
      <c r="AM36" s="442">
        <v>0</v>
      </c>
      <c r="AN36" s="431">
        <v>0</v>
      </c>
      <c r="AO36" s="442">
        <v>855986726.80999994</v>
      </c>
      <c r="AP36" s="436">
        <v>123626279245.0555</v>
      </c>
    </row>
    <row r="37" spans="3:42" ht="17.399999999999999" x14ac:dyDescent="0.4">
      <c r="C37" s="409" t="s">
        <v>447</v>
      </c>
      <c r="D37" s="442">
        <v>0</v>
      </c>
      <c r="E37" s="431">
        <v>1546141775</v>
      </c>
      <c r="F37" s="442">
        <v>0</v>
      </c>
      <c r="G37" s="431">
        <v>22180350</v>
      </c>
      <c r="H37" s="442">
        <v>0</v>
      </c>
      <c r="I37" s="431">
        <v>0</v>
      </c>
      <c r="J37" s="442">
        <v>5571765</v>
      </c>
      <c r="K37" s="431">
        <v>29184368096.606598</v>
      </c>
      <c r="L37" s="442">
        <v>0</v>
      </c>
      <c r="M37" s="431">
        <v>2160000</v>
      </c>
      <c r="N37" s="442">
        <v>1961581400</v>
      </c>
      <c r="O37" s="431">
        <v>6501986001.6989002</v>
      </c>
      <c r="P37" s="442">
        <v>0</v>
      </c>
      <c r="Q37" s="431">
        <v>4051709558.9022002</v>
      </c>
      <c r="R37" s="442">
        <v>23239267064.476303</v>
      </c>
      <c r="S37" s="431">
        <v>0</v>
      </c>
      <c r="T37" s="442">
        <v>1206533491.4173</v>
      </c>
      <c r="U37" s="431">
        <v>1497666000</v>
      </c>
      <c r="V37" s="442">
        <v>3132000</v>
      </c>
      <c r="W37" s="431">
        <v>0</v>
      </c>
      <c r="X37" s="442">
        <v>0</v>
      </c>
      <c r="Y37" s="431">
        <v>0</v>
      </c>
      <c r="Z37" s="442">
        <v>0</v>
      </c>
      <c r="AA37" s="431">
        <v>0</v>
      </c>
      <c r="AB37" s="442">
        <v>0</v>
      </c>
      <c r="AC37" s="431">
        <v>0</v>
      </c>
      <c r="AD37" s="431">
        <v>354839321.94</v>
      </c>
      <c r="AE37" s="442">
        <v>0</v>
      </c>
      <c r="AF37" s="431">
        <v>5535200307.5799999</v>
      </c>
      <c r="AG37" s="442">
        <v>0</v>
      </c>
      <c r="AH37" s="431">
        <v>0</v>
      </c>
      <c r="AI37" s="442">
        <v>0</v>
      </c>
      <c r="AJ37" s="431">
        <v>0</v>
      </c>
      <c r="AK37" s="442">
        <v>6684230660.044301</v>
      </c>
      <c r="AL37" s="431">
        <v>0</v>
      </c>
      <c r="AM37" s="442">
        <v>0</v>
      </c>
      <c r="AN37" s="431">
        <v>0</v>
      </c>
      <c r="AO37" s="442">
        <v>2817970627.1313</v>
      </c>
      <c r="AP37" s="436">
        <v>84614538419.79689</v>
      </c>
    </row>
    <row r="38" spans="3:42" ht="17.399999999999999" x14ac:dyDescent="0.4">
      <c r="C38" s="409" t="s">
        <v>448</v>
      </c>
      <c r="D38" s="442">
        <v>0</v>
      </c>
      <c r="E38" s="431">
        <v>547944738</v>
      </c>
      <c r="F38" s="442">
        <v>0</v>
      </c>
      <c r="G38" s="431">
        <v>2108866257.52</v>
      </c>
      <c r="H38" s="442">
        <v>0</v>
      </c>
      <c r="I38" s="431">
        <v>0</v>
      </c>
      <c r="J38" s="442">
        <v>5768000</v>
      </c>
      <c r="K38" s="431">
        <v>46147640365.459999</v>
      </c>
      <c r="L38" s="442">
        <v>0</v>
      </c>
      <c r="M38" s="431">
        <v>4100734</v>
      </c>
      <c r="N38" s="442">
        <v>156691037.44800001</v>
      </c>
      <c r="O38" s="431">
        <v>31097798367.041306</v>
      </c>
      <c r="P38" s="442">
        <v>0</v>
      </c>
      <c r="Q38" s="431">
        <v>0</v>
      </c>
      <c r="R38" s="442">
        <v>28040759131.351803</v>
      </c>
      <c r="S38" s="431">
        <v>0</v>
      </c>
      <c r="T38" s="442">
        <v>246677037.44800001</v>
      </c>
      <c r="U38" s="431">
        <v>0</v>
      </c>
      <c r="V38" s="442">
        <v>0</v>
      </c>
      <c r="W38" s="431">
        <v>0</v>
      </c>
      <c r="X38" s="442">
        <v>0</v>
      </c>
      <c r="Y38" s="431">
        <v>0</v>
      </c>
      <c r="Z38" s="442">
        <v>0</v>
      </c>
      <c r="AA38" s="431">
        <v>0</v>
      </c>
      <c r="AB38" s="442">
        <v>0</v>
      </c>
      <c r="AC38" s="431">
        <v>0</v>
      </c>
      <c r="AD38" s="431">
        <v>871613530</v>
      </c>
      <c r="AE38" s="442">
        <v>0</v>
      </c>
      <c r="AF38" s="431">
        <v>2271923058</v>
      </c>
      <c r="AG38" s="442">
        <v>0</v>
      </c>
      <c r="AH38" s="431">
        <v>0</v>
      </c>
      <c r="AI38" s="442">
        <v>0</v>
      </c>
      <c r="AJ38" s="431">
        <v>0</v>
      </c>
      <c r="AK38" s="442">
        <v>4433365092.8822002</v>
      </c>
      <c r="AL38" s="431">
        <v>0</v>
      </c>
      <c r="AM38" s="442">
        <v>0</v>
      </c>
      <c r="AN38" s="431">
        <v>0</v>
      </c>
      <c r="AO38" s="442">
        <v>1329577000</v>
      </c>
      <c r="AP38" s="436">
        <v>117262724349.15131</v>
      </c>
    </row>
    <row r="39" spans="3:42" ht="17.399999999999999" x14ac:dyDescent="0.4">
      <c r="C39" s="409" t="s">
        <v>449</v>
      </c>
      <c r="D39" s="442">
        <v>0</v>
      </c>
      <c r="E39" s="431">
        <v>28560027380</v>
      </c>
      <c r="F39" s="442">
        <v>2838251.5</v>
      </c>
      <c r="G39" s="431">
        <v>4361295800</v>
      </c>
      <c r="H39" s="442">
        <v>4398420.5751999998</v>
      </c>
      <c r="I39" s="431">
        <v>0</v>
      </c>
      <c r="J39" s="442">
        <v>3044940</v>
      </c>
      <c r="K39" s="431">
        <v>18212807352.959999</v>
      </c>
      <c r="L39" s="442">
        <v>0</v>
      </c>
      <c r="M39" s="431">
        <v>168704673.19949999</v>
      </c>
      <c r="N39" s="442">
        <v>0</v>
      </c>
      <c r="O39" s="431">
        <v>1863930070.74</v>
      </c>
      <c r="P39" s="442">
        <v>0</v>
      </c>
      <c r="Q39" s="431">
        <v>0</v>
      </c>
      <c r="R39" s="442">
        <v>6707380812.8530998</v>
      </c>
      <c r="S39" s="431">
        <v>0</v>
      </c>
      <c r="T39" s="442">
        <v>9926402740</v>
      </c>
      <c r="U39" s="431">
        <v>0</v>
      </c>
      <c r="V39" s="442">
        <v>264987500</v>
      </c>
      <c r="W39" s="431">
        <v>0</v>
      </c>
      <c r="X39" s="442">
        <v>0</v>
      </c>
      <c r="Y39" s="431">
        <v>0</v>
      </c>
      <c r="Z39" s="442">
        <v>0</v>
      </c>
      <c r="AA39" s="431">
        <v>0</v>
      </c>
      <c r="AB39" s="442">
        <v>0</v>
      </c>
      <c r="AC39" s="431">
        <v>0</v>
      </c>
      <c r="AD39" s="431">
        <v>1744918610</v>
      </c>
      <c r="AE39" s="442">
        <v>0</v>
      </c>
      <c r="AF39" s="431">
        <v>3832000</v>
      </c>
      <c r="AG39" s="442">
        <v>0</v>
      </c>
      <c r="AH39" s="431">
        <v>0</v>
      </c>
      <c r="AI39" s="442">
        <v>0</v>
      </c>
      <c r="AJ39" s="431">
        <v>0</v>
      </c>
      <c r="AK39" s="442">
        <v>2630389728.2686996</v>
      </c>
      <c r="AL39" s="431">
        <v>0</v>
      </c>
      <c r="AM39" s="442">
        <v>0</v>
      </c>
      <c r="AN39" s="431">
        <v>0</v>
      </c>
      <c r="AO39" s="442">
        <v>177072000</v>
      </c>
      <c r="AP39" s="436">
        <v>74632030280.096497</v>
      </c>
    </row>
    <row r="40" spans="3:42" ht="17.399999999999999" x14ac:dyDescent="0.4">
      <c r="C40" s="409" t="s">
        <v>450</v>
      </c>
      <c r="D40" s="442">
        <v>0</v>
      </c>
      <c r="E40" s="431">
        <v>15093798724.355099</v>
      </c>
      <c r="F40" s="442">
        <v>2004176000</v>
      </c>
      <c r="G40" s="431">
        <v>7116000</v>
      </c>
      <c r="H40" s="442">
        <v>14242383000</v>
      </c>
      <c r="I40" s="431">
        <v>0</v>
      </c>
      <c r="J40" s="442">
        <v>43556292640</v>
      </c>
      <c r="K40" s="431">
        <v>37913683785.040001</v>
      </c>
      <c r="L40" s="442">
        <v>0</v>
      </c>
      <c r="M40" s="431">
        <v>0</v>
      </c>
      <c r="N40" s="442">
        <v>9472988170.9783001</v>
      </c>
      <c r="O40" s="431">
        <v>16348095005.764797</v>
      </c>
      <c r="P40" s="442">
        <v>110883630445</v>
      </c>
      <c r="Q40" s="431">
        <v>1540000</v>
      </c>
      <c r="R40" s="442">
        <v>10813099950</v>
      </c>
      <c r="S40" s="431">
        <v>0</v>
      </c>
      <c r="T40" s="442">
        <v>15013388377.836201</v>
      </c>
      <c r="U40" s="431">
        <v>0</v>
      </c>
      <c r="V40" s="442">
        <v>2038870750</v>
      </c>
      <c r="W40" s="431">
        <v>0</v>
      </c>
      <c r="X40" s="442">
        <v>0</v>
      </c>
      <c r="Y40" s="431">
        <v>0</v>
      </c>
      <c r="Z40" s="442">
        <v>0</v>
      </c>
      <c r="AA40" s="431">
        <v>0</v>
      </c>
      <c r="AB40" s="442">
        <v>0</v>
      </c>
      <c r="AC40" s="431">
        <v>0</v>
      </c>
      <c r="AD40" s="431">
        <v>1330140664</v>
      </c>
      <c r="AE40" s="442">
        <v>0</v>
      </c>
      <c r="AF40" s="431">
        <v>43076284.372500002</v>
      </c>
      <c r="AG40" s="442">
        <v>0</v>
      </c>
      <c r="AH40" s="431">
        <v>0</v>
      </c>
      <c r="AI40" s="442">
        <v>0</v>
      </c>
      <c r="AJ40" s="431">
        <v>0</v>
      </c>
      <c r="AK40" s="442">
        <v>3617003824.9375</v>
      </c>
      <c r="AL40" s="431">
        <v>0</v>
      </c>
      <c r="AM40" s="442">
        <v>0</v>
      </c>
      <c r="AN40" s="431">
        <v>0</v>
      </c>
      <c r="AO40" s="442">
        <v>1159934848</v>
      </c>
      <c r="AP40" s="436">
        <v>283539218470.28442</v>
      </c>
    </row>
    <row r="41" spans="3:42" ht="17.399999999999999" x14ac:dyDescent="0.4">
      <c r="C41" s="409" t="s">
        <v>451</v>
      </c>
      <c r="D41" s="442">
        <v>0</v>
      </c>
      <c r="E41" s="431">
        <v>52342847662.673004</v>
      </c>
      <c r="F41" s="442">
        <v>0</v>
      </c>
      <c r="G41" s="431">
        <v>26314000</v>
      </c>
      <c r="H41" s="442">
        <v>12238311541.4986</v>
      </c>
      <c r="I41" s="431">
        <v>1470448000</v>
      </c>
      <c r="J41" s="442">
        <v>2238293240</v>
      </c>
      <c r="K41" s="431">
        <v>57159538429.283691</v>
      </c>
      <c r="L41" s="442">
        <v>0</v>
      </c>
      <c r="M41" s="431">
        <v>0</v>
      </c>
      <c r="N41" s="442">
        <v>12790275532.8454</v>
      </c>
      <c r="O41" s="431">
        <v>70808964422.358887</v>
      </c>
      <c r="P41" s="442">
        <v>100693459805.1725</v>
      </c>
      <c r="Q41" s="431">
        <v>543389594.5</v>
      </c>
      <c r="R41" s="442">
        <v>1670882109.0999999</v>
      </c>
      <c r="S41" s="431">
        <v>0</v>
      </c>
      <c r="T41" s="442">
        <v>111000</v>
      </c>
      <c r="U41" s="431">
        <v>0</v>
      </c>
      <c r="V41" s="442">
        <v>0</v>
      </c>
      <c r="W41" s="431">
        <v>0</v>
      </c>
      <c r="X41" s="442">
        <v>0</v>
      </c>
      <c r="Y41" s="431">
        <v>0</v>
      </c>
      <c r="Z41" s="442">
        <v>0</v>
      </c>
      <c r="AA41" s="431">
        <v>0</v>
      </c>
      <c r="AB41" s="442">
        <v>0</v>
      </c>
      <c r="AC41" s="431">
        <v>0</v>
      </c>
      <c r="AD41" s="431">
        <v>26380088519.623901</v>
      </c>
      <c r="AE41" s="442">
        <v>0</v>
      </c>
      <c r="AF41" s="431">
        <v>453597572</v>
      </c>
      <c r="AG41" s="442">
        <v>0</v>
      </c>
      <c r="AH41" s="431">
        <v>0</v>
      </c>
      <c r="AI41" s="442">
        <v>0</v>
      </c>
      <c r="AJ41" s="431">
        <v>0</v>
      </c>
      <c r="AK41" s="442">
        <v>46218549533</v>
      </c>
      <c r="AL41" s="431">
        <v>0</v>
      </c>
      <c r="AM41" s="442">
        <v>0</v>
      </c>
      <c r="AN41" s="431">
        <v>0</v>
      </c>
      <c r="AO41" s="442">
        <v>9697077286.9277992</v>
      </c>
      <c r="AP41" s="436">
        <v>394732148248.98376</v>
      </c>
    </row>
    <row r="42" spans="3:42" ht="17.399999999999999" x14ac:dyDescent="0.4">
      <c r="C42" s="409" t="s">
        <v>452</v>
      </c>
      <c r="D42" s="442">
        <v>176312550.8389</v>
      </c>
      <c r="E42" s="431">
        <v>38915685040</v>
      </c>
      <c r="F42" s="442">
        <v>1552650</v>
      </c>
      <c r="G42" s="431">
        <v>17306730004.2425</v>
      </c>
      <c r="H42" s="442">
        <v>2652599718.8600001</v>
      </c>
      <c r="I42" s="431">
        <v>7143517350</v>
      </c>
      <c r="J42" s="442">
        <v>438889000</v>
      </c>
      <c r="K42" s="431">
        <v>22018569027.256298</v>
      </c>
      <c r="L42" s="442">
        <v>62550694</v>
      </c>
      <c r="M42" s="431">
        <v>0</v>
      </c>
      <c r="N42" s="442">
        <v>24425561927.174999</v>
      </c>
      <c r="O42" s="431">
        <v>103881961885.52763</v>
      </c>
      <c r="P42" s="442">
        <v>36260678899.240997</v>
      </c>
      <c r="Q42" s="431">
        <v>3634565117.7796998</v>
      </c>
      <c r="R42" s="442">
        <v>5598254111.8330002</v>
      </c>
      <c r="S42" s="431">
        <v>0</v>
      </c>
      <c r="T42" s="442">
        <v>13867890346.195</v>
      </c>
      <c r="U42" s="431">
        <v>10953296359.8431</v>
      </c>
      <c r="V42" s="442">
        <v>0</v>
      </c>
      <c r="W42" s="431">
        <v>0</v>
      </c>
      <c r="X42" s="442">
        <v>0</v>
      </c>
      <c r="Y42" s="431">
        <v>0</v>
      </c>
      <c r="Z42" s="442">
        <v>0</v>
      </c>
      <c r="AA42" s="431">
        <v>0</v>
      </c>
      <c r="AB42" s="442">
        <v>0</v>
      </c>
      <c r="AC42" s="431">
        <v>0</v>
      </c>
      <c r="AD42" s="431">
        <v>933142491</v>
      </c>
      <c r="AE42" s="442">
        <v>0</v>
      </c>
      <c r="AF42" s="431">
        <v>4993100</v>
      </c>
      <c r="AG42" s="442">
        <v>0</v>
      </c>
      <c r="AH42" s="431">
        <v>9970000</v>
      </c>
      <c r="AI42" s="442">
        <v>0</v>
      </c>
      <c r="AJ42" s="431">
        <v>0</v>
      </c>
      <c r="AK42" s="442">
        <v>48412163392.680496</v>
      </c>
      <c r="AL42" s="431">
        <v>0</v>
      </c>
      <c r="AM42" s="442">
        <v>0</v>
      </c>
      <c r="AN42" s="431">
        <v>0</v>
      </c>
      <c r="AO42" s="442">
        <v>444219000</v>
      </c>
      <c r="AP42" s="436">
        <v>337143102666.4726</v>
      </c>
    </row>
    <row r="43" spans="3:42" ht="17.399999999999999" x14ac:dyDescent="0.4">
      <c r="C43" s="409" t="s">
        <v>453</v>
      </c>
      <c r="D43" s="442">
        <v>8207290752.5</v>
      </c>
      <c r="E43" s="431">
        <v>505461765200</v>
      </c>
      <c r="F43" s="442">
        <v>0</v>
      </c>
      <c r="G43" s="431">
        <v>4000031387.0798001</v>
      </c>
      <c r="H43" s="442">
        <v>724197229</v>
      </c>
      <c r="I43" s="431">
        <v>691266270</v>
      </c>
      <c r="J43" s="442">
        <v>0</v>
      </c>
      <c r="K43" s="431">
        <v>25145577034.070999</v>
      </c>
      <c r="L43" s="442">
        <v>69184485</v>
      </c>
      <c r="M43" s="431">
        <v>41611647000</v>
      </c>
      <c r="N43" s="442">
        <v>3455673812.8800001</v>
      </c>
      <c r="O43" s="431">
        <v>54839967345.597504</v>
      </c>
      <c r="P43" s="442">
        <v>839378589391.59741</v>
      </c>
      <c r="Q43" s="431">
        <v>5010884000</v>
      </c>
      <c r="R43" s="442">
        <v>2016061000</v>
      </c>
      <c r="S43" s="431">
        <v>0</v>
      </c>
      <c r="T43" s="442">
        <v>52687837748.849892</v>
      </c>
      <c r="U43" s="431">
        <v>0</v>
      </c>
      <c r="V43" s="442">
        <v>1016927002.645</v>
      </c>
      <c r="W43" s="431">
        <v>0</v>
      </c>
      <c r="X43" s="442">
        <v>0</v>
      </c>
      <c r="Y43" s="431">
        <v>0</v>
      </c>
      <c r="Z43" s="442">
        <v>0</v>
      </c>
      <c r="AA43" s="431">
        <v>0</v>
      </c>
      <c r="AB43" s="442">
        <v>0</v>
      </c>
      <c r="AC43" s="431">
        <v>0</v>
      </c>
      <c r="AD43" s="431">
        <v>2189155779</v>
      </c>
      <c r="AE43" s="442">
        <v>0</v>
      </c>
      <c r="AF43" s="431">
        <v>563347068</v>
      </c>
      <c r="AG43" s="442">
        <v>0</v>
      </c>
      <c r="AH43" s="431">
        <v>5255970400</v>
      </c>
      <c r="AI43" s="442">
        <v>0</v>
      </c>
      <c r="AJ43" s="431">
        <v>0</v>
      </c>
      <c r="AK43" s="442">
        <v>6243105610.0254002</v>
      </c>
      <c r="AL43" s="431">
        <v>0</v>
      </c>
      <c r="AM43" s="442">
        <v>0</v>
      </c>
      <c r="AN43" s="431">
        <v>0</v>
      </c>
      <c r="AO43" s="442">
        <v>0</v>
      </c>
      <c r="AP43" s="436">
        <v>1558568478516.2458</v>
      </c>
    </row>
    <row r="44" spans="3:42" ht="17.399999999999999" x14ac:dyDescent="0.4">
      <c r="C44" s="409" t="s">
        <v>454</v>
      </c>
      <c r="D44" s="442">
        <v>4164897530.4993997</v>
      </c>
      <c r="E44" s="431">
        <v>0</v>
      </c>
      <c r="F44" s="442">
        <v>3511192.6399999997</v>
      </c>
      <c r="G44" s="431">
        <v>15000233350.525799</v>
      </c>
      <c r="H44" s="442">
        <v>7714779019.6099997</v>
      </c>
      <c r="I44" s="431">
        <v>0</v>
      </c>
      <c r="J44" s="442">
        <v>5174668.25</v>
      </c>
      <c r="K44" s="431">
        <v>137486007669.70001</v>
      </c>
      <c r="L44" s="442">
        <v>614452463.15999997</v>
      </c>
      <c r="M44" s="431">
        <v>1452365631.4460001</v>
      </c>
      <c r="N44" s="442">
        <v>23263271720</v>
      </c>
      <c r="O44" s="431">
        <v>30214388532.1157</v>
      </c>
      <c r="P44" s="442">
        <v>1214761612749.7971</v>
      </c>
      <c r="Q44" s="431">
        <v>0</v>
      </c>
      <c r="R44" s="442">
        <v>384533982732.98999</v>
      </c>
      <c r="S44" s="431">
        <v>0</v>
      </c>
      <c r="T44" s="442">
        <v>55758889563.351097</v>
      </c>
      <c r="U44" s="431">
        <v>0</v>
      </c>
      <c r="V44" s="442">
        <v>0</v>
      </c>
      <c r="W44" s="431">
        <v>0</v>
      </c>
      <c r="X44" s="442">
        <v>0</v>
      </c>
      <c r="Y44" s="431">
        <v>0</v>
      </c>
      <c r="Z44" s="442">
        <v>0</v>
      </c>
      <c r="AA44" s="431">
        <v>0</v>
      </c>
      <c r="AB44" s="442">
        <v>0</v>
      </c>
      <c r="AC44" s="431">
        <v>0</v>
      </c>
      <c r="AD44" s="431">
        <v>1477740466.0999999</v>
      </c>
      <c r="AE44" s="442">
        <v>0</v>
      </c>
      <c r="AF44" s="431">
        <v>1066860300</v>
      </c>
      <c r="AG44" s="442">
        <v>0</v>
      </c>
      <c r="AH44" s="431">
        <v>31700000</v>
      </c>
      <c r="AI44" s="442">
        <v>0</v>
      </c>
      <c r="AJ44" s="431">
        <v>0</v>
      </c>
      <c r="AK44" s="442">
        <v>11654343484.974499</v>
      </c>
      <c r="AL44" s="431">
        <v>0</v>
      </c>
      <c r="AM44" s="442">
        <v>0</v>
      </c>
      <c r="AN44" s="431">
        <v>0</v>
      </c>
      <c r="AO44" s="442">
        <v>1351818000</v>
      </c>
      <c r="AP44" s="436">
        <v>1890556029075.1599</v>
      </c>
    </row>
    <row r="45" spans="3:42" ht="17.399999999999999" x14ac:dyDescent="0.4">
      <c r="C45" s="409" t="s">
        <v>455</v>
      </c>
      <c r="D45" s="442">
        <v>3514007197.3099999</v>
      </c>
      <c r="E45" s="431">
        <v>0</v>
      </c>
      <c r="F45" s="442">
        <v>5137560</v>
      </c>
      <c r="G45" s="431">
        <v>15005031937.48</v>
      </c>
      <c r="H45" s="442">
        <v>20000000000</v>
      </c>
      <c r="I45" s="431">
        <v>0</v>
      </c>
      <c r="J45" s="442">
        <v>6220188.3600000003</v>
      </c>
      <c r="K45" s="431">
        <v>12259909946</v>
      </c>
      <c r="L45" s="442">
        <v>412758582.02999997</v>
      </c>
      <c r="M45" s="431">
        <v>0</v>
      </c>
      <c r="N45" s="442">
        <v>0</v>
      </c>
      <c r="O45" s="431">
        <v>23336094117.587997</v>
      </c>
      <c r="P45" s="442">
        <v>554641493920.57605</v>
      </c>
      <c r="Q45" s="431">
        <v>0</v>
      </c>
      <c r="R45" s="442">
        <v>2162400000</v>
      </c>
      <c r="S45" s="431">
        <v>0</v>
      </c>
      <c r="T45" s="442">
        <v>1773399324.1400001</v>
      </c>
      <c r="U45" s="431">
        <v>5375150</v>
      </c>
      <c r="V45" s="442">
        <v>10000000000</v>
      </c>
      <c r="W45" s="431">
        <v>0</v>
      </c>
      <c r="X45" s="442">
        <v>0</v>
      </c>
      <c r="Y45" s="431">
        <v>0</v>
      </c>
      <c r="Z45" s="442">
        <v>0</v>
      </c>
      <c r="AA45" s="431">
        <v>0</v>
      </c>
      <c r="AB45" s="442">
        <v>0</v>
      </c>
      <c r="AC45" s="431">
        <v>0</v>
      </c>
      <c r="AD45" s="431">
        <v>1045935251.4</v>
      </c>
      <c r="AE45" s="442">
        <v>129642780.4542</v>
      </c>
      <c r="AF45" s="431">
        <v>102965536</v>
      </c>
      <c r="AG45" s="442">
        <v>0</v>
      </c>
      <c r="AH45" s="431">
        <v>5011369438.6571999</v>
      </c>
      <c r="AI45" s="442">
        <v>0</v>
      </c>
      <c r="AJ45" s="431">
        <v>0</v>
      </c>
      <c r="AK45" s="442">
        <v>3680055318</v>
      </c>
      <c r="AL45" s="431">
        <v>0</v>
      </c>
      <c r="AM45" s="442">
        <v>0</v>
      </c>
      <c r="AN45" s="431">
        <v>0</v>
      </c>
      <c r="AO45" s="442">
        <v>104218000</v>
      </c>
      <c r="AP45" s="436">
        <v>653196014247.99548</v>
      </c>
    </row>
    <row r="46" spans="3:42" ht="17.399999999999999" x14ac:dyDescent="0.4">
      <c r="C46" s="409" t="s">
        <v>443</v>
      </c>
      <c r="D46" s="442">
        <v>6989138424.0799999</v>
      </c>
      <c r="E46" s="431">
        <v>163787060938</v>
      </c>
      <c r="F46" s="442">
        <v>1552200</v>
      </c>
      <c r="G46" s="431">
        <v>6973660247.1399994</v>
      </c>
      <c r="H46" s="442">
        <v>0</v>
      </c>
      <c r="I46" s="431">
        <v>10242000000</v>
      </c>
      <c r="J46" s="442">
        <v>0</v>
      </c>
      <c r="K46" s="431">
        <v>108141392</v>
      </c>
      <c r="L46" s="442">
        <v>1233759857.9920001</v>
      </c>
      <c r="M46" s="431">
        <v>0</v>
      </c>
      <c r="N46" s="442">
        <v>2400013500</v>
      </c>
      <c r="O46" s="431">
        <v>31371273470.936592</v>
      </c>
      <c r="P46" s="442">
        <v>1158668799967.7991</v>
      </c>
      <c r="Q46" s="431">
        <v>0</v>
      </c>
      <c r="R46" s="442">
        <v>0</v>
      </c>
      <c r="S46" s="431">
        <v>0</v>
      </c>
      <c r="T46" s="442">
        <v>53979284749.111298</v>
      </c>
      <c r="U46" s="431">
        <v>14559543150.1814</v>
      </c>
      <c r="V46" s="442">
        <v>0</v>
      </c>
      <c r="W46" s="431">
        <v>0</v>
      </c>
      <c r="X46" s="442">
        <v>0</v>
      </c>
      <c r="Y46" s="431">
        <v>0</v>
      </c>
      <c r="Z46" s="442">
        <v>0</v>
      </c>
      <c r="AA46" s="431">
        <v>0</v>
      </c>
      <c r="AB46" s="442">
        <v>0</v>
      </c>
      <c r="AC46" s="431">
        <v>0</v>
      </c>
      <c r="AD46" s="431">
        <v>3557287814.4999995</v>
      </c>
      <c r="AE46" s="442">
        <v>0</v>
      </c>
      <c r="AF46" s="431">
        <v>14135000</v>
      </c>
      <c r="AG46" s="442">
        <v>0</v>
      </c>
      <c r="AH46" s="431">
        <v>0</v>
      </c>
      <c r="AI46" s="442">
        <v>0</v>
      </c>
      <c r="AJ46" s="431">
        <v>0</v>
      </c>
      <c r="AK46" s="442">
        <v>14969514170</v>
      </c>
      <c r="AL46" s="431">
        <v>0</v>
      </c>
      <c r="AM46" s="442">
        <v>0</v>
      </c>
      <c r="AN46" s="431">
        <v>0</v>
      </c>
      <c r="AO46" s="442">
        <v>1144540200</v>
      </c>
      <c r="AP46" s="436">
        <v>1469999705081.7405</v>
      </c>
    </row>
    <row r="47" spans="3:42" ht="17.399999999999999" x14ac:dyDescent="0.4">
      <c r="C47" s="413" t="s">
        <v>444</v>
      </c>
      <c r="D47" s="444">
        <v>669414167.11400008</v>
      </c>
      <c r="E47" s="434">
        <v>100265365640</v>
      </c>
      <c r="F47" s="444">
        <v>0</v>
      </c>
      <c r="G47" s="434">
        <v>0</v>
      </c>
      <c r="H47" s="444">
        <v>0</v>
      </c>
      <c r="I47" s="434">
        <v>51167549.399999999</v>
      </c>
      <c r="J47" s="444">
        <v>0</v>
      </c>
      <c r="K47" s="434">
        <v>4256288677.5999999</v>
      </c>
      <c r="L47" s="444">
        <v>665707739.07999992</v>
      </c>
      <c r="M47" s="434">
        <v>0</v>
      </c>
      <c r="N47" s="444">
        <v>206143500</v>
      </c>
      <c r="O47" s="434">
        <v>16112815056.400002</v>
      </c>
      <c r="P47" s="444">
        <v>508147412741.22693</v>
      </c>
      <c r="Q47" s="434">
        <v>0</v>
      </c>
      <c r="R47" s="444">
        <v>0</v>
      </c>
      <c r="S47" s="434">
        <v>0</v>
      </c>
      <c r="T47" s="444">
        <v>0</v>
      </c>
      <c r="U47" s="434">
        <v>2628295320.0545001</v>
      </c>
      <c r="V47" s="444">
        <v>668671760</v>
      </c>
      <c r="W47" s="434">
        <v>0</v>
      </c>
      <c r="X47" s="444">
        <v>0</v>
      </c>
      <c r="Y47" s="434">
        <v>0</v>
      </c>
      <c r="Z47" s="444">
        <v>0</v>
      </c>
      <c r="AA47" s="434">
        <v>0</v>
      </c>
      <c r="AB47" s="444">
        <v>0</v>
      </c>
      <c r="AC47" s="434">
        <v>0</v>
      </c>
      <c r="AD47" s="434">
        <v>4894833319.6000004</v>
      </c>
      <c r="AE47" s="444">
        <v>38142000</v>
      </c>
      <c r="AF47" s="434">
        <v>13373498</v>
      </c>
      <c r="AG47" s="444">
        <v>0</v>
      </c>
      <c r="AH47" s="434">
        <v>1712000</v>
      </c>
      <c r="AI47" s="444">
        <v>0</v>
      </c>
      <c r="AJ47" s="434">
        <v>0</v>
      </c>
      <c r="AK47" s="444">
        <v>279753467</v>
      </c>
      <c r="AL47" s="434">
        <v>15545800000</v>
      </c>
      <c r="AM47" s="444">
        <v>0</v>
      </c>
      <c r="AN47" s="434">
        <v>0</v>
      </c>
      <c r="AO47" s="444">
        <v>11506000294</v>
      </c>
      <c r="AP47" s="439">
        <v>665950896729.47534</v>
      </c>
    </row>
    <row r="48" spans="3:42" ht="17.399999999999999" x14ac:dyDescent="0.4">
      <c r="C48" s="429" t="s">
        <v>457</v>
      </c>
      <c r="D48" s="441"/>
      <c r="E48" s="436"/>
      <c r="F48" s="441"/>
      <c r="G48" s="436"/>
      <c r="H48" s="441"/>
      <c r="I48" s="436"/>
      <c r="J48" s="441"/>
      <c r="K48" s="436"/>
      <c r="L48" s="441"/>
      <c r="M48" s="436"/>
      <c r="N48" s="441"/>
      <c r="O48" s="436"/>
      <c r="P48" s="441"/>
      <c r="Q48" s="436"/>
      <c r="R48" s="441"/>
      <c r="S48" s="436"/>
      <c r="T48" s="441"/>
      <c r="U48" s="436"/>
      <c r="V48" s="441"/>
      <c r="W48" s="436"/>
      <c r="X48" s="441"/>
      <c r="Y48" s="436"/>
      <c r="Z48" s="441"/>
      <c r="AA48" s="436"/>
      <c r="AB48" s="441"/>
      <c r="AC48" s="436"/>
      <c r="AD48" s="436"/>
      <c r="AE48" s="441"/>
      <c r="AF48" s="436"/>
      <c r="AG48" s="441"/>
      <c r="AH48" s="436"/>
      <c r="AI48" s="441"/>
      <c r="AJ48" s="436"/>
      <c r="AK48" s="441"/>
      <c r="AL48" s="436"/>
      <c r="AM48" s="441"/>
      <c r="AN48" s="436"/>
      <c r="AO48" s="441"/>
      <c r="AP48" s="436"/>
    </row>
    <row r="49" spans="3:42" ht="17.399999999999999" x14ac:dyDescent="0.4">
      <c r="C49" s="409" t="s">
        <v>446</v>
      </c>
      <c r="D49" s="442">
        <v>285174715.89999998</v>
      </c>
      <c r="E49" s="431">
        <v>0</v>
      </c>
      <c r="F49" s="442">
        <v>0</v>
      </c>
      <c r="G49" s="431">
        <v>0</v>
      </c>
      <c r="H49" s="442">
        <v>0</v>
      </c>
      <c r="I49" s="431">
        <v>0</v>
      </c>
      <c r="J49" s="442">
        <v>0</v>
      </c>
      <c r="K49" s="431">
        <v>0</v>
      </c>
      <c r="L49" s="442">
        <v>3692122828.3900003</v>
      </c>
      <c r="M49" s="431">
        <v>0</v>
      </c>
      <c r="N49" s="442">
        <v>0</v>
      </c>
      <c r="O49" s="431">
        <v>0</v>
      </c>
      <c r="P49" s="442">
        <v>681430015371.23328</v>
      </c>
      <c r="Q49" s="431">
        <v>0</v>
      </c>
      <c r="R49" s="442">
        <v>0</v>
      </c>
      <c r="S49" s="431">
        <v>0</v>
      </c>
      <c r="T49" s="442">
        <v>0</v>
      </c>
      <c r="U49" s="431">
        <v>0</v>
      </c>
      <c r="V49" s="442">
        <v>0</v>
      </c>
      <c r="W49" s="431">
        <v>4084407000</v>
      </c>
      <c r="X49" s="442">
        <v>0</v>
      </c>
      <c r="Y49" s="431">
        <v>0</v>
      </c>
      <c r="Z49" s="442">
        <v>50096473697.768906</v>
      </c>
      <c r="AA49" s="431">
        <v>514422537.75</v>
      </c>
      <c r="AB49" s="442">
        <v>0</v>
      </c>
      <c r="AC49" s="431">
        <v>0</v>
      </c>
      <c r="AD49" s="431">
        <v>2370304133</v>
      </c>
      <c r="AE49" s="442">
        <v>7609985</v>
      </c>
      <c r="AF49" s="431">
        <v>3241000</v>
      </c>
      <c r="AG49" s="442">
        <v>15591916766</v>
      </c>
      <c r="AH49" s="431">
        <v>17849700</v>
      </c>
      <c r="AI49" s="442">
        <v>0</v>
      </c>
      <c r="AJ49" s="431">
        <v>0</v>
      </c>
      <c r="AK49" s="442">
        <v>0</v>
      </c>
      <c r="AL49" s="431">
        <v>8821826426</v>
      </c>
      <c r="AM49" s="442">
        <v>0</v>
      </c>
      <c r="AN49" s="431">
        <v>0</v>
      </c>
      <c r="AO49" s="442">
        <v>0</v>
      </c>
      <c r="AP49" s="436">
        <v>766915364161.04224</v>
      </c>
    </row>
    <row r="50" spans="3:42" ht="17.399999999999999" x14ac:dyDescent="0.4">
      <c r="C50" s="409" t="s">
        <v>447</v>
      </c>
      <c r="D50" s="442">
        <v>2034763643.2833998</v>
      </c>
      <c r="E50" s="431">
        <v>0</v>
      </c>
      <c r="F50" s="442">
        <v>0</v>
      </c>
      <c r="G50" s="431">
        <v>0</v>
      </c>
      <c r="H50" s="442">
        <v>0</v>
      </c>
      <c r="I50" s="431">
        <v>0</v>
      </c>
      <c r="J50" s="442">
        <v>0</v>
      </c>
      <c r="K50" s="431">
        <v>0</v>
      </c>
      <c r="L50" s="442">
        <v>7183307665.0597</v>
      </c>
      <c r="M50" s="431">
        <v>0</v>
      </c>
      <c r="N50" s="442">
        <v>0</v>
      </c>
      <c r="O50" s="431">
        <v>0</v>
      </c>
      <c r="P50" s="442">
        <v>94309565530.156403</v>
      </c>
      <c r="Q50" s="431">
        <v>0</v>
      </c>
      <c r="R50" s="442">
        <v>0</v>
      </c>
      <c r="S50" s="431">
        <v>0</v>
      </c>
      <c r="T50" s="442">
        <v>0</v>
      </c>
      <c r="U50" s="431">
        <v>0</v>
      </c>
      <c r="V50" s="442">
        <v>0</v>
      </c>
      <c r="W50" s="431">
        <v>47053882000</v>
      </c>
      <c r="X50" s="442">
        <v>0</v>
      </c>
      <c r="Y50" s="431">
        <v>0</v>
      </c>
      <c r="Z50" s="442">
        <v>47486611116.732399</v>
      </c>
      <c r="AA50" s="431">
        <v>456000</v>
      </c>
      <c r="AB50" s="442">
        <v>0</v>
      </c>
      <c r="AC50" s="431">
        <v>0</v>
      </c>
      <c r="AD50" s="431">
        <v>1386173379.2</v>
      </c>
      <c r="AE50" s="442">
        <v>7032000</v>
      </c>
      <c r="AF50" s="431">
        <v>0</v>
      </c>
      <c r="AG50" s="442">
        <v>154209256</v>
      </c>
      <c r="AH50" s="431">
        <v>44407000</v>
      </c>
      <c r="AI50" s="442">
        <v>0</v>
      </c>
      <c r="AJ50" s="431">
        <v>0</v>
      </c>
      <c r="AK50" s="442">
        <v>0</v>
      </c>
      <c r="AL50" s="431">
        <v>8248246034.2068005</v>
      </c>
      <c r="AM50" s="442">
        <v>0</v>
      </c>
      <c r="AN50" s="431">
        <v>0</v>
      </c>
      <c r="AO50" s="442">
        <v>0</v>
      </c>
      <c r="AP50" s="436">
        <v>207908653624.6387</v>
      </c>
    </row>
    <row r="51" spans="3:42" ht="17.399999999999999" x14ac:dyDescent="0.4">
      <c r="C51" s="409" t="s">
        <v>448</v>
      </c>
      <c r="D51" s="442">
        <v>771488107.76880002</v>
      </c>
      <c r="E51" s="431">
        <v>0</v>
      </c>
      <c r="F51" s="442">
        <v>0</v>
      </c>
      <c r="G51" s="431">
        <v>0</v>
      </c>
      <c r="H51" s="442">
        <v>0</v>
      </c>
      <c r="I51" s="431">
        <v>0</v>
      </c>
      <c r="J51" s="442">
        <v>0</v>
      </c>
      <c r="K51" s="431">
        <v>0</v>
      </c>
      <c r="L51" s="442">
        <v>1607058550.04</v>
      </c>
      <c r="M51" s="431">
        <v>0</v>
      </c>
      <c r="N51" s="442">
        <v>0</v>
      </c>
      <c r="O51" s="431">
        <v>0</v>
      </c>
      <c r="P51" s="442">
        <v>122361259733.79181</v>
      </c>
      <c r="Q51" s="431">
        <v>0</v>
      </c>
      <c r="R51" s="442">
        <v>0</v>
      </c>
      <c r="S51" s="431">
        <v>0</v>
      </c>
      <c r="T51" s="442">
        <v>0</v>
      </c>
      <c r="U51" s="431">
        <v>0</v>
      </c>
      <c r="V51" s="442">
        <v>0</v>
      </c>
      <c r="W51" s="431">
        <v>56190358500</v>
      </c>
      <c r="X51" s="442">
        <v>103516649.54000001</v>
      </c>
      <c r="Y51" s="431">
        <v>0</v>
      </c>
      <c r="Z51" s="442">
        <v>2002107495</v>
      </c>
      <c r="AA51" s="431">
        <v>21342455690.848202</v>
      </c>
      <c r="AB51" s="442">
        <v>0</v>
      </c>
      <c r="AC51" s="431">
        <v>0</v>
      </c>
      <c r="AD51" s="431">
        <v>5537614588.1399984</v>
      </c>
      <c r="AE51" s="442">
        <v>13821000</v>
      </c>
      <c r="AF51" s="431">
        <v>5159100</v>
      </c>
      <c r="AG51" s="442">
        <v>6432998939.2110004</v>
      </c>
      <c r="AH51" s="431">
        <v>240151660</v>
      </c>
      <c r="AI51" s="442">
        <v>1000080160</v>
      </c>
      <c r="AJ51" s="431">
        <v>0</v>
      </c>
      <c r="AK51" s="442">
        <v>0</v>
      </c>
      <c r="AL51" s="431">
        <v>7351840267</v>
      </c>
      <c r="AM51" s="442">
        <v>0</v>
      </c>
      <c r="AN51" s="431">
        <v>0</v>
      </c>
      <c r="AO51" s="442">
        <v>0</v>
      </c>
      <c r="AP51" s="436">
        <v>224959910441.33981</v>
      </c>
    </row>
    <row r="52" spans="3:42" ht="17.399999999999999" x14ac:dyDescent="0.4">
      <c r="C52" s="409" t="s">
        <v>449</v>
      </c>
      <c r="D52" s="442">
        <v>2736951177.9240999</v>
      </c>
      <c r="E52" s="431">
        <v>0</v>
      </c>
      <c r="F52" s="442">
        <v>0</v>
      </c>
      <c r="G52" s="431">
        <v>0</v>
      </c>
      <c r="H52" s="442">
        <v>0</v>
      </c>
      <c r="I52" s="431">
        <v>0</v>
      </c>
      <c r="J52" s="442">
        <v>0</v>
      </c>
      <c r="K52" s="431">
        <v>0</v>
      </c>
      <c r="L52" s="442">
        <v>7566280014.9000998</v>
      </c>
      <c r="M52" s="431">
        <v>0</v>
      </c>
      <c r="N52" s="442">
        <v>0</v>
      </c>
      <c r="O52" s="431">
        <v>0</v>
      </c>
      <c r="P52" s="442">
        <v>244000086632.75903</v>
      </c>
      <c r="Q52" s="431">
        <v>0</v>
      </c>
      <c r="R52" s="442">
        <v>0</v>
      </c>
      <c r="S52" s="431">
        <v>0</v>
      </c>
      <c r="T52" s="442">
        <v>0</v>
      </c>
      <c r="U52" s="431">
        <v>0</v>
      </c>
      <c r="V52" s="442">
        <v>0</v>
      </c>
      <c r="W52" s="431">
        <v>15036677407.700001</v>
      </c>
      <c r="X52" s="442">
        <v>200274186</v>
      </c>
      <c r="Y52" s="431">
        <v>0</v>
      </c>
      <c r="Z52" s="442">
        <v>1003605340</v>
      </c>
      <c r="AA52" s="431">
        <v>18145307312.351898</v>
      </c>
      <c r="AB52" s="442">
        <v>0</v>
      </c>
      <c r="AC52" s="431">
        <v>0</v>
      </c>
      <c r="AD52" s="431">
        <v>4044447692.7830005</v>
      </c>
      <c r="AE52" s="442">
        <v>297636349.92000002</v>
      </c>
      <c r="AF52" s="431">
        <v>1564606800</v>
      </c>
      <c r="AG52" s="442">
        <v>54346976989.675003</v>
      </c>
      <c r="AH52" s="431">
        <v>45251985</v>
      </c>
      <c r="AI52" s="442">
        <v>120487430</v>
      </c>
      <c r="AJ52" s="431">
        <v>0</v>
      </c>
      <c r="AK52" s="442">
        <v>0</v>
      </c>
      <c r="AL52" s="431">
        <v>4330019559.0079994</v>
      </c>
      <c r="AM52" s="442">
        <v>0</v>
      </c>
      <c r="AN52" s="431">
        <v>0</v>
      </c>
      <c r="AO52" s="442">
        <v>0</v>
      </c>
      <c r="AP52" s="436">
        <v>353438608878.02112</v>
      </c>
    </row>
    <row r="53" spans="3:42" ht="17.399999999999999" x14ac:dyDescent="0.4">
      <c r="C53" s="409" t="s">
        <v>450</v>
      </c>
      <c r="D53" s="442">
        <v>52236463470.883995</v>
      </c>
      <c r="E53" s="431">
        <v>0</v>
      </c>
      <c r="F53" s="442">
        <v>0</v>
      </c>
      <c r="G53" s="431">
        <v>0</v>
      </c>
      <c r="H53" s="442">
        <v>0</v>
      </c>
      <c r="I53" s="431">
        <v>0</v>
      </c>
      <c r="J53" s="442">
        <v>0</v>
      </c>
      <c r="K53" s="431">
        <v>0</v>
      </c>
      <c r="L53" s="442">
        <v>29697414523.919998</v>
      </c>
      <c r="M53" s="431">
        <v>0</v>
      </c>
      <c r="N53" s="442">
        <v>0</v>
      </c>
      <c r="O53" s="431">
        <v>0</v>
      </c>
      <c r="P53" s="442">
        <v>0</v>
      </c>
      <c r="Q53" s="431">
        <v>0</v>
      </c>
      <c r="R53" s="442">
        <v>0</v>
      </c>
      <c r="S53" s="431">
        <v>0</v>
      </c>
      <c r="T53" s="442">
        <v>0</v>
      </c>
      <c r="U53" s="431">
        <v>0</v>
      </c>
      <c r="V53" s="442">
        <v>0</v>
      </c>
      <c r="W53" s="431">
        <v>41220000000</v>
      </c>
      <c r="X53" s="442">
        <v>1019596259.802</v>
      </c>
      <c r="Y53" s="431">
        <v>0</v>
      </c>
      <c r="Z53" s="442">
        <v>62380230561.078194</v>
      </c>
      <c r="AA53" s="431">
        <v>1528277784.5</v>
      </c>
      <c r="AB53" s="442">
        <v>0</v>
      </c>
      <c r="AC53" s="431">
        <v>0</v>
      </c>
      <c r="AD53" s="431">
        <v>7509536944.2360992</v>
      </c>
      <c r="AE53" s="442">
        <v>532751900</v>
      </c>
      <c r="AF53" s="431">
        <v>99311456.739999995</v>
      </c>
      <c r="AG53" s="442">
        <v>26596532304.306801</v>
      </c>
      <c r="AH53" s="431">
        <v>2259252</v>
      </c>
      <c r="AI53" s="442">
        <v>70032720</v>
      </c>
      <c r="AJ53" s="431">
        <v>0</v>
      </c>
      <c r="AK53" s="442">
        <v>0</v>
      </c>
      <c r="AL53" s="431">
        <v>546923850</v>
      </c>
      <c r="AM53" s="442">
        <v>2060005000</v>
      </c>
      <c r="AN53" s="431">
        <v>0</v>
      </c>
      <c r="AO53" s="442">
        <v>0</v>
      </c>
      <c r="AP53" s="436">
        <v>225499336027.46707</v>
      </c>
    </row>
    <row r="54" spans="3:42" ht="17.399999999999999" x14ac:dyDescent="0.4">
      <c r="C54" s="409" t="s">
        <v>451</v>
      </c>
      <c r="D54" s="442">
        <v>67392428691.341003</v>
      </c>
      <c r="E54" s="431">
        <v>0</v>
      </c>
      <c r="F54" s="442">
        <v>0</v>
      </c>
      <c r="G54" s="431">
        <v>0</v>
      </c>
      <c r="H54" s="442">
        <v>0</v>
      </c>
      <c r="I54" s="431">
        <v>0</v>
      </c>
      <c r="J54" s="442">
        <v>0</v>
      </c>
      <c r="K54" s="431">
        <v>0</v>
      </c>
      <c r="L54" s="442">
        <v>1981740188.4000001</v>
      </c>
      <c r="M54" s="431">
        <v>0</v>
      </c>
      <c r="N54" s="442">
        <v>0</v>
      </c>
      <c r="O54" s="431">
        <v>0</v>
      </c>
      <c r="P54" s="442">
        <v>0</v>
      </c>
      <c r="Q54" s="431">
        <v>0</v>
      </c>
      <c r="R54" s="442">
        <v>0</v>
      </c>
      <c r="S54" s="431">
        <v>0</v>
      </c>
      <c r="T54" s="442">
        <v>0</v>
      </c>
      <c r="U54" s="431">
        <v>0</v>
      </c>
      <c r="V54" s="442">
        <v>0</v>
      </c>
      <c r="W54" s="431">
        <v>0</v>
      </c>
      <c r="X54" s="442">
        <v>1040192415.1771001</v>
      </c>
      <c r="Y54" s="431">
        <v>0</v>
      </c>
      <c r="Z54" s="442">
        <v>226663525897.02872</v>
      </c>
      <c r="AA54" s="431">
        <v>4446173412.1394005</v>
      </c>
      <c r="AB54" s="442">
        <v>0</v>
      </c>
      <c r="AC54" s="431">
        <v>0</v>
      </c>
      <c r="AD54" s="431">
        <v>140698579</v>
      </c>
      <c r="AE54" s="442">
        <v>182748000</v>
      </c>
      <c r="AF54" s="431">
        <v>60753002.324000001</v>
      </c>
      <c r="AG54" s="442">
        <v>19900528625.895</v>
      </c>
      <c r="AH54" s="431">
        <v>56403625</v>
      </c>
      <c r="AI54" s="442">
        <v>24684000</v>
      </c>
      <c r="AJ54" s="431">
        <v>0</v>
      </c>
      <c r="AK54" s="442">
        <v>0</v>
      </c>
      <c r="AL54" s="431">
        <v>12232877694</v>
      </c>
      <c r="AM54" s="442">
        <v>990837435</v>
      </c>
      <c r="AN54" s="431">
        <v>0</v>
      </c>
      <c r="AO54" s="442">
        <v>0</v>
      </c>
      <c r="AP54" s="436">
        <v>335113591565.30518</v>
      </c>
    </row>
    <row r="55" spans="3:42" ht="17.399999999999999" x14ac:dyDescent="0.4">
      <c r="C55" s="409" t="s">
        <v>452</v>
      </c>
      <c r="D55" s="442">
        <v>99466177265.821198</v>
      </c>
      <c r="E55" s="431">
        <v>0</v>
      </c>
      <c r="F55" s="442">
        <v>0</v>
      </c>
      <c r="G55" s="431">
        <v>0</v>
      </c>
      <c r="H55" s="442">
        <v>0</v>
      </c>
      <c r="I55" s="431">
        <v>0</v>
      </c>
      <c r="J55" s="442">
        <v>0</v>
      </c>
      <c r="K55" s="431">
        <v>0</v>
      </c>
      <c r="L55" s="442">
        <v>7148835586.5086002</v>
      </c>
      <c r="M55" s="431">
        <v>0</v>
      </c>
      <c r="N55" s="442">
        <v>0</v>
      </c>
      <c r="O55" s="431">
        <v>0</v>
      </c>
      <c r="P55" s="442">
        <v>423772543350.40906</v>
      </c>
      <c r="Q55" s="431">
        <v>0</v>
      </c>
      <c r="R55" s="442">
        <v>0</v>
      </c>
      <c r="S55" s="431">
        <v>0</v>
      </c>
      <c r="T55" s="442">
        <v>0</v>
      </c>
      <c r="U55" s="431">
        <v>0</v>
      </c>
      <c r="V55" s="442">
        <v>0</v>
      </c>
      <c r="W55" s="431">
        <v>26680745592.7901</v>
      </c>
      <c r="X55" s="442">
        <v>2853345491.237</v>
      </c>
      <c r="Y55" s="431">
        <v>0</v>
      </c>
      <c r="Z55" s="442">
        <v>113208241537.04033</v>
      </c>
      <c r="AA55" s="431">
        <v>8890542944.7203007</v>
      </c>
      <c r="AB55" s="442">
        <v>0</v>
      </c>
      <c r="AC55" s="431">
        <v>0</v>
      </c>
      <c r="AD55" s="431">
        <v>3245533763.2000003</v>
      </c>
      <c r="AE55" s="442">
        <v>675011339.99099994</v>
      </c>
      <c r="AF55" s="431">
        <v>5868103868</v>
      </c>
      <c r="AG55" s="442">
        <v>31515365131.034904</v>
      </c>
      <c r="AH55" s="431">
        <v>5330431019.3330002</v>
      </c>
      <c r="AI55" s="442">
        <v>24500000</v>
      </c>
      <c r="AJ55" s="431">
        <v>0</v>
      </c>
      <c r="AK55" s="442">
        <v>0</v>
      </c>
      <c r="AL55" s="431">
        <v>30508711564.357101</v>
      </c>
      <c r="AM55" s="442">
        <v>23721014560.580101</v>
      </c>
      <c r="AN55" s="431">
        <v>0</v>
      </c>
      <c r="AO55" s="442">
        <v>0</v>
      </c>
      <c r="AP55" s="436">
        <v>782909103015.02271</v>
      </c>
    </row>
    <row r="56" spans="3:42" ht="17.399999999999999" x14ac:dyDescent="0.4">
      <c r="C56" s="409" t="s">
        <v>453</v>
      </c>
      <c r="D56" s="442">
        <v>75968503382.3992</v>
      </c>
      <c r="E56" s="431">
        <v>0</v>
      </c>
      <c r="F56" s="442">
        <v>0</v>
      </c>
      <c r="G56" s="431">
        <v>0</v>
      </c>
      <c r="H56" s="442">
        <v>0</v>
      </c>
      <c r="I56" s="431">
        <v>0</v>
      </c>
      <c r="J56" s="442">
        <v>0</v>
      </c>
      <c r="K56" s="431">
        <v>0</v>
      </c>
      <c r="L56" s="442">
        <v>3692447702.9599996</v>
      </c>
      <c r="M56" s="431">
        <v>0</v>
      </c>
      <c r="N56" s="442">
        <v>0</v>
      </c>
      <c r="O56" s="431">
        <v>0</v>
      </c>
      <c r="P56" s="442">
        <v>355046762417.22101</v>
      </c>
      <c r="Q56" s="431">
        <v>0</v>
      </c>
      <c r="R56" s="442">
        <v>0</v>
      </c>
      <c r="S56" s="431">
        <v>0</v>
      </c>
      <c r="T56" s="442">
        <v>0</v>
      </c>
      <c r="U56" s="431">
        <v>0</v>
      </c>
      <c r="V56" s="442">
        <v>0</v>
      </c>
      <c r="W56" s="431">
        <v>1505700</v>
      </c>
      <c r="X56" s="442">
        <v>2881986220</v>
      </c>
      <c r="Y56" s="431">
        <v>0</v>
      </c>
      <c r="Z56" s="442">
        <v>203118379565.01236</v>
      </c>
      <c r="AA56" s="431">
        <v>11999400358.316</v>
      </c>
      <c r="AB56" s="442">
        <v>0</v>
      </c>
      <c r="AC56" s="431">
        <v>0</v>
      </c>
      <c r="AD56" s="431">
        <v>1110775538.2000999</v>
      </c>
      <c r="AE56" s="442">
        <v>682819000</v>
      </c>
      <c r="AF56" s="431">
        <v>1605680295.9765999</v>
      </c>
      <c r="AG56" s="442">
        <v>33738444756.568298</v>
      </c>
      <c r="AH56" s="431">
        <v>230459000</v>
      </c>
      <c r="AI56" s="442">
        <v>2000000</v>
      </c>
      <c r="AJ56" s="431">
        <v>140432728000</v>
      </c>
      <c r="AK56" s="442">
        <v>0</v>
      </c>
      <c r="AL56" s="431">
        <v>23114995029.830002</v>
      </c>
      <c r="AM56" s="442">
        <v>10768918413.530001</v>
      </c>
      <c r="AN56" s="431">
        <v>0</v>
      </c>
      <c r="AO56" s="442">
        <v>0</v>
      </c>
      <c r="AP56" s="436">
        <v>864395805380.01355</v>
      </c>
    </row>
    <row r="57" spans="3:42" ht="17.399999999999999" x14ac:dyDescent="0.4">
      <c r="C57" s="409" t="s">
        <v>454</v>
      </c>
      <c r="D57" s="442">
        <v>126615197034.0417</v>
      </c>
      <c r="E57" s="431">
        <v>0</v>
      </c>
      <c r="F57" s="442">
        <v>0</v>
      </c>
      <c r="G57" s="431">
        <v>0</v>
      </c>
      <c r="H57" s="442">
        <v>0</v>
      </c>
      <c r="I57" s="431">
        <v>0</v>
      </c>
      <c r="J57" s="442">
        <v>0</v>
      </c>
      <c r="K57" s="431">
        <v>0</v>
      </c>
      <c r="L57" s="442">
        <v>10214080240.58</v>
      </c>
      <c r="M57" s="431">
        <v>0</v>
      </c>
      <c r="N57" s="442">
        <v>0</v>
      </c>
      <c r="O57" s="431">
        <v>0</v>
      </c>
      <c r="P57" s="442">
        <v>140378770983.401</v>
      </c>
      <c r="Q57" s="431">
        <v>0</v>
      </c>
      <c r="R57" s="442">
        <v>0</v>
      </c>
      <c r="S57" s="431">
        <v>0</v>
      </c>
      <c r="T57" s="442">
        <v>0</v>
      </c>
      <c r="U57" s="431">
        <v>0</v>
      </c>
      <c r="V57" s="442">
        <v>0</v>
      </c>
      <c r="W57" s="431">
        <v>23119205000</v>
      </c>
      <c r="X57" s="442">
        <v>189564535.18599999</v>
      </c>
      <c r="Y57" s="431">
        <v>0</v>
      </c>
      <c r="Z57" s="442">
        <v>94150656895.820801</v>
      </c>
      <c r="AA57" s="431">
        <v>7999878440.8238001</v>
      </c>
      <c r="AB57" s="442">
        <v>0</v>
      </c>
      <c r="AC57" s="431">
        <v>25545000000</v>
      </c>
      <c r="AD57" s="431">
        <v>7334766407.7630005</v>
      </c>
      <c r="AE57" s="442">
        <v>969999043.77050006</v>
      </c>
      <c r="AF57" s="431">
        <v>166936646.382</v>
      </c>
      <c r="AG57" s="442">
        <v>15914344625.528801</v>
      </c>
      <c r="AH57" s="431">
        <v>0</v>
      </c>
      <c r="AI57" s="442">
        <v>17700000</v>
      </c>
      <c r="AJ57" s="431">
        <v>0</v>
      </c>
      <c r="AK57" s="442">
        <v>0</v>
      </c>
      <c r="AL57" s="431">
        <v>883491230</v>
      </c>
      <c r="AM57" s="442">
        <v>29054630613.870998</v>
      </c>
      <c r="AN57" s="431">
        <v>0</v>
      </c>
      <c r="AO57" s="442">
        <v>0</v>
      </c>
      <c r="AP57" s="436">
        <v>482554221697.16858</v>
      </c>
    </row>
    <row r="58" spans="3:42" ht="17.399999999999999" x14ac:dyDescent="0.4">
      <c r="C58" s="409" t="s">
        <v>455</v>
      </c>
      <c r="D58" s="442">
        <v>127736493179.59445</v>
      </c>
      <c r="E58" s="431">
        <v>0</v>
      </c>
      <c r="F58" s="442">
        <v>0</v>
      </c>
      <c r="G58" s="431">
        <v>0</v>
      </c>
      <c r="H58" s="442">
        <v>0</v>
      </c>
      <c r="I58" s="431">
        <v>0</v>
      </c>
      <c r="J58" s="442">
        <v>0</v>
      </c>
      <c r="K58" s="431">
        <v>0</v>
      </c>
      <c r="L58" s="442">
        <v>6939039141.4200001</v>
      </c>
      <c r="M58" s="431">
        <v>0</v>
      </c>
      <c r="N58" s="442">
        <v>0</v>
      </c>
      <c r="O58" s="431">
        <v>0</v>
      </c>
      <c r="P58" s="442">
        <v>387716549461.80566</v>
      </c>
      <c r="Q58" s="431">
        <v>0</v>
      </c>
      <c r="R58" s="442">
        <v>0</v>
      </c>
      <c r="S58" s="431">
        <v>0</v>
      </c>
      <c r="T58" s="442">
        <v>0</v>
      </c>
      <c r="U58" s="431">
        <v>0</v>
      </c>
      <c r="V58" s="442">
        <v>0</v>
      </c>
      <c r="W58" s="431">
        <v>27166303367</v>
      </c>
      <c r="X58" s="442">
        <v>4721255404.4869995</v>
      </c>
      <c r="Y58" s="431">
        <v>0</v>
      </c>
      <c r="Z58" s="442">
        <v>56734470139.812508</v>
      </c>
      <c r="AA58" s="431">
        <v>7999894548.7999001</v>
      </c>
      <c r="AB58" s="442">
        <v>0</v>
      </c>
      <c r="AC58" s="431">
        <v>22365326694.826</v>
      </c>
      <c r="AD58" s="431">
        <v>2727535146.6310005</v>
      </c>
      <c r="AE58" s="442">
        <v>324301547.15920001</v>
      </c>
      <c r="AF58" s="431">
        <v>10393175.936999999</v>
      </c>
      <c r="AG58" s="442">
        <v>8756311425.6177006</v>
      </c>
      <c r="AH58" s="431">
        <v>1834029959.8987999</v>
      </c>
      <c r="AI58" s="442">
        <v>42600000</v>
      </c>
      <c r="AJ58" s="431">
        <v>0</v>
      </c>
      <c r="AK58" s="442">
        <v>0</v>
      </c>
      <c r="AL58" s="431">
        <v>1740711329.8699999</v>
      </c>
      <c r="AM58" s="442">
        <v>2720974834.1700001</v>
      </c>
      <c r="AN58" s="431">
        <v>0</v>
      </c>
      <c r="AO58" s="442">
        <v>0</v>
      </c>
      <c r="AP58" s="436">
        <v>659536189357.0293</v>
      </c>
    </row>
    <row r="59" spans="3:42" ht="17.399999999999999" x14ac:dyDescent="0.4">
      <c r="C59" s="409" t="s">
        <v>443</v>
      </c>
      <c r="D59" s="442">
        <v>94321833841.983017</v>
      </c>
      <c r="E59" s="431">
        <v>0</v>
      </c>
      <c r="F59" s="442">
        <v>0</v>
      </c>
      <c r="G59" s="431">
        <v>0</v>
      </c>
      <c r="H59" s="442">
        <v>0</v>
      </c>
      <c r="I59" s="431">
        <v>0</v>
      </c>
      <c r="J59" s="442">
        <v>0</v>
      </c>
      <c r="K59" s="431">
        <v>0</v>
      </c>
      <c r="L59" s="442">
        <v>28225063624.9501</v>
      </c>
      <c r="M59" s="431">
        <v>0</v>
      </c>
      <c r="N59" s="442">
        <v>0</v>
      </c>
      <c r="O59" s="431">
        <v>0</v>
      </c>
      <c r="P59" s="442">
        <v>144686132824.70001</v>
      </c>
      <c r="Q59" s="431">
        <v>0</v>
      </c>
      <c r="R59" s="442">
        <v>0</v>
      </c>
      <c r="S59" s="431">
        <v>0</v>
      </c>
      <c r="T59" s="442">
        <v>0</v>
      </c>
      <c r="U59" s="431">
        <v>0</v>
      </c>
      <c r="V59" s="442">
        <v>0</v>
      </c>
      <c r="W59" s="431">
        <v>25000000000</v>
      </c>
      <c r="X59" s="442">
        <v>3747910125.8039999</v>
      </c>
      <c r="Y59" s="431">
        <v>0</v>
      </c>
      <c r="Z59" s="442">
        <v>4938794111.9100008</v>
      </c>
      <c r="AA59" s="431">
        <v>4013801938.0643001</v>
      </c>
      <c r="AB59" s="442">
        <v>0</v>
      </c>
      <c r="AC59" s="431">
        <v>1777966097.0000999</v>
      </c>
      <c r="AD59" s="431">
        <v>3035478373.2160001</v>
      </c>
      <c r="AE59" s="442">
        <v>7710096094.2601004</v>
      </c>
      <c r="AF59" s="431">
        <v>3352774793.4004006</v>
      </c>
      <c r="AG59" s="442">
        <v>40592168313.68219</v>
      </c>
      <c r="AH59" s="431">
        <v>1700973406.2951</v>
      </c>
      <c r="AI59" s="442">
        <v>17854500</v>
      </c>
      <c r="AJ59" s="431">
        <v>256250000</v>
      </c>
      <c r="AK59" s="442">
        <v>0</v>
      </c>
      <c r="AL59" s="431">
        <v>3758517245.4400001</v>
      </c>
      <c r="AM59" s="442">
        <v>567580676</v>
      </c>
      <c r="AN59" s="431">
        <v>0</v>
      </c>
      <c r="AO59" s="442">
        <v>0</v>
      </c>
      <c r="AP59" s="436">
        <v>367703195966.70526</v>
      </c>
    </row>
    <row r="60" spans="3:42" ht="17.399999999999999" x14ac:dyDescent="0.4">
      <c r="C60" s="413" t="s">
        <v>444</v>
      </c>
      <c r="D60" s="444">
        <v>61136127739.431549</v>
      </c>
      <c r="E60" s="434">
        <v>0</v>
      </c>
      <c r="F60" s="444">
        <v>0</v>
      </c>
      <c r="G60" s="434">
        <v>0</v>
      </c>
      <c r="H60" s="444">
        <v>0</v>
      </c>
      <c r="I60" s="434">
        <v>0</v>
      </c>
      <c r="J60" s="444">
        <v>0</v>
      </c>
      <c r="K60" s="434">
        <v>0</v>
      </c>
      <c r="L60" s="444">
        <v>2332595310.3799996</v>
      </c>
      <c r="M60" s="434">
        <v>0</v>
      </c>
      <c r="N60" s="444">
        <v>0</v>
      </c>
      <c r="O60" s="434">
        <v>0</v>
      </c>
      <c r="P60" s="444">
        <v>621976365167.07349</v>
      </c>
      <c r="Q60" s="434">
        <v>0</v>
      </c>
      <c r="R60" s="444">
        <v>0</v>
      </c>
      <c r="S60" s="434">
        <v>0</v>
      </c>
      <c r="T60" s="444">
        <v>0</v>
      </c>
      <c r="U60" s="434">
        <v>0</v>
      </c>
      <c r="V60" s="444">
        <v>0</v>
      </c>
      <c r="W60" s="434">
        <v>28500000000</v>
      </c>
      <c r="X60" s="444">
        <v>235217969.85699999</v>
      </c>
      <c r="Y60" s="434">
        <v>0</v>
      </c>
      <c r="Z60" s="444">
        <v>14861784692.4802</v>
      </c>
      <c r="AA60" s="434">
        <v>15439556582.8081</v>
      </c>
      <c r="AB60" s="444">
        <v>0</v>
      </c>
      <c r="AC60" s="434">
        <v>2377981647.1999998</v>
      </c>
      <c r="AD60" s="434">
        <v>12507552937.92</v>
      </c>
      <c r="AE60" s="444">
        <v>3344000</v>
      </c>
      <c r="AF60" s="434">
        <v>9007126.5999999996</v>
      </c>
      <c r="AG60" s="444">
        <v>24482591711.684803</v>
      </c>
      <c r="AH60" s="434">
        <v>0</v>
      </c>
      <c r="AI60" s="444">
        <v>85006947</v>
      </c>
      <c r="AJ60" s="434">
        <v>2748600000</v>
      </c>
      <c r="AK60" s="444">
        <v>0</v>
      </c>
      <c r="AL60" s="434">
        <v>2083881194.8351002</v>
      </c>
      <c r="AM60" s="444">
        <v>1951420575</v>
      </c>
      <c r="AN60" s="434">
        <v>0</v>
      </c>
      <c r="AO60" s="444">
        <v>0</v>
      </c>
      <c r="AP60" s="439">
        <v>790731033602.27026</v>
      </c>
    </row>
    <row r="61" spans="3:42" ht="17.399999999999999" x14ac:dyDescent="0.4">
      <c r="C61" s="429" t="s">
        <v>1122</v>
      </c>
      <c r="D61" s="452"/>
      <c r="E61" s="448"/>
      <c r="F61" s="452"/>
      <c r="G61" s="448"/>
      <c r="H61" s="452"/>
      <c r="I61" s="448"/>
      <c r="J61" s="452"/>
      <c r="K61" s="448"/>
      <c r="L61" s="452"/>
      <c r="M61" s="448"/>
      <c r="N61" s="452"/>
      <c r="O61" s="448"/>
      <c r="P61" s="452"/>
      <c r="Q61" s="448"/>
      <c r="R61" s="452"/>
      <c r="S61" s="448"/>
      <c r="T61" s="452"/>
      <c r="U61" s="448"/>
      <c r="V61" s="452"/>
      <c r="W61" s="448"/>
      <c r="X61" s="452"/>
      <c r="Y61" s="448"/>
      <c r="Z61" s="452"/>
      <c r="AA61" s="448"/>
      <c r="AB61" s="452"/>
      <c r="AC61" s="448"/>
      <c r="AD61" s="448"/>
      <c r="AE61" s="452"/>
      <c r="AF61" s="448"/>
      <c r="AG61" s="452"/>
      <c r="AH61" s="448"/>
      <c r="AI61" s="452"/>
      <c r="AJ61" s="448"/>
      <c r="AK61" s="452"/>
      <c r="AL61" s="448"/>
      <c r="AM61" s="452"/>
      <c r="AN61" s="448"/>
      <c r="AO61" s="452"/>
      <c r="AP61" s="448"/>
    </row>
    <row r="62" spans="3:42" ht="17.399999999999999" x14ac:dyDescent="0.4">
      <c r="C62" s="409" t="s">
        <v>446</v>
      </c>
      <c r="D62" s="442">
        <v>22792565825.974411</v>
      </c>
      <c r="E62" s="431">
        <v>0</v>
      </c>
      <c r="F62" s="442">
        <v>0</v>
      </c>
      <c r="G62" s="431">
        <v>0</v>
      </c>
      <c r="H62" s="442">
        <v>0</v>
      </c>
      <c r="I62" s="431">
        <v>0</v>
      </c>
      <c r="J62" s="442">
        <v>0</v>
      </c>
      <c r="K62" s="431">
        <v>0</v>
      </c>
      <c r="L62" s="442">
        <v>6557639119.1361008</v>
      </c>
      <c r="M62" s="431">
        <v>0</v>
      </c>
      <c r="N62" s="442">
        <v>0</v>
      </c>
      <c r="O62" s="431">
        <v>0</v>
      </c>
      <c r="P62" s="442">
        <v>511076644484.11517</v>
      </c>
      <c r="Q62" s="431">
        <v>0</v>
      </c>
      <c r="R62" s="442">
        <v>0</v>
      </c>
      <c r="S62" s="431">
        <v>0</v>
      </c>
      <c r="T62" s="442">
        <v>0</v>
      </c>
      <c r="U62" s="431">
        <v>0</v>
      </c>
      <c r="V62" s="442">
        <v>0</v>
      </c>
      <c r="W62" s="431">
        <v>12150530</v>
      </c>
      <c r="X62" s="442">
        <v>282762900</v>
      </c>
      <c r="Y62" s="431">
        <v>0</v>
      </c>
      <c r="Z62" s="442">
        <v>9779162109.3848972</v>
      </c>
      <c r="AA62" s="431">
        <v>53441535756.809502</v>
      </c>
      <c r="AB62" s="442">
        <v>0</v>
      </c>
      <c r="AC62" s="431">
        <v>0</v>
      </c>
      <c r="AD62" s="431">
        <v>5968986369.5200005</v>
      </c>
      <c r="AE62" s="442">
        <v>108591212.03399999</v>
      </c>
      <c r="AF62" s="431">
        <v>2752601691.1371002</v>
      </c>
      <c r="AG62" s="442">
        <v>14235408956.096199</v>
      </c>
      <c r="AH62" s="431">
        <v>22114359</v>
      </c>
      <c r="AI62" s="442">
        <v>453758814.56</v>
      </c>
      <c r="AJ62" s="431">
        <v>400000</v>
      </c>
      <c r="AK62" s="442">
        <v>0</v>
      </c>
      <c r="AL62" s="431">
        <v>3966719909.1352997</v>
      </c>
      <c r="AM62" s="442">
        <v>1791555900</v>
      </c>
      <c r="AN62" s="431">
        <v>0</v>
      </c>
      <c r="AO62" s="442">
        <v>0</v>
      </c>
      <c r="AP62" s="436">
        <v>633242597936.90271</v>
      </c>
    </row>
    <row r="63" spans="3:42" ht="17.399999999999999" x14ac:dyDescent="0.4">
      <c r="C63" s="409" t="s">
        <v>447</v>
      </c>
      <c r="D63" s="442">
        <v>1820583021.9963002</v>
      </c>
      <c r="E63" s="431">
        <v>0</v>
      </c>
      <c r="F63" s="442">
        <v>0</v>
      </c>
      <c r="G63" s="431">
        <v>0</v>
      </c>
      <c r="H63" s="442">
        <v>0</v>
      </c>
      <c r="I63" s="431">
        <v>0</v>
      </c>
      <c r="J63" s="442">
        <v>0</v>
      </c>
      <c r="K63" s="431">
        <v>0</v>
      </c>
      <c r="L63" s="442">
        <v>4986576536.7276001</v>
      </c>
      <c r="M63" s="431">
        <v>0</v>
      </c>
      <c r="N63" s="442">
        <v>0</v>
      </c>
      <c r="O63" s="431">
        <v>0</v>
      </c>
      <c r="P63" s="442">
        <v>91413296548.492996</v>
      </c>
      <c r="Q63" s="431">
        <v>0</v>
      </c>
      <c r="R63" s="442">
        <v>0</v>
      </c>
      <c r="S63" s="431">
        <v>0</v>
      </c>
      <c r="T63" s="442">
        <v>0</v>
      </c>
      <c r="U63" s="431">
        <v>0</v>
      </c>
      <c r="V63" s="442">
        <v>0</v>
      </c>
      <c r="W63" s="431">
        <v>20976000000</v>
      </c>
      <c r="X63" s="442">
        <v>3401094428.5023999</v>
      </c>
      <c r="Y63" s="431">
        <v>0</v>
      </c>
      <c r="Z63" s="442">
        <v>11131240125.053598</v>
      </c>
      <c r="AA63" s="431">
        <v>1579655670</v>
      </c>
      <c r="AB63" s="442">
        <v>0</v>
      </c>
      <c r="AC63" s="431">
        <v>48467610245.440002</v>
      </c>
      <c r="AD63" s="431">
        <v>1609797522.6949999</v>
      </c>
      <c r="AE63" s="442">
        <v>0</v>
      </c>
      <c r="AF63" s="431">
        <v>1535909800.602</v>
      </c>
      <c r="AG63" s="442">
        <v>67089439085.997108</v>
      </c>
      <c r="AH63" s="431">
        <v>58539164072</v>
      </c>
      <c r="AI63" s="442">
        <v>0</v>
      </c>
      <c r="AJ63" s="431">
        <v>0</v>
      </c>
      <c r="AK63" s="442">
        <v>0</v>
      </c>
      <c r="AL63" s="431">
        <v>1826868946.3800001</v>
      </c>
      <c r="AM63" s="442">
        <v>300000000</v>
      </c>
      <c r="AN63" s="431">
        <v>0</v>
      </c>
      <c r="AO63" s="442">
        <v>0</v>
      </c>
      <c r="AP63" s="436">
        <v>314677236003.88696</v>
      </c>
    </row>
    <row r="64" spans="3:42" ht="17.399999999999999" x14ac:dyDescent="0.4">
      <c r="C64" s="409" t="s">
        <v>448</v>
      </c>
      <c r="D64" s="442">
        <v>9328343374.1901951</v>
      </c>
      <c r="E64" s="431">
        <v>0</v>
      </c>
      <c r="F64" s="442">
        <v>0</v>
      </c>
      <c r="G64" s="431">
        <v>0</v>
      </c>
      <c r="H64" s="442">
        <v>0</v>
      </c>
      <c r="I64" s="431">
        <v>0</v>
      </c>
      <c r="J64" s="442">
        <v>0</v>
      </c>
      <c r="K64" s="431">
        <v>0</v>
      </c>
      <c r="L64" s="442">
        <v>1923707486.7050002</v>
      </c>
      <c r="M64" s="431">
        <v>0</v>
      </c>
      <c r="N64" s="442">
        <v>0</v>
      </c>
      <c r="O64" s="431">
        <v>0</v>
      </c>
      <c r="P64" s="442">
        <v>241637761668.116</v>
      </c>
      <c r="Q64" s="431">
        <v>0</v>
      </c>
      <c r="R64" s="442">
        <v>0</v>
      </c>
      <c r="S64" s="431">
        <v>0</v>
      </c>
      <c r="T64" s="442">
        <v>0</v>
      </c>
      <c r="U64" s="431">
        <v>0</v>
      </c>
      <c r="V64" s="442">
        <v>0</v>
      </c>
      <c r="W64" s="431">
        <v>22817030972.130001</v>
      </c>
      <c r="X64" s="442">
        <v>683632471</v>
      </c>
      <c r="Y64" s="431">
        <v>0</v>
      </c>
      <c r="Z64" s="442">
        <v>10170621599.712</v>
      </c>
      <c r="AA64" s="431">
        <v>1822680226.0001001</v>
      </c>
      <c r="AB64" s="442">
        <v>0</v>
      </c>
      <c r="AC64" s="431">
        <v>0</v>
      </c>
      <c r="AD64" s="431">
        <v>20196325146.091499</v>
      </c>
      <c r="AE64" s="442">
        <v>7189026.7999999998</v>
      </c>
      <c r="AF64" s="431">
        <v>1160552400</v>
      </c>
      <c r="AG64" s="442">
        <v>29076598707.299297</v>
      </c>
      <c r="AH64" s="431">
        <v>2467710.0912000001</v>
      </c>
      <c r="AI64" s="442">
        <v>92112000</v>
      </c>
      <c r="AJ64" s="431">
        <v>0</v>
      </c>
      <c r="AK64" s="442">
        <v>0</v>
      </c>
      <c r="AL64" s="431">
        <v>2410813461.5222001</v>
      </c>
      <c r="AM64" s="442">
        <v>475914800</v>
      </c>
      <c r="AN64" s="431">
        <v>0</v>
      </c>
      <c r="AO64" s="442">
        <v>0</v>
      </c>
      <c r="AP64" s="436">
        <v>341805751049.65747</v>
      </c>
    </row>
    <row r="65" spans="3:42" ht="17.399999999999999" x14ac:dyDescent="0.4">
      <c r="C65" s="409" t="s">
        <v>449</v>
      </c>
      <c r="D65" s="442">
        <v>1724396497.2821</v>
      </c>
      <c r="E65" s="431">
        <v>0</v>
      </c>
      <c r="F65" s="442">
        <v>0</v>
      </c>
      <c r="G65" s="431">
        <v>0</v>
      </c>
      <c r="H65" s="442">
        <v>0</v>
      </c>
      <c r="I65" s="431">
        <v>0</v>
      </c>
      <c r="J65" s="442">
        <v>0</v>
      </c>
      <c r="K65" s="431">
        <v>0</v>
      </c>
      <c r="L65" s="442">
        <v>6438617318.6501007</v>
      </c>
      <c r="M65" s="431">
        <v>0</v>
      </c>
      <c r="N65" s="442">
        <v>0</v>
      </c>
      <c r="O65" s="431">
        <v>0</v>
      </c>
      <c r="P65" s="442">
        <v>195770683415.30099</v>
      </c>
      <c r="Q65" s="431">
        <v>0</v>
      </c>
      <c r="R65" s="442">
        <v>0</v>
      </c>
      <c r="S65" s="431">
        <v>0</v>
      </c>
      <c r="T65" s="442">
        <v>0</v>
      </c>
      <c r="U65" s="431">
        <v>0</v>
      </c>
      <c r="V65" s="442">
        <v>0</v>
      </c>
      <c r="W65" s="431">
        <v>22800000000</v>
      </c>
      <c r="X65" s="442">
        <v>988938500</v>
      </c>
      <c r="Y65" s="431">
        <v>0</v>
      </c>
      <c r="Z65" s="442">
        <v>1082556739.2449</v>
      </c>
      <c r="AA65" s="431">
        <v>120048400</v>
      </c>
      <c r="AB65" s="442">
        <v>0</v>
      </c>
      <c r="AC65" s="431">
        <v>10007999520</v>
      </c>
      <c r="AD65" s="431">
        <v>20657059092.480301</v>
      </c>
      <c r="AE65" s="442">
        <v>30743500</v>
      </c>
      <c r="AF65" s="431">
        <v>1695927790</v>
      </c>
      <c r="AG65" s="442">
        <v>45526278350.768997</v>
      </c>
      <c r="AH65" s="431">
        <v>12556309516.742399</v>
      </c>
      <c r="AI65" s="442">
        <v>1276000</v>
      </c>
      <c r="AJ65" s="431">
        <v>0</v>
      </c>
      <c r="AK65" s="442">
        <v>0</v>
      </c>
      <c r="AL65" s="431">
        <v>8899550567.7625999</v>
      </c>
      <c r="AM65" s="442">
        <v>100000000</v>
      </c>
      <c r="AN65" s="431">
        <v>0</v>
      </c>
      <c r="AO65" s="442">
        <v>0</v>
      </c>
      <c r="AP65" s="436">
        <v>328400385208.2323</v>
      </c>
    </row>
    <row r="66" spans="3:42" ht="17.399999999999999" x14ac:dyDescent="0.4">
      <c r="C66" s="409" t="s">
        <v>450</v>
      </c>
      <c r="D66" s="442">
        <v>1661313570.4926867</v>
      </c>
      <c r="E66" s="431">
        <v>0</v>
      </c>
      <c r="F66" s="442">
        <v>0</v>
      </c>
      <c r="G66" s="431">
        <v>0</v>
      </c>
      <c r="H66" s="442">
        <v>0</v>
      </c>
      <c r="I66" s="431">
        <v>0</v>
      </c>
      <c r="J66" s="442">
        <v>0</v>
      </c>
      <c r="K66" s="431">
        <v>0</v>
      </c>
      <c r="L66" s="442">
        <v>2973770335.4703002</v>
      </c>
      <c r="M66" s="431">
        <v>0</v>
      </c>
      <c r="N66" s="442">
        <v>0</v>
      </c>
      <c r="O66" s="431">
        <v>0</v>
      </c>
      <c r="P66" s="442">
        <v>91196695907.600998</v>
      </c>
      <c r="Q66" s="431">
        <v>0</v>
      </c>
      <c r="R66" s="442">
        <v>0</v>
      </c>
      <c r="S66" s="431">
        <v>0</v>
      </c>
      <c r="T66" s="442">
        <v>0</v>
      </c>
      <c r="U66" s="431">
        <v>0</v>
      </c>
      <c r="V66" s="442">
        <v>0</v>
      </c>
      <c r="W66" s="431">
        <v>0</v>
      </c>
      <c r="X66" s="442">
        <v>1285480060</v>
      </c>
      <c r="Y66" s="431">
        <v>0</v>
      </c>
      <c r="Z66" s="442">
        <v>27216837018.888599</v>
      </c>
      <c r="AA66" s="431">
        <v>95689300</v>
      </c>
      <c r="AB66" s="442">
        <v>2060000000</v>
      </c>
      <c r="AC66" s="431">
        <v>6120000000</v>
      </c>
      <c r="AD66" s="431">
        <v>10971037470.703751</v>
      </c>
      <c r="AE66" s="442">
        <v>76764840</v>
      </c>
      <c r="AF66" s="431">
        <v>386328820</v>
      </c>
      <c r="AG66" s="442">
        <v>73589241204.01178</v>
      </c>
      <c r="AH66" s="431">
        <v>51980132121.675102</v>
      </c>
      <c r="AI66" s="442">
        <v>863000</v>
      </c>
      <c r="AJ66" s="431">
        <v>1429970000.0001001</v>
      </c>
      <c r="AK66" s="442">
        <v>0</v>
      </c>
      <c r="AL66" s="431">
        <v>7478588326.6294994</v>
      </c>
      <c r="AM66" s="442">
        <v>1972797716.155</v>
      </c>
      <c r="AN66" s="431">
        <v>0</v>
      </c>
      <c r="AO66" s="442">
        <v>0</v>
      </c>
      <c r="AP66" s="436">
        <v>280495509691.62781</v>
      </c>
    </row>
    <row r="67" spans="3:42" ht="17.399999999999999" x14ac:dyDescent="0.4">
      <c r="C67" s="409" t="s">
        <v>451</v>
      </c>
      <c r="D67" s="442">
        <v>13440901340.138302</v>
      </c>
      <c r="E67" s="431">
        <v>0</v>
      </c>
      <c r="F67" s="442">
        <v>0</v>
      </c>
      <c r="G67" s="431">
        <v>0</v>
      </c>
      <c r="H67" s="442">
        <v>0</v>
      </c>
      <c r="I67" s="431">
        <v>0</v>
      </c>
      <c r="J67" s="442">
        <v>0</v>
      </c>
      <c r="K67" s="431">
        <v>0</v>
      </c>
      <c r="L67" s="442">
        <v>5288585304.1841011</v>
      </c>
      <c r="M67" s="431">
        <v>0</v>
      </c>
      <c r="N67" s="442">
        <v>0</v>
      </c>
      <c r="O67" s="431">
        <v>0</v>
      </c>
      <c r="P67" s="442">
        <v>197718707230.10999</v>
      </c>
      <c r="Q67" s="431">
        <v>0</v>
      </c>
      <c r="R67" s="442">
        <v>0</v>
      </c>
      <c r="S67" s="431">
        <v>0</v>
      </c>
      <c r="T67" s="442">
        <v>0</v>
      </c>
      <c r="U67" s="431">
        <v>0</v>
      </c>
      <c r="V67" s="442">
        <v>0</v>
      </c>
      <c r="W67" s="431">
        <v>0</v>
      </c>
      <c r="X67" s="442">
        <v>1403186000</v>
      </c>
      <c r="Y67" s="431">
        <v>0</v>
      </c>
      <c r="Z67" s="442">
        <v>91714880701.572495</v>
      </c>
      <c r="AA67" s="431">
        <v>1036096904</v>
      </c>
      <c r="AB67" s="442">
        <v>0</v>
      </c>
      <c r="AC67" s="431">
        <v>40422986680</v>
      </c>
      <c r="AD67" s="431">
        <v>12774851839.578798</v>
      </c>
      <c r="AE67" s="442">
        <v>3534895394.6999998</v>
      </c>
      <c r="AF67" s="431">
        <v>1007925597</v>
      </c>
      <c r="AG67" s="442">
        <v>52551032340.1091</v>
      </c>
      <c r="AH67" s="431">
        <v>13375031770.210001</v>
      </c>
      <c r="AI67" s="442">
        <v>8107102.9400000004</v>
      </c>
      <c r="AJ67" s="431">
        <v>878324020.00010002</v>
      </c>
      <c r="AK67" s="442">
        <v>0</v>
      </c>
      <c r="AL67" s="431">
        <v>3302615193.3945866</v>
      </c>
      <c r="AM67" s="442">
        <v>11568953282</v>
      </c>
      <c r="AN67" s="431">
        <v>0</v>
      </c>
      <c r="AO67" s="442">
        <v>0</v>
      </c>
      <c r="AP67" s="436">
        <v>450027080699.93756</v>
      </c>
    </row>
    <row r="68" spans="3:42" ht="17.399999999999999" x14ac:dyDescent="0.4">
      <c r="C68" s="413" t="s">
        <v>452</v>
      </c>
      <c r="D68" s="444">
        <v>180851378296.50208</v>
      </c>
      <c r="E68" s="434">
        <v>0</v>
      </c>
      <c r="F68" s="434">
        <v>0</v>
      </c>
      <c r="G68" s="434">
        <v>0</v>
      </c>
      <c r="H68" s="434">
        <v>0</v>
      </c>
      <c r="I68" s="434">
        <v>0</v>
      </c>
      <c r="J68" s="434">
        <v>0</v>
      </c>
      <c r="K68" s="434">
        <v>0</v>
      </c>
      <c r="L68" s="444">
        <v>3965763216.6316953</v>
      </c>
      <c r="M68" s="434">
        <v>0</v>
      </c>
      <c r="N68" s="434">
        <v>0</v>
      </c>
      <c r="O68" s="434">
        <v>0</v>
      </c>
      <c r="P68" s="444">
        <v>326005278693.99402</v>
      </c>
      <c r="Q68" s="434">
        <v>0</v>
      </c>
      <c r="R68" s="434">
        <v>0</v>
      </c>
      <c r="S68" s="434">
        <v>0</v>
      </c>
      <c r="T68" s="434">
        <v>0</v>
      </c>
      <c r="U68" s="434">
        <v>0</v>
      </c>
      <c r="V68" s="434">
        <v>0</v>
      </c>
      <c r="W68" s="434">
        <v>22798875000</v>
      </c>
      <c r="X68" s="444">
        <v>13675791698.255198</v>
      </c>
      <c r="Y68" s="434">
        <v>0</v>
      </c>
      <c r="Z68" s="444">
        <v>51678790.091295503</v>
      </c>
      <c r="AA68" s="434">
        <v>5019319237.770401</v>
      </c>
      <c r="AB68" s="444">
        <v>4825000000</v>
      </c>
      <c r="AC68" s="434">
        <v>14612453840.000099</v>
      </c>
      <c r="AD68" s="434">
        <v>42211333593.717499</v>
      </c>
      <c r="AE68" s="434">
        <v>247672672</v>
      </c>
      <c r="AF68" s="434">
        <v>15987864.352099998</v>
      </c>
      <c r="AG68" s="444">
        <v>51122688336.333496</v>
      </c>
      <c r="AH68" s="434">
        <v>13067322287.65823</v>
      </c>
      <c r="AI68" s="434">
        <v>4366092.1001999993</v>
      </c>
      <c r="AJ68" s="434">
        <v>532314450</v>
      </c>
      <c r="AK68" s="434">
        <v>0</v>
      </c>
      <c r="AL68" s="434">
        <v>2806670757.7720914</v>
      </c>
      <c r="AM68" s="444">
        <v>12624397968.9053</v>
      </c>
      <c r="AN68" s="434">
        <v>0</v>
      </c>
      <c r="AO68" s="434">
        <v>0</v>
      </c>
      <c r="AP68" s="439">
        <v>694438292796.08374</v>
      </c>
    </row>
    <row r="69" spans="3:42" x14ac:dyDescent="0.35"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</row>
    <row r="70" spans="3:42" x14ac:dyDescent="0.35"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</row>
    <row r="71" spans="3:42" x14ac:dyDescent="0.35"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</row>
    <row r="72" spans="3:42" x14ac:dyDescent="0.35"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</row>
    <row r="73" spans="3:42" x14ac:dyDescent="0.35"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</row>
    <row r="74" spans="3:42" x14ac:dyDescent="0.35"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</row>
    <row r="75" spans="3:42" x14ac:dyDescent="0.35"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</row>
    <row r="76" spans="3:42" x14ac:dyDescent="0.35"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3:42" x14ac:dyDescent="0.35"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3:42" x14ac:dyDescent="0.35"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3:42" x14ac:dyDescent="0.35"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</row>
    <row r="80" spans="3:42" x14ac:dyDescent="0.35"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</row>
    <row r="81" spans="3:41" x14ac:dyDescent="0.35"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</row>
    <row r="82" spans="3:41" x14ac:dyDescent="0.35"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</row>
    <row r="83" spans="3:41" x14ac:dyDescent="0.35"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</row>
    <row r="84" spans="3:41" x14ac:dyDescent="0.35"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</row>
    <row r="85" spans="3:41" x14ac:dyDescent="0.35"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</row>
    <row r="86" spans="3:41" x14ac:dyDescent="0.35"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</row>
    <row r="87" spans="3:41" x14ac:dyDescent="0.35"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</row>
    <row r="88" spans="3:41" x14ac:dyDescent="0.35"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3:41" x14ac:dyDescent="0.35"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3:41" x14ac:dyDescent="0.35"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3:41" x14ac:dyDescent="0.35"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</row>
    <row r="92" spans="3:41" x14ac:dyDescent="0.35"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</row>
    <row r="93" spans="3:41" x14ac:dyDescent="0.35"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</row>
    <row r="94" spans="3:41" x14ac:dyDescent="0.35"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</row>
    <row r="95" spans="3:41" x14ac:dyDescent="0.35"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</row>
    <row r="96" spans="3:41" x14ac:dyDescent="0.35"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</row>
    <row r="97" spans="3:41" x14ac:dyDescent="0.35"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</row>
    <row r="98" spans="3:41" x14ac:dyDescent="0.35"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</row>
    <row r="99" spans="3:41" x14ac:dyDescent="0.35"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</row>
    <row r="100" spans="3:41" x14ac:dyDescent="0.35"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</row>
    <row r="101" spans="3:41" x14ac:dyDescent="0.35"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</row>
    <row r="102" spans="3:41" x14ac:dyDescent="0.35"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</row>
    <row r="103" spans="3:41" x14ac:dyDescent="0.35"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</row>
    <row r="104" spans="3:41" x14ac:dyDescent="0.35"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</row>
    <row r="105" spans="3:41" x14ac:dyDescent="0.35"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</row>
    <row r="106" spans="3:41" x14ac:dyDescent="0.35"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</row>
    <row r="107" spans="3:41" x14ac:dyDescent="0.35"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</row>
    <row r="108" spans="3:41" x14ac:dyDescent="0.35"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</row>
    <row r="109" spans="3:41" x14ac:dyDescent="0.35"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</row>
    <row r="110" spans="3:41" x14ac:dyDescent="0.35"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</row>
    <row r="111" spans="3:41" x14ac:dyDescent="0.35"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</row>
    <row r="112" spans="3:41" x14ac:dyDescent="0.35"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</row>
    <row r="113" spans="3:41" x14ac:dyDescent="0.35"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</row>
    <row r="114" spans="3:41" x14ac:dyDescent="0.35"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</row>
    <row r="115" spans="3:41" x14ac:dyDescent="0.35"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</row>
    <row r="116" spans="3:41" x14ac:dyDescent="0.35"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</row>
    <row r="117" spans="3:41" x14ac:dyDescent="0.35"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</row>
    <row r="118" spans="3:41" x14ac:dyDescent="0.35"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</row>
    <row r="119" spans="3:41" x14ac:dyDescent="0.35"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</row>
    <row r="120" spans="3:41" x14ac:dyDescent="0.35"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</row>
    <row r="121" spans="3:41" x14ac:dyDescent="0.35"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</row>
    <row r="122" spans="3:41" x14ac:dyDescent="0.35"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</row>
    <row r="123" spans="3:41" x14ac:dyDescent="0.35"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</row>
    <row r="124" spans="3:41" x14ac:dyDescent="0.35"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</row>
    <row r="125" spans="3:41" x14ac:dyDescent="0.35"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</row>
    <row r="126" spans="3:41" x14ac:dyDescent="0.35"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</row>
    <row r="127" spans="3:41" x14ac:dyDescent="0.35"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</row>
    <row r="128" spans="3:41" x14ac:dyDescent="0.35"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</row>
    <row r="129" spans="3:41" x14ac:dyDescent="0.35"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</row>
    <row r="130" spans="3:41" x14ac:dyDescent="0.35"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</row>
    <row r="131" spans="3:41" x14ac:dyDescent="0.35"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</row>
    <row r="132" spans="3:41" x14ac:dyDescent="0.35"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</row>
    <row r="133" spans="3:41" x14ac:dyDescent="0.35"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</row>
    <row r="134" spans="3:41" x14ac:dyDescent="0.35"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</row>
    <row r="135" spans="3:41" x14ac:dyDescent="0.35"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3:41" x14ac:dyDescent="0.35"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</row>
    <row r="137" spans="3:41" x14ac:dyDescent="0.35"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</row>
    <row r="138" spans="3:41" x14ac:dyDescent="0.35"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</row>
    <row r="139" spans="3:41" x14ac:dyDescent="0.35"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3:41" x14ac:dyDescent="0.35"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</row>
    <row r="141" spans="3:41" x14ac:dyDescent="0.35"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</row>
    <row r="142" spans="3:41" x14ac:dyDescent="0.35"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</row>
    <row r="143" spans="3:41" x14ac:dyDescent="0.35"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</row>
    <row r="144" spans="3:41" x14ac:dyDescent="0.35"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</row>
    <row r="145" spans="3:41" x14ac:dyDescent="0.35"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</row>
    <row r="146" spans="3:41" x14ac:dyDescent="0.35"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</row>
    <row r="147" spans="3:41" x14ac:dyDescent="0.35"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</row>
    <row r="148" spans="3:41" x14ac:dyDescent="0.35"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</row>
    <row r="149" spans="3:41" x14ac:dyDescent="0.35"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</row>
    <row r="150" spans="3:41" x14ac:dyDescent="0.35"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</row>
    <row r="151" spans="3:41" x14ac:dyDescent="0.35"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</row>
    <row r="152" spans="3:41" x14ac:dyDescent="0.35"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</row>
    <row r="153" spans="3:41" x14ac:dyDescent="0.35"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</row>
    <row r="154" spans="3:41" x14ac:dyDescent="0.35"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</row>
    <row r="155" spans="3:41" x14ac:dyDescent="0.35"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</row>
    <row r="156" spans="3:41" x14ac:dyDescent="0.35"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</row>
    <row r="157" spans="3:41" x14ac:dyDescent="0.35"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</row>
    <row r="158" spans="3:41" x14ac:dyDescent="0.35"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</row>
    <row r="159" spans="3:41" x14ac:dyDescent="0.35"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</row>
    <row r="160" spans="3:41" x14ac:dyDescent="0.35"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</row>
    <row r="161" spans="3:41" x14ac:dyDescent="0.35"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</row>
    <row r="162" spans="3:41" x14ac:dyDescent="0.35"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</row>
    <row r="163" spans="3:41" x14ac:dyDescent="0.35"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</row>
    <row r="164" spans="3:41" x14ac:dyDescent="0.35"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</row>
    <row r="165" spans="3:41" x14ac:dyDescent="0.35"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</row>
    <row r="166" spans="3:41" x14ac:dyDescent="0.35"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</row>
    <row r="167" spans="3:41" x14ac:dyDescent="0.35"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</row>
    <row r="168" spans="3:41" x14ac:dyDescent="0.35"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</row>
    <row r="169" spans="3:41" x14ac:dyDescent="0.35"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</row>
    <row r="170" spans="3:41" x14ac:dyDescent="0.35"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</row>
    <row r="171" spans="3:41" x14ac:dyDescent="0.35"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</row>
    <row r="172" spans="3:41" x14ac:dyDescent="0.35"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</row>
    <row r="173" spans="3:41" x14ac:dyDescent="0.35"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</row>
    <row r="174" spans="3:41" x14ac:dyDescent="0.35"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</row>
    <row r="175" spans="3:41" x14ac:dyDescent="0.35"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</row>
    <row r="176" spans="3:41" x14ac:dyDescent="0.35"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</row>
    <row r="177" spans="3:41" x14ac:dyDescent="0.35"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</row>
    <row r="178" spans="3:41" x14ac:dyDescent="0.35"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</row>
    <row r="179" spans="3:41" x14ac:dyDescent="0.35"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</row>
    <row r="180" spans="3:41" x14ac:dyDescent="0.35"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</row>
    <row r="181" spans="3:41" x14ac:dyDescent="0.35"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</row>
    <row r="182" spans="3:41" x14ac:dyDescent="0.35"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</row>
    <row r="183" spans="3:41" x14ac:dyDescent="0.35"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</row>
    <row r="184" spans="3:41" x14ac:dyDescent="0.35"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</row>
    <row r="185" spans="3:41" x14ac:dyDescent="0.35"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</row>
    <row r="186" spans="3:41" x14ac:dyDescent="0.35"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</row>
    <row r="187" spans="3:41" x14ac:dyDescent="0.35"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</row>
    <row r="188" spans="3:41" x14ac:dyDescent="0.35"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</row>
    <row r="189" spans="3:41" x14ac:dyDescent="0.35"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</row>
    <row r="190" spans="3:41" x14ac:dyDescent="0.35"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</row>
    <row r="191" spans="3:41" x14ac:dyDescent="0.35"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</row>
    <row r="192" spans="3:41" x14ac:dyDescent="0.35"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</row>
    <row r="193" spans="3:41" x14ac:dyDescent="0.35"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</row>
    <row r="194" spans="3:41" x14ac:dyDescent="0.35"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</row>
    <row r="195" spans="3:41" x14ac:dyDescent="0.35"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</row>
    <row r="196" spans="3:41" x14ac:dyDescent="0.35"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</row>
    <row r="197" spans="3:41" x14ac:dyDescent="0.35"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</row>
    <row r="198" spans="3:41" x14ac:dyDescent="0.35"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</row>
    <row r="199" spans="3:41" x14ac:dyDescent="0.35"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</row>
    <row r="200" spans="3:41" x14ac:dyDescent="0.35"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</row>
    <row r="201" spans="3:41" x14ac:dyDescent="0.35"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</row>
    <row r="202" spans="3:41" x14ac:dyDescent="0.35"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</row>
    <row r="203" spans="3:41" x14ac:dyDescent="0.35"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</row>
    <row r="204" spans="3:41" x14ac:dyDescent="0.35"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</row>
    <row r="205" spans="3:41" x14ac:dyDescent="0.35"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</row>
    <row r="206" spans="3:41" x14ac:dyDescent="0.35"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</row>
    <row r="207" spans="3:41" x14ac:dyDescent="0.35"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</row>
    <row r="208" spans="3:41" x14ac:dyDescent="0.35"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</row>
    <row r="209" spans="3:41" x14ac:dyDescent="0.35"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</row>
    <row r="210" spans="3:41" x14ac:dyDescent="0.35"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</row>
    <row r="211" spans="3:41" x14ac:dyDescent="0.35"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</row>
    <row r="212" spans="3:41" x14ac:dyDescent="0.35"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</row>
    <row r="213" spans="3:41" x14ac:dyDescent="0.35"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</row>
    <row r="214" spans="3:41" x14ac:dyDescent="0.35"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</row>
    <row r="215" spans="3:41" x14ac:dyDescent="0.35"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</row>
    <row r="216" spans="3:41" x14ac:dyDescent="0.35"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</row>
    <row r="217" spans="3:41" x14ac:dyDescent="0.35"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</row>
    <row r="218" spans="3:41" x14ac:dyDescent="0.35"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</row>
    <row r="219" spans="3:41" x14ac:dyDescent="0.35"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</row>
    <row r="220" spans="3:41" x14ac:dyDescent="0.35"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</row>
    <row r="221" spans="3:41" x14ac:dyDescent="0.35"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</row>
    <row r="222" spans="3:41" x14ac:dyDescent="0.35"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</row>
    <row r="223" spans="3:41" x14ac:dyDescent="0.35"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</row>
    <row r="224" spans="3:41" x14ac:dyDescent="0.35"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</row>
    <row r="225" spans="3:41" x14ac:dyDescent="0.35"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</row>
    <row r="226" spans="3:41" x14ac:dyDescent="0.35"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</row>
    <row r="227" spans="3:41" x14ac:dyDescent="0.35"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</row>
    <row r="228" spans="3:41" x14ac:dyDescent="0.35"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</row>
    <row r="229" spans="3:41" x14ac:dyDescent="0.35"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</row>
    <row r="230" spans="3:41" x14ac:dyDescent="0.35"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</row>
    <row r="231" spans="3:41" x14ac:dyDescent="0.35"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</row>
    <row r="232" spans="3:41" x14ac:dyDescent="0.35"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</row>
    <row r="233" spans="3:41" x14ac:dyDescent="0.35"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</row>
    <row r="234" spans="3:41" x14ac:dyDescent="0.35"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</row>
    <row r="235" spans="3:41" x14ac:dyDescent="0.35"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</row>
    <row r="236" spans="3:41" x14ac:dyDescent="0.35"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</row>
    <row r="237" spans="3:41" x14ac:dyDescent="0.35"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</row>
    <row r="238" spans="3:41" x14ac:dyDescent="0.35"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</row>
    <row r="239" spans="3:41" x14ac:dyDescent="0.35"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</row>
    <row r="240" spans="3:41" x14ac:dyDescent="0.35"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</row>
    <row r="241" spans="3:41" x14ac:dyDescent="0.35"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</row>
    <row r="242" spans="3:41" x14ac:dyDescent="0.35"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</row>
    <row r="243" spans="3:41" x14ac:dyDescent="0.35"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</row>
    <row r="244" spans="3:41" x14ac:dyDescent="0.35"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</row>
    <row r="245" spans="3:41" x14ac:dyDescent="0.35"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</row>
    <row r="246" spans="3:41" x14ac:dyDescent="0.35"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</row>
    <row r="247" spans="3:41" x14ac:dyDescent="0.35"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</row>
    <row r="248" spans="3:41" x14ac:dyDescent="0.35"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</row>
    <row r="249" spans="3:41" x14ac:dyDescent="0.35"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</row>
    <row r="250" spans="3:41" x14ac:dyDescent="0.35"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</row>
    <row r="251" spans="3:41" x14ac:dyDescent="0.35"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</row>
    <row r="252" spans="3:41" x14ac:dyDescent="0.35"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</row>
    <row r="253" spans="3:41" x14ac:dyDescent="0.35"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</row>
    <row r="254" spans="3:41" x14ac:dyDescent="0.35"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</row>
    <row r="255" spans="3:41" x14ac:dyDescent="0.35"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</row>
    <row r="256" spans="3:41" x14ac:dyDescent="0.35"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</row>
    <row r="257" spans="3:41" x14ac:dyDescent="0.35"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</row>
    <row r="258" spans="3:41" x14ac:dyDescent="0.35"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</row>
    <row r="259" spans="3:41" x14ac:dyDescent="0.35"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</row>
    <row r="260" spans="3:41" x14ac:dyDescent="0.35"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</row>
    <row r="261" spans="3:41" x14ac:dyDescent="0.35"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</row>
    <row r="262" spans="3:41" x14ac:dyDescent="0.35"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</row>
    <row r="263" spans="3:41" x14ac:dyDescent="0.35"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</row>
    <row r="264" spans="3:41" x14ac:dyDescent="0.35"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</row>
    <row r="265" spans="3:41" x14ac:dyDescent="0.35"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</row>
    <row r="266" spans="3:41" x14ac:dyDescent="0.35"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</row>
    <row r="267" spans="3:41" x14ac:dyDescent="0.35"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</row>
    <row r="268" spans="3:41" x14ac:dyDescent="0.35"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</row>
    <row r="269" spans="3:41" x14ac:dyDescent="0.35"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</row>
    <row r="270" spans="3:41" x14ac:dyDescent="0.35"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</row>
    <row r="271" spans="3:41" x14ac:dyDescent="0.35"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</row>
    <row r="272" spans="3:41" x14ac:dyDescent="0.35"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</row>
    <row r="273" spans="3:41" x14ac:dyDescent="0.35"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</row>
    <row r="274" spans="3:41" x14ac:dyDescent="0.35"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</row>
    <row r="275" spans="3:41" x14ac:dyDescent="0.35"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</row>
    <row r="276" spans="3:41" x14ac:dyDescent="0.35"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</row>
    <row r="277" spans="3:41" x14ac:dyDescent="0.35"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</row>
    <row r="278" spans="3:41" x14ac:dyDescent="0.35"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</row>
    <row r="279" spans="3:41" x14ac:dyDescent="0.35"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</row>
    <row r="280" spans="3:41" x14ac:dyDescent="0.35"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</row>
    <row r="281" spans="3:41" x14ac:dyDescent="0.35"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</row>
    <row r="282" spans="3:41" x14ac:dyDescent="0.35"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</row>
    <row r="283" spans="3:41" x14ac:dyDescent="0.35"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</row>
    <row r="284" spans="3:41" x14ac:dyDescent="0.35"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</row>
    <row r="285" spans="3:41" x14ac:dyDescent="0.35"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</row>
    <row r="286" spans="3:41" x14ac:dyDescent="0.35"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</row>
    <row r="287" spans="3:41" x14ac:dyDescent="0.35"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</row>
    <row r="288" spans="3:41" x14ac:dyDescent="0.35"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</row>
    <row r="289" spans="3:41" x14ac:dyDescent="0.35"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</row>
    <row r="290" spans="3:41" x14ac:dyDescent="0.35"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</row>
    <row r="291" spans="3:41" x14ac:dyDescent="0.35"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</row>
    <row r="292" spans="3:41" x14ac:dyDescent="0.35"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</row>
    <row r="293" spans="3:41" x14ac:dyDescent="0.35"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</row>
    <row r="294" spans="3:41" x14ac:dyDescent="0.35"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</row>
    <row r="295" spans="3:41" x14ac:dyDescent="0.35"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</row>
    <row r="296" spans="3:41" x14ac:dyDescent="0.35"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</row>
    <row r="297" spans="3:41" x14ac:dyDescent="0.35"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</row>
    <row r="298" spans="3:41" x14ac:dyDescent="0.35"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</row>
    <row r="299" spans="3:41" x14ac:dyDescent="0.35"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</row>
    <row r="300" spans="3:41" x14ac:dyDescent="0.35"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</row>
    <row r="301" spans="3:41" x14ac:dyDescent="0.35"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</row>
    <row r="302" spans="3:41" x14ac:dyDescent="0.35"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</row>
    <row r="303" spans="3:41" x14ac:dyDescent="0.35"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</row>
    <row r="304" spans="3:41" x14ac:dyDescent="0.35"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</row>
    <row r="305" spans="3:41" x14ac:dyDescent="0.35"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</row>
    <row r="306" spans="3:41" x14ac:dyDescent="0.35"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</row>
    <row r="307" spans="3:41" x14ac:dyDescent="0.35"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</row>
    <row r="308" spans="3:41" x14ac:dyDescent="0.35"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</row>
    <row r="309" spans="3:41" x14ac:dyDescent="0.35"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</row>
    <row r="310" spans="3:41" x14ac:dyDescent="0.35"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</row>
    <row r="311" spans="3:41" x14ac:dyDescent="0.35"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</row>
    <row r="312" spans="3:41" x14ac:dyDescent="0.35"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</row>
    <row r="313" spans="3:41" x14ac:dyDescent="0.35"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</row>
    <row r="314" spans="3:41" x14ac:dyDescent="0.35"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</row>
    <row r="315" spans="3:41" x14ac:dyDescent="0.35"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</row>
    <row r="316" spans="3:41" x14ac:dyDescent="0.35"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</row>
    <row r="317" spans="3:41" x14ac:dyDescent="0.35"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</row>
    <row r="318" spans="3:41" x14ac:dyDescent="0.35"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</row>
    <row r="319" spans="3:41" x14ac:dyDescent="0.35"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</row>
    <row r="320" spans="3:41" x14ac:dyDescent="0.35"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</row>
    <row r="321" spans="3:41" x14ac:dyDescent="0.35"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</row>
    <row r="322" spans="3:41" x14ac:dyDescent="0.35"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</row>
    <row r="323" spans="3:41" x14ac:dyDescent="0.35"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</row>
    <row r="324" spans="3:41" x14ac:dyDescent="0.35"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</row>
    <row r="325" spans="3:41" x14ac:dyDescent="0.35"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</row>
    <row r="326" spans="3:41" x14ac:dyDescent="0.35"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</row>
    <row r="327" spans="3:41" x14ac:dyDescent="0.35"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</row>
    <row r="328" spans="3:41" x14ac:dyDescent="0.35"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</row>
    <row r="329" spans="3:41" x14ac:dyDescent="0.35"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</row>
    <row r="330" spans="3:41" x14ac:dyDescent="0.35"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</row>
    <row r="331" spans="3:41" x14ac:dyDescent="0.35"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</row>
    <row r="332" spans="3:41" x14ac:dyDescent="0.35"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</row>
    <row r="333" spans="3:41" x14ac:dyDescent="0.35"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</row>
    <row r="334" spans="3:41" x14ac:dyDescent="0.35"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</row>
    <row r="335" spans="3:41" x14ac:dyDescent="0.35"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</row>
    <row r="336" spans="3:41" x14ac:dyDescent="0.35"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</row>
    <row r="337" spans="3:41" x14ac:dyDescent="0.35"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</row>
    <row r="338" spans="3:41" x14ac:dyDescent="0.35"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</row>
    <row r="339" spans="3:41" x14ac:dyDescent="0.35"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</row>
    <row r="340" spans="3:41" x14ac:dyDescent="0.35"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</row>
    <row r="341" spans="3:41" x14ac:dyDescent="0.35"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</row>
    <row r="342" spans="3:41" x14ac:dyDescent="0.35"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</row>
    <row r="343" spans="3:41" x14ac:dyDescent="0.35"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</row>
    <row r="344" spans="3:41" x14ac:dyDescent="0.35"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</row>
    <row r="345" spans="3:41" x14ac:dyDescent="0.35"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</row>
    <row r="346" spans="3:41" x14ac:dyDescent="0.35"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</row>
    <row r="347" spans="3:41" x14ac:dyDescent="0.35"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</row>
    <row r="348" spans="3:41" x14ac:dyDescent="0.35"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</row>
    <row r="349" spans="3:41" x14ac:dyDescent="0.35"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</row>
    <row r="350" spans="3:41" x14ac:dyDescent="0.35"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</row>
    <row r="351" spans="3:41" x14ac:dyDescent="0.35"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</row>
    <row r="352" spans="3:41" x14ac:dyDescent="0.35"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</row>
    <row r="353" spans="3:41" x14ac:dyDescent="0.35"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</row>
    <row r="354" spans="3:41" x14ac:dyDescent="0.35"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</row>
    <row r="355" spans="3:41" x14ac:dyDescent="0.35"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</row>
    <row r="356" spans="3:41" x14ac:dyDescent="0.35"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</row>
    <row r="357" spans="3:41" x14ac:dyDescent="0.35"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</row>
    <row r="358" spans="3:41" x14ac:dyDescent="0.35"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</row>
    <row r="359" spans="3:41" x14ac:dyDescent="0.35"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</row>
    <row r="360" spans="3:41" x14ac:dyDescent="0.35"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</row>
    <row r="361" spans="3:41" x14ac:dyDescent="0.35"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</row>
    <row r="362" spans="3:41" x14ac:dyDescent="0.35"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</row>
    <row r="363" spans="3:41" x14ac:dyDescent="0.35"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</row>
    <row r="364" spans="3:41" x14ac:dyDescent="0.35"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</row>
    <row r="365" spans="3:41" x14ac:dyDescent="0.35"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</row>
    <row r="366" spans="3:41" x14ac:dyDescent="0.35"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</row>
    <row r="367" spans="3:41" x14ac:dyDescent="0.35"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</row>
    <row r="368" spans="3:41" x14ac:dyDescent="0.35"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</row>
    <row r="369" spans="3:41" x14ac:dyDescent="0.35"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</row>
    <row r="370" spans="3:41" x14ac:dyDescent="0.35"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</row>
    <row r="371" spans="3:41" x14ac:dyDescent="0.35"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</row>
    <row r="372" spans="3:41" x14ac:dyDescent="0.35"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</row>
    <row r="373" spans="3:41" x14ac:dyDescent="0.35"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</row>
    <row r="374" spans="3:41" x14ac:dyDescent="0.35"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</row>
    <row r="375" spans="3:41" x14ac:dyDescent="0.35"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</row>
    <row r="376" spans="3:41" x14ac:dyDescent="0.35"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</row>
    <row r="377" spans="3:41" x14ac:dyDescent="0.35"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</row>
    <row r="378" spans="3:41" x14ac:dyDescent="0.35"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</row>
    <row r="379" spans="3:41" x14ac:dyDescent="0.35"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</row>
    <row r="380" spans="3:41" x14ac:dyDescent="0.35"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</row>
    <row r="381" spans="3:41" x14ac:dyDescent="0.35"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</row>
    <row r="382" spans="3:41" x14ac:dyDescent="0.35"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</row>
    <row r="383" spans="3:41" x14ac:dyDescent="0.35"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</row>
    <row r="384" spans="3:41" x14ac:dyDescent="0.35"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</row>
    <row r="385" spans="3:41" x14ac:dyDescent="0.35"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</row>
    <row r="386" spans="3:41" x14ac:dyDescent="0.35"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</row>
    <row r="387" spans="3:41" x14ac:dyDescent="0.35"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</row>
    <row r="388" spans="3:41" x14ac:dyDescent="0.35"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</row>
    <row r="389" spans="3:41" x14ac:dyDescent="0.35"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</row>
    <row r="390" spans="3:41" x14ac:dyDescent="0.35"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</row>
    <row r="391" spans="3:41" x14ac:dyDescent="0.35"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</row>
    <row r="392" spans="3:41" x14ac:dyDescent="0.35"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</row>
    <row r="393" spans="3:41" x14ac:dyDescent="0.35"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</row>
    <row r="394" spans="3:41" x14ac:dyDescent="0.35"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</row>
    <row r="395" spans="3:41" x14ac:dyDescent="0.35"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</row>
    <row r="396" spans="3:41" x14ac:dyDescent="0.35"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</row>
    <row r="397" spans="3:41" x14ac:dyDescent="0.35"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</row>
    <row r="398" spans="3:41" x14ac:dyDescent="0.35"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</row>
    <row r="399" spans="3:41" x14ac:dyDescent="0.35"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</row>
    <row r="400" spans="3:41" x14ac:dyDescent="0.35"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</row>
    <row r="401" spans="3:41" x14ac:dyDescent="0.35"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</row>
    <row r="402" spans="3:41" x14ac:dyDescent="0.35"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</row>
    <row r="403" spans="3:41" x14ac:dyDescent="0.35"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</row>
    <row r="404" spans="3:41" x14ac:dyDescent="0.35"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</row>
    <row r="405" spans="3:41" x14ac:dyDescent="0.35"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</row>
    <row r="406" spans="3:41" x14ac:dyDescent="0.35"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</row>
    <row r="407" spans="3:41" x14ac:dyDescent="0.35"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</row>
    <row r="408" spans="3:41" x14ac:dyDescent="0.35"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</row>
    <row r="409" spans="3:41" x14ac:dyDescent="0.35"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</row>
    <row r="410" spans="3:41" x14ac:dyDescent="0.35"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</row>
    <row r="411" spans="3:41" x14ac:dyDescent="0.35"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</row>
    <row r="412" spans="3:41" x14ac:dyDescent="0.35"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</row>
    <row r="413" spans="3:41" x14ac:dyDescent="0.35"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</row>
    <row r="414" spans="3:41" x14ac:dyDescent="0.35"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</row>
    <row r="415" spans="3:41" x14ac:dyDescent="0.35"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</row>
    <row r="416" spans="3:41" x14ac:dyDescent="0.35"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</row>
    <row r="417" spans="3:41" x14ac:dyDescent="0.35"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</row>
    <row r="418" spans="3:41" x14ac:dyDescent="0.35"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</row>
    <row r="419" spans="3:41" x14ac:dyDescent="0.35"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</row>
    <row r="420" spans="3:41" x14ac:dyDescent="0.35"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</row>
    <row r="421" spans="3:41" x14ac:dyDescent="0.35"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</row>
    <row r="422" spans="3:41" x14ac:dyDescent="0.35"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</row>
    <row r="423" spans="3:41" x14ac:dyDescent="0.35"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</row>
    <row r="424" spans="3:41" x14ac:dyDescent="0.35"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</row>
    <row r="425" spans="3:41" x14ac:dyDescent="0.35"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</row>
    <row r="426" spans="3:41" x14ac:dyDescent="0.35"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3:41" x14ac:dyDescent="0.35"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</row>
    <row r="428" spans="3:41" x14ac:dyDescent="0.35"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</row>
    <row r="429" spans="3:41" x14ac:dyDescent="0.35"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</row>
    <row r="430" spans="3:41" x14ac:dyDescent="0.35"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</row>
    <row r="431" spans="3:41" x14ac:dyDescent="0.35"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</row>
    <row r="432" spans="3:41" x14ac:dyDescent="0.35"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</row>
    <row r="433" spans="3:41" x14ac:dyDescent="0.35"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</row>
    <row r="434" spans="3:41" x14ac:dyDescent="0.35"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</row>
    <row r="435" spans="3:41" x14ac:dyDescent="0.35"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</row>
    <row r="436" spans="3:41" x14ac:dyDescent="0.35"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</row>
    <row r="437" spans="3:41" x14ac:dyDescent="0.35"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</row>
    <row r="438" spans="3:41" x14ac:dyDescent="0.35"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</row>
    <row r="439" spans="3:41" x14ac:dyDescent="0.35"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</row>
    <row r="440" spans="3:41" x14ac:dyDescent="0.35"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</row>
    <row r="441" spans="3:41" x14ac:dyDescent="0.35"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</row>
    <row r="442" spans="3:41" x14ac:dyDescent="0.35"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</row>
    <row r="443" spans="3:41" x14ac:dyDescent="0.35"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</row>
    <row r="444" spans="3:41" x14ac:dyDescent="0.35"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</row>
    <row r="445" spans="3:41" x14ac:dyDescent="0.35"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</row>
    <row r="446" spans="3:41" x14ac:dyDescent="0.35"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</row>
    <row r="447" spans="3:41" x14ac:dyDescent="0.35"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</row>
    <row r="448" spans="3:41" x14ac:dyDescent="0.35"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</row>
    <row r="449" spans="3:41" x14ac:dyDescent="0.35"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</row>
    <row r="450" spans="3:41" x14ac:dyDescent="0.35"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</row>
    <row r="451" spans="3:41" x14ac:dyDescent="0.35"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</row>
    <row r="452" spans="3:41" x14ac:dyDescent="0.35"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</row>
    <row r="453" spans="3:41" x14ac:dyDescent="0.35"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</row>
    <row r="454" spans="3:41" x14ac:dyDescent="0.35"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</row>
    <row r="455" spans="3:41" x14ac:dyDescent="0.35"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</row>
    <row r="456" spans="3:41" x14ac:dyDescent="0.35"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</row>
    <row r="457" spans="3:41" x14ac:dyDescent="0.35"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</row>
    <row r="458" spans="3:41" x14ac:dyDescent="0.35"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</row>
    <row r="459" spans="3:41" x14ac:dyDescent="0.35"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</row>
    <row r="460" spans="3:41" x14ac:dyDescent="0.35"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</row>
    <row r="461" spans="3:41" x14ac:dyDescent="0.35"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</row>
    <row r="462" spans="3:41" x14ac:dyDescent="0.35"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</row>
    <row r="463" spans="3:41" x14ac:dyDescent="0.35"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</row>
    <row r="464" spans="3:41" x14ac:dyDescent="0.35"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</row>
    <row r="465" spans="3:41" x14ac:dyDescent="0.35"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</row>
    <row r="466" spans="3:41" x14ac:dyDescent="0.35"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</row>
    <row r="467" spans="3:41" x14ac:dyDescent="0.35"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</row>
    <row r="468" spans="3:41" x14ac:dyDescent="0.35"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</row>
    <row r="469" spans="3:41" x14ac:dyDescent="0.35"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</row>
    <row r="470" spans="3:41" x14ac:dyDescent="0.35"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</row>
    <row r="471" spans="3:41" x14ac:dyDescent="0.35"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</row>
    <row r="472" spans="3:41" x14ac:dyDescent="0.35"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</row>
    <row r="473" spans="3:41" x14ac:dyDescent="0.35"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</row>
    <row r="474" spans="3:41" x14ac:dyDescent="0.35"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</row>
    <row r="475" spans="3:41" x14ac:dyDescent="0.35"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</row>
    <row r="476" spans="3:41" x14ac:dyDescent="0.35"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</row>
    <row r="477" spans="3:41" x14ac:dyDescent="0.35"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</row>
    <row r="478" spans="3:41" x14ac:dyDescent="0.35"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</row>
    <row r="479" spans="3:41" x14ac:dyDescent="0.35"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</row>
    <row r="480" spans="3:41" x14ac:dyDescent="0.35"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</row>
    <row r="481" spans="3:41" x14ac:dyDescent="0.35"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</row>
    <row r="482" spans="3:41" x14ac:dyDescent="0.35"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</row>
    <row r="483" spans="3:41" x14ac:dyDescent="0.35"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</row>
    <row r="484" spans="3:41" x14ac:dyDescent="0.35"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</row>
    <row r="485" spans="3:41" x14ac:dyDescent="0.35"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</row>
    <row r="486" spans="3:41" x14ac:dyDescent="0.35"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</row>
    <row r="487" spans="3:41" x14ac:dyDescent="0.35"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</row>
    <row r="488" spans="3:41" x14ac:dyDescent="0.35"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</row>
    <row r="489" spans="3:41" x14ac:dyDescent="0.35"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</row>
    <row r="490" spans="3:41" x14ac:dyDescent="0.35"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</row>
    <row r="491" spans="3:41" x14ac:dyDescent="0.35"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</row>
    <row r="492" spans="3:41" x14ac:dyDescent="0.35"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</row>
    <row r="493" spans="3:41" x14ac:dyDescent="0.35"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</row>
    <row r="494" spans="3:41" x14ac:dyDescent="0.35"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</row>
    <row r="495" spans="3:41" x14ac:dyDescent="0.35"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</row>
    <row r="496" spans="3:41" x14ac:dyDescent="0.35"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</row>
    <row r="497" spans="3:41" x14ac:dyDescent="0.35"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</row>
    <row r="498" spans="3:41" x14ac:dyDescent="0.35"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</row>
    <row r="499" spans="3:41" x14ac:dyDescent="0.35"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</row>
    <row r="500" spans="3:41" x14ac:dyDescent="0.35"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</row>
    <row r="501" spans="3:41" x14ac:dyDescent="0.35"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</row>
    <row r="502" spans="3:41" x14ac:dyDescent="0.35"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</row>
    <row r="503" spans="3:41" x14ac:dyDescent="0.35"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</row>
    <row r="504" spans="3:41" x14ac:dyDescent="0.35"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</row>
    <row r="505" spans="3:41" x14ac:dyDescent="0.35"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</row>
    <row r="506" spans="3:41" x14ac:dyDescent="0.35"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</row>
    <row r="507" spans="3:41" x14ac:dyDescent="0.35"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</row>
    <row r="508" spans="3:41" x14ac:dyDescent="0.35"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</row>
    <row r="509" spans="3:41" x14ac:dyDescent="0.35"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</row>
    <row r="510" spans="3:41" x14ac:dyDescent="0.35"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</row>
    <row r="511" spans="3:41" x14ac:dyDescent="0.35"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</row>
    <row r="512" spans="3:41" x14ac:dyDescent="0.35"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</row>
    <row r="513" spans="3:41" x14ac:dyDescent="0.35"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</row>
    <row r="514" spans="3:41" x14ac:dyDescent="0.35"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</row>
    <row r="515" spans="3:41" x14ac:dyDescent="0.35"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</row>
    <row r="516" spans="3:41" x14ac:dyDescent="0.35"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</row>
    <row r="517" spans="3:41" x14ac:dyDescent="0.35"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</row>
    <row r="518" spans="3:41" x14ac:dyDescent="0.35"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</row>
    <row r="519" spans="3:41" x14ac:dyDescent="0.35"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</row>
    <row r="520" spans="3:41" x14ac:dyDescent="0.35"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</row>
    <row r="521" spans="3:41" x14ac:dyDescent="0.35"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</row>
    <row r="522" spans="3:41" x14ac:dyDescent="0.35"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</row>
    <row r="523" spans="3:41" x14ac:dyDescent="0.35"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</row>
    <row r="524" spans="3:41" x14ac:dyDescent="0.35"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</row>
    <row r="525" spans="3:41" x14ac:dyDescent="0.35"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</row>
    <row r="526" spans="3:41" x14ac:dyDescent="0.35"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</row>
    <row r="527" spans="3:41" x14ac:dyDescent="0.35"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</row>
    <row r="528" spans="3:41" x14ac:dyDescent="0.35"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</row>
    <row r="529" spans="3:41" x14ac:dyDescent="0.35"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</row>
    <row r="530" spans="3:41" x14ac:dyDescent="0.35"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</row>
    <row r="531" spans="3:41" x14ac:dyDescent="0.35"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</row>
    <row r="532" spans="3:41" x14ac:dyDescent="0.35"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</row>
    <row r="533" spans="3:41" x14ac:dyDescent="0.35"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</row>
    <row r="534" spans="3:41" x14ac:dyDescent="0.35"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</row>
    <row r="535" spans="3:41" x14ac:dyDescent="0.35"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</row>
    <row r="536" spans="3:41" x14ac:dyDescent="0.35"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</row>
    <row r="537" spans="3:41" x14ac:dyDescent="0.35"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</row>
    <row r="538" spans="3:41" x14ac:dyDescent="0.35"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</row>
    <row r="539" spans="3:41" x14ac:dyDescent="0.35"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</row>
    <row r="540" spans="3:41" x14ac:dyDescent="0.35"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</row>
    <row r="541" spans="3:41" x14ac:dyDescent="0.35"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</row>
    <row r="542" spans="3:41" x14ac:dyDescent="0.35"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</row>
    <row r="543" spans="3:41" x14ac:dyDescent="0.35"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</row>
    <row r="544" spans="3:41" x14ac:dyDescent="0.35"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</row>
    <row r="545" spans="3:41" x14ac:dyDescent="0.35"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</row>
    <row r="546" spans="3:41" x14ac:dyDescent="0.35"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</row>
    <row r="547" spans="3:41" x14ac:dyDescent="0.35"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</row>
    <row r="548" spans="3:41" x14ac:dyDescent="0.35"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</row>
    <row r="549" spans="3:41" x14ac:dyDescent="0.35"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</row>
    <row r="550" spans="3:41" x14ac:dyDescent="0.35"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</row>
    <row r="551" spans="3:41" x14ac:dyDescent="0.35"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</row>
    <row r="552" spans="3:41" x14ac:dyDescent="0.35"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</row>
    <row r="553" spans="3:41" x14ac:dyDescent="0.35"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</row>
    <row r="554" spans="3:41" x14ac:dyDescent="0.35"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</row>
    <row r="555" spans="3:41" x14ac:dyDescent="0.35"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</row>
    <row r="556" spans="3:41" x14ac:dyDescent="0.35"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</row>
    <row r="557" spans="3:41" x14ac:dyDescent="0.35"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</row>
    <row r="558" spans="3:41" x14ac:dyDescent="0.35"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</row>
    <row r="559" spans="3:41" x14ac:dyDescent="0.35"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</row>
    <row r="560" spans="3:41" x14ac:dyDescent="0.35"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</row>
    <row r="561" spans="3:41" x14ac:dyDescent="0.35"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</row>
    <row r="562" spans="3:41" x14ac:dyDescent="0.35"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</row>
    <row r="563" spans="3:41" x14ac:dyDescent="0.35"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</row>
    <row r="564" spans="3:41" x14ac:dyDescent="0.35"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</row>
    <row r="565" spans="3:41" x14ac:dyDescent="0.35"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</row>
    <row r="566" spans="3:41" x14ac:dyDescent="0.35"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</row>
    <row r="567" spans="3:41" x14ac:dyDescent="0.35"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</row>
    <row r="568" spans="3:41" x14ac:dyDescent="0.35"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</row>
    <row r="569" spans="3:41" x14ac:dyDescent="0.35"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</row>
    <row r="570" spans="3:41" x14ac:dyDescent="0.35"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</row>
    <row r="571" spans="3:41" x14ac:dyDescent="0.35"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</row>
    <row r="572" spans="3:41" x14ac:dyDescent="0.35"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</row>
    <row r="573" spans="3:41" x14ac:dyDescent="0.35"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</row>
    <row r="574" spans="3:41" x14ac:dyDescent="0.35"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</row>
    <row r="575" spans="3:41" x14ac:dyDescent="0.35"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</row>
    <row r="576" spans="3:41" x14ac:dyDescent="0.35"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</row>
    <row r="577" spans="3:41" x14ac:dyDescent="0.35"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</row>
    <row r="578" spans="3:41" x14ac:dyDescent="0.35"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</row>
    <row r="579" spans="3:41" x14ac:dyDescent="0.35"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</row>
    <row r="580" spans="3:41" x14ac:dyDescent="0.35"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</row>
    <row r="581" spans="3:41" x14ac:dyDescent="0.35"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</row>
    <row r="582" spans="3:41" x14ac:dyDescent="0.35"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</row>
    <row r="583" spans="3:41" x14ac:dyDescent="0.35"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</row>
    <row r="584" spans="3:41" x14ac:dyDescent="0.35"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</row>
    <row r="585" spans="3:41" x14ac:dyDescent="0.35"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</row>
    <row r="586" spans="3:41" x14ac:dyDescent="0.35"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</row>
    <row r="587" spans="3:41" x14ac:dyDescent="0.35"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</row>
    <row r="588" spans="3:41" x14ac:dyDescent="0.35"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</row>
    <row r="589" spans="3:41" x14ac:dyDescent="0.35"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</row>
    <row r="590" spans="3:41" x14ac:dyDescent="0.35"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</row>
    <row r="591" spans="3:41" x14ac:dyDescent="0.35"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</row>
    <row r="592" spans="3:41" x14ac:dyDescent="0.35"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</row>
    <row r="593" spans="3:41" x14ac:dyDescent="0.35"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</row>
    <row r="594" spans="3:41" x14ac:dyDescent="0.35"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</row>
    <row r="595" spans="3:41" x14ac:dyDescent="0.35"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</row>
    <row r="596" spans="3:41" x14ac:dyDescent="0.35"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</row>
    <row r="597" spans="3:41" x14ac:dyDescent="0.35"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</row>
    <row r="598" spans="3:41" x14ac:dyDescent="0.35"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</row>
    <row r="599" spans="3:41" x14ac:dyDescent="0.35"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</row>
    <row r="600" spans="3:41" x14ac:dyDescent="0.35"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</row>
    <row r="601" spans="3:41" x14ac:dyDescent="0.35"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</row>
    <row r="602" spans="3:41" x14ac:dyDescent="0.35"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</row>
    <row r="603" spans="3:41" x14ac:dyDescent="0.35"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</row>
    <row r="604" spans="3:41" x14ac:dyDescent="0.35"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</row>
    <row r="605" spans="3:41" x14ac:dyDescent="0.35"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</row>
    <row r="606" spans="3:41" x14ac:dyDescent="0.35"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</row>
    <row r="607" spans="3:41" x14ac:dyDescent="0.35"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</row>
    <row r="608" spans="3:41" x14ac:dyDescent="0.35"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</row>
    <row r="609" spans="3:41" x14ac:dyDescent="0.35"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</row>
    <row r="610" spans="3:41" x14ac:dyDescent="0.35"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</row>
    <row r="611" spans="3:41" x14ac:dyDescent="0.35"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</row>
    <row r="612" spans="3:41" x14ac:dyDescent="0.35"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</row>
    <row r="613" spans="3:41" x14ac:dyDescent="0.35"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</row>
    <row r="614" spans="3:41" x14ac:dyDescent="0.35"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</row>
    <row r="615" spans="3:41" x14ac:dyDescent="0.35"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</row>
    <row r="616" spans="3:41" x14ac:dyDescent="0.35"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</row>
    <row r="617" spans="3:41" x14ac:dyDescent="0.35"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</row>
    <row r="618" spans="3:41" x14ac:dyDescent="0.35"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</row>
    <row r="619" spans="3:41" x14ac:dyDescent="0.35"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</row>
    <row r="620" spans="3:41" x14ac:dyDescent="0.35"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</row>
    <row r="621" spans="3:41" x14ac:dyDescent="0.35"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</row>
    <row r="622" spans="3:41" x14ac:dyDescent="0.35"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</row>
    <row r="623" spans="3:41" x14ac:dyDescent="0.35"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</row>
    <row r="624" spans="3:41" x14ac:dyDescent="0.35"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</row>
    <row r="625" spans="3:41" x14ac:dyDescent="0.35"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</row>
    <row r="626" spans="3:41" x14ac:dyDescent="0.35"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</row>
    <row r="627" spans="3:41" x14ac:dyDescent="0.35"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</row>
    <row r="628" spans="3:41" x14ac:dyDescent="0.35"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</row>
    <row r="629" spans="3:41" x14ac:dyDescent="0.35"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</row>
    <row r="630" spans="3:41" x14ac:dyDescent="0.35"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</row>
    <row r="631" spans="3:41" x14ac:dyDescent="0.35"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</row>
    <row r="632" spans="3:41" x14ac:dyDescent="0.35"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</row>
    <row r="633" spans="3:41" x14ac:dyDescent="0.35"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</row>
    <row r="634" spans="3:41" x14ac:dyDescent="0.35"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</row>
    <row r="635" spans="3:41" x14ac:dyDescent="0.35"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</row>
    <row r="636" spans="3:41" x14ac:dyDescent="0.35"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</row>
    <row r="637" spans="3:41" x14ac:dyDescent="0.35"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</row>
    <row r="638" spans="3:41" x14ac:dyDescent="0.35"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</row>
    <row r="639" spans="3:41" x14ac:dyDescent="0.35"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</row>
    <row r="640" spans="3:41" x14ac:dyDescent="0.35"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</row>
    <row r="641" spans="3:41" x14ac:dyDescent="0.35"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</row>
    <row r="642" spans="3:41" x14ac:dyDescent="0.35"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</row>
    <row r="643" spans="3:41" x14ac:dyDescent="0.35"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</row>
    <row r="644" spans="3:41" x14ac:dyDescent="0.35"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</row>
    <row r="645" spans="3:41" x14ac:dyDescent="0.35"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</row>
    <row r="646" spans="3:41" x14ac:dyDescent="0.35"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</row>
    <row r="647" spans="3:41" x14ac:dyDescent="0.35"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</row>
    <row r="648" spans="3:41" x14ac:dyDescent="0.35"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</row>
    <row r="649" spans="3:41" x14ac:dyDescent="0.35"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</row>
    <row r="650" spans="3:41" x14ac:dyDescent="0.35"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</row>
    <row r="651" spans="3:41" x14ac:dyDescent="0.35"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</row>
    <row r="652" spans="3:41" x14ac:dyDescent="0.35"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</row>
    <row r="653" spans="3:41" x14ac:dyDescent="0.35"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</row>
    <row r="654" spans="3:41" x14ac:dyDescent="0.35"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</row>
    <row r="655" spans="3:41" x14ac:dyDescent="0.35"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</row>
    <row r="656" spans="3:41" x14ac:dyDescent="0.35"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</row>
    <row r="657" spans="3:41" x14ac:dyDescent="0.35"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</row>
    <row r="658" spans="3:41" x14ac:dyDescent="0.35"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</row>
    <row r="659" spans="3:41" x14ac:dyDescent="0.35"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</row>
    <row r="660" spans="3:41" x14ac:dyDescent="0.35"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</row>
    <row r="661" spans="3:41" x14ac:dyDescent="0.35"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</row>
    <row r="662" spans="3:41" x14ac:dyDescent="0.35"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</row>
    <row r="663" spans="3:41" x14ac:dyDescent="0.35"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</row>
    <row r="664" spans="3:41" x14ac:dyDescent="0.35"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</row>
    <row r="665" spans="3:41" x14ac:dyDescent="0.35"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</row>
    <row r="666" spans="3:41" x14ac:dyDescent="0.35"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</row>
    <row r="667" spans="3:41" x14ac:dyDescent="0.35"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</row>
    <row r="668" spans="3:41" x14ac:dyDescent="0.35"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</row>
    <row r="669" spans="3:41" x14ac:dyDescent="0.35"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</row>
    <row r="670" spans="3:41" x14ac:dyDescent="0.35"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</row>
    <row r="671" spans="3:41" x14ac:dyDescent="0.35"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</row>
    <row r="672" spans="3:41" x14ac:dyDescent="0.35"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</row>
    <row r="673" spans="3:41" x14ac:dyDescent="0.35"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</row>
    <row r="674" spans="3:41" x14ac:dyDescent="0.35"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</row>
    <row r="675" spans="3:41" x14ac:dyDescent="0.35"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</row>
    <row r="676" spans="3:41" x14ac:dyDescent="0.35"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</row>
    <row r="677" spans="3:41" x14ac:dyDescent="0.35"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3:41" x14ac:dyDescent="0.35"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</row>
    <row r="679" spans="3:41" x14ac:dyDescent="0.35"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</row>
    <row r="680" spans="3:41" x14ac:dyDescent="0.35"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</row>
    <row r="681" spans="3:41" x14ac:dyDescent="0.35"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</row>
    <row r="682" spans="3:41" x14ac:dyDescent="0.35"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</row>
    <row r="683" spans="3:41" x14ac:dyDescent="0.35"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</row>
    <row r="684" spans="3:41" x14ac:dyDescent="0.35"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</row>
    <row r="685" spans="3:41" x14ac:dyDescent="0.35"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</row>
    <row r="686" spans="3:41" x14ac:dyDescent="0.35"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</row>
    <row r="687" spans="3:41" x14ac:dyDescent="0.35"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</row>
    <row r="688" spans="3:41" x14ac:dyDescent="0.35"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</row>
    <row r="689" spans="3:41" x14ac:dyDescent="0.35"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</row>
    <row r="690" spans="3:41" x14ac:dyDescent="0.35"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</row>
    <row r="691" spans="3:41" x14ac:dyDescent="0.35"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</row>
    <row r="692" spans="3:41" x14ac:dyDescent="0.35"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</row>
    <row r="693" spans="3:41" x14ac:dyDescent="0.35"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</row>
    <row r="694" spans="3:41" x14ac:dyDescent="0.35"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</row>
    <row r="695" spans="3:41" x14ac:dyDescent="0.35"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</row>
    <row r="696" spans="3:41" x14ac:dyDescent="0.35"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</row>
    <row r="697" spans="3:41" x14ac:dyDescent="0.35"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</row>
    <row r="698" spans="3:41" x14ac:dyDescent="0.35"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</row>
    <row r="699" spans="3:41" x14ac:dyDescent="0.35"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</row>
    <row r="700" spans="3:41" x14ac:dyDescent="0.35"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</row>
    <row r="701" spans="3:41" x14ac:dyDescent="0.35"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</row>
    <row r="702" spans="3:41" x14ac:dyDescent="0.35"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</row>
    <row r="703" spans="3:41" x14ac:dyDescent="0.35"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</row>
    <row r="704" spans="3:41" x14ac:dyDescent="0.35"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</row>
    <row r="705" spans="3:42" x14ac:dyDescent="0.35"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</row>
    <row r="706" spans="3:42" x14ac:dyDescent="0.35"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</row>
    <row r="707" spans="3:42" x14ac:dyDescent="0.35"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</row>
    <row r="708" spans="3:42" x14ac:dyDescent="0.35"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</row>
    <row r="709" spans="3:42" x14ac:dyDescent="0.35"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</row>
    <row r="710" spans="3:42" x14ac:dyDescent="0.35"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</row>
    <row r="711" spans="3:42" x14ac:dyDescent="0.35"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</row>
    <row r="712" spans="3:42" x14ac:dyDescent="0.35"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</row>
    <row r="713" spans="3:42" x14ac:dyDescent="0.35"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</row>
    <row r="714" spans="3:42" x14ac:dyDescent="0.35"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</row>
    <row r="715" spans="3:42" x14ac:dyDescent="0.35"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</row>
    <row r="716" spans="3:42" x14ac:dyDescent="0.35"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</row>
    <row r="717" spans="3:42" x14ac:dyDescent="0.35"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</row>
    <row r="718" spans="3:42" x14ac:dyDescent="0.35"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3:42" x14ac:dyDescent="0.35"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</row>
    <row r="720" spans="3:42" x14ac:dyDescent="0.35"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</row>
    <row r="721" spans="3:41" x14ac:dyDescent="0.35"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</row>
    <row r="722" spans="3:41" x14ac:dyDescent="0.35"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</row>
    <row r="723" spans="3:41" x14ac:dyDescent="0.35"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</row>
    <row r="724" spans="3:41" x14ac:dyDescent="0.35"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</row>
    <row r="725" spans="3:41" x14ac:dyDescent="0.35"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</row>
    <row r="726" spans="3:41" x14ac:dyDescent="0.35"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</row>
    <row r="727" spans="3:41" x14ac:dyDescent="0.35"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</row>
    <row r="728" spans="3:41" x14ac:dyDescent="0.35"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</row>
    <row r="729" spans="3:41" x14ac:dyDescent="0.35"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</row>
    <row r="730" spans="3:41" x14ac:dyDescent="0.35"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</row>
    <row r="731" spans="3:41" x14ac:dyDescent="0.35"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</row>
    <row r="732" spans="3:41" x14ac:dyDescent="0.35"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</row>
    <row r="733" spans="3:41" x14ac:dyDescent="0.35"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</row>
  </sheetData>
  <pageMargins left="0.7" right="0.7" top="0.75" bottom="0.75" header="0.3" footer="0.3"/>
  <pageSetup paperSize="9" orientation="portrait" horizontalDpi="300" verticalDpi="300" r:id="rId1"/>
  <ignoredErrors>
    <ignoredError sqref="C9:C61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O13898"/>
  <sheetViews>
    <sheetView showGridLines="0" zoomScale="80" zoomScaleNormal="80" workbookViewId="0">
      <pane ySplit="7" topLeftCell="A13887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12.77734375" style="1" customWidth="1"/>
    <col min="4" max="4" width="20.44140625" style="1" bestFit="1" customWidth="1"/>
    <col min="5" max="5" width="13.5546875" style="1" customWidth="1"/>
    <col min="6" max="6" width="17.33203125" style="1" customWidth="1"/>
    <col min="7" max="7" width="13.77734375" style="1" bestFit="1" customWidth="1"/>
    <col min="8" max="8" width="23" style="1" customWidth="1"/>
    <col min="9" max="9" width="25.5546875" style="1" bestFit="1" customWidth="1"/>
    <col min="10" max="10" width="23.6640625" style="1" bestFit="1" customWidth="1"/>
    <col min="11" max="11" width="24.6640625" style="1" bestFit="1" customWidth="1"/>
    <col min="12" max="13" width="8.77734375" style="1"/>
    <col min="14" max="14" width="7.44140625" style="1" customWidth="1"/>
    <col min="15" max="15" width="1.88671875" style="1" customWidth="1"/>
    <col min="16" max="16384" width="8.77734375" style="127"/>
  </cols>
  <sheetData>
    <row r="6" spans="1:15" ht="49.05" customHeight="1" x14ac:dyDescent="0.35">
      <c r="C6" s="189" t="s">
        <v>914</v>
      </c>
    </row>
    <row r="7" spans="1:15" s="383" customFormat="1" ht="28.8" x14ac:dyDescent="0.3">
      <c r="A7" s="172"/>
      <c r="B7" s="172"/>
      <c r="C7" s="213" t="s">
        <v>4</v>
      </c>
      <c r="D7" s="380" t="s">
        <v>907</v>
      </c>
      <c r="E7" s="380" t="s">
        <v>908</v>
      </c>
      <c r="F7" s="380" t="s">
        <v>909</v>
      </c>
      <c r="G7" s="381" t="s">
        <v>910</v>
      </c>
      <c r="H7" s="380" t="s">
        <v>911</v>
      </c>
      <c r="I7" s="380" t="s">
        <v>1110</v>
      </c>
      <c r="J7" s="382" t="s">
        <v>912</v>
      </c>
      <c r="K7" s="380" t="s">
        <v>913</v>
      </c>
      <c r="L7" s="172"/>
      <c r="M7" s="172"/>
      <c r="N7" s="172"/>
      <c r="O7" s="172"/>
    </row>
    <row r="8" spans="1:15" x14ac:dyDescent="0.35">
      <c r="C8" s="203">
        <v>44725</v>
      </c>
      <c r="D8" s="219" t="s">
        <v>310</v>
      </c>
      <c r="E8" s="126">
        <v>22704</v>
      </c>
      <c r="F8" s="126">
        <v>20640</v>
      </c>
      <c r="G8" s="126">
        <v>20750</v>
      </c>
      <c r="H8" s="219">
        <v>113</v>
      </c>
      <c r="I8" s="126">
        <v>2565552</v>
      </c>
      <c r="J8" s="240">
        <v>19450000</v>
      </c>
      <c r="K8" s="126">
        <v>403587500000</v>
      </c>
    </row>
    <row r="9" spans="1:15" x14ac:dyDescent="0.35">
      <c r="C9" s="203">
        <v>44725</v>
      </c>
      <c r="D9" s="219" t="s">
        <v>310</v>
      </c>
      <c r="E9" s="126">
        <v>22000</v>
      </c>
      <c r="F9" s="126">
        <v>20640</v>
      </c>
      <c r="G9" s="126">
        <v>20750</v>
      </c>
      <c r="H9" s="219">
        <v>44</v>
      </c>
      <c r="I9" s="126">
        <v>968000</v>
      </c>
      <c r="J9" s="240">
        <v>19450000</v>
      </c>
      <c r="K9" s="126">
        <v>403587500000</v>
      </c>
    </row>
    <row r="10" spans="1:15" x14ac:dyDescent="0.35">
      <c r="C10" s="203">
        <v>44725</v>
      </c>
      <c r="D10" s="219" t="s">
        <v>310</v>
      </c>
      <c r="E10" s="126">
        <v>21640</v>
      </c>
      <c r="F10" s="126">
        <v>20640</v>
      </c>
      <c r="G10" s="126">
        <v>20750</v>
      </c>
      <c r="H10" s="219">
        <v>20</v>
      </c>
      <c r="I10" s="126">
        <v>432800</v>
      </c>
      <c r="J10" s="240">
        <v>19450000</v>
      </c>
      <c r="K10" s="126">
        <v>403587500000</v>
      </c>
    </row>
    <row r="11" spans="1:15" x14ac:dyDescent="0.35">
      <c r="C11" s="203">
        <v>44725</v>
      </c>
      <c r="D11" s="219" t="s">
        <v>310</v>
      </c>
      <c r="E11" s="126">
        <v>20750</v>
      </c>
      <c r="F11" s="126">
        <v>20640</v>
      </c>
      <c r="G11" s="126">
        <v>20750</v>
      </c>
      <c r="H11" s="219">
        <v>20</v>
      </c>
      <c r="I11" s="126">
        <v>415000</v>
      </c>
      <c r="J11" s="240">
        <v>19450000</v>
      </c>
      <c r="K11" s="126">
        <v>403587500000</v>
      </c>
    </row>
    <row r="12" spans="1:15" x14ac:dyDescent="0.35">
      <c r="C12" s="203">
        <v>44725</v>
      </c>
      <c r="D12" s="219" t="s">
        <v>310</v>
      </c>
      <c r="E12" s="126">
        <v>20750</v>
      </c>
      <c r="F12" s="126">
        <v>20640</v>
      </c>
      <c r="G12" s="126">
        <v>20750</v>
      </c>
      <c r="H12" s="219">
        <v>20</v>
      </c>
      <c r="I12" s="126">
        <v>415000</v>
      </c>
      <c r="J12" s="240">
        <v>19450000</v>
      </c>
      <c r="K12" s="126">
        <v>403587500000</v>
      </c>
    </row>
    <row r="13" spans="1:15" x14ac:dyDescent="0.35">
      <c r="C13" s="203">
        <v>44726</v>
      </c>
      <c r="D13" s="219" t="s">
        <v>310</v>
      </c>
      <c r="E13" s="126">
        <v>20750</v>
      </c>
      <c r="F13" s="126">
        <v>20750</v>
      </c>
      <c r="G13" s="126">
        <v>22704</v>
      </c>
      <c r="H13" s="219">
        <v>192</v>
      </c>
      <c r="I13" s="126">
        <v>3984000</v>
      </c>
      <c r="J13" s="240">
        <v>19450000</v>
      </c>
      <c r="K13" s="126">
        <v>441592800000</v>
      </c>
    </row>
    <row r="14" spans="1:15" x14ac:dyDescent="0.35">
      <c r="C14" s="203">
        <v>44726</v>
      </c>
      <c r="D14" s="219" t="s">
        <v>310</v>
      </c>
      <c r="E14" s="126">
        <v>20750</v>
      </c>
      <c r="F14" s="126">
        <v>20750</v>
      </c>
      <c r="G14" s="126">
        <v>22704</v>
      </c>
      <c r="H14" s="219">
        <v>530</v>
      </c>
      <c r="I14" s="126">
        <v>10997500</v>
      </c>
      <c r="J14" s="240">
        <v>19450000</v>
      </c>
      <c r="K14" s="126">
        <v>441592800000</v>
      </c>
    </row>
    <row r="15" spans="1:15" x14ac:dyDescent="0.35">
      <c r="C15" s="203">
        <v>44726</v>
      </c>
      <c r="D15" s="219" t="s">
        <v>310</v>
      </c>
      <c r="E15" s="126">
        <v>22704</v>
      </c>
      <c r="F15" s="126">
        <v>20750</v>
      </c>
      <c r="G15" s="126">
        <v>22704</v>
      </c>
      <c r="H15" s="219">
        <v>35</v>
      </c>
      <c r="I15" s="126">
        <v>794640</v>
      </c>
      <c r="J15" s="240">
        <v>19450000</v>
      </c>
      <c r="K15" s="126">
        <v>441592800000</v>
      </c>
    </row>
    <row r="16" spans="1:15" x14ac:dyDescent="0.35">
      <c r="C16" s="203">
        <v>44750</v>
      </c>
      <c r="D16" s="219" t="s">
        <v>310</v>
      </c>
      <c r="E16" s="126">
        <v>27000</v>
      </c>
      <c r="F16" s="126">
        <v>22704</v>
      </c>
      <c r="G16" s="126">
        <v>27000</v>
      </c>
      <c r="H16" s="219">
        <v>7</v>
      </c>
      <c r="I16" s="126">
        <v>189000</v>
      </c>
      <c r="J16" s="240">
        <v>19450000</v>
      </c>
      <c r="K16" s="126">
        <v>525150000000</v>
      </c>
    </row>
    <row r="17" spans="3:11" x14ac:dyDescent="0.35">
      <c r="C17" s="203">
        <v>44796</v>
      </c>
      <c r="D17" s="219" t="s">
        <v>310</v>
      </c>
      <c r="E17" s="126">
        <v>32400</v>
      </c>
      <c r="F17" s="126">
        <v>27000</v>
      </c>
      <c r="G17" s="126">
        <v>32400</v>
      </c>
      <c r="H17" s="219">
        <v>16</v>
      </c>
      <c r="I17" s="126">
        <v>518400</v>
      </c>
      <c r="J17" s="240">
        <v>19450000</v>
      </c>
      <c r="K17" s="126">
        <v>630180000000</v>
      </c>
    </row>
    <row r="18" spans="3:11" x14ac:dyDescent="0.35">
      <c r="C18" s="203">
        <v>44804</v>
      </c>
      <c r="D18" s="219" t="s">
        <v>310</v>
      </c>
      <c r="E18" s="126">
        <v>38000</v>
      </c>
      <c r="F18" s="126">
        <v>32400</v>
      </c>
      <c r="G18" s="126">
        <v>38000</v>
      </c>
      <c r="H18" s="219">
        <v>6</v>
      </c>
      <c r="I18" s="126">
        <v>228000</v>
      </c>
      <c r="J18" s="240">
        <v>19450000</v>
      </c>
      <c r="K18" s="126">
        <v>739100000000</v>
      </c>
    </row>
    <row r="19" spans="3:11" x14ac:dyDescent="0.35">
      <c r="C19" s="203">
        <v>44811</v>
      </c>
      <c r="D19" s="219" t="s">
        <v>310</v>
      </c>
      <c r="E19" s="126">
        <v>40000</v>
      </c>
      <c r="F19" s="126">
        <v>38000</v>
      </c>
      <c r="G19" s="126">
        <v>40000</v>
      </c>
      <c r="H19" s="219">
        <v>5</v>
      </c>
      <c r="I19" s="126">
        <v>200000</v>
      </c>
      <c r="J19" s="240">
        <v>19450000</v>
      </c>
      <c r="K19" s="126">
        <v>778000000000</v>
      </c>
    </row>
    <row r="20" spans="3:11" x14ac:dyDescent="0.35">
      <c r="C20" s="203">
        <v>44812</v>
      </c>
      <c r="D20" s="219" t="s">
        <v>310</v>
      </c>
      <c r="E20" s="126">
        <v>40000</v>
      </c>
      <c r="F20" s="126">
        <v>40000</v>
      </c>
      <c r="G20" s="126">
        <v>33000</v>
      </c>
      <c r="H20" s="219">
        <v>2</v>
      </c>
      <c r="I20" s="126">
        <v>80000</v>
      </c>
      <c r="J20" s="240">
        <v>19450000</v>
      </c>
      <c r="K20" s="126">
        <v>641850000000</v>
      </c>
    </row>
    <row r="21" spans="3:11" x14ac:dyDescent="0.35">
      <c r="C21" s="203">
        <v>44812</v>
      </c>
      <c r="D21" s="219" t="s">
        <v>310</v>
      </c>
      <c r="E21" s="126">
        <v>38000</v>
      </c>
      <c r="F21" s="126">
        <v>40000</v>
      </c>
      <c r="G21" s="126">
        <v>33000</v>
      </c>
      <c r="H21" s="219">
        <v>5</v>
      </c>
      <c r="I21" s="126">
        <v>190000</v>
      </c>
      <c r="J21" s="240">
        <v>19450000</v>
      </c>
      <c r="K21" s="126">
        <v>641850000000</v>
      </c>
    </row>
    <row r="22" spans="3:11" x14ac:dyDescent="0.35">
      <c r="C22" s="203">
        <v>44812</v>
      </c>
      <c r="D22" s="219" t="s">
        <v>310</v>
      </c>
      <c r="E22" s="126">
        <v>33000</v>
      </c>
      <c r="F22" s="126">
        <v>40000</v>
      </c>
      <c r="G22" s="126">
        <v>33000</v>
      </c>
      <c r="H22" s="219">
        <v>3</v>
      </c>
      <c r="I22" s="126">
        <v>99000</v>
      </c>
      <c r="J22" s="240">
        <v>19450000</v>
      </c>
      <c r="K22" s="126">
        <v>641850000000</v>
      </c>
    </row>
    <row r="23" spans="3:11" x14ac:dyDescent="0.35">
      <c r="C23" s="203">
        <v>44820</v>
      </c>
      <c r="D23" s="219" t="s">
        <v>310</v>
      </c>
      <c r="E23" s="126">
        <v>39000</v>
      </c>
      <c r="F23" s="126">
        <v>33000</v>
      </c>
      <c r="G23" s="126">
        <v>39000</v>
      </c>
      <c r="H23" s="219">
        <v>6</v>
      </c>
      <c r="I23" s="126">
        <v>234000</v>
      </c>
      <c r="J23" s="240">
        <v>19450000</v>
      </c>
      <c r="K23" s="126">
        <v>758550000000</v>
      </c>
    </row>
    <row r="24" spans="3:11" x14ac:dyDescent="0.35">
      <c r="C24" s="203">
        <v>44827</v>
      </c>
      <c r="D24" s="219" t="s">
        <v>310</v>
      </c>
      <c r="E24" s="126">
        <v>46800</v>
      </c>
      <c r="F24" s="126">
        <v>39000</v>
      </c>
      <c r="G24" s="126">
        <v>46800</v>
      </c>
      <c r="H24" s="219">
        <v>1</v>
      </c>
      <c r="I24" s="126">
        <v>46800</v>
      </c>
      <c r="J24" s="240">
        <v>19450000</v>
      </c>
      <c r="K24" s="126">
        <v>910260000000</v>
      </c>
    </row>
    <row r="25" spans="3:11" x14ac:dyDescent="0.35">
      <c r="C25" s="203">
        <v>44827</v>
      </c>
      <c r="D25" s="219" t="s">
        <v>310</v>
      </c>
      <c r="E25" s="126">
        <v>46800</v>
      </c>
      <c r="F25" s="126">
        <v>39000</v>
      </c>
      <c r="G25" s="126">
        <v>46800</v>
      </c>
      <c r="H25" s="219">
        <v>47</v>
      </c>
      <c r="I25" s="126">
        <v>2199600</v>
      </c>
      <c r="J25" s="240">
        <v>19450000</v>
      </c>
      <c r="K25" s="126">
        <v>910260000000</v>
      </c>
    </row>
    <row r="26" spans="3:11" x14ac:dyDescent="0.35">
      <c r="C26" s="203">
        <v>44833</v>
      </c>
      <c r="D26" s="219" t="s">
        <v>310</v>
      </c>
      <c r="E26" s="126">
        <v>48000</v>
      </c>
      <c r="F26" s="126">
        <v>46800</v>
      </c>
      <c r="G26" s="126">
        <v>48000</v>
      </c>
      <c r="H26" s="219">
        <v>2</v>
      </c>
      <c r="I26" s="126">
        <v>96000</v>
      </c>
      <c r="J26" s="240">
        <v>19450000</v>
      </c>
      <c r="K26" s="126">
        <v>933600000000</v>
      </c>
    </row>
    <row r="27" spans="3:11" x14ac:dyDescent="0.35">
      <c r="C27" s="203">
        <v>44834</v>
      </c>
      <c r="D27" s="219" t="s">
        <v>310</v>
      </c>
      <c r="E27" s="126">
        <v>50000</v>
      </c>
      <c r="F27" s="126">
        <v>48000</v>
      </c>
      <c r="G27" s="126">
        <v>55000</v>
      </c>
      <c r="H27" s="219">
        <v>1.05</v>
      </c>
      <c r="I27" s="126">
        <v>52500</v>
      </c>
      <c r="J27" s="240">
        <v>19450000</v>
      </c>
      <c r="K27" s="126">
        <v>1069750000000</v>
      </c>
    </row>
    <row r="28" spans="3:11" x14ac:dyDescent="0.35">
      <c r="C28" s="203">
        <v>44834</v>
      </c>
      <c r="D28" s="219" t="s">
        <v>310</v>
      </c>
      <c r="E28" s="126">
        <v>52500</v>
      </c>
      <c r="F28" s="126">
        <v>48000</v>
      </c>
      <c r="G28" s="126">
        <v>55000</v>
      </c>
      <c r="H28" s="219">
        <v>8</v>
      </c>
      <c r="I28" s="126">
        <v>420000</v>
      </c>
      <c r="J28" s="240">
        <v>19450000</v>
      </c>
      <c r="K28" s="126">
        <v>1069750000000</v>
      </c>
    </row>
    <row r="29" spans="3:11" x14ac:dyDescent="0.35">
      <c r="C29" s="203">
        <v>44834</v>
      </c>
      <c r="D29" s="219" t="s">
        <v>310</v>
      </c>
      <c r="E29" s="126">
        <v>55000</v>
      </c>
      <c r="F29" s="126">
        <v>48000</v>
      </c>
      <c r="G29" s="126">
        <v>55000</v>
      </c>
      <c r="H29" s="219">
        <v>2</v>
      </c>
      <c r="I29" s="126">
        <v>110000</v>
      </c>
      <c r="J29" s="240">
        <v>19450000</v>
      </c>
      <c r="K29" s="126">
        <v>1069750000000</v>
      </c>
    </row>
    <row r="30" spans="3:11" x14ac:dyDescent="0.35">
      <c r="C30" s="203">
        <v>44834</v>
      </c>
      <c r="D30" s="219" t="s">
        <v>310</v>
      </c>
      <c r="E30" s="126">
        <v>55000</v>
      </c>
      <c r="F30" s="126">
        <v>48000</v>
      </c>
      <c r="G30" s="126">
        <v>55000</v>
      </c>
      <c r="H30" s="219">
        <v>4</v>
      </c>
      <c r="I30" s="126">
        <v>220000</v>
      </c>
      <c r="J30" s="240">
        <v>19450000</v>
      </c>
      <c r="K30" s="126">
        <v>1069750000000</v>
      </c>
    </row>
    <row r="31" spans="3:11" x14ac:dyDescent="0.35">
      <c r="C31" s="203">
        <v>44837</v>
      </c>
      <c r="D31" s="219" t="s">
        <v>310</v>
      </c>
      <c r="E31" s="126">
        <v>55000</v>
      </c>
      <c r="F31" s="126">
        <v>55000</v>
      </c>
      <c r="G31" s="126">
        <v>58000</v>
      </c>
      <c r="H31" s="219">
        <v>4</v>
      </c>
      <c r="I31" s="126">
        <v>220000</v>
      </c>
      <c r="J31" s="240">
        <v>19450000</v>
      </c>
      <c r="K31" s="126">
        <v>1128100000000</v>
      </c>
    </row>
    <row r="32" spans="3:11" x14ac:dyDescent="0.35">
      <c r="C32" s="203">
        <v>44837</v>
      </c>
      <c r="D32" s="219" t="s">
        <v>312</v>
      </c>
      <c r="E32" s="126">
        <v>6000</v>
      </c>
      <c r="F32" s="126">
        <v>5000</v>
      </c>
      <c r="G32" s="126">
        <v>6000</v>
      </c>
      <c r="H32" s="219">
        <v>100</v>
      </c>
      <c r="I32" s="126">
        <v>600000</v>
      </c>
      <c r="J32" s="240">
        <v>20000000</v>
      </c>
      <c r="K32" s="126">
        <v>120000000000</v>
      </c>
    </row>
    <row r="33" spans="3:11" x14ac:dyDescent="0.35">
      <c r="C33" s="203">
        <v>44837</v>
      </c>
      <c r="D33" s="219" t="s">
        <v>312</v>
      </c>
      <c r="E33" s="126">
        <v>6000</v>
      </c>
      <c r="F33" s="126">
        <v>5000</v>
      </c>
      <c r="G33" s="126">
        <v>6000</v>
      </c>
      <c r="H33" s="219">
        <v>100</v>
      </c>
      <c r="I33" s="126">
        <v>600000</v>
      </c>
      <c r="J33" s="240">
        <v>20000000</v>
      </c>
      <c r="K33" s="126">
        <v>120000000000</v>
      </c>
    </row>
    <row r="34" spans="3:11" x14ac:dyDescent="0.35">
      <c r="C34" s="203">
        <v>44837</v>
      </c>
      <c r="D34" s="219" t="s">
        <v>312</v>
      </c>
      <c r="E34" s="126">
        <v>6000</v>
      </c>
      <c r="F34" s="126">
        <v>5000</v>
      </c>
      <c r="G34" s="126">
        <v>6000</v>
      </c>
      <c r="H34" s="219">
        <v>90</v>
      </c>
      <c r="I34" s="126">
        <v>540000</v>
      </c>
      <c r="J34" s="240">
        <v>20000000</v>
      </c>
      <c r="K34" s="126">
        <v>120000000000</v>
      </c>
    </row>
    <row r="35" spans="3:11" x14ac:dyDescent="0.35">
      <c r="C35" s="203">
        <v>44837</v>
      </c>
      <c r="D35" s="219" t="s">
        <v>312</v>
      </c>
      <c r="E35" s="126">
        <v>6000</v>
      </c>
      <c r="F35" s="126">
        <v>5000</v>
      </c>
      <c r="G35" s="126">
        <v>6000</v>
      </c>
      <c r="H35" s="219">
        <v>156</v>
      </c>
      <c r="I35" s="126">
        <v>936000</v>
      </c>
      <c r="J35" s="240">
        <v>20000000</v>
      </c>
      <c r="K35" s="126">
        <v>120000000000</v>
      </c>
    </row>
    <row r="36" spans="3:11" x14ac:dyDescent="0.35">
      <c r="C36" s="203">
        <v>44837</v>
      </c>
      <c r="D36" s="219" t="s">
        <v>310</v>
      </c>
      <c r="E36" s="126">
        <v>58000</v>
      </c>
      <c r="F36" s="126">
        <v>55000</v>
      </c>
      <c r="G36" s="126">
        <v>58000</v>
      </c>
      <c r="H36" s="219">
        <v>2</v>
      </c>
      <c r="I36" s="126">
        <v>116000</v>
      </c>
      <c r="J36" s="240">
        <v>19450000</v>
      </c>
      <c r="K36" s="126">
        <v>1128100000000</v>
      </c>
    </row>
    <row r="37" spans="3:11" x14ac:dyDescent="0.35">
      <c r="C37" s="203">
        <v>44837</v>
      </c>
      <c r="D37" s="219" t="s">
        <v>310</v>
      </c>
      <c r="E37" s="126">
        <v>58000</v>
      </c>
      <c r="F37" s="126">
        <v>55000</v>
      </c>
      <c r="G37" s="126">
        <v>58000</v>
      </c>
      <c r="H37" s="219">
        <v>1</v>
      </c>
      <c r="I37" s="126">
        <v>58000</v>
      </c>
      <c r="J37" s="240">
        <v>19450000</v>
      </c>
      <c r="K37" s="126">
        <v>1128100000000</v>
      </c>
    </row>
    <row r="38" spans="3:11" x14ac:dyDescent="0.35">
      <c r="C38" s="203">
        <v>44838</v>
      </c>
      <c r="D38" s="219" t="s">
        <v>310</v>
      </c>
      <c r="E38" s="126">
        <v>58000</v>
      </c>
      <c r="F38" s="126">
        <v>58000</v>
      </c>
      <c r="G38" s="126">
        <v>58000</v>
      </c>
      <c r="H38" s="219">
        <v>2</v>
      </c>
      <c r="I38" s="126">
        <v>116000</v>
      </c>
      <c r="J38" s="240">
        <v>19450000</v>
      </c>
      <c r="K38" s="126">
        <v>1128100000000</v>
      </c>
    </row>
    <row r="39" spans="3:11" x14ac:dyDescent="0.35">
      <c r="C39" s="203">
        <v>44838</v>
      </c>
      <c r="D39" s="219" t="s">
        <v>312</v>
      </c>
      <c r="E39" s="126">
        <v>7200</v>
      </c>
      <c r="F39" s="126">
        <v>6000</v>
      </c>
      <c r="G39" s="126">
        <v>7200</v>
      </c>
      <c r="H39" s="219">
        <v>35</v>
      </c>
      <c r="I39" s="126">
        <v>252000</v>
      </c>
      <c r="J39" s="240">
        <v>20000000</v>
      </c>
      <c r="K39" s="126">
        <v>144000000000</v>
      </c>
    </row>
    <row r="40" spans="3:11" x14ac:dyDescent="0.35">
      <c r="C40" s="203">
        <v>44838</v>
      </c>
      <c r="D40" s="219" t="s">
        <v>312</v>
      </c>
      <c r="E40" s="126">
        <v>7200</v>
      </c>
      <c r="F40" s="126">
        <v>6000</v>
      </c>
      <c r="G40" s="126">
        <v>7200</v>
      </c>
      <c r="H40" s="219">
        <v>15</v>
      </c>
      <c r="I40" s="126">
        <v>108000</v>
      </c>
      <c r="J40" s="240">
        <v>20000000</v>
      </c>
      <c r="K40" s="126">
        <v>144000000000</v>
      </c>
    </row>
    <row r="41" spans="3:11" x14ac:dyDescent="0.35">
      <c r="C41" s="203">
        <v>44838</v>
      </c>
      <c r="D41" s="219" t="s">
        <v>312</v>
      </c>
      <c r="E41" s="126">
        <v>7200</v>
      </c>
      <c r="F41" s="126">
        <v>6000</v>
      </c>
      <c r="G41" s="126">
        <v>7200</v>
      </c>
      <c r="H41" s="219">
        <v>950</v>
      </c>
      <c r="I41" s="126">
        <v>6840000</v>
      </c>
      <c r="J41" s="240">
        <v>20000000</v>
      </c>
      <c r="K41" s="126">
        <v>144000000000</v>
      </c>
    </row>
    <row r="42" spans="3:11" x14ac:dyDescent="0.35">
      <c r="C42" s="203">
        <v>44839</v>
      </c>
      <c r="D42" s="219" t="s">
        <v>312</v>
      </c>
      <c r="E42" s="126">
        <v>7999</v>
      </c>
      <c r="F42" s="126">
        <v>7200</v>
      </c>
      <c r="G42" s="126">
        <v>8000</v>
      </c>
      <c r="H42" s="219">
        <v>10</v>
      </c>
      <c r="I42" s="126">
        <v>79990</v>
      </c>
      <c r="J42" s="240">
        <v>20000000</v>
      </c>
      <c r="K42" s="126">
        <v>160000000000</v>
      </c>
    </row>
    <row r="43" spans="3:11" x14ac:dyDescent="0.35">
      <c r="C43" s="203">
        <v>44839</v>
      </c>
      <c r="D43" s="219" t="s">
        <v>312</v>
      </c>
      <c r="E43" s="126">
        <v>7999</v>
      </c>
      <c r="F43" s="126">
        <v>7200</v>
      </c>
      <c r="G43" s="126">
        <v>8000</v>
      </c>
      <c r="H43" s="219">
        <v>40</v>
      </c>
      <c r="I43" s="126">
        <v>319960</v>
      </c>
      <c r="J43" s="240">
        <v>20000000</v>
      </c>
      <c r="K43" s="126">
        <v>160000000000</v>
      </c>
    </row>
    <row r="44" spans="3:11" x14ac:dyDescent="0.35">
      <c r="C44" s="203">
        <v>44839</v>
      </c>
      <c r="D44" s="219" t="s">
        <v>312</v>
      </c>
      <c r="E44" s="126">
        <v>8640</v>
      </c>
      <c r="F44" s="126">
        <v>7200</v>
      </c>
      <c r="G44" s="126">
        <v>8000</v>
      </c>
      <c r="H44" s="219">
        <v>112</v>
      </c>
      <c r="I44" s="126">
        <v>967680</v>
      </c>
      <c r="J44" s="240">
        <v>20000000</v>
      </c>
      <c r="K44" s="126">
        <v>160000000000</v>
      </c>
    </row>
    <row r="45" spans="3:11" x14ac:dyDescent="0.35">
      <c r="C45" s="203">
        <v>44839</v>
      </c>
      <c r="D45" s="219" t="s">
        <v>312</v>
      </c>
      <c r="E45" s="126">
        <v>8640</v>
      </c>
      <c r="F45" s="126">
        <v>7200</v>
      </c>
      <c r="G45" s="126">
        <v>8000</v>
      </c>
      <c r="H45" s="219">
        <v>60</v>
      </c>
      <c r="I45" s="126">
        <v>518400</v>
      </c>
      <c r="J45" s="240">
        <v>20000000</v>
      </c>
      <c r="K45" s="126">
        <v>160000000000</v>
      </c>
    </row>
    <row r="46" spans="3:11" x14ac:dyDescent="0.35">
      <c r="C46" s="203">
        <v>44839</v>
      </c>
      <c r="D46" s="219" t="s">
        <v>312</v>
      </c>
      <c r="E46" s="126">
        <v>8640</v>
      </c>
      <c r="F46" s="126">
        <v>7200</v>
      </c>
      <c r="G46" s="126">
        <v>8000</v>
      </c>
      <c r="H46" s="219">
        <v>135</v>
      </c>
      <c r="I46" s="126">
        <v>1166400</v>
      </c>
      <c r="J46" s="240">
        <v>20000000</v>
      </c>
      <c r="K46" s="126">
        <v>160000000000</v>
      </c>
    </row>
    <row r="47" spans="3:11" x14ac:dyDescent="0.35">
      <c r="C47" s="203">
        <v>44839</v>
      </c>
      <c r="D47" s="219" t="s">
        <v>312</v>
      </c>
      <c r="E47" s="126">
        <v>8640</v>
      </c>
      <c r="F47" s="126">
        <v>7200</v>
      </c>
      <c r="G47" s="126">
        <v>8000</v>
      </c>
      <c r="H47" s="219">
        <v>40</v>
      </c>
      <c r="I47" s="126">
        <v>345600</v>
      </c>
      <c r="J47" s="240">
        <v>20000000</v>
      </c>
      <c r="K47" s="126">
        <v>160000000000</v>
      </c>
    </row>
    <row r="48" spans="3:11" x14ac:dyDescent="0.35">
      <c r="C48" s="203">
        <v>44839</v>
      </c>
      <c r="D48" s="219" t="s">
        <v>312</v>
      </c>
      <c r="E48" s="126">
        <v>8640</v>
      </c>
      <c r="F48" s="126">
        <v>7200</v>
      </c>
      <c r="G48" s="126">
        <v>8000</v>
      </c>
      <c r="H48" s="219">
        <v>72</v>
      </c>
      <c r="I48" s="126">
        <v>622080</v>
      </c>
      <c r="J48" s="240">
        <v>20000000</v>
      </c>
      <c r="K48" s="126">
        <v>160000000000</v>
      </c>
    </row>
    <row r="49" spans="3:11" x14ac:dyDescent="0.35">
      <c r="C49" s="203">
        <v>44839</v>
      </c>
      <c r="D49" s="219" t="s">
        <v>312</v>
      </c>
      <c r="E49" s="126">
        <v>8640</v>
      </c>
      <c r="F49" s="126">
        <v>7200</v>
      </c>
      <c r="G49" s="126">
        <v>8000</v>
      </c>
      <c r="H49" s="219">
        <v>33</v>
      </c>
      <c r="I49" s="126">
        <v>285120</v>
      </c>
      <c r="J49" s="240">
        <v>20000000</v>
      </c>
      <c r="K49" s="126">
        <v>160000000000</v>
      </c>
    </row>
    <row r="50" spans="3:11" x14ac:dyDescent="0.35">
      <c r="C50" s="203">
        <v>44839</v>
      </c>
      <c r="D50" s="219" t="s">
        <v>312</v>
      </c>
      <c r="E50" s="126">
        <v>8640</v>
      </c>
      <c r="F50" s="126">
        <v>7200</v>
      </c>
      <c r="G50" s="126">
        <v>8000</v>
      </c>
      <c r="H50" s="219">
        <v>548</v>
      </c>
      <c r="I50" s="126">
        <v>4734720</v>
      </c>
      <c r="J50" s="240">
        <v>20000000</v>
      </c>
      <c r="K50" s="126">
        <v>160000000000</v>
      </c>
    </row>
    <row r="51" spans="3:11" x14ac:dyDescent="0.35">
      <c r="C51" s="203">
        <v>44839</v>
      </c>
      <c r="D51" s="219" t="s">
        <v>312</v>
      </c>
      <c r="E51" s="126">
        <v>8640</v>
      </c>
      <c r="F51" s="126">
        <v>7200</v>
      </c>
      <c r="G51" s="126">
        <v>8000</v>
      </c>
      <c r="H51" s="219">
        <v>62</v>
      </c>
      <c r="I51" s="126">
        <v>535680</v>
      </c>
      <c r="J51" s="240">
        <v>20000000</v>
      </c>
      <c r="K51" s="126">
        <v>160000000000</v>
      </c>
    </row>
    <row r="52" spans="3:11" x14ac:dyDescent="0.35">
      <c r="C52" s="203">
        <v>44839</v>
      </c>
      <c r="D52" s="219" t="s">
        <v>312</v>
      </c>
      <c r="E52" s="126">
        <v>8640</v>
      </c>
      <c r="F52" s="126">
        <v>7200</v>
      </c>
      <c r="G52" s="126">
        <v>8000</v>
      </c>
      <c r="H52" s="219">
        <v>20</v>
      </c>
      <c r="I52" s="126">
        <v>172800</v>
      </c>
      <c r="J52" s="240">
        <v>20000000</v>
      </c>
      <c r="K52" s="126">
        <v>160000000000</v>
      </c>
    </row>
    <row r="53" spans="3:11" x14ac:dyDescent="0.35">
      <c r="C53" s="203">
        <v>44839</v>
      </c>
      <c r="D53" s="219" t="s">
        <v>312</v>
      </c>
      <c r="E53" s="126">
        <v>8640</v>
      </c>
      <c r="F53" s="126">
        <v>7200</v>
      </c>
      <c r="G53" s="126">
        <v>8000</v>
      </c>
      <c r="H53" s="219">
        <v>51</v>
      </c>
      <c r="I53" s="126">
        <v>440640</v>
      </c>
      <c r="J53" s="240">
        <v>20000000</v>
      </c>
      <c r="K53" s="126">
        <v>160000000000</v>
      </c>
    </row>
    <row r="54" spans="3:11" x14ac:dyDescent="0.35">
      <c r="C54" s="203">
        <v>44839</v>
      </c>
      <c r="D54" s="219" t="s">
        <v>312</v>
      </c>
      <c r="E54" s="126">
        <v>8000</v>
      </c>
      <c r="F54" s="126">
        <v>7200</v>
      </c>
      <c r="G54" s="126">
        <v>8000</v>
      </c>
      <c r="H54" s="219">
        <v>11</v>
      </c>
      <c r="I54" s="126">
        <v>88000</v>
      </c>
      <c r="J54" s="240">
        <v>20000000</v>
      </c>
      <c r="K54" s="126">
        <v>160000000000</v>
      </c>
    </row>
    <row r="55" spans="3:11" x14ac:dyDescent="0.35">
      <c r="C55" s="203">
        <v>44839</v>
      </c>
      <c r="D55" s="219" t="s">
        <v>312</v>
      </c>
      <c r="E55" s="126">
        <v>8000</v>
      </c>
      <c r="F55" s="126">
        <v>7200</v>
      </c>
      <c r="G55" s="126">
        <v>8000</v>
      </c>
      <c r="H55" s="219">
        <v>17</v>
      </c>
      <c r="I55" s="126">
        <v>136000</v>
      </c>
      <c r="J55" s="240">
        <v>20000000</v>
      </c>
      <c r="K55" s="126">
        <v>160000000000</v>
      </c>
    </row>
    <row r="56" spans="3:11" x14ac:dyDescent="0.35">
      <c r="C56" s="203">
        <v>44839</v>
      </c>
      <c r="D56" s="219" t="s">
        <v>312</v>
      </c>
      <c r="E56" s="126">
        <v>8000</v>
      </c>
      <c r="F56" s="126">
        <v>7200</v>
      </c>
      <c r="G56" s="126">
        <v>8000</v>
      </c>
      <c r="H56" s="219">
        <v>11</v>
      </c>
      <c r="I56" s="126">
        <v>88000</v>
      </c>
      <c r="J56" s="240">
        <v>20000000</v>
      </c>
      <c r="K56" s="126">
        <v>160000000000</v>
      </c>
    </row>
    <row r="57" spans="3:11" x14ac:dyDescent="0.35">
      <c r="C57" s="203">
        <v>44839</v>
      </c>
      <c r="D57" s="219" t="s">
        <v>312</v>
      </c>
      <c r="E57" s="126">
        <v>8000</v>
      </c>
      <c r="F57" s="126">
        <v>7200</v>
      </c>
      <c r="G57" s="126">
        <v>8000</v>
      </c>
      <c r="H57" s="219">
        <v>10</v>
      </c>
      <c r="I57" s="126">
        <v>80000</v>
      </c>
      <c r="J57" s="240">
        <v>20000000</v>
      </c>
      <c r="K57" s="126">
        <v>160000000000</v>
      </c>
    </row>
    <row r="58" spans="3:11" x14ac:dyDescent="0.35">
      <c r="C58" s="203">
        <v>44839</v>
      </c>
      <c r="D58" s="219" t="s">
        <v>312</v>
      </c>
      <c r="E58" s="126">
        <v>8000</v>
      </c>
      <c r="F58" s="126">
        <v>7200</v>
      </c>
      <c r="G58" s="126">
        <v>8000</v>
      </c>
      <c r="H58" s="219">
        <v>60</v>
      </c>
      <c r="I58" s="126">
        <v>480000</v>
      </c>
      <c r="J58" s="240">
        <v>20000000</v>
      </c>
      <c r="K58" s="126">
        <v>160000000000</v>
      </c>
    </row>
    <row r="59" spans="3:11" x14ac:dyDescent="0.35">
      <c r="C59" s="203">
        <v>44839</v>
      </c>
      <c r="D59" s="219" t="s">
        <v>312</v>
      </c>
      <c r="E59" s="126">
        <v>8000</v>
      </c>
      <c r="F59" s="126">
        <v>7200</v>
      </c>
      <c r="G59" s="126">
        <v>8000</v>
      </c>
      <c r="H59" s="219">
        <v>52</v>
      </c>
      <c r="I59" s="126">
        <v>416000</v>
      </c>
      <c r="J59" s="240">
        <v>20000000</v>
      </c>
      <c r="K59" s="126">
        <v>160000000000</v>
      </c>
    </row>
    <row r="60" spans="3:11" x14ac:dyDescent="0.35">
      <c r="C60" s="203">
        <v>44839</v>
      </c>
      <c r="D60" s="219" t="s">
        <v>312</v>
      </c>
      <c r="E60" s="126">
        <v>8000</v>
      </c>
      <c r="F60" s="126">
        <v>7200</v>
      </c>
      <c r="G60" s="126">
        <v>8000</v>
      </c>
      <c r="H60" s="219">
        <v>30</v>
      </c>
      <c r="I60" s="126">
        <v>240000</v>
      </c>
      <c r="J60" s="240">
        <v>20000000</v>
      </c>
      <c r="K60" s="126">
        <v>160000000000</v>
      </c>
    </row>
    <row r="61" spans="3:11" x14ac:dyDescent="0.35">
      <c r="C61" s="203">
        <v>44839</v>
      </c>
      <c r="D61" s="219" t="s">
        <v>312</v>
      </c>
      <c r="E61" s="126">
        <v>8000</v>
      </c>
      <c r="F61" s="126">
        <v>7200</v>
      </c>
      <c r="G61" s="126">
        <v>8000</v>
      </c>
      <c r="H61" s="219">
        <v>20</v>
      </c>
      <c r="I61" s="126">
        <v>160000</v>
      </c>
      <c r="J61" s="240">
        <v>20000000</v>
      </c>
      <c r="K61" s="126">
        <v>160000000000</v>
      </c>
    </row>
    <row r="62" spans="3:11" x14ac:dyDescent="0.35">
      <c r="C62" s="203">
        <v>44839</v>
      </c>
      <c r="D62" s="219" t="s">
        <v>312</v>
      </c>
      <c r="E62" s="126">
        <v>8000</v>
      </c>
      <c r="F62" s="126">
        <v>7200</v>
      </c>
      <c r="G62" s="126">
        <v>8000</v>
      </c>
      <c r="H62" s="219">
        <v>16</v>
      </c>
      <c r="I62" s="126">
        <v>128000</v>
      </c>
      <c r="J62" s="240">
        <v>20000000</v>
      </c>
      <c r="K62" s="126">
        <v>160000000000</v>
      </c>
    </row>
    <row r="63" spans="3:11" x14ac:dyDescent="0.35">
      <c r="C63" s="203">
        <v>44839</v>
      </c>
      <c r="D63" s="219" t="s">
        <v>310</v>
      </c>
      <c r="E63" s="126">
        <v>58000</v>
      </c>
      <c r="F63" s="126">
        <v>58000</v>
      </c>
      <c r="G63" s="126">
        <v>66000</v>
      </c>
      <c r="H63" s="219">
        <v>15</v>
      </c>
      <c r="I63" s="126">
        <v>870000</v>
      </c>
      <c r="J63" s="240">
        <v>19450000</v>
      </c>
      <c r="K63" s="126">
        <v>1283700000000</v>
      </c>
    </row>
    <row r="64" spans="3:11" x14ac:dyDescent="0.35">
      <c r="C64" s="203">
        <v>44839</v>
      </c>
      <c r="D64" s="219" t="s">
        <v>310</v>
      </c>
      <c r="E64" s="126">
        <v>66000</v>
      </c>
      <c r="F64" s="126">
        <v>58000</v>
      </c>
      <c r="G64" s="126">
        <v>66000</v>
      </c>
      <c r="H64" s="219">
        <v>10</v>
      </c>
      <c r="I64" s="126">
        <v>660000</v>
      </c>
      <c r="J64" s="240">
        <v>19450000</v>
      </c>
      <c r="K64" s="126">
        <v>1283700000000</v>
      </c>
    </row>
    <row r="65" spans="3:11" x14ac:dyDescent="0.35">
      <c r="C65" s="203">
        <v>44839</v>
      </c>
      <c r="D65" s="219" t="s">
        <v>312</v>
      </c>
      <c r="E65" s="126">
        <v>8000</v>
      </c>
      <c r="F65" s="126">
        <v>7200</v>
      </c>
      <c r="G65" s="126">
        <v>8000</v>
      </c>
      <c r="H65" s="219">
        <v>30</v>
      </c>
      <c r="I65" s="126">
        <v>240000</v>
      </c>
      <c r="J65" s="240">
        <v>20000000</v>
      </c>
      <c r="K65" s="126">
        <v>160000000000</v>
      </c>
    </row>
    <row r="66" spans="3:11" x14ac:dyDescent="0.35">
      <c r="C66" s="203">
        <v>44839</v>
      </c>
      <c r="D66" s="219" t="s">
        <v>312</v>
      </c>
      <c r="E66" s="126">
        <v>8000</v>
      </c>
      <c r="F66" s="126">
        <v>7200</v>
      </c>
      <c r="G66" s="126">
        <v>8000</v>
      </c>
      <c r="H66" s="219">
        <v>100</v>
      </c>
      <c r="I66" s="126">
        <v>800000</v>
      </c>
      <c r="J66" s="240">
        <v>20000000</v>
      </c>
      <c r="K66" s="126">
        <v>160000000000</v>
      </c>
    </row>
    <row r="67" spans="3:11" x14ac:dyDescent="0.35">
      <c r="C67" s="203">
        <v>44840</v>
      </c>
      <c r="D67" s="219" t="s">
        <v>312</v>
      </c>
      <c r="E67" s="126">
        <v>9000</v>
      </c>
      <c r="F67" s="126">
        <v>8000</v>
      </c>
      <c r="G67" s="126">
        <v>10000</v>
      </c>
      <c r="H67" s="219">
        <v>12</v>
      </c>
      <c r="I67" s="126">
        <v>108000</v>
      </c>
      <c r="J67" s="240">
        <v>20000000</v>
      </c>
      <c r="K67" s="126">
        <v>200000000000</v>
      </c>
    </row>
    <row r="68" spans="3:11" x14ac:dyDescent="0.35">
      <c r="C68" s="203">
        <v>44840</v>
      </c>
      <c r="D68" s="219" t="s">
        <v>312</v>
      </c>
      <c r="E68" s="126">
        <v>9000</v>
      </c>
      <c r="F68" s="126">
        <v>8000</v>
      </c>
      <c r="G68" s="126">
        <v>10000</v>
      </c>
      <c r="H68" s="219">
        <v>438</v>
      </c>
      <c r="I68" s="126">
        <v>3942000</v>
      </c>
      <c r="J68" s="240">
        <v>20000000</v>
      </c>
      <c r="K68" s="126">
        <v>200000000000</v>
      </c>
    </row>
    <row r="69" spans="3:11" x14ac:dyDescent="0.35">
      <c r="C69" s="203">
        <v>44840</v>
      </c>
      <c r="D69" s="219" t="s">
        <v>312</v>
      </c>
      <c r="E69" s="126">
        <v>9599</v>
      </c>
      <c r="F69" s="126">
        <v>8000</v>
      </c>
      <c r="G69" s="126">
        <v>10000</v>
      </c>
      <c r="H69" s="219">
        <v>50</v>
      </c>
      <c r="I69" s="126">
        <v>479950</v>
      </c>
      <c r="J69" s="240">
        <v>20000000</v>
      </c>
      <c r="K69" s="126">
        <v>200000000000</v>
      </c>
    </row>
    <row r="70" spans="3:11" x14ac:dyDescent="0.35">
      <c r="C70" s="203">
        <v>44840</v>
      </c>
      <c r="D70" s="219" t="s">
        <v>310</v>
      </c>
      <c r="E70" s="126">
        <v>57000</v>
      </c>
      <c r="F70" s="126">
        <v>66000</v>
      </c>
      <c r="G70" s="126">
        <v>54000</v>
      </c>
      <c r="H70" s="219">
        <v>5</v>
      </c>
      <c r="I70" s="126">
        <v>285000</v>
      </c>
      <c r="J70" s="240">
        <v>19450000</v>
      </c>
      <c r="K70" s="126">
        <v>1050300000000</v>
      </c>
    </row>
    <row r="71" spans="3:11" x14ac:dyDescent="0.35">
      <c r="C71" s="203">
        <v>44840</v>
      </c>
      <c r="D71" s="219" t="s">
        <v>312</v>
      </c>
      <c r="E71" s="126">
        <v>9600</v>
      </c>
      <c r="F71" s="126">
        <v>8000</v>
      </c>
      <c r="G71" s="126">
        <v>10000</v>
      </c>
      <c r="H71" s="219">
        <v>100</v>
      </c>
      <c r="I71" s="126">
        <v>960000</v>
      </c>
      <c r="J71" s="240">
        <v>20000000</v>
      </c>
      <c r="K71" s="126">
        <v>200000000000</v>
      </c>
    </row>
    <row r="72" spans="3:11" x14ac:dyDescent="0.35">
      <c r="C72" s="203">
        <v>44840</v>
      </c>
      <c r="D72" s="219" t="s">
        <v>312</v>
      </c>
      <c r="E72" s="126">
        <v>10000</v>
      </c>
      <c r="F72" s="126">
        <v>8000</v>
      </c>
      <c r="G72" s="126">
        <v>10000</v>
      </c>
      <c r="H72" s="219">
        <v>44</v>
      </c>
      <c r="I72" s="126">
        <v>440000</v>
      </c>
      <c r="J72" s="240">
        <v>20000000</v>
      </c>
      <c r="K72" s="126">
        <v>200000000000</v>
      </c>
    </row>
    <row r="73" spans="3:11" x14ac:dyDescent="0.35">
      <c r="C73" s="203">
        <v>44840</v>
      </c>
      <c r="D73" s="219" t="s">
        <v>312</v>
      </c>
      <c r="E73" s="126">
        <v>10000</v>
      </c>
      <c r="F73" s="126">
        <v>8000</v>
      </c>
      <c r="G73" s="126">
        <v>10000</v>
      </c>
      <c r="H73" s="219">
        <v>171</v>
      </c>
      <c r="I73" s="126">
        <v>1710000</v>
      </c>
      <c r="J73" s="240">
        <v>20000000</v>
      </c>
      <c r="K73" s="126">
        <v>200000000000</v>
      </c>
    </row>
    <row r="74" spans="3:11" x14ac:dyDescent="0.35">
      <c r="C74" s="203">
        <v>44840</v>
      </c>
      <c r="D74" s="219" t="s">
        <v>312</v>
      </c>
      <c r="E74" s="126">
        <v>10000</v>
      </c>
      <c r="F74" s="126">
        <v>8000</v>
      </c>
      <c r="G74" s="126">
        <v>10000</v>
      </c>
      <c r="H74" s="219">
        <v>19</v>
      </c>
      <c r="I74" s="126">
        <v>190000</v>
      </c>
      <c r="J74" s="240">
        <v>20000000</v>
      </c>
      <c r="K74" s="126">
        <v>200000000000</v>
      </c>
    </row>
    <row r="75" spans="3:11" x14ac:dyDescent="0.35">
      <c r="C75" s="203">
        <v>44840</v>
      </c>
      <c r="D75" s="219" t="s">
        <v>312</v>
      </c>
      <c r="E75" s="126">
        <v>10000</v>
      </c>
      <c r="F75" s="126">
        <v>8000</v>
      </c>
      <c r="G75" s="126">
        <v>10000</v>
      </c>
      <c r="H75" s="219">
        <v>6</v>
      </c>
      <c r="I75" s="126">
        <v>60000</v>
      </c>
      <c r="J75" s="240">
        <v>20000000</v>
      </c>
      <c r="K75" s="126">
        <v>200000000000</v>
      </c>
    </row>
    <row r="76" spans="3:11" x14ac:dyDescent="0.35">
      <c r="C76" s="203">
        <v>44840</v>
      </c>
      <c r="D76" s="219" t="s">
        <v>310</v>
      </c>
      <c r="E76" s="126">
        <v>57000</v>
      </c>
      <c r="F76" s="126">
        <v>66000</v>
      </c>
      <c r="G76" s="126">
        <v>54000</v>
      </c>
      <c r="H76" s="219">
        <v>200</v>
      </c>
      <c r="I76" s="126">
        <v>11400000</v>
      </c>
      <c r="J76" s="240">
        <v>19450000</v>
      </c>
      <c r="K76" s="126">
        <v>1050300000000</v>
      </c>
    </row>
    <row r="77" spans="3:11" x14ac:dyDescent="0.35">
      <c r="C77" s="203">
        <v>44840</v>
      </c>
      <c r="D77" s="219" t="s">
        <v>312</v>
      </c>
      <c r="E77" s="126">
        <v>10000</v>
      </c>
      <c r="F77" s="126">
        <v>8000</v>
      </c>
      <c r="G77" s="126">
        <v>10000</v>
      </c>
      <c r="H77" s="219">
        <v>27</v>
      </c>
      <c r="I77" s="126">
        <v>270000</v>
      </c>
      <c r="J77" s="240">
        <v>20000000</v>
      </c>
      <c r="K77" s="126">
        <v>200000000000</v>
      </c>
    </row>
    <row r="78" spans="3:11" x14ac:dyDescent="0.35">
      <c r="C78" s="203">
        <v>44840</v>
      </c>
      <c r="D78" s="219" t="s">
        <v>310</v>
      </c>
      <c r="E78" s="126">
        <v>57000</v>
      </c>
      <c r="F78" s="126">
        <v>66000</v>
      </c>
      <c r="G78" s="126">
        <v>54000</v>
      </c>
      <c r="H78" s="219">
        <v>4</v>
      </c>
      <c r="I78" s="126">
        <v>228000</v>
      </c>
      <c r="J78" s="240">
        <v>19450000</v>
      </c>
      <c r="K78" s="126">
        <v>1050300000000</v>
      </c>
    </row>
    <row r="79" spans="3:11" x14ac:dyDescent="0.35">
      <c r="C79" s="203">
        <v>44840</v>
      </c>
      <c r="D79" s="219" t="s">
        <v>310</v>
      </c>
      <c r="E79" s="126">
        <v>57000</v>
      </c>
      <c r="F79" s="126">
        <v>66000</v>
      </c>
      <c r="G79" s="126">
        <v>54000</v>
      </c>
      <c r="H79" s="219">
        <v>5</v>
      </c>
      <c r="I79" s="126">
        <v>285000</v>
      </c>
      <c r="J79" s="240">
        <v>19450000</v>
      </c>
      <c r="K79" s="126">
        <v>1050300000000</v>
      </c>
    </row>
    <row r="80" spans="3:11" x14ac:dyDescent="0.35">
      <c r="C80" s="203">
        <v>44840</v>
      </c>
      <c r="D80" s="219" t="s">
        <v>310</v>
      </c>
      <c r="E80" s="126">
        <v>54000</v>
      </c>
      <c r="F80" s="126">
        <v>66000</v>
      </c>
      <c r="G80" s="126">
        <v>54000</v>
      </c>
      <c r="H80" s="219">
        <v>15</v>
      </c>
      <c r="I80" s="126">
        <v>810000</v>
      </c>
      <c r="J80" s="240">
        <v>19450000</v>
      </c>
      <c r="K80" s="126">
        <v>1050300000000</v>
      </c>
    </row>
    <row r="81" spans="3:11" x14ac:dyDescent="0.35">
      <c r="C81" s="203">
        <v>44841</v>
      </c>
      <c r="D81" s="219" t="s">
        <v>310</v>
      </c>
      <c r="E81" s="126">
        <v>54000</v>
      </c>
      <c r="F81" s="126">
        <v>54000</v>
      </c>
      <c r="G81" s="126">
        <v>54000</v>
      </c>
      <c r="H81" s="219">
        <v>5</v>
      </c>
      <c r="I81" s="126">
        <v>270000</v>
      </c>
      <c r="J81" s="240">
        <v>19450000</v>
      </c>
      <c r="K81" s="126">
        <v>1050300000000</v>
      </c>
    </row>
    <row r="82" spans="3:11" x14ac:dyDescent="0.35">
      <c r="C82" s="203">
        <v>44841</v>
      </c>
      <c r="D82" s="219" t="s">
        <v>312</v>
      </c>
      <c r="E82" s="126">
        <v>10500</v>
      </c>
      <c r="F82" s="126">
        <v>10000</v>
      </c>
      <c r="G82" s="126">
        <v>12000</v>
      </c>
      <c r="H82" s="219">
        <v>25</v>
      </c>
      <c r="I82" s="126">
        <v>262500</v>
      </c>
      <c r="J82" s="240">
        <v>20000000</v>
      </c>
      <c r="K82" s="126">
        <v>240000000000</v>
      </c>
    </row>
    <row r="83" spans="3:11" x14ac:dyDescent="0.35">
      <c r="C83" s="203">
        <v>44841</v>
      </c>
      <c r="D83" s="219" t="s">
        <v>312</v>
      </c>
      <c r="E83" s="126">
        <v>10500</v>
      </c>
      <c r="F83" s="126">
        <v>10000</v>
      </c>
      <c r="G83" s="126">
        <v>12000</v>
      </c>
      <c r="H83" s="219">
        <v>125</v>
      </c>
      <c r="I83" s="126">
        <v>1312500</v>
      </c>
      <c r="J83" s="240">
        <v>20000000</v>
      </c>
      <c r="K83" s="126">
        <v>240000000000</v>
      </c>
    </row>
    <row r="84" spans="3:11" x14ac:dyDescent="0.35">
      <c r="C84" s="203">
        <v>44841</v>
      </c>
      <c r="D84" s="219" t="s">
        <v>312</v>
      </c>
      <c r="E84" s="126">
        <v>12000</v>
      </c>
      <c r="F84" s="126">
        <v>10000</v>
      </c>
      <c r="G84" s="126">
        <v>12000</v>
      </c>
      <c r="H84" s="219">
        <v>110</v>
      </c>
      <c r="I84" s="126">
        <v>1320000</v>
      </c>
      <c r="J84" s="240">
        <v>20000000</v>
      </c>
      <c r="K84" s="126">
        <v>240000000000</v>
      </c>
    </row>
    <row r="85" spans="3:11" x14ac:dyDescent="0.35">
      <c r="C85" s="203">
        <v>44841</v>
      </c>
      <c r="D85" s="219" t="s">
        <v>312</v>
      </c>
      <c r="E85" s="126">
        <v>12000</v>
      </c>
      <c r="F85" s="126">
        <v>10000</v>
      </c>
      <c r="G85" s="126">
        <v>12000</v>
      </c>
      <c r="H85" s="219">
        <v>173</v>
      </c>
      <c r="I85" s="126">
        <v>2076000</v>
      </c>
      <c r="J85" s="240">
        <v>20000000</v>
      </c>
      <c r="K85" s="126">
        <v>240000000000</v>
      </c>
    </row>
    <row r="86" spans="3:11" x14ac:dyDescent="0.35">
      <c r="C86" s="203">
        <v>44841</v>
      </c>
      <c r="D86" s="219" t="s">
        <v>312</v>
      </c>
      <c r="E86" s="126">
        <v>12000</v>
      </c>
      <c r="F86" s="126">
        <v>10000</v>
      </c>
      <c r="G86" s="126">
        <v>12000</v>
      </c>
      <c r="H86" s="219">
        <v>9</v>
      </c>
      <c r="I86" s="126">
        <v>108000</v>
      </c>
      <c r="J86" s="240">
        <v>20000000</v>
      </c>
      <c r="K86" s="126">
        <v>240000000000</v>
      </c>
    </row>
    <row r="87" spans="3:11" x14ac:dyDescent="0.35">
      <c r="C87" s="203">
        <v>44841</v>
      </c>
      <c r="D87" s="219" t="s">
        <v>310</v>
      </c>
      <c r="E87" s="126">
        <v>54000</v>
      </c>
      <c r="F87" s="126">
        <v>54000</v>
      </c>
      <c r="G87" s="126">
        <v>54000</v>
      </c>
      <c r="H87" s="219">
        <v>3</v>
      </c>
      <c r="I87" s="126">
        <v>162000</v>
      </c>
      <c r="J87" s="240">
        <v>19450000</v>
      </c>
      <c r="K87" s="126">
        <v>1050300000000</v>
      </c>
    </row>
    <row r="88" spans="3:11" x14ac:dyDescent="0.35">
      <c r="C88" s="203">
        <v>44841</v>
      </c>
      <c r="D88" s="219" t="s">
        <v>312</v>
      </c>
      <c r="E88" s="126">
        <v>12000</v>
      </c>
      <c r="F88" s="126">
        <v>10000</v>
      </c>
      <c r="G88" s="126">
        <v>12000</v>
      </c>
      <c r="H88" s="219">
        <v>20</v>
      </c>
      <c r="I88" s="126">
        <v>240000</v>
      </c>
      <c r="J88" s="240">
        <v>20000000</v>
      </c>
      <c r="K88" s="126">
        <v>240000000000</v>
      </c>
    </row>
    <row r="89" spans="3:11" x14ac:dyDescent="0.35">
      <c r="C89" s="203">
        <v>44841</v>
      </c>
      <c r="D89" s="219" t="s">
        <v>312</v>
      </c>
      <c r="E89" s="126">
        <v>12000</v>
      </c>
      <c r="F89" s="126">
        <v>10000</v>
      </c>
      <c r="G89" s="126">
        <v>12000</v>
      </c>
      <c r="H89" s="219">
        <v>88</v>
      </c>
      <c r="I89" s="126">
        <v>1056000</v>
      </c>
      <c r="J89" s="240">
        <v>20000000</v>
      </c>
      <c r="K89" s="126">
        <v>240000000000</v>
      </c>
    </row>
    <row r="90" spans="3:11" x14ac:dyDescent="0.35">
      <c r="C90" s="203">
        <v>44841</v>
      </c>
      <c r="D90" s="219" t="s">
        <v>312</v>
      </c>
      <c r="E90" s="126">
        <v>12000</v>
      </c>
      <c r="F90" s="126">
        <v>10000</v>
      </c>
      <c r="G90" s="126">
        <v>12000</v>
      </c>
      <c r="H90" s="219">
        <v>40</v>
      </c>
      <c r="I90" s="126">
        <v>480000</v>
      </c>
      <c r="J90" s="240">
        <v>20000000</v>
      </c>
      <c r="K90" s="126">
        <v>240000000000</v>
      </c>
    </row>
    <row r="91" spans="3:11" x14ac:dyDescent="0.35">
      <c r="C91" s="203">
        <v>44841</v>
      </c>
      <c r="D91" s="219" t="s">
        <v>312</v>
      </c>
      <c r="E91" s="126">
        <v>12000</v>
      </c>
      <c r="F91" s="126">
        <v>10000</v>
      </c>
      <c r="G91" s="126">
        <v>12000</v>
      </c>
      <c r="H91" s="219">
        <v>60</v>
      </c>
      <c r="I91" s="126">
        <v>720000</v>
      </c>
      <c r="J91" s="240">
        <v>20000000</v>
      </c>
      <c r="K91" s="126">
        <v>240000000000</v>
      </c>
    </row>
    <row r="92" spans="3:11" x14ac:dyDescent="0.35">
      <c r="C92" s="203">
        <v>44841</v>
      </c>
      <c r="D92" s="219" t="s">
        <v>312</v>
      </c>
      <c r="E92" s="126">
        <v>12000</v>
      </c>
      <c r="F92" s="126">
        <v>10000</v>
      </c>
      <c r="G92" s="126">
        <v>12000</v>
      </c>
      <c r="H92" s="219">
        <v>153</v>
      </c>
      <c r="I92" s="126">
        <v>1836000</v>
      </c>
      <c r="J92" s="240">
        <v>20000000</v>
      </c>
      <c r="K92" s="126">
        <v>240000000000</v>
      </c>
    </row>
    <row r="93" spans="3:11" x14ac:dyDescent="0.35">
      <c r="C93" s="203">
        <v>44841</v>
      </c>
      <c r="D93" s="219" t="s">
        <v>312</v>
      </c>
      <c r="E93" s="126">
        <v>12000</v>
      </c>
      <c r="F93" s="126">
        <v>10000</v>
      </c>
      <c r="G93" s="126">
        <v>12000</v>
      </c>
      <c r="H93" s="219">
        <v>347</v>
      </c>
      <c r="I93" s="126">
        <v>4164000</v>
      </c>
      <c r="J93" s="240">
        <v>20000000</v>
      </c>
      <c r="K93" s="126">
        <v>240000000000</v>
      </c>
    </row>
    <row r="94" spans="3:11" x14ac:dyDescent="0.35">
      <c r="C94" s="203">
        <v>44841</v>
      </c>
      <c r="D94" s="219" t="s">
        <v>312</v>
      </c>
      <c r="E94" s="126">
        <v>12000</v>
      </c>
      <c r="F94" s="126">
        <v>10000</v>
      </c>
      <c r="G94" s="126">
        <v>12000</v>
      </c>
      <c r="H94" s="219">
        <v>100</v>
      </c>
      <c r="I94" s="126">
        <v>1200000</v>
      </c>
      <c r="J94" s="240">
        <v>20000000</v>
      </c>
      <c r="K94" s="126">
        <v>240000000000</v>
      </c>
    </row>
    <row r="95" spans="3:11" x14ac:dyDescent="0.35">
      <c r="C95" s="203">
        <v>44844</v>
      </c>
      <c r="D95" s="219" t="s">
        <v>312</v>
      </c>
      <c r="E95" s="126">
        <v>13000</v>
      </c>
      <c r="F95" s="126">
        <v>12000</v>
      </c>
      <c r="G95" s="126">
        <v>14400</v>
      </c>
      <c r="H95" s="219">
        <v>50</v>
      </c>
      <c r="I95" s="126">
        <v>650000</v>
      </c>
      <c r="J95" s="240">
        <v>20000000</v>
      </c>
      <c r="K95" s="126">
        <v>288000000000</v>
      </c>
    </row>
    <row r="96" spans="3:11" x14ac:dyDescent="0.35">
      <c r="C96" s="203">
        <v>44844</v>
      </c>
      <c r="D96" s="219" t="s">
        <v>312</v>
      </c>
      <c r="E96" s="126">
        <v>12500</v>
      </c>
      <c r="F96" s="126">
        <v>12000</v>
      </c>
      <c r="G96" s="126">
        <v>14400</v>
      </c>
      <c r="H96" s="219">
        <v>154</v>
      </c>
      <c r="I96" s="126">
        <v>1925000</v>
      </c>
      <c r="J96" s="240">
        <v>20000000</v>
      </c>
      <c r="K96" s="126">
        <v>288000000000</v>
      </c>
    </row>
    <row r="97" spans="3:11" x14ac:dyDescent="0.35">
      <c r="C97" s="203">
        <v>44844</v>
      </c>
      <c r="D97" s="219" t="s">
        <v>312</v>
      </c>
      <c r="E97" s="126">
        <v>12500</v>
      </c>
      <c r="F97" s="126">
        <v>12000</v>
      </c>
      <c r="G97" s="126">
        <v>14400</v>
      </c>
      <c r="H97" s="219">
        <v>30</v>
      </c>
      <c r="I97" s="126">
        <v>375000</v>
      </c>
      <c r="J97" s="240">
        <v>20000000</v>
      </c>
      <c r="K97" s="126">
        <v>288000000000</v>
      </c>
    </row>
    <row r="98" spans="3:11" x14ac:dyDescent="0.35">
      <c r="C98" s="203">
        <v>44844</v>
      </c>
      <c r="D98" s="219" t="s">
        <v>312</v>
      </c>
      <c r="E98" s="126">
        <v>12500</v>
      </c>
      <c r="F98" s="126">
        <v>12000</v>
      </c>
      <c r="G98" s="126">
        <v>14400</v>
      </c>
      <c r="H98" s="219">
        <v>9</v>
      </c>
      <c r="I98" s="126">
        <v>112500</v>
      </c>
      <c r="J98" s="240">
        <v>20000000</v>
      </c>
      <c r="K98" s="126">
        <v>288000000000</v>
      </c>
    </row>
    <row r="99" spans="3:11" x14ac:dyDescent="0.35">
      <c r="C99" s="203">
        <v>44844</v>
      </c>
      <c r="D99" s="219" t="s">
        <v>312</v>
      </c>
      <c r="E99" s="126">
        <v>12500</v>
      </c>
      <c r="F99" s="126">
        <v>12000</v>
      </c>
      <c r="G99" s="126">
        <v>14400</v>
      </c>
      <c r="H99" s="219">
        <v>80</v>
      </c>
      <c r="I99" s="126">
        <v>1000000</v>
      </c>
      <c r="J99" s="240">
        <v>20000000</v>
      </c>
      <c r="K99" s="126">
        <v>288000000000</v>
      </c>
    </row>
    <row r="100" spans="3:11" x14ac:dyDescent="0.35">
      <c r="C100" s="203">
        <v>44844</v>
      </c>
      <c r="D100" s="219" t="s">
        <v>312</v>
      </c>
      <c r="E100" s="126">
        <v>12500</v>
      </c>
      <c r="F100" s="126">
        <v>12000</v>
      </c>
      <c r="G100" s="126">
        <v>14400</v>
      </c>
      <c r="H100" s="219">
        <v>12</v>
      </c>
      <c r="I100" s="126">
        <v>150000</v>
      </c>
      <c r="J100" s="240">
        <v>20000000</v>
      </c>
      <c r="K100" s="126">
        <v>288000000000</v>
      </c>
    </row>
    <row r="101" spans="3:11" x14ac:dyDescent="0.35">
      <c r="C101" s="203">
        <v>44844</v>
      </c>
      <c r="D101" s="219" t="s">
        <v>312</v>
      </c>
      <c r="E101" s="126">
        <v>12500</v>
      </c>
      <c r="F101" s="126">
        <v>12000</v>
      </c>
      <c r="G101" s="126">
        <v>14400</v>
      </c>
      <c r="H101" s="219">
        <v>20</v>
      </c>
      <c r="I101" s="126">
        <v>250000</v>
      </c>
      <c r="J101" s="240">
        <v>20000000</v>
      </c>
      <c r="K101" s="126">
        <v>288000000000</v>
      </c>
    </row>
    <row r="102" spans="3:11" x14ac:dyDescent="0.35">
      <c r="C102" s="203">
        <v>44844</v>
      </c>
      <c r="D102" s="219" t="s">
        <v>312</v>
      </c>
      <c r="E102" s="126">
        <v>12500</v>
      </c>
      <c r="F102" s="126">
        <v>12000</v>
      </c>
      <c r="G102" s="126">
        <v>14400</v>
      </c>
      <c r="H102" s="219">
        <v>50</v>
      </c>
      <c r="I102" s="126">
        <v>625000</v>
      </c>
      <c r="J102" s="240">
        <v>20000000</v>
      </c>
      <c r="K102" s="126">
        <v>288000000000</v>
      </c>
    </row>
    <row r="103" spans="3:11" x14ac:dyDescent="0.35">
      <c r="C103" s="203">
        <v>44844</v>
      </c>
      <c r="D103" s="219" t="s">
        <v>312</v>
      </c>
      <c r="E103" s="126">
        <v>12500</v>
      </c>
      <c r="F103" s="126">
        <v>12000</v>
      </c>
      <c r="G103" s="126">
        <v>14400</v>
      </c>
      <c r="H103" s="219">
        <v>40</v>
      </c>
      <c r="I103" s="126">
        <v>500000</v>
      </c>
      <c r="J103" s="240">
        <v>20000000</v>
      </c>
      <c r="K103" s="126">
        <v>288000000000</v>
      </c>
    </row>
    <row r="104" spans="3:11" x14ac:dyDescent="0.35">
      <c r="C104" s="203">
        <v>44844</v>
      </c>
      <c r="D104" s="219" t="s">
        <v>312</v>
      </c>
      <c r="E104" s="126">
        <v>12500</v>
      </c>
      <c r="F104" s="126">
        <v>12000</v>
      </c>
      <c r="G104" s="126">
        <v>14400</v>
      </c>
      <c r="H104" s="219">
        <v>16</v>
      </c>
      <c r="I104" s="126">
        <v>200000</v>
      </c>
      <c r="J104" s="240">
        <v>20000000</v>
      </c>
      <c r="K104" s="126">
        <v>288000000000</v>
      </c>
    </row>
    <row r="105" spans="3:11" x14ac:dyDescent="0.35">
      <c r="C105" s="203">
        <v>44844</v>
      </c>
      <c r="D105" s="219" t="s">
        <v>312</v>
      </c>
      <c r="E105" s="126">
        <v>12500</v>
      </c>
      <c r="F105" s="126">
        <v>12000</v>
      </c>
      <c r="G105" s="126">
        <v>14400</v>
      </c>
      <c r="H105" s="219">
        <v>39</v>
      </c>
      <c r="I105" s="126">
        <v>487500</v>
      </c>
      <c r="J105" s="240">
        <v>20000000</v>
      </c>
      <c r="K105" s="126">
        <v>288000000000</v>
      </c>
    </row>
    <row r="106" spans="3:11" x14ac:dyDescent="0.35">
      <c r="C106" s="203">
        <v>44844</v>
      </c>
      <c r="D106" s="219" t="s">
        <v>312</v>
      </c>
      <c r="E106" s="126">
        <v>14000</v>
      </c>
      <c r="F106" s="126">
        <v>12000</v>
      </c>
      <c r="G106" s="126">
        <v>14400</v>
      </c>
      <c r="H106" s="219">
        <v>10</v>
      </c>
      <c r="I106" s="126">
        <v>140000</v>
      </c>
      <c r="J106" s="240">
        <v>20000000</v>
      </c>
      <c r="K106" s="126">
        <v>288000000000</v>
      </c>
    </row>
    <row r="107" spans="3:11" x14ac:dyDescent="0.35">
      <c r="C107" s="203">
        <v>44844</v>
      </c>
      <c r="D107" s="219" t="s">
        <v>312</v>
      </c>
      <c r="E107" s="126">
        <v>14000</v>
      </c>
      <c r="F107" s="126">
        <v>12000</v>
      </c>
      <c r="G107" s="126">
        <v>14400</v>
      </c>
      <c r="H107" s="219">
        <v>249</v>
      </c>
      <c r="I107" s="126">
        <v>3486000</v>
      </c>
      <c r="J107" s="240">
        <v>20000000</v>
      </c>
      <c r="K107" s="126">
        <v>288000000000</v>
      </c>
    </row>
    <row r="108" spans="3:11" x14ac:dyDescent="0.35">
      <c r="C108" s="203">
        <v>44844</v>
      </c>
      <c r="D108" s="219" t="s">
        <v>312</v>
      </c>
      <c r="E108" s="126">
        <v>14400</v>
      </c>
      <c r="F108" s="126">
        <v>12000</v>
      </c>
      <c r="G108" s="126">
        <v>14400</v>
      </c>
      <c r="H108" s="219">
        <v>52</v>
      </c>
      <c r="I108" s="126">
        <v>748800</v>
      </c>
      <c r="J108" s="240">
        <v>20000000</v>
      </c>
      <c r="K108" s="126">
        <v>288000000000</v>
      </c>
    </row>
    <row r="109" spans="3:11" x14ac:dyDescent="0.35">
      <c r="C109" s="203">
        <v>44844</v>
      </c>
      <c r="D109" s="219" t="s">
        <v>310</v>
      </c>
      <c r="E109" s="126">
        <v>55000</v>
      </c>
      <c r="F109" s="126">
        <v>54000</v>
      </c>
      <c r="G109" s="126">
        <v>55000</v>
      </c>
      <c r="H109" s="219">
        <v>2</v>
      </c>
      <c r="I109" s="126">
        <v>110000</v>
      </c>
      <c r="J109" s="240">
        <v>19450000</v>
      </c>
      <c r="K109" s="126">
        <v>1069750000000</v>
      </c>
    </row>
    <row r="110" spans="3:11" x14ac:dyDescent="0.35">
      <c r="C110" s="203">
        <v>44844</v>
      </c>
      <c r="D110" s="219" t="s">
        <v>312</v>
      </c>
      <c r="E110" s="126">
        <v>14400</v>
      </c>
      <c r="F110" s="126">
        <v>12000</v>
      </c>
      <c r="G110" s="126">
        <v>14400</v>
      </c>
      <c r="H110" s="219">
        <v>5</v>
      </c>
      <c r="I110" s="126">
        <v>72000</v>
      </c>
      <c r="J110" s="240">
        <v>20000000</v>
      </c>
      <c r="K110" s="126">
        <v>288000000000</v>
      </c>
    </row>
    <row r="111" spans="3:11" x14ac:dyDescent="0.35">
      <c r="C111" s="203">
        <v>44844</v>
      </c>
      <c r="D111" s="219" t="s">
        <v>312</v>
      </c>
      <c r="E111" s="126">
        <v>14400</v>
      </c>
      <c r="F111" s="126">
        <v>12000</v>
      </c>
      <c r="G111" s="126">
        <v>14400</v>
      </c>
      <c r="H111" s="219">
        <v>100</v>
      </c>
      <c r="I111" s="126">
        <v>1440000</v>
      </c>
      <c r="J111" s="240">
        <v>20000000</v>
      </c>
      <c r="K111" s="126">
        <v>288000000000</v>
      </c>
    </row>
    <row r="112" spans="3:11" x14ac:dyDescent="0.35">
      <c r="C112" s="203">
        <v>44845</v>
      </c>
      <c r="D112" s="219" t="s">
        <v>310</v>
      </c>
      <c r="E112" s="126">
        <v>55000</v>
      </c>
      <c r="F112" s="126">
        <v>55000</v>
      </c>
      <c r="G112" s="126">
        <v>55000</v>
      </c>
      <c r="H112" s="219">
        <v>3</v>
      </c>
      <c r="I112" s="126">
        <v>165000</v>
      </c>
      <c r="J112" s="240">
        <v>19450000</v>
      </c>
      <c r="K112" s="126">
        <v>1069750000000</v>
      </c>
    </row>
    <row r="113" spans="3:11" x14ac:dyDescent="0.35">
      <c r="C113" s="203">
        <v>44845</v>
      </c>
      <c r="D113" s="219" t="s">
        <v>312</v>
      </c>
      <c r="E113" s="126">
        <v>14400</v>
      </c>
      <c r="F113" s="126">
        <v>14400</v>
      </c>
      <c r="G113" s="126">
        <v>16000</v>
      </c>
      <c r="H113" s="219">
        <v>30</v>
      </c>
      <c r="I113" s="126">
        <v>432000</v>
      </c>
      <c r="J113" s="240">
        <v>20000000</v>
      </c>
      <c r="K113" s="126">
        <v>320000000000</v>
      </c>
    </row>
    <row r="114" spans="3:11" x14ac:dyDescent="0.35">
      <c r="C114" s="203">
        <v>44845</v>
      </c>
      <c r="D114" s="219" t="s">
        <v>312</v>
      </c>
      <c r="E114" s="126">
        <v>13200</v>
      </c>
      <c r="F114" s="126">
        <v>14400</v>
      </c>
      <c r="G114" s="126">
        <v>16000</v>
      </c>
      <c r="H114" s="219">
        <v>75</v>
      </c>
      <c r="I114" s="126">
        <v>990000</v>
      </c>
      <c r="J114" s="240">
        <v>20000000</v>
      </c>
      <c r="K114" s="126">
        <v>320000000000</v>
      </c>
    </row>
    <row r="115" spans="3:11" x14ac:dyDescent="0.35">
      <c r="C115" s="203">
        <v>44845</v>
      </c>
      <c r="D115" s="219" t="s">
        <v>310</v>
      </c>
      <c r="E115" s="126">
        <v>56000</v>
      </c>
      <c r="F115" s="126">
        <v>55000</v>
      </c>
      <c r="G115" s="126">
        <v>55000</v>
      </c>
      <c r="H115" s="219">
        <v>4</v>
      </c>
      <c r="I115" s="126">
        <v>224000</v>
      </c>
      <c r="J115" s="240">
        <v>19450000</v>
      </c>
      <c r="K115" s="126">
        <v>1069750000000</v>
      </c>
    </row>
    <row r="116" spans="3:11" x14ac:dyDescent="0.35">
      <c r="C116" s="203">
        <v>44845</v>
      </c>
      <c r="D116" s="219" t="s">
        <v>312</v>
      </c>
      <c r="E116" s="126">
        <v>13000</v>
      </c>
      <c r="F116" s="126">
        <v>14400</v>
      </c>
      <c r="G116" s="126">
        <v>16000</v>
      </c>
      <c r="H116" s="219">
        <v>35</v>
      </c>
      <c r="I116" s="126">
        <v>455000</v>
      </c>
      <c r="J116" s="240">
        <v>20000000</v>
      </c>
      <c r="K116" s="126">
        <v>320000000000</v>
      </c>
    </row>
    <row r="117" spans="3:11" x14ac:dyDescent="0.35">
      <c r="C117" s="203">
        <v>44845</v>
      </c>
      <c r="D117" s="219" t="s">
        <v>312</v>
      </c>
      <c r="E117" s="126">
        <v>13000</v>
      </c>
      <c r="F117" s="126">
        <v>14400</v>
      </c>
      <c r="G117" s="126">
        <v>16000</v>
      </c>
      <c r="H117" s="219">
        <v>215</v>
      </c>
      <c r="I117" s="126">
        <v>2795000</v>
      </c>
      <c r="J117" s="240">
        <v>20000000</v>
      </c>
      <c r="K117" s="126">
        <v>320000000000</v>
      </c>
    </row>
    <row r="118" spans="3:11" x14ac:dyDescent="0.35">
      <c r="C118" s="203">
        <v>44845</v>
      </c>
      <c r="D118" s="219" t="s">
        <v>312</v>
      </c>
      <c r="E118" s="126">
        <v>13000</v>
      </c>
      <c r="F118" s="126">
        <v>14400</v>
      </c>
      <c r="G118" s="126">
        <v>16000</v>
      </c>
      <c r="H118" s="219">
        <v>25</v>
      </c>
      <c r="I118" s="126">
        <v>325000</v>
      </c>
      <c r="J118" s="240">
        <v>20000000</v>
      </c>
      <c r="K118" s="126">
        <v>320000000000</v>
      </c>
    </row>
    <row r="119" spans="3:11" x14ac:dyDescent="0.35">
      <c r="C119" s="203">
        <v>44845</v>
      </c>
      <c r="D119" s="219" t="s">
        <v>310</v>
      </c>
      <c r="E119" s="126">
        <v>55000</v>
      </c>
      <c r="F119" s="126">
        <v>55000</v>
      </c>
      <c r="G119" s="126">
        <v>55000</v>
      </c>
      <c r="H119" s="219">
        <v>3</v>
      </c>
      <c r="I119" s="126">
        <v>165000</v>
      </c>
      <c r="J119" s="240">
        <v>19450000</v>
      </c>
      <c r="K119" s="126">
        <v>1069750000000</v>
      </c>
    </row>
    <row r="120" spans="3:11" x14ac:dyDescent="0.35">
      <c r="C120" s="203">
        <v>44845</v>
      </c>
      <c r="D120" s="219" t="s">
        <v>310</v>
      </c>
      <c r="E120" s="126">
        <v>55000</v>
      </c>
      <c r="F120" s="126">
        <v>55000</v>
      </c>
      <c r="G120" s="126">
        <v>55000</v>
      </c>
      <c r="H120" s="219">
        <v>3</v>
      </c>
      <c r="I120" s="126">
        <v>165000</v>
      </c>
      <c r="J120" s="240">
        <v>19450000</v>
      </c>
      <c r="K120" s="126">
        <v>1069750000000</v>
      </c>
    </row>
    <row r="121" spans="3:11" x14ac:dyDescent="0.35">
      <c r="C121" s="203">
        <v>44845</v>
      </c>
      <c r="D121" s="219" t="s">
        <v>312</v>
      </c>
      <c r="E121" s="126">
        <v>13000</v>
      </c>
      <c r="F121" s="126">
        <v>14400</v>
      </c>
      <c r="G121" s="126">
        <v>16000</v>
      </c>
      <c r="H121" s="219">
        <v>14</v>
      </c>
      <c r="I121" s="126">
        <v>182000</v>
      </c>
      <c r="J121" s="240">
        <v>20000000</v>
      </c>
      <c r="K121" s="126">
        <v>320000000000</v>
      </c>
    </row>
    <row r="122" spans="3:11" x14ac:dyDescent="0.35">
      <c r="C122" s="203">
        <v>44845</v>
      </c>
      <c r="D122" s="219" t="s">
        <v>312</v>
      </c>
      <c r="E122" s="126">
        <v>13000</v>
      </c>
      <c r="F122" s="126">
        <v>14400</v>
      </c>
      <c r="G122" s="126">
        <v>16000</v>
      </c>
      <c r="H122" s="219">
        <v>43</v>
      </c>
      <c r="I122" s="126">
        <v>559000</v>
      </c>
      <c r="J122" s="240">
        <v>20000000</v>
      </c>
      <c r="K122" s="126">
        <v>320000000000</v>
      </c>
    </row>
    <row r="123" spans="3:11" x14ac:dyDescent="0.35">
      <c r="C123" s="203">
        <v>44845</v>
      </c>
      <c r="D123" s="219" t="s">
        <v>312</v>
      </c>
      <c r="E123" s="126">
        <v>13000</v>
      </c>
      <c r="F123" s="126">
        <v>14400</v>
      </c>
      <c r="G123" s="126">
        <v>16000</v>
      </c>
      <c r="H123" s="219">
        <v>65</v>
      </c>
      <c r="I123" s="126">
        <v>845000</v>
      </c>
      <c r="J123" s="240">
        <v>20000000</v>
      </c>
      <c r="K123" s="126">
        <v>320000000000</v>
      </c>
    </row>
    <row r="124" spans="3:11" x14ac:dyDescent="0.35">
      <c r="C124" s="203">
        <v>44845</v>
      </c>
      <c r="D124" s="219" t="s">
        <v>312</v>
      </c>
      <c r="E124" s="126">
        <v>13000</v>
      </c>
      <c r="F124" s="126">
        <v>14400</v>
      </c>
      <c r="G124" s="126">
        <v>16000</v>
      </c>
      <c r="H124" s="219">
        <v>28</v>
      </c>
      <c r="I124" s="126">
        <v>364000</v>
      </c>
      <c r="J124" s="240">
        <v>20000000</v>
      </c>
      <c r="K124" s="126">
        <v>320000000000</v>
      </c>
    </row>
    <row r="125" spans="3:11" x14ac:dyDescent="0.35">
      <c r="C125" s="203">
        <v>44845</v>
      </c>
      <c r="D125" s="219" t="s">
        <v>312</v>
      </c>
      <c r="E125" s="126">
        <v>14400</v>
      </c>
      <c r="F125" s="126">
        <v>14400</v>
      </c>
      <c r="G125" s="126">
        <v>16000</v>
      </c>
      <c r="H125" s="219">
        <v>813</v>
      </c>
      <c r="I125" s="126">
        <v>11707200</v>
      </c>
      <c r="J125" s="240">
        <v>20000000</v>
      </c>
      <c r="K125" s="126">
        <v>320000000000</v>
      </c>
    </row>
    <row r="126" spans="3:11" x14ac:dyDescent="0.35">
      <c r="C126" s="203">
        <v>44845</v>
      </c>
      <c r="D126" s="219" t="s">
        <v>312</v>
      </c>
      <c r="E126" s="126">
        <v>14999</v>
      </c>
      <c r="F126" s="126">
        <v>14400</v>
      </c>
      <c r="G126" s="126">
        <v>16000</v>
      </c>
      <c r="H126" s="219">
        <v>100</v>
      </c>
      <c r="I126" s="126">
        <v>1499900</v>
      </c>
      <c r="J126" s="240">
        <v>20000000</v>
      </c>
      <c r="K126" s="126">
        <v>320000000000</v>
      </c>
    </row>
    <row r="127" spans="3:11" x14ac:dyDescent="0.35">
      <c r="C127" s="203">
        <v>44845</v>
      </c>
      <c r="D127" s="219" t="s">
        <v>312</v>
      </c>
      <c r="E127" s="126">
        <v>15000</v>
      </c>
      <c r="F127" s="126">
        <v>14400</v>
      </c>
      <c r="G127" s="126">
        <v>16000</v>
      </c>
      <c r="H127" s="219">
        <v>500</v>
      </c>
      <c r="I127" s="126">
        <v>7500000</v>
      </c>
      <c r="J127" s="240">
        <v>20000000</v>
      </c>
      <c r="K127" s="126">
        <v>320000000000</v>
      </c>
    </row>
    <row r="128" spans="3:11" x14ac:dyDescent="0.35">
      <c r="C128" s="203">
        <v>44845</v>
      </c>
      <c r="D128" s="219" t="s">
        <v>312</v>
      </c>
      <c r="E128" s="126">
        <v>17280</v>
      </c>
      <c r="F128" s="126">
        <v>14400</v>
      </c>
      <c r="G128" s="126">
        <v>16000</v>
      </c>
      <c r="H128" s="219">
        <v>15</v>
      </c>
      <c r="I128" s="126">
        <v>259200</v>
      </c>
      <c r="J128" s="240">
        <v>20000000</v>
      </c>
      <c r="K128" s="126">
        <v>320000000000</v>
      </c>
    </row>
    <row r="129" spans="3:11" x14ac:dyDescent="0.35">
      <c r="C129" s="203">
        <v>44845</v>
      </c>
      <c r="D129" s="219" t="s">
        <v>310</v>
      </c>
      <c r="E129" s="126">
        <v>55000</v>
      </c>
      <c r="F129" s="126">
        <v>55000</v>
      </c>
      <c r="G129" s="126">
        <v>55000</v>
      </c>
      <c r="H129" s="219">
        <v>25</v>
      </c>
      <c r="I129" s="126">
        <v>1375000</v>
      </c>
      <c r="J129" s="240">
        <v>19450000</v>
      </c>
      <c r="K129" s="126">
        <v>1069750000000</v>
      </c>
    </row>
    <row r="130" spans="3:11" x14ac:dyDescent="0.35">
      <c r="C130" s="203">
        <v>44845</v>
      </c>
      <c r="D130" s="219" t="s">
        <v>310</v>
      </c>
      <c r="E130" s="126">
        <v>55000</v>
      </c>
      <c r="F130" s="126">
        <v>55000</v>
      </c>
      <c r="G130" s="126">
        <v>55000</v>
      </c>
      <c r="H130" s="219">
        <v>1</v>
      </c>
      <c r="I130" s="126">
        <v>55000</v>
      </c>
      <c r="J130" s="240">
        <v>19450000</v>
      </c>
      <c r="K130" s="126">
        <v>1069750000000</v>
      </c>
    </row>
    <row r="131" spans="3:11" x14ac:dyDescent="0.35">
      <c r="C131" s="203">
        <v>44845</v>
      </c>
      <c r="D131" s="219" t="s">
        <v>312</v>
      </c>
      <c r="E131" s="126">
        <v>16000</v>
      </c>
      <c r="F131" s="126">
        <v>14400</v>
      </c>
      <c r="G131" s="126">
        <v>16000</v>
      </c>
      <c r="H131" s="219">
        <v>57</v>
      </c>
      <c r="I131" s="126">
        <v>912000</v>
      </c>
      <c r="J131" s="240">
        <v>20000000</v>
      </c>
      <c r="K131" s="126">
        <v>320000000000</v>
      </c>
    </row>
    <row r="132" spans="3:11" x14ac:dyDescent="0.35">
      <c r="C132" s="203">
        <v>44845</v>
      </c>
      <c r="D132" s="219" t="s">
        <v>312</v>
      </c>
      <c r="E132" s="126">
        <v>16000</v>
      </c>
      <c r="F132" s="126">
        <v>14400</v>
      </c>
      <c r="G132" s="126">
        <v>16000</v>
      </c>
      <c r="H132" s="219">
        <v>25</v>
      </c>
      <c r="I132" s="126">
        <v>400000</v>
      </c>
      <c r="J132" s="240">
        <v>20000000</v>
      </c>
      <c r="K132" s="126">
        <v>320000000000</v>
      </c>
    </row>
    <row r="133" spans="3:11" x14ac:dyDescent="0.35">
      <c r="C133" s="203">
        <v>44845</v>
      </c>
      <c r="D133" s="219" t="s">
        <v>312</v>
      </c>
      <c r="E133" s="126">
        <v>16000</v>
      </c>
      <c r="F133" s="126">
        <v>14400</v>
      </c>
      <c r="G133" s="126">
        <v>16000</v>
      </c>
      <c r="H133" s="219">
        <v>10</v>
      </c>
      <c r="I133" s="126">
        <v>160000</v>
      </c>
      <c r="J133" s="240">
        <v>20000000</v>
      </c>
      <c r="K133" s="126">
        <v>320000000000</v>
      </c>
    </row>
    <row r="134" spans="3:11" x14ac:dyDescent="0.35">
      <c r="C134" s="203">
        <v>44846</v>
      </c>
      <c r="D134" s="219" t="s">
        <v>312</v>
      </c>
      <c r="E134" s="126">
        <v>16000</v>
      </c>
      <c r="F134" s="126">
        <v>16000</v>
      </c>
      <c r="G134" s="126">
        <v>17000</v>
      </c>
      <c r="H134" s="219">
        <v>30</v>
      </c>
      <c r="I134" s="126">
        <v>480000</v>
      </c>
      <c r="J134" s="240">
        <v>20000000</v>
      </c>
      <c r="K134" s="126">
        <v>340000000000</v>
      </c>
    </row>
    <row r="135" spans="3:11" x14ac:dyDescent="0.35">
      <c r="C135" s="203">
        <v>44846</v>
      </c>
      <c r="D135" s="219" t="s">
        <v>310</v>
      </c>
      <c r="E135" s="126">
        <v>54000</v>
      </c>
      <c r="F135" s="126">
        <v>55000</v>
      </c>
      <c r="G135" s="126">
        <v>54000</v>
      </c>
      <c r="H135" s="219">
        <v>10</v>
      </c>
      <c r="I135" s="126">
        <v>540000</v>
      </c>
      <c r="J135" s="240">
        <v>19450000</v>
      </c>
      <c r="K135" s="126">
        <v>1050300000000</v>
      </c>
    </row>
    <row r="136" spans="3:11" x14ac:dyDescent="0.35">
      <c r="C136" s="203">
        <v>44846</v>
      </c>
      <c r="D136" s="219" t="s">
        <v>310</v>
      </c>
      <c r="E136" s="126">
        <v>54000</v>
      </c>
      <c r="F136" s="126">
        <v>55000</v>
      </c>
      <c r="G136" s="126">
        <v>54000</v>
      </c>
      <c r="H136" s="219">
        <v>1</v>
      </c>
      <c r="I136" s="126">
        <v>54000</v>
      </c>
      <c r="J136" s="240">
        <v>19450000</v>
      </c>
      <c r="K136" s="126">
        <v>1050300000000</v>
      </c>
    </row>
    <row r="137" spans="3:11" x14ac:dyDescent="0.35">
      <c r="C137" s="203">
        <v>44846</v>
      </c>
      <c r="D137" s="219" t="s">
        <v>310</v>
      </c>
      <c r="E137" s="126">
        <v>54000</v>
      </c>
      <c r="F137" s="126">
        <v>55000</v>
      </c>
      <c r="G137" s="126">
        <v>54000</v>
      </c>
      <c r="H137" s="219">
        <v>2</v>
      </c>
      <c r="I137" s="126">
        <v>108000</v>
      </c>
      <c r="J137" s="240">
        <v>19450000</v>
      </c>
      <c r="K137" s="126">
        <v>1050300000000</v>
      </c>
    </row>
    <row r="138" spans="3:11" x14ac:dyDescent="0.35">
      <c r="C138" s="203">
        <v>44846</v>
      </c>
      <c r="D138" s="219" t="s">
        <v>312</v>
      </c>
      <c r="E138" s="126">
        <v>16000</v>
      </c>
      <c r="F138" s="126">
        <v>16000</v>
      </c>
      <c r="G138" s="126">
        <v>17000</v>
      </c>
      <c r="H138" s="219">
        <v>65</v>
      </c>
      <c r="I138" s="126">
        <v>1040000</v>
      </c>
      <c r="J138" s="240">
        <v>20000000</v>
      </c>
      <c r="K138" s="126">
        <v>340000000000</v>
      </c>
    </row>
    <row r="139" spans="3:11" x14ac:dyDescent="0.35">
      <c r="C139" s="203">
        <v>44846</v>
      </c>
      <c r="D139" s="219" t="s">
        <v>312</v>
      </c>
      <c r="E139" s="126">
        <v>16000</v>
      </c>
      <c r="F139" s="126">
        <v>16000</v>
      </c>
      <c r="G139" s="126">
        <v>17000</v>
      </c>
      <c r="H139" s="219">
        <v>12</v>
      </c>
      <c r="I139" s="126">
        <v>192000</v>
      </c>
      <c r="J139" s="240">
        <v>20000000</v>
      </c>
      <c r="K139" s="126">
        <v>340000000000</v>
      </c>
    </row>
    <row r="140" spans="3:11" x14ac:dyDescent="0.35">
      <c r="C140" s="203">
        <v>44846</v>
      </c>
      <c r="D140" s="219" t="s">
        <v>312</v>
      </c>
      <c r="E140" s="126">
        <v>16000</v>
      </c>
      <c r="F140" s="126">
        <v>16000</v>
      </c>
      <c r="G140" s="126">
        <v>17000</v>
      </c>
      <c r="H140" s="219">
        <v>50</v>
      </c>
      <c r="I140" s="126">
        <v>800000</v>
      </c>
      <c r="J140" s="240">
        <v>20000000</v>
      </c>
      <c r="K140" s="126">
        <v>340000000000</v>
      </c>
    </row>
    <row r="141" spans="3:11" x14ac:dyDescent="0.35">
      <c r="C141" s="203">
        <v>44846</v>
      </c>
      <c r="D141" s="219" t="s">
        <v>312</v>
      </c>
      <c r="E141" s="126">
        <v>17000</v>
      </c>
      <c r="F141" s="126">
        <v>16000</v>
      </c>
      <c r="G141" s="126">
        <v>17000</v>
      </c>
      <c r="H141" s="219">
        <v>38</v>
      </c>
      <c r="I141" s="126">
        <v>646000</v>
      </c>
      <c r="J141" s="240">
        <v>20000000</v>
      </c>
      <c r="K141" s="126">
        <v>340000000000</v>
      </c>
    </row>
    <row r="142" spans="3:11" x14ac:dyDescent="0.35">
      <c r="C142" s="203">
        <v>44846</v>
      </c>
      <c r="D142" s="219" t="s">
        <v>312</v>
      </c>
      <c r="E142" s="126">
        <v>16500</v>
      </c>
      <c r="F142" s="126">
        <v>16000</v>
      </c>
      <c r="G142" s="126">
        <v>17000</v>
      </c>
      <c r="H142" s="219">
        <v>2</v>
      </c>
      <c r="I142" s="126">
        <v>33000</v>
      </c>
      <c r="J142" s="240">
        <v>20000000</v>
      </c>
      <c r="K142" s="126">
        <v>340000000000</v>
      </c>
    </row>
    <row r="143" spans="3:11" x14ac:dyDescent="0.35">
      <c r="C143" s="203">
        <v>44846</v>
      </c>
      <c r="D143" s="219" t="s">
        <v>312</v>
      </c>
      <c r="E143" s="126">
        <v>16500</v>
      </c>
      <c r="F143" s="126">
        <v>16000</v>
      </c>
      <c r="G143" s="126">
        <v>17000</v>
      </c>
      <c r="H143" s="219">
        <v>35</v>
      </c>
      <c r="I143" s="126">
        <v>577500</v>
      </c>
      <c r="J143" s="240">
        <v>20000000</v>
      </c>
      <c r="K143" s="126">
        <v>340000000000</v>
      </c>
    </row>
    <row r="144" spans="3:11" x14ac:dyDescent="0.35">
      <c r="C144" s="203">
        <v>44846</v>
      </c>
      <c r="D144" s="219" t="s">
        <v>312</v>
      </c>
      <c r="E144" s="126">
        <v>17000</v>
      </c>
      <c r="F144" s="126">
        <v>16000</v>
      </c>
      <c r="G144" s="126">
        <v>17000</v>
      </c>
      <c r="H144" s="219">
        <v>105</v>
      </c>
      <c r="I144" s="126">
        <v>1785000</v>
      </c>
      <c r="J144" s="240">
        <v>20000000</v>
      </c>
      <c r="K144" s="126">
        <v>340000000000</v>
      </c>
    </row>
    <row r="145" spans="3:11" x14ac:dyDescent="0.35">
      <c r="C145" s="203">
        <v>44846</v>
      </c>
      <c r="D145" s="219" t="s">
        <v>310</v>
      </c>
      <c r="E145" s="126">
        <v>54000</v>
      </c>
      <c r="F145" s="126">
        <v>55000</v>
      </c>
      <c r="G145" s="126">
        <v>54000</v>
      </c>
      <c r="H145" s="219">
        <v>4</v>
      </c>
      <c r="I145" s="126">
        <v>216000</v>
      </c>
      <c r="J145" s="240">
        <v>19450000</v>
      </c>
      <c r="K145" s="126">
        <v>1050300000000</v>
      </c>
    </row>
    <row r="146" spans="3:11" x14ac:dyDescent="0.35">
      <c r="C146" s="203">
        <v>44846</v>
      </c>
      <c r="D146" s="219" t="s">
        <v>312</v>
      </c>
      <c r="E146" s="126">
        <v>17000</v>
      </c>
      <c r="F146" s="126">
        <v>16000</v>
      </c>
      <c r="G146" s="126">
        <v>17000</v>
      </c>
      <c r="H146" s="219">
        <v>50</v>
      </c>
      <c r="I146" s="126">
        <v>850000</v>
      </c>
      <c r="J146" s="240">
        <v>20000000</v>
      </c>
      <c r="K146" s="126">
        <v>340000000000</v>
      </c>
    </row>
    <row r="147" spans="3:11" x14ac:dyDescent="0.35">
      <c r="C147" s="203">
        <v>44846</v>
      </c>
      <c r="D147" s="219" t="s">
        <v>312</v>
      </c>
      <c r="E147" s="126">
        <v>17000</v>
      </c>
      <c r="F147" s="126">
        <v>16000</v>
      </c>
      <c r="G147" s="126">
        <v>17000</v>
      </c>
      <c r="H147" s="219">
        <v>5</v>
      </c>
      <c r="I147" s="126">
        <v>85000</v>
      </c>
      <c r="J147" s="240">
        <v>20000000</v>
      </c>
      <c r="K147" s="126">
        <v>340000000000</v>
      </c>
    </row>
    <row r="148" spans="3:11" x14ac:dyDescent="0.35">
      <c r="C148" s="203">
        <v>44846</v>
      </c>
      <c r="D148" s="219" t="s">
        <v>312</v>
      </c>
      <c r="E148" s="126">
        <v>17000</v>
      </c>
      <c r="F148" s="126">
        <v>16000</v>
      </c>
      <c r="G148" s="126">
        <v>17000</v>
      </c>
      <c r="H148" s="219">
        <v>10</v>
      </c>
      <c r="I148" s="126">
        <v>170000</v>
      </c>
      <c r="J148" s="240">
        <v>20000000</v>
      </c>
      <c r="K148" s="126">
        <v>340000000000</v>
      </c>
    </row>
    <row r="149" spans="3:11" x14ac:dyDescent="0.35">
      <c r="C149" s="203">
        <v>44846</v>
      </c>
      <c r="D149" s="219" t="s">
        <v>310</v>
      </c>
      <c r="E149" s="126">
        <v>53500</v>
      </c>
      <c r="F149" s="126">
        <v>55000</v>
      </c>
      <c r="G149" s="126">
        <v>54000</v>
      </c>
      <c r="H149" s="219">
        <v>2</v>
      </c>
      <c r="I149" s="126">
        <v>107000</v>
      </c>
      <c r="J149" s="240">
        <v>19450000</v>
      </c>
      <c r="K149" s="126">
        <v>1050300000000</v>
      </c>
    </row>
    <row r="150" spans="3:11" x14ac:dyDescent="0.35">
      <c r="C150" s="203">
        <v>44846</v>
      </c>
      <c r="D150" s="219" t="s">
        <v>310</v>
      </c>
      <c r="E150" s="126">
        <v>54000</v>
      </c>
      <c r="F150" s="126">
        <v>55000</v>
      </c>
      <c r="G150" s="126">
        <v>54000</v>
      </c>
      <c r="H150" s="219">
        <v>23</v>
      </c>
      <c r="I150" s="126">
        <v>1242000</v>
      </c>
      <c r="J150" s="240">
        <v>19450000</v>
      </c>
      <c r="K150" s="126">
        <v>1050300000000</v>
      </c>
    </row>
    <row r="151" spans="3:11" x14ac:dyDescent="0.35">
      <c r="C151" s="203">
        <v>44846</v>
      </c>
      <c r="D151" s="219" t="s">
        <v>312</v>
      </c>
      <c r="E151" s="126">
        <v>17000</v>
      </c>
      <c r="F151" s="126">
        <v>16000</v>
      </c>
      <c r="G151" s="126">
        <v>17000</v>
      </c>
      <c r="H151" s="219">
        <v>292</v>
      </c>
      <c r="I151" s="126">
        <v>4964000</v>
      </c>
      <c r="J151" s="240">
        <v>20000000</v>
      </c>
      <c r="K151" s="126">
        <v>340000000000</v>
      </c>
    </row>
    <row r="152" spans="3:11" x14ac:dyDescent="0.35">
      <c r="C152" s="203">
        <v>44846</v>
      </c>
      <c r="D152" s="219" t="s">
        <v>312</v>
      </c>
      <c r="E152" s="126">
        <v>17000</v>
      </c>
      <c r="F152" s="126">
        <v>16000</v>
      </c>
      <c r="G152" s="126">
        <v>17000</v>
      </c>
      <c r="H152" s="219">
        <v>289</v>
      </c>
      <c r="I152" s="126">
        <v>4913000</v>
      </c>
      <c r="J152" s="240">
        <v>20000000</v>
      </c>
      <c r="K152" s="126">
        <v>340000000000</v>
      </c>
    </row>
    <row r="153" spans="3:11" x14ac:dyDescent="0.35">
      <c r="C153" s="203">
        <v>44846</v>
      </c>
      <c r="D153" s="219" t="s">
        <v>312</v>
      </c>
      <c r="E153" s="126">
        <v>17000</v>
      </c>
      <c r="F153" s="126">
        <v>16000</v>
      </c>
      <c r="G153" s="126">
        <v>17000</v>
      </c>
      <c r="H153" s="219">
        <v>25</v>
      </c>
      <c r="I153" s="126">
        <v>425000</v>
      </c>
      <c r="J153" s="240">
        <v>20000000</v>
      </c>
      <c r="K153" s="126">
        <v>340000000000</v>
      </c>
    </row>
    <row r="154" spans="3:11" x14ac:dyDescent="0.35">
      <c r="C154" s="203">
        <v>44847</v>
      </c>
      <c r="D154" s="219" t="s">
        <v>310</v>
      </c>
      <c r="E154" s="126">
        <v>54000</v>
      </c>
      <c r="F154" s="126">
        <v>54000</v>
      </c>
      <c r="G154" s="126">
        <v>52500</v>
      </c>
      <c r="H154" s="219">
        <v>7</v>
      </c>
      <c r="I154" s="126">
        <v>378000</v>
      </c>
      <c r="J154" s="240">
        <v>19450000</v>
      </c>
      <c r="K154" s="126">
        <v>1021125000000</v>
      </c>
    </row>
    <row r="155" spans="3:11" x14ac:dyDescent="0.35">
      <c r="C155" s="203">
        <v>44847</v>
      </c>
      <c r="D155" s="219" t="s">
        <v>312</v>
      </c>
      <c r="E155" s="126">
        <v>17000</v>
      </c>
      <c r="F155" s="126">
        <v>17000</v>
      </c>
      <c r="G155" s="126">
        <v>17280</v>
      </c>
      <c r="H155" s="219">
        <v>58</v>
      </c>
      <c r="I155" s="126">
        <v>986000</v>
      </c>
      <c r="J155" s="240">
        <v>20000000</v>
      </c>
      <c r="K155" s="126">
        <v>345600000000</v>
      </c>
    </row>
    <row r="156" spans="3:11" x14ac:dyDescent="0.35">
      <c r="C156" s="203">
        <v>44847</v>
      </c>
      <c r="D156" s="219" t="s">
        <v>310</v>
      </c>
      <c r="E156" s="126">
        <v>54000</v>
      </c>
      <c r="F156" s="126">
        <v>54000</v>
      </c>
      <c r="G156" s="126">
        <v>52500</v>
      </c>
      <c r="H156" s="219">
        <v>10</v>
      </c>
      <c r="I156" s="126">
        <v>540000</v>
      </c>
      <c r="J156" s="240">
        <v>19450000</v>
      </c>
      <c r="K156" s="126">
        <v>1021125000000</v>
      </c>
    </row>
    <row r="157" spans="3:11" x14ac:dyDescent="0.35">
      <c r="C157" s="203">
        <v>44847</v>
      </c>
      <c r="D157" s="219" t="s">
        <v>312</v>
      </c>
      <c r="E157" s="126">
        <v>17000</v>
      </c>
      <c r="F157" s="126">
        <v>17000</v>
      </c>
      <c r="G157" s="126">
        <v>17280</v>
      </c>
      <c r="H157" s="219">
        <v>6</v>
      </c>
      <c r="I157" s="126">
        <v>102000</v>
      </c>
      <c r="J157" s="240">
        <v>20000000</v>
      </c>
      <c r="K157" s="126">
        <v>345600000000</v>
      </c>
    </row>
    <row r="158" spans="3:11" x14ac:dyDescent="0.35">
      <c r="C158" s="203">
        <v>44847</v>
      </c>
      <c r="D158" s="219" t="s">
        <v>312</v>
      </c>
      <c r="E158" s="126">
        <v>17000</v>
      </c>
      <c r="F158" s="126">
        <v>17000</v>
      </c>
      <c r="G158" s="126">
        <v>17280</v>
      </c>
      <c r="H158" s="219">
        <v>118</v>
      </c>
      <c r="I158" s="126">
        <v>2006000</v>
      </c>
      <c r="J158" s="240">
        <v>20000000</v>
      </c>
      <c r="K158" s="126">
        <v>345600000000</v>
      </c>
    </row>
    <row r="159" spans="3:11" x14ac:dyDescent="0.35">
      <c r="C159" s="203">
        <v>44847</v>
      </c>
      <c r="D159" s="219" t="s">
        <v>312</v>
      </c>
      <c r="E159" s="126">
        <v>17000</v>
      </c>
      <c r="F159" s="126">
        <v>17000</v>
      </c>
      <c r="G159" s="126">
        <v>17280</v>
      </c>
      <c r="H159" s="219">
        <v>356</v>
      </c>
      <c r="I159" s="126">
        <v>6052000</v>
      </c>
      <c r="J159" s="240">
        <v>20000000</v>
      </c>
      <c r="K159" s="126">
        <v>345600000000</v>
      </c>
    </row>
    <row r="160" spans="3:11" x14ac:dyDescent="0.35">
      <c r="C160" s="203">
        <v>44847</v>
      </c>
      <c r="D160" s="219" t="s">
        <v>310</v>
      </c>
      <c r="E160" s="126">
        <v>54000</v>
      </c>
      <c r="F160" s="126">
        <v>54000</v>
      </c>
      <c r="G160" s="126">
        <v>52500</v>
      </c>
      <c r="H160" s="219">
        <v>3</v>
      </c>
      <c r="I160" s="126">
        <v>162000</v>
      </c>
      <c r="J160" s="240">
        <v>19450000</v>
      </c>
      <c r="K160" s="126">
        <v>1021125000000</v>
      </c>
    </row>
    <row r="161" spans="3:11" x14ac:dyDescent="0.35">
      <c r="C161" s="203">
        <v>44847</v>
      </c>
      <c r="D161" s="219" t="s">
        <v>310</v>
      </c>
      <c r="E161" s="126">
        <v>54000</v>
      </c>
      <c r="F161" s="126">
        <v>54000</v>
      </c>
      <c r="G161" s="126">
        <v>52500</v>
      </c>
      <c r="H161" s="219">
        <v>8</v>
      </c>
      <c r="I161" s="126">
        <v>432000</v>
      </c>
      <c r="J161" s="240">
        <v>19450000</v>
      </c>
      <c r="K161" s="126">
        <v>1021125000000</v>
      </c>
    </row>
    <row r="162" spans="3:11" x14ac:dyDescent="0.35">
      <c r="C162" s="203">
        <v>44847</v>
      </c>
      <c r="D162" s="219" t="s">
        <v>312</v>
      </c>
      <c r="E162" s="126">
        <v>17000</v>
      </c>
      <c r="F162" s="126">
        <v>17000</v>
      </c>
      <c r="G162" s="126">
        <v>17280</v>
      </c>
      <c r="H162" s="219">
        <v>58</v>
      </c>
      <c r="I162" s="126">
        <v>986000</v>
      </c>
      <c r="J162" s="240">
        <v>20000000</v>
      </c>
      <c r="K162" s="126">
        <v>345600000000</v>
      </c>
    </row>
    <row r="163" spans="3:11" x14ac:dyDescent="0.35">
      <c r="C163" s="203">
        <v>44847</v>
      </c>
      <c r="D163" s="219" t="s">
        <v>312</v>
      </c>
      <c r="E163" s="126">
        <v>17000</v>
      </c>
      <c r="F163" s="126">
        <v>17000</v>
      </c>
      <c r="G163" s="126">
        <v>17280</v>
      </c>
      <c r="H163" s="219">
        <v>10</v>
      </c>
      <c r="I163" s="126">
        <v>170000</v>
      </c>
      <c r="J163" s="240">
        <v>20000000</v>
      </c>
      <c r="K163" s="126">
        <v>345600000000</v>
      </c>
    </row>
    <row r="164" spans="3:11" x14ac:dyDescent="0.35">
      <c r="C164" s="203">
        <v>44847</v>
      </c>
      <c r="D164" s="219" t="s">
        <v>312</v>
      </c>
      <c r="E164" s="126">
        <v>17000</v>
      </c>
      <c r="F164" s="126">
        <v>17000</v>
      </c>
      <c r="G164" s="126">
        <v>17280</v>
      </c>
      <c r="H164" s="219">
        <v>10</v>
      </c>
      <c r="I164" s="126">
        <v>170000</v>
      </c>
      <c r="J164" s="240">
        <v>20000000</v>
      </c>
      <c r="K164" s="126">
        <v>345600000000</v>
      </c>
    </row>
    <row r="165" spans="3:11" x14ac:dyDescent="0.35">
      <c r="C165" s="203">
        <v>44847</v>
      </c>
      <c r="D165" s="219" t="s">
        <v>312</v>
      </c>
      <c r="E165" s="126">
        <v>17000</v>
      </c>
      <c r="F165" s="126">
        <v>17000</v>
      </c>
      <c r="G165" s="126">
        <v>17280</v>
      </c>
      <c r="H165" s="219">
        <v>28</v>
      </c>
      <c r="I165" s="126">
        <v>476000</v>
      </c>
      <c r="J165" s="240">
        <v>20000000</v>
      </c>
      <c r="K165" s="126">
        <v>345600000000</v>
      </c>
    </row>
    <row r="166" spans="3:11" x14ac:dyDescent="0.35">
      <c r="C166" s="203">
        <v>44847</v>
      </c>
      <c r="D166" s="219" t="s">
        <v>312</v>
      </c>
      <c r="E166" s="126">
        <v>17000</v>
      </c>
      <c r="F166" s="126">
        <v>17000</v>
      </c>
      <c r="G166" s="126">
        <v>17280</v>
      </c>
      <c r="H166" s="219">
        <v>20</v>
      </c>
      <c r="I166" s="126">
        <v>340000</v>
      </c>
      <c r="J166" s="240">
        <v>20000000</v>
      </c>
      <c r="K166" s="126">
        <v>345600000000</v>
      </c>
    </row>
    <row r="167" spans="3:11" x14ac:dyDescent="0.35">
      <c r="C167" s="203">
        <v>44847</v>
      </c>
      <c r="D167" s="219" t="s">
        <v>312</v>
      </c>
      <c r="E167" s="126">
        <v>17280</v>
      </c>
      <c r="F167" s="126">
        <v>17000</v>
      </c>
      <c r="G167" s="126">
        <v>17280</v>
      </c>
      <c r="H167" s="219">
        <v>1</v>
      </c>
      <c r="I167" s="126">
        <v>17280</v>
      </c>
      <c r="J167" s="240">
        <v>20000000</v>
      </c>
      <c r="K167" s="126">
        <v>345600000000</v>
      </c>
    </row>
    <row r="168" spans="3:11" x14ac:dyDescent="0.35">
      <c r="C168" s="203">
        <v>44847</v>
      </c>
      <c r="D168" s="219" t="s">
        <v>312</v>
      </c>
      <c r="E168" s="126">
        <v>17280</v>
      </c>
      <c r="F168" s="126">
        <v>17000</v>
      </c>
      <c r="G168" s="126">
        <v>17280</v>
      </c>
      <c r="H168" s="219">
        <v>40</v>
      </c>
      <c r="I168" s="126">
        <v>691200</v>
      </c>
      <c r="J168" s="240">
        <v>20000000</v>
      </c>
      <c r="K168" s="126">
        <v>345600000000</v>
      </c>
    </row>
    <row r="169" spans="3:11" x14ac:dyDescent="0.35">
      <c r="C169" s="203">
        <v>44847</v>
      </c>
      <c r="D169" s="219" t="s">
        <v>312</v>
      </c>
      <c r="E169" s="126">
        <v>17280</v>
      </c>
      <c r="F169" s="126">
        <v>17000</v>
      </c>
      <c r="G169" s="126">
        <v>17280</v>
      </c>
      <c r="H169" s="219">
        <v>1</v>
      </c>
      <c r="I169" s="126">
        <v>17280</v>
      </c>
      <c r="J169" s="240">
        <v>20000000</v>
      </c>
      <c r="K169" s="126">
        <v>345600000000</v>
      </c>
    </row>
    <row r="170" spans="3:11" x14ac:dyDescent="0.35">
      <c r="C170" s="203">
        <v>44847</v>
      </c>
      <c r="D170" s="219" t="s">
        <v>310</v>
      </c>
      <c r="E170" s="126">
        <v>53000</v>
      </c>
      <c r="F170" s="126">
        <v>54000</v>
      </c>
      <c r="G170" s="126">
        <v>52500</v>
      </c>
      <c r="H170" s="219">
        <v>3</v>
      </c>
      <c r="I170" s="126">
        <v>159000</v>
      </c>
      <c r="J170" s="240">
        <v>19450000</v>
      </c>
      <c r="K170" s="126">
        <v>1021125000000</v>
      </c>
    </row>
    <row r="171" spans="3:11" x14ac:dyDescent="0.35">
      <c r="C171" s="203">
        <v>44847</v>
      </c>
      <c r="D171" s="219" t="s">
        <v>310</v>
      </c>
      <c r="E171" s="126">
        <v>52500</v>
      </c>
      <c r="F171" s="126">
        <v>54000</v>
      </c>
      <c r="G171" s="126">
        <v>52500</v>
      </c>
      <c r="H171" s="219">
        <v>8</v>
      </c>
      <c r="I171" s="126">
        <v>420000</v>
      </c>
      <c r="J171" s="240">
        <v>19450000</v>
      </c>
      <c r="K171" s="126">
        <v>1021125000000</v>
      </c>
    </row>
    <row r="172" spans="3:11" x14ac:dyDescent="0.35">
      <c r="C172" s="203">
        <v>44848</v>
      </c>
      <c r="D172" s="219" t="s">
        <v>312</v>
      </c>
      <c r="E172" s="126">
        <v>17280</v>
      </c>
      <c r="F172" s="126">
        <v>17280</v>
      </c>
      <c r="G172" s="126">
        <v>17000</v>
      </c>
      <c r="H172" s="219">
        <v>171</v>
      </c>
      <c r="I172" s="126">
        <v>2954880</v>
      </c>
      <c r="J172" s="240">
        <v>20000000</v>
      </c>
      <c r="K172" s="126">
        <v>340000000000</v>
      </c>
    </row>
    <row r="173" spans="3:11" x14ac:dyDescent="0.35">
      <c r="C173" s="203">
        <v>44848</v>
      </c>
      <c r="D173" s="219" t="s">
        <v>312</v>
      </c>
      <c r="E173" s="126">
        <v>17280</v>
      </c>
      <c r="F173" s="126">
        <v>17280</v>
      </c>
      <c r="G173" s="126">
        <v>17000</v>
      </c>
      <c r="H173" s="219">
        <v>7</v>
      </c>
      <c r="I173" s="126">
        <v>120960</v>
      </c>
      <c r="J173" s="240">
        <v>20000000</v>
      </c>
      <c r="K173" s="126">
        <v>340000000000</v>
      </c>
    </row>
    <row r="174" spans="3:11" x14ac:dyDescent="0.35">
      <c r="C174" s="203">
        <v>44848</v>
      </c>
      <c r="D174" s="219" t="s">
        <v>310</v>
      </c>
      <c r="E174" s="126">
        <v>52000</v>
      </c>
      <c r="F174" s="126">
        <v>52500</v>
      </c>
      <c r="G174" s="126">
        <v>51000</v>
      </c>
      <c r="H174" s="219">
        <v>27</v>
      </c>
      <c r="I174" s="126">
        <v>1404000</v>
      </c>
      <c r="J174" s="240">
        <v>19450000</v>
      </c>
      <c r="K174" s="126">
        <v>991950000000</v>
      </c>
    </row>
    <row r="175" spans="3:11" x14ac:dyDescent="0.35">
      <c r="C175" s="203">
        <v>44848</v>
      </c>
      <c r="D175" s="219" t="s">
        <v>310</v>
      </c>
      <c r="E175" s="126">
        <v>51000</v>
      </c>
      <c r="F175" s="126">
        <v>52500</v>
      </c>
      <c r="G175" s="126">
        <v>51000</v>
      </c>
      <c r="H175" s="219">
        <v>20</v>
      </c>
      <c r="I175" s="126">
        <v>1020000</v>
      </c>
      <c r="J175" s="240">
        <v>19450000</v>
      </c>
      <c r="K175" s="126">
        <v>991950000000</v>
      </c>
    </row>
    <row r="176" spans="3:11" x14ac:dyDescent="0.35">
      <c r="C176" s="203">
        <v>44848</v>
      </c>
      <c r="D176" s="219" t="s">
        <v>310</v>
      </c>
      <c r="E176" s="126">
        <v>51000</v>
      </c>
      <c r="F176" s="126">
        <v>52500</v>
      </c>
      <c r="G176" s="126">
        <v>51000</v>
      </c>
      <c r="H176" s="219">
        <v>7</v>
      </c>
      <c r="I176" s="126">
        <v>357000</v>
      </c>
      <c r="J176" s="240">
        <v>19450000</v>
      </c>
      <c r="K176" s="126">
        <v>991950000000</v>
      </c>
    </row>
    <row r="177" spans="3:11" x14ac:dyDescent="0.35">
      <c r="C177" s="203">
        <v>44848</v>
      </c>
      <c r="D177" s="219" t="s">
        <v>312</v>
      </c>
      <c r="E177" s="126">
        <v>17000</v>
      </c>
      <c r="F177" s="126">
        <v>17280</v>
      </c>
      <c r="G177" s="126">
        <v>17000</v>
      </c>
      <c r="H177" s="219">
        <v>55</v>
      </c>
      <c r="I177" s="126">
        <v>935000</v>
      </c>
      <c r="J177" s="240">
        <v>20000000</v>
      </c>
      <c r="K177" s="126">
        <v>340000000000</v>
      </c>
    </row>
    <row r="178" spans="3:11" x14ac:dyDescent="0.35">
      <c r="C178" s="203">
        <v>44848</v>
      </c>
      <c r="D178" s="219" t="s">
        <v>312</v>
      </c>
      <c r="E178" s="126">
        <v>17000</v>
      </c>
      <c r="F178" s="126">
        <v>17280</v>
      </c>
      <c r="G178" s="126">
        <v>17000</v>
      </c>
      <c r="H178" s="219">
        <v>35</v>
      </c>
      <c r="I178" s="126">
        <v>595000</v>
      </c>
      <c r="J178" s="240">
        <v>20000000</v>
      </c>
      <c r="K178" s="126">
        <v>340000000000</v>
      </c>
    </row>
    <row r="179" spans="3:11" x14ac:dyDescent="0.35">
      <c r="C179" s="203">
        <v>44848</v>
      </c>
      <c r="D179" s="219" t="s">
        <v>312</v>
      </c>
      <c r="E179" s="126">
        <v>17000</v>
      </c>
      <c r="F179" s="126">
        <v>17280</v>
      </c>
      <c r="G179" s="126">
        <v>17000</v>
      </c>
      <c r="H179" s="219">
        <v>50</v>
      </c>
      <c r="I179" s="126">
        <v>850000</v>
      </c>
      <c r="J179" s="240">
        <v>20000000</v>
      </c>
      <c r="K179" s="126">
        <v>340000000000</v>
      </c>
    </row>
    <row r="180" spans="3:11" x14ac:dyDescent="0.35">
      <c r="C180" s="203">
        <v>44848</v>
      </c>
      <c r="D180" s="219" t="s">
        <v>312</v>
      </c>
      <c r="E180" s="126">
        <v>17000</v>
      </c>
      <c r="F180" s="126">
        <v>17280</v>
      </c>
      <c r="G180" s="126">
        <v>17000</v>
      </c>
      <c r="H180" s="219">
        <v>27</v>
      </c>
      <c r="I180" s="126">
        <v>459000</v>
      </c>
      <c r="J180" s="240">
        <v>20000000</v>
      </c>
      <c r="K180" s="126">
        <v>340000000000</v>
      </c>
    </row>
    <row r="181" spans="3:11" x14ac:dyDescent="0.35">
      <c r="C181" s="203">
        <v>44848</v>
      </c>
      <c r="D181" s="219" t="s">
        <v>312</v>
      </c>
      <c r="E181" s="126">
        <v>17000</v>
      </c>
      <c r="F181" s="126">
        <v>17280</v>
      </c>
      <c r="G181" s="126">
        <v>17000</v>
      </c>
      <c r="H181" s="219">
        <v>40</v>
      </c>
      <c r="I181" s="126">
        <v>680000</v>
      </c>
      <c r="J181" s="240">
        <v>20000000</v>
      </c>
      <c r="K181" s="126">
        <v>340000000000</v>
      </c>
    </row>
    <row r="182" spans="3:11" x14ac:dyDescent="0.35">
      <c r="C182" s="203">
        <v>44848</v>
      </c>
      <c r="D182" s="219" t="s">
        <v>312</v>
      </c>
      <c r="E182" s="126">
        <v>16000</v>
      </c>
      <c r="F182" s="126">
        <v>17280</v>
      </c>
      <c r="G182" s="126">
        <v>17000</v>
      </c>
      <c r="H182" s="219">
        <v>15</v>
      </c>
      <c r="I182" s="126">
        <v>240000</v>
      </c>
      <c r="J182" s="240">
        <v>20000000</v>
      </c>
      <c r="K182" s="126">
        <v>340000000000</v>
      </c>
    </row>
    <row r="183" spans="3:11" x14ac:dyDescent="0.35">
      <c r="C183" s="203">
        <v>44848</v>
      </c>
      <c r="D183" s="219" t="s">
        <v>312</v>
      </c>
      <c r="E183" s="126">
        <v>16000</v>
      </c>
      <c r="F183" s="126">
        <v>17280</v>
      </c>
      <c r="G183" s="126">
        <v>17000</v>
      </c>
      <c r="H183" s="219">
        <v>12</v>
      </c>
      <c r="I183" s="126">
        <v>192000</v>
      </c>
      <c r="J183" s="240">
        <v>20000000</v>
      </c>
      <c r="K183" s="126">
        <v>340000000000</v>
      </c>
    </row>
    <row r="184" spans="3:11" x14ac:dyDescent="0.35">
      <c r="C184" s="203">
        <v>44848</v>
      </c>
      <c r="D184" s="219" t="s">
        <v>310</v>
      </c>
      <c r="E184" s="126">
        <v>51000</v>
      </c>
      <c r="F184" s="126">
        <v>52500</v>
      </c>
      <c r="G184" s="126">
        <v>51000</v>
      </c>
      <c r="H184" s="219">
        <v>2</v>
      </c>
      <c r="I184" s="126">
        <v>102000</v>
      </c>
      <c r="J184" s="240">
        <v>19450000</v>
      </c>
      <c r="K184" s="126">
        <v>991950000000</v>
      </c>
    </row>
    <row r="185" spans="3:11" x14ac:dyDescent="0.35">
      <c r="C185" s="203">
        <v>44848</v>
      </c>
      <c r="D185" s="219" t="s">
        <v>312</v>
      </c>
      <c r="E185" s="126">
        <v>16999.990000000002</v>
      </c>
      <c r="F185" s="126">
        <v>17280</v>
      </c>
      <c r="G185" s="126">
        <v>17000</v>
      </c>
      <c r="H185" s="219">
        <v>58</v>
      </c>
      <c r="I185" s="126">
        <v>985999.42</v>
      </c>
      <c r="J185" s="240">
        <v>20000000</v>
      </c>
      <c r="K185" s="126">
        <v>340000000000</v>
      </c>
    </row>
    <row r="186" spans="3:11" x14ac:dyDescent="0.35">
      <c r="C186" s="203">
        <v>44848</v>
      </c>
      <c r="D186" s="219" t="s">
        <v>310</v>
      </c>
      <c r="E186" s="126">
        <v>51000</v>
      </c>
      <c r="F186" s="126">
        <v>52500</v>
      </c>
      <c r="G186" s="126">
        <v>51000</v>
      </c>
      <c r="H186" s="219">
        <v>18</v>
      </c>
      <c r="I186" s="126">
        <v>918000</v>
      </c>
      <c r="J186" s="240">
        <v>19450000</v>
      </c>
      <c r="K186" s="126">
        <v>991950000000</v>
      </c>
    </row>
    <row r="187" spans="3:11" x14ac:dyDescent="0.35">
      <c r="C187" s="203">
        <v>44848</v>
      </c>
      <c r="D187" s="219" t="s">
        <v>310</v>
      </c>
      <c r="E187" s="126">
        <v>51000</v>
      </c>
      <c r="F187" s="126">
        <v>52500</v>
      </c>
      <c r="G187" s="126">
        <v>51000</v>
      </c>
      <c r="H187" s="219">
        <v>1</v>
      </c>
      <c r="I187" s="126">
        <v>51000</v>
      </c>
      <c r="J187" s="240">
        <v>19450000</v>
      </c>
      <c r="K187" s="126">
        <v>991950000000</v>
      </c>
    </row>
    <row r="188" spans="3:11" x14ac:dyDescent="0.35">
      <c r="C188" s="203">
        <v>44848</v>
      </c>
      <c r="D188" s="219" t="s">
        <v>312</v>
      </c>
      <c r="E188" s="126">
        <v>16999.990000000002</v>
      </c>
      <c r="F188" s="126">
        <v>17280</v>
      </c>
      <c r="G188" s="126">
        <v>17000</v>
      </c>
      <c r="H188" s="219">
        <v>108.99999999999999</v>
      </c>
      <c r="I188" s="126">
        <v>1852998.91</v>
      </c>
      <c r="J188" s="240">
        <v>20000000</v>
      </c>
      <c r="K188" s="126">
        <v>340000000000</v>
      </c>
    </row>
    <row r="189" spans="3:11" x14ac:dyDescent="0.35">
      <c r="C189" s="203">
        <v>44848</v>
      </c>
      <c r="D189" s="219" t="s">
        <v>312</v>
      </c>
      <c r="E189" s="126">
        <v>17000</v>
      </c>
      <c r="F189" s="126">
        <v>17280</v>
      </c>
      <c r="G189" s="126">
        <v>17000</v>
      </c>
      <c r="H189" s="219">
        <v>17</v>
      </c>
      <c r="I189" s="126">
        <v>289000</v>
      </c>
      <c r="J189" s="240">
        <v>20000000</v>
      </c>
      <c r="K189" s="126">
        <v>340000000000</v>
      </c>
    </row>
    <row r="190" spans="3:11" x14ac:dyDescent="0.35">
      <c r="C190" s="203">
        <v>44848</v>
      </c>
      <c r="D190" s="219" t="s">
        <v>312</v>
      </c>
      <c r="E190" s="126">
        <v>16000</v>
      </c>
      <c r="F190" s="126">
        <v>17280</v>
      </c>
      <c r="G190" s="126">
        <v>17000</v>
      </c>
      <c r="H190" s="219">
        <v>19</v>
      </c>
      <c r="I190" s="126">
        <v>304000</v>
      </c>
      <c r="J190" s="240">
        <v>20000000</v>
      </c>
      <c r="K190" s="126">
        <v>340000000000</v>
      </c>
    </row>
    <row r="191" spans="3:11" x14ac:dyDescent="0.35">
      <c r="C191" s="203">
        <v>44848</v>
      </c>
      <c r="D191" s="219" t="s">
        <v>312</v>
      </c>
      <c r="E191" s="126">
        <v>16000</v>
      </c>
      <c r="F191" s="126">
        <v>17280</v>
      </c>
      <c r="G191" s="126">
        <v>17000</v>
      </c>
      <c r="H191" s="219">
        <v>31</v>
      </c>
      <c r="I191" s="126">
        <v>496000</v>
      </c>
      <c r="J191" s="240">
        <v>20000000</v>
      </c>
      <c r="K191" s="126">
        <v>340000000000</v>
      </c>
    </row>
    <row r="192" spans="3:11" x14ac:dyDescent="0.35">
      <c r="C192" s="203">
        <v>44848</v>
      </c>
      <c r="D192" s="219" t="s">
        <v>312</v>
      </c>
      <c r="E192" s="126">
        <v>15500</v>
      </c>
      <c r="F192" s="126">
        <v>17280</v>
      </c>
      <c r="G192" s="126">
        <v>17000</v>
      </c>
      <c r="H192" s="219">
        <v>534</v>
      </c>
      <c r="I192" s="126">
        <v>8277000</v>
      </c>
      <c r="J192" s="240">
        <v>20000000</v>
      </c>
      <c r="K192" s="126">
        <v>340000000000</v>
      </c>
    </row>
    <row r="193" spans="3:11" x14ac:dyDescent="0.35">
      <c r="C193" s="203">
        <v>44848</v>
      </c>
      <c r="D193" s="219" t="s">
        <v>312</v>
      </c>
      <c r="E193" s="126">
        <v>17000</v>
      </c>
      <c r="F193" s="126">
        <v>17280</v>
      </c>
      <c r="G193" s="126">
        <v>17000</v>
      </c>
      <c r="H193" s="219">
        <v>20</v>
      </c>
      <c r="I193" s="126">
        <v>340000</v>
      </c>
      <c r="J193" s="240">
        <v>20000000</v>
      </c>
      <c r="K193" s="126">
        <v>340000000000</v>
      </c>
    </row>
    <row r="194" spans="3:11" x14ac:dyDescent="0.35">
      <c r="C194" s="203">
        <v>44851</v>
      </c>
      <c r="D194" s="219" t="s">
        <v>310</v>
      </c>
      <c r="E194" s="126">
        <v>51000</v>
      </c>
      <c r="F194" s="126">
        <v>51000</v>
      </c>
      <c r="G194" s="126">
        <v>40800</v>
      </c>
      <c r="H194" s="219">
        <v>1</v>
      </c>
      <c r="I194" s="126">
        <v>51000</v>
      </c>
      <c r="J194" s="240">
        <v>19450000</v>
      </c>
      <c r="K194" s="126">
        <v>793560000000</v>
      </c>
    </row>
    <row r="195" spans="3:11" x14ac:dyDescent="0.35">
      <c r="C195" s="203">
        <v>44851</v>
      </c>
      <c r="D195" s="219" t="s">
        <v>312</v>
      </c>
      <c r="E195" s="126">
        <v>17000</v>
      </c>
      <c r="F195" s="126">
        <v>17000</v>
      </c>
      <c r="G195" s="126">
        <v>17000</v>
      </c>
      <c r="H195" s="219">
        <v>82</v>
      </c>
      <c r="I195" s="126">
        <v>1394000</v>
      </c>
      <c r="J195" s="240">
        <v>20000000</v>
      </c>
      <c r="K195" s="126">
        <v>340000000000</v>
      </c>
    </row>
    <row r="196" spans="3:11" x14ac:dyDescent="0.35">
      <c r="C196" s="203">
        <v>44851</v>
      </c>
      <c r="D196" s="219" t="s">
        <v>312</v>
      </c>
      <c r="E196" s="126">
        <v>17000</v>
      </c>
      <c r="F196" s="126">
        <v>17000</v>
      </c>
      <c r="G196" s="126">
        <v>17000</v>
      </c>
      <c r="H196" s="219">
        <v>295</v>
      </c>
      <c r="I196" s="126">
        <v>5015000</v>
      </c>
      <c r="J196" s="240">
        <v>20000000</v>
      </c>
      <c r="K196" s="126">
        <v>340000000000</v>
      </c>
    </row>
    <row r="197" spans="3:11" x14ac:dyDescent="0.35">
      <c r="C197" s="203">
        <v>44851</v>
      </c>
      <c r="D197" s="219" t="s">
        <v>312</v>
      </c>
      <c r="E197" s="126">
        <v>17000</v>
      </c>
      <c r="F197" s="126">
        <v>17000</v>
      </c>
      <c r="G197" s="126">
        <v>17000</v>
      </c>
      <c r="H197" s="219">
        <v>111</v>
      </c>
      <c r="I197" s="126">
        <v>1887000</v>
      </c>
      <c r="J197" s="240">
        <v>20000000</v>
      </c>
      <c r="K197" s="126">
        <v>340000000000</v>
      </c>
    </row>
    <row r="198" spans="3:11" x14ac:dyDescent="0.35">
      <c r="C198" s="203">
        <v>44851</v>
      </c>
      <c r="D198" s="219" t="s">
        <v>312</v>
      </c>
      <c r="E198" s="126">
        <v>17000</v>
      </c>
      <c r="F198" s="126">
        <v>17000</v>
      </c>
      <c r="G198" s="126">
        <v>17000</v>
      </c>
      <c r="H198" s="219">
        <v>4</v>
      </c>
      <c r="I198" s="126">
        <v>68000</v>
      </c>
      <c r="J198" s="240">
        <v>20000000</v>
      </c>
      <c r="K198" s="126">
        <v>340000000000</v>
      </c>
    </row>
    <row r="199" spans="3:11" x14ac:dyDescent="0.35">
      <c r="C199" s="203">
        <v>44851</v>
      </c>
      <c r="D199" s="219" t="s">
        <v>312</v>
      </c>
      <c r="E199" s="126">
        <v>17000</v>
      </c>
      <c r="F199" s="126">
        <v>17000</v>
      </c>
      <c r="G199" s="126">
        <v>17000</v>
      </c>
      <c r="H199" s="219">
        <v>25</v>
      </c>
      <c r="I199" s="126">
        <v>425000</v>
      </c>
      <c r="J199" s="240">
        <v>20000000</v>
      </c>
      <c r="K199" s="126">
        <v>340000000000</v>
      </c>
    </row>
    <row r="200" spans="3:11" x14ac:dyDescent="0.35">
      <c r="C200" s="203">
        <v>44851</v>
      </c>
      <c r="D200" s="219" t="s">
        <v>310</v>
      </c>
      <c r="E200" s="126">
        <v>40800</v>
      </c>
      <c r="F200" s="126">
        <v>51000</v>
      </c>
      <c r="G200" s="126">
        <v>40800</v>
      </c>
      <c r="H200" s="219">
        <v>214</v>
      </c>
      <c r="I200" s="126">
        <v>8731200</v>
      </c>
      <c r="J200" s="240">
        <v>19450000</v>
      </c>
      <c r="K200" s="126">
        <v>793560000000</v>
      </c>
    </row>
    <row r="201" spans="3:11" x14ac:dyDescent="0.35">
      <c r="C201" s="203">
        <v>44852</v>
      </c>
      <c r="D201" s="219" t="s">
        <v>312</v>
      </c>
      <c r="E201" s="126">
        <v>17000</v>
      </c>
      <c r="F201" s="126">
        <v>17000</v>
      </c>
      <c r="G201" s="126">
        <v>17000</v>
      </c>
      <c r="H201" s="219">
        <v>1</v>
      </c>
      <c r="I201" s="126">
        <v>17000</v>
      </c>
      <c r="J201" s="240">
        <v>20000000</v>
      </c>
      <c r="K201" s="126">
        <v>340000000000</v>
      </c>
    </row>
    <row r="202" spans="3:11" x14ac:dyDescent="0.35">
      <c r="C202" s="203">
        <v>44852</v>
      </c>
      <c r="D202" s="219" t="s">
        <v>312</v>
      </c>
      <c r="E202" s="126">
        <v>17000</v>
      </c>
      <c r="F202" s="126">
        <v>17000</v>
      </c>
      <c r="G202" s="126">
        <v>17000</v>
      </c>
      <c r="H202" s="219">
        <v>20</v>
      </c>
      <c r="I202" s="126">
        <v>340000</v>
      </c>
      <c r="J202" s="240">
        <v>20000000</v>
      </c>
      <c r="K202" s="126">
        <v>340000000000</v>
      </c>
    </row>
    <row r="203" spans="3:11" x14ac:dyDescent="0.35">
      <c r="C203" s="203">
        <v>44852</v>
      </c>
      <c r="D203" s="219" t="s">
        <v>312</v>
      </c>
      <c r="E203" s="126">
        <v>17000</v>
      </c>
      <c r="F203" s="126">
        <v>17000</v>
      </c>
      <c r="G203" s="126">
        <v>17000</v>
      </c>
      <c r="H203" s="219">
        <v>34</v>
      </c>
      <c r="I203" s="126">
        <v>578000</v>
      </c>
      <c r="J203" s="240">
        <v>20000000</v>
      </c>
      <c r="K203" s="126">
        <v>340000000000</v>
      </c>
    </row>
    <row r="204" spans="3:11" x14ac:dyDescent="0.35">
      <c r="C204" s="203">
        <v>44852</v>
      </c>
      <c r="D204" s="219" t="s">
        <v>310</v>
      </c>
      <c r="E204" s="126">
        <v>46000</v>
      </c>
      <c r="F204" s="126">
        <v>40800</v>
      </c>
      <c r="G204" s="126">
        <v>46000</v>
      </c>
      <c r="H204" s="219">
        <v>15</v>
      </c>
      <c r="I204" s="126">
        <v>690000</v>
      </c>
      <c r="J204" s="240">
        <v>19450000</v>
      </c>
      <c r="K204" s="126">
        <v>894700000000</v>
      </c>
    </row>
    <row r="205" spans="3:11" x14ac:dyDescent="0.35">
      <c r="C205" s="203">
        <v>44852</v>
      </c>
      <c r="D205" s="219" t="s">
        <v>312</v>
      </c>
      <c r="E205" s="126">
        <v>17000</v>
      </c>
      <c r="F205" s="126">
        <v>17000</v>
      </c>
      <c r="G205" s="126">
        <v>17000</v>
      </c>
      <c r="H205" s="219">
        <v>30</v>
      </c>
      <c r="I205" s="126">
        <v>510000</v>
      </c>
      <c r="J205" s="240">
        <v>20000000</v>
      </c>
      <c r="K205" s="126">
        <v>340000000000</v>
      </c>
    </row>
    <row r="206" spans="3:11" x14ac:dyDescent="0.35">
      <c r="C206" s="203">
        <v>44852</v>
      </c>
      <c r="D206" s="219" t="s">
        <v>312</v>
      </c>
      <c r="E206" s="126">
        <v>17000</v>
      </c>
      <c r="F206" s="126">
        <v>17000</v>
      </c>
      <c r="G206" s="126">
        <v>17000</v>
      </c>
      <c r="H206" s="219">
        <v>90</v>
      </c>
      <c r="I206" s="126">
        <v>1530000</v>
      </c>
      <c r="J206" s="240">
        <v>20000000</v>
      </c>
      <c r="K206" s="126">
        <v>340000000000</v>
      </c>
    </row>
    <row r="207" spans="3:11" x14ac:dyDescent="0.35">
      <c r="C207" s="203">
        <v>44852</v>
      </c>
      <c r="D207" s="219" t="s">
        <v>312</v>
      </c>
      <c r="E207" s="126">
        <v>17000</v>
      </c>
      <c r="F207" s="126">
        <v>17000</v>
      </c>
      <c r="G207" s="126">
        <v>17000</v>
      </c>
      <c r="H207" s="219">
        <v>10</v>
      </c>
      <c r="I207" s="126">
        <v>170000</v>
      </c>
      <c r="J207" s="240">
        <v>20000000</v>
      </c>
      <c r="K207" s="126">
        <v>340000000000</v>
      </c>
    </row>
    <row r="208" spans="3:11" x14ac:dyDescent="0.35">
      <c r="C208" s="203">
        <v>44852</v>
      </c>
      <c r="D208" s="219" t="s">
        <v>312</v>
      </c>
      <c r="E208" s="126">
        <v>17000</v>
      </c>
      <c r="F208" s="126">
        <v>17000</v>
      </c>
      <c r="G208" s="126">
        <v>17000</v>
      </c>
      <c r="H208" s="219">
        <v>17</v>
      </c>
      <c r="I208" s="126">
        <v>289000</v>
      </c>
      <c r="J208" s="240">
        <v>20000000</v>
      </c>
      <c r="K208" s="126">
        <v>340000000000</v>
      </c>
    </row>
    <row r="209" spans="3:11" x14ac:dyDescent="0.35">
      <c r="C209" s="203">
        <v>44852</v>
      </c>
      <c r="D209" s="219" t="s">
        <v>312</v>
      </c>
      <c r="E209" s="126">
        <v>17000</v>
      </c>
      <c r="F209" s="126">
        <v>17000</v>
      </c>
      <c r="G209" s="126">
        <v>17000</v>
      </c>
      <c r="H209" s="219">
        <v>17</v>
      </c>
      <c r="I209" s="126">
        <v>289000</v>
      </c>
      <c r="J209" s="240">
        <v>20000000</v>
      </c>
      <c r="K209" s="126">
        <v>340000000000</v>
      </c>
    </row>
    <row r="210" spans="3:11" x14ac:dyDescent="0.35">
      <c r="C210" s="203">
        <v>44853</v>
      </c>
      <c r="D210" s="219" t="s">
        <v>312</v>
      </c>
      <c r="E210" s="126">
        <v>17000</v>
      </c>
      <c r="F210" s="126">
        <v>17000</v>
      </c>
      <c r="G210" s="126">
        <v>17499</v>
      </c>
      <c r="H210" s="219">
        <v>5</v>
      </c>
      <c r="I210" s="126">
        <v>85000</v>
      </c>
      <c r="J210" s="240">
        <v>20000000</v>
      </c>
      <c r="K210" s="126">
        <v>349980000000</v>
      </c>
    </row>
    <row r="211" spans="3:11" x14ac:dyDescent="0.35">
      <c r="C211" s="203">
        <v>44853</v>
      </c>
      <c r="D211" s="219" t="s">
        <v>312</v>
      </c>
      <c r="E211" s="126">
        <v>17000</v>
      </c>
      <c r="F211" s="126">
        <v>17000</v>
      </c>
      <c r="G211" s="126">
        <v>17499</v>
      </c>
      <c r="H211" s="219">
        <v>25</v>
      </c>
      <c r="I211" s="126">
        <v>425000</v>
      </c>
      <c r="J211" s="240">
        <v>20000000</v>
      </c>
      <c r="K211" s="126">
        <v>349980000000</v>
      </c>
    </row>
    <row r="212" spans="3:11" x14ac:dyDescent="0.35">
      <c r="C212" s="203">
        <v>44853</v>
      </c>
      <c r="D212" s="219" t="s">
        <v>310</v>
      </c>
      <c r="E212" s="126">
        <v>46000</v>
      </c>
      <c r="F212" s="126">
        <v>46000</v>
      </c>
      <c r="G212" s="126">
        <v>43500</v>
      </c>
      <c r="H212" s="219">
        <v>8</v>
      </c>
      <c r="I212" s="126">
        <v>368000</v>
      </c>
      <c r="J212" s="240">
        <v>19450000</v>
      </c>
      <c r="K212" s="126">
        <v>846075000000</v>
      </c>
    </row>
    <row r="213" spans="3:11" x14ac:dyDescent="0.35">
      <c r="C213" s="203">
        <v>44853</v>
      </c>
      <c r="D213" s="219" t="s">
        <v>312</v>
      </c>
      <c r="E213" s="126">
        <v>17000</v>
      </c>
      <c r="F213" s="126">
        <v>17000</v>
      </c>
      <c r="G213" s="126">
        <v>17499</v>
      </c>
      <c r="H213" s="219">
        <v>112</v>
      </c>
      <c r="I213" s="126">
        <v>1904000</v>
      </c>
      <c r="J213" s="240">
        <v>20000000</v>
      </c>
      <c r="K213" s="126">
        <v>349980000000</v>
      </c>
    </row>
    <row r="214" spans="3:11" x14ac:dyDescent="0.35">
      <c r="C214" s="203">
        <v>44853</v>
      </c>
      <c r="D214" s="219" t="s">
        <v>312</v>
      </c>
      <c r="E214" s="126">
        <v>17000</v>
      </c>
      <c r="F214" s="126">
        <v>17000</v>
      </c>
      <c r="G214" s="126">
        <v>17499</v>
      </c>
      <c r="H214" s="219">
        <v>200</v>
      </c>
      <c r="I214" s="126">
        <v>3400000</v>
      </c>
      <c r="J214" s="240">
        <v>20000000</v>
      </c>
      <c r="K214" s="126">
        <v>349980000000</v>
      </c>
    </row>
    <row r="215" spans="3:11" x14ac:dyDescent="0.35">
      <c r="C215" s="203">
        <v>44853</v>
      </c>
      <c r="D215" s="219" t="s">
        <v>312</v>
      </c>
      <c r="E215" s="126">
        <v>17499</v>
      </c>
      <c r="F215" s="126">
        <v>17000</v>
      </c>
      <c r="G215" s="126">
        <v>17499</v>
      </c>
      <c r="H215" s="219">
        <v>8</v>
      </c>
      <c r="I215" s="126">
        <v>139992</v>
      </c>
      <c r="J215" s="240">
        <v>20000000</v>
      </c>
      <c r="K215" s="126">
        <v>349980000000</v>
      </c>
    </row>
    <row r="216" spans="3:11" x14ac:dyDescent="0.35">
      <c r="C216" s="203">
        <v>44853</v>
      </c>
      <c r="D216" s="219" t="s">
        <v>310</v>
      </c>
      <c r="E216" s="126">
        <v>43500</v>
      </c>
      <c r="F216" s="126">
        <v>46000</v>
      </c>
      <c r="G216" s="126">
        <v>43500</v>
      </c>
      <c r="H216" s="219">
        <v>20</v>
      </c>
      <c r="I216" s="126">
        <v>870000</v>
      </c>
      <c r="J216" s="240">
        <v>19450000</v>
      </c>
      <c r="K216" s="126">
        <v>846075000000</v>
      </c>
    </row>
    <row r="217" spans="3:11" x14ac:dyDescent="0.35">
      <c r="C217" s="203">
        <v>44853</v>
      </c>
      <c r="D217" s="219" t="s">
        <v>310</v>
      </c>
      <c r="E217" s="126">
        <v>43500</v>
      </c>
      <c r="F217" s="126">
        <v>46000</v>
      </c>
      <c r="G217" s="126">
        <v>43500</v>
      </c>
      <c r="H217" s="219">
        <v>10</v>
      </c>
      <c r="I217" s="126">
        <v>435000</v>
      </c>
      <c r="J217" s="240">
        <v>19450000</v>
      </c>
      <c r="K217" s="126">
        <v>846075000000</v>
      </c>
    </row>
    <row r="218" spans="3:11" x14ac:dyDescent="0.35">
      <c r="C218" s="203">
        <v>44854</v>
      </c>
      <c r="D218" s="219" t="s">
        <v>310</v>
      </c>
      <c r="E218" s="126">
        <v>43500</v>
      </c>
      <c r="F218" s="126">
        <v>43500</v>
      </c>
      <c r="G218" s="126">
        <v>43500</v>
      </c>
      <c r="H218" s="219">
        <v>10</v>
      </c>
      <c r="I218" s="126">
        <v>435000</v>
      </c>
      <c r="J218" s="240">
        <v>19450000</v>
      </c>
      <c r="K218" s="126">
        <v>846075000000</v>
      </c>
    </row>
    <row r="219" spans="3:11" x14ac:dyDescent="0.35">
      <c r="C219" s="203">
        <v>44854</v>
      </c>
      <c r="D219" s="219" t="s">
        <v>312</v>
      </c>
      <c r="E219" s="126">
        <v>17000</v>
      </c>
      <c r="F219" s="126">
        <v>17499</v>
      </c>
      <c r="G219" s="126">
        <v>17555</v>
      </c>
      <c r="H219" s="219">
        <v>10</v>
      </c>
      <c r="I219" s="126">
        <v>170000</v>
      </c>
      <c r="J219" s="240">
        <v>20000000</v>
      </c>
      <c r="K219" s="126">
        <v>351100000000</v>
      </c>
    </row>
    <row r="220" spans="3:11" x14ac:dyDescent="0.35">
      <c r="C220" s="203">
        <v>44854</v>
      </c>
      <c r="D220" s="219" t="s">
        <v>312</v>
      </c>
      <c r="E220" s="126">
        <v>17000</v>
      </c>
      <c r="F220" s="126">
        <v>17499</v>
      </c>
      <c r="G220" s="126">
        <v>17555</v>
      </c>
      <c r="H220" s="219">
        <v>100</v>
      </c>
      <c r="I220" s="126">
        <v>1700000</v>
      </c>
      <c r="J220" s="240">
        <v>20000000</v>
      </c>
      <c r="K220" s="126">
        <v>351100000000</v>
      </c>
    </row>
    <row r="221" spans="3:11" x14ac:dyDescent="0.35">
      <c r="C221" s="203">
        <v>44854</v>
      </c>
      <c r="D221" s="219" t="s">
        <v>312</v>
      </c>
      <c r="E221" s="126">
        <v>17000</v>
      </c>
      <c r="F221" s="126">
        <v>17499</v>
      </c>
      <c r="G221" s="126">
        <v>17555</v>
      </c>
      <c r="H221" s="219">
        <v>10</v>
      </c>
      <c r="I221" s="126">
        <v>170000</v>
      </c>
      <c r="J221" s="240">
        <v>20000000</v>
      </c>
      <c r="K221" s="126">
        <v>351100000000</v>
      </c>
    </row>
    <row r="222" spans="3:11" x14ac:dyDescent="0.35">
      <c r="C222" s="203">
        <v>44854</v>
      </c>
      <c r="D222" s="219" t="s">
        <v>312</v>
      </c>
      <c r="E222" s="126">
        <v>17280</v>
      </c>
      <c r="F222" s="126">
        <v>17499</v>
      </c>
      <c r="G222" s="126">
        <v>17555</v>
      </c>
      <c r="H222" s="219">
        <v>790</v>
      </c>
      <c r="I222" s="126">
        <v>13651200</v>
      </c>
      <c r="J222" s="240">
        <v>20000000</v>
      </c>
      <c r="K222" s="126">
        <v>351100000000</v>
      </c>
    </row>
    <row r="223" spans="3:11" x14ac:dyDescent="0.35">
      <c r="C223" s="203">
        <v>44854</v>
      </c>
      <c r="D223" s="219" t="s">
        <v>312</v>
      </c>
      <c r="E223" s="126">
        <v>17280</v>
      </c>
      <c r="F223" s="126">
        <v>17499</v>
      </c>
      <c r="G223" s="126">
        <v>17555</v>
      </c>
      <c r="H223" s="219">
        <v>510</v>
      </c>
      <c r="I223" s="126">
        <v>8812800</v>
      </c>
      <c r="J223" s="240">
        <v>20000000</v>
      </c>
      <c r="K223" s="126">
        <v>351100000000</v>
      </c>
    </row>
    <row r="224" spans="3:11" x14ac:dyDescent="0.35">
      <c r="C224" s="203">
        <v>44854</v>
      </c>
      <c r="D224" s="219" t="s">
        <v>312</v>
      </c>
      <c r="E224" s="126">
        <v>17400</v>
      </c>
      <c r="F224" s="126">
        <v>17499</v>
      </c>
      <c r="G224" s="126">
        <v>17555</v>
      </c>
      <c r="H224" s="219">
        <v>25</v>
      </c>
      <c r="I224" s="126">
        <v>435000</v>
      </c>
      <c r="J224" s="240">
        <v>20000000</v>
      </c>
      <c r="K224" s="126">
        <v>351100000000</v>
      </c>
    </row>
    <row r="225" spans="3:11" x14ac:dyDescent="0.35">
      <c r="C225" s="203">
        <v>44854</v>
      </c>
      <c r="D225" s="219" t="s">
        <v>312</v>
      </c>
      <c r="E225" s="126">
        <v>17499</v>
      </c>
      <c r="F225" s="126">
        <v>17499</v>
      </c>
      <c r="G225" s="126">
        <v>17555</v>
      </c>
      <c r="H225" s="219">
        <v>42</v>
      </c>
      <c r="I225" s="126">
        <v>734958</v>
      </c>
      <c r="J225" s="240">
        <v>20000000</v>
      </c>
      <c r="K225" s="126">
        <v>351100000000</v>
      </c>
    </row>
    <row r="226" spans="3:11" x14ac:dyDescent="0.35">
      <c r="C226" s="203">
        <v>44854</v>
      </c>
      <c r="D226" s="219" t="s">
        <v>312</v>
      </c>
      <c r="E226" s="126">
        <v>17500</v>
      </c>
      <c r="F226" s="126">
        <v>17499</v>
      </c>
      <c r="G226" s="126">
        <v>17555</v>
      </c>
      <c r="H226" s="219">
        <v>23</v>
      </c>
      <c r="I226" s="126">
        <v>402500</v>
      </c>
      <c r="J226" s="240">
        <v>20000000</v>
      </c>
      <c r="K226" s="126">
        <v>351100000000</v>
      </c>
    </row>
    <row r="227" spans="3:11" x14ac:dyDescent="0.35">
      <c r="C227" s="203">
        <v>44854</v>
      </c>
      <c r="D227" s="219" t="s">
        <v>312</v>
      </c>
      <c r="E227" s="126">
        <v>17500</v>
      </c>
      <c r="F227" s="126">
        <v>17499</v>
      </c>
      <c r="G227" s="126">
        <v>17555</v>
      </c>
      <c r="H227" s="219">
        <v>22</v>
      </c>
      <c r="I227" s="126">
        <v>385000</v>
      </c>
      <c r="J227" s="240">
        <v>20000000</v>
      </c>
      <c r="K227" s="126">
        <v>351100000000</v>
      </c>
    </row>
    <row r="228" spans="3:11" x14ac:dyDescent="0.35">
      <c r="C228" s="203">
        <v>44854</v>
      </c>
      <c r="D228" s="219" t="s">
        <v>310</v>
      </c>
      <c r="E228" s="126">
        <v>43500</v>
      </c>
      <c r="F228" s="126">
        <v>43500</v>
      </c>
      <c r="G228" s="126">
        <v>43500</v>
      </c>
      <c r="H228" s="219">
        <v>60</v>
      </c>
      <c r="I228" s="126">
        <v>2610000</v>
      </c>
      <c r="J228" s="240">
        <v>19450000</v>
      </c>
      <c r="K228" s="126">
        <v>846075000000</v>
      </c>
    </row>
    <row r="229" spans="3:11" x14ac:dyDescent="0.35">
      <c r="C229" s="203">
        <v>44854</v>
      </c>
      <c r="D229" s="219" t="s">
        <v>312</v>
      </c>
      <c r="E229" s="126">
        <v>17000</v>
      </c>
      <c r="F229" s="126">
        <v>17499</v>
      </c>
      <c r="G229" s="126">
        <v>17555</v>
      </c>
      <c r="H229" s="219">
        <v>85</v>
      </c>
      <c r="I229" s="126">
        <v>1445000</v>
      </c>
      <c r="J229" s="240">
        <v>20000000</v>
      </c>
      <c r="K229" s="126">
        <v>351100000000</v>
      </c>
    </row>
    <row r="230" spans="3:11" x14ac:dyDescent="0.35">
      <c r="C230" s="203">
        <v>44854</v>
      </c>
      <c r="D230" s="219" t="s">
        <v>312</v>
      </c>
      <c r="E230" s="126">
        <v>17000</v>
      </c>
      <c r="F230" s="126">
        <v>17499</v>
      </c>
      <c r="G230" s="126">
        <v>17555</v>
      </c>
      <c r="H230" s="219">
        <v>100</v>
      </c>
      <c r="I230" s="126">
        <v>1700000</v>
      </c>
      <c r="J230" s="240">
        <v>20000000</v>
      </c>
      <c r="K230" s="126">
        <v>351100000000</v>
      </c>
    </row>
    <row r="231" spans="3:11" x14ac:dyDescent="0.35">
      <c r="C231" s="203">
        <v>44854</v>
      </c>
      <c r="D231" s="219" t="s">
        <v>312</v>
      </c>
      <c r="E231" s="126">
        <v>16000</v>
      </c>
      <c r="F231" s="126">
        <v>17499</v>
      </c>
      <c r="G231" s="126">
        <v>17555</v>
      </c>
      <c r="H231" s="219">
        <v>120</v>
      </c>
      <c r="I231" s="126">
        <v>1920000</v>
      </c>
      <c r="J231" s="240">
        <v>20000000</v>
      </c>
      <c r="K231" s="126">
        <v>351100000000</v>
      </c>
    </row>
    <row r="232" spans="3:11" x14ac:dyDescent="0.35">
      <c r="C232" s="203">
        <v>44854</v>
      </c>
      <c r="D232" s="219" t="s">
        <v>312</v>
      </c>
      <c r="E232" s="126">
        <v>16000</v>
      </c>
      <c r="F232" s="126">
        <v>17499</v>
      </c>
      <c r="G232" s="126">
        <v>17555</v>
      </c>
      <c r="H232" s="219">
        <v>187</v>
      </c>
      <c r="I232" s="126">
        <v>2992000</v>
      </c>
      <c r="J232" s="240">
        <v>20000000</v>
      </c>
      <c r="K232" s="126">
        <v>351100000000</v>
      </c>
    </row>
    <row r="233" spans="3:11" x14ac:dyDescent="0.35">
      <c r="C233" s="203">
        <v>44854</v>
      </c>
      <c r="D233" s="219" t="s">
        <v>312</v>
      </c>
      <c r="E233" s="126">
        <v>16000</v>
      </c>
      <c r="F233" s="126">
        <v>17499</v>
      </c>
      <c r="G233" s="126">
        <v>17555</v>
      </c>
      <c r="H233" s="219">
        <v>42</v>
      </c>
      <c r="I233" s="126">
        <v>672000</v>
      </c>
      <c r="J233" s="240">
        <v>20000000</v>
      </c>
      <c r="K233" s="126">
        <v>351100000000</v>
      </c>
    </row>
    <row r="234" spans="3:11" x14ac:dyDescent="0.35">
      <c r="C234" s="203">
        <v>44854</v>
      </c>
      <c r="D234" s="219" t="s">
        <v>312</v>
      </c>
      <c r="E234" s="126">
        <v>17500</v>
      </c>
      <c r="F234" s="126">
        <v>17499</v>
      </c>
      <c r="G234" s="126">
        <v>17555</v>
      </c>
      <c r="H234" s="219">
        <v>613</v>
      </c>
      <c r="I234" s="126">
        <v>10727500</v>
      </c>
      <c r="J234" s="240">
        <v>20000000</v>
      </c>
      <c r="K234" s="126">
        <v>351100000000</v>
      </c>
    </row>
    <row r="235" spans="3:11" x14ac:dyDescent="0.35">
      <c r="C235" s="203">
        <v>44854</v>
      </c>
      <c r="D235" s="219" t="s">
        <v>312</v>
      </c>
      <c r="E235" s="126">
        <v>17500</v>
      </c>
      <c r="F235" s="126">
        <v>17499</v>
      </c>
      <c r="G235" s="126">
        <v>17555</v>
      </c>
      <c r="H235" s="219">
        <v>147</v>
      </c>
      <c r="I235" s="126">
        <v>2572500</v>
      </c>
      <c r="J235" s="240">
        <v>20000000</v>
      </c>
      <c r="K235" s="126">
        <v>351100000000</v>
      </c>
    </row>
    <row r="236" spans="3:11" x14ac:dyDescent="0.35">
      <c r="C236" s="203">
        <v>44854</v>
      </c>
      <c r="D236" s="219" t="s">
        <v>312</v>
      </c>
      <c r="E236" s="126">
        <v>17500</v>
      </c>
      <c r="F236" s="126">
        <v>17499</v>
      </c>
      <c r="G236" s="126">
        <v>17555</v>
      </c>
      <c r="H236" s="219">
        <v>200</v>
      </c>
      <c r="I236" s="126">
        <v>3500000</v>
      </c>
      <c r="J236" s="240">
        <v>20000000</v>
      </c>
      <c r="K236" s="126">
        <v>351100000000</v>
      </c>
    </row>
    <row r="237" spans="3:11" x14ac:dyDescent="0.35">
      <c r="C237" s="203">
        <v>44854</v>
      </c>
      <c r="D237" s="219" t="s">
        <v>312</v>
      </c>
      <c r="E237" s="126">
        <v>17555</v>
      </c>
      <c r="F237" s="126">
        <v>17499</v>
      </c>
      <c r="G237" s="126">
        <v>17555</v>
      </c>
      <c r="H237" s="219">
        <v>398</v>
      </c>
      <c r="I237" s="126">
        <v>6986890</v>
      </c>
      <c r="J237" s="240">
        <v>20000000</v>
      </c>
      <c r="K237" s="126">
        <v>351100000000</v>
      </c>
    </row>
    <row r="238" spans="3:11" x14ac:dyDescent="0.35">
      <c r="C238" s="203">
        <v>44855</v>
      </c>
      <c r="D238" s="219" t="s">
        <v>312</v>
      </c>
      <c r="E238" s="126">
        <v>17000</v>
      </c>
      <c r="F238" s="126">
        <v>17555</v>
      </c>
      <c r="G238" s="126">
        <v>17000</v>
      </c>
      <c r="H238" s="219">
        <v>5</v>
      </c>
      <c r="I238" s="126">
        <v>85000</v>
      </c>
      <c r="J238" s="240">
        <v>20000000</v>
      </c>
      <c r="K238" s="126">
        <v>340000000000</v>
      </c>
    </row>
    <row r="239" spans="3:11" x14ac:dyDescent="0.35">
      <c r="C239" s="203">
        <v>44855</v>
      </c>
      <c r="D239" s="219" t="s">
        <v>312</v>
      </c>
      <c r="E239" s="126">
        <v>17000</v>
      </c>
      <c r="F239" s="126">
        <v>17555</v>
      </c>
      <c r="G239" s="126">
        <v>17000</v>
      </c>
      <c r="H239" s="219">
        <v>4</v>
      </c>
      <c r="I239" s="126">
        <v>68000</v>
      </c>
      <c r="J239" s="240">
        <v>20000000</v>
      </c>
      <c r="K239" s="126">
        <v>340000000000</v>
      </c>
    </row>
    <row r="240" spans="3:11" x14ac:dyDescent="0.35">
      <c r="C240" s="203">
        <v>44855</v>
      </c>
      <c r="D240" s="219" t="s">
        <v>312</v>
      </c>
      <c r="E240" s="126">
        <v>17000</v>
      </c>
      <c r="F240" s="126">
        <v>17555</v>
      </c>
      <c r="G240" s="126">
        <v>17000</v>
      </c>
      <c r="H240" s="219">
        <v>41</v>
      </c>
      <c r="I240" s="126">
        <v>697000</v>
      </c>
      <c r="J240" s="240">
        <v>20000000</v>
      </c>
      <c r="K240" s="126">
        <v>340000000000</v>
      </c>
    </row>
    <row r="241" spans="3:11" x14ac:dyDescent="0.35">
      <c r="C241" s="203">
        <v>44855</v>
      </c>
      <c r="D241" s="219" t="s">
        <v>312</v>
      </c>
      <c r="E241" s="126">
        <v>17500</v>
      </c>
      <c r="F241" s="126">
        <v>17555</v>
      </c>
      <c r="G241" s="126">
        <v>17000</v>
      </c>
      <c r="H241" s="219">
        <v>10</v>
      </c>
      <c r="I241" s="126">
        <v>175000</v>
      </c>
      <c r="J241" s="240">
        <v>20000000</v>
      </c>
      <c r="K241" s="126">
        <v>340000000000</v>
      </c>
    </row>
    <row r="242" spans="3:11" x14ac:dyDescent="0.35">
      <c r="C242" s="203">
        <v>44855</v>
      </c>
      <c r="D242" s="219" t="s">
        <v>312</v>
      </c>
      <c r="E242" s="126">
        <v>17500</v>
      </c>
      <c r="F242" s="126">
        <v>17555</v>
      </c>
      <c r="G242" s="126">
        <v>17000</v>
      </c>
      <c r="H242" s="219">
        <v>24</v>
      </c>
      <c r="I242" s="126">
        <v>420000</v>
      </c>
      <c r="J242" s="240">
        <v>20000000</v>
      </c>
      <c r="K242" s="126">
        <v>340000000000</v>
      </c>
    </row>
    <row r="243" spans="3:11" x14ac:dyDescent="0.35">
      <c r="C243" s="203">
        <v>44855</v>
      </c>
      <c r="D243" s="219" t="s">
        <v>310</v>
      </c>
      <c r="E243" s="126">
        <v>43500</v>
      </c>
      <c r="F243" s="126">
        <v>43500</v>
      </c>
      <c r="G243" s="126">
        <v>43500</v>
      </c>
      <c r="H243" s="219">
        <v>10</v>
      </c>
      <c r="I243" s="126">
        <v>435000</v>
      </c>
      <c r="J243" s="240">
        <v>19450000</v>
      </c>
      <c r="K243" s="126">
        <v>846075000000</v>
      </c>
    </row>
    <row r="244" spans="3:11" x14ac:dyDescent="0.35">
      <c r="C244" s="203">
        <v>44855</v>
      </c>
      <c r="D244" s="219" t="s">
        <v>310</v>
      </c>
      <c r="E244" s="126">
        <v>43500</v>
      </c>
      <c r="F244" s="126">
        <v>43500</v>
      </c>
      <c r="G244" s="126">
        <v>43500</v>
      </c>
      <c r="H244" s="219">
        <v>23</v>
      </c>
      <c r="I244" s="126">
        <v>1000500</v>
      </c>
      <c r="J244" s="240">
        <v>19450000</v>
      </c>
      <c r="K244" s="126">
        <v>846075000000</v>
      </c>
    </row>
    <row r="245" spans="3:11" x14ac:dyDescent="0.35">
      <c r="C245" s="203">
        <v>44855</v>
      </c>
      <c r="D245" s="219" t="s">
        <v>312</v>
      </c>
      <c r="E245" s="126">
        <v>17000</v>
      </c>
      <c r="F245" s="126">
        <v>17555</v>
      </c>
      <c r="G245" s="126">
        <v>17000</v>
      </c>
      <c r="H245" s="219">
        <v>3</v>
      </c>
      <c r="I245" s="126">
        <v>51000</v>
      </c>
      <c r="J245" s="240">
        <v>20000000</v>
      </c>
      <c r="K245" s="126">
        <v>340000000000</v>
      </c>
    </row>
    <row r="246" spans="3:11" x14ac:dyDescent="0.35">
      <c r="C246" s="203">
        <v>44858</v>
      </c>
      <c r="D246" s="219" t="s">
        <v>310</v>
      </c>
      <c r="E246" s="126">
        <v>34800</v>
      </c>
      <c r="F246" s="126">
        <v>43500</v>
      </c>
      <c r="G246" s="126">
        <v>34800</v>
      </c>
      <c r="H246" s="219">
        <v>286</v>
      </c>
      <c r="I246" s="126">
        <v>9952800</v>
      </c>
      <c r="J246" s="240">
        <v>19450000</v>
      </c>
      <c r="K246" s="126">
        <v>676860000000</v>
      </c>
    </row>
    <row r="247" spans="3:11" x14ac:dyDescent="0.35">
      <c r="C247" s="203">
        <v>44858</v>
      </c>
      <c r="D247" s="219" t="s">
        <v>310</v>
      </c>
      <c r="E247" s="126">
        <v>34800</v>
      </c>
      <c r="F247" s="126">
        <v>34800</v>
      </c>
      <c r="G247" s="126">
        <v>34800</v>
      </c>
      <c r="H247" s="219">
        <v>150</v>
      </c>
      <c r="I247" s="126">
        <v>5220000</v>
      </c>
      <c r="J247" s="240">
        <v>19450000</v>
      </c>
      <c r="K247" s="126">
        <v>676860000000</v>
      </c>
    </row>
    <row r="248" spans="3:11" x14ac:dyDescent="0.35">
      <c r="C248" s="203">
        <v>44858</v>
      </c>
      <c r="D248" s="219" t="s">
        <v>310</v>
      </c>
      <c r="E248" s="126">
        <v>34800</v>
      </c>
      <c r="F248" s="126">
        <v>34800</v>
      </c>
      <c r="G248" s="126">
        <v>34800</v>
      </c>
      <c r="H248" s="219">
        <v>7140</v>
      </c>
      <c r="I248" s="126">
        <v>248472000</v>
      </c>
      <c r="J248" s="240">
        <v>19450000</v>
      </c>
      <c r="K248" s="126">
        <v>676860000000</v>
      </c>
    </row>
    <row r="249" spans="3:11" x14ac:dyDescent="0.35">
      <c r="C249" s="203">
        <v>44858</v>
      </c>
      <c r="D249" s="219" t="s">
        <v>310</v>
      </c>
      <c r="E249" s="126">
        <v>34800</v>
      </c>
      <c r="F249" s="126">
        <v>34800</v>
      </c>
      <c r="G249" s="126">
        <v>34800</v>
      </c>
      <c r="H249" s="219">
        <v>6</v>
      </c>
      <c r="I249" s="126">
        <v>208800</v>
      </c>
      <c r="J249" s="240">
        <v>19450000</v>
      </c>
      <c r="K249" s="126">
        <v>676860000000</v>
      </c>
    </row>
    <row r="250" spans="3:11" x14ac:dyDescent="0.35">
      <c r="C250" s="203">
        <v>44858</v>
      </c>
      <c r="D250" s="219" t="s">
        <v>310</v>
      </c>
      <c r="E250" s="126">
        <v>34800</v>
      </c>
      <c r="F250" s="126">
        <v>34800</v>
      </c>
      <c r="G250" s="126">
        <v>34800</v>
      </c>
      <c r="H250" s="219">
        <v>28</v>
      </c>
      <c r="I250" s="126">
        <v>974400</v>
      </c>
      <c r="J250" s="240">
        <v>19450000</v>
      </c>
      <c r="K250" s="126">
        <v>676860000000</v>
      </c>
    </row>
    <row r="251" spans="3:11" x14ac:dyDescent="0.35">
      <c r="C251" s="203">
        <v>44858</v>
      </c>
      <c r="D251" s="219" t="s">
        <v>310</v>
      </c>
      <c r="E251" s="126">
        <v>34800</v>
      </c>
      <c r="F251" s="126">
        <v>34800</v>
      </c>
      <c r="G251" s="126">
        <v>34800</v>
      </c>
      <c r="H251" s="219">
        <v>50</v>
      </c>
      <c r="I251" s="126">
        <v>1740000</v>
      </c>
      <c r="J251" s="240">
        <v>19450000</v>
      </c>
      <c r="K251" s="126">
        <v>676860000000</v>
      </c>
    </row>
    <row r="252" spans="3:11" x14ac:dyDescent="0.35">
      <c r="C252" s="203">
        <v>44858</v>
      </c>
      <c r="D252" s="219" t="s">
        <v>310</v>
      </c>
      <c r="E252" s="126">
        <v>34800</v>
      </c>
      <c r="F252" s="126">
        <v>34800</v>
      </c>
      <c r="G252" s="126">
        <v>34800</v>
      </c>
      <c r="H252" s="219">
        <v>14</v>
      </c>
      <c r="I252" s="126">
        <v>487200</v>
      </c>
      <c r="J252" s="240">
        <v>19450000</v>
      </c>
      <c r="K252" s="126">
        <v>676860000000</v>
      </c>
    </row>
    <row r="253" spans="3:11" x14ac:dyDescent="0.35">
      <c r="C253" s="203">
        <v>44858</v>
      </c>
      <c r="D253" s="219" t="s">
        <v>310</v>
      </c>
      <c r="E253" s="126">
        <v>34800</v>
      </c>
      <c r="F253" s="126">
        <v>34800</v>
      </c>
      <c r="G253" s="126">
        <v>34800</v>
      </c>
      <c r="H253" s="219">
        <v>200</v>
      </c>
      <c r="I253" s="126">
        <v>6960000</v>
      </c>
      <c r="J253" s="240">
        <v>19450000</v>
      </c>
      <c r="K253" s="126">
        <v>676860000000</v>
      </c>
    </row>
    <row r="254" spans="3:11" x14ac:dyDescent="0.35">
      <c r="C254" s="203">
        <v>44858</v>
      </c>
      <c r="D254" s="219" t="s">
        <v>310</v>
      </c>
      <c r="E254" s="126">
        <v>34800</v>
      </c>
      <c r="F254" s="126">
        <v>34800</v>
      </c>
      <c r="G254" s="126">
        <v>34800</v>
      </c>
      <c r="H254" s="219">
        <v>14</v>
      </c>
      <c r="I254" s="126">
        <v>487200</v>
      </c>
      <c r="J254" s="240">
        <v>19450000</v>
      </c>
      <c r="K254" s="126">
        <v>676860000000</v>
      </c>
    </row>
    <row r="255" spans="3:11" x14ac:dyDescent="0.35">
      <c r="C255" s="203">
        <v>44858</v>
      </c>
      <c r="D255" s="219" t="s">
        <v>310</v>
      </c>
      <c r="E255" s="126">
        <v>34800</v>
      </c>
      <c r="F255" s="126">
        <v>34800</v>
      </c>
      <c r="G255" s="126">
        <v>34800</v>
      </c>
      <c r="H255" s="219">
        <v>1</v>
      </c>
      <c r="I255" s="126">
        <v>34800</v>
      </c>
      <c r="J255" s="240">
        <v>19450000</v>
      </c>
      <c r="K255" s="126">
        <v>676860000000</v>
      </c>
    </row>
    <row r="256" spans="3:11" x14ac:dyDescent="0.35">
      <c r="C256" s="203">
        <v>44858</v>
      </c>
      <c r="D256" s="219" t="s">
        <v>312</v>
      </c>
      <c r="E256" s="126">
        <v>17000</v>
      </c>
      <c r="F256" s="126">
        <v>17000</v>
      </c>
      <c r="G256" s="126">
        <v>16000</v>
      </c>
      <c r="H256" s="219">
        <v>8</v>
      </c>
      <c r="I256" s="126">
        <v>136000</v>
      </c>
      <c r="J256" s="240">
        <v>20000000</v>
      </c>
      <c r="K256" s="126">
        <v>320000000000</v>
      </c>
    </row>
    <row r="257" spans="3:11" x14ac:dyDescent="0.35">
      <c r="C257" s="203">
        <v>44858</v>
      </c>
      <c r="D257" s="219" t="s">
        <v>310</v>
      </c>
      <c r="E257" s="126">
        <v>34800</v>
      </c>
      <c r="F257" s="126">
        <v>34800</v>
      </c>
      <c r="G257" s="126">
        <v>34800</v>
      </c>
      <c r="H257" s="219">
        <v>15</v>
      </c>
      <c r="I257" s="126">
        <v>522000</v>
      </c>
      <c r="J257" s="240">
        <v>19450000</v>
      </c>
      <c r="K257" s="126">
        <v>676860000000</v>
      </c>
    </row>
    <row r="258" spans="3:11" x14ac:dyDescent="0.35">
      <c r="C258" s="203">
        <v>44858</v>
      </c>
      <c r="D258" s="219" t="s">
        <v>310</v>
      </c>
      <c r="E258" s="126">
        <v>34800</v>
      </c>
      <c r="F258" s="126">
        <v>34800</v>
      </c>
      <c r="G258" s="126">
        <v>34800</v>
      </c>
      <c r="H258" s="219">
        <v>13</v>
      </c>
      <c r="I258" s="126">
        <v>452400</v>
      </c>
      <c r="J258" s="240">
        <v>19450000</v>
      </c>
      <c r="K258" s="126">
        <v>676860000000</v>
      </c>
    </row>
    <row r="259" spans="3:11" x14ac:dyDescent="0.35">
      <c r="C259" s="203">
        <v>44858</v>
      </c>
      <c r="D259" s="219" t="s">
        <v>310</v>
      </c>
      <c r="E259" s="126">
        <v>34800</v>
      </c>
      <c r="F259" s="126">
        <v>34800</v>
      </c>
      <c r="G259" s="126">
        <v>34800</v>
      </c>
      <c r="H259" s="219">
        <v>15</v>
      </c>
      <c r="I259" s="126">
        <v>522000</v>
      </c>
      <c r="J259" s="240">
        <v>19450000</v>
      </c>
      <c r="K259" s="126">
        <v>676860000000</v>
      </c>
    </row>
    <row r="260" spans="3:11" x14ac:dyDescent="0.35">
      <c r="C260" s="203">
        <v>44858</v>
      </c>
      <c r="D260" s="219" t="s">
        <v>310</v>
      </c>
      <c r="E260" s="126">
        <v>34800</v>
      </c>
      <c r="F260" s="126">
        <v>34800</v>
      </c>
      <c r="G260" s="126">
        <v>34800</v>
      </c>
      <c r="H260" s="219">
        <v>150</v>
      </c>
      <c r="I260" s="126">
        <v>5220000</v>
      </c>
      <c r="J260" s="240">
        <v>19450000</v>
      </c>
      <c r="K260" s="126">
        <v>676860000000</v>
      </c>
    </row>
    <row r="261" spans="3:11" x14ac:dyDescent="0.35">
      <c r="C261" s="203">
        <v>44858</v>
      </c>
      <c r="D261" s="219" t="s">
        <v>310</v>
      </c>
      <c r="E261" s="126">
        <v>34800</v>
      </c>
      <c r="F261" s="126">
        <v>34800</v>
      </c>
      <c r="G261" s="126">
        <v>34800</v>
      </c>
      <c r="H261" s="219">
        <v>11</v>
      </c>
      <c r="I261" s="126">
        <v>382800</v>
      </c>
      <c r="J261" s="240">
        <v>19450000</v>
      </c>
      <c r="K261" s="126">
        <v>676860000000</v>
      </c>
    </row>
    <row r="262" spans="3:11" x14ac:dyDescent="0.35">
      <c r="C262" s="203">
        <v>44858</v>
      </c>
      <c r="D262" s="219" t="s">
        <v>310</v>
      </c>
      <c r="E262" s="126">
        <v>34800</v>
      </c>
      <c r="F262" s="126">
        <v>34800</v>
      </c>
      <c r="G262" s="126">
        <v>34800</v>
      </c>
      <c r="H262" s="219">
        <v>15</v>
      </c>
      <c r="I262" s="126">
        <v>522000</v>
      </c>
      <c r="J262" s="240">
        <v>19450000</v>
      </c>
      <c r="K262" s="126">
        <v>676860000000</v>
      </c>
    </row>
    <row r="263" spans="3:11" x14ac:dyDescent="0.35">
      <c r="C263" s="203">
        <v>44858</v>
      </c>
      <c r="D263" s="219" t="s">
        <v>310</v>
      </c>
      <c r="E263" s="126">
        <v>34800</v>
      </c>
      <c r="F263" s="126">
        <v>34800</v>
      </c>
      <c r="G263" s="126">
        <v>34800</v>
      </c>
      <c r="H263" s="219">
        <v>48</v>
      </c>
      <c r="I263" s="126">
        <v>1670400</v>
      </c>
      <c r="J263" s="240">
        <v>19450000</v>
      </c>
      <c r="K263" s="126">
        <v>676860000000</v>
      </c>
    </row>
    <row r="264" spans="3:11" x14ac:dyDescent="0.35">
      <c r="C264" s="203">
        <v>44858</v>
      </c>
      <c r="D264" s="219" t="s">
        <v>310</v>
      </c>
      <c r="E264" s="126">
        <v>34800</v>
      </c>
      <c r="F264" s="126">
        <v>34800</v>
      </c>
      <c r="G264" s="126">
        <v>34800</v>
      </c>
      <c r="H264" s="219">
        <v>160</v>
      </c>
      <c r="I264" s="126">
        <v>5568000</v>
      </c>
      <c r="J264" s="240">
        <v>19450000</v>
      </c>
      <c r="K264" s="126">
        <v>676860000000</v>
      </c>
    </row>
    <row r="265" spans="3:11" x14ac:dyDescent="0.35">
      <c r="C265" s="203">
        <v>44858</v>
      </c>
      <c r="D265" s="219" t="s">
        <v>310</v>
      </c>
      <c r="E265" s="126">
        <v>34800</v>
      </c>
      <c r="F265" s="126">
        <v>34800</v>
      </c>
      <c r="G265" s="126">
        <v>34800</v>
      </c>
      <c r="H265" s="219">
        <v>19</v>
      </c>
      <c r="I265" s="126">
        <v>661200</v>
      </c>
      <c r="J265" s="240">
        <v>19450000</v>
      </c>
      <c r="K265" s="126">
        <v>676860000000</v>
      </c>
    </row>
    <row r="266" spans="3:11" x14ac:dyDescent="0.35">
      <c r="C266" s="203">
        <v>44858</v>
      </c>
      <c r="D266" s="219" t="s">
        <v>312</v>
      </c>
      <c r="E266" s="126">
        <v>16000</v>
      </c>
      <c r="F266" s="126">
        <v>17000</v>
      </c>
      <c r="G266" s="126">
        <v>16000</v>
      </c>
      <c r="H266" s="219">
        <v>5</v>
      </c>
      <c r="I266" s="126">
        <v>80000</v>
      </c>
      <c r="J266" s="240">
        <v>20000000</v>
      </c>
      <c r="K266" s="126">
        <v>320000000000</v>
      </c>
    </row>
    <row r="267" spans="3:11" x14ac:dyDescent="0.35">
      <c r="C267" s="203">
        <v>44858</v>
      </c>
      <c r="D267" s="219" t="s">
        <v>310</v>
      </c>
      <c r="E267" s="126">
        <v>34800</v>
      </c>
      <c r="F267" s="126">
        <v>34800</v>
      </c>
      <c r="G267" s="126">
        <v>34800</v>
      </c>
      <c r="H267" s="219">
        <v>10</v>
      </c>
      <c r="I267" s="126">
        <v>348000</v>
      </c>
      <c r="J267" s="240">
        <v>19450000</v>
      </c>
      <c r="K267" s="126">
        <v>676860000000</v>
      </c>
    </row>
    <row r="268" spans="3:11" x14ac:dyDescent="0.35">
      <c r="C268" s="203">
        <v>44858</v>
      </c>
      <c r="D268" s="219" t="s">
        <v>310</v>
      </c>
      <c r="E268" s="126">
        <v>34800</v>
      </c>
      <c r="F268" s="126">
        <v>34800</v>
      </c>
      <c r="G268" s="126">
        <v>34800</v>
      </c>
      <c r="H268" s="219">
        <v>40</v>
      </c>
      <c r="I268" s="126">
        <v>1392000</v>
      </c>
      <c r="J268" s="240">
        <v>19450000</v>
      </c>
      <c r="K268" s="126">
        <v>676860000000</v>
      </c>
    </row>
    <row r="269" spans="3:11" x14ac:dyDescent="0.35">
      <c r="C269" s="203">
        <v>44858</v>
      </c>
      <c r="D269" s="219" t="s">
        <v>310</v>
      </c>
      <c r="E269" s="126">
        <v>34800</v>
      </c>
      <c r="F269" s="126">
        <v>34800</v>
      </c>
      <c r="G269" s="126">
        <v>34800</v>
      </c>
      <c r="H269" s="219">
        <v>100</v>
      </c>
      <c r="I269" s="126">
        <v>3480000</v>
      </c>
      <c r="J269" s="240">
        <v>19450000</v>
      </c>
      <c r="K269" s="126">
        <v>676860000000</v>
      </c>
    </row>
    <row r="270" spans="3:11" x14ac:dyDescent="0.35">
      <c r="C270" s="203">
        <v>44858</v>
      </c>
      <c r="D270" s="219" t="s">
        <v>310</v>
      </c>
      <c r="E270" s="126">
        <v>34800</v>
      </c>
      <c r="F270" s="126">
        <v>34800</v>
      </c>
      <c r="G270" s="126">
        <v>34800</v>
      </c>
      <c r="H270" s="219">
        <v>5</v>
      </c>
      <c r="I270" s="126">
        <v>174000</v>
      </c>
      <c r="J270" s="240">
        <v>19450000</v>
      </c>
      <c r="K270" s="126">
        <v>676860000000</v>
      </c>
    </row>
    <row r="271" spans="3:11" x14ac:dyDescent="0.35">
      <c r="C271" s="203">
        <v>44858</v>
      </c>
      <c r="D271" s="219" t="s">
        <v>310</v>
      </c>
      <c r="E271" s="126">
        <v>34800</v>
      </c>
      <c r="F271" s="126">
        <v>34800</v>
      </c>
      <c r="G271" s="126">
        <v>34800</v>
      </c>
      <c r="H271" s="219">
        <v>40</v>
      </c>
      <c r="I271" s="126">
        <v>1392000</v>
      </c>
      <c r="J271" s="240">
        <v>19450000</v>
      </c>
      <c r="K271" s="126">
        <v>676860000000</v>
      </c>
    </row>
    <row r="272" spans="3:11" x14ac:dyDescent="0.35">
      <c r="C272" s="203">
        <v>44858</v>
      </c>
      <c r="D272" s="219" t="s">
        <v>310</v>
      </c>
      <c r="E272" s="126">
        <v>34800</v>
      </c>
      <c r="F272" s="126">
        <v>34800</v>
      </c>
      <c r="G272" s="126">
        <v>34800</v>
      </c>
      <c r="H272" s="219">
        <v>10</v>
      </c>
      <c r="I272" s="126">
        <v>348000</v>
      </c>
      <c r="J272" s="240">
        <v>19450000</v>
      </c>
      <c r="K272" s="126">
        <v>676860000000</v>
      </c>
    </row>
    <row r="273" spans="3:11" x14ac:dyDescent="0.35">
      <c r="C273" s="203">
        <v>44858</v>
      </c>
      <c r="D273" s="219" t="s">
        <v>310</v>
      </c>
      <c r="E273" s="126">
        <v>34800</v>
      </c>
      <c r="F273" s="126">
        <v>34800</v>
      </c>
      <c r="G273" s="126">
        <v>34800</v>
      </c>
      <c r="H273" s="219">
        <v>20</v>
      </c>
      <c r="I273" s="126">
        <v>696000</v>
      </c>
      <c r="J273" s="240">
        <v>19450000</v>
      </c>
      <c r="K273" s="126">
        <v>676860000000</v>
      </c>
    </row>
    <row r="274" spans="3:11" x14ac:dyDescent="0.35">
      <c r="C274" s="203">
        <v>44858</v>
      </c>
      <c r="D274" s="219" t="s">
        <v>310</v>
      </c>
      <c r="E274" s="126">
        <v>34800</v>
      </c>
      <c r="F274" s="126">
        <v>34800</v>
      </c>
      <c r="G274" s="126">
        <v>34800</v>
      </c>
      <c r="H274" s="219">
        <v>58</v>
      </c>
      <c r="I274" s="126">
        <v>2018400</v>
      </c>
      <c r="J274" s="240">
        <v>19450000</v>
      </c>
      <c r="K274" s="126">
        <v>676860000000</v>
      </c>
    </row>
    <row r="275" spans="3:11" x14ac:dyDescent="0.35">
      <c r="C275" s="203">
        <v>44858</v>
      </c>
      <c r="D275" s="219" t="s">
        <v>310</v>
      </c>
      <c r="E275" s="126">
        <v>34800</v>
      </c>
      <c r="F275" s="126">
        <v>34800</v>
      </c>
      <c r="G275" s="126">
        <v>34800</v>
      </c>
      <c r="H275" s="219">
        <v>50</v>
      </c>
      <c r="I275" s="126">
        <v>1740000</v>
      </c>
      <c r="J275" s="240">
        <v>19450000</v>
      </c>
      <c r="K275" s="126">
        <v>676860000000</v>
      </c>
    </row>
    <row r="276" spans="3:11" x14ac:dyDescent="0.35">
      <c r="C276" s="203">
        <v>44858</v>
      </c>
      <c r="D276" s="219" t="s">
        <v>310</v>
      </c>
      <c r="E276" s="126">
        <v>34800</v>
      </c>
      <c r="F276" s="126">
        <v>34800</v>
      </c>
      <c r="G276" s="126">
        <v>34800</v>
      </c>
      <c r="H276" s="219">
        <v>114</v>
      </c>
      <c r="I276" s="126">
        <v>3967200</v>
      </c>
      <c r="J276" s="240">
        <v>19450000</v>
      </c>
      <c r="K276" s="126">
        <v>676860000000</v>
      </c>
    </row>
    <row r="277" spans="3:11" x14ac:dyDescent="0.35">
      <c r="C277" s="203">
        <v>44858</v>
      </c>
      <c r="D277" s="219" t="s">
        <v>312</v>
      </c>
      <c r="E277" s="126">
        <v>16000</v>
      </c>
      <c r="F277" s="126">
        <v>17000</v>
      </c>
      <c r="G277" s="126">
        <v>16000</v>
      </c>
      <c r="H277" s="219">
        <v>16</v>
      </c>
      <c r="I277" s="126">
        <v>256000</v>
      </c>
      <c r="J277" s="240">
        <v>20000000</v>
      </c>
      <c r="K277" s="126">
        <v>320000000000</v>
      </c>
    </row>
    <row r="278" spans="3:11" x14ac:dyDescent="0.35">
      <c r="C278" s="203">
        <v>44859</v>
      </c>
      <c r="D278" s="219" t="s">
        <v>310</v>
      </c>
      <c r="E278" s="126">
        <v>41760</v>
      </c>
      <c r="F278" s="126">
        <v>34800</v>
      </c>
      <c r="G278" s="126">
        <v>34800</v>
      </c>
      <c r="H278" s="219">
        <v>35</v>
      </c>
      <c r="I278" s="126">
        <v>1461600</v>
      </c>
      <c r="J278" s="240">
        <v>19450000</v>
      </c>
      <c r="K278" s="126">
        <v>676860000000</v>
      </c>
    </row>
    <row r="279" spans="3:11" x14ac:dyDescent="0.35">
      <c r="C279" s="203">
        <v>44859</v>
      </c>
      <c r="D279" s="219" t="s">
        <v>310</v>
      </c>
      <c r="E279" s="126">
        <v>41760</v>
      </c>
      <c r="F279" s="126">
        <v>34800</v>
      </c>
      <c r="G279" s="126">
        <v>34800</v>
      </c>
      <c r="H279" s="219">
        <v>1</v>
      </c>
      <c r="I279" s="126">
        <v>41760</v>
      </c>
      <c r="J279" s="240">
        <v>19450000</v>
      </c>
      <c r="K279" s="126">
        <v>676860000000</v>
      </c>
    </row>
    <row r="280" spans="3:11" x14ac:dyDescent="0.35">
      <c r="C280" s="203">
        <v>44859</v>
      </c>
      <c r="D280" s="219" t="s">
        <v>310</v>
      </c>
      <c r="E280" s="126">
        <v>41760</v>
      </c>
      <c r="F280" s="126">
        <v>34800</v>
      </c>
      <c r="G280" s="126">
        <v>34800</v>
      </c>
      <c r="H280" s="219">
        <v>4</v>
      </c>
      <c r="I280" s="126">
        <v>167040</v>
      </c>
      <c r="J280" s="240">
        <v>19450000</v>
      </c>
      <c r="K280" s="126">
        <v>676860000000</v>
      </c>
    </row>
    <row r="281" spans="3:11" x14ac:dyDescent="0.35">
      <c r="C281" s="203">
        <v>44859</v>
      </c>
      <c r="D281" s="219" t="s">
        <v>310</v>
      </c>
      <c r="E281" s="126">
        <v>41760</v>
      </c>
      <c r="F281" s="126">
        <v>34800</v>
      </c>
      <c r="G281" s="126">
        <v>34800</v>
      </c>
      <c r="H281" s="219">
        <v>10</v>
      </c>
      <c r="I281" s="126">
        <v>417600</v>
      </c>
      <c r="J281" s="240">
        <v>19450000</v>
      </c>
      <c r="K281" s="126">
        <v>676860000000</v>
      </c>
    </row>
    <row r="282" spans="3:11" x14ac:dyDescent="0.35">
      <c r="C282" s="203">
        <v>44859</v>
      </c>
      <c r="D282" s="219" t="s">
        <v>310</v>
      </c>
      <c r="E282" s="126">
        <v>41760</v>
      </c>
      <c r="F282" s="126">
        <v>34800</v>
      </c>
      <c r="G282" s="126">
        <v>34800</v>
      </c>
      <c r="H282" s="219">
        <v>10</v>
      </c>
      <c r="I282" s="126">
        <v>417600</v>
      </c>
      <c r="J282" s="240">
        <v>19450000</v>
      </c>
      <c r="K282" s="126">
        <v>676860000000</v>
      </c>
    </row>
    <row r="283" spans="3:11" x14ac:dyDescent="0.35">
      <c r="C283" s="203">
        <v>44859</v>
      </c>
      <c r="D283" s="219" t="s">
        <v>310</v>
      </c>
      <c r="E283" s="126">
        <v>41760</v>
      </c>
      <c r="F283" s="126">
        <v>34800</v>
      </c>
      <c r="G283" s="126">
        <v>34800</v>
      </c>
      <c r="H283" s="219">
        <v>40</v>
      </c>
      <c r="I283" s="126">
        <v>1670400</v>
      </c>
      <c r="J283" s="240">
        <v>19450000</v>
      </c>
      <c r="K283" s="126">
        <v>676860000000</v>
      </c>
    </row>
    <row r="284" spans="3:11" x14ac:dyDescent="0.35">
      <c r="C284" s="203">
        <v>44859</v>
      </c>
      <c r="D284" s="219" t="s">
        <v>310</v>
      </c>
      <c r="E284" s="126">
        <v>41760</v>
      </c>
      <c r="F284" s="126">
        <v>34800</v>
      </c>
      <c r="G284" s="126">
        <v>34800</v>
      </c>
      <c r="H284" s="219">
        <v>30</v>
      </c>
      <c r="I284" s="126">
        <v>1252800</v>
      </c>
      <c r="J284" s="240">
        <v>19450000</v>
      </c>
      <c r="K284" s="126">
        <v>676860000000</v>
      </c>
    </row>
    <row r="285" spans="3:11" x14ac:dyDescent="0.35">
      <c r="C285" s="203">
        <v>44859</v>
      </c>
      <c r="D285" s="219" t="s">
        <v>310</v>
      </c>
      <c r="E285" s="126">
        <v>40000</v>
      </c>
      <c r="F285" s="126">
        <v>34800</v>
      </c>
      <c r="G285" s="126">
        <v>34800</v>
      </c>
      <c r="H285" s="219">
        <v>70</v>
      </c>
      <c r="I285" s="126">
        <v>2800000</v>
      </c>
      <c r="J285" s="240">
        <v>19450000</v>
      </c>
      <c r="K285" s="126">
        <v>676860000000</v>
      </c>
    </row>
    <row r="286" spans="3:11" x14ac:dyDescent="0.35">
      <c r="C286" s="203">
        <v>44859</v>
      </c>
      <c r="D286" s="219" t="s">
        <v>310</v>
      </c>
      <c r="E286" s="126">
        <v>38000</v>
      </c>
      <c r="F286" s="126">
        <v>34800</v>
      </c>
      <c r="G286" s="126">
        <v>34800</v>
      </c>
      <c r="H286" s="219">
        <v>2</v>
      </c>
      <c r="I286" s="126">
        <v>76000</v>
      </c>
      <c r="J286" s="240">
        <v>19450000</v>
      </c>
      <c r="K286" s="126">
        <v>676860000000</v>
      </c>
    </row>
    <row r="287" spans="3:11" x14ac:dyDescent="0.35">
      <c r="C287" s="203">
        <v>44859</v>
      </c>
      <c r="D287" s="219" t="s">
        <v>310</v>
      </c>
      <c r="E287" s="126">
        <v>36000</v>
      </c>
      <c r="F287" s="126">
        <v>34800</v>
      </c>
      <c r="G287" s="126">
        <v>34800</v>
      </c>
      <c r="H287" s="219">
        <v>5</v>
      </c>
      <c r="I287" s="126">
        <v>180000</v>
      </c>
      <c r="J287" s="240">
        <v>19450000</v>
      </c>
      <c r="K287" s="126">
        <v>676860000000</v>
      </c>
    </row>
    <row r="288" spans="3:11" x14ac:dyDescent="0.35">
      <c r="C288" s="203">
        <v>44859</v>
      </c>
      <c r="D288" s="219" t="s">
        <v>310</v>
      </c>
      <c r="E288" s="126">
        <v>35000</v>
      </c>
      <c r="F288" s="126">
        <v>34800</v>
      </c>
      <c r="G288" s="126">
        <v>34800</v>
      </c>
      <c r="H288" s="219">
        <v>5</v>
      </c>
      <c r="I288" s="126">
        <v>175000</v>
      </c>
      <c r="J288" s="240">
        <v>19450000</v>
      </c>
      <c r="K288" s="126">
        <v>676860000000</v>
      </c>
    </row>
    <row r="289" spans="3:11" x14ac:dyDescent="0.35">
      <c r="C289" s="203">
        <v>44859</v>
      </c>
      <c r="D289" s="219" t="s">
        <v>310</v>
      </c>
      <c r="E289" s="126">
        <v>35000</v>
      </c>
      <c r="F289" s="126">
        <v>34800</v>
      </c>
      <c r="G289" s="126">
        <v>34800</v>
      </c>
      <c r="H289" s="219">
        <v>6</v>
      </c>
      <c r="I289" s="126">
        <v>210000</v>
      </c>
      <c r="J289" s="240">
        <v>19450000</v>
      </c>
      <c r="K289" s="126">
        <v>676860000000</v>
      </c>
    </row>
    <row r="290" spans="3:11" x14ac:dyDescent="0.35">
      <c r="C290" s="203">
        <v>44859</v>
      </c>
      <c r="D290" s="219" t="s">
        <v>310</v>
      </c>
      <c r="E290" s="126">
        <v>34801</v>
      </c>
      <c r="F290" s="126">
        <v>34800</v>
      </c>
      <c r="G290" s="126">
        <v>34800</v>
      </c>
      <c r="H290" s="219">
        <v>450</v>
      </c>
      <c r="I290" s="126">
        <v>15660450</v>
      </c>
      <c r="J290" s="240">
        <v>19450000</v>
      </c>
      <c r="K290" s="126">
        <v>676860000000</v>
      </c>
    </row>
    <row r="291" spans="3:11" x14ac:dyDescent="0.35">
      <c r="C291" s="203">
        <v>44859</v>
      </c>
      <c r="D291" s="219" t="s">
        <v>310</v>
      </c>
      <c r="E291" s="126">
        <v>34800</v>
      </c>
      <c r="F291" s="126">
        <v>34800</v>
      </c>
      <c r="G291" s="126">
        <v>34800</v>
      </c>
      <c r="H291" s="219">
        <v>100</v>
      </c>
      <c r="I291" s="126">
        <v>3480000</v>
      </c>
      <c r="J291" s="240">
        <v>19450000</v>
      </c>
      <c r="K291" s="126">
        <v>676860000000</v>
      </c>
    </row>
    <row r="292" spans="3:11" x14ac:dyDescent="0.35">
      <c r="C292" s="203">
        <v>44859</v>
      </c>
      <c r="D292" s="219" t="s">
        <v>310</v>
      </c>
      <c r="E292" s="126">
        <v>34800</v>
      </c>
      <c r="F292" s="126">
        <v>34800</v>
      </c>
      <c r="G292" s="126">
        <v>34800</v>
      </c>
      <c r="H292" s="219">
        <v>210</v>
      </c>
      <c r="I292" s="126">
        <v>7308000</v>
      </c>
      <c r="J292" s="240">
        <v>19450000</v>
      </c>
      <c r="K292" s="126">
        <v>676860000000</v>
      </c>
    </row>
    <row r="293" spans="3:11" x14ac:dyDescent="0.35">
      <c r="C293" s="203">
        <v>44859</v>
      </c>
      <c r="D293" s="219" t="s">
        <v>310</v>
      </c>
      <c r="E293" s="126">
        <v>34800</v>
      </c>
      <c r="F293" s="126">
        <v>34800</v>
      </c>
      <c r="G293" s="126">
        <v>34800</v>
      </c>
      <c r="H293" s="219">
        <v>44</v>
      </c>
      <c r="I293" s="126">
        <v>1531200</v>
      </c>
      <c r="J293" s="240">
        <v>19450000</v>
      </c>
      <c r="K293" s="126">
        <v>676860000000</v>
      </c>
    </row>
    <row r="294" spans="3:11" x14ac:dyDescent="0.35">
      <c r="C294" s="203">
        <v>44859</v>
      </c>
      <c r="D294" s="219" t="s">
        <v>310</v>
      </c>
      <c r="E294" s="126">
        <v>34800</v>
      </c>
      <c r="F294" s="126">
        <v>34800</v>
      </c>
      <c r="G294" s="126">
        <v>34800</v>
      </c>
      <c r="H294" s="219">
        <v>685</v>
      </c>
      <c r="I294" s="126">
        <v>23838000</v>
      </c>
      <c r="J294" s="240">
        <v>19450000</v>
      </c>
      <c r="K294" s="126">
        <v>676860000000</v>
      </c>
    </row>
    <row r="295" spans="3:11" x14ac:dyDescent="0.35">
      <c r="C295" s="203">
        <v>44859</v>
      </c>
      <c r="D295" s="219" t="s">
        <v>310</v>
      </c>
      <c r="E295" s="126">
        <v>34800</v>
      </c>
      <c r="F295" s="126">
        <v>34800</v>
      </c>
      <c r="G295" s="126">
        <v>34800</v>
      </c>
      <c r="H295" s="219">
        <v>100</v>
      </c>
      <c r="I295" s="126">
        <v>3480000</v>
      </c>
      <c r="J295" s="240">
        <v>19450000</v>
      </c>
      <c r="K295" s="126">
        <v>676860000000</v>
      </c>
    </row>
    <row r="296" spans="3:11" x14ac:dyDescent="0.35">
      <c r="C296" s="203">
        <v>44859</v>
      </c>
      <c r="D296" s="219" t="s">
        <v>310</v>
      </c>
      <c r="E296" s="126">
        <v>34800</v>
      </c>
      <c r="F296" s="126">
        <v>34800</v>
      </c>
      <c r="G296" s="126">
        <v>34800</v>
      </c>
      <c r="H296" s="219">
        <v>16</v>
      </c>
      <c r="I296" s="126">
        <v>556800</v>
      </c>
      <c r="J296" s="240">
        <v>19450000</v>
      </c>
      <c r="K296" s="126">
        <v>676860000000</v>
      </c>
    </row>
    <row r="297" spans="3:11" x14ac:dyDescent="0.35">
      <c r="C297" s="203">
        <v>44859</v>
      </c>
      <c r="D297" s="219" t="s">
        <v>310</v>
      </c>
      <c r="E297" s="126">
        <v>34800</v>
      </c>
      <c r="F297" s="126">
        <v>34800</v>
      </c>
      <c r="G297" s="126">
        <v>34800</v>
      </c>
      <c r="H297" s="219">
        <v>190</v>
      </c>
      <c r="I297" s="126">
        <v>6612000</v>
      </c>
      <c r="J297" s="240">
        <v>19450000</v>
      </c>
      <c r="K297" s="126">
        <v>676860000000</v>
      </c>
    </row>
    <row r="298" spans="3:11" x14ac:dyDescent="0.35">
      <c r="C298" s="203">
        <v>44859</v>
      </c>
      <c r="D298" s="219" t="s">
        <v>310</v>
      </c>
      <c r="E298" s="126">
        <v>34800</v>
      </c>
      <c r="F298" s="126">
        <v>34800</v>
      </c>
      <c r="G298" s="126">
        <v>34800</v>
      </c>
      <c r="H298" s="219">
        <v>30</v>
      </c>
      <c r="I298" s="126">
        <v>1044000</v>
      </c>
      <c r="J298" s="240">
        <v>19450000</v>
      </c>
      <c r="K298" s="126">
        <v>676860000000</v>
      </c>
    </row>
    <row r="299" spans="3:11" x14ac:dyDescent="0.35">
      <c r="C299" s="203">
        <v>44859</v>
      </c>
      <c r="D299" s="219" t="s">
        <v>310</v>
      </c>
      <c r="E299" s="126">
        <v>34800</v>
      </c>
      <c r="F299" s="126">
        <v>34800</v>
      </c>
      <c r="G299" s="126">
        <v>34800</v>
      </c>
      <c r="H299" s="219">
        <v>304</v>
      </c>
      <c r="I299" s="126">
        <v>10579200</v>
      </c>
      <c r="J299" s="240">
        <v>19450000</v>
      </c>
      <c r="K299" s="126">
        <v>676860000000</v>
      </c>
    </row>
    <row r="300" spans="3:11" x14ac:dyDescent="0.35">
      <c r="C300" s="203">
        <v>44859</v>
      </c>
      <c r="D300" s="219" t="s">
        <v>310</v>
      </c>
      <c r="E300" s="126">
        <v>34800</v>
      </c>
      <c r="F300" s="126">
        <v>34800</v>
      </c>
      <c r="G300" s="126">
        <v>34800</v>
      </c>
      <c r="H300" s="219">
        <v>57</v>
      </c>
      <c r="I300" s="126">
        <v>1983600</v>
      </c>
      <c r="J300" s="240">
        <v>19450000</v>
      </c>
      <c r="K300" s="126">
        <v>676860000000</v>
      </c>
    </row>
    <row r="301" spans="3:11" x14ac:dyDescent="0.35">
      <c r="C301" s="203">
        <v>44859</v>
      </c>
      <c r="D301" s="219" t="s">
        <v>310</v>
      </c>
      <c r="E301" s="126">
        <v>34800</v>
      </c>
      <c r="F301" s="126">
        <v>34800</v>
      </c>
      <c r="G301" s="126">
        <v>34800</v>
      </c>
      <c r="H301" s="219">
        <v>58</v>
      </c>
      <c r="I301" s="126">
        <v>2018400</v>
      </c>
      <c r="J301" s="240">
        <v>19450000</v>
      </c>
      <c r="K301" s="126">
        <v>676860000000</v>
      </c>
    </row>
    <row r="302" spans="3:11" x14ac:dyDescent="0.35">
      <c r="C302" s="203">
        <v>44859</v>
      </c>
      <c r="D302" s="219" t="s">
        <v>310</v>
      </c>
      <c r="E302" s="126">
        <v>34800</v>
      </c>
      <c r="F302" s="126">
        <v>34800</v>
      </c>
      <c r="G302" s="126">
        <v>34800</v>
      </c>
      <c r="H302" s="219">
        <v>5</v>
      </c>
      <c r="I302" s="126">
        <v>174000</v>
      </c>
      <c r="J302" s="240">
        <v>19450000</v>
      </c>
      <c r="K302" s="126">
        <v>676860000000</v>
      </c>
    </row>
    <row r="303" spans="3:11" x14ac:dyDescent="0.35">
      <c r="C303" s="203">
        <v>44859</v>
      </c>
      <c r="D303" s="219" t="s">
        <v>310</v>
      </c>
      <c r="E303" s="126">
        <v>34800</v>
      </c>
      <c r="F303" s="126">
        <v>34800</v>
      </c>
      <c r="G303" s="126">
        <v>34800</v>
      </c>
      <c r="H303" s="219">
        <v>28000</v>
      </c>
      <c r="I303" s="126">
        <v>974400000</v>
      </c>
      <c r="J303" s="240">
        <v>19450000</v>
      </c>
      <c r="K303" s="126">
        <v>676860000000</v>
      </c>
    </row>
    <row r="304" spans="3:11" x14ac:dyDescent="0.35">
      <c r="C304" s="203">
        <v>44859</v>
      </c>
      <c r="D304" s="219" t="s">
        <v>310</v>
      </c>
      <c r="E304" s="126">
        <v>34800</v>
      </c>
      <c r="F304" s="126">
        <v>34800</v>
      </c>
      <c r="G304" s="126">
        <v>34800</v>
      </c>
      <c r="H304" s="219">
        <v>2</v>
      </c>
      <c r="I304" s="126">
        <v>69600</v>
      </c>
      <c r="J304" s="240">
        <v>19450000</v>
      </c>
      <c r="K304" s="126">
        <v>676860000000</v>
      </c>
    </row>
    <row r="305" spans="3:11" x14ac:dyDescent="0.35">
      <c r="C305" s="203">
        <v>44859</v>
      </c>
      <c r="D305" s="219" t="s">
        <v>312</v>
      </c>
      <c r="E305" s="126">
        <v>16000</v>
      </c>
      <c r="F305" s="126">
        <v>16000</v>
      </c>
      <c r="G305" s="126">
        <v>17575</v>
      </c>
      <c r="H305" s="219">
        <v>13</v>
      </c>
      <c r="I305" s="126">
        <v>208000</v>
      </c>
      <c r="J305" s="240">
        <v>20000000</v>
      </c>
      <c r="K305" s="126">
        <v>351500000000</v>
      </c>
    </row>
    <row r="306" spans="3:11" x14ac:dyDescent="0.35">
      <c r="C306" s="203">
        <v>44859</v>
      </c>
      <c r="D306" s="219" t="s">
        <v>312</v>
      </c>
      <c r="E306" s="126">
        <v>16000</v>
      </c>
      <c r="F306" s="126">
        <v>16000</v>
      </c>
      <c r="G306" s="126">
        <v>17575</v>
      </c>
      <c r="H306" s="219">
        <v>26</v>
      </c>
      <c r="I306" s="126">
        <v>416000</v>
      </c>
      <c r="J306" s="240">
        <v>20000000</v>
      </c>
      <c r="K306" s="126">
        <v>351500000000</v>
      </c>
    </row>
    <row r="307" spans="3:11" x14ac:dyDescent="0.35">
      <c r="C307" s="203">
        <v>44859</v>
      </c>
      <c r="D307" s="219" t="s">
        <v>312</v>
      </c>
      <c r="E307" s="126">
        <v>16000</v>
      </c>
      <c r="F307" s="126">
        <v>16000</v>
      </c>
      <c r="G307" s="126">
        <v>17575</v>
      </c>
      <c r="H307" s="219">
        <v>9</v>
      </c>
      <c r="I307" s="126">
        <v>144000</v>
      </c>
      <c r="J307" s="240">
        <v>20000000</v>
      </c>
      <c r="K307" s="126">
        <v>351500000000</v>
      </c>
    </row>
    <row r="308" spans="3:11" x14ac:dyDescent="0.35">
      <c r="C308" s="203">
        <v>44859</v>
      </c>
      <c r="D308" s="219" t="s">
        <v>312</v>
      </c>
      <c r="E308" s="126">
        <v>16000</v>
      </c>
      <c r="F308" s="126">
        <v>16000</v>
      </c>
      <c r="G308" s="126">
        <v>17575</v>
      </c>
      <c r="H308" s="219">
        <v>50</v>
      </c>
      <c r="I308" s="126">
        <v>800000</v>
      </c>
      <c r="J308" s="240">
        <v>20000000</v>
      </c>
      <c r="K308" s="126">
        <v>351500000000</v>
      </c>
    </row>
    <row r="309" spans="3:11" x14ac:dyDescent="0.35">
      <c r="C309" s="203">
        <v>44859</v>
      </c>
      <c r="D309" s="219" t="s">
        <v>312</v>
      </c>
      <c r="E309" s="126">
        <v>17000</v>
      </c>
      <c r="F309" s="126">
        <v>16000</v>
      </c>
      <c r="G309" s="126">
        <v>17575</v>
      </c>
      <c r="H309" s="219">
        <v>5</v>
      </c>
      <c r="I309" s="126">
        <v>85000</v>
      </c>
      <c r="J309" s="240">
        <v>20000000</v>
      </c>
      <c r="K309" s="126">
        <v>351500000000</v>
      </c>
    </row>
    <row r="310" spans="3:11" x14ac:dyDescent="0.35">
      <c r="C310" s="203">
        <v>44859</v>
      </c>
      <c r="D310" s="219" t="s">
        <v>312</v>
      </c>
      <c r="E310" s="126">
        <v>17500</v>
      </c>
      <c r="F310" s="126">
        <v>16000</v>
      </c>
      <c r="G310" s="126">
        <v>17575</v>
      </c>
      <c r="H310" s="219">
        <v>26</v>
      </c>
      <c r="I310" s="126">
        <v>455000</v>
      </c>
      <c r="J310" s="240">
        <v>20000000</v>
      </c>
      <c r="K310" s="126">
        <v>351500000000</v>
      </c>
    </row>
    <row r="311" spans="3:11" x14ac:dyDescent="0.35">
      <c r="C311" s="203">
        <v>44859</v>
      </c>
      <c r="D311" s="219" t="s">
        <v>312</v>
      </c>
      <c r="E311" s="126">
        <v>17500</v>
      </c>
      <c r="F311" s="126">
        <v>16000</v>
      </c>
      <c r="G311" s="126">
        <v>17575</v>
      </c>
      <c r="H311" s="219">
        <v>1</v>
      </c>
      <c r="I311" s="126">
        <v>17500</v>
      </c>
      <c r="J311" s="240">
        <v>20000000</v>
      </c>
      <c r="K311" s="126">
        <v>351500000000</v>
      </c>
    </row>
    <row r="312" spans="3:11" x14ac:dyDescent="0.35">
      <c r="C312" s="203">
        <v>44859</v>
      </c>
      <c r="D312" s="219" t="s">
        <v>312</v>
      </c>
      <c r="E312" s="126">
        <v>17500</v>
      </c>
      <c r="F312" s="126">
        <v>16000</v>
      </c>
      <c r="G312" s="126">
        <v>17575</v>
      </c>
      <c r="H312" s="219">
        <v>499</v>
      </c>
      <c r="I312" s="126">
        <v>8732500</v>
      </c>
      <c r="J312" s="240">
        <v>20000000</v>
      </c>
      <c r="K312" s="126">
        <v>351500000000</v>
      </c>
    </row>
    <row r="313" spans="3:11" x14ac:dyDescent="0.35">
      <c r="C313" s="203">
        <v>44859</v>
      </c>
      <c r="D313" s="219" t="s">
        <v>312</v>
      </c>
      <c r="E313" s="126">
        <v>17500</v>
      </c>
      <c r="F313" s="126">
        <v>16000</v>
      </c>
      <c r="G313" s="126">
        <v>17575</v>
      </c>
      <c r="H313" s="219">
        <v>101</v>
      </c>
      <c r="I313" s="126">
        <v>1767500</v>
      </c>
      <c r="J313" s="240">
        <v>20000000</v>
      </c>
      <c r="K313" s="126">
        <v>351500000000</v>
      </c>
    </row>
    <row r="314" spans="3:11" x14ac:dyDescent="0.35">
      <c r="C314" s="203">
        <v>44859</v>
      </c>
      <c r="D314" s="219" t="s">
        <v>312</v>
      </c>
      <c r="E314" s="126">
        <v>17500</v>
      </c>
      <c r="F314" s="126">
        <v>16000</v>
      </c>
      <c r="G314" s="126">
        <v>17575</v>
      </c>
      <c r="H314" s="219">
        <v>49</v>
      </c>
      <c r="I314" s="126">
        <v>857500</v>
      </c>
      <c r="J314" s="240">
        <v>20000000</v>
      </c>
      <c r="K314" s="126">
        <v>351500000000</v>
      </c>
    </row>
    <row r="315" spans="3:11" x14ac:dyDescent="0.35">
      <c r="C315" s="203">
        <v>44859</v>
      </c>
      <c r="D315" s="219" t="s">
        <v>312</v>
      </c>
      <c r="E315" s="126">
        <v>17555</v>
      </c>
      <c r="F315" s="126">
        <v>16000</v>
      </c>
      <c r="G315" s="126">
        <v>17575</v>
      </c>
      <c r="H315" s="219">
        <v>91</v>
      </c>
      <c r="I315" s="126">
        <v>1597505</v>
      </c>
      <c r="J315" s="240">
        <v>20000000</v>
      </c>
      <c r="K315" s="126">
        <v>351500000000</v>
      </c>
    </row>
    <row r="316" spans="3:11" x14ac:dyDescent="0.35">
      <c r="C316" s="203">
        <v>44859</v>
      </c>
      <c r="D316" s="219" t="s">
        <v>312</v>
      </c>
      <c r="E316" s="126">
        <v>17575</v>
      </c>
      <c r="F316" s="126">
        <v>16000</v>
      </c>
      <c r="G316" s="126">
        <v>17575</v>
      </c>
      <c r="H316" s="219">
        <v>303</v>
      </c>
      <c r="I316" s="126">
        <v>5325225</v>
      </c>
      <c r="J316" s="240">
        <v>20000000</v>
      </c>
      <c r="K316" s="126">
        <v>351500000000</v>
      </c>
    </row>
    <row r="317" spans="3:11" x14ac:dyDescent="0.35">
      <c r="C317" s="203">
        <v>44859</v>
      </c>
      <c r="D317" s="219" t="s">
        <v>310</v>
      </c>
      <c r="E317" s="126">
        <v>34800</v>
      </c>
      <c r="F317" s="126">
        <v>34800</v>
      </c>
      <c r="G317" s="126">
        <v>34800</v>
      </c>
      <c r="H317" s="219">
        <v>100</v>
      </c>
      <c r="I317" s="126">
        <v>3480000</v>
      </c>
      <c r="J317" s="240">
        <v>19450000</v>
      </c>
      <c r="K317" s="126">
        <v>676860000000</v>
      </c>
    </row>
    <row r="318" spans="3:11" x14ac:dyDescent="0.35">
      <c r="C318" s="203">
        <v>44859</v>
      </c>
      <c r="D318" s="219" t="s">
        <v>310</v>
      </c>
      <c r="E318" s="126">
        <v>34800</v>
      </c>
      <c r="F318" s="126">
        <v>34800</v>
      </c>
      <c r="G318" s="126">
        <v>34800</v>
      </c>
      <c r="H318" s="219">
        <v>40</v>
      </c>
      <c r="I318" s="126">
        <v>1392000</v>
      </c>
      <c r="J318" s="240">
        <v>19450000</v>
      </c>
      <c r="K318" s="126">
        <v>676860000000</v>
      </c>
    </row>
    <row r="319" spans="3:11" x14ac:dyDescent="0.35">
      <c r="C319" s="203">
        <v>44859</v>
      </c>
      <c r="D319" s="219" t="s">
        <v>310</v>
      </c>
      <c r="E319" s="126">
        <v>34800</v>
      </c>
      <c r="F319" s="126">
        <v>34800</v>
      </c>
      <c r="G319" s="126">
        <v>34800</v>
      </c>
      <c r="H319" s="219">
        <v>80</v>
      </c>
      <c r="I319" s="126">
        <v>2784000</v>
      </c>
      <c r="J319" s="240">
        <v>19450000</v>
      </c>
      <c r="K319" s="126">
        <v>676860000000</v>
      </c>
    </row>
    <row r="320" spans="3:11" x14ac:dyDescent="0.35">
      <c r="C320" s="203">
        <v>44859</v>
      </c>
      <c r="D320" s="219" t="s">
        <v>310</v>
      </c>
      <c r="E320" s="126">
        <v>34800</v>
      </c>
      <c r="F320" s="126">
        <v>34800</v>
      </c>
      <c r="G320" s="126">
        <v>34800</v>
      </c>
      <c r="H320" s="219">
        <v>10</v>
      </c>
      <c r="I320" s="126">
        <v>348000</v>
      </c>
      <c r="J320" s="240">
        <v>19450000</v>
      </c>
      <c r="K320" s="126">
        <v>676860000000</v>
      </c>
    </row>
    <row r="321" spans="3:11" x14ac:dyDescent="0.35">
      <c r="C321" s="203">
        <v>44859</v>
      </c>
      <c r="D321" s="219" t="s">
        <v>310</v>
      </c>
      <c r="E321" s="126">
        <v>34800</v>
      </c>
      <c r="F321" s="126">
        <v>34800</v>
      </c>
      <c r="G321" s="126">
        <v>34800</v>
      </c>
      <c r="H321" s="219">
        <v>9</v>
      </c>
      <c r="I321" s="126">
        <v>313200</v>
      </c>
      <c r="J321" s="240">
        <v>19450000</v>
      </c>
      <c r="K321" s="126">
        <v>676860000000</v>
      </c>
    </row>
    <row r="322" spans="3:11" x14ac:dyDescent="0.35">
      <c r="C322" s="203">
        <v>44859</v>
      </c>
      <c r="D322" s="219" t="s">
        <v>310</v>
      </c>
      <c r="E322" s="126">
        <v>34800</v>
      </c>
      <c r="F322" s="126">
        <v>34800</v>
      </c>
      <c r="G322" s="126">
        <v>34800</v>
      </c>
      <c r="H322" s="219">
        <v>15</v>
      </c>
      <c r="I322" s="126">
        <v>522000</v>
      </c>
      <c r="J322" s="240">
        <v>19450000</v>
      </c>
      <c r="K322" s="126">
        <v>676860000000</v>
      </c>
    </row>
    <row r="323" spans="3:11" x14ac:dyDescent="0.35">
      <c r="C323" s="203">
        <v>44859</v>
      </c>
      <c r="D323" s="219" t="s">
        <v>312</v>
      </c>
      <c r="E323" s="126">
        <v>16900</v>
      </c>
      <c r="F323" s="126">
        <v>16000</v>
      </c>
      <c r="G323" s="126">
        <v>17575</v>
      </c>
      <c r="H323" s="219">
        <v>23</v>
      </c>
      <c r="I323" s="126">
        <v>388700</v>
      </c>
      <c r="J323" s="240">
        <v>20000000</v>
      </c>
      <c r="K323" s="126">
        <v>351500000000</v>
      </c>
    </row>
    <row r="324" spans="3:11" x14ac:dyDescent="0.35">
      <c r="C324" s="203">
        <v>44859</v>
      </c>
      <c r="D324" s="219" t="s">
        <v>312</v>
      </c>
      <c r="E324" s="126">
        <v>17574</v>
      </c>
      <c r="F324" s="126">
        <v>16000</v>
      </c>
      <c r="G324" s="126">
        <v>17575</v>
      </c>
      <c r="H324" s="219">
        <v>10</v>
      </c>
      <c r="I324" s="126">
        <v>175740</v>
      </c>
      <c r="J324" s="240">
        <v>20000000</v>
      </c>
      <c r="K324" s="126">
        <v>351500000000</v>
      </c>
    </row>
    <row r="325" spans="3:11" x14ac:dyDescent="0.35">
      <c r="C325" s="203">
        <v>44859</v>
      </c>
      <c r="D325" s="219" t="s">
        <v>312</v>
      </c>
      <c r="E325" s="126">
        <v>17575</v>
      </c>
      <c r="F325" s="126">
        <v>16000</v>
      </c>
      <c r="G325" s="126">
        <v>17575</v>
      </c>
      <c r="H325" s="219">
        <v>15</v>
      </c>
      <c r="I325" s="126">
        <v>263625</v>
      </c>
      <c r="J325" s="240">
        <v>20000000</v>
      </c>
      <c r="K325" s="126">
        <v>351500000000</v>
      </c>
    </row>
    <row r="326" spans="3:11" x14ac:dyDescent="0.35">
      <c r="C326" s="203">
        <v>44859</v>
      </c>
      <c r="D326" s="219" t="s">
        <v>310</v>
      </c>
      <c r="E326" s="126">
        <v>34800</v>
      </c>
      <c r="F326" s="126">
        <v>34800</v>
      </c>
      <c r="G326" s="126">
        <v>34800</v>
      </c>
      <c r="H326" s="219">
        <v>4</v>
      </c>
      <c r="I326" s="126">
        <v>139200</v>
      </c>
      <c r="J326" s="240">
        <v>19450000</v>
      </c>
      <c r="K326" s="126">
        <v>676860000000</v>
      </c>
    </row>
    <row r="327" spans="3:11" x14ac:dyDescent="0.35">
      <c r="C327" s="203">
        <v>44859</v>
      </c>
      <c r="D327" s="219" t="s">
        <v>310</v>
      </c>
      <c r="E327" s="126">
        <v>34800</v>
      </c>
      <c r="F327" s="126">
        <v>34800</v>
      </c>
      <c r="G327" s="126">
        <v>34800</v>
      </c>
      <c r="H327" s="219">
        <v>10</v>
      </c>
      <c r="I327" s="126">
        <v>348000</v>
      </c>
      <c r="J327" s="240">
        <v>19450000</v>
      </c>
      <c r="K327" s="126">
        <v>676860000000</v>
      </c>
    </row>
    <row r="328" spans="3:11" x14ac:dyDescent="0.35">
      <c r="C328" s="203">
        <v>44859</v>
      </c>
      <c r="D328" s="219" t="s">
        <v>310</v>
      </c>
      <c r="E328" s="126">
        <v>34800</v>
      </c>
      <c r="F328" s="126">
        <v>34800</v>
      </c>
      <c r="G328" s="126">
        <v>34800</v>
      </c>
      <c r="H328" s="219">
        <v>39</v>
      </c>
      <c r="I328" s="126">
        <v>1357200</v>
      </c>
      <c r="J328" s="240">
        <v>19450000</v>
      </c>
      <c r="K328" s="126">
        <v>676860000000</v>
      </c>
    </row>
    <row r="329" spans="3:11" x14ac:dyDescent="0.35">
      <c r="C329" s="203">
        <v>44859</v>
      </c>
      <c r="D329" s="219" t="s">
        <v>310</v>
      </c>
      <c r="E329" s="126">
        <v>34800</v>
      </c>
      <c r="F329" s="126">
        <v>34800</v>
      </c>
      <c r="G329" s="126">
        <v>34800</v>
      </c>
      <c r="H329" s="219">
        <v>240</v>
      </c>
      <c r="I329" s="126">
        <v>8352000</v>
      </c>
      <c r="J329" s="240">
        <v>19450000</v>
      </c>
      <c r="K329" s="126">
        <v>676860000000</v>
      </c>
    </row>
    <row r="330" spans="3:11" x14ac:dyDescent="0.35">
      <c r="C330" s="203">
        <v>44859</v>
      </c>
      <c r="D330" s="219" t="s">
        <v>310</v>
      </c>
      <c r="E330" s="126">
        <v>34800</v>
      </c>
      <c r="F330" s="126">
        <v>34800</v>
      </c>
      <c r="G330" s="126">
        <v>34800</v>
      </c>
      <c r="H330" s="219">
        <v>8</v>
      </c>
      <c r="I330" s="126">
        <v>278400</v>
      </c>
      <c r="J330" s="240">
        <v>19450000</v>
      </c>
      <c r="K330" s="126">
        <v>676860000000</v>
      </c>
    </row>
    <row r="331" spans="3:11" x14ac:dyDescent="0.35">
      <c r="C331" s="203">
        <v>44859</v>
      </c>
      <c r="D331" s="219" t="s">
        <v>310</v>
      </c>
      <c r="E331" s="126">
        <v>34800</v>
      </c>
      <c r="F331" s="126">
        <v>34800</v>
      </c>
      <c r="G331" s="126">
        <v>34800</v>
      </c>
      <c r="H331" s="219">
        <v>57</v>
      </c>
      <c r="I331" s="126">
        <v>1983600</v>
      </c>
      <c r="J331" s="240">
        <v>19450000</v>
      </c>
      <c r="K331" s="126">
        <v>676860000000</v>
      </c>
    </row>
    <row r="332" spans="3:11" x14ac:dyDescent="0.35">
      <c r="C332" s="203">
        <v>44860</v>
      </c>
      <c r="D332" s="219" t="s">
        <v>310</v>
      </c>
      <c r="E332" s="126">
        <v>34800</v>
      </c>
      <c r="F332" s="126">
        <v>34800</v>
      </c>
      <c r="G332" s="126">
        <v>34800</v>
      </c>
      <c r="H332" s="219">
        <v>2</v>
      </c>
      <c r="I332" s="126">
        <v>69600</v>
      </c>
      <c r="J332" s="240">
        <v>19450000</v>
      </c>
      <c r="K332" s="126">
        <v>676860000000</v>
      </c>
    </row>
    <row r="333" spans="3:11" x14ac:dyDescent="0.35">
      <c r="C333" s="203">
        <v>44860</v>
      </c>
      <c r="D333" s="219" t="s">
        <v>310</v>
      </c>
      <c r="E333" s="126">
        <v>34800</v>
      </c>
      <c r="F333" s="126">
        <v>34800</v>
      </c>
      <c r="G333" s="126">
        <v>34800</v>
      </c>
      <c r="H333" s="219">
        <v>10</v>
      </c>
      <c r="I333" s="126">
        <v>348000</v>
      </c>
      <c r="J333" s="240">
        <v>19450000</v>
      </c>
      <c r="K333" s="126">
        <v>676860000000</v>
      </c>
    </row>
    <row r="334" spans="3:11" x14ac:dyDescent="0.35">
      <c r="C334" s="203">
        <v>44860</v>
      </c>
      <c r="D334" s="219" t="s">
        <v>310</v>
      </c>
      <c r="E334" s="126">
        <v>34800</v>
      </c>
      <c r="F334" s="126">
        <v>34800</v>
      </c>
      <c r="G334" s="126">
        <v>34800</v>
      </c>
      <c r="H334" s="219">
        <v>1</v>
      </c>
      <c r="I334" s="126">
        <v>34800</v>
      </c>
      <c r="J334" s="240">
        <v>19450000</v>
      </c>
      <c r="K334" s="126">
        <v>676860000000</v>
      </c>
    </row>
    <row r="335" spans="3:11" x14ac:dyDescent="0.35">
      <c r="C335" s="203">
        <v>44860</v>
      </c>
      <c r="D335" s="219" t="s">
        <v>310</v>
      </c>
      <c r="E335" s="126">
        <v>34800</v>
      </c>
      <c r="F335" s="126">
        <v>34800</v>
      </c>
      <c r="G335" s="126">
        <v>34800</v>
      </c>
      <c r="H335" s="219">
        <v>5</v>
      </c>
      <c r="I335" s="126">
        <v>174000</v>
      </c>
      <c r="J335" s="240">
        <v>19450000</v>
      </c>
      <c r="K335" s="126">
        <v>676860000000</v>
      </c>
    </row>
    <row r="336" spans="3:11" x14ac:dyDescent="0.35">
      <c r="C336" s="203">
        <v>44860</v>
      </c>
      <c r="D336" s="219" t="s">
        <v>310</v>
      </c>
      <c r="E336" s="126">
        <v>34800</v>
      </c>
      <c r="F336" s="126">
        <v>34800</v>
      </c>
      <c r="G336" s="126">
        <v>34800</v>
      </c>
      <c r="H336" s="219">
        <v>50</v>
      </c>
      <c r="I336" s="126">
        <v>1740000</v>
      </c>
      <c r="J336" s="240">
        <v>19450000</v>
      </c>
      <c r="K336" s="126">
        <v>676860000000</v>
      </c>
    </row>
    <row r="337" spans="3:11" x14ac:dyDescent="0.35">
      <c r="C337" s="203">
        <v>44860</v>
      </c>
      <c r="D337" s="219" t="s">
        <v>310</v>
      </c>
      <c r="E337" s="126">
        <v>34800</v>
      </c>
      <c r="F337" s="126">
        <v>34800</v>
      </c>
      <c r="G337" s="126">
        <v>34800</v>
      </c>
      <c r="H337" s="219">
        <v>100</v>
      </c>
      <c r="I337" s="126">
        <v>3480000</v>
      </c>
      <c r="J337" s="240">
        <v>19450000</v>
      </c>
      <c r="K337" s="126">
        <v>676860000000</v>
      </c>
    </row>
    <row r="338" spans="3:11" x14ac:dyDescent="0.35">
      <c r="C338" s="203">
        <v>44860</v>
      </c>
      <c r="D338" s="219" t="s">
        <v>310</v>
      </c>
      <c r="E338" s="126">
        <v>34800</v>
      </c>
      <c r="F338" s="126">
        <v>34800</v>
      </c>
      <c r="G338" s="126">
        <v>34800</v>
      </c>
      <c r="H338" s="219">
        <v>10</v>
      </c>
      <c r="I338" s="126">
        <v>348000</v>
      </c>
      <c r="J338" s="240">
        <v>19450000</v>
      </c>
      <c r="K338" s="126">
        <v>676860000000</v>
      </c>
    </row>
    <row r="339" spans="3:11" x14ac:dyDescent="0.35">
      <c r="C339" s="203">
        <v>44860</v>
      </c>
      <c r="D339" s="219" t="s">
        <v>310</v>
      </c>
      <c r="E339" s="126">
        <v>34800</v>
      </c>
      <c r="F339" s="126">
        <v>34800</v>
      </c>
      <c r="G339" s="126">
        <v>34800</v>
      </c>
      <c r="H339" s="219">
        <v>10</v>
      </c>
      <c r="I339" s="126">
        <v>348000</v>
      </c>
      <c r="J339" s="240">
        <v>19450000</v>
      </c>
      <c r="K339" s="126">
        <v>676860000000</v>
      </c>
    </row>
    <row r="340" spans="3:11" x14ac:dyDescent="0.35">
      <c r="C340" s="203">
        <v>44860</v>
      </c>
      <c r="D340" s="219" t="s">
        <v>310</v>
      </c>
      <c r="E340" s="126">
        <v>34800</v>
      </c>
      <c r="F340" s="126">
        <v>34800</v>
      </c>
      <c r="G340" s="126">
        <v>34800</v>
      </c>
      <c r="H340" s="219">
        <v>12</v>
      </c>
      <c r="I340" s="126">
        <v>417600</v>
      </c>
      <c r="J340" s="240">
        <v>19450000</v>
      </c>
      <c r="K340" s="126">
        <v>676860000000</v>
      </c>
    </row>
    <row r="341" spans="3:11" x14ac:dyDescent="0.35">
      <c r="C341" s="203">
        <v>44860</v>
      </c>
      <c r="D341" s="219" t="s">
        <v>310</v>
      </c>
      <c r="E341" s="126">
        <v>34800</v>
      </c>
      <c r="F341" s="126">
        <v>34800</v>
      </c>
      <c r="G341" s="126">
        <v>34800</v>
      </c>
      <c r="H341" s="219">
        <v>300</v>
      </c>
      <c r="I341" s="126">
        <v>10440000</v>
      </c>
      <c r="J341" s="240">
        <v>19450000</v>
      </c>
      <c r="K341" s="126">
        <v>676860000000</v>
      </c>
    </row>
    <row r="342" spans="3:11" x14ac:dyDescent="0.35">
      <c r="C342" s="203">
        <v>44860</v>
      </c>
      <c r="D342" s="219" t="s">
        <v>310</v>
      </c>
      <c r="E342" s="126">
        <v>34800</v>
      </c>
      <c r="F342" s="126">
        <v>34800</v>
      </c>
      <c r="G342" s="126">
        <v>34800</v>
      </c>
      <c r="H342" s="219">
        <v>15</v>
      </c>
      <c r="I342" s="126">
        <v>522000</v>
      </c>
      <c r="J342" s="240">
        <v>19450000</v>
      </c>
      <c r="K342" s="126">
        <v>676860000000</v>
      </c>
    </row>
    <row r="343" spans="3:11" x14ac:dyDescent="0.35">
      <c r="C343" s="203">
        <v>44860</v>
      </c>
      <c r="D343" s="219" t="s">
        <v>310</v>
      </c>
      <c r="E343" s="126">
        <v>34800</v>
      </c>
      <c r="F343" s="126">
        <v>34800</v>
      </c>
      <c r="G343" s="126">
        <v>34800</v>
      </c>
      <c r="H343" s="219">
        <v>6</v>
      </c>
      <c r="I343" s="126">
        <v>208800</v>
      </c>
      <c r="J343" s="240">
        <v>19450000</v>
      </c>
      <c r="K343" s="126">
        <v>676860000000</v>
      </c>
    </row>
    <row r="344" spans="3:11" x14ac:dyDescent="0.35">
      <c r="C344" s="203">
        <v>44860</v>
      </c>
      <c r="D344" s="219" t="s">
        <v>310</v>
      </c>
      <c r="E344" s="126">
        <v>34800</v>
      </c>
      <c r="F344" s="126">
        <v>34800</v>
      </c>
      <c r="G344" s="126">
        <v>34800</v>
      </c>
      <c r="H344" s="219">
        <v>50</v>
      </c>
      <c r="I344" s="126">
        <v>1740000</v>
      </c>
      <c r="J344" s="240">
        <v>19450000</v>
      </c>
      <c r="K344" s="126">
        <v>676860000000</v>
      </c>
    </row>
    <row r="345" spans="3:11" x14ac:dyDescent="0.35">
      <c r="C345" s="203">
        <v>44860</v>
      </c>
      <c r="D345" s="219" t="s">
        <v>310</v>
      </c>
      <c r="E345" s="126">
        <v>34800</v>
      </c>
      <c r="F345" s="126">
        <v>34800</v>
      </c>
      <c r="G345" s="126">
        <v>34800</v>
      </c>
      <c r="H345" s="219">
        <v>1</v>
      </c>
      <c r="I345" s="126">
        <v>34800</v>
      </c>
      <c r="J345" s="240">
        <v>19450000</v>
      </c>
      <c r="K345" s="126">
        <v>676860000000</v>
      </c>
    </row>
    <row r="346" spans="3:11" x14ac:dyDescent="0.35">
      <c r="C346" s="203">
        <v>44860</v>
      </c>
      <c r="D346" s="219" t="s">
        <v>310</v>
      </c>
      <c r="E346" s="126">
        <v>34800</v>
      </c>
      <c r="F346" s="126">
        <v>34800</v>
      </c>
      <c r="G346" s="126">
        <v>34800</v>
      </c>
      <c r="H346" s="219">
        <v>402</v>
      </c>
      <c r="I346" s="126">
        <v>13989600</v>
      </c>
      <c r="J346" s="240">
        <v>19450000</v>
      </c>
      <c r="K346" s="126">
        <v>676860000000</v>
      </c>
    </row>
    <row r="347" spans="3:11" x14ac:dyDescent="0.35">
      <c r="C347" s="203">
        <v>44860</v>
      </c>
      <c r="D347" s="219" t="s">
        <v>310</v>
      </c>
      <c r="E347" s="126">
        <v>34800</v>
      </c>
      <c r="F347" s="126">
        <v>34800</v>
      </c>
      <c r="G347" s="126">
        <v>34800</v>
      </c>
      <c r="H347" s="219">
        <v>28</v>
      </c>
      <c r="I347" s="126">
        <v>974400</v>
      </c>
      <c r="J347" s="240">
        <v>19450000</v>
      </c>
      <c r="K347" s="126">
        <v>676860000000</v>
      </c>
    </row>
    <row r="348" spans="3:11" x14ac:dyDescent="0.35">
      <c r="C348" s="203">
        <v>44860</v>
      </c>
      <c r="D348" s="219" t="s">
        <v>310</v>
      </c>
      <c r="E348" s="126">
        <v>34800</v>
      </c>
      <c r="F348" s="126">
        <v>34800</v>
      </c>
      <c r="G348" s="126">
        <v>34800</v>
      </c>
      <c r="H348" s="219">
        <v>3591</v>
      </c>
      <c r="I348" s="126">
        <v>124966800</v>
      </c>
      <c r="J348" s="240">
        <v>19450000</v>
      </c>
      <c r="K348" s="126">
        <v>676860000000</v>
      </c>
    </row>
    <row r="349" spans="3:11" x14ac:dyDescent="0.35">
      <c r="C349" s="203">
        <v>44860</v>
      </c>
      <c r="D349" s="219" t="s">
        <v>310</v>
      </c>
      <c r="E349" s="126">
        <v>34800</v>
      </c>
      <c r="F349" s="126">
        <v>34800</v>
      </c>
      <c r="G349" s="126">
        <v>34800</v>
      </c>
      <c r="H349" s="219">
        <v>350</v>
      </c>
      <c r="I349" s="126">
        <v>12180000</v>
      </c>
      <c r="J349" s="240">
        <v>19450000</v>
      </c>
      <c r="K349" s="126">
        <v>676860000000</v>
      </c>
    </row>
    <row r="350" spans="3:11" x14ac:dyDescent="0.35">
      <c r="C350" s="203">
        <v>44860</v>
      </c>
      <c r="D350" s="219" t="s">
        <v>310</v>
      </c>
      <c r="E350" s="126">
        <v>34800</v>
      </c>
      <c r="F350" s="126">
        <v>34800</v>
      </c>
      <c r="G350" s="126">
        <v>34800</v>
      </c>
      <c r="H350" s="219">
        <v>143</v>
      </c>
      <c r="I350" s="126">
        <v>4976400</v>
      </c>
      <c r="J350" s="240">
        <v>19450000</v>
      </c>
      <c r="K350" s="126">
        <v>676860000000</v>
      </c>
    </row>
    <row r="351" spans="3:11" x14ac:dyDescent="0.35">
      <c r="C351" s="203">
        <v>44860</v>
      </c>
      <c r="D351" s="219" t="s">
        <v>310</v>
      </c>
      <c r="E351" s="126">
        <v>34800</v>
      </c>
      <c r="F351" s="126">
        <v>34800</v>
      </c>
      <c r="G351" s="126">
        <v>34800</v>
      </c>
      <c r="H351" s="219">
        <v>30</v>
      </c>
      <c r="I351" s="126">
        <v>1044000</v>
      </c>
      <c r="J351" s="240">
        <v>19450000</v>
      </c>
      <c r="K351" s="126">
        <v>676860000000</v>
      </c>
    </row>
    <row r="352" spans="3:11" x14ac:dyDescent="0.35">
      <c r="C352" s="203">
        <v>44860</v>
      </c>
      <c r="D352" s="219" t="s">
        <v>310</v>
      </c>
      <c r="E352" s="126">
        <v>34800</v>
      </c>
      <c r="F352" s="126">
        <v>34800</v>
      </c>
      <c r="G352" s="126">
        <v>34800</v>
      </c>
      <c r="H352" s="219">
        <v>30</v>
      </c>
      <c r="I352" s="126">
        <v>1044000</v>
      </c>
      <c r="J352" s="240">
        <v>19450000</v>
      </c>
      <c r="K352" s="126">
        <v>676860000000</v>
      </c>
    </row>
    <row r="353" spans="3:11" x14ac:dyDescent="0.35">
      <c r="C353" s="203">
        <v>44860</v>
      </c>
      <c r="D353" s="219" t="s">
        <v>310</v>
      </c>
      <c r="E353" s="126">
        <v>34800</v>
      </c>
      <c r="F353" s="126">
        <v>34800</v>
      </c>
      <c r="G353" s="126">
        <v>34800</v>
      </c>
      <c r="H353" s="219">
        <v>330</v>
      </c>
      <c r="I353" s="126">
        <v>11484000</v>
      </c>
      <c r="J353" s="240">
        <v>19450000</v>
      </c>
      <c r="K353" s="126">
        <v>676860000000</v>
      </c>
    </row>
    <row r="354" spans="3:11" x14ac:dyDescent="0.35">
      <c r="C354" s="203">
        <v>44860</v>
      </c>
      <c r="D354" s="219" t="s">
        <v>312</v>
      </c>
      <c r="E354" s="126">
        <v>17000</v>
      </c>
      <c r="F354" s="126">
        <v>17575</v>
      </c>
      <c r="G354" s="126">
        <v>17000</v>
      </c>
      <c r="H354" s="219">
        <v>80</v>
      </c>
      <c r="I354" s="126">
        <v>1360000</v>
      </c>
      <c r="J354" s="240">
        <v>20000000</v>
      </c>
      <c r="K354" s="126">
        <v>340000000000</v>
      </c>
    </row>
    <row r="355" spans="3:11" x14ac:dyDescent="0.35">
      <c r="C355" s="203">
        <v>44860</v>
      </c>
      <c r="D355" s="219" t="s">
        <v>310</v>
      </c>
      <c r="E355" s="126">
        <v>34800</v>
      </c>
      <c r="F355" s="126">
        <v>34800</v>
      </c>
      <c r="G355" s="126">
        <v>34800</v>
      </c>
      <c r="H355" s="219">
        <v>80</v>
      </c>
      <c r="I355" s="126">
        <v>2784000</v>
      </c>
      <c r="J355" s="240">
        <v>19450000</v>
      </c>
      <c r="K355" s="126">
        <v>676860000000</v>
      </c>
    </row>
    <row r="356" spans="3:11" x14ac:dyDescent="0.35">
      <c r="C356" s="203">
        <v>44860</v>
      </c>
      <c r="D356" s="219" t="s">
        <v>312</v>
      </c>
      <c r="E356" s="126">
        <v>17000</v>
      </c>
      <c r="F356" s="126">
        <v>17575</v>
      </c>
      <c r="G356" s="126">
        <v>17000</v>
      </c>
      <c r="H356" s="219">
        <v>5</v>
      </c>
      <c r="I356" s="126">
        <v>85000</v>
      </c>
      <c r="J356" s="240">
        <v>20000000</v>
      </c>
      <c r="K356" s="126">
        <v>340000000000</v>
      </c>
    </row>
    <row r="357" spans="3:11" x14ac:dyDescent="0.35">
      <c r="C357" s="203">
        <v>44860</v>
      </c>
      <c r="D357" s="219" t="s">
        <v>310</v>
      </c>
      <c r="E357" s="126">
        <v>34800</v>
      </c>
      <c r="F357" s="126">
        <v>34800</v>
      </c>
      <c r="G357" s="126">
        <v>34800</v>
      </c>
      <c r="H357" s="219">
        <v>1</v>
      </c>
      <c r="I357" s="126">
        <v>34800</v>
      </c>
      <c r="J357" s="240">
        <v>19450000</v>
      </c>
      <c r="K357" s="126">
        <v>676860000000</v>
      </c>
    </row>
    <row r="358" spans="3:11" x14ac:dyDescent="0.35">
      <c r="C358" s="203">
        <v>44860</v>
      </c>
      <c r="D358" s="219" t="s">
        <v>310</v>
      </c>
      <c r="E358" s="126">
        <v>34800</v>
      </c>
      <c r="F358" s="126">
        <v>34800</v>
      </c>
      <c r="G358" s="126">
        <v>34800</v>
      </c>
      <c r="H358" s="219">
        <v>30</v>
      </c>
      <c r="I358" s="126">
        <v>1044000</v>
      </c>
      <c r="J358" s="240">
        <v>19450000</v>
      </c>
      <c r="K358" s="126">
        <v>676860000000</v>
      </c>
    </row>
    <row r="359" spans="3:11" x14ac:dyDescent="0.35">
      <c r="C359" s="203">
        <v>44860</v>
      </c>
      <c r="D359" s="219" t="s">
        <v>310</v>
      </c>
      <c r="E359" s="126">
        <v>34800</v>
      </c>
      <c r="F359" s="126">
        <v>34800</v>
      </c>
      <c r="G359" s="126">
        <v>34800</v>
      </c>
      <c r="H359" s="219">
        <v>4</v>
      </c>
      <c r="I359" s="126">
        <v>139200</v>
      </c>
      <c r="J359" s="240">
        <v>19450000</v>
      </c>
      <c r="K359" s="126">
        <v>676860000000</v>
      </c>
    </row>
    <row r="360" spans="3:11" x14ac:dyDescent="0.35">
      <c r="C360" s="203">
        <v>44860</v>
      </c>
      <c r="D360" s="219" t="s">
        <v>310</v>
      </c>
      <c r="E360" s="126">
        <v>34800</v>
      </c>
      <c r="F360" s="126">
        <v>34800</v>
      </c>
      <c r="G360" s="126">
        <v>34800</v>
      </c>
      <c r="H360" s="219">
        <v>5</v>
      </c>
      <c r="I360" s="126">
        <v>174000</v>
      </c>
      <c r="J360" s="240">
        <v>19450000</v>
      </c>
      <c r="K360" s="126">
        <v>676860000000</v>
      </c>
    </row>
    <row r="361" spans="3:11" x14ac:dyDescent="0.35">
      <c r="C361" s="203">
        <v>44860</v>
      </c>
      <c r="D361" s="219" t="s">
        <v>310</v>
      </c>
      <c r="E361" s="126">
        <v>34800</v>
      </c>
      <c r="F361" s="126">
        <v>34800</v>
      </c>
      <c r="G361" s="126">
        <v>34800</v>
      </c>
      <c r="H361" s="219">
        <v>1</v>
      </c>
      <c r="I361" s="126">
        <v>34800</v>
      </c>
      <c r="J361" s="240">
        <v>19450000</v>
      </c>
      <c r="K361" s="126">
        <v>676860000000</v>
      </c>
    </row>
    <row r="362" spans="3:11" x14ac:dyDescent="0.35">
      <c r="C362" s="203">
        <v>44860</v>
      </c>
      <c r="D362" s="219" t="s">
        <v>310</v>
      </c>
      <c r="E362" s="126">
        <v>34800</v>
      </c>
      <c r="F362" s="126">
        <v>34800</v>
      </c>
      <c r="G362" s="126">
        <v>34800</v>
      </c>
      <c r="H362" s="219">
        <v>50</v>
      </c>
      <c r="I362" s="126">
        <v>1740000</v>
      </c>
      <c r="J362" s="240">
        <v>19450000</v>
      </c>
      <c r="K362" s="126">
        <v>676860000000</v>
      </c>
    </row>
    <row r="363" spans="3:11" x14ac:dyDescent="0.35">
      <c r="C363" s="203">
        <v>44860</v>
      </c>
      <c r="D363" s="219" t="s">
        <v>310</v>
      </c>
      <c r="E363" s="126">
        <v>34800</v>
      </c>
      <c r="F363" s="126">
        <v>34800</v>
      </c>
      <c r="G363" s="126">
        <v>34800</v>
      </c>
      <c r="H363" s="219">
        <v>1</v>
      </c>
      <c r="I363" s="126">
        <v>34800</v>
      </c>
      <c r="J363" s="240">
        <v>19450000</v>
      </c>
      <c r="K363" s="126">
        <v>676860000000</v>
      </c>
    </row>
    <row r="364" spans="3:11" x14ac:dyDescent="0.35">
      <c r="C364" s="203">
        <v>44860</v>
      </c>
      <c r="D364" s="219" t="s">
        <v>310</v>
      </c>
      <c r="E364" s="126">
        <v>34800</v>
      </c>
      <c r="F364" s="126">
        <v>34800</v>
      </c>
      <c r="G364" s="126">
        <v>34800</v>
      </c>
      <c r="H364" s="219">
        <v>1</v>
      </c>
      <c r="I364" s="126">
        <v>34800</v>
      </c>
      <c r="J364" s="240">
        <v>19450000</v>
      </c>
      <c r="K364" s="126">
        <v>676860000000</v>
      </c>
    </row>
    <row r="365" spans="3:11" x14ac:dyDescent="0.35">
      <c r="C365" s="203">
        <v>44860</v>
      </c>
      <c r="D365" s="219" t="s">
        <v>310</v>
      </c>
      <c r="E365" s="126">
        <v>34800</v>
      </c>
      <c r="F365" s="126">
        <v>34800</v>
      </c>
      <c r="G365" s="126">
        <v>34800</v>
      </c>
      <c r="H365" s="219">
        <v>40</v>
      </c>
      <c r="I365" s="126">
        <v>1392000</v>
      </c>
      <c r="J365" s="240">
        <v>19450000</v>
      </c>
      <c r="K365" s="126">
        <v>676860000000</v>
      </c>
    </row>
    <row r="366" spans="3:11" x14ac:dyDescent="0.35">
      <c r="C366" s="203">
        <v>44860</v>
      </c>
      <c r="D366" s="219" t="s">
        <v>310</v>
      </c>
      <c r="E366" s="126">
        <v>34800</v>
      </c>
      <c r="F366" s="126">
        <v>34800</v>
      </c>
      <c r="G366" s="126">
        <v>34800</v>
      </c>
      <c r="H366" s="219">
        <v>12</v>
      </c>
      <c r="I366" s="126">
        <v>417600</v>
      </c>
      <c r="J366" s="240">
        <v>19450000</v>
      </c>
      <c r="K366" s="126">
        <v>676860000000</v>
      </c>
    </row>
    <row r="367" spans="3:11" x14ac:dyDescent="0.35">
      <c r="C367" s="203">
        <v>44860</v>
      </c>
      <c r="D367" s="219" t="s">
        <v>310</v>
      </c>
      <c r="E367" s="126">
        <v>34800</v>
      </c>
      <c r="F367" s="126">
        <v>34800</v>
      </c>
      <c r="G367" s="126">
        <v>34800</v>
      </c>
      <c r="H367" s="219">
        <v>115</v>
      </c>
      <c r="I367" s="126">
        <v>4002000</v>
      </c>
      <c r="J367" s="240">
        <v>19450000</v>
      </c>
      <c r="K367" s="126">
        <v>676860000000</v>
      </c>
    </row>
    <row r="368" spans="3:11" x14ac:dyDescent="0.35">
      <c r="C368" s="203">
        <v>44860</v>
      </c>
      <c r="D368" s="219" t="s">
        <v>310</v>
      </c>
      <c r="E368" s="126">
        <v>34800</v>
      </c>
      <c r="F368" s="126">
        <v>34800</v>
      </c>
      <c r="G368" s="126">
        <v>34800</v>
      </c>
      <c r="H368" s="219">
        <v>86</v>
      </c>
      <c r="I368" s="126">
        <v>2992800</v>
      </c>
      <c r="J368" s="240">
        <v>19450000</v>
      </c>
      <c r="K368" s="126">
        <v>676860000000</v>
      </c>
    </row>
    <row r="369" spans="3:11" x14ac:dyDescent="0.35">
      <c r="C369" s="203">
        <v>44860</v>
      </c>
      <c r="D369" s="219" t="s">
        <v>310</v>
      </c>
      <c r="E369" s="126">
        <v>34800</v>
      </c>
      <c r="F369" s="126">
        <v>34800</v>
      </c>
      <c r="G369" s="126">
        <v>34800</v>
      </c>
      <c r="H369" s="219">
        <v>360</v>
      </c>
      <c r="I369" s="126">
        <v>12528000</v>
      </c>
      <c r="J369" s="240">
        <v>19450000</v>
      </c>
      <c r="K369" s="126">
        <v>676860000000</v>
      </c>
    </row>
    <row r="370" spans="3:11" x14ac:dyDescent="0.35">
      <c r="C370" s="203">
        <v>44860</v>
      </c>
      <c r="D370" s="219" t="s">
        <v>310</v>
      </c>
      <c r="E370" s="126">
        <v>34800</v>
      </c>
      <c r="F370" s="126">
        <v>34800</v>
      </c>
      <c r="G370" s="126">
        <v>34800</v>
      </c>
      <c r="H370" s="219">
        <v>850</v>
      </c>
      <c r="I370" s="126">
        <v>29580000</v>
      </c>
      <c r="J370" s="240">
        <v>19450000</v>
      </c>
      <c r="K370" s="126">
        <v>676860000000</v>
      </c>
    </row>
    <row r="371" spans="3:11" x14ac:dyDescent="0.35">
      <c r="C371" s="203">
        <v>44860</v>
      </c>
      <c r="D371" s="219" t="s">
        <v>310</v>
      </c>
      <c r="E371" s="126">
        <v>34800</v>
      </c>
      <c r="F371" s="126">
        <v>34800</v>
      </c>
      <c r="G371" s="126">
        <v>34800</v>
      </c>
      <c r="H371" s="219">
        <v>1</v>
      </c>
      <c r="I371" s="126">
        <v>34800</v>
      </c>
      <c r="J371" s="240">
        <v>19450000</v>
      </c>
      <c r="K371" s="126">
        <v>676860000000</v>
      </c>
    </row>
    <row r="372" spans="3:11" x14ac:dyDescent="0.35">
      <c r="C372" s="203">
        <v>44860</v>
      </c>
      <c r="D372" s="219" t="s">
        <v>310</v>
      </c>
      <c r="E372" s="126">
        <v>34800</v>
      </c>
      <c r="F372" s="126">
        <v>34800</v>
      </c>
      <c r="G372" s="126">
        <v>34800</v>
      </c>
      <c r="H372" s="219">
        <v>60</v>
      </c>
      <c r="I372" s="126">
        <v>2088000</v>
      </c>
      <c r="J372" s="240">
        <v>19450000</v>
      </c>
      <c r="K372" s="126">
        <v>676860000000</v>
      </c>
    </row>
    <row r="373" spans="3:11" x14ac:dyDescent="0.35">
      <c r="C373" s="203">
        <v>44860</v>
      </c>
      <c r="D373" s="219" t="s">
        <v>310</v>
      </c>
      <c r="E373" s="126">
        <v>34800</v>
      </c>
      <c r="F373" s="126">
        <v>34800</v>
      </c>
      <c r="G373" s="126">
        <v>34800</v>
      </c>
      <c r="H373" s="219">
        <v>29</v>
      </c>
      <c r="I373" s="126">
        <v>1009200</v>
      </c>
      <c r="J373" s="240">
        <v>19450000</v>
      </c>
      <c r="K373" s="126">
        <v>676860000000</v>
      </c>
    </row>
    <row r="374" spans="3:11" x14ac:dyDescent="0.35">
      <c r="C374" s="203">
        <v>44860</v>
      </c>
      <c r="D374" s="219" t="s">
        <v>310</v>
      </c>
      <c r="E374" s="126">
        <v>34800</v>
      </c>
      <c r="F374" s="126">
        <v>34800</v>
      </c>
      <c r="G374" s="126">
        <v>34800</v>
      </c>
      <c r="H374" s="219">
        <v>23</v>
      </c>
      <c r="I374" s="126">
        <v>800400</v>
      </c>
      <c r="J374" s="240">
        <v>19450000</v>
      </c>
      <c r="K374" s="126">
        <v>676860000000</v>
      </c>
    </row>
    <row r="375" spans="3:11" x14ac:dyDescent="0.35">
      <c r="C375" s="203">
        <v>44860</v>
      </c>
      <c r="D375" s="219" t="s">
        <v>310</v>
      </c>
      <c r="E375" s="126">
        <v>34800</v>
      </c>
      <c r="F375" s="126">
        <v>34800</v>
      </c>
      <c r="G375" s="126">
        <v>34800</v>
      </c>
      <c r="H375" s="219">
        <v>25</v>
      </c>
      <c r="I375" s="126">
        <v>870000</v>
      </c>
      <c r="J375" s="240">
        <v>19450000</v>
      </c>
      <c r="K375" s="126">
        <v>676860000000</v>
      </c>
    </row>
    <row r="376" spans="3:11" x14ac:dyDescent="0.35">
      <c r="C376" s="203">
        <v>44860</v>
      </c>
      <c r="D376" s="219" t="s">
        <v>310</v>
      </c>
      <c r="E376" s="126">
        <v>34800</v>
      </c>
      <c r="F376" s="126">
        <v>34800</v>
      </c>
      <c r="G376" s="126">
        <v>34800</v>
      </c>
      <c r="H376" s="219">
        <v>48</v>
      </c>
      <c r="I376" s="126">
        <v>1670400</v>
      </c>
      <c r="J376" s="240">
        <v>19450000</v>
      </c>
      <c r="K376" s="126">
        <v>676860000000</v>
      </c>
    </row>
    <row r="377" spans="3:11" x14ac:dyDescent="0.35">
      <c r="C377" s="203">
        <v>44860</v>
      </c>
      <c r="D377" s="219" t="s">
        <v>310</v>
      </c>
      <c r="E377" s="126">
        <v>34800</v>
      </c>
      <c r="F377" s="126">
        <v>34800</v>
      </c>
      <c r="G377" s="126">
        <v>34800</v>
      </c>
      <c r="H377" s="219">
        <v>2</v>
      </c>
      <c r="I377" s="126">
        <v>69600</v>
      </c>
      <c r="J377" s="240">
        <v>19450000</v>
      </c>
      <c r="K377" s="126">
        <v>676860000000</v>
      </c>
    </row>
    <row r="378" spans="3:11" x14ac:dyDescent="0.35">
      <c r="C378" s="203">
        <v>44860</v>
      </c>
      <c r="D378" s="219" t="s">
        <v>310</v>
      </c>
      <c r="E378" s="126">
        <v>34800</v>
      </c>
      <c r="F378" s="126">
        <v>34800</v>
      </c>
      <c r="G378" s="126">
        <v>34800</v>
      </c>
      <c r="H378" s="219">
        <v>1</v>
      </c>
      <c r="I378" s="126">
        <v>34800</v>
      </c>
      <c r="J378" s="240">
        <v>19450000</v>
      </c>
      <c r="K378" s="126">
        <v>676860000000</v>
      </c>
    </row>
    <row r="379" spans="3:11" x14ac:dyDescent="0.35">
      <c r="C379" s="203">
        <v>44860</v>
      </c>
      <c r="D379" s="219" t="s">
        <v>310</v>
      </c>
      <c r="E379" s="126">
        <v>34800</v>
      </c>
      <c r="F379" s="126">
        <v>34800</v>
      </c>
      <c r="G379" s="126">
        <v>34800</v>
      </c>
      <c r="H379" s="219">
        <v>50</v>
      </c>
      <c r="I379" s="126">
        <v>1740000</v>
      </c>
      <c r="J379" s="240">
        <v>19450000</v>
      </c>
      <c r="K379" s="126">
        <v>676860000000</v>
      </c>
    </row>
    <row r="380" spans="3:11" x14ac:dyDescent="0.35">
      <c r="C380" s="203">
        <v>44860</v>
      </c>
      <c r="D380" s="219" t="s">
        <v>310</v>
      </c>
      <c r="E380" s="126">
        <v>34800</v>
      </c>
      <c r="F380" s="126">
        <v>34800</v>
      </c>
      <c r="G380" s="126">
        <v>34800</v>
      </c>
      <c r="H380" s="219">
        <v>2</v>
      </c>
      <c r="I380" s="126">
        <v>69600</v>
      </c>
      <c r="J380" s="240">
        <v>19450000</v>
      </c>
      <c r="K380" s="126">
        <v>676860000000</v>
      </c>
    </row>
    <row r="381" spans="3:11" x14ac:dyDescent="0.35">
      <c r="C381" s="203">
        <v>44860</v>
      </c>
      <c r="D381" s="219" t="s">
        <v>310</v>
      </c>
      <c r="E381" s="126">
        <v>34800</v>
      </c>
      <c r="F381" s="126">
        <v>34800</v>
      </c>
      <c r="G381" s="126">
        <v>34800</v>
      </c>
      <c r="H381" s="219">
        <v>15</v>
      </c>
      <c r="I381" s="126">
        <v>522000</v>
      </c>
      <c r="J381" s="240">
        <v>19450000</v>
      </c>
      <c r="K381" s="126">
        <v>676860000000</v>
      </c>
    </row>
    <row r="382" spans="3:11" x14ac:dyDescent="0.35">
      <c r="C382" s="203">
        <v>44860</v>
      </c>
      <c r="D382" s="219" t="s">
        <v>310</v>
      </c>
      <c r="E382" s="126">
        <v>34800</v>
      </c>
      <c r="F382" s="126">
        <v>34800</v>
      </c>
      <c r="G382" s="126">
        <v>34800</v>
      </c>
      <c r="H382" s="219">
        <v>817</v>
      </c>
      <c r="I382" s="126">
        <v>28431600</v>
      </c>
      <c r="J382" s="240">
        <v>19450000</v>
      </c>
      <c r="K382" s="126">
        <v>676860000000</v>
      </c>
    </row>
    <row r="383" spans="3:11" x14ac:dyDescent="0.35">
      <c r="C383" s="203">
        <v>44860</v>
      </c>
      <c r="D383" s="219" t="s">
        <v>310</v>
      </c>
      <c r="E383" s="126">
        <v>34800</v>
      </c>
      <c r="F383" s="126">
        <v>34800</v>
      </c>
      <c r="G383" s="126">
        <v>34800</v>
      </c>
      <c r="H383" s="219">
        <v>8</v>
      </c>
      <c r="I383" s="126">
        <v>278400</v>
      </c>
      <c r="J383" s="240">
        <v>19450000</v>
      </c>
      <c r="K383" s="126">
        <v>676860000000</v>
      </c>
    </row>
    <row r="384" spans="3:11" x14ac:dyDescent="0.35">
      <c r="C384" s="203">
        <v>44860</v>
      </c>
      <c r="D384" s="219" t="s">
        <v>310</v>
      </c>
      <c r="E384" s="126">
        <v>34000</v>
      </c>
      <c r="F384" s="126">
        <v>34800</v>
      </c>
      <c r="G384" s="126">
        <v>34800</v>
      </c>
      <c r="H384" s="219">
        <v>2</v>
      </c>
      <c r="I384" s="126">
        <v>68000</v>
      </c>
      <c r="J384" s="240">
        <v>19450000</v>
      </c>
      <c r="K384" s="126">
        <v>676860000000</v>
      </c>
    </row>
    <row r="385" spans="3:11" x14ac:dyDescent="0.35">
      <c r="C385" s="203">
        <v>44860</v>
      </c>
      <c r="D385" s="219" t="s">
        <v>310</v>
      </c>
      <c r="E385" s="126">
        <v>34799</v>
      </c>
      <c r="F385" s="126">
        <v>34800</v>
      </c>
      <c r="G385" s="126">
        <v>34800</v>
      </c>
      <c r="H385" s="219">
        <v>2</v>
      </c>
      <c r="I385" s="126">
        <v>69598</v>
      </c>
      <c r="J385" s="240">
        <v>19450000</v>
      </c>
      <c r="K385" s="126">
        <v>676860000000</v>
      </c>
    </row>
    <row r="386" spans="3:11" x14ac:dyDescent="0.35">
      <c r="C386" s="203">
        <v>44860</v>
      </c>
      <c r="D386" s="219" t="s">
        <v>310</v>
      </c>
      <c r="E386" s="126">
        <v>34800</v>
      </c>
      <c r="F386" s="126">
        <v>34800</v>
      </c>
      <c r="G386" s="126">
        <v>34800</v>
      </c>
      <c r="H386" s="219">
        <v>30</v>
      </c>
      <c r="I386" s="126">
        <v>1044000</v>
      </c>
      <c r="J386" s="240">
        <v>19450000</v>
      </c>
      <c r="K386" s="126">
        <v>676860000000</v>
      </c>
    </row>
    <row r="387" spans="3:11" x14ac:dyDescent="0.35">
      <c r="C387" s="203">
        <v>44860</v>
      </c>
      <c r="D387" s="219" t="s">
        <v>310</v>
      </c>
      <c r="E387" s="126">
        <v>34800</v>
      </c>
      <c r="F387" s="126">
        <v>34800</v>
      </c>
      <c r="G387" s="126">
        <v>34800</v>
      </c>
      <c r="H387" s="219">
        <v>10</v>
      </c>
      <c r="I387" s="126">
        <v>348000</v>
      </c>
      <c r="J387" s="240">
        <v>19450000</v>
      </c>
      <c r="K387" s="126">
        <v>676860000000</v>
      </c>
    </row>
    <row r="388" spans="3:11" x14ac:dyDescent="0.35">
      <c r="C388" s="203">
        <v>44860</v>
      </c>
      <c r="D388" s="219" t="s">
        <v>310</v>
      </c>
      <c r="E388" s="126">
        <v>34800</v>
      </c>
      <c r="F388" s="126">
        <v>34800</v>
      </c>
      <c r="G388" s="126">
        <v>34800</v>
      </c>
      <c r="H388" s="219">
        <v>40</v>
      </c>
      <c r="I388" s="126">
        <v>1392000</v>
      </c>
      <c r="J388" s="240">
        <v>19450000</v>
      </c>
      <c r="K388" s="126">
        <v>676860000000</v>
      </c>
    </row>
    <row r="389" spans="3:11" x14ac:dyDescent="0.35">
      <c r="C389" s="203">
        <v>44860</v>
      </c>
      <c r="D389" s="219" t="s">
        <v>310</v>
      </c>
      <c r="E389" s="126">
        <v>34800</v>
      </c>
      <c r="F389" s="126">
        <v>34800</v>
      </c>
      <c r="G389" s="126">
        <v>34800</v>
      </c>
      <c r="H389" s="219">
        <v>13</v>
      </c>
      <c r="I389" s="126">
        <v>452400</v>
      </c>
      <c r="J389" s="240">
        <v>19450000</v>
      </c>
      <c r="K389" s="126">
        <v>676860000000</v>
      </c>
    </row>
    <row r="390" spans="3:11" x14ac:dyDescent="0.35">
      <c r="C390" s="203">
        <v>44860</v>
      </c>
      <c r="D390" s="219" t="s">
        <v>310</v>
      </c>
      <c r="E390" s="126">
        <v>34800</v>
      </c>
      <c r="F390" s="126">
        <v>34800</v>
      </c>
      <c r="G390" s="126">
        <v>34800</v>
      </c>
      <c r="H390" s="219">
        <v>1</v>
      </c>
      <c r="I390" s="126">
        <v>34800</v>
      </c>
      <c r="J390" s="240">
        <v>19450000</v>
      </c>
      <c r="K390" s="126">
        <v>676860000000</v>
      </c>
    </row>
    <row r="391" spans="3:11" x14ac:dyDescent="0.35">
      <c r="C391" s="203">
        <v>44860</v>
      </c>
      <c r="D391" s="219" t="s">
        <v>310</v>
      </c>
      <c r="E391" s="126">
        <v>34800</v>
      </c>
      <c r="F391" s="126">
        <v>34800</v>
      </c>
      <c r="G391" s="126">
        <v>34800</v>
      </c>
      <c r="H391" s="219">
        <v>5</v>
      </c>
      <c r="I391" s="126">
        <v>174000</v>
      </c>
      <c r="J391" s="240">
        <v>19450000</v>
      </c>
      <c r="K391" s="126">
        <v>676860000000</v>
      </c>
    </row>
    <row r="392" spans="3:11" x14ac:dyDescent="0.35">
      <c r="C392" s="203">
        <v>44860</v>
      </c>
      <c r="D392" s="219" t="s">
        <v>310</v>
      </c>
      <c r="E392" s="126">
        <v>34800</v>
      </c>
      <c r="F392" s="126">
        <v>34800</v>
      </c>
      <c r="G392" s="126">
        <v>34800</v>
      </c>
      <c r="H392" s="219">
        <v>10</v>
      </c>
      <c r="I392" s="126">
        <v>348000</v>
      </c>
      <c r="J392" s="240">
        <v>19450000</v>
      </c>
      <c r="K392" s="126">
        <v>676860000000</v>
      </c>
    </row>
    <row r="393" spans="3:11" x14ac:dyDescent="0.35">
      <c r="C393" s="203">
        <v>44860</v>
      </c>
      <c r="D393" s="219" t="s">
        <v>312</v>
      </c>
      <c r="E393" s="126">
        <v>16999.990000000002</v>
      </c>
      <c r="F393" s="126">
        <v>17575</v>
      </c>
      <c r="G393" s="126">
        <v>17000</v>
      </c>
      <c r="H393" s="219">
        <v>12.999999999999998</v>
      </c>
      <c r="I393" s="126">
        <v>220999.87</v>
      </c>
      <c r="J393" s="240">
        <v>20000000</v>
      </c>
      <c r="K393" s="126">
        <v>340000000000</v>
      </c>
    </row>
    <row r="394" spans="3:11" x14ac:dyDescent="0.35">
      <c r="C394" s="203">
        <v>44860</v>
      </c>
      <c r="D394" s="219" t="s">
        <v>310</v>
      </c>
      <c r="E394" s="126">
        <v>34800</v>
      </c>
      <c r="F394" s="126">
        <v>34800</v>
      </c>
      <c r="G394" s="126">
        <v>34800</v>
      </c>
      <c r="H394" s="219">
        <v>7</v>
      </c>
      <c r="I394" s="126">
        <v>243600</v>
      </c>
      <c r="J394" s="240">
        <v>19450000</v>
      </c>
      <c r="K394" s="126">
        <v>676860000000</v>
      </c>
    </row>
    <row r="395" spans="3:11" x14ac:dyDescent="0.35">
      <c r="C395" s="203">
        <v>44860</v>
      </c>
      <c r="D395" s="219" t="s">
        <v>312</v>
      </c>
      <c r="E395" s="126">
        <v>16999.990000000002</v>
      </c>
      <c r="F395" s="126">
        <v>17575</v>
      </c>
      <c r="G395" s="126">
        <v>17000</v>
      </c>
      <c r="H395" s="219">
        <v>180.99999999999997</v>
      </c>
      <c r="I395" s="126">
        <v>3076998.19</v>
      </c>
      <c r="J395" s="240">
        <v>20000000</v>
      </c>
      <c r="K395" s="126">
        <v>340000000000</v>
      </c>
    </row>
    <row r="396" spans="3:11" x14ac:dyDescent="0.35">
      <c r="C396" s="203">
        <v>44860</v>
      </c>
      <c r="D396" s="219" t="s">
        <v>312</v>
      </c>
      <c r="E396" s="126">
        <v>17000</v>
      </c>
      <c r="F396" s="126">
        <v>17575</v>
      </c>
      <c r="G396" s="126">
        <v>17000</v>
      </c>
      <c r="H396" s="219">
        <v>19</v>
      </c>
      <c r="I396" s="126">
        <v>323000</v>
      </c>
      <c r="J396" s="240">
        <v>20000000</v>
      </c>
      <c r="K396" s="126">
        <v>340000000000</v>
      </c>
    </row>
    <row r="397" spans="3:11" x14ac:dyDescent="0.35">
      <c r="C397" s="203">
        <v>44861</v>
      </c>
      <c r="D397" s="219" t="s">
        <v>310</v>
      </c>
      <c r="E397" s="126">
        <v>34800</v>
      </c>
      <c r="F397" s="126">
        <v>34800</v>
      </c>
      <c r="G397" s="126">
        <v>34800</v>
      </c>
      <c r="H397" s="219">
        <v>20</v>
      </c>
      <c r="I397" s="126">
        <v>696000</v>
      </c>
      <c r="J397" s="240">
        <v>19450000</v>
      </c>
      <c r="K397" s="126">
        <v>676860000000</v>
      </c>
    </row>
    <row r="398" spans="3:11" x14ac:dyDescent="0.35">
      <c r="C398" s="203">
        <v>44861</v>
      </c>
      <c r="D398" s="219" t="s">
        <v>310</v>
      </c>
      <c r="E398" s="126">
        <v>34800</v>
      </c>
      <c r="F398" s="126">
        <v>34800</v>
      </c>
      <c r="G398" s="126">
        <v>34800</v>
      </c>
      <c r="H398" s="219">
        <v>330</v>
      </c>
      <c r="I398" s="126">
        <v>11484000</v>
      </c>
      <c r="J398" s="240">
        <v>19450000</v>
      </c>
      <c r="K398" s="126">
        <v>676860000000</v>
      </c>
    </row>
    <row r="399" spans="3:11" x14ac:dyDescent="0.35">
      <c r="C399" s="203">
        <v>44861</v>
      </c>
      <c r="D399" s="219" t="s">
        <v>310</v>
      </c>
      <c r="E399" s="126">
        <v>34800</v>
      </c>
      <c r="F399" s="126">
        <v>34800</v>
      </c>
      <c r="G399" s="126">
        <v>34800</v>
      </c>
      <c r="H399" s="219">
        <v>150</v>
      </c>
      <c r="I399" s="126">
        <v>5220000</v>
      </c>
      <c r="J399" s="240">
        <v>19450000</v>
      </c>
      <c r="K399" s="126">
        <v>676860000000</v>
      </c>
    </row>
    <row r="400" spans="3:11" x14ac:dyDescent="0.35">
      <c r="C400" s="203">
        <v>44861</v>
      </c>
      <c r="D400" s="219" t="s">
        <v>310</v>
      </c>
      <c r="E400" s="126">
        <v>34800</v>
      </c>
      <c r="F400" s="126">
        <v>34800</v>
      </c>
      <c r="G400" s="126">
        <v>34800</v>
      </c>
      <c r="H400" s="219">
        <v>10</v>
      </c>
      <c r="I400" s="126">
        <v>348000</v>
      </c>
      <c r="J400" s="240">
        <v>19450000</v>
      </c>
      <c r="K400" s="126">
        <v>676860000000</v>
      </c>
    </row>
    <row r="401" spans="3:11" x14ac:dyDescent="0.35">
      <c r="C401" s="203">
        <v>44861</v>
      </c>
      <c r="D401" s="219" t="s">
        <v>310</v>
      </c>
      <c r="E401" s="126">
        <v>34800</v>
      </c>
      <c r="F401" s="126">
        <v>34800</v>
      </c>
      <c r="G401" s="126">
        <v>34800</v>
      </c>
      <c r="H401" s="219">
        <v>30</v>
      </c>
      <c r="I401" s="126">
        <v>1044000</v>
      </c>
      <c r="J401" s="240">
        <v>19450000</v>
      </c>
      <c r="K401" s="126">
        <v>676860000000</v>
      </c>
    </row>
    <row r="402" spans="3:11" x14ac:dyDescent="0.35">
      <c r="C402" s="203">
        <v>44861</v>
      </c>
      <c r="D402" s="219" t="s">
        <v>310</v>
      </c>
      <c r="E402" s="126">
        <v>34800</v>
      </c>
      <c r="F402" s="126">
        <v>34800</v>
      </c>
      <c r="G402" s="126">
        <v>34800</v>
      </c>
      <c r="H402" s="219">
        <v>100</v>
      </c>
      <c r="I402" s="126">
        <v>3480000</v>
      </c>
      <c r="J402" s="240">
        <v>19450000</v>
      </c>
      <c r="K402" s="126">
        <v>676860000000</v>
      </c>
    </row>
    <row r="403" spans="3:11" x14ac:dyDescent="0.35">
      <c r="C403" s="203">
        <v>44861</v>
      </c>
      <c r="D403" s="219" t="s">
        <v>310</v>
      </c>
      <c r="E403" s="126">
        <v>34800</v>
      </c>
      <c r="F403" s="126">
        <v>34800</v>
      </c>
      <c r="G403" s="126">
        <v>34800</v>
      </c>
      <c r="H403" s="219">
        <v>10</v>
      </c>
      <c r="I403" s="126">
        <v>348000</v>
      </c>
      <c r="J403" s="240">
        <v>19450000</v>
      </c>
      <c r="K403" s="126">
        <v>676860000000</v>
      </c>
    </row>
    <row r="404" spans="3:11" x14ac:dyDescent="0.35">
      <c r="C404" s="203">
        <v>44861</v>
      </c>
      <c r="D404" s="219" t="s">
        <v>310</v>
      </c>
      <c r="E404" s="126">
        <v>34800</v>
      </c>
      <c r="F404" s="126">
        <v>34800</v>
      </c>
      <c r="G404" s="126">
        <v>34800</v>
      </c>
      <c r="H404" s="219">
        <v>8</v>
      </c>
      <c r="I404" s="126">
        <v>278400</v>
      </c>
      <c r="J404" s="240">
        <v>19450000</v>
      </c>
      <c r="K404" s="126">
        <v>676860000000</v>
      </c>
    </row>
    <row r="405" spans="3:11" x14ac:dyDescent="0.35">
      <c r="C405" s="203">
        <v>44861</v>
      </c>
      <c r="D405" s="219" t="s">
        <v>310</v>
      </c>
      <c r="E405" s="126">
        <v>34800</v>
      </c>
      <c r="F405" s="126">
        <v>34800</v>
      </c>
      <c r="G405" s="126">
        <v>34800</v>
      </c>
      <c r="H405" s="219">
        <v>71</v>
      </c>
      <c r="I405" s="126">
        <v>2470800</v>
      </c>
      <c r="J405" s="240">
        <v>19450000</v>
      </c>
      <c r="K405" s="126">
        <v>676860000000</v>
      </c>
    </row>
    <row r="406" spans="3:11" x14ac:dyDescent="0.35">
      <c r="C406" s="203">
        <v>44861</v>
      </c>
      <c r="D406" s="219" t="s">
        <v>310</v>
      </c>
      <c r="E406" s="126">
        <v>34800</v>
      </c>
      <c r="F406" s="126">
        <v>34800</v>
      </c>
      <c r="G406" s="126">
        <v>34800</v>
      </c>
      <c r="H406" s="219">
        <v>40</v>
      </c>
      <c r="I406" s="126">
        <v>1392000</v>
      </c>
      <c r="J406" s="240">
        <v>19450000</v>
      </c>
      <c r="K406" s="126">
        <v>676860000000</v>
      </c>
    </row>
    <row r="407" spans="3:11" x14ac:dyDescent="0.35">
      <c r="C407" s="203">
        <v>44861</v>
      </c>
      <c r="D407" s="219" t="s">
        <v>310</v>
      </c>
      <c r="E407" s="126">
        <v>34800</v>
      </c>
      <c r="F407" s="126">
        <v>34800</v>
      </c>
      <c r="G407" s="126">
        <v>34800</v>
      </c>
      <c r="H407" s="219">
        <v>431</v>
      </c>
      <c r="I407" s="126">
        <v>14998800</v>
      </c>
      <c r="J407" s="240">
        <v>19450000</v>
      </c>
      <c r="K407" s="126">
        <v>676860000000</v>
      </c>
    </row>
    <row r="408" spans="3:11" x14ac:dyDescent="0.35">
      <c r="C408" s="203">
        <v>44861</v>
      </c>
      <c r="D408" s="219" t="s">
        <v>310</v>
      </c>
      <c r="E408" s="126">
        <v>34800</v>
      </c>
      <c r="F408" s="126">
        <v>34800</v>
      </c>
      <c r="G408" s="126">
        <v>34800</v>
      </c>
      <c r="H408" s="219">
        <v>350</v>
      </c>
      <c r="I408" s="126">
        <v>12180000</v>
      </c>
      <c r="J408" s="240">
        <v>19450000</v>
      </c>
      <c r="K408" s="126">
        <v>676860000000</v>
      </c>
    </row>
    <row r="409" spans="3:11" x14ac:dyDescent="0.35">
      <c r="C409" s="203">
        <v>44861</v>
      </c>
      <c r="D409" s="219" t="s">
        <v>310</v>
      </c>
      <c r="E409" s="126">
        <v>34800</v>
      </c>
      <c r="F409" s="126">
        <v>34800</v>
      </c>
      <c r="G409" s="126">
        <v>34800</v>
      </c>
      <c r="H409" s="219">
        <v>180</v>
      </c>
      <c r="I409" s="126">
        <v>6264000</v>
      </c>
      <c r="J409" s="240">
        <v>19450000</v>
      </c>
      <c r="K409" s="126">
        <v>676860000000</v>
      </c>
    </row>
    <row r="410" spans="3:11" x14ac:dyDescent="0.35">
      <c r="C410" s="203">
        <v>44861</v>
      </c>
      <c r="D410" s="219" t="s">
        <v>310</v>
      </c>
      <c r="E410" s="126">
        <v>34800</v>
      </c>
      <c r="F410" s="126">
        <v>34800</v>
      </c>
      <c r="G410" s="126">
        <v>34800</v>
      </c>
      <c r="H410" s="219">
        <v>53</v>
      </c>
      <c r="I410" s="126">
        <v>1844400</v>
      </c>
      <c r="J410" s="240">
        <v>19450000</v>
      </c>
      <c r="K410" s="126">
        <v>676860000000</v>
      </c>
    </row>
    <row r="411" spans="3:11" x14ac:dyDescent="0.35">
      <c r="C411" s="203">
        <v>44861</v>
      </c>
      <c r="D411" s="219" t="s">
        <v>312</v>
      </c>
      <c r="E411" s="126">
        <v>17000</v>
      </c>
      <c r="F411" s="126">
        <v>17000</v>
      </c>
      <c r="G411" s="126">
        <v>16990</v>
      </c>
      <c r="H411" s="219">
        <v>36</v>
      </c>
      <c r="I411" s="126">
        <v>612000</v>
      </c>
      <c r="J411" s="240">
        <v>20000000</v>
      </c>
      <c r="K411" s="126">
        <v>339800000000</v>
      </c>
    </row>
    <row r="412" spans="3:11" x14ac:dyDescent="0.35">
      <c r="C412" s="203">
        <v>44861</v>
      </c>
      <c r="D412" s="219" t="s">
        <v>312</v>
      </c>
      <c r="E412" s="126">
        <v>17000</v>
      </c>
      <c r="F412" s="126">
        <v>17000</v>
      </c>
      <c r="G412" s="126">
        <v>16990</v>
      </c>
      <c r="H412" s="219">
        <v>139</v>
      </c>
      <c r="I412" s="126">
        <v>2363000</v>
      </c>
      <c r="J412" s="240">
        <v>20000000</v>
      </c>
      <c r="K412" s="126">
        <v>339800000000</v>
      </c>
    </row>
    <row r="413" spans="3:11" x14ac:dyDescent="0.35">
      <c r="C413" s="203">
        <v>44861</v>
      </c>
      <c r="D413" s="219" t="s">
        <v>310</v>
      </c>
      <c r="E413" s="126">
        <v>34800</v>
      </c>
      <c r="F413" s="126">
        <v>34800</v>
      </c>
      <c r="G413" s="126">
        <v>34800</v>
      </c>
      <c r="H413" s="219">
        <v>143</v>
      </c>
      <c r="I413" s="126">
        <v>4976400</v>
      </c>
      <c r="J413" s="240">
        <v>19450000</v>
      </c>
      <c r="K413" s="126">
        <v>676860000000</v>
      </c>
    </row>
    <row r="414" spans="3:11" x14ac:dyDescent="0.35">
      <c r="C414" s="203">
        <v>44861</v>
      </c>
      <c r="D414" s="219" t="s">
        <v>310</v>
      </c>
      <c r="E414" s="126">
        <v>34800</v>
      </c>
      <c r="F414" s="126">
        <v>34800</v>
      </c>
      <c r="G414" s="126">
        <v>34800</v>
      </c>
      <c r="H414" s="219">
        <v>30</v>
      </c>
      <c r="I414" s="126">
        <v>1044000</v>
      </c>
      <c r="J414" s="240">
        <v>19450000</v>
      </c>
      <c r="K414" s="126">
        <v>676860000000</v>
      </c>
    </row>
    <row r="415" spans="3:11" x14ac:dyDescent="0.35">
      <c r="C415" s="203">
        <v>44861</v>
      </c>
      <c r="D415" s="219" t="s">
        <v>310</v>
      </c>
      <c r="E415" s="126">
        <v>34800</v>
      </c>
      <c r="F415" s="126">
        <v>34800</v>
      </c>
      <c r="G415" s="126">
        <v>34800</v>
      </c>
      <c r="H415" s="219">
        <v>1</v>
      </c>
      <c r="I415" s="126">
        <v>34800</v>
      </c>
      <c r="J415" s="240">
        <v>19450000</v>
      </c>
      <c r="K415" s="126">
        <v>676860000000</v>
      </c>
    </row>
    <row r="416" spans="3:11" x14ac:dyDescent="0.35">
      <c r="C416" s="203">
        <v>44861</v>
      </c>
      <c r="D416" s="219" t="s">
        <v>310</v>
      </c>
      <c r="E416" s="126">
        <v>34800</v>
      </c>
      <c r="F416" s="126">
        <v>34800</v>
      </c>
      <c r="G416" s="126">
        <v>34800</v>
      </c>
      <c r="H416" s="219">
        <v>160</v>
      </c>
      <c r="I416" s="126">
        <v>5568000</v>
      </c>
      <c r="J416" s="240">
        <v>19450000</v>
      </c>
      <c r="K416" s="126">
        <v>676860000000</v>
      </c>
    </row>
    <row r="417" spans="3:11" x14ac:dyDescent="0.35">
      <c r="C417" s="203">
        <v>44861</v>
      </c>
      <c r="D417" s="219" t="s">
        <v>310</v>
      </c>
      <c r="E417" s="126">
        <v>34800</v>
      </c>
      <c r="F417" s="126">
        <v>34800</v>
      </c>
      <c r="G417" s="126">
        <v>34800</v>
      </c>
      <c r="H417" s="219">
        <v>574</v>
      </c>
      <c r="I417" s="126">
        <v>19975200</v>
      </c>
      <c r="J417" s="240">
        <v>19450000</v>
      </c>
      <c r="K417" s="126">
        <v>676860000000</v>
      </c>
    </row>
    <row r="418" spans="3:11" x14ac:dyDescent="0.35">
      <c r="C418" s="203">
        <v>44861</v>
      </c>
      <c r="D418" s="219" t="s">
        <v>310</v>
      </c>
      <c r="E418" s="126">
        <v>34800</v>
      </c>
      <c r="F418" s="126">
        <v>34800</v>
      </c>
      <c r="G418" s="126">
        <v>34800</v>
      </c>
      <c r="H418" s="219">
        <v>50</v>
      </c>
      <c r="I418" s="126">
        <v>1740000</v>
      </c>
      <c r="J418" s="240">
        <v>19450000</v>
      </c>
      <c r="K418" s="126">
        <v>676860000000</v>
      </c>
    </row>
    <row r="419" spans="3:11" x14ac:dyDescent="0.35">
      <c r="C419" s="203">
        <v>44861</v>
      </c>
      <c r="D419" s="219" t="s">
        <v>310</v>
      </c>
      <c r="E419" s="126">
        <v>34800</v>
      </c>
      <c r="F419" s="126">
        <v>34800</v>
      </c>
      <c r="G419" s="126">
        <v>34800</v>
      </c>
      <c r="H419" s="219">
        <v>1</v>
      </c>
      <c r="I419" s="126">
        <v>34800</v>
      </c>
      <c r="J419" s="240">
        <v>19450000</v>
      </c>
      <c r="K419" s="126">
        <v>676860000000</v>
      </c>
    </row>
    <row r="420" spans="3:11" x14ac:dyDescent="0.35">
      <c r="C420" s="203">
        <v>44861</v>
      </c>
      <c r="D420" s="219" t="s">
        <v>310</v>
      </c>
      <c r="E420" s="126">
        <v>34800</v>
      </c>
      <c r="F420" s="126">
        <v>34800</v>
      </c>
      <c r="G420" s="126">
        <v>34800</v>
      </c>
      <c r="H420" s="219">
        <v>47</v>
      </c>
      <c r="I420" s="126">
        <v>1635600</v>
      </c>
      <c r="J420" s="240">
        <v>19450000</v>
      </c>
      <c r="K420" s="126">
        <v>676860000000</v>
      </c>
    </row>
    <row r="421" spans="3:11" x14ac:dyDescent="0.35">
      <c r="C421" s="203">
        <v>44861</v>
      </c>
      <c r="D421" s="219" t="s">
        <v>310</v>
      </c>
      <c r="E421" s="126">
        <v>34800</v>
      </c>
      <c r="F421" s="126">
        <v>34800</v>
      </c>
      <c r="G421" s="126">
        <v>34800</v>
      </c>
      <c r="H421" s="219">
        <v>115</v>
      </c>
      <c r="I421" s="126">
        <v>4002000</v>
      </c>
      <c r="J421" s="240">
        <v>19450000</v>
      </c>
      <c r="K421" s="126">
        <v>676860000000</v>
      </c>
    </row>
    <row r="422" spans="3:11" x14ac:dyDescent="0.35">
      <c r="C422" s="203">
        <v>44861</v>
      </c>
      <c r="D422" s="219" t="s">
        <v>310</v>
      </c>
      <c r="E422" s="126">
        <v>34800</v>
      </c>
      <c r="F422" s="126">
        <v>34800</v>
      </c>
      <c r="G422" s="126">
        <v>34800</v>
      </c>
      <c r="H422" s="219">
        <v>15</v>
      </c>
      <c r="I422" s="126">
        <v>522000</v>
      </c>
      <c r="J422" s="240">
        <v>19450000</v>
      </c>
      <c r="K422" s="126">
        <v>676860000000</v>
      </c>
    </row>
    <row r="423" spans="3:11" x14ac:dyDescent="0.35">
      <c r="C423" s="203">
        <v>44861</v>
      </c>
      <c r="D423" s="219" t="s">
        <v>310</v>
      </c>
      <c r="E423" s="126">
        <v>34800</v>
      </c>
      <c r="F423" s="126">
        <v>34800</v>
      </c>
      <c r="G423" s="126">
        <v>34800</v>
      </c>
      <c r="H423" s="219">
        <v>10</v>
      </c>
      <c r="I423" s="126">
        <v>348000</v>
      </c>
      <c r="J423" s="240">
        <v>19450000</v>
      </c>
      <c r="K423" s="126">
        <v>676860000000</v>
      </c>
    </row>
    <row r="424" spans="3:11" x14ac:dyDescent="0.35">
      <c r="C424" s="203">
        <v>44861</v>
      </c>
      <c r="D424" s="219" t="s">
        <v>310</v>
      </c>
      <c r="E424" s="126">
        <v>34800</v>
      </c>
      <c r="F424" s="126">
        <v>34800</v>
      </c>
      <c r="G424" s="126">
        <v>34800</v>
      </c>
      <c r="H424" s="219">
        <v>15</v>
      </c>
      <c r="I424" s="126">
        <v>522000</v>
      </c>
      <c r="J424" s="240">
        <v>19450000</v>
      </c>
      <c r="K424" s="126">
        <v>676860000000</v>
      </c>
    </row>
    <row r="425" spans="3:11" x14ac:dyDescent="0.35">
      <c r="C425" s="203">
        <v>44861</v>
      </c>
      <c r="D425" s="219" t="s">
        <v>310</v>
      </c>
      <c r="E425" s="126">
        <v>34800</v>
      </c>
      <c r="F425" s="126">
        <v>34800</v>
      </c>
      <c r="G425" s="126">
        <v>34800</v>
      </c>
      <c r="H425" s="219">
        <v>30</v>
      </c>
      <c r="I425" s="126">
        <v>1044000</v>
      </c>
      <c r="J425" s="240">
        <v>19450000</v>
      </c>
      <c r="K425" s="126">
        <v>676860000000</v>
      </c>
    </row>
    <row r="426" spans="3:11" x14ac:dyDescent="0.35">
      <c r="C426" s="203">
        <v>44861</v>
      </c>
      <c r="D426" s="219" t="s">
        <v>310</v>
      </c>
      <c r="E426" s="126">
        <v>34800</v>
      </c>
      <c r="F426" s="126">
        <v>34800</v>
      </c>
      <c r="G426" s="126">
        <v>34800</v>
      </c>
      <c r="H426" s="219">
        <v>850</v>
      </c>
      <c r="I426" s="126">
        <v>29580000</v>
      </c>
      <c r="J426" s="240">
        <v>19450000</v>
      </c>
      <c r="K426" s="126">
        <v>676860000000</v>
      </c>
    </row>
    <row r="427" spans="3:11" x14ac:dyDescent="0.35">
      <c r="C427" s="203">
        <v>44861</v>
      </c>
      <c r="D427" s="219" t="s">
        <v>312</v>
      </c>
      <c r="E427" s="126">
        <v>17000</v>
      </c>
      <c r="F427" s="126">
        <v>17000</v>
      </c>
      <c r="G427" s="126">
        <v>16990</v>
      </c>
      <c r="H427" s="219">
        <v>17</v>
      </c>
      <c r="I427" s="126">
        <v>289000</v>
      </c>
      <c r="J427" s="240">
        <v>20000000</v>
      </c>
      <c r="K427" s="126">
        <v>339800000000</v>
      </c>
    </row>
    <row r="428" spans="3:11" x14ac:dyDescent="0.35">
      <c r="C428" s="203">
        <v>44861</v>
      </c>
      <c r="D428" s="219" t="s">
        <v>310</v>
      </c>
      <c r="E428" s="126">
        <v>34800</v>
      </c>
      <c r="F428" s="126">
        <v>34800</v>
      </c>
      <c r="G428" s="126">
        <v>34800</v>
      </c>
      <c r="H428" s="219">
        <v>30</v>
      </c>
      <c r="I428" s="126">
        <v>1044000</v>
      </c>
      <c r="J428" s="240">
        <v>19450000</v>
      </c>
      <c r="K428" s="126">
        <v>676860000000</v>
      </c>
    </row>
    <row r="429" spans="3:11" x14ac:dyDescent="0.35">
      <c r="C429" s="203">
        <v>44861</v>
      </c>
      <c r="D429" s="219" t="s">
        <v>310</v>
      </c>
      <c r="E429" s="126">
        <v>34800</v>
      </c>
      <c r="F429" s="126">
        <v>34800</v>
      </c>
      <c r="G429" s="126">
        <v>34800</v>
      </c>
      <c r="H429" s="219">
        <v>50</v>
      </c>
      <c r="I429" s="126">
        <v>1740000</v>
      </c>
      <c r="J429" s="240">
        <v>19450000</v>
      </c>
      <c r="K429" s="126">
        <v>676860000000</v>
      </c>
    </row>
    <row r="430" spans="3:11" x14ac:dyDescent="0.35">
      <c r="C430" s="203">
        <v>44861</v>
      </c>
      <c r="D430" s="219" t="s">
        <v>310</v>
      </c>
      <c r="E430" s="126">
        <v>34800</v>
      </c>
      <c r="F430" s="126">
        <v>34800</v>
      </c>
      <c r="G430" s="126">
        <v>34800</v>
      </c>
      <c r="H430" s="219">
        <v>15</v>
      </c>
      <c r="I430" s="126">
        <v>522000</v>
      </c>
      <c r="J430" s="240">
        <v>19450000</v>
      </c>
      <c r="K430" s="126">
        <v>676860000000</v>
      </c>
    </row>
    <row r="431" spans="3:11" x14ac:dyDescent="0.35">
      <c r="C431" s="203">
        <v>44861</v>
      </c>
      <c r="D431" s="219" t="s">
        <v>310</v>
      </c>
      <c r="E431" s="126">
        <v>34800</v>
      </c>
      <c r="F431" s="126">
        <v>34800</v>
      </c>
      <c r="G431" s="126">
        <v>34800</v>
      </c>
      <c r="H431" s="219">
        <v>2</v>
      </c>
      <c r="I431" s="126">
        <v>69600</v>
      </c>
      <c r="J431" s="240">
        <v>19450000</v>
      </c>
      <c r="K431" s="126">
        <v>676860000000</v>
      </c>
    </row>
    <row r="432" spans="3:11" x14ac:dyDescent="0.35">
      <c r="C432" s="203">
        <v>44861</v>
      </c>
      <c r="D432" s="219" t="s">
        <v>312</v>
      </c>
      <c r="E432" s="126">
        <v>16990</v>
      </c>
      <c r="F432" s="126">
        <v>17000</v>
      </c>
      <c r="G432" s="126">
        <v>16990</v>
      </c>
      <c r="H432" s="219">
        <v>30</v>
      </c>
      <c r="I432" s="126">
        <v>509700</v>
      </c>
      <c r="J432" s="240">
        <v>20000000</v>
      </c>
      <c r="K432" s="126">
        <v>339800000000</v>
      </c>
    </row>
    <row r="433" spans="3:11" x14ac:dyDescent="0.35">
      <c r="C433" s="203">
        <v>44861</v>
      </c>
      <c r="D433" s="219" t="s">
        <v>312</v>
      </c>
      <c r="E433" s="126">
        <v>16990</v>
      </c>
      <c r="F433" s="126">
        <v>17000</v>
      </c>
      <c r="G433" s="126">
        <v>16990</v>
      </c>
      <c r="H433" s="219">
        <v>1</v>
      </c>
      <c r="I433" s="126">
        <v>16990</v>
      </c>
      <c r="J433" s="240">
        <v>20000000</v>
      </c>
      <c r="K433" s="126">
        <v>339800000000</v>
      </c>
    </row>
    <row r="434" spans="3:11" x14ac:dyDescent="0.35">
      <c r="C434" s="203">
        <v>44861</v>
      </c>
      <c r="D434" s="219" t="s">
        <v>310</v>
      </c>
      <c r="E434" s="126">
        <v>33408</v>
      </c>
      <c r="F434" s="126">
        <v>34800</v>
      </c>
      <c r="G434" s="126">
        <v>34800</v>
      </c>
      <c r="H434" s="219">
        <v>25</v>
      </c>
      <c r="I434" s="126">
        <v>835200</v>
      </c>
      <c r="J434" s="240">
        <v>19450000</v>
      </c>
      <c r="K434" s="126">
        <v>676860000000</v>
      </c>
    </row>
    <row r="435" spans="3:11" x14ac:dyDescent="0.35">
      <c r="C435" s="203">
        <v>44861</v>
      </c>
      <c r="D435" s="219" t="s">
        <v>310</v>
      </c>
      <c r="E435" s="126">
        <v>32500</v>
      </c>
      <c r="F435" s="126">
        <v>34800</v>
      </c>
      <c r="G435" s="126">
        <v>34800</v>
      </c>
      <c r="H435" s="219">
        <v>8</v>
      </c>
      <c r="I435" s="126">
        <v>260000</v>
      </c>
      <c r="J435" s="240">
        <v>19450000</v>
      </c>
      <c r="K435" s="126">
        <v>676860000000</v>
      </c>
    </row>
    <row r="436" spans="3:11" x14ac:dyDescent="0.35">
      <c r="C436" s="203">
        <v>44861</v>
      </c>
      <c r="D436" s="219" t="s">
        <v>312</v>
      </c>
      <c r="E436" s="126">
        <v>16990</v>
      </c>
      <c r="F436" s="126">
        <v>17000</v>
      </c>
      <c r="G436" s="126">
        <v>16990</v>
      </c>
      <c r="H436" s="219">
        <v>20</v>
      </c>
      <c r="I436" s="126">
        <v>339800</v>
      </c>
      <c r="J436" s="240">
        <v>20000000</v>
      </c>
      <c r="K436" s="126">
        <v>339800000000</v>
      </c>
    </row>
    <row r="437" spans="3:11" x14ac:dyDescent="0.35">
      <c r="C437" s="203">
        <v>44861</v>
      </c>
      <c r="D437" s="219" t="s">
        <v>312</v>
      </c>
      <c r="E437" s="126">
        <v>16990</v>
      </c>
      <c r="F437" s="126">
        <v>17000</v>
      </c>
      <c r="G437" s="126">
        <v>16990</v>
      </c>
      <c r="H437" s="219">
        <v>44</v>
      </c>
      <c r="I437" s="126">
        <v>747560</v>
      </c>
      <c r="J437" s="240">
        <v>20000000</v>
      </c>
      <c r="K437" s="126">
        <v>339800000000</v>
      </c>
    </row>
    <row r="438" spans="3:11" x14ac:dyDescent="0.35">
      <c r="C438" s="203">
        <v>44861</v>
      </c>
      <c r="D438" s="219" t="s">
        <v>310</v>
      </c>
      <c r="E438" s="126">
        <v>34800</v>
      </c>
      <c r="F438" s="126">
        <v>34800</v>
      </c>
      <c r="G438" s="126">
        <v>34800</v>
      </c>
      <c r="H438" s="219">
        <v>656</v>
      </c>
      <c r="I438" s="126">
        <v>22828800</v>
      </c>
      <c r="J438" s="240">
        <v>19450000</v>
      </c>
      <c r="K438" s="126">
        <v>676860000000</v>
      </c>
    </row>
    <row r="439" spans="3:11" x14ac:dyDescent="0.35">
      <c r="C439" s="203">
        <v>44861</v>
      </c>
      <c r="D439" s="219" t="s">
        <v>310</v>
      </c>
      <c r="E439" s="126">
        <v>34800</v>
      </c>
      <c r="F439" s="126">
        <v>34800</v>
      </c>
      <c r="G439" s="126">
        <v>34800</v>
      </c>
      <c r="H439" s="219">
        <v>4</v>
      </c>
      <c r="I439" s="126">
        <v>139200</v>
      </c>
      <c r="J439" s="240">
        <v>19450000</v>
      </c>
      <c r="K439" s="126">
        <v>676860000000</v>
      </c>
    </row>
    <row r="440" spans="3:11" x14ac:dyDescent="0.35">
      <c r="C440" s="203">
        <v>44861</v>
      </c>
      <c r="D440" s="219" t="s">
        <v>310</v>
      </c>
      <c r="E440" s="126">
        <v>34800</v>
      </c>
      <c r="F440" s="126">
        <v>34800</v>
      </c>
      <c r="G440" s="126">
        <v>34800</v>
      </c>
      <c r="H440" s="219">
        <v>30</v>
      </c>
      <c r="I440" s="126">
        <v>1044000</v>
      </c>
      <c r="J440" s="240">
        <v>19450000</v>
      </c>
      <c r="K440" s="126">
        <v>676860000000</v>
      </c>
    </row>
    <row r="441" spans="3:11" x14ac:dyDescent="0.35">
      <c r="C441" s="203">
        <v>44862</v>
      </c>
      <c r="D441" s="219" t="s">
        <v>310</v>
      </c>
      <c r="E441" s="126">
        <v>34800</v>
      </c>
      <c r="F441" s="126">
        <v>34800</v>
      </c>
      <c r="G441" s="126">
        <v>34800</v>
      </c>
      <c r="H441" s="219">
        <v>7</v>
      </c>
      <c r="I441" s="126">
        <v>243600</v>
      </c>
      <c r="J441" s="240">
        <v>19450000</v>
      </c>
      <c r="K441" s="126">
        <v>676860000000</v>
      </c>
    </row>
    <row r="442" spans="3:11" x14ac:dyDescent="0.35">
      <c r="C442" s="203">
        <v>44862</v>
      </c>
      <c r="D442" s="219" t="s">
        <v>310</v>
      </c>
      <c r="E442" s="126">
        <v>34800</v>
      </c>
      <c r="F442" s="126">
        <v>34800</v>
      </c>
      <c r="G442" s="126">
        <v>34800</v>
      </c>
      <c r="H442" s="219">
        <v>10</v>
      </c>
      <c r="I442" s="126">
        <v>348000</v>
      </c>
      <c r="J442" s="240">
        <v>19450000</v>
      </c>
      <c r="K442" s="126">
        <v>676860000000</v>
      </c>
    </row>
    <row r="443" spans="3:11" x14ac:dyDescent="0.35">
      <c r="C443" s="203">
        <v>44862</v>
      </c>
      <c r="D443" s="219" t="s">
        <v>310</v>
      </c>
      <c r="E443" s="126">
        <v>34800</v>
      </c>
      <c r="F443" s="126">
        <v>34800</v>
      </c>
      <c r="G443" s="126">
        <v>34800</v>
      </c>
      <c r="H443" s="219">
        <v>19</v>
      </c>
      <c r="I443" s="126">
        <v>661200</v>
      </c>
      <c r="J443" s="240">
        <v>19450000</v>
      </c>
      <c r="K443" s="126">
        <v>676860000000</v>
      </c>
    </row>
    <row r="444" spans="3:11" x14ac:dyDescent="0.35">
      <c r="C444" s="203">
        <v>44862</v>
      </c>
      <c r="D444" s="219" t="s">
        <v>310</v>
      </c>
      <c r="E444" s="126">
        <v>34800</v>
      </c>
      <c r="F444" s="126">
        <v>34800</v>
      </c>
      <c r="G444" s="126">
        <v>34800</v>
      </c>
      <c r="H444" s="219">
        <v>181</v>
      </c>
      <c r="I444" s="126">
        <v>6298800</v>
      </c>
      <c r="J444" s="240">
        <v>19450000</v>
      </c>
      <c r="K444" s="126">
        <v>676860000000</v>
      </c>
    </row>
    <row r="445" spans="3:11" x14ac:dyDescent="0.35">
      <c r="C445" s="203">
        <v>44862</v>
      </c>
      <c r="D445" s="219" t="s">
        <v>310</v>
      </c>
      <c r="E445" s="126">
        <v>34800</v>
      </c>
      <c r="F445" s="126">
        <v>34800</v>
      </c>
      <c r="G445" s="126">
        <v>34800</v>
      </c>
      <c r="H445" s="219">
        <v>1</v>
      </c>
      <c r="I445" s="126">
        <v>34800</v>
      </c>
      <c r="J445" s="240">
        <v>19450000</v>
      </c>
      <c r="K445" s="126">
        <v>676860000000</v>
      </c>
    </row>
    <row r="446" spans="3:11" x14ac:dyDescent="0.35">
      <c r="C446" s="203">
        <v>44862</v>
      </c>
      <c r="D446" s="219" t="s">
        <v>310</v>
      </c>
      <c r="E446" s="126">
        <v>34800</v>
      </c>
      <c r="F446" s="126">
        <v>34800</v>
      </c>
      <c r="G446" s="126">
        <v>34800</v>
      </c>
      <c r="H446" s="219">
        <v>10</v>
      </c>
      <c r="I446" s="126">
        <v>348000</v>
      </c>
      <c r="J446" s="240">
        <v>19450000</v>
      </c>
      <c r="K446" s="126">
        <v>676860000000</v>
      </c>
    </row>
    <row r="447" spans="3:11" x14ac:dyDescent="0.35">
      <c r="C447" s="203">
        <v>44862</v>
      </c>
      <c r="D447" s="219" t="s">
        <v>310</v>
      </c>
      <c r="E447" s="126">
        <v>34800</v>
      </c>
      <c r="F447" s="126">
        <v>34800</v>
      </c>
      <c r="G447" s="126">
        <v>34800</v>
      </c>
      <c r="H447" s="219">
        <v>30</v>
      </c>
      <c r="I447" s="126">
        <v>1044000</v>
      </c>
      <c r="J447" s="240">
        <v>19450000</v>
      </c>
      <c r="K447" s="126">
        <v>676860000000</v>
      </c>
    </row>
    <row r="448" spans="3:11" x14ac:dyDescent="0.35">
      <c r="C448" s="203">
        <v>44862</v>
      </c>
      <c r="D448" s="219" t="s">
        <v>310</v>
      </c>
      <c r="E448" s="126">
        <v>34800</v>
      </c>
      <c r="F448" s="126">
        <v>34800</v>
      </c>
      <c r="G448" s="126">
        <v>34800</v>
      </c>
      <c r="H448" s="219">
        <v>10</v>
      </c>
      <c r="I448" s="126">
        <v>348000</v>
      </c>
      <c r="J448" s="240">
        <v>19450000</v>
      </c>
      <c r="K448" s="126">
        <v>676860000000</v>
      </c>
    </row>
    <row r="449" spans="3:11" x14ac:dyDescent="0.35">
      <c r="C449" s="203">
        <v>44862</v>
      </c>
      <c r="D449" s="219" t="s">
        <v>310</v>
      </c>
      <c r="E449" s="126">
        <v>34800</v>
      </c>
      <c r="F449" s="126">
        <v>34800</v>
      </c>
      <c r="G449" s="126">
        <v>34800</v>
      </c>
      <c r="H449" s="219">
        <v>2</v>
      </c>
      <c r="I449" s="126">
        <v>69600</v>
      </c>
      <c r="J449" s="240">
        <v>19450000</v>
      </c>
      <c r="K449" s="126">
        <v>676860000000</v>
      </c>
    </row>
    <row r="450" spans="3:11" x14ac:dyDescent="0.35">
      <c r="C450" s="203">
        <v>44862</v>
      </c>
      <c r="D450" s="219" t="s">
        <v>310</v>
      </c>
      <c r="E450" s="126">
        <v>34800</v>
      </c>
      <c r="F450" s="126">
        <v>34800</v>
      </c>
      <c r="G450" s="126">
        <v>34800</v>
      </c>
      <c r="H450" s="219">
        <v>1</v>
      </c>
      <c r="I450" s="126">
        <v>34800</v>
      </c>
      <c r="J450" s="240">
        <v>19450000</v>
      </c>
      <c r="K450" s="126">
        <v>676860000000</v>
      </c>
    </row>
    <row r="451" spans="3:11" x14ac:dyDescent="0.35">
      <c r="C451" s="203">
        <v>44862</v>
      </c>
      <c r="D451" s="219" t="s">
        <v>310</v>
      </c>
      <c r="E451" s="126">
        <v>34800</v>
      </c>
      <c r="F451" s="126">
        <v>34800</v>
      </c>
      <c r="G451" s="126">
        <v>34800</v>
      </c>
      <c r="H451" s="219">
        <v>30</v>
      </c>
      <c r="I451" s="126">
        <v>1044000</v>
      </c>
      <c r="J451" s="240">
        <v>19450000</v>
      </c>
      <c r="K451" s="126">
        <v>676860000000</v>
      </c>
    </row>
    <row r="452" spans="3:11" x14ac:dyDescent="0.35">
      <c r="C452" s="203">
        <v>44862</v>
      </c>
      <c r="D452" s="219" t="s">
        <v>310</v>
      </c>
      <c r="E452" s="126">
        <v>34800</v>
      </c>
      <c r="F452" s="126">
        <v>34800</v>
      </c>
      <c r="G452" s="126">
        <v>34800</v>
      </c>
      <c r="H452" s="219">
        <v>1</v>
      </c>
      <c r="I452" s="126">
        <v>34800</v>
      </c>
      <c r="J452" s="240">
        <v>19450000</v>
      </c>
      <c r="K452" s="126">
        <v>676860000000</v>
      </c>
    </row>
    <row r="453" spans="3:11" x14ac:dyDescent="0.35">
      <c r="C453" s="203">
        <v>44862</v>
      </c>
      <c r="D453" s="219" t="s">
        <v>310</v>
      </c>
      <c r="E453" s="126">
        <v>34800</v>
      </c>
      <c r="F453" s="126">
        <v>34800</v>
      </c>
      <c r="G453" s="126">
        <v>34800</v>
      </c>
      <c r="H453" s="219">
        <v>8</v>
      </c>
      <c r="I453" s="126">
        <v>278400</v>
      </c>
      <c r="J453" s="240">
        <v>19450000</v>
      </c>
      <c r="K453" s="126">
        <v>676860000000</v>
      </c>
    </row>
    <row r="454" spans="3:11" x14ac:dyDescent="0.35">
      <c r="C454" s="203">
        <v>44862</v>
      </c>
      <c r="D454" s="219" t="s">
        <v>310</v>
      </c>
      <c r="E454" s="126">
        <v>34800</v>
      </c>
      <c r="F454" s="126">
        <v>34800</v>
      </c>
      <c r="G454" s="126">
        <v>34800</v>
      </c>
      <c r="H454" s="219">
        <v>10</v>
      </c>
      <c r="I454" s="126">
        <v>348000</v>
      </c>
      <c r="J454" s="240">
        <v>19450000</v>
      </c>
      <c r="K454" s="126">
        <v>676860000000</v>
      </c>
    </row>
    <row r="455" spans="3:11" x14ac:dyDescent="0.35">
      <c r="C455" s="203">
        <v>44862</v>
      </c>
      <c r="D455" s="219" t="s">
        <v>310</v>
      </c>
      <c r="E455" s="126">
        <v>34800</v>
      </c>
      <c r="F455" s="126">
        <v>34800</v>
      </c>
      <c r="G455" s="126">
        <v>34800</v>
      </c>
      <c r="H455" s="219">
        <v>4</v>
      </c>
      <c r="I455" s="126">
        <v>139200</v>
      </c>
      <c r="J455" s="240">
        <v>19450000</v>
      </c>
      <c r="K455" s="126">
        <v>676860000000</v>
      </c>
    </row>
    <row r="456" spans="3:11" x14ac:dyDescent="0.35">
      <c r="C456" s="203">
        <v>44862</v>
      </c>
      <c r="D456" s="219" t="s">
        <v>310</v>
      </c>
      <c r="E456" s="126">
        <v>34800</v>
      </c>
      <c r="F456" s="126">
        <v>34800</v>
      </c>
      <c r="G456" s="126">
        <v>34800</v>
      </c>
      <c r="H456" s="219">
        <v>1</v>
      </c>
      <c r="I456" s="126">
        <v>34800</v>
      </c>
      <c r="J456" s="240">
        <v>19450000</v>
      </c>
      <c r="K456" s="126">
        <v>676860000000</v>
      </c>
    </row>
    <row r="457" spans="3:11" x14ac:dyDescent="0.35">
      <c r="C457" s="203">
        <v>44862</v>
      </c>
      <c r="D457" s="219" t="s">
        <v>310</v>
      </c>
      <c r="E457" s="126">
        <v>34800</v>
      </c>
      <c r="F457" s="126">
        <v>34800</v>
      </c>
      <c r="G457" s="126">
        <v>34800</v>
      </c>
      <c r="H457" s="219">
        <v>400</v>
      </c>
      <c r="I457" s="126">
        <v>13920000</v>
      </c>
      <c r="J457" s="240">
        <v>19450000</v>
      </c>
      <c r="K457" s="126">
        <v>676860000000</v>
      </c>
    </row>
    <row r="458" spans="3:11" x14ac:dyDescent="0.35">
      <c r="C458" s="203">
        <v>44862</v>
      </c>
      <c r="D458" s="219" t="s">
        <v>310</v>
      </c>
      <c r="E458" s="126">
        <v>34800</v>
      </c>
      <c r="F458" s="126">
        <v>34800</v>
      </c>
      <c r="G458" s="126">
        <v>34800</v>
      </c>
      <c r="H458" s="219">
        <v>75</v>
      </c>
      <c r="I458" s="126">
        <v>2610000</v>
      </c>
      <c r="J458" s="240">
        <v>19450000</v>
      </c>
      <c r="K458" s="126">
        <v>676860000000</v>
      </c>
    </row>
    <row r="459" spans="3:11" x14ac:dyDescent="0.35">
      <c r="C459" s="203">
        <v>44862</v>
      </c>
      <c r="D459" s="219" t="s">
        <v>310</v>
      </c>
      <c r="E459" s="126">
        <v>34800</v>
      </c>
      <c r="F459" s="126">
        <v>34800</v>
      </c>
      <c r="G459" s="126">
        <v>34800</v>
      </c>
      <c r="H459" s="219">
        <v>8</v>
      </c>
      <c r="I459" s="126">
        <v>278400</v>
      </c>
      <c r="J459" s="240">
        <v>19450000</v>
      </c>
      <c r="K459" s="126">
        <v>676860000000</v>
      </c>
    </row>
    <row r="460" spans="3:11" x14ac:dyDescent="0.35">
      <c r="C460" s="203">
        <v>44862</v>
      </c>
      <c r="D460" s="219" t="s">
        <v>310</v>
      </c>
      <c r="E460" s="126">
        <v>34800</v>
      </c>
      <c r="F460" s="126">
        <v>34800</v>
      </c>
      <c r="G460" s="126">
        <v>34800</v>
      </c>
      <c r="H460" s="219">
        <v>176</v>
      </c>
      <c r="I460" s="126">
        <v>6124800</v>
      </c>
      <c r="J460" s="240">
        <v>19450000</v>
      </c>
      <c r="K460" s="126">
        <v>676860000000</v>
      </c>
    </row>
    <row r="461" spans="3:11" x14ac:dyDescent="0.35">
      <c r="C461" s="203">
        <v>44862</v>
      </c>
      <c r="D461" s="219" t="s">
        <v>310</v>
      </c>
      <c r="E461" s="126">
        <v>34800</v>
      </c>
      <c r="F461" s="126">
        <v>34800</v>
      </c>
      <c r="G461" s="126">
        <v>34800</v>
      </c>
      <c r="H461" s="219">
        <v>50</v>
      </c>
      <c r="I461" s="126">
        <v>1740000</v>
      </c>
      <c r="J461" s="240">
        <v>19450000</v>
      </c>
      <c r="K461" s="126">
        <v>676860000000</v>
      </c>
    </row>
    <row r="462" spans="3:11" x14ac:dyDescent="0.35">
      <c r="C462" s="203">
        <v>44862</v>
      </c>
      <c r="D462" s="219" t="s">
        <v>310</v>
      </c>
      <c r="E462" s="126">
        <v>34800</v>
      </c>
      <c r="F462" s="126">
        <v>34800</v>
      </c>
      <c r="G462" s="126">
        <v>34800</v>
      </c>
      <c r="H462" s="219">
        <v>15</v>
      </c>
      <c r="I462" s="126">
        <v>522000</v>
      </c>
      <c r="J462" s="240">
        <v>19450000</v>
      </c>
      <c r="K462" s="126">
        <v>676860000000</v>
      </c>
    </row>
    <row r="463" spans="3:11" x14ac:dyDescent="0.35">
      <c r="C463" s="203">
        <v>44862</v>
      </c>
      <c r="D463" s="219" t="s">
        <v>310</v>
      </c>
      <c r="E463" s="126">
        <v>34800</v>
      </c>
      <c r="F463" s="126">
        <v>34800</v>
      </c>
      <c r="G463" s="126">
        <v>34800</v>
      </c>
      <c r="H463" s="219">
        <v>31</v>
      </c>
      <c r="I463" s="126">
        <v>1078800</v>
      </c>
      <c r="J463" s="240">
        <v>19450000</v>
      </c>
      <c r="K463" s="126">
        <v>676860000000</v>
      </c>
    </row>
    <row r="464" spans="3:11" x14ac:dyDescent="0.35">
      <c r="C464" s="203">
        <v>44862</v>
      </c>
      <c r="D464" s="219" t="s">
        <v>310</v>
      </c>
      <c r="E464" s="126">
        <v>34800</v>
      </c>
      <c r="F464" s="126">
        <v>34800</v>
      </c>
      <c r="G464" s="126">
        <v>34800</v>
      </c>
      <c r="H464" s="219">
        <v>15</v>
      </c>
      <c r="I464" s="126">
        <v>522000</v>
      </c>
      <c r="J464" s="240">
        <v>19450000</v>
      </c>
      <c r="K464" s="126">
        <v>676860000000</v>
      </c>
    </row>
    <row r="465" spans="3:11" x14ac:dyDescent="0.35">
      <c r="C465" s="203">
        <v>44862</v>
      </c>
      <c r="D465" s="219" t="s">
        <v>310</v>
      </c>
      <c r="E465" s="126">
        <v>34800</v>
      </c>
      <c r="F465" s="126">
        <v>34800</v>
      </c>
      <c r="G465" s="126">
        <v>34800</v>
      </c>
      <c r="H465" s="219">
        <v>30</v>
      </c>
      <c r="I465" s="126">
        <v>1044000</v>
      </c>
      <c r="J465" s="240">
        <v>19450000</v>
      </c>
      <c r="K465" s="126">
        <v>676860000000</v>
      </c>
    </row>
    <row r="466" spans="3:11" x14ac:dyDescent="0.35">
      <c r="C466" s="203">
        <v>44862</v>
      </c>
      <c r="D466" s="219" t="s">
        <v>310</v>
      </c>
      <c r="E466" s="126">
        <v>34800</v>
      </c>
      <c r="F466" s="126">
        <v>34800</v>
      </c>
      <c r="G466" s="126">
        <v>34800</v>
      </c>
      <c r="H466" s="219">
        <v>10</v>
      </c>
      <c r="I466" s="126">
        <v>348000</v>
      </c>
      <c r="J466" s="240">
        <v>19450000</v>
      </c>
      <c r="K466" s="126">
        <v>676860000000</v>
      </c>
    </row>
    <row r="467" spans="3:11" x14ac:dyDescent="0.35">
      <c r="C467" s="203">
        <v>44862</v>
      </c>
      <c r="D467" s="219" t="s">
        <v>310</v>
      </c>
      <c r="E467" s="126">
        <v>34800</v>
      </c>
      <c r="F467" s="126">
        <v>34800</v>
      </c>
      <c r="G467" s="126">
        <v>34800</v>
      </c>
      <c r="H467" s="219">
        <v>15</v>
      </c>
      <c r="I467" s="126">
        <v>522000</v>
      </c>
      <c r="J467" s="240">
        <v>19450000</v>
      </c>
      <c r="K467" s="126">
        <v>676860000000</v>
      </c>
    </row>
    <row r="468" spans="3:11" x14ac:dyDescent="0.35">
      <c r="C468" s="203">
        <v>44862</v>
      </c>
      <c r="D468" s="219" t="s">
        <v>310</v>
      </c>
      <c r="E468" s="126">
        <v>34800</v>
      </c>
      <c r="F468" s="126">
        <v>34800</v>
      </c>
      <c r="G468" s="126">
        <v>34800</v>
      </c>
      <c r="H468" s="219">
        <v>2</v>
      </c>
      <c r="I468" s="126">
        <v>69600</v>
      </c>
      <c r="J468" s="240">
        <v>19450000</v>
      </c>
      <c r="K468" s="126">
        <v>676860000000</v>
      </c>
    </row>
    <row r="469" spans="3:11" x14ac:dyDescent="0.35">
      <c r="C469" s="203">
        <v>44862</v>
      </c>
      <c r="D469" s="219" t="s">
        <v>310</v>
      </c>
      <c r="E469" s="126">
        <v>34800</v>
      </c>
      <c r="F469" s="126">
        <v>34800</v>
      </c>
      <c r="G469" s="126">
        <v>34800</v>
      </c>
      <c r="H469" s="219">
        <v>24</v>
      </c>
      <c r="I469" s="126">
        <v>835200</v>
      </c>
      <c r="J469" s="240">
        <v>19450000</v>
      </c>
      <c r="K469" s="126">
        <v>676860000000</v>
      </c>
    </row>
    <row r="470" spans="3:11" x14ac:dyDescent="0.35">
      <c r="C470" s="203">
        <v>44862</v>
      </c>
      <c r="D470" s="219" t="s">
        <v>310</v>
      </c>
      <c r="E470" s="126">
        <v>34800</v>
      </c>
      <c r="F470" s="126">
        <v>34800</v>
      </c>
      <c r="G470" s="126">
        <v>34800</v>
      </c>
      <c r="H470" s="219">
        <v>6</v>
      </c>
      <c r="I470" s="126">
        <v>208800</v>
      </c>
      <c r="J470" s="240">
        <v>19450000</v>
      </c>
      <c r="K470" s="126">
        <v>676860000000</v>
      </c>
    </row>
    <row r="471" spans="3:11" x14ac:dyDescent="0.35">
      <c r="C471" s="203">
        <v>44862</v>
      </c>
      <c r="D471" s="219" t="s">
        <v>310</v>
      </c>
      <c r="E471" s="126">
        <v>34800</v>
      </c>
      <c r="F471" s="126">
        <v>34800</v>
      </c>
      <c r="G471" s="126">
        <v>34800</v>
      </c>
      <c r="H471" s="219">
        <v>2</v>
      </c>
      <c r="I471" s="126">
        <v>69600</v>
      </c>
      <c r="J471" s="240">
        <v>19450000</v>
      </c>
      <c r="K471" s="126">
        <v>676860000000</v>
      </c>
    </row>
    <row r="472" spans="3:11" x14ac:dyDescent="0.35">
      <c r="C472" s="203">
        <v>44862</v>
      </c>
      <c r="D472" s="219" t="s">
        <v>310</v>
      </c>
      <c r="E472" s="126">
        <v>34800</v>
      </c>
      <c r="F472" s="126">
        <v>34800</v>
      </c>
      <c r="G472" s="126">
        <v>34800</v>
      </c>
      <c r="H472" s="219">
        <v>20</v>
      </c>
      <c r="I472" s="126">
        <v>696000</v>
      </c>
      <c r="J472" s="240">
        <v>19450000</v>
      </c>
      <c r="K472" s="126">
        <v>676860000000</v>
      </c>
    </row>
    <row r="473" spans="3:11" x14ac:dyDescent="0.35">
      <c r="C473" s="203">
        <v>44862</v>
      </c>
      <c r="D473" s="219" t="s">
        <v>310</v>
      </c>
      <c r="E473" s="126">
        <v>34800</v>
      </c>
      <c r="F473" s="126">
        <v>34800</v>
      </c>
      <c r="G473" s="126">
        <v>34800</v>
      </c>
      <c r="H473" s="219">
        <v>100</v>
      </c>
      <c r="I473" s="126">
        <v>3480000</v>
      </c>
      <c r="J473" s="240">
        <v>19450000</v>
      </c>
      <c r="K473" s="126">
        <v>676860000000</v>
      </c>
    </row>
    <row r="474" spans="3:11" x14ac:dyDescent="0.35">
      <c r="C474" s="203">
        <v>44862</v>
      </c>
      <c r="D474" s="219" t="s">
        <v>310</v>
      </c>
      <c r="E474" s="126">
        <v>34800</v>
      </c>
      <c r="F474" s="126">
        <v>34800</v>
      </c>
      <c r="G474" s="126">
        <v>34800</v>
      </c>
      <c r="H474" s="219">
        <v>10</v>
      </c>
      <c r="I474" s="126">
        <v>348000</v>
      </c>
      <c r="J474" s="240">
        <v>19450000</v>
      </c>
      <c r="K474" s="126">
        <v>676860000000</v>
      </c>
    </row>
    <row r="475" spans="3:11" x14ac:dyDescent="0.35">
      <c r="C475" s="203">
        <v>44862</v>
      </c>
      <c r="D475" s="219" t="s">
        <v>310</v>
      </c>
      <c r="E475" s="126">
        <v>34800</v>
      </c>
      <c r="F475" s="126">
        <v>34800</v>
      </c>
      <c r="G475" s="126">
        <v>34800</v>
      </c>
      <c r="H475" s="219">
        <v>4</v>
      </c>
      <c r="I475" s="126">
        <v>139200</v>
      </c>
      <c r="J475" s="240">
        <v>19450000</v>
      </c>
      <c r="K475" s="126">
        <v>676860000000</v>
      </c>
    </row>
    <row r="476" spans="3:11" x14ac:dyDescent="0.35">
      <c r="C476" s="203">
        <v>44862</v>
      </c>
      <c r="D476" s="219" t="s">
        <v>310</v>
      </c>
      <c r="E476" s="126">
        <v>34800</v>
      </c>
      <c r="F476" s="126">
        <v>34800</v>
      </c>
      <c r="G476" s="126">
        <v>34800</v>
      </c>
      <c r="H476" s="219">
        <v>15</v>
      </c>
      <c r="I476" s="126">
        <v>522000</v>
      </c>
      <c r="J476" s="240">
        <v>19450000</v>
      </c>
      <c r="K476" s="126">
        <v>676860000000</v>
      </c>
    </row>
    <row r="477" spans="3:11" x14ac:dyDescent="0.35">
      <c r="C477" s="203">
        <v>44862</v>
      </c>
      <c r="D477" s="219" t="s">
        <v>310</v>
      </c>
      <c r="E477" s="126">
        <v>34800</v>
      </c>
      <c r="F477" s="126">
        <v>34800</v>
      </c>
      <c r="G477" s="126">
        <v>34800</v>
      </c>
      <c r="H477" s="219">
        <v>1</v>
      </c>
      <c r="I477" s="126">
        <v>34800</v>
      </c>
      <c r="J477" s="240">
        <v>19450000</v>
      </c>
      <c r="K477" s="126">
        <v>676860000000</v>
      </c>
    </row>
    <row r="478" spans="3:11" x14ac:dyDescent="0.35">
      <c r="C478" s="203">
        <v>44862</v>
      </c>
      <c r="D478" s="219" t="s">
        <v>310</v>
      </c>
      <c r="E478" s="126">
        <v>34800</v>
      </c>
      <c r="F478" s="126">
        <v>34800</v>
      </c>
      <c r="G478" s="126">
        <v>34800</v>
      </c>
      <c r="H478" s="219">
        <v>2</v>
      </c>
      <c r="I478" s="126">
        <v>69600</v>
      </c>
      <c r="J478" s="240">
        <v>19450000</v>
      </c>
      <c r="K478" s="126">
        <v>676860000000</v>
      </c>
    </row>
    <row r="479" spans="3:11" x14ac:dyDescent="0.35">
      <c r="C479" s="203">
        <v>44862</v>
      </c>
      <c r="D479" s="219" t="s">
        <v>310</v>
      </c>
      <c r="E479" s="126">
        <v>34800</v>
      </c>
      <c r="F479" s="126">
        <v>34800</v>
      </c>
      <c r="G479" s="126">
        <v>34800</v>
      </c>
      <c r="H479" s="219">
        <v>10</v>
      </c>
      <c r="I479" s="126">
        <v>348000</v>
      </c>
      <c r="J479" s="240">
        <v>19450000</v>
      </c>
      <c r="K479" s="126">
        <v>676860000000</v>
      </c>
    </row>
    <row r="480" spans="3:11" x14ac:dyDescent="0.35">
      <c r="C480" s="203">
        <v>44862</v>
      </c>
      <c r="D480" s="219" t="s">
        <v>310</v>
      </c>
      <c r="E480" s="126">
        <v>34800</v>
      </c>
      <c r="F480" s="126">
        <v>34800</v>
      </c>
      <c r="G480" s="126">
        <v>34800</v>
      </c>
      <c r="H480" s="219">
        <v>29</v>
      </c>
      <c r="I480" s="126">
        <v>1009200</v>
      </c>
      <c r="J480" s="240">
        <v>19450000</v>
      </c>
      <c r="K480" s="126">
        <v>676860000000</v>
      </c>
    </row>
    <row r="481" spans="3:11" x14ac:dyDescent="0.35">
      <c r="C481" s="203">
        <v>44862</v>
      </c>
      <c r="D481" s="219" t="s">
        <v>312</v>
      </c>
      <c r="E481" s="126">
        <v>16840</v>
      </c>
      <c r="F481" s="126">
        <v>16990</v>
      </c>
      <c r="G481" s="126">
        <v>16700</v>
      </c>
      <c r="H481" s="219">
        <v>2</v>
      </c>
      <c r="I481" s="126">
        <v>33680</v>
      </c>
      <c r="J481" s="240">
        <v>20000000</v>
      </c>
      <c r="K481" s="126">
        <v>334000000000</v>
      </c>
    </row>
    <row r="482" spans="3:11" x14ac:dyDescent="0.35">
      <c r="C482" s="203">
        <v>44862</v>
      </c>
      <c r="D482" s="219" t="s">
        <v>310</v>
      </c>
      <c r="E482" s="126">
        <v>34800</v>
      </c>
      <c r="F482" s="126">
        <v>34800</v>
      </c>
      <c r="G482" s="126">
        <v>34800</v>
      </c>
      <c r="H482" s="219">
        <v>200</v>
      </c>
      <c r="I482" s="126">
        <v>6960000</v>
      </c>
      <c r="J482" s="240">
        <v>19450000</v>
      </c>
      <c r="K482" s="126">
        <v>676860000000</v>
      </c>
    </row>
    <row r="483" spans="3:11" x14ac:dyDescent="0.35">
      <c r="C483" s="203">
        <v>44862</v>
      </c>
      <c r="D483" s="219" t="s">
        <v>310</v>
      </c>
      <c r="E483" s="126">
        <v>34800</v>
      </c>
      <c r="F483" s="126">
        <v>34800</v>
      </c>
      <c r="G483" s="126">
        <v>34800</v>
      </c>
      <c r="H483" s="219">
        <v>14</v>
      </c>
      <c r="I483" s="126">
        <v>487200</v>
      </c>
      <c r="J483" s="240">
        <v>19450000</v>
      </c>
      <c r="K483" s="126">
        <v>676860000000</v>
      </c>
    </row>
    <row r="484" spans="3:11" x14ac:dyDescent="0.35">
      <c r="C484" s="203">
        <v>44862</v>
      </c>
      <c r="D484" s="219" t="s">
        <v>312</v>
      </c>
      <c r="E484" s="126">
        <v>16840</v>
      </c>
      <c r="F484" s="126">
        <v>16990</v>
      </c>
      <c r="G484" s="126">
        <v>16700</v>
      </c>
      <c r="H484" s="219">
        <v>50</v>
      </c>
      <c r="I484" s="126">
        <v>842000</v>
      </c>
      <c r="J484" s="240">
        <v>20000000</v>
      </c>
      <c r="K484" s="126">
        <v>334000000000</v>
      </c>
    </row>
    <row r="485" spans="3:11" x14ac:dyDescent="0.35">
      <c r="C485" s="203">
        <v>44862</v>
      </c>
      <c r="D485" s="219" t="s">
        <v>310</v>
      </c>
      <c r="E485" s="126">
        <v>34800</v>
      </c>
      <c r="F485" s="126">
        <v>34800</v>
      </c>
      <c r="G485" s="126">
        <v>34800</v>
      </c>
      <c r="H485" s="219">
        <v>23</v>
      </c>
      <c r="I485" s="126">
        <v>800400</v>
      </c>
      <c r="J485" s="240">
        <v>19450000</v>
      </c>
      <c r="K485" s="126">
        <v>676860000000</v>
      </c>
    </row>
    <row r="486" spans="3:11" x14ac:dyDescent="0.35">
      <c r="C486" s="203">
        <v>44862</v>
      </c>
      <c r="D486" s="219" t="s">
        <v>310</v>
      </c>
      <c r="E486" s="126">
        <v>34800</v>
      </c>
      <c r="F486" s="126">
        <v>34800</v>
      </c>
      <c r="G486" s="126">
        <v>34800</v>
      </c>
      <c r="H486" s="219">
        <v>40</v>
      </c>
      <c r="I486" s="126">
        <v>1392000</v>
      </c>
      <c r="J486" s="240">
        <v>19450000</v>
      </c>
      <c r="K486" s="126">
        <v>676860000000</v>
      </c>
    </row>
    <row r="487" spans="3:11" x14ac:dyDescent="0.35">
      <c r="C487" s="203">
        <v>44862</v>
      </c>
      <c r="D487" s="219" t="s">
        <v>310</v>
      </c>
      <c r="E487" s="126">
        <v>34800</v>
      </c>
      <c r="F487" s="126">
        <v>34800</v>
      </c>
      <c r="G487" s="126">
        <v>34800</v>
      </c>
      <c r="H487" s="219">
        <v>10</v>
      </c>
      <c r="I487" s="126">
        <v>348000</v>
      </c>
      <c r="J487" s="240">
        <v>19450000</v>
      </c>
      <c r="K487" s="126">
        <v>676860000000</v>
      </c>
    </row>
    <row r="488" spans="3:11" x14ac:dyDescent="0.35">
      <c r="C488" s="203">
        <v>44862</v>
      </c>
      <c r="D488" s="219" t="s">
        <v>310</v>
      </c>
      <c r="E488" s="126">
        <v>34800</v>
      </c>
      <c r="F488" s="126">
        <v>34800</v>
      </c>
      <c r="G488" s="126">
        <v>34800</v>
      </c>
      <c r="H488" s="219">
        <v>13</v>
      </c>
      <c r="I488" s="126">
        <v>452400</v>
      </c>
      <c r="J488" s="240">
        <v>19450000</v>
      </c>
      <c r="K488" s="126">
        <v>676860000000</v>
      </c>
    </row>
    <row r="489" spans="3:11" x14ac:dyDescent="0.35">
      <c r="C489" s="203">
        <v>44862</v>
      </c>
      <c r="D489" s="219" t="s">
        <v>310</v>
      </c>
      <c r="E489" s="126">
        <v>34800</v>
      </c>
      <c r="F489" s="126">
        <v>34800</v>
      </c>
      <c r="G489" s="126">
        <v>34800</v>
      </c>
      <c r="H489" s="219">
        <v>281</v>
      </c>
      <c r="I489" s="126">
        <v>9778800</v>
      </c>
      <c r="J489" s="240">
        <v>19450000</v>
      </c>
      <c r="K489" s="126">
        <v>676860000000</v>
      </c>
    </row>
    <row r="490" spans="3:11" x14ac:dyDescent="0.35">
      <c r="C490" s="203">
        <v>44862</v>
      </c>
      <c r="D490" s="219" t="s">
        <v>310</v>
      </c>
      <c r="E490" s="126">
        <v>34800</v>
      </c>
      <c r="F490" s="126">
        <v>34800</v>
      </c>
      <c r="G490" s="126">
        <v>34800</v>
      </c>
      <c r="H490" s="219">
        <v>30</v>
      </c>
      <c r="I490" s="126">
        <v>1044000</v>
      </c>
      <c r="J490" s="240">
        <v>19450000</v>
      </c>
      <c r="K490" s="126">
        <v>676860000000</v>
      </c>
    </row>
    <row r="491" spans="3:11" x14ac:dyDescent="0.35">
      <c r="C491" s="203">
        <v>44862</v>
      </c>
      <c r="D491" s="219" t="s">
        <v>310</v>
      </c>
      <c r="E491" s="126">
        <v>34800</v>
      </c>
      <c r="F491" s="126">
        <v>34800</v>
      </c>
      <c r="G491" s="126">
        <v>34800</v>
      </c>
      <c r="H491" s="219">
        <v>57</v>
      </c>
      <c r="I491" s="126">
        <v>1983600</v>
      </c>
      <c r="J491" s="240">
        <v>19450000</v>
      </c>
      <c r="K491" s="126">
        <v>676860000000</v>
      </c>
    </row>
    <row r="492" spans="3:11" x14ac:dyDescent="0.35">
      <c r="C492" s="203">
        <v>44862</v>
      </c>
      <c r="D492" s="219" t="s">
        <v>310</v>
      </c>
      <c r="E492" s="126">
        <v>34800</v>
      </c>
      <c r="F492" s="126">
        <v>34800</v>
      </c>
      <c r="G492" s="126">
        <v>34800</v>
      </c>
      <c r="H492" s="219">
        <v>40</v>
      </c>
      <c r="I492" s="126">
        <v>1392000</v>
      </c>
      <c r="J492" s="240">
        <v>19450000</v>
      </c>
      <c r="K492" s="126">
        <v>676860000000</v>
      </c>
    </row>
    <row r="493" spans="3:11" x14ac:dyDescent="0.35">
      <c r="C493" s="203">
        <v>44862</v>
      </c>
      <c r="D493" s="219" t="s">
        <v>310</v>
      </c>
      <c r="E493" s="126">
        <v>34800</v>
      </c>
      <c r="F493" s="126">
        <v>34800</v>
      </c>
      <c r="G493" s="126">
        <v>34800</v>
      </c>
      <c r="H493" s="219">
        <v>23</v>
      </c>
      <c r="I493" s="126">
        <v>800400</v>
      </c>
      <c r="J493" s="240">
        <v>19450000</v>
      </c>
      <c r="K493" s="126">
        <v>676860000000</v>
      </c>
    </row>
    <row r="494" spans="3:11" x14ac:dyDescent="0.35">
      <c r="C494" s="203">
        <v>44862</v>
      </c>
      <c r="D494" s="219" t="s">
        <v>312</v>
      </c>
      <c r="E494" s="126">
        <v>16700</v>
      </c>
      <c r="F494" s="126">
        <v>16990</v>
      </c>
      <c r="G494" s="126">
        <v>16700</v>
      </c>
      <c r="H494" s="219">
        <v>5</v>
      </c>
      <c r="I494" s="126">
        <v>83500</v>
      </c>
      <c r="J494" s="240">
        <v>20000000</v>
      </c>
      <c r="K494" s="126">
        <v>334000000000</v>
      </c>
    </row>
    <row r="495" spans="3:11" x14ac:dyDescent="0.35">
      <c r="C495" s="203">
        <v>44862</v>
      </c>
      <c r="D495" s="219" t="s">
        <v>310</v>
      </c>
      <c r="E495" s="126">
        <v>34800</v>
      </c>
      <c r="F495" s="126">
        <v>34800</v>
      </c>
      <c r="G495" s="126">
        <v>34800</v>
      </c>
      <c r="H495" s="219">
        <v>25</v>
      </c>
      <c r="I495" s="126">
        <v>870000</v>
      </c>
      <c r="J495" s="240">
        <v>19450000</v>
      </c>
      <c r="K495" s="126">
        <v>676860000000</v>
      </c>
    </row>
    <row r="496" spans="3:11" x14ac:dyDescent="0.35">
      <c r="C496" s="203">
        <v>44862</v>
      </c>
      <c r="D496" s="219" t="s">
        <v>310</v>
      </c>
      <c r="E496" s="126">
        <v>34800</v>
      </c>
      <c r="F496" s="126">
        <v>34800</v>
      </c>
      <c r="G496" s="126">
        <v>34800</v>
      </c>
      <c r="H496" s="219">
        <v>1</v>
      </c>
      <c r="I496" s="126">
        <v>34800</v>
      </c>
      <c r="J496" s="240">
        <v>19450000</v>
      </c>
      <c r="K496" s="126">
        <v>676860000000</v>
      </c>
    </row>
    <row r="497" spans="3:11" x14ac:dyDescent="0.35">
      <c r="C497" s="203">
        <v>44862</v>
      </c>
      <c r="D497" s="219" t="s">
        <v>312</v>
      </c>
      <c r="E497" s="126">
        <v>16700</v>
      </c>
      <c r="F497" s="126">
        <v>16990</v>
      </c>
      <c r="G497" s="126">
        <v>16700</v>
      </c>
      <c r="H497" s="219">
        <v>17</v>
      </c>
      <c r="I497" s="126">
        <v>283900</v>
      </c>
      <c r="J497" s="240">
        <v>20000000</v>
      </c>
      <c r="K497" s="126">
        <v>334000000000</v>
      </c>
    </row>
    <row r="498" spans="3:11" x14ac:dyDescent="0.35">
      <c r="C498" s="203">
        <v>44862</v>
      </c>
      <c r="D498" s="219" t="s">
        <v>310</v>
      </c>
      <c r="E498" s="126">
        <v>34800</v>
      </c>
      <c r="F498" s="126">
        <v>34800</v>
      </c>
      <c r="G498" s="126">
        <v>34800</v>
      </c>
      <c r="H498" s="219">
        <v>12</v>
      </c>
      <c r="I498" s="126">
        <v>417600</v>
      </c>
      <c r="J498" s="240">
        <v>19450000</v>
      </c>
      <c r="K498" s="126">
        <v>676860000000</v>
      </c>
    </row>
    <row r="499" spans="3:11" x14ac:dyDescent="0.35">
      <c r="C499" s="203">
        <v>44862</v>
      </c>
      <c r="D499" s="219" t="s">
        <v>310</v>
      </c>
      <c r="E499" s="126">
        <v>34800</v>
      </c>
      <c r="F499" s="126">
        <v>34800</v>
      </c>
      <c r="G499" s="126">
        <v>34800</v>
      </c>
      <c r="H499" s="219">
        <v>29</v>
      </c>
      <c r="I499" s="126">
        <v>1009200</v>
      </c>
      <c r="J499" s="240">
        <v>19450000</v>
      </c>
      <c r="K499" s="126">
        <v>676860000000</v>
      </c>
    </row>
    <row r="500" spans="3:11" x14ac:dyDescent="0.35">
      <c r="C500" s="203">
        <v>44862</v>
      </c>
      <c r="D500" s="219" t="s">
        <v>310</v>
      </c>
      <c r="E500" s="126">
        <v>34800</v>
      </c>
      <c r="F500" s="126">
        <v>34800</v>
      </c>
      <c r="G500" s="126">
        <v>34800</v>
      </c>
      <c r="H500" s="219">
        <v>12</v>
      </c>
      <c r="I500" s="126">
        <v>417600</v>
      </c>
      <c r="J500" s="240">
        <v>19450000</v>
      </c>
      <c r="K500" s="126">
        <v>676860000000</v>
      </c>
    </row>
    <row r="501" spans="3:11" x14ac:dyDescent="0.35">
      <c r="C501" s="203">
        <v>44865</v>
      </c>
      <c r="D501" s="219" t="s">
        <v>310</v>
      </c>
      <c r="E501" s="126">
        <v>32500</v>
      </c>
      <c r="F501" s="126">
        <v>34800</v>
      </c>
      <c r="G501" s="126">
        <v>31850</v>
      </c>
      <c r="H501" s="219">
        <v>2</v>
      </c>
      <c r="I501" s="126">
        <v>65000</v>
      </c>
      <c r="J501" s="240">
        <v>19450000</v>
      </c>
      <c r="K501" s="126">
        <v>619482500000</v>
      </c>
    </row>
    <row r="502" spans="3:11" x14ac:dyDescent="0.35">
      <c r="C502" s="203">
        <v>44865</v>
      </c>
      <c r="D502" s="219" t="s">
        <v>310</v>
      </c>
      <c r="E502" s="126">
        <v>31850</v>
      </c>
      <c r="F502" s="126">
        <v>34800</v>
      </c>
      <c r="G502" s="126">
        <v>31850</v>
      </c>
      <c r="H502" s="219">
        <v>5000</v>
      </c>
      <c r="I502" s="126">
        <v>159250000</v>
      </c>
      <c r="J502" s="240">
        <v>19450000</v>
      </c>
      <c r="K502" s="126">
        <v>619482500000</v>
      </c>
    </row>
    <row r="503" spans="3:11" x14ac:dyDescent="0.35">
      <c r="C503" s="203">
        <v>44865</v>
      </c>
      <c r="D503" s="219" t="s">
        <v>310</v>
      </c>
      <c r="E503" s="126">
        <v>31850</v>
      </c>
      <c r="F503" s="126">
        <v>34800</v>
      </c>
      <c r="G503" s="126">
        <v>31850</v>
      </c>
      <c r="H503" s="219">
        <v>10</v>
      </c>
      <c r="I503" s="126">
        <v>318500</v>
      </c>
      <c r="J503" s="240">
        <v>19450000</v>
      </c>
      <c r="K503" s="126">
        <v>619482500000</v>
      </c>
    </row>
    <row r="504" spans="3:11" x14ac:dyDescent="0.35">
      <c r="C504" s="203">
        <v>44865</v>
      </c>
      <c r="D504" s="219" t="s">
        <v>310</v>
      </c>
      <c r="E504" s="126">
        <v>31850</v>
      </c>
      <c r="F504" s="126">
        <v>34800</v>
      </c>
      <c r="G504" s="126">
        <v>31850</v>
      </c>
      <c r="H504" s="219">
        <v>20</v>
      </c>
      <c r="I504" s="126">
        <v>637000</v>
      </c>
      <c r="J504" s="240">
        <v>19450000</v>
      </c>
      <c r="K504" s="126">
        <v>619482500000</v>
      </c>
    </row>
    <row r="505" spans="3:11" x14ac:dyDescent="0.35">
      <c r="C505" s="203">
        <v>44865</v>
      </c>
      <c r="D505" s="219" t="s">
        <v>310</v>
      </c>
      <c r="E505" s="126">
        <v>31850</v>
      </c>
      <c r="F505" s="126">
        <v>34800</v>
      </c>
      <c r="G505" s="126">
        <v>31850</v>
      </c>
      <c r="H505" s="219">
        <v>150</v>
      </c>
      <c r="I505" s="126">
        <v>4777500</v>
      </c>
      <c r="J505" s="240">
        <v>19450000</v>
      </c>
      <c r="K505" s="126">
        <v>619482500000</v>
      </c>
    </row>
    <row r="506" spans="3:11" x14ac:dyDescent="0.35">
      <c r="C506" s="203">
        <v>44865</v>
      </c>
      <c r="D506" s="219" t="s">
        <v>310</v>
      </c>
      <c r="E506" s="126">
        <v>31850</v>
      </c>
      <c r="F506" s="126">
        <v>34800</v>
      </c>
      <c r="G506" s="126">
        <v>31850</v>
      </c>
      <c r="H506" s="219">
        <v>15</v>
      </c>
      <c r="I506" s="126">
        <v>477750</v>
      </c>
      <c r="J506" s="240">
        <v>19450000</v>
      </c>
      <c r="K506" s="126">
        <v>619482500000</v>
      </c>
    </row>
    <row r="507" spans="3:11" x14ac:dyDescent="0.35">
      <c r="C507" s="203">
        <v>44865</v>
      </c>
      <c r="D507" s="219" t="s">
        <v>310</v>
      </c>
      <c r="E507" s="126">
        <v>31850</v>
      </c>
      <c r="F507" s="126">
        <v>34800</v>
      </c>
      <c r="G507" s="126">
        <v>31850</v>
      </c>
      <c r="H507" s="219">
        <v>10</v>
      </c>
      <c r="I507" s="126">
        <v>318500</v>
      </c>
      <c r="J507" s="240">
        <v>19450000</v>
      </c>
      <c r="K507" s="126">
        <v>619482500000</v>
      </c>
    </row>
    <row r="508" spans="3:11" x14ac:dyDescent="0.35">
      <c r="C508" s="203">
        <v>44865</v>
      </c>
      <c r="D508" s="219" t="s">
        <v>310</v>
      </c>
      <c r="E508" s="126">
        <v>31850</v>
      </c>
      <c r="F508" s="126">
        <v>34800</v>
      </c>
      <c r="G508" s="126">
        <v>31850</v>
      </c>
      <c r="H508" s="219">
        <v>2</v>
      </c>
      <c r="I508" s="126">
        <v>63700</v>
      </c>
      <c r="J508" s="240">
        <v>19450000</v>
      </c>
      <c r="K508" s="126">
        <v>619482500000</v>
      </c>
    </row>
    <row r="509" spans="3:11" x14ac:dyDescent="0.35">
      <c r="C509" s="203">
        <v>44865</v>
      </c>
      <c r="D509" s="219" t="s">
        <v>310</v>
      </c>
      <c r="E509" s="126">
        <v>31850</v>
      </c>
      <c r="F509" s="126">
        <v>34800</v>
      </c>
      <c r="G509" s="126">
        <v>31850</v>
      </c>
      <c r="H509" s="219">
        <v>20</v>
      </c>
      <c r="I509" s="126">
        <v>637000</v>
      </c>
      <c r="J509" s="240">
        <v>19450000</v>
      </c>
      <c r="K509" s="126">
        <v>619482500000</v>
      </c>
    </row>
    <row r="510" spans="3:11" x14ac:dyDescent="0.35">
      <c r="C510" s="203">
        <v>44865</v>
      </c>
      <c r="D510" s="219" t="s">
        <v>310</v>
      </c>
      <c r="E510" s="126">
        <v>31850</v>
      </c>
      <c r="F510" s="126">
        <v>34800</v>
      </c>
      <c r="G510" s="126">
        <v>31850</v>
      </c>
      <c r="H510" s="219">
        <v>10</v>
      </c>
      <c r="I510" s="126">
        <v>318500</v>
      </c>
      <c r="J510" s="240">
        <v>19450000</v>
      </c>
      <c r="K510" s="126">
        <v>619482500000</v>
      </c>
    </row>
    <row r="511" spans="3:11" x14ac:dyDescent="0.35">
      <c r="C511" s="203">
        <v>44865</v>
      </c>
      <c r="D511" s="219" t="s">
        <v>310</v>
      </c>
      <c r="E511" s="126">
        <v>31850</v>
      </c>
      <c r="F511" s="126">
        <v>34800</v>
      </c>
      <c r="G511" s="126">
        <v>31850</v>
      </c>
      <c r="H511" s="219">
        <v>31</v>
      </c>
      <c r="I511" s="126">
        <v>987350</v>
      </c>
      <c r="J511" s="240">
        <v>19450000</v>
      </c>
      <c r="K511" s="126">
        <v>619482500000</v>
      </c>
    </row>
    <row r="512" spans="3:11" x14ac:dyDescent="0.35">
      <c r="C512" s="203">
        <v>44865</v>
      </c>
      <c r="D512" s="219" t="s">
        <v>310</v>
      </c>
      <c r="E512" s="126">
        <v>31850</v>
      </c>
      <c r="F512" s="126">
        <v>34800</v>
      </c>
      <c r="G512" s="126">
        <v>31850</v>
      </c>
      <c r="H512" s="219">
        <v>4</v>
      </c>
      <c r="I512" s="126">
        <v>127400</v>
      </c>
      <c r="J512" s="240">
        <v>19450000</v>
      </c>
      <c r="K512" s="126">
        <v>619482500000</v>
      </c>
    </row>
    <row r="513" spans="3:11" x14ac:dyDescent="0.35">
      <c r="C513" s="203">
        <v>44865</v>
      </c>
      <c r="D513" s="219" t="s">
        <v>310</v>
      </c>
      <c r="E513" s="126">
        <v>31850</v>
      </c>
      <c r="F513" s="126">
        <v>34800</v>
      </c>
      <c r="G513" s="126">
        <v>31850</v>
      </c>
      <c r="H513" s="219">
        <v>5</v>
      </c>
      <c r="I513" s="126">
        <v>159250</v>
      </c>
      <c r="J513" s="240">
        <v>19450000</v>
      </c>
      <c r="K513" s="126">
        <v>619482500000</v>
      </c>
    </row>
    <row r="514" spans="3:11" x14ac:dyDescent="0.35">
      <c r="C514" s="203">
        <v>44865</v>
      </c>
      <c r="D514" s="219" t="s">
        <v>310</v>
      </c>
      <c r="E514" s="126">
        <v>31850</v>
      </c>
      <c r="F514" s="126">
        <v>34800</v>
      </c>
      <c r="G514" s="126">
        <v>31850</v>
      </c>
      <c r="H514" s="219">
        <v>39246</v>
      </c>
      <c r="I514" s="126">
        <v>1249985100</v>
      </c>
      <c r="J514" s="240">
        <v>19450000</v>
      </c>
      <c r="K514" s="126">
        <v>619482500000</v>
      </c>
    </row>
    <row r="515" spans="3:11" x14ac:dyDescent="0.35">
      <c r="C515" s="203">
        <v>44865</v>
      </c>
      <c r="D515" s="219" t="s">
        <v>310</v>
      </c>
      <c r="E515" s="126">
        <v>31850</v>
      </c>
      <c r="F515" s="126">
        <v>34800</v>
      </c>
      <c r="G515" s="126">
        <v>31850</v>
      </c>
      <c r="H515" s="219">
        <v>20</v>
      </c>
      <c r="I515" s="126">
        <v>637000</v>
      </c>
      <c r="J515" s="240">
        <v>19450000</v>
      </c>
      <c r="K515" s="126">
        <v>619482500000</v>
      </c>
    </row>
    <row r="516" spans="3:11" x14ac:dyDescent="0.35">
      <c r="C516" s="203">
        <v>44865</v>
      </c>
      <c r="D516" s="219" t="s">
        <v>310</v>
      </c>
      <c r="E516" s="126">
        <v>31850</v>
      </c>
      <c r="F516" s="126">
        <v>34800</v>
      </c>
      <c r="G516" s="126">
        <v>31850</v>
      </c>
      <c r="H516" s="219">
        <v>5</v>
      </c>
      <c r="I516" s="126">
        <v>159250</v>
      </c>
      <c r="J516" s="240">
        <v>19450000</v>
      </c>
      <c r="K516" s="126">
        <v>619482500000</v>
      </c>
    </row>
    <row r="517" spans="3:11" x14ac:dyDescent="0.35">
      <c r="C517" s="203">
        <v>44865</v>
      </c>
      <c r="D517" s="219" t="s">
        <v>310</v>
      </c>
      <c r="E517" s="126">
        <v>31850</v>
      </c>
      <c r="F517" s="126">
        <v>34800</v>
      </c>
      <c r="G517" s="126">
        <v>31850</v>
      </c>
      <c r="H517" s="219">
        <v>10</v>
      </c>
      <c r="I517" s="126">
        <v>318500</v>
      </c>
      <c r="J517" s="240">
        <v>19450000</v>
      </c>
      <c r="K517" s="126">
        <v>619482500000</v>
      </c>
    </row>
    <row r="518" spans="3:11" x14ac:dyDescent="0.35">
      <c r="C518" s="203">
        <v>44865</v>
      </c>
      <c r="D518" s="219" t="s">
        <v>310</v>
      </c>
      <c r="E518" s="126">
        <v>31850</v>
      </c>
      <c r="F518" s="126">
        <v>34800</v>
      </c>
      <c r="G518" s="126">
        <v>31850</v>
      </c>
      <c r="H518" s="219">
        <v>200</v>
      </c>
      <c r="I518" s="126">
        <v>6370000</v>
      </c>
      <c r="J518" s="240">
        <v>19450000</v>
      </c>
      <c r="K518" s="126">
        <v>619482500000</v>
      </c>
    </row>
    <row r="519" spans="3:11" x14ac:dyDescent="0.35">
      <c r="C519" s="203">
        <v>44865</v>
      </c>
      <c r="D519" s="219" t="s">
        <v>310</v>
      </c>
      <c r="E519" s="126">
        <v>31850</v>
      </c>
      <c r="F519" s="126">
        <v>34800</v>
      </c>
      <c r="G519" s="126">
        <v>31850</v>
      </c>
      <c r="H519" s="219">
        <v>30</v>
      </c>
      <c r="I519" s="126">
        <v>955500</v>
      </c>
      <c r="J519" s="240">
        <v>19450000</v>
      </c>
      <c r="K519" s="126">
        <v>619482500000</v>
      </c>
    </row>
    <row r="520" spans="3:11" x14ac:dyDescent="0.35">
      <c r="C520" s="203">
        <v>44865</v>
      </c>
      <c r="D520" s="219" t="s">
        <v>310</v>
      </c>
      <c r="E520" s="126">
        <v>31850</v>
      </c>
      <c r="F520" s="126">
        <v>34800</v>
      </c>
      <c r="G520" s="126">
        <v>31850</v>
      </c>
      <c r="H520" s="219">
        <v>1</v>
      </c>
      <c r="I520" s="126">
        <v>31850</v>
      </c>
      <c r="J520" s="240">
        <v>19450000</v>
      </c>
      <c r="K520" s="126">
        <v>619482500000</v>
      </c>
    </row>
    <row r="521" spans="3:11" x14ac:dyDescent="0.35">
      <c r="C521" s="203">
        <v>44865</v>
      </c>
      <c r="D521" s="219" t="s">
        <v>310</v>
      </c>
      <c r="E521" s="126">
        <v>31850</v>
      </c>
      <c r="F521" s="126">
        <v>34800</v>
      </c>
      <c r="G521" s="126">
        <v>31850</v>
      </c>
      <c r="H521" s="219">
        <v>6</v>
      </c>
      <c r="I521" s="126">
        <v>191100</v>
      </c>
      <c r="J521" s="240">
        <v>19450000</v>
      </c>
      <c r="K521" s="126">
        <v>619482500000</v>
      </c>
    </row>
    <row r="522" spans="3:11" x14ac:dyDescent="0.35">
      <c r="C522" s="203">
        <v>44865</v>
      </c>
      <c r="D522" s="219" t="s">
        <v>310</v>
      </c>
      <c r="E522" s="126">
        <v>31850</v>
      </c>
      <c r="F522" s="126">
        <v>34800</v>
      </c>
      <c r="G522" s="126">
        <v>31850</v>
      </c>
      <c r="H522" s="219">
        <v>1</v>
      </c>
      <c r="I522" s="126">
        <v>31850</v>
      </c>
      <c r="J522" s="240">
        <v>19450000</v>
      </c>
      <c r="K522" s="126">
        <v>619482500000</v>
      </c>
    </row>
    <row r="523" spans="3:11" x14ac:dyDescent="0.35">
      <c r="C523" s="203">
        <v>44865</v>
      </c>
      <c r="D523" s="219" t="s">
        <v>310</v>
      </c>
      <c r="E523" s="126">
        <v>31850</v>
      </c>
      <c r="F523" s="126">
        <v>34800</v>
      </c>
      <c r="G523" s="126">
        <v>31850</v>
      </c>
      <c r="H523" s="219">
        <v>10</v>
      </c>
      <c r="I523" s="126">
        <v>318500</v>
      </c>
      <c r="J523" s="240">
        <v>19450000</v>
      </c>
      <c r="K523" s="126">
        <v>619482500000</v>
      </c>
    </row>
    <row r="524" spans="3:11" x14ac:dyDescent="0.35">
      <c r="C524" s="203">
        <v>44865</v>
      </c>
      <c r="D524" s="219" t="s">
        <v>310</v>
      </c>
      <c r="E524" s="126">
        <v>31850</v>
      </c>
      <c r="F524" s="126">
        <v>34800</v>
      </c>
      <c r="G524" s="126">
        <v>31850</v>
      </c>
      <c r="H524" s="219">
        <v>10</v>
      </c>
      <c r="I524" s="126">
        <v>318500</v>
      </c>
      <c r="J524" s="240">
        <v>19450000</v>
      </c>
      <c r="K524" s="126">
        <v>619482500000</v>
      </c>
    </row>
    <row r="525" spans="3:11" x14ac:dyDescent="0.35">
      <c r="C525" s="203">
        <v>44865</v>
      </c>
      <c r="D525" s="219" t="s">
        <v>310</v>
      </c>
      <c r="E525" s="126">
        <v>31850</v>
      </c>
      <c r="F525" s="126">
        <v>34800</v>
      </c>
      <c r="G525" s="126">
        <v>31850</v>
      </c>
      <c r="H525" s="219">
        <v>9</v>
      </c>
      <c r="I525" s="126">
        <v>286650</v>
      </c>
      <c r="J525" s="240">
        <v>19450000</v>
      </c>
      <c r="K525" s="126">
        <v>619482500000</v>
      </c>
    </row>
    <row r="526" spans="3:11" x14ac:dyDescent="0.35">
      <c r="C526" s="203">
        <v>44865</v>
      </c>
      <c r="D526" s="219" t="s">
        <v>310</v>
      </c>
      <c r="E526" s="126">
        <v>31850</v>
      </c>
      <c r="F526" s="126">
        <v>34800</v>
      </c>
      <c r="G526" s="126">
        <v>31850</v>
      </c>
      <c r="H526" s="219">
        <v>1</v>
      </c>
      <c r="I526" s="126">
        <v>31850</v>
      </c>
      <c r="J526" s="240">
        <v>19450000</v>
      </c>
      <c r="K526" s="126">
        <v>619482500000</v>
      </c>
    </row>
    <row r="527" spans="3:11" x14ac:dyDescent="0.35">
      <c r="C527" s="203">
        <v>44865</v>
      </c>
      <c r="D527" s="219" t="s">
        <v>310</v>
      </c>
      <c r="E527" s="126">
        <v>31850</v>
      </c>
      <c r="F527" s="126">
        <v>34800</v>
      </c>
      <c r="G527" s="126">
        <v>31850</v>
      </c>
      <c r="H527" s="219">
        <v>9</v>
      </c>
      <c r="I527" s="126">
        <v>286650</v>
      </c>
      <c r="J527" s="240">
        <v>19450000</v>
      </c>
      <c r="K527" s="126">
        <v>619482500000</v>
      </c>
    </row>
    <row r="528" spans="3:11" x14ac:dyDescent="0.35">
      <c r="C528" s="203">
        <v>44865</v>
      </c>
      <c r="D528" s="219" t="s">
        <v>310</v>
      </c>
      <c r="E528" s="126">
        <v>31850</v>
      </c>
      <c r="F528" s="126">
        <v>34800</v>
      </c>
      <c r="G528" s="126">
        <v>31850</v>
      </c>
      <c r="H528" s="219">
        <v>12</v>
      </c>
      <c r="I528" s="126">
        <v>382200</v>
      </c>
      <c r="J528" s="240">
        <v>19450000</v>
      </c>
      <c r="K528" s="126">
        <v>619482500000</v>
      </c>
    </row>
    <row r="529" spans="3:11" x14ac:dyDescent="0.35">
      <c r="C529" s="203">
        <v>44865</v>
      </c>
      <c r="D529" s="219" t="s">
        <v>310</v>
      </c>
      <c r="E529" s="126">
        <v>31850</v>
      </c>
      <c r="F529" s="126">
        <v>34800</v>
      </c>
      <c r="G529" s="126">
        <v>31850</v>
      </c>
      <c r="H529" s="219">
        <v>25</v>
      </c>
      <c r="I529" s="126">
        <v>796250</v>
      </c>
      <c r="J529" s="240">
        <v>19450000</v>
      </c>
      <c r="K529" s="126">
        <v>619482500000</v>
      </c>
    </row>
    <row r="530" spans="3:11" x14ac:dyDescent="0.35">
      <c r="C530" s="203">
        <v>44865</v>
      </c>
      <c r="D530" s="219" t="s">
        <v>310</v>
      </c>
      <c r="E530" s="126">
        <v>31850</v>
      </c>
      <c r="F530" s="126">
        <v>34800</v>
      </c>
      <c r="G530" s="126">
        <v>31850</v>
      </c>
      <c r="H530" s="219">
        <v>14</v>
      </c>
      <c r="I530" s="126">
        <v>445900</v>
      </c>
      <c r="J530" s="240">
        <v>19450000</v>
      </c>
      <c r="K530" s="126">
        <v>619482500000</v>
      </c>
    </row>
    <row r="531" spans="3:11" x14ac:dyDescent="0.35">
      <c r="C531" s="203">
        <v>44865</v>
      </c>
      <c r="D531" s="219" t="s">
        <v>310</v>
      </c>
      <c r="E531" s="126">
        <v>31850</v>
      </c>
      <c r="F531" s="126">
        <v>34800</v>
      </c>
      <c r="G531" s="126">
        <v>31850</v>
      </c>
      <c r="H531" s="219">
        <v>1</v>
      </c>
      <c r="I531" s="126">
        <v>31850</v>
      </c>
      <c r="J531" s="240">
        <v>19450000</v>
      </c>
      <c r="K531" s="126">
        <v>619482500000</v>
      </c>
    </row>
    <row r="532" spans="3:11" x14ac:dyDescent="0.35">
      <c r="C532" s="203">
        <v>44865</v>
      </c>
      <c r="D532" s="219" t="s">
        <v>310</v>
      </c>
      <c r="E532" s="126">
        <v>31850</v>
      </c>
      <c r="F532" s="126">
        <v>34800</v>
      </c>
      <c r="G532" s="126">
        <v>31850</v>
      </c>
      <c r="H532" s="219">
        <v>5</v>
      </c>
      <c r="I532" s="126">
        <v>159250</v>
      </c>
      <c r="J532" s="240">
        <v>19450000</v>
      </c>
      <c r="K532" s="126">
        <v>619482500000</v>
      </c>
    </row>
    <row r="533" spans="3:11" x14ac:dyDescent="0.35">
      <c r="C533" s="203">
        <v>44865</v>
      </c>
      <c r="D533" s="219" t="s">
        <v>310</v>
      </c>
      <c r="E533" s="126">
        <v>31850</v>
      </c>
      <c r="F533" s="126">
        <v>34800</v>
      </c>
      <c r="G533" s="126">
        <v>31850</v>
      </c>
      <c r="H533" s="219">
        <v>3</v>
      </c>
      <c r="I533" s="126">
        <v>95550</v>
      </c>
      <c r="J533" s="240">
        <v>19450000</v>
      </c>
      <c r="K533" s="126">
        <v>619482500000</v>
      </c>
    </row>
    <row r="534" spans="3:11" x14ac:dyDescent="0.35">
      <c r="C534" s="203">
        <v>44865</v>
      </c>
      <c r="D534" s="219" t="s">
        <v>310</v>
      </c>
      <c r="E534" s="126">
        <v>31850</v>
      </c>
      <c r="F534" s="126">
        <v>34800</v>
      </c>
      <c r="G534" s="126">
        <v>31850</v>
      </c>
      <c r="H534" s="219">
        <v>100</v>
      </c>
      <c r="I534" s="126">
        <v>3185000</v>
      </c>
      <c r="J534" s="240">
        <v>19450000</v>
      </c>
      <c r="K534" s="126">
        <v>619482500000</v>
      </c>
    </row>
    <row r="535" spans="3:11" x14ac:dyDescent="0.35">
      <c r="C535" s="203">
        <v>44865</v>
      </c>
      <c r="D535" s="219" t="s">
        <v>310</v>
      </c>
      <c r="E535" s="126">
        <v>31850</v>
      </c>
      <c r="F535" s="126">
        <v>34800</v>
      </c>
      <c r="G535" s="126">
        <v>31850</v>
      </c>
      <c r="H535" s="219">
        <v>10</v>
      </c>
      <c r="I535" s="126">
        <v>318500</v>
      </c>
      <c r="J535" s="240">
        <v>19450000</v>
      </c>
      <c r="K535" s="126">
        <v>619482500000</v>
      </c>
    </row>
    <row r="536" spans="3:11" x14ac:dyDescent="0.35">
      <c r="C536" s="203">
        <v>44865</v>
      </c>
      <c r="D536" s="219" t="s">
        <v>310</v>
      </c>
      <c r="E536" s="126">
        <v>31850</v>
      </c>
      <c r="F536" s="126">
        <v>34800</v>
      </c>
      <c r="G536" s="126">
        <v>31850</v>
      </c>
      <c r="H536" s="219">
        <v>40</v>
      </c>
      <c r="I536" s="126">
        <v>1274000</v>
      </c>
      <c r="J536" s="240">
        <v>19450000</v>
      </c>
      <c r="K536" s="126">
        <v>619482500000</v>
      </c>
    </row>
    <row r="537" spans="3:11" x14ac:dyDescent="0.35">
      <c r="C537" s="203">
        <v>44865</v>
      </c>
      <c r="D537" s="219" t="s">
        <v>310</v>
      </c>
      <c r="E537" s="126">
        <v>31850</v>
      </c>
      <c r="F537" s="126">
        <v>34800</v>
      </c>
      <c r="G537" s="126">
        <v>31850</v>
      </c>
      <c r="H537" s="219">
        <v>50</v>
      </c>
      <c r="I537" s="126">
        <v>1592500</v>
      </c>
      <c r="J537" s="240">
        <v>19450000</v>
      </c>
      <c r="K537" s="126">
        <v>619482500000</v>
      </c>
    </row>
    <row r="538" spans="3:11" x14ac:dyDescent="0.35">
      <c r="C538" s="203">
        <v>44865</v>
      </c>
      <c r="D538" s="219" t="s">
        <v>310</v>
      </c>
      <c r="E538" s="126">
        <v>31850</v>
      </c>
      <c r="F538" s="126">
        <v>34800</v>
      </c>
      <c r="G538" s="126">
        <v>31850</v>
      </c>
      <c r="H538" s="219">
        <v>25</v>
      </c>
      <c r="I538" s="126">
        <v>796250</v>
      </c>
      <c r="J538" s="240">
        <v>19450000</v>
      </c>
      <c r="K538" s="126">
        <v>619482500000</v>
      </c>
    </row>
    <row r="539" spans="3:11" x14ac:dyDescent="0.35">
      <c r="C539" s="203">
        <v>44865</v>
      </c>
      <c r="D539" s="219" t="s">
        <v>310</v>
      </c>
      <c r="E539" s="126">
        <v>31850</v>
      </c>
      <c r="F539" s="126">
        <v>34800</v>
      </c>
      <c r="G539" s="126">
        <v>31850</v>
      </c>
      <c r="H539" s="219">
        <v>10</v>
      </c>
      <c r="I539" s="126">
        <v>318500</v>
      </c>
      <c r="J539" s="240">
        <v>19450000</v>
      </c>
      <c r="K539" s="126">
        <v>619482500000</v>
      </c>
    </row>
    <row r="540" spans="3:11" x14ac:dyDescent="0.35">
      <c r="C540" s="203">
        <v>44865</v>
      </c>
      <c r="D540" s="219" t="s">
        <v>310</v>
      </c>
      <c r="E540" s="126">
        <v>31850</v>
      </c>
      <c r="F540" s="126">
        <v>34800</v>
      </c>
      <c r="G540" s="126">
        <v>31850</v>
      </c>
      <c r="H540" s="219">
        <v>18</v>
      </c>
      <c r="I540" s="126">
        <v>573300</v>
      </c>
      <c r="J540" s="240">
        <v>19450000</v>
      </c>
      <c r="K540" s="126">
        <v>619482500000</v>
      </c>
    </row>
    <row r="541" spans="3:11" x14ac:dyDescent="0.35">
      <c r="C541" s="203">
        <v>44865</v>
      </c>
      <c r="D541" s="219" t="s">
        <v>312</v>
      </c>
      <c r="E541" s="126">
        <v>16000</v>
      </c>
      <c r="F541" s="126">
        <v>16700</v>
      </c>
      <c r="G541" s="126">
        <v>16700</v>
      </c>
      <c r="H541" s="219">
        <v>17</v>
      </c>
      <c r="I541" s="126">
        <v>272000</v>
      </c>
      <c r="J541" s="240">
        <v>20000000</v>
      </c>
      <c r="K541" s="126">
        <v>334000000000</v>
      </c>
    </row>
    <row r="542" spans="3:11" x14ac:dyDescent="0.35">
      <c r="C542" s="203">
        <v>44865</v>
      </c>
      <c r="D542" s="219" t="s">
        <v>312</v>
      </c>
      <c r="E542" s="126">
        <v>16350</v>
      </c>
      <c r="F542" s="126">
        <v>16700</v>
      </c>
      <c r="G542" s="126">
        <v>16700</v>
      </c>
      <c r="H542" s="219">
        <v>24</v>
      </c>
      <c r="I542" s="126">
        <v>392400</v>
      </c>
      <c r="J542" s="240">
        <v>20000000</v>
      </c>
      <c r="K542" s="126">
        <v>334000000000</v>
      </c>
    </row>
    <row r="543" spans="3:11" x14ac:dyDescent="0.35">
      <c r="C543" s="203">
        <v>44865</v>
      </c>
      <c r="D543" s="219" t="s">
        <v>312</v>
      </c>
      <c r="E543" s="126">
        <v>16500</v>
      </c>
      <c r="F543" s="126">
        <v>16700</v>
      </c>
      <c r="G543" s="126">
        <v>16700</v>
      </c>
      <c r="H543" s="219">
        <v>50</v>
      </c>
      <c r="I543" s="126">
        <v>825000</v>
      </c>
      <c r="J543" s="240">
        <v>20000000</v>
      </c>
      <c r="K543" s="126">
        <v>334000000000</v>
      </c>
    </row>
    <row r="544" spans="3:11" x14ac:dyDescent="0.35">
      <c r="C544" s="203">
        <v>44865</v>
      </c>
      <c r="D544" s="219" t="s">
        <v>312</v>
      </c>
      <c r="E544" s="126">
        <v>16500</v>
      </c>
      <c r="F544" s="126">
        <v>16700</v>
      </c>
      <c r="G544" s="126">
        <v>16700</v>
      </c>
      <c r="H544" s="219">
        <v>12</v>
      </c>
      <c r="I544" s="126">
        <v>198000</v>
      </c>
      <c r="J544" s="240">
        <v>20000000</v>
      </c>
      <c r="K544" s="126">
        <v>334000000000</v>
      </c>
    </row>
    <row r="545" spans="3:11" x14ac:dyDescent="0.35">
      <c r="C545" s="203">
        <v>44865</v>
      </c>
      <c r="D545" s="219" t="s">
        <v>312</v>
      </c>
      <c r="E545" s="126">
        <v>16500</v>
      </c>
      <c r="F545" s="126">
        <v>16700</v>
      </c>
      <c r="G545" s="126">
        <v>16700</v>
      </c>
      <c r="H545" s="219">
        <v>10</v>
      </c>
      <c r="I545" s="126">
        <v>165000</v>
      </c>
      <c r="J545" s="240">
        <v>20000000</v>
      </c>
      <c r="K545" s="126">
        <v>334000000000</v>
      </c>
    </row>
    <row r="546" spans="3:11" x14ac:dyDescent="0.35">
      <c r="C546" s="203">
        <v>44865</v>
      </c>
      <c r="D546" s="219" t="s">
        <v>312</v>
      </c>
      <c r="E546" s="126">
        <v>16700</v>
      </c>
      <c r="F546" s="126">
        <v>16700</v>
      </c>
      <c r="G546" s="126">
        <v>16700</v>
      </c>
      <c r="H546" s="219">
        <v>287</v>
      </c>
      <c r="I546" s="126">
        <v>4792900</v>
      </c>
      <c r="J546" s="240">
        <v>20000000</v>
      </c>
      <c r="K546" s="126">
        <v>334000000000</v>
      </c>
    </row>
    <row r="547" spans="3:11" x14ac:dyDescent="0.35">
      <c r="C547" s="203">
        <v>44866</v>
      </c>
      <c r="D547" s="219" t="s">
        <v>310</v>
      </c>
      <c r="E547" s="126">
        <v>31850</v>
      </c>
      <c r="F547" s="126">
        <v>31850</v>
      </c>
      <c r="G547" s="126">
        <v>31850</v>
      </c>
      <c r="H547" s="219">
        <v>16</v>
      </c>
      <c r="I547" s="126">
        <v>509600</v>
      </c>
      <c r="J547" s="240">
        <v>19450000</v>
      </c>
      <c r="K547" s="126">
        <v>619482500000</v>
      </c>
    </row>
    <row r="548" spans="3:11" x14ac:dyDescent="0.35">
      <c r="C548" s="203">
        <v>44866</v>
      </c>
      <c r="D548" s="219" t="s">
        <v>310</v>
      </c>
      <c r="E548" s="126">
        <v>31850</v>
      </c>
      <c r="F548" s="126">
        <v>31850</v>
      </c>
      <c r="G548" s="126">
        <v>31850</v>
      </c>
      <c r="H548" s="219">
        <v>141</v>
      </c>
      <c r="I548" s="126">
        <v>4490850</v>
      </c>
      <c r="J548" s="240">
        <v>19450000</v>
      </c>
      <c r="K548" s="126">
        <v>619482500000</v>
      </c>
    </row>
    <row r="549" spans="3:11" x14ac:dyDescent="0.35">
      <c r="C549" s="203">
        <v>44866</v>
      </c>
      <c r="D549" s="219" t="s">
        <v>310</v>
      </c>
      <c r="E549" s="126">
        <v>31850</v>
      </c>
      <c r="F549" s="126">
        <v>31850</v>
      </c>
      <c r="G549" s="126">
        <v>31850</v>
      </c>
      <c r="H549" s="219">
        <v>10</v>
      </c>
      <c r="I549" s="126">
        <v>318500</v>
      </c>
      <c r="J549" s="240">
        <v>19450000</v>
      </c>
      <c r="K549" s="126">
        <v>619482500000</v>
      </c>
    </row>
    <row r="550" spans="3:11" x14ac:dyDescent="0.35">
      <c r="C550" s="203">
        <v>44866</v>
      </c>
      <c r="D550" s="219" t="s">
        <v>310</v>
      </c>
      <c r="E550" s="126">
        <v>31850</v>
      </c>
      <c r="F550" s="126">
        <v>31850</v>
      </c>
      <c r="G550" s="126">
        <v>31850</v>
      </c>
      <c r="H550" s="219">
        <v>15</v>
      </c>
      <c r="I550" s="126">
        <v>477750</v>
      </c>
      <c r="J550" s="240">
        <v>19450000</v>
      </c>
      <c r="K550" s="126">
        <v>619482500000</v>
      </c>
    </row>
    <row r="551" spans="3:11" x14ac:dyDescent="0.35">
      <c r="C551" s="203">
        <v>44866</v>
      </c>
      <c r="D551" s="219" t="s">
        <v>310</v>
      </c>
      <c r="E551" s="126">
        <v>31850</v>
      </c>
      <c r="F551" s="126">
        <v>31850</v>
      </c>
      <c r="G551" s="126">
        <v>31850</v>
      </c>
      <c r="H551" s="219">
        <v>15698</v>
      </c>
      <c r="I551" s="126">
        <v>499981300</v>
      </c>
      <c r="J551" s="240">
        <v>19450000</v>
      </c>
      <c r="K551" s="126">
        <v>619482500000</v>
      </c>
    </row>
    <row r="552" spans="3:11" x14ac:dyDescent="0.35">
      <c r="C552" s="203">
        <v>44866</v>
      </c>
      <c r="D552" s="219" t="s">
        <v>310</v>
      </c>
      <c r="E552" s="126">
        <v>31850</v>
      </c>
      <c r="F552" s="126">
        <v>31850</v>
      </c>
      <c r="G552" s="126">
        <v>31850</v>
      </c>
      <c r="H552" s="219">
        <v>8440</v>
      </c>
      <c r="I552" s="126">
        <v>268814000</v>
      </c>
      <c r="J552" s="240">
        <v>19450000</v>
      </c>
      <c r="K552" s="126">
        <v>619482500000</v>
      </c>
    </row>
    <row r="553" spans="3:11" x14ac:dyDescent="0.35">
      <c r="C553" s="203">
        <v>44866</v>
      </c>
      <c r="D553" s="219" t="s">
        <v>310</v>
      </c>
      <c r="E553" s="126">
        <v>31850</v>
      </c>
      <c r="F553" s="126">
        <v>31850</v>
      </c>
      <c r="G553" s="126">
        <v>31850</v>
      </c>
      <c r="H553" s="219">
        <v>60</v>
      </c>
      <c r="I553" s="126">
        <v>1911000</v>
      </c>
      <c r="J553" s="240">
        <v>19450000</v>
      </c>
      <c r="K553" s="126">
        <v>619482500000</v>
      </c>
    </row>
    <row r="554" spans="3:11" x14ac:dyDescent="0.35">
      <c r="C554" s="203">
        <v>44866</v>
      </c>
      <c r="D554" s="219" t="s">
        <v>310</v>
      </c>
      <c r="E554" s="126">
        <v>31850</v>
      </c>
      <c r="F554" s="126">
        <v>31850</v>
      </c>
      <c r="G554" s="126">
        <v>31850</v>
      </c>
      <c r="H554" s="219">
        <v>1196</v>
      </c>
      <c r="I554" s="126">
        <v>38092600</v>
      </c>
      <c r="J554" s="240">
        <v>19450000</v>
      </c>
      <c r="K554" s="126">
        <v>619482500000</v>
      </c>
    </row>
    <row r="555" spans="3:11" x14ac:dyDescent="0.35">
      <c r="C555" s="203">
        <v>44866</v>
      </c>
      <c r="D555" s="219" t="s">
        <v>310</v>
      </c>
      <c r="E555" s="126">
        <v>31850</v>
      </c>
      <c r="F555" s="126">
        <v>31850</v>
      </c>
      <c r="G555" s="126">
        <v>31850</v>
      </c>
      <c r="H555" s="219">
        <v>25</v>
      </c>
      <c r="I555" s="126">
        <v>796250</v>
      </c>
      <c r="J555" s="240">
        <v>19450000</v>
      </c>
      <c r="K555" s="126">
        <v>619482500000</v>
      </c>
    </row>
    <row r="556" spans="3:11" x14ac:dyDescent="0.35">
      <c r="C556" s="203">
        <v>44866</v>
      </c>
      <c r="D556" s="219" t="s">
        <v>310</v>
      </c>
      <c r="E556" s="126">
        <v>31850</v>
      </c>
      <c r="F556" s="126">
        <v>31850</v>
      </c>
      <c r="G556" s="126">
        <v>31850</v>
      </c>
      <c r="H556" s="219">
        <v>20</v>
      </c>
      <c r="I556" s="126">
        <v>637000</v>
      </c>
      <c r="J556" s="240">
        <v>19450000</v>
      </c>
      <c r="K556" s="126">
        <v>619482500000</v>
      </c>
    </row>
    <row r="557" spans="3:11" x14ac:dyDescent="0.35">
      <c r="C557" s="203">
        <v>44866</v>
      </c>
      <c r="D557" s="219" t="s">
        <v>310</v>
      </c>
      <c r="E557" s="126">
        <v>31850</v>
      </c>
      <c r="F557" s="126">
        <v>31850</v>
      </c>
      <c r="G557" s="126">
        <v>31850</v>
      </c>
      <c r="H557" s="219">
        <v>50</v>
      </c>
      <c r="I557" s="126">
        <v>1592500</v>
      </c>
      <c r="J557" s="240">
        <v>19450000</v>
      </c>
      <c r="K557" s="126">
        <v>619482500000</v>
      </c>
    </row>
    <row r="558" spans="3:11" x14ac:dyDescent="0.35">
      <c r="C558" s="203">
        <v>44866</v>
      </c>
      <c r="D558" s="219" t="s">
        <v>310</v>
      </c>
      <c r="E558" s="126">
        <v>31850</v>
      </c>
      <c r="F558" s="126">
        <v>31850</v>
      </c>
      <c r="G558" s="126">
        <v>31850</v>
      </c>
      <c r="H558" s="219">
        <v>70</v>
      </c>
      <c r="I558" s="126">
        <v>2229500</v>
      </c>
      <c r="J558" s="240">
        <v>19450000</v>
      </c>
      <c r="K558" s="126">
        <v>619482500000</v>
      </c>
    </row>
    <row r="559" spans="3:11" x14ac:dyDescent="0.35">
      <c r="C559" s="203">
        <v>44866</v>
      </c>
      <c r="D559" s="219" t="s">
        <v>310</v>
      </c>
      <c r="E559" s="126">
        <v>31850</v>
      </c>
      <c r="F559" s="126">
        <v>31850</v>
      </c>
      <c r="G559" s="126">
        <v>31850</v>
      </c>
      <c r="H559" s="219">
        <v>1</v>
      </c>
      <c r="I559" s="126">
        <v>31850</v>
      </c>
      <c r="J559" s="240">
        <v>19450000</v>
      </c>
      <c r="K559" s="126">
        <v>619482500000</v>
      </c>
    </row>
    <row r="560" spans="3:11" x14ac:dyDescent="0.35">
      <c r="C560" s="203">
        <v>44866</v>
      </c>
      <c r="D560" s="219" t="s">
        <v>310</v>
      </c>
      <c r="E560" s="126">
        <v>31500</v>
      </c>
      <c r="F560" s="126">
        <v>31850</v>
      </c>
      <c r="G560" s="126">
        <v>31850</v>
      </c>
      <c r="H560" s="219">
        <v>6</v>
      </c>
      <c r="I560" s="126">
        <v>189000</v>
      </c>
      <c r="J560" s="240">
        <v>19450000</v>
      </c>
      <c r="K560" s="126">
        <v>619482500000</v>
      </c>
    </row>
    <row r="561" spans="3:11" x14ac:dyDescent="0.35">
      <c r="C561" s="203">
        <v>44866</v>
      </c>
      <c r="D561" s="219" t="s">
        <v>310</v>
      </c>
      <c r="E561" s="126">
        <v>29000</v>
      </c>
      <c r="F561" s="126">
        <v>31850</v>
      </c>
      <c r="G561" s="126">
        <v>31850</v>
      </c>
      <c r="H561" s="219">
        <v>10</v>
      </c>
      <c r="I561" s="126">
        <v>290000</v>
      </c>
      <c r="J561" s="240">
        <v>19450000</v>
      </c>
      <c r="K561" s="126">
        <v>619482500000</v>
      </c>
    </row>
    <row r="562" spans="3:11" x14ac:dyDescent="0.35">
      <c r="C562" s="203">
        <v>44866</v>
      </c>
      <c r="D562" s="219" t="s">
        <v>310</v>
      </c>
      <c r="E562" s="126">
        <v>29000</v>
      </c>
      <c r="F562" s="126">
        <v>31850</v>
      </c>
      <c r="G562" s="126">
        <v>31850</v>
      </c>
      <c r="H562" s="219">
        <v>10</v>
      </c>
      <c r="I562" s="126">
        <v>290000</v>
      </c>
      <c r="J562" s="240">
        <v>19450000</v>
      </c>
      <c r="K562" s="126">
        <v>619482500000</v>
      </c>
    </row>
    <row r="563" spans="3:11" x14ac:dyDescent="0.35">
      <c r="C563" s="203">
        <v>44866</v>
      </c>
      <c r="D563" s="219" t="s">
        <v>310</v>
      </c>
      <c r="E563" s="126">
        <v>29000</v>
      </c>
      <c r="F563" s="126">
        <v>31850</v>
      </c>
      <c r="G563" s="126">
        <v>31850</v>
      </c>
      <c r="H563" s="219">
        <v>4</v>
      </c>
      <c r="I563" s="126">
        <v>116000</v>
      </c>
      <c r="J563" s="240">
        <v>19450000</v>
      </c>
      <c r="K563" s="126">
        <v>619482500000</v>
      </c>
    </row>
    <row r="564" spans="3:11" x14ac:dyDescent="0.35">
      <c r="C564" s="203">
        <v>44866</v>
      </c>
      <c r="D564" s="219" t="s">
        <v>310</v>
      </c>
      <c r="E564" s="126">
        <v>31850</v>
      </c>
      <c r="F564" s="126">
        <v>31850</v>
      </c>
      <c r="G564" s="126">
        <v>31850</v>
      </c>
      <c r="H564" s="219">
        <v>3</v>
      </c>
      <c r="I564" s="126">
        <v>95550</v>
      </c>
      <c r="J564" s="240">
        <v>19450000</v>
      </c>
      <c r="K564" s="126">
        <v>619482500000</v>
      </c>
    </row>
    <row r="565" spans="3:11" x14ac:dyDescent="0.35">
      <c r="C565" s="203">
        <v>44866</v>
      </c>
      <c r="D565" s="219" t="s">
        <v>310</v>
      </c>
      <c r="E565" s="126">
        <v>31850</v>
      </c>
      <c r="F565" s="126">
        <v>31850</v>
      </c>
      <c r="G565" s="126">
        <v>31850</v>
      </c>
      <c r="H565" s="219">
        <v>15</v>
      </c>
      <c r="I565" s="126">
        <v>477750</v>
      </c>
      <c r="J565" s="240">
        <v>19450000</v>
      </c>
      <c r="K565" s="126">
        <v>619482500000</v>
      </c>
    </row>
    <row r="566" spans="3:11" x14ac:dyDescent="0.35">
      <c r="C566" s="203">
        <v>44866</v>
      </c>
      <c r="D566" s="219" t="s">
        <v>310</v>
      </c>
      <c r="E566" s="126">
        <v>31850</v>
      </c>
      <c r="F566" s="126">
        <v>31850</v>
      </c>
      <c r="G566" s="126">
        <v>31850</v>
      </c>
      <c r="H566" s="219">
        <v>1</v>
      </c>
      <c r="I566" s="126">
        <v>31850</v>
      </c>
      <c r="J566" s="240">
        <v>19450000</v>
      </c>
      <c r="K566" s="126">
        <v>619482500000</v>
      </c>
    </row>
    <row r="567" spans="3:11" x14ac:dyDescent="0.35">
      <c r="C567" s="203">
        <v>44866</v>
      </c>
      <c r="D567" s="219" t="s">
        <v>310</v>
      </c>
      <c r="E567" s="126">
        <v>31850</v>
      </c>
      <c r="F567" s="126">
        <v>31850</v>
      </c>
      <c r="G567" s="126">
        <v>31850</v>
      </c>
      <c r="H567" s="219">
        <v>100</v>
      </c>
      <c r="I567" s="126">
        <v>3185000</v>
      </c>
      <c r="J567" s="240">
        <v>19450000</v>
      </c>
      <c r="K567" s="126">
        <v>619482500000</v>
      </c>
    </row>
    <row r="568" spans="3:11" x14ac:dyDescent="0.35">
      <c r="C568" s="203">
        <v>44866</v>
      </c>
      <c r="D568" s="219" t="s">
        <v>310</v>
      </c>
      <c r="E568" s="126">
        <v>31850</v>
      </c>
      <c r="F568" s="126">
        <v>31850</v>
      </c>
      <c r="G568" s="126">
        <v>31850</v>
      </c>
      <c r="H568" s="219">
        <v>10200</v>
      </c>
      <c r="I568" s="126">
        <v>324870000</v>
      </c>
      <c r="J568" s="240">
        <v>19450000</v>
      </c>
      <c r="K568" s="126">
        <v>619482500000</v>
      </c>
    </row>
    <row r="569" spans="3:11" x14ac:dyDescent="0.35">
      <c r="C569" s="203">
        <v>44866</v>
      </c>
      <c r="D569" s="219" t="s">
        <v>310</v>
      </c>
      <c r="E569" s="126">
        <v>31850</v>
      </c>
      <c r="F569" s="126">
        <v>31850</v>
      </c>
      <c r="G569" s="126">
        <v>31850</v>
      </c>
      <c r="H569" s="219">
        <v>430</v>
      </c>
      <c r="I569" s="126">
        <v>13695500</v>
      </c>
      <c r="J569" s="240">
        <v>19450000</v>
      </c>
      <c r="K569" s="126">
        <v>619482500000</v>
      </c>
    </row>
    <row r="570" spans="3:11" x14ac:dyDescent="0.35">
      <c r="C570" s="203">
        <v>44866</v>
      </c>
      <c r="D570" s="219" t="s">
        <v>310</v>
      </c>
      <c r="E570" s="126">
        <v>31850</v>
      </c>
      <c r="F570" s="126">
        <v>31850</v>
      </c>
      <c r="G570" s="126">
        <v>31850</v>
      </c>
      <c r="H570" s="219">
        <v>16</v>
      </c>
      <c r="I570" s="126">
        <v>509600</v>
      </c>
      <c r="J570" s="240">
        <v>19450000</v>
      </c>
      <c r="K570" s="126">
        <v>619482500000</v>
      </c>
    </row>
    <row r="571" spans="3:11" x14ac:dyDescent="0.35">
      <c r="C571" s="203">
        <v>44866</v>
      </c>
      <c r="D571" s="219" t="s">
        <v>310</v>
      </c>
      <c r="E571" s="126">
        <v>31850</v>
      </c>
      <c r="F571" s="126">
        <v>31850</v>
      </c>
      <c r="G571" s="126">
        <v>31850</v>
      </c>
      <c r="H571" s="219">
        <v>10</v>
      </c>
      <c r="I571" s="126">
        <v>318500</v>
      </c>
      <c r="J571" s="240">
        <v>19450000</v>
      </c>
      <c r="K571" s="126">
        <v>619482500000</v>
      </c>
    </row>
    <row r="572" spans="3:11" x14ac:dyDescent="0.35">
      <c r="C572" s="203">
        <v>44866</v>
      </c>
      <c r="D572" s="219" t="s">
        <v>310</v>
      </c>
      <c r="E572" s="126">
        <v>31850</v>
      </c>
      <c r="F572" s="126">
        <v>31850</v>
      </c>
      <c r="G572" s="126">
        <v>31850</v>
      </c>
      <c r="H572" s="219">
        <v>10</v>
      </c>
      <c r="I572" s="126">
        <v>318500</v>
      </c>
      <c r="J572" s="240">
        <v>19450000</v>
      </c>
      <c r="K572" s="126">
        <v>619482500000</v>
      </c>
    </row>
    <row r="573" spans="3:11" x14ac:dyDescent="0.35">
      <c r="C573" s="203">
        <v>44866</v>
      </c>
      <c r="D573" s="219" t="s">
        <v>310</v>
      </c>
      <c r="E573" s="126">
        <v>31850</v>
      </c>
      <c r="F573" s="126">
        <v>31850</v>
      </c>
      <c r="G573" s="126">
        <v>31850</v>
      </c>
      <c r="H573" s="219">
        <v>22</v>
      </c>
      <c r="I573" s="126">
        <v>700700</v>
      </c>
      <c r="J573" s="240">
        <v>19450000</v>
      </c>
      <c r="K573" s="126">
        <v>619482500000</v>
      </c>
    </row>
    <row r="574" spans="3:11" x14ac:dyDescent="0.35">
      <c r="C574" s="203">
        <v>44866</v>
      </c>
      <c r="D574" s="219" t="s">
        <v>310</v>
      </c>
      <c r="E574" s="126">
        <v>31850</v>
      </c>
      <c r="F574" s="126">
        <v>31850</v>
      </c>
      <c r="G574" s="126">
        <v>31850</v>
      </c>
      <c r="H574" s="219">
        <v>60</v>
      </c>
      <c r="I574" s="126">
        <v>1911000</v>
      </c>
      <c r="J574" s="240">
        <v>19450000</v>
      </c>
      <c r="K574" s="126">
        <v>619482500000</v>
      </c>
    </row>
    <row r="575" spans="3:11" x14ac:dyDescent="0.35">
      <c r="C575" s="203">
        <v>44866</v>
      </c>
      <c r="D575" s="219" t="s">
        <v>310</v>
      </c>
      <c r="E575" s="126">
        <v>31850</v>
      </c>
      <c r="F575" s="126">
        <v>31850</v>
      </c>
      <c r="G575" s="126">
        <v>31850</v>
      </c>
      <c r="H575" s="219">
        <v>10</v>
      </c>
      <c r="I575" s="126">
        <v>318500</v>
      </c>
      <c r="J575" s="240">
        <v>19450000</v>
      </c>
      <c r="K575" s="126">
        <v>619482500000</v>
      </c>
    </row>
    <row r="576" spans="3:11" x14ac:dyDescent="0.35">
      <c r="C576" s="203">
        <v>44866</v>
      </c>
      <c r="D576" s="219" t="s">
        <v>310</v>
      </c>
      <c r="E576" s="126">
        <v>31850</v>
      </c>
      <c r="F576" s="126">
        <v>31850</v>
      </c>
      <c r="G576" s="126">
        <v>31850</v>
      </c>
      <c r="H576" s="219">
        <v>10</v>
      </c>
      <c r="I576" s="126">
        <v>318500</v>
      </c>
      <c r="J576" s="240">
        <v>19450000</v>
      </c>
      <c r="K576" s="126">
        <v>619482500000</v>
      </c>
    </row>
    <row r="577" spans="3:11" x14ac:dyDescent="0.35">
      <c r="C577" s="203">
        <v>44866</v>
      </c>
      <c r="D577" s="219" t="s">
        <v>310</v>
      </c>
      <c r="E577" s="126">
        <v>31850</v>
      </c>
      <c r="F577" s="126">
        <v>31850</v>
      </c>
      <c r="G577" s="126">
        <v>31850</v>
      </c>
      <c r="H577" s="219">
        <v>12</v>
      </c>
      <c r="I577" s="126">
        <v>382200</v>
      </c>
      <c r="J577" s="240">
        <v>19450000</v>
      </c>
      <c r="K577" s="126">
        <v>619482500000</v>
      </c>
    </row>
    <row r="578" spans="3:11" x14ac:dyDescent="0.35">
      <c r="C578" s="203">
        <v>44866</v>
      </c>
      <c r="D578" s="219" t="s">
        <v>310</v>
      </c>
      <c r="E578" s="126">
        <v>31850</v>
      </c>
      <c r="F578" s="126">
        <v>31850</v>
      </c>
      <c r="G578" s="126">
        <v>31850</v>
      </c>
      <c r="H578" s="219">
        <v>1</v>
      </c>
      <c r="I578" s="126">
        <v>31850</v>
      </c>
      <c r="J578" s="240">
        <v>19450000</v>
      </c>
      <c r="K578" s="126">
        <v>619482500000</v>
      </c>
    </row>
    <row r="579" spans="3:11" x14ac:dyDescent="0.35">
      <c r="C579" s="203">
        <v>44866</v>
      </c>
      <c r="D579" s="219" t="s">
        <v>312</v>
      </c>
      <c r="E579" s="126">
        <v>16000</v>
      </c>
      <c r="F579" s="126">
        <v>16700</v>
      </c>
      <c r="G579" s="126">
        <v>16000</v>
      </c>
      <c r="H579" s="219">
        <v>25</v>
      </c>
      <c r="I579" s="126">
        <v>400000</v>
      </c>
      <c r="J579" s="240">
        <v>20000000</v>
      </c>
      <c r="K579" s="126">
        <v>320000000000</v>
      </c>
    </row>
    <row r="580" spans="3:11" x14ac:dyDescent="0.35">
      <c r="C580" s="203">
        <v>44866</v>
      </c>
      <c r="D580" s="219" t="s">
        <v>310</v>
      </c>
      <c r="E580" s="126">
        <v>31850</v>
      </c>
      <c r="F580" s="126">
        <v>31850</v>
      </c>
      <c r="G580" s="126">
        <v>31850</v>
      </c>
      <c r="H580" s="219">
        <v>10</v>
      </c>
      <c r="I580" s="126">
        <v>318500</v>
      </c>
      <c r="J580" s="240">
        <v>19450000</v>
      </c>
      <c r="K580" s="126">
        <v>619482500000</v>
      </c>
    </row>
    <row r="581" spans="3:11" x14ac:dyDescent="0.35">
      <c r="C581" s="203">
        <v>44866</v>
      </c>
      <c r="D581" s="219" t="s">
        <v>310</v>
      </c>
      <c r="E581" s="126">
        <v>31850</v>
      </c>
      <c r="F581" s="126">
        <v>31850</v>
      </c>
      <c r="G581" s="126">
        <v>31850</v>
      </c>
      <c r="H581" s="219">
        <v>30</v>
      </c>
      <c r="I581" s="126">
        <v>955500</v>
      </c>
      <c r="J581" s="240">
        <v>19450000</v>
      </c>
      <c r="K581" s="126">
        <v>619482500000</v>
      </c>
    </row>
    <row r="582" spans="3:11" x14ac:dyDescent="0.35">
      <c r="C582" s="203">
        <v>44866</v>
      </c>
      <c r="D582" s="219" t="s">
        <v>310</v>
      </c>
      <c r="E582" s="126">
        <v>31850</v>
      </c>
      <c r="F582" s="126">
        <v>31850</v>
      </c>
      <c r="G582" s="126">
        <v>31850</v>
      </c>
      <c r="H582" s="219">
        <v>30</v>
      </c>
      <c r="I582" s="126">
        <v>955500</v>
      </c>
      <c r="J582" s="240">
        <v>19450000</v>
      </c>
      <c r="K582" s="126">
        <v>619482500000</v>
      </c>
    </row>
    <row r="583" spans="3:11" x14ac:dyDescent="0.35">
      <c r="C583" s="203">
        <v>44866</v>
      </c>
      <c r="D583" s="219" t="s">
        <v>310</v>
      </c>
      <c r="E583" s="126">
        <v>31850</v>
      </c>
      <c r="F583" s="126">
        <v>31850</v>
      </c>
      <c r="G583" s="126">
        <v>31850</v>
      </c>
      <c r="H583" s="219">
        <v>279</v>
      </c>
      <c r="I583" s="126">
        <v>8886150</v>
      </c>
      <c r="J583" s="240">
        <v>19450000</v>
      </c>
      <c r="K583" s="126">
        <v>619482500000</v>
      </c>
    </row>
    <row r="584" spans="3:11" x14ac:dyDescent="0.35">
      <c r="C584" s="203">
        <v>44866</v>
      </c>
      <c r="D584" s="219" t="s">
        <v>310</v>
      </c>
      <c r="E584" s="126">
        <v>31850</v>
      </c>
      <c r="F584" s="126">
        <v>31850</v>
      </c>
      <c r="G584" s="126">
        <v>31850</v>
      </c>
      <c r="H584" s="219">
        <v>35</v>
      </c>
      <c r="I584" s="126">
        <v>1114750</v>
      </c>
      <c r="J584" s="240">
        <v>19450000</v>
      </c>
      <c r="K584" s="126">
        <v>619482500000</v>
      </c>
    </row>
    <row r="585" spans="3:11" x14ac:dyDescent="0.35">
      <c r="C585" s="203">
        <v>44866</v>
      </c>
      <c r="D585" s="219" t="s">
        <v>310</v>
      </c>
      <c r="E585" s="126">
        <v>31850</v>
      </c>
      <c r="F585" s="126">
        <v>31850</v>
      </c>
      <c r="G585" s="126">
        <v>31850</v>
      </c>
      <c r="H585" s="219">
        <v>7</v>
      </c>
      <c r="I585" s="126">
        <v>222950</v>
      </c>
      <c r="J585" s="240">
        <v>19450000</v>
      </c>
      <c r="K585" s="126">
        <v>619482500000</v>
      </c>
    </row>
    <row r="586" spans="3:11" x14ac:dyDescent="0.35">
      <c r="C586" s="203">
        <v>44866</v>
      </c>
      <c r="D586" s="219" t="s">
        <v>312</v>
      </c>
      <c r="E586" s="126">
        <v>16000</v>
      </c>
      <c r="F586" s="126">
        <v>16700</v>
      </c>
      <c r="G586" s="126">
        <v>16000</v>
      </c>
      <c r="H586" s="219">
        <v>5</v>
      </c>
      <c r="I586" s="126">
        <v>80000</v>
      </c>
      <c r="J586" s="240">
        <v>20000000</v>
      </c>
      <c r="K586" s="126">
        <v>320000000000</v>
      </c>
    </row>
    <row r="587" spans="3:11" x14ac:dyDescent="0.35">
      <c r="C587" s="203">
        <v>44868</v>
      </c>
      <c r="D587" s="219" t="s">
        <v>310</v>
      </c>
      <c r="E587" s="126">
        <v>31850</v>
      </c>
      <c r="F587" s="126">
        <v>31850</v>
      </c>
      <c r="G587" s="126">
        <v>31850</v>
      </c>
      <c r="H587" s="219">
        <v>1</v>
      </c>
      <c r="I587" s="126">
        <v>31850</v>
      </c>
      <c r="J587" s="240">
        <v>19450000</v>
      </c>
      <c r="K587" s="126">
        <v>619482500000</v>
      </c>
    </row>
    <row r="588" spans="3:11" x14ac:dyDescent="0.35">
      <c r="C588" s="203">
        <v>44868</v>
      </c>
      <c r="D588" s="219" t="s">
        <v>310</v>
      </c>
      <c r="E588" s="126">
        <v>31850</v>
      </c>
      <c r="F588" s="126">
        <v>31850</v>
      </c>
      <c r="G588" s="126">
        <v>31850</v>
      </c>
      <c r="H588" s="219">
        <v>3</v>
      </c>
      <c r="I588" s="126">
        <v>95550</v>
      </c>
      <c r="J588" s="240">
        <v>19450000</v>
      </c>
      <c r="K588" s="126">
        <v>619482500000</v>
      </c>
    </row>
    <row r="589" spans="3:11" x14ac:dyDescent="0.35">
      <c r="C589" s="203">
        <v>44868</v>
      </c>
      <c r="D589" s="219" t="s">
        <v>310</v>
      </c>
      <c r="E589" s="126">
        <v>31850</v>
      </c>
      <c r="F589" s="126">
        <v>31850</v>
      </c>
      <c r="G589" s="126">
        <v>31850</v>
      </c>
      <c r="H589" s="219">
        <v>1</v>
      </c>
      <c r="I589" s="126">
        <v>31850</v>
      </c>
      <c r="J589" s="240">
        <v>19450000</v>
      </c>
      <c r="K589" s="126">
        <v>619482500000</v>
      </c>
    </row>
    <row r="590" spans="3:11" x14ac:dyDescent="0.35">
      <c r="C590" s="203">
        <v>44868</v>
      </c>
      <c r="D590" s="219" t="s">
        <v>310</v>
      </c>
      <c r="E590" s="126">
        <v>31850</v>
      </c>
      <c r="F590" s="126">
        <v>31850</v>
      </c>
      <c r="G590" s="126">
        <v>31850</v>
      </c>
      <c r="H590" s="219">
        <v>1</v>
      </c>
      <c r="I590" s="126">
        <v>31850</v>
      </c>
      <c r="J590" s="240">
        <v>19450000</v>
      </c>
      <c r="K590" s="126">
        <v>619482500000</v>
      </c>
    </row>
    <row r="591" spans="3:11" x14ac:dyDescent="0.35">
      <c r="C591" s="203">
        <v>44868</v>
      </c>
      <c r="D591" s="219" t="s">
        <v>310</v>
      </c>
      <c r="E591" s="126">
        <v>31850</v>
      </c>
      <c r="F591" s="126">
        <v>31850</v>
      </c>
      <c r="G591" s="126">
        <v>31850</v>
      </c>
      <c r="H591" s="219">
        <v>2000</v>
      </c>
      <c r="I591" s="126">
        <v>63700000</v>
      </c>
      <c r="J591" s="240">
        <v>19450000</v>
      </c>
      <c r="K591" s="126">
        <v>619482500000</v>
      </c>
    </row>
    <row r="592" spans="3:11" x14ac:dyDescent="0.35">
      <c r="C592" s="203">
        <v>44868</v>
      </c>
      <c r="D592" s="219" t="s">
        <v>310</v>
      </c>
      <c r="E592" s="126">
        <v>31850</v>
      </c>
      <c r="F592" s="126">
        <v>31850</v>
      </c>
      <c r="G592" s="126">
        <v>31850</v>
      </c>
      <c r="H592" s="219">
        <v>1</v>
      </c>
      <c r="I592" s="126">
        <v>31850</v>
      </c>
      <c r="J592" s="240">
        <v>19450000</v>
      </c>
      <c r="K592" s="126">
        <v>619482500000</v>
      </c>
    </row>
    <row r="593" spans="3:11" x14ac:dyDescent="0.35">
      <c r="C593" s="203">
        <v>44868</v>
      </c>
      <c r="D593" s="219" t="s">
        <v>310</v>
      </c>
      <c r="E593" s="126">
        <v>31850</v>
      </c>
      <c r="F593" s="126">
        <v>31850</v>
      </c>
      <c r="G593" s="126">
        <v>31850</v>
      </c>
      <c r="H593" s="219">
        <v>2</v>
      </c>
      <c r="I593" s="126">
        <v>63700</v>
      </c>
      <c r="J593" s="240">
        <v>19450000</v>
      </c>
      <c r="K593" s="126">
        <v>619482500000</v>
      </c>
    </row>
    <row r="594" spans="3:11" x14ac:dyDescent="0.35">
      <c r="C594" s="203">
        <v>44868</v>
      </c>
      <c r="D594" s="219" t="s">
        <v>310</v>
      </c>
      <c r="E594" s="126">
        <v>31850</v>
      </c>
      <c r="F594" s="126">
        <v>31850</v>
      </c>
      <c r="G594" s="126">
        <v>31850</v>
      </c>
      <c r="H594" s="219">
        <v>2</v>
      </c>
      <c r="I594" s="126">
        <v>63700</v>
      </c>
      <c r="J594" s="240">
        <v>19450000</v>
      </c>
      <c r="K594" s="126">
        <v>619482500000</v>
      </c>
    </row>
    <row r="595" spans="3:11" x14ac:dyDescent="0.35">
      <c r="C595" s="203">
        <v>44868</v>
      </c>
      <c r="D595" s="219" t="s">
        <v>310</v>
      </c>
      <c r="E595" s="126">
        <v>31850</v>
      </c>
      <c r="F595" s="126">
        <v>31850</v>
      </c>
      <c r="G595" s="126">
        <v>31850</v>
      </c>
      <c r="H595" s="219">
        <v>20</v>
      </c>
      <c r="I595" s="126">
        <v>637000</v>
      </c>
      <c r="J595" s="240">
        <v>19450000</v>
      </c>
      <c r="K595" s="126">
        <v>619482500000</v>
      </c>
    </row>
    <row r="596" spans="3:11" x14ac:dyDescent="0.35">
      <c r="C596" s="203">
        <v>44868</v>
      </c>
      <c r="D596" s="219" t="s">
        <v>312</v>
      </c>
      <c r="E596" s="126">
        <v>16498</v>
      </c>
      <c r="F596" s="126">
        <v>16000</v>
      </c>
      <c r="G596" s="126">
        <v>16800</v>
      </c>
      <c r="H596" s="219">
        <v>107</v>
      </c>
      <c r="I596" s="126">
        <v>1765286</v>
      </c>
      <c r="J596" s="240">
        <v>20000000</v>
      </c>
      <c r="K596" s="126">
        <v>336000000000</v>
      </c>
    </row>
    <row r="597" spans="3:11" x14ac:dyDescent="0.35">
      <c r="C597" s="203">
        <v>44868</v>
      </c>
      <c r="D597" s="219" t="s">
        <v>312</v>
      </c>
      <c r="E597" s="126">
        <v>16700</v>
      </c>
      <c r="F597" s="126">
        <v>16000</v>
      </c>
      <c r="G597" s="126">
        <v>16800</v>
      </c>
      <c r="H597" s="219">
        <v>123</v>
      </c>
      <c r="I597" s="126">
        <v>2054100</v>
      </c>
      <c r="J597" s="240">
        <v>20000000</v>
      </c>
      <c r="K597" s="126">
        <v>336000000000</v>
      </c>
    </row>
    <row r="598" spans="3:11" x14ac:dyDescent="0.35">
      <c r="C598" s="203">
        <v>44868</v>
      </c>
      <c r="D598" s="219" t="s">
        <v>312</v>
      </c>
      <c r="E598" s="126">
        <v>16600</v>
      </c>
      <c r="F598" s="126">
        <v>16000</v>
      </c>
      <c r="G598" s="126">
        <v>16800</v>
      </c>
      <c r="H598" s="219">
        <v>20</v>
      </c>
      <c r="I598" s="126">
        <v>332000</v>
      </c>
      <c r="J598" s="240">
        <v>20000000</v>
      </c>
      <c r="K598" s="126">
        <v>336000000000</v>
      </c>
    </row>
    <row r="599" spans="3:11" x14ac:dyDescent="0.35">
      <c r="C599" s="203">
        <v>44868</v>
      </c>
      <c r="D599" s="219" t="s">
        <v>312</v>
      </c>
      <c r="E599" s="126">
        <v>16700</v>
      </c>
      <c r="F599" s="126">
        <v>16000</v>
      </c>
      <c r="G599" s="126">
        <v>16800</v>
      </c>
      <c r="H599" s="219">
        <v>297</v>
      </c>
      <c r="I599" s="126">
        <v>4959900</v>
      </c>
      <c r="J599" s="240">
        <v>20000000</v>
      </c>
      <c r="K599" s="126">
        <v>336000000000</v>
      </c>
    </row>
    <row r="600" spans="3:11" x14ac:dyDescent="0.35">
      <c r="C600" s="203">
        <v>44868</v>
      </c>
      <c r="D600" s="219" t="s">
        <v>312</v>
      </c>
      <c r="E600" s="126">
        <v>16700</v>
      </c>
      <c r="F600" s="126">
        <v>16000</v>
      </c>
      <c r="G600" s="126">
        <v>16800</v>
      </c>
      <c r="H600" s="219">
        <v>226</v>
      </c>
      <c r="I600" s="126">
        <v>3774200</v>
      </c>
      <c r="J600" s="240">
        <v>20000000</v>
      </c>
      <c r="K600" s="126">
        <v>336000000000</v>
      </c>
    </row>
    <row r="601" spans="3:11" x14ac:dyDescent="0.35">
      <c r="C601" s="203">
        <v>44868</v>
      </c>
      <c r="D601" s="219" t="s">
        <v>312</v>
      </c>
      <c r="E601" s="126">
        <v>16700</v>
      </c>
      <c r="F601" s="126">
        <v>16000</v>
      </c>
      <c r="G601" s="126">
        <v>16800</v>
      </c>
      <c r="H601" s="219">
        <v>30</v>
      </c>
      <c r="I601" s="126">
        <v>501000</v>
      </c>
      <c r="J601" s="240">
        <v>20000000</v>
      </c>
      <c r="K601" s="126">
        <v>336000000000</v>
      </c>
    </row>
    <row r="602" spans="3:11" x14ac:dyDescent="0.35">
      <c r="C602" s="203">
        <v>44868</v>
      </c>
      <c r="D602" s="219" t="s">
        <v>310</v>
      </c>
      <c r="E602" s="126">
        <v>31850</v>
      </c>
      <c r="F602" s="126">
        <v>31850</v>
      </c>
      <c r="G602" s="126">
        <v>31850</v>
      </c>
      <c r="H602" s="219">
        <v>112</v>
      </c>
      <c r="I602" s="126">
        <v>3567200</v>
      </c>
      <c r="J602" s="240">
        <v>19450000</v>
      </c>
      <c r="K602" s="126">
        <v>619482500000</v>
      </c>
    </row>
    <row r="603" spans="3:11" x14ac:dyDescent="0.35">
      <c r="C603" s="203">
        <v>44868</v>
      </c>
      <c r="D603" s="219" t="s">
        <v>312</v>
      </c>
      <c r="E603" s="126">
        <v>16800</v>
      </c>
      <c r="F603" s="126">
        <v>16000</v>
      </c>
      <c r="G603" s="126">
        <v>16800</v>
      </c>
      <c r="H603" s="219">
        <v>380</v>
      </c>
      <c r="I603" s="126">
        <v>6384000</v>
      </c>
      <c r="J603" s="240">
        <v>20000000</v>
      </c>
      <c r="K603" s="126">
        <v>336000000000</v>
      </c>
    </row>
    <row r="604" spans="3:11" x14ac:dyDescent="0.35">
      <c r="C604" s="203">
        <v>44868</v>
      </c>
      <c r="D604" s="219" t="s">
        <v>310</v>
      </c>
      <c r="E604" s="126">
        <v>31850</v>
      </c>
      <c r="F604" s="126">
        <v>31850</v>
      </c>
      <c r="G604" s="126">
        <v>31850</v>
      </c>
      <c r="H604" s="219">
        <v>40</v>
      </c>
      <c r="I604" s="126">
        <v>1274000</v>
      </c>
      <c r="J604" s="240">
        <v>19450000</v>
      </c>
      <c r="K604" s="126">
        <v>619482500000</v>
      </c>
    </row>
    <row r="605" spans="3:11" x14ac:dyDescent="0.35">
      <c r="C605" s="203">
        <v>44868</v>
      </c>
      <c r="D605" s="219" t="s">
        <v>310</v>
      </c>
      <c r="E605" s="126">
        <v>31850</v>
      </c>
      <c r="F605" s="126">
        <v>31850</v>
      </c>
      <c r="G605" s="126">
        <v>31850</v>
      </c>
      <c r="H605" s="219">
        <v>3</v>
      </c>
      <c r="I605" s="126">
        <v>95550</v>
      </c>
      <c r="J605" s="240">
        <v>19450000</v>
      </c>
      <c r="K605" s="126">
        <v>619482500000</v>
      </c>
    </row>
    <row r="606" spans="3:11" x14ac:dyDescent="0.35">
      <c r="C606" s="203">
        <v>44868</v>
      </c>
      <c r="D606" s="219" t="s">
        <v>310</v>
      </c>
      <c r="E606" s="126">
        <v>31850</v>
      </c>
      <c r="F606" s="126">
        <v>31850</v>
      </c>
      <c r="G606" s="126">
        <v>31850</v>
      </c>
      <c r="H606" s="219">
        <v>1</v>
      </c>
      <c r="I606" s="126">
        <v>31850</v>
      </c>
      <c r="J606" s="240">
        <v>19450000</v>
      </c>
      <c r="K606" s="126">
        <v>619482500000</v>
      </c>
    </row>
    <row r="607" spans="3:11" x14ac:dyDescent="0.35">
      <c r="C607" s="203">
        <v>44868</v>
      </c>
      <c r="D607" s="219" t="s">
        <v>310</v>
      </c>
      <c r="E607" s="126">
        <v>31850</v>
      </c>
      <c r="F607" s="126">
        <v>31850</v>
      </c>
      <c r="G607" s="126">
        <v>31850</v>
      </c>
      <c r="H607" s="219">
        <v>1</v>
      </c>
      <c r="I607" s="126">
        <v>31850</v>
      </c>
      <c r="J607" s="240">
        <v>19450000</v>
      </c>
      <c r="K607" s="126">
        <v>619482500000</v>
      </c>
    </row>
    <row r="608" spans="3:11" x14ac:dyDescent="0.35">
      <c r="C608" s="203">
        <v>44868</v>
      </c>
      <c r="D608" s="219" t="s">
        <v>310</v>
      </c>
      <c r="E608" s="126">
        <v>31850</v>
      </c>
      <c r="F608" s="126">
        <v>31850</v>
      </c>
      <c r="G608" s="126">
        <v>31850</v>
      </c>
      <c r="H608" s="219">
        <v>2</v>
      </c>
      <c r="I608" s="126">
        <v>63700</v>
      </c>
      <c r="J608" s="240">
        <v>19450000</v>
      </c>
      <c r="K608" s="126">
        <v>619482500000</v>
      </c>
    </row>
    <row r="609" spans="3:11" x14ac:dyDescent="0.35">
      <c r="C609" s="203">
        <v>44868</v>
      </c>
      <c r="D609" s="219" t="s">
        <v>310</v>
      </c>
      <c r="E609" s="126">
        <v>31850</v>
      </c>
      <c r="F609" s="126">
        <v>31850</v>
      </c>
      <c r="G609" s="126">
        <v>31850</v>
      </c>
      <c r="H609" s="219">
        <v>50</v>
      </c>
      <c r="I609" s="126">
        <v>1592500</v>
      </c>
      <c r="J609" s="240">
        <v>19450000</v>
      </c>
      <c r="K609" s="126">
        <v>619482500000</v>
      </c>
    </row>
    <row r="610" spans="3:11" x14ac:dyDescent="0.35">
      <c r="C610" s="203">
        <v>44868</v>
      </c>
      <c r="D610" s="219" t="s">
        <v>312</v>
      </c>
      <c r="E610" s="126">
        <v>16840</v>
      </c>
      <c r="F610" s="126">
        <v>16000</v>
      </c>
      <c r="G610" s="126">
        <v>16800</v>
      </c>
      <c r="H610" s="219">
        <v>45</v>
      </c>
      <c r="I610" s="126">
        <v>757800</v>
      </c>
      <c r="J610" s="240">
        <v>20000000</v>
      </c>
      <c r="K610" s="126">
        <v>336000000000</v>
      </c>
    </row>
    <row r="611" spans="3:11" x14ac:dyDescent="0.35">
      <c r="C611" s="203">
        <v>44868</v>
      </c>
      <c r="D611" s="219" t="s">
        <v>312</v>
      </c>
      <c r="E611" s="126">
        <v>16895</v>
      </c>
      <c r="F611" s="126">
        <v>16000</v>
      </c>
      <c r="G611" s="126">
        <v>16800</v>
      </c>
      <c r="H611" s="219">
        <v>240</v>
      </c>
      <c r="I611" s="126">
        <v>4054800</v>
      </c>
      <c r="J611" s="240">
        <v>20000000</v>
      </c>
      <c r="K611" s="126">
        <v>336000000000</v>
      </c>
    </row>
    <row r="612" spans="3:11" x14ac:dyDescent="0.35">
      <c r="C612" s="203">
        <v>44868</v>
      </c>
      <c r="D612" s="219" t="s">
        <v>310</v>
      </c>
      <c r="E612" s="126">
        <v>31850</v>
      </c>
      <c r="F612" s="126">
        <v>31850</v>
      </c>
      <c r="G612" s="126">
        <v>31850</v>
      </c>
      <c r="H612" s="219">
        <v>1</v>
      </c>
      <c r="I612" s="126">
        <v>31850</v>
      </c>
      <c r="J612" s="240">
        <v>19450000</v>
      </c>
      <c r="K612" s="126">
        <v>619482500000</v>
      </c>
    </row>
    <row r="613" spans="3:11" x14ac:dyDescent="0.35">
      <c r="C613" s="203">
        <v>44868</v>
      </c>
      <c r="D613" s="219" t="s">
        <v>310</v>
      </c>
      <c r="E613" s="126">
        <v>31850</v>
      </c>
      <c r="F613" s="126">
        <v>31850</v>
      </c>
      <c r="G613" s="126">
        <v>31850</v>
      </c>
      <c r="H613" s="219">
        <v>2</v>
      </c>
      <c r="I613" s="126">
        <v>63700</v>
      </c>
      <c r="J613" s="240">
        <v>19450000</v>
      </c>
      <c r="K613" s="126">
        <v>619482500000</v>
      </c>
    </row>
    <row r="614" spans="3:11" x14ac:dyDescent="0.35">
      <c r="C614" s="203">
        <v>44868</v>
      </c>
      <c r="D614" s="219" t="s">
        <v>312</v>
      </c>
      <c r="E614" s="126">
        <v>16800</v>
      </c>
      <c r="F614" s="126">
        <v>16000</v>
      </c>
      <c r="G614" s="126">
        <v>16800</v>
      </c>
      <c r="H614" s="219">
        <v>90</v>
      </c>
      <c r="I614" s="126">
        <v>1512000</v>
      </c>
      <c r="J614" s="240">
        <v>20000000</v>
      </c>
      <c r="K614" s="126">
        <v>336000000000</v>
      </c>
    </row>
    <row r="615" spans="3:11" x14ac:dyDescent="0.35">
      <c r="C615" s="203">
        <v>44868</v>
      </c>
      <c r="D615" s="219" t="s">
        <v>310</v>
      </c>
      <c r="E615" s="126">
        <v>31850</v>
      </c>
      <c r="F615" s="126">
        <v>31850</v>
      </c>
      <c r="G615" s="126">
        <v>31850</v>
      </c>
      <c r="H615" s="219">
        <v>1</v>
      </c>
      <c r="I615" s="126">
        <v>31850</v>
      </c>
      <c r="J615" s="240">
        <v>19450000</v>
      </c>
      <c r="K615" s="126">
        <v>619482500000</v>
      </c>
    </row>
    <row r="616" spans="3:11" x14ac:dyDescent="0.35">
      <c r="C616" s="203">
        <v>44868</v>
      </c>
      <c r="D616" s="219" t="s">
        <v>310</v>
      </c>
      <c r="E616" s="126">
        <v>31850</v>
      </c>
      <c r="F616" s="126">
        <v>31850</v>
      </c>
      <c r="G616" s="126">
        <v>31850</v>
      </c>
      <c r="H616" s="219">
        <v>15</v>
      </c>
      <c r="I616" s="126">
        <v>477750</v>
      </c>
      <c r="J616" s="240">
        <v>19450000</v>
      </c>
      <c r="K616" s="126">
        <v>619482500000</v>
      </c>
    </row>
    <row r="617" spans="3:11" x14ac:dyDescent="0.35">
      <c r="C617" s="203">
        <v>44869</v>
      </c>
      <c r="D617" s="219" t="s">
        <v>310</v>
      </c>
      <c r="E617" s="126">
        <v>31850</v>
      </c>
      <c r="F617" s="126">
        <v>31850</v>
      </c>
      <c r="G617" s="126">
        <v>31850</v>
      </c>
      <c r="H617" s="219">
        <v>470</v>
      </c>
      <c r="I617" s="126">
        <v>14969500</v>
      </c>
      <c r="J617" s="240">
        <v>19450000</v>
      </c>
      <c r="K617" s="126">
        <v>619482500000</v>
      </c>
    </row>
    <row r="618" spans="3:11" x14ac:dyDescent="0.35">
      <c r="C618" s="203">
        <v>44869</v>
      </c>
      <c r="D618" s="219" t="s">
        <v>310</v>
      </c>
      <c r="E618" s="126">
        <v>31850</v>
      </c>
      <c r="F618" s="126">
        <v>31850</v>
      </c>
      <c r="G618" s="126">
        <v>31850</v>
      </c>
      <c r="H618" s="219">
        <v>10</v>
      </c>
      <c r="I618" s="126">
        <v>318500</v>
      </c>
      <c r="J618" s="240">
        <v>19450000</v>
      </c>
      <c r="K618" s="126">
        <v>619482500000</v>
      </c>
    </row>
    <row r="619" spans="3:11" x14ac:dyDescent="0.35">
      <c r="C619" s="203">
        <v>44869</v>
      </c>
      <c r="D619" s="219" t="s">
        <v>310</v>
      </c>
      <c r="E619" s="126">
        <v>31850</v>
      </c>
      <c r="F619" s="126">
        <v>31850</v>
      </c>
      <c r="G619" s="126">
        <v>31850</v>
      </c>
      <c r="H619" s="219">
        <v>79</v>
      </c>
      <c r="I619" s="126">
        <v>2516150</v>
      </c>
      <c r="J619" s="240">
        <v>19450000</v>
      </c>
      <c r="K619" s="126">
        <v>619482500000</v>
      </c>
    </row>
    <row r="620" spans="3:11" x14ac:dyDescent="0.35">
      <c r="C620" s="203">
        <v>44869</v>
      </c>
      <c r="D620" s="219" t="s">
        <v>310</v>
      </c>
      <c r="E620" s="126">
        <v>31850</v>
      </c>
      <c r="F620" s="126">
        <v>31850</v>
      </c>
      <c r="G620" s="126">
        <v>31850</v>
      </c>
      <c r="H620" s="219">
        <v>3121</v>
      </c>
      <c r="I620" s="126">
        <v>99403850</v>
      </c>
      <c r="J620" s="240">
        <v>19450000</v>
      </c>
      <c r="K620" s="126">
        <v>619482500000</v>
      </c>
    </row>
    <row r="621" spans="3:11" x14ac:dyDescent="0.35">
      <c r="C621" s="203">
        <v>44869</v>
      </c>
      <c r="D621" s="219" t="s">
        <v>310</v>
      </c>
      <c r="E621" s="126">
        <v>31850</v>
      </c>
      <c r="F621" s="126">
        <v>31850</v>
      </c>
      <c r="G621" s="126">
        <v>31850</v>
      </c>
      <c r="H621" s="219">
        <v>1</v>
      </c>
      <c r="I621" s="126">
        <v>31850</v>
      </c>
      <c r="J621" s="240">
        <v>19450000</v>
      </c>
      <c r="K621" s="126">
        <v>619482500000</v>
      </c>
    </row>
    <row r="622" spans="3:11" x14ac:dyDescent="0.35">
      <c r="C622" s="203">
        <v>44869</v>
      </c>
      <c r="D622" s="219" t="s">
        <v>310</v>
      </c>
      <c r="E622" s="126">
        <v>31850</v>
      </c>
      <c r="F622" s="126">
        <v>31850</v>
      </c>
      <c r="G622" s="126">
        <v>31850</v>
      </c>
      <c r="H622" s="219">
        <v>100</v>
      </c>
      <c r="I622" s="126">
        <v>3185000</v>
      </c>
      <c r="J622" s="240">
        <v>19450000</v>
      </c>
      <c r="K622" s="126">
        <v>619482500000</v>
      </c>
    </row>
    <row r="623" spans="3:11" x14ac:dyDescent="0.35">
      <c r="C623" s="203">
        <v>44869</v>
      </c>
      <c r="D623" s="219" t="s">
        <v>310</v>
      </c>
      <c r="E623" s="126">
        <v>31850</v>
      </c>
      <c r="F623" s="126">
        <v>31850</v>
      </c>
      <c r="G623" s="126">
        <v>31850</v>
      </c>
      <c r="H623" s="219">
        <v>1</v>
      </c>
      <c r="I623" s="126">
        <v>31850</v>
      </c>
      <c r="J623" s="240">
        <v>19450000</v>
      </c>
      <c r="K623" s="126">
        <v>619482500000</v>
      </c>
    </row>
    <row r="624" spans="3:11" x14ac:dyDescent="0.35">
      <c r="C624" s="203">
        <v>44869</v>
      </c>
      <c r="D624" s="219" t="s">
        <v>310</v>
      </c>
      <c r="E624" s="126">
        <v>31850</v>
      </c>
      <c r="F624" s="126">
        <v>31850</v>
      </c>
      <c r="G624" s="126">
        <v>31850</v>
      </c>
      <c r="H624" s="219">
        <v>500</v>
      </c>
      <c r="I624" s="126">
        <v>15925000</v>
      </c>
      <c r="J624" s="240">
        <v>19450000</v>
      </c>
      <c r="K624" s="126">
        <v>619482500000</v>
      </c>
    </row>
    <row r="625" spans="3:11" x14ac:dyDescent="0.35">
      <c r="C625" s="203">
        <v>44869</v>
      </c>
      <c r="D625" s="219" t="s">
        <v>310</v>
      </c>
      <c r="E625" s="126">
        <v>31850</v>
      </c>
      <c r="F625" s="126">
        <v>31850</v>
      </c>
      <c r="G625" s="126">
        <v>31850</v>
      </c>
      <c r="H625" s="219">
        <v>40</v>
      </c>
      <c r="I625" s="126">
        <v>1274000</v>
      </c>
      <c r="J625" s="240">
        <v>19450000</v>
      </c>
      <c r="K625" s="126">
        <v>619482500000</v>
      </c>
    </row>
    <row r="626" spans="3:11" x14ac:dyDescent="0.35">
      <c r="C626" s="203">
        <v>44869</v>
      </c>
      <c r="D626" s="219" t="s">
        <v>310</v>
      </c>
      <c r="E626" s="126">
        <v>31850</v>
      </c>
      <c r="F626" s="126">
        <v>31850</v>
      </c>
      <c r="G626" s="126">
        <v>31850</v>
      </c>
      <c r="H626" s="219">
        <v>2</v>
      </c>
      <c r="I626" s="126">
        <v>63700</v>
      </c>
      <c r="J626" s="240">
        <v>19450000</v>
      </c>
      <c r="K626" s="126">
        <v>619482500000</v>
      </c>
    </row>
    <row r="627" spans="3:11" x14ac:dyDescent="0.35">
      <c r="C627" s="203">
        <v>44869</v>
      </c>
      <c r="D627" s="219" t="s">
        <v>312</v>
      </c>
      <c r="E627" s="126">
        <v>16800</v>
      </c>
      <c r="F627" s="126">
        <v>16800</v>
      </c>
      <c r="G627" s="126">
        <v>16800</v>
      </c>
      <c r="H627" s="219">
        <v>24</v>
      </c>
      <c r="I627" s="126">
        <v>403200</v>
      </c>
      <c r="J627" s="240">
        <v>20000000</v>
      </c>
      <c r="K627" s="126">
        <v>336000000000</v>
      </c>
    </row>
    <row r="628" spans="3:11" x14ac:dyDescent="0.35">
      <c r="C628" s="203">
        <v>44869</v>
      </c>
      <c r="D628" s="219" t="s">
        <v>310</v>
      </c>
      <c r="E628" s="126">
        <v>31850</v>
      </c>
      <c r="F628" s="126">
        <v>31850</v>
      </c>
      <c r="G628" s="126">
        <v>31850</v>
      </c>
      <c r="H628" s="219">
        <v>13</v>
      </c>
      <c r="I628" s="126">
        <v>414050</v>
      </c>
      <c r="J628" s="240">
        <v>19450000</v>
      </c>
      <c r="K628" s="126">
        <v>619482500000</v>
      </c>
    </row>
    <row r="629" spans="3:11" x14ac:dyDescent="0.35">
      <c r="C629" s="203">
        <v>44869</v>
      </c>
      <c r="D629" s="219" t="s">
        <v>310</v>
      </c>
      <c r="E629" s="126">
        <v>31850</v>
      </c>
      <c r="F629" s="126">
        <v>31850</v>
      </c>
      <c r="G629" s="126">
        <v>31850</v>
      </c>
      <c r="H629" s="219">
        <v>10</v>
      </c>
      <c r="I629" s="126">
        <v>318500</v>
      </c>
      <c r="J629" s="240">
        <v>19450000</v>
      </c>
      <c r="K629" s="126">
        <v>619482500000</v>
      </c>
    </row>
    <row r="630" spans="3:11" x14ac:dyDescent="0.35">
      <c r="C630" s="203">
        <v>44869</v>
      </c>
      <c r="D630" s="219" t="s">
        <v>310</v>
      </c>
      <c r="E630" s="126">
        <v>31850</v>
      </c>
      <c r="F630" s="126">
        <v>31850</v>
      </c>
      <c r="G630" s="126">
        <v>31850</v>
      </c>
      <c r="H630" s="219">
        <v>10</v>
      </c>
      <c r="I630" s="126">
        <v>318500</v>
      </c>
      <c r="J630" s="240">
        <v>19450000</v>
      </c>
      <c r="K630" s="126">
        <v>619482500000</v>
      </c>
    </row>
    <row r="631" spans="3:11" x14ac:dyDescent="0.35">
      <c r="C631" s="203">
        <v>44869</v>
      </c>
      <c r="D631" s="219" t="s">
        <v>310</v>
      </c>
      <c r="E631" s="126">
        <v>31850</v>
      </c>
      <c r="F631" s="126">
        <v>31850</v>
      </c>
      <c r="G631" s="126">
        <v>31850</v>
      </c>
      <c r="H631" s="219">
        <v>10</v>
      </c>
      <c r="I631" s="126">
        <v>318500</v>
      </c>
      <c r="J631" s="240">
        <v>19450000</v>
      </c>
      <c r="K631" s="126">
        <v>619482500000</v>
      </c>
    </row>
    <row r="632" spans="3:11" x14ac:dyDescent="0.35">
      <c r="C632" s="203">
        <v>44869</v>
      </c>
      <c r="D632" s="219" t="s">
        <v>310</v>
      </c>
      <c r="E632" s="126">
        <v>31850</v>
      </c>
      <c r="F632" s="126">
        <v>31850</v>
      </c>
      <c r="G632" s="126">
        <v>31850</v>
      </c>
      <c r="H632" s="219">
        <v>75</v>
      </c>
      <c r="I632" s="126">
        <v>2388750</v>
      </c>
      <c r="J632" s="240">
        <v>19450000</v>
      </c>
      <c r="K632" s="126">
        <v>619482500000</v>
      </c>
    </row>
    <row r="633" spans="3:11" x14ac:dyDescent="0.35">
      <c r="C633" s="203">
        <v>44869</v>
      </c>
      <c r="D633" s="219" t="s">
        <v>312</v>
      </c>
      <c r="E633" s="126">
        <v>16800</v>
      </c>
      <c r="F633" s="126">
        <v>16800</v>
      </c>
      <c r="G633" s="126">
        <v>16800</v>
      </c>
      <c r="H633" s="219">
        <v>1313</v>
      </c>
      <c r="I633" s="126">
        <v>22058400</v>
      </c>
      <c r="J633" s="240">
        <v>20000000</v>
      </c>
      <c r="K633" s="126">
        <v>336000000000</v>
      </c>
    </row>
    <row r="634" spans="3:11" x14ac:dyDescent="0.35">
      <c r="C634" s="203">
        <v>44869</v>
      </c>
      <c r="D634" s="219" t="s">
        <v>310</v>
      </c>
      <c r="E634" s="126">
        <v>31850</v>
      </c>
      <c r="F634" s="126">
        <v>31850</v>
      </c>
      <c r="G634" s="126">
        <v>31850</v>
      </c>
      <c r="H634" s="219">
        <v>200</v>
      </c>
      <c r="I634" s="126">
        <v>6370000</v>
      </c>
      <c r="J634" s="240">
        <v>19450000</v>
      </c>
      <c r="K634" s="126">
        <v>619482500000</v>
      </c>
    </row>
    <row r="635" spans="3:11" x14ac:dyDescent="0.35">
      <c r="C635" s="203">
        <v>44869</v>
      </c>
      <c r="D635" s="219" t="s">
        <v>310</v>
      </c>
      <c r="E635" s="126">
        <v>31850</v>
      </c>
      <c r="F635" s="126">
        <v>31850</v>
      </c>
      <c r="G635" s="126">
        <v>31850</v>
      </c>
      <c r="H635" s="219">
        <v>10</v>
      </c>
      <c r="I635" s="126">
        <v>318500</v>
      </c>
      <c r="J635" s="240">
        <v>19450000</v>
      </c>
      <c r="K635" s="126">
        <v>619482500000</v>
      </c>
    </row>
    <row r="636" spans="3:11" x14ac:dyDescent="0.35">
      <c r="C636" s="203">
        <v>44872</v>
      </c>
      <c r="D636" s="219" t="s">
        <v>310</v>
      </c>
      <c r="E636" s="126">
        <v>31850</v>
      </c>
      <c r="F636" s="126">
        <v>31850</v>
      </c>
      <c r="G636" s="126">
        <v>31850</v>
      </c>
      <c r="H636" s="219">
        <v>5</v>
      </c>
      <c r="I636" s="126">
        <v>159250</v>
      </c>
      <c r="J636" s="240">
        <v>19450000</v>
      </c>
      <c r="K636" s="126">
        <v>619482500000</v>
      </c>
    </row>
    <row r="637" spans="3:11" x14ac:dyDescent="0.35">
      <c r="C637" s="203">
        <v>44872</v>
      </c>
      <c r="D637" s="219" t="s">
        <v>310</v>
      </c>
      <c r="E637" s="126">
        <v>31850</v>
      </c>
      <c r="F637" s="126">
        <v>31850</v>
      </c>
      <c r="G637" s="126">
        <v>31850</v>
      </c>
      <c r="H637" s="219">
        <v>25</v>
      </c>
      <c r="I637" s="126">
        <v>796250</v>
      </c>
      <c r="J637" s="240">
        <v>19450000</v>
      </c>
      <c r="K637" s="126">
        <v>619482500000</v>
      </c>
    </row>
    <row r="638" spans="3:11" x14ac:dyDescent="0.35">
      <c r="C638" s="203">
        <v>44872</v>
      </c>
      <c r="D638" s="219" t="s">
        <v>310</v>
      </c>
      <c r="E638" s="126">
        <v>31850</v>
      </c>
      <c r="F638" s="126">
        <v>31850</v>
      </c>
      <c r="G638" s="126">
        <v>31850</v>
      </c>
      <c r="H638" s="219">
        <v>39</v>
      </c>
      <c r="I638" s="126">
        <v>1242150</v>
      </c>
      <c r="J638" s="240">
        <v>19450000</v>
      </c>
      <c r="K638" s="126">
        <v>619482500000</v>
      </c>
    </row>
    <row r="639" spans="3:11" x14ac:dyDescent="0.35">
      <c r="C639" s="203">
        <v>44872</v>
      </c>
      <c r="D639" s="219" t="s">
        <v>310</v>
      </c>
      <c r="E639" s="126">
        <v>31850</v>
      </c>
      <c r="F639" s="126">
        <v>31850</v>
      </c>
      <c r="G639" s="126">
        <v>31850</v>
      </c>
      <c r="H639" s="219">
        <v>1</v>
      </c>
      <c r="I639" s="126">
        <v>31850</v>
      </c>
      <c r="J639" s="240">
        <v>19450000</v>
      </c>
      <c r="K639" s="126">
        <v>619482500000</v>
      </c>
    </row>
    <row r="640" spans="3:11" x14ac:dyDescent="0.35">
      <c r="C640" s="203">
        <v>44872</v>
      </c>
      <c r="D640" s="219" t="s">
        <v>310</v>
      </c>
      <c r="E640" s="126">
        <v>31850</v>
      </c>
      <c r="F640" s="126">
        <v>31850</v>
      </c>
      <c r="G640" s="126">
        <v>31850</v>
      </c>
      <c r="H640" s="219">
        <v>2</v>
      </c>
      <c r="I640" s="126">
        <v>63700</v>
      </c>
      <c r="J640" s="240">
        <v>19450000</v>
      </c>
      <c r="K640" s="126">
        <v>619482500000</v>
      </c>
    </row>
    <row r="641" spans="3:11" x14ac:dyDescent="0.35">
      <c r="C641" s="203">
        <v>44872</v>
      </c>
      <c r="D641" s="219" t="s">
        <v>310</v>
      </c>
      <c r="E641" s="126">
        <v>31850</v>
      </c>
      <c r="F641" s="126">
        <v>31850</v>
      </c>
      <c r="G641" s="126">
        <v>31850</v>
      </c>
      <c r="H641" s="219">
        <v>1</v>
      </c>
      <c r="I641" s="126">
        <v>31850</v>
      </c>
      <c r="J641" s="240">
        <v>19450000</v>
      </c>
      <c r="K641" s="126">
        <v>619482500000</v>
      </c>
    </row>
    <row r="642" spans="3:11" x14ac:dyDescent="0.35">
      <c r="C642" s="203">
        <v>44872</v>
      </c>
      <c r="D642" s="219" t="s">
        <v>310</v>
      </c>
      <c r="E642" s="126">
        <v>31850</v>
      </c>
      <c r="F642" s="126">
        <v>31850</v>
      </c>
      <c r="G642" s="126">
        <v>31850</v>
      </c>
      <c r="H642" s="219">
        <v>31</v>
      </c>
      <c r="I642" s="126">
        <v>987350</v>
      </c>
      <c r="J642" s="240">
        <v>19450000</v>
      </c>
      <c r="K642" s="126">
        <v>619482500000</v>
      </c>
    </row>
    <row r="643" spans="3:11" x14ac:dyDescent="0.35">
      <c r="C643" s="203">
        <v>44872</v>
      </c>
      <c r="D643" s="219" t="s">
        <v>310</v>
      </c>
      <c r="E643" s="126">
        <v>31850</v>
      </c>
      <c r="F643" s="126">
        <v>31850</v>
      </c>
      <c r="G643" s="126">
        <v>31850</v>
      </c>
      <c r="H643" s="219">
        <v>156</v>
      </c>
      <c r="I643" s="126">
        <v>4968600</v>
      </c>
      <c r="J643" s="240">
        <v>19450000</v>
      </c>
      <c r="K643" s="126">
        <v>619482500000</v>
      </c>
    </row>
    <row r="644" spans="3:11" x14ac:dyDescent="0.35">
      <c r="C644" s="203">
        <v>44872</v>
      </c>
      <c r="D644" s="219" t="s">
        <v>310</v>
      </c>
      <c r="E644" s="126">
        <v>31850</v>
      </c>
      <c r="F644" s="126">
        <v>31850</v>
      </c>
      <c r="G644" s="126">
        <v>31850</v>
      </c>
      <c r="H644" s="219">
        <v>5</v>
      </c>
      <c r="I644" s="126">
        <v>159250</v>
      </c>
      <c r="J644" s="240">
        <v>19450000</v>
      </c>
      <c r="K644" s="126">
        <v>619482500000</v>
      </c>
    </row>
    <row r="645" spans="3:11" x14ac:dyDescent="0.35">
      <c r="C645" s="203">
        <v>44872</v>
      </c>
      <c r="D645" s="219" t="s">
        <v>310</v>
      </c>
      <c r="E645" s="126">
        <v>31850</v>
      </c>
      <c r="F645" s="126">
        <v>31850</v>
      </c>
      <c r="G645" s="126">
        <v>31850</v>
      </c>
      <c r="H645" s="219">
        <v>45</v>
      </c>
      <c r="I645" s="126">
        <v>1433250</v>
      </c>
      <c r="J645" s="240">
        <v>19450000</v>
      </c>
      <c r="K645" s="126">
        <v>619482500000</v>
      </c>
    </row>
    <row r="646" spans="3:11" x14ac:dyDescent="0.35">
      <c r="C646" s="203">
        <v>44872</v>
      </c>
      <c r="D646" s="219" t="s">
        <v>310</v>
      </c>
      <c r="E646" s="126">
        <v>31850</v>
      </c>
      <c r="F646" s="126">
        <v>31850</v>
      </c>
      <c r="G646" s="126">
        <v>31850</v>
      </c>
      <c r="H646" s="219">
        <v>30</v>
      </c>
      <c r="I646" s="126">
        <v>955500</v>
      </c>
      <c r="J646" s="240">
        <v>19450000</v>
      </c>
      <c r="K646" s="126">
        <v>619482500000</v>
      </c>
    </row>
    <row r="647" spans="3:11" x14ac:dyDescent="0.35">
      <c r="C647" s="203">
        <v>44872</v>
      </c>
      <c r="D647" s="219" t="s">
        <v>310</v>
      </c>
      <c r="E647" s="126">
        <v>31850</v>
      </c>
      <c r="F647" s="126">
        <v>31850</v>
      </c>
      <c r="G647" s="126">
        <v>31850</v>
      </c>
      <c r="H647" s="219">
        <v>3</v>
      </c>
      <c r="I647" s="126">
        <v>95550</v>
      </c>
      <c r="J647" s="240">
        <v>19450000</v>
      </c>
      <c r="K647" s="126">
        <v>619482500000</v>
      </c>
    </row>
    <row r="648" spans="3:11" x14ac:dyDescent="0.35">
      <c r="C648" s="203">
        <v>44872</v>
      </c>
      <c r="D648" s="219" t="s">
        <v>310</v>
      </c>
      <c r="E648" s="126">
        <v>31850</v>
      </c>
      <c r="F648" s="126">
        <v>31850</v>
      </c>
      <c r="G648" s="126">
        <v>31850</v>
      </c>
      <c r="H648" s="219">
        <v>10</v>
      </c>
      <c r="I648" s="126">
        <v>318500</v>
      </c>
      <c r="J648" s="240">
        <v>19450000</v>
      </c>
      <c r="K648" s="126">
        <v>619482500000</v>
      </c>
    </row>
    <row r="649" spans="3:11" x14ac:dyDescent="0.35">
      <c r="C649" s="203">
        <v>44872</v>
      </c>
      <c r="D649" s="219" t="s">
        <v>310</v>
      </c>
      <c r="E649" s="126">
        <v>31850</v>
      </c>
      <c r="F649" s="126">
        <v>31850</v>
      </c>
      <c r="G649" s="126">
        <v>31850</v>
      </c>
      <c r="H649" s="219">
        <v>180</v>
      </c>
      <c r="I649" s="126">
        <v>5733000</v>
      </c>
      <c r="J649" s="240">
        <v>19450000</v>
      </c>
      <c r="K649" s="126">
        <v>619482500000</v>
      </c>
    </row>
    <row r="650" spans="3:11" x14ac:dyDescent="0.35">
      <c r="C650" s="203">
        <v>44872</v>
      </c>
      <c r="D650" s="219" t="s">
        <v>310</v>
      </c>
      <c r="E650" s="126">
        <v>31850</v>
      </c>
      <c r="F650" s="126">
        <v>31850</v>
      </c>
      <c r="G650" s="126">
        <v>31850</v>
      </c>
      <c r="H650" s="219">
        <v>30</v>
      </c>
      <c r="I650" s="126">
        <v>955500</v>
      </c>
      <c r="J650" s="240">
        <v>19450000</v>
      </c>
      <c r="K650" s="126">
        <v>619482500000</v>
      </c>
    </row>
    <row r="651" spans="3:11" x14ac:dyDescent="0.35">
      <c r="C651" s="203">
        <v>44872</v>
      </c>
      <c r="D651" s="219" t="s">
        <v>310</v>
      </c>
      <c r="E651" s="126">
        <v>31850</v>
      </c>
      <c r="F651" s="126">
        <v>31850</v>
      </c>
      <c r="G651" s="126">
        <v>31850</v>
      </c>
      <c r="H651" s="219">
        <v>250</v>
      </c>
      <c r="I651" s="126">
        <v>7962500</v>
      </c>
      <c r="J651" s="240">
        <v>19450000</v>
      </c>
      <c r="K651" s="126">
        <v>619482500000</v>
      </c>
    </row>
    <row r="652" spans="3:11" x14ac:dyDescent="0.35">
      <c r="C652" s="203">
        <v>44872</v>
      </c>
      <c r="D652" s="219" t="s">
        <v>310</v>
      </c>
      <c r="E652" s="126">
        <v>31800</v>
      </c>
      <c r="F652" s="126">
        <v>31850</v>
      </c>
      <c r="G652" s="126">
        <v>31850</v>
      </c>
      <c r="H652" s="219">
        <v>10</v>
      </c>
      <c r="I652" s="126">
        <v>318000</v>
      </c>
      <c r="J652" s="240">
        <v>19450000</v>
      </c>
      <c r="K652" s="126">
        <v>619482500000</v>
      </c>
    </row>
    <row r="653" spans="3:11" x14ac:dyDescent="0.35">
      <c r="C653" s="203">
        <v>44872</v>
      </c>
      <c r="D653" s="219" t="s">
        <v>310</v>
      </c>
      <c r="E653" s="126">
        <v>31850</v>
      </c>
      <c r="F653" s="126">
        <v>31850</v>
      </c>
      <c r="G653" s="126">
        <v>31850</v>
      </c>
      <c r="H653" s="219">
        <v>162</v>
      </c>
      <c r="I653" s="126">
        <v>5159700</v>
      </c>
      <c r="J653" s="240">
        <v>19450000</v>
      </c>
      <c r="K653" s="126">
        <v>619482500000</v>
      </c>
    </row>
    <row r="654" spans="3:11" x14ac:dyDescent="0.35">
      <c r="C654" s="203">
        <v>44872</v>
      </c>
      <c r="D654" s="219" t="s">
        <v>310</v>
      </c>
      <c r="E654" s="126">
        <v>31850</v>
      </c>
      <c r="F654" s="126">
        <v>31850</v>
      </c>
      <c r="G654" s="126">
        <v>31850</v>
      </c>
      <c r="H654" s="219">
        <v>100</v>
      </c>
      <c r="I654" s="126">
        <v>3185000</v>
      </c>
      <c r="J654" s="240">
        <v>19450000</v>
      </c>
      <c r="K654" s="126">
        <v>619482500000</v>
      </c>
    </row>
    <row r="655" spans="3:11" x14ac:dyDescent="0.35">
      <c r="C655" s="203">
        <v>44872</v>
      </c>
      <c r="D655" s="219" t="s">
        <v>310</v>
      </c>
      <c r="E655" s="126">
        <v>31850</v>
      </c>
      <c r="F655" s="126">
        <v>31850</v>
      </c>
      <c r="G655" s="126">
        <v>31850</v>
      </c>
      <c r="H655" s="219">
        <v>2</v>
      </c>
      <c r="I655" s="126">
        <v>63700</v>
      </c>
      <c r="J655" s="240">
        <v>19450000</v>
      </c>
      <c r="K655" s="126">
        <v>619482500000</v>
      </c>
    </row>
    <row r="656" spans="3:11" x14ac:dyDescent="0.35">
      <c r="C656" s="203">
        <v>44873</v>
      </c>
      <c r="D656" s="219" t="s">
        <v>310</v>
      </c>
      <c r="E656" s="126">
        <v>31850</v>
      </c>
      <c r="F656" s="126">
        <v>31850</v>
      </c>
      <c r="G656" s="126">
        <v>31850</v>
      </c>
      <c r="H656" s="219">
        <v>5</v>
      </c>
      <c r="I656" s="126">
        <v>159250</v>
      </c>
      <c r="J656" s="240">
        <v>19450000</v>
      </c>
      <c r="K656" s="126">
        <v>619482500000</v>
      </c>
    </row>
    <row r="657" spans="3:11" x14ac:dyDescent="0.35">
      <c r="C657" s="203">
        <v>44873</v>
      </c>
      <c r="D657" s="219" t="s">
        <v>310</v>
      </c>
      <c r="E657" s="126">
        <v>31850</v>
      </c>
      <c r="F657" s="126">
        <v>31850</v>
      </c>
      <c r="G657" s="126">
        <v>31850</v>
      </c>
      <c r="H657" s="219">
        <v>15</v>
      </c>
      <c r="I657" s="126">
        <v>477750</v>
      </c>
      <c r="J657" s="240">
        <v>19450000</v>
      </c>
      <c r="K657" s="126">
        <v>619482500000</v>
      </c>
    </row>
    <row r="658" spans="3:11" x14ac:dyDescent="0.35">
      <c r="C658" s="203">
        <v>44873</v>
      </c>
      <c r="D658" s="219" t="s">
        <v>310</v>
      </c>
      <c r="E658" s="126">
        <v>31850</v>
      </c>
      <c r="F658" s="126">
        <v>31850</v>
      </c>
      <c r="G658" s="126">
        <v>31850</v>
      </c>
      <c r="H658" s="219">
        <v>460</v>
      </c>
      <c r="I658" s="126">
        <v>14651000</v>
      </c>
      <c r="J658" s="240">
        <v>19450000</v>
      </c>
      <c r="K658" s="126">
        <v>619482500000</v>
      </c>
    </row>
    <row r="659" spans="3:11" x14ac:dyDescent="0.35">
      <c r="C659" s="203">
        <v>44873</v>
      </c>
      <c r="D659" s="219" t="s">
        <v>310</v>
      </c>
      <c r="E659" s="126">
        <v>31850</v>
      </c>
      <c r="F659" s="126">
        <v>31850</v>
      </c>
      <c r="G659" s="126">
        <v>31850</v>
      </c>
      <c r="H659" s="219">
        <v>4</v>
      </c>
      <c r="I659" s="126">
        <v>127400</v>
      </c>
      <c r="J659" s="240">
        <v>19450000</v>
      </c>
      <c r="K659" s="126">
        <v>619482500000</v>
      </c>
    </row>
    <row r="660" spans="3:11" x14ac:dyDescent="0.35">
      <c r="C660" s="203">
        <v>44873</v>
      </c>
      <c r="D660" s="219" t="s">
        <v>310</v>
      </c>
      <c r="E660" s="126">
        <v>31850</v>
      </c>
      <c r="F660" s="126">
        <v>31850</v>
      </c>
      <c r="G660" s="126">
        <v>31850</v>
      </c>
      <c r="H660" s="219">
        <v>200</v>
      </c>
      <c r="I660" s="126">
        <v>6370000</v>
      </c>
      <c r="J660" s="240">
        <v>19450000</v>
      </c>
      <c r="K660" s="126">
        <v>619482500000</v>
      </c>
    </row>
    <row r="661" spans="3:11" x14ac:dyDescent="0.35">
      <c r="C661" s="203">
        <v>44873</v>
      </c>
      <c r="D661" s="219" t="s">
        <v>310</v>
      </c>
      <c r="E661" s="126">
        <v>31850</v>
      </c>
      <c r="F661" s="126">
        <v>31850</v>
      </c>
      <c r="G661" s="126">
        <v>31850</v>
      </c>
      <c r="H661" s="219">
        <v>359</v>
      </c>
      <c r="I661" s="126">
        <v>11434150</v>
      </c>
      <c r="J661" s="240">
        <v>19450000</v>
      </c>
      <c r="K661" s="126">
        <v>619482500000</v>
      </c>
    </row>
    <row r="662" spans="3:11" x14ac:dyDescent="0.35">
      <c r="C662" s="203">
        <v>44873</v>
      </c>
      <c r="D662" s="219" t="s">
        <v>310</v>
      </c>
      <c r="E662" s="126">
        <v>31850</v>
      </c>
      <c r="F662" s="126">
        <v>31850</v>
      </c>
      <c r="G662" s="126">
        <v>31850</v>
      </c>
      <c r="H662" s="219">
        <v>10</v>
      </c>
      <c r="I662" s="126">
        <v>318500</v>
      </c>
      <c r="J662" s="240">
        <v>19450000</v>
      </c>
      <c r="K662" s="126">
        <v>619482500000</v>
      </c>
    </row>
    <row r="663" spans="3:11" x14ac:dyDescent="0.35">
      <c r="C663" s="203">
        <v>44873</v>
      </c>
      <c r="D663" s="219" t="s">
        <v>310</v>
      </c>
      <c r="E663" s="126">
        <v>31800</v>
      </c>
      <c r="F663" s="126">
        <v>31850</v>
      </c>
      <c r="G663" s="126">
        <v>31850</v>
      </c>
      <c r="H663" s="219">
        <v>10</v>
      </c>
      <c r="I663" s="126">
        <v>318000</v>
      </c>
      <c r="J663" s="240">
        <v>19450000</v>
      </c>
      <c r="K663" s="126">
        <v>619482500000</v>
      </c>
    </row>
    <row r="664" spans="3:11" x14ac:dyDescent="0.35">
      <c r="C664" s="203">
        <v>44873</v>
      </c>
      <c r="D664" s="219" t="s">
        <v>310</v>
      </c>
      <c r="E664" s="126">
        <v>31850</v>
      </c>
      <c r="F664" s="126">
        <v>31850</v>
      </c>
      <c r="G664" s="126">
        <v>31850</v>
      </c>
      <c r="H664" s="219">
        <v>1</v>
      </c>
      <c r="I664" s="126">
        <v>31850</v>
      </c>
      <c r="J664" s="240">
        <v>19450000</v>
      </c>
      <c r="K664" s="126">
        <v>619482500000</v>
      </c>
    </row>
    <row r="665" spans="3:11" x14ac:dyDescent="0.35">
      <c r="C665" s="203">
        <v>44873</v>
      </c>
      <c r="D665" s="219" t="s">
        <v>310</v>
      </c>
      <c r="E665" s="126">
        <v>31850</v>
      </c>
      <c r="F665" s="126">
        <v>31850</v>
      </c>
      <c r="G665" s="126">
        <v>31850</v>
      </c>
      <c r="H665" s="219">
        <v>15</v>
      </c>
      <c r="I665" s="126">
        <v>477750</v>
      </c>
      <c r="J665" s="240">
        <v>19450000</v>
      </c>
      <c r="K665" s="126">
        <v>619482500000</v>
      </c>
    </row>
    <row r="666" spans="3:11" x14ac:dyDescent="0.35">
      <c r="C666" s="203">
        <v>44873</v>
      </c>
      <c r="D666" s="219" t="s">
        <v>310</v>
      </c>
      <c r="E666" s="126">
        <v>31850</v>
      </c>
      <c r="F666" s="126">
        <v>31850</v>
      </c>
      <c r="G666" s="126">
        <v>31850</v>
      </c>
      <c r="H666" s="219">
        <v>113</v>
      </c>
      <c r="I666" s="126">
        <v>3599050</v>
      </c>
      <c r="J666" s="240">
        <v>19450000</v>
      </c>
      <c r="K666" s="126">
        <v>619482500000</v>
      </c>
    </row>
    <row r="667" spans="3:11" x14ac:dyDescent="0.35">
      <c r="C667" s="203">
        <v>44874</v>
      </c>
      <c r="D667" s="219" t="s">
        <v>310</v>
      </c>
      <c r="E667" s="126">
        <v>31850</v>
      </c>
      <c r="F667" s="126">
        <v>31850</v>
      </c>
      <c r="G667" s="126">
        <v>31850</v>
      </c>
      <c r="H667" s="219">
        <v>5</v>
      </c>
      <c r="I667" s="126">
        <v>159250</v>
      </c>
      <c r="J667" s="240">
        <v>19450000</v>
      </c>
      <c r="K667" s="126">
        <v>619482500000</v>
      </c>
    </row>
    <row r="668" spans="3:11" x14ac:dyDescent="0.35">
      <c r="C668" s="203">
        <v>44874</v>
      </c>
      <c r="D668" s="219" t="s">
        <v>310</v>
      </c>
      <c r="E668" s="126">
        <v>31850</v>
      </c>
      <c r="F668" s="126">
        <v>31850</v>
      </c>
      <c r="G668" s="126">
        <v>31850</v>
      </c>
      <c r="H668" s="219">
        <v>5</v>
      </c>
      <c r="I668" s="126">
        <v>159250</v>
      </c>
      <c r="J668" s="240">
        <v>19450000</v>
      </c>
      <c r="K668" s="126">
        <v>619482500000</v>
      </c>
    </row>
    <row r="669" spans="3:11" x14ac:dyDescent="0.35">
      <c r="C669" s="203">
        <v>44874</v>
      </c>
      <c r="D669" s="219" t="s">
        <v>310</v>
      </c>
      <c r="E669" s="126">
        <v>31850</v>
      </c>
      <c r="F669" s="126">
        <v>31850</v>
      </c>
      <c r="G669" s="126">
        <v>31850</v>
      </c>
      <c r="H669" s="219">
        <v>100</v>
      </c>
      <c r="I669" s="126">
        <v>3185000</v>
      </c>
      <c r="J669" s="240">
        <v>19450000</v>
      </c>
      <c r="K669" s="126">
        <v>619482500000</v>
      </c>
    </row>
    <row r="670" spans="3:11" x14ac:dyDescent="0.35">
      <c r="C670" s="203">
        <v>44874</v>
      </c>
      <c r="D670" s="219" t="s">
        <v>310</v>
      </c>
      <c r="E670" s="126">
        <v>31850</v>
      </c>
      <c r="F670" s="126">
        <v>31850</v>
      </c>
      <c r="G670" s="126">
        <v>31850</v>
      </c>
      <c r="H670" s="219">
        <v>200</v>
      </c>
      <c r="I670" s="126">
        <v>6370000</v>
      </c>
      <c r="J670" s="240">
        <v>19450000</v>
      </c>
      <c r="K670" s="126">
        <v>619482500000</v>
      </c>
    </row>
    <row r="671" spans="3:11" x14ac:dyDescent="0.35">
      <c r="C671" s="203">
        <v>44874</v>
      </c>
      <c r="D671" s="219" t="s">
        <v>310</v>
      </c>
      <c r="E671" s="126">
        <v>31850</v>
      </c>
      <c r="F671" s="126">
        <v>31850</v>
      </c>
      <c r="G671" s="126">
        <v>31850</v>
      </c>
      <c r="H671" s="219">
        <v>150</v>
      </c>
      <c r="I671" s="126">
        <v>4777500</v>
      </c>
      <c r="J671" s="240">
        <v>19450000</v>
      </c>
      <c r="K671" s="126">
        <v>619482500000</v>
      </c>
    </row>
    <row r="672" spans="3:11" x14ac:dyDescent="0.35">
      <c r="C672" s="203">
        <v>44874</v>
      </c>
      <c r="D672" s="219" t="s">
        <v>310</v>
      </c>
      <c r="E672" s="126">
        <v>31850</v>
      </c>
      <c r="F672" s="126">
        <v>31850</v>
      </c>
      <c r="G672" s="126">
        <v>31850</v>
      </c>
      <c r="H672" s="219">
        <v>30</v>
      </c>
      <c r="I672" s="126">
        <v>955500</v>
      </c>
      <c r="J672" s="240">
        <v>19450000</v>
      </c>
      <c r="K672" s="126">
        <v>619482500000</v>
      </c>
    </row>
    <row r="673" spans="3:11" x14ac:dyDescent="0.35">
      <c r="C673" s="203">
        <v>44874</v>
      </c>
      <c r="D673" s="219" t="s">
        <v>310</v>
      </c>
      <c r="E673" s="126">
        <v>31850</v>
      </c>
      <c r="F673" s="126">
        <v>31850</v>
      </c>
      <c r="G673" s="126">
        <v>31850</v>
      </c>
      <c r="H673" s="219">
        <v>30</v>
      </c>
      <c r="I673" s="126">
        <v>955500</v>
      </c>
      <c r="J673" s="240">
        <v>19450000</v>
      </c>
      <c r="K673" s="126">
        <v>619482500000</v>
      </c>
    </row>
    <row r="674" spans="3:11" x14ac:dyDescent="0.35">
      <c r="C674" s="203">
        <v>44874</v>
      </c>
      <c r="D674" s="219" t="s">
        <v>310</v>
      </c>
      <c r="E674" s="126">
        <v>31850</v>
      </c>
      <c r="F674" s="126">
        <v>31850</v>
      </c>
      <c r="G674" s="126">
        <v>31850</v>
      </c>
      <c r="H674" s="219">
        <v>4</v>
      </c>
      <c r="I674" s="126">
        <v>127400</v>
      </c>
      <c r="J674" s="240">
        <v>19450000</v>
      </c>
      <c r="K674" s="126">
        <v>619482500000</v>
      </c>
    </row>
    <row r="675" spans="3:11" x14ac:dyDescent="0.35">
      <c r="C675" s="203">
        <v>44874</v>
      </c>
      <c r="D675" s="219" t="s">
        <v>312</v>
      </c>
      <c r="E675" s="126">
        <v>15895</v>
      </c>
      <c r="F675" s="126">
        <v>16800</v>
      </c>
      <c r="G675" s="126">
        <v>15895</v>
      </c>
      <c r="H675" s="219">
        <v>595</v>
      </c>
      <c r="I675" s="126">
        <v>9457525</v>
      </c>
      <c r="J675" s="240">
        <v>20000000</v>
      </c>
      <c r="K675" s="126">
        <v>317900000000</v>
      </c>
    </row>
    <row r="676" spans="3:11" x14ac:dyDescent="0.35">
      <c r="C676" s="203">
        <v>44875</v>
      </c>
      <c r="D676" s="219" t="s">
        <v>310</v>
      </c>
      <c r="E676" s="126">
        <v>31850</v>
      </c>
      <c r="F676" s="126">
        <v>31850</v>
      </c>
      <c r="G676" s="126">
        <v>31850</v>
      </c>
      <c r="H676" s="219">
        <v>5</v>
      </c>
      <c r="I676" s="126">
        <v>159250</v>
      </c>
      <c r="J676" s="240">
        <v>19450000</v>
      </c>
      <c r="K676" s="126">
        <v>619482500000</v>
      </c>
    </row>
    <row r="677" spans="3:11" x14ac:dyDescent="0.35">
      <c r="C677" s="203">
        <v>44875</v>
      </c>
      <c r="D677" s="219" t="s">
        <v>310</v>
      </c>
      <c r="E677" s="126">
        <v>31850</v>
      </c>
      <c r="F677" s="126">
        <v>31850</v>
      </c>
      <c r="G677" s="126">
        <v>31850</v>
      </c>
      <c r="H677" s="219">
        <v>2</v>
      </c>
      <c r="I677" s="126">
        <v>63700</v>
      </c>
      <c r="J677" s="240">
        <v>19450000</v>
      </c>
      <c r="K677" s="126">
        <v>619482500000</v>
      </c>
    </row>
    <row r="678" spans="3:11" x14ac:dyDescent="0.35">
      <c r="C678" s="203">
        <v>44875</v>
      </c>
      <c r="D678" s="219" t="s">
        <v>310</v>
      </c>
      <c r="E678" s="126">
        <v>31850</v>
      </c>
      <c r="F678" s="126">
        <v>31850</v>
      </c>
      <c r="G678" s="126">
        <v>31850</v>
      </c>
      <c r="H678" s="219">
        <v>8</v>
      </c>
      <c r="I678" s="126">
        <v>254800</v>
      </c>
      <c r="J678" s="240">
        <v>19450000</v>
      </c>
      <c r="K678" s="126">
        <v>619482500000</v>
      </c>
    </row>
    <row r="679" spans="3:11" x14ac:dyDescent="0.35">
      <c r="C679" s="203">
        <v>44875</v>
      </c>
      <c r="D679" s="219" t="s">
        <v>310</v>
      </c>
      <c r="E679" s="126">
        <v>31850</v>
      </c>
      <c r="F679" s="126">
        <v>31850</v>
      </c>
      <c r="G679" s="126">
        <v>31850</v>
      </c>
      <c r="H679" s="219">
        <v>27</v>
      </c>
      <c r="I679" s="126">
        <v>859950</v>
      </c>
      <c r="J679" s="240">
        <v>19450000</v>
      </c>
      <c r="K679" s="126">
        <v>619482500000</v>
      </c>
    </row>
    <row r="680" spans="3:11" x14ac:dyDescent="0.35">
      <c r="C680" s="203">
        <v>44875</v>
      </c>
      <c r="D680" s="219" t="s">
        <v>310</v>
      </c>
      <c r="E680" s="126">
        <v>31850</v>
      </c>
      <c r="F680" s="126">
        <v>31850</v>
      </c>
      <c r="G680" s="126">
        <v>31850</v>
      </c>
      <c r="H680" s="219">
        <v>200</v>
      </c>
      <c r="I680" s="126">
        <v>6370000</v>
      </c>
      <c r="J680" s="240">
        <v>19450000</v>
      </c>
      <c r="K680" s="126">
        <v>619482500000</v>
      </c>
    </row>
    <row r="681" spans="3:11" x14ac:dyDescent="0.35">
      <c r="C681" s="203">
        <v>44875</v>
      </c>
      <c r="D681" s="219" t="s">
        <v>310</v>
      </c>
      <c r="E681" s="126">
        <v>31850</v>
      </c>
      <c r="F681" s="126">
        <v>31850</v>
      </c>
      <c r="G681" s="126">
        <v>31850</v>
      </c>
      <c r="H681" s="219">
        <v>467</v>
      </c>
      <c r="I681" s="126">
        <v>14873950</v>
      </c>
      <c r="J681" s="240">
        <v>19450000</v>
      </c>
      <c r="K681" s="126">
        <v>619482500000</v>
      </c>
    </row>
    <row r="682" spans="3:11" x14ac:dyDescent="0.35">
      <c r="C682" s="203">
        <v>44875</v>
      </c>
      <c r="D682" s="219" t="s">
        <v>310</v>
      </c>
      <c r="E682" s="126">
        <v>31850</v>
      </c>
      <c r="F682" s="126">
        <v>31850</v>
      </c>
      <c r="G682" s="126">
        <v>31850</v>
      </c>
      <c r="H682" s="219">
        <v>17</v>
      </c>
      <c r="I682" s="126">
        <v>541450</v>
      </c>
      <c r="J682" s="240">
        <v>19450000</v>
      </c>
      <c r="K682" s="126">
        <v>619482500000</v>
      </c>
    </row>
    <row r="683" spans="3:11" x14ac:dyDescent="0.35">
      <c r="C683" s="203">
        <v>44875</v>
      </c>
      <c r="D683" s="219" t="s">
        <v>310</v>
      </c>
      <c r="E683" s="126">
        <v>31800</v>
      </c>
      <c r="F683" s="126">
        <v>31850</v>
      </c>
      <c r="G683" s="126">
        <v>31850</v>
      </c>
      <c r="H683" s="219">
        <v>53</v>
      </c>
      <c r="I683" s="126">
        <v>1685400</v>
      </c>
      <c r="J683" s="240">
        <v>19450000</v>
      </c>
      <c r="K683" s="126">
        <v>619482500000</v>
      </c>
    </row>
    <row r="684" spans="3:11" x14ac:dyDescent="0.35">
      <c r="C684" s="203">
        <v>44875</v>
      </c>
      <c r="D684" s="219" t="s">
        <v>310</v>
      </c>
      <c r="E684" s="126">
        <v>31850</v>
      </c>
      <c r="F684" s="126">
        <v>31850</v>
      </c>
      <c r="G684" s="126">
        <v>31850</v>
      </c>
      <c r="H684" s="219">
        <v>30</v>
      </c>
      <c r="I684" s="126">
        <v>955500</v>
      </c>
      <c r="J684" s="240">
        <v>19450000</v>
      </c>
      <c r="K684" s="126">
        <v>619482500000</v>
      </c>
    </row>
    <row r="685" spans="3:11" x14ac:dyDescent="0.35">
      <c r="C685" s="203">
        <v>44875</v>
      </c>
      <c r="D685" s="219" t="s">
        <v>310</v>
      </c>
      <c r="E685" s="126">
        <v>31850</v>
      </c>
      <c r="F685" s="126">
        <v>31850</v>
      </c>
      <c r="G685" s="126">
        <v>31850</v>
      </c>
      <c r="H685" s="219">
        <v>10</v>
      </c>
      <c r="I685" s="126">
        <v>318500</v>
      </c>
      <c r="J685" s="240">
        <v>19450000</v>
      </c>
      <c r="K685" s="126">
        <v>619482500000</v>
      </c>
    </row>
    <row r="686" spans="3:11" x14ac:dyDescent="0.35">
      <c r="C686" s="203">
        <v>44875</v>
      </c>
      <c r="D686" s="219" t="s">
        <v>310</v>
      </c>
      <c r="E686" s="126">
        <v>31850</v>
      </c>
      <c r="F686" s="126">
        <v>31850</v>
      </c>
      <c r="G686" s="126">
        <v>31850</v>
      </c>
      <c r="H686" s="219">
        <v>314</v>
      </c>
      <c r="I686" s="126">
        <v>10000900</v>
      </c>
      <c r="J686" s="240">
        <v>19450000</v>
      </c>
      <c r="K686" s="126">
        <v>619482500000</v>
      </c>
    </row>
    <row r="687" spans="3:11" x14ac:dyDescent="0.35">
      <c r="C687" s="203">
        <v>44875</v>
      </c>
      <c r="D687" s="219" t="s">
        <v>310</v>
      </c>
      <c r="E687" s="126">
        <v>31850</v>
      </c>
      <c r="F687" s="126">
        <v>31850</v>
      </c>
      <c r="G687" s="126">
        <v>31850</v>
      </c>
      <c r="H687" s="219">
        <v>549</v>
      </c>
      <c r="I687" s="126">
        <v>17485650</v>
      </c>
      <c r="J687" s="240">
        <v>19450000</v>
      </c>
      <c r="K687" s="126">
        <v>619482500000</v>
      </c>
    </row>
    <row r="688" spans="3:11" x14ac:dyDescent="0.35">
      <c r="C688" s="203">
        <v>44875</v>
      </c>
      <c r="D688" s="219" t="s">
        <v>310</v>
      </c>
      <c r="E688" s="126">
        <v>31850</v>
      </c>
      <c r="F688" s="126">
        <v>31850</v>
      </c>
      <c r="G688" s="126">
        <v>31850</v>
      </c>
      <c r="H688" s="219">
        <v>1</v>
      </c>
      <c r="I688" s="126">
        <v>31850</v>
      </c>
      <c r="J688" s="240">
        <v>19450000</v>
      </c>
      <c r="K688" s="126">
        <v>619482500000</v>
      </c>
    </row>
    <row r="689" spans="3:11" x14ac:dyDescent="0.35">
      <c r="C689" s="203">
        <v>44875</v>
      </c>
      <c r="D689" s="219" t="s">
        <v>310</v>
      </c>
      <c r="E689" s="126">
        <v>31850</v>
      </c>
      <c r="F689" s="126">
        <v>31850</v>
      </c>
      <c r="G689" s="126">
        <v>31850</v>
      </c>
      <c r="H689" s="219">
        <v>4</v>
      </c>
      <c r="I689" s="126">
        <v>127400</v>
      </c>
      <c r="J689" s="240">
        <v>19450000</v>
      </c>
      <c r="K689" s="126">
        <v>619482500000</v>
      </c>
    </row>
    <row r="690" spans="3:11" x14ac:dyDescent="0.35">
      <c r="C690" s="203">
        <v>44875</v>
      </c>
      <c r="D690" s="219" t="s">
        <v>310</v>
      </c>
      <c r="E690" s="126">
        <v>31850</v>
      </c>
      <c r="F690" s="126">
        <v>31850</v>
      </c>
      <c r="G690" s="126">
        <v>31850</v>
      </c>
      <c r="H690" s="219">
        <v>50</v>
      </c>
      <c r="I690" s="126">
        <v>1592500</v>
      </c>
      <c r="J690" s="240">
        <v>19450000</v>
      </c>
      <c r="K690" s="126">
        <v>619482500000</v>
      </c>
    </row>
    <row r="691" spans="3:11" x14ac:dyDescent="0.35">
      <c r="C691" s="203">
        <v>44875</v>
      </c>
      <c r="D691" s="219" t="s">
        <v>310</v>
      </c>
      <c r="E691" s="126">
        <v>31850</v>
      </c>
      <c r="F691" s="126">
        <v>31850</v>
      </c>
      <c r="G691" s="126">
        <v>31850</v>
      </c>
      <c r="H691" s="219">
        <v>3</v>
      </c>
      <c r="I691" s="126">
        <v>95550</v>
      </c>
      <c r="J691" s="240">
        <v>19450000</v>
      </c>
      <c r="K691" s="126">
        <v>619482500000</v>
      </c>
    </row>
    <row r="692" spans="3:11" x14ac:dyDescent="0.35">
      <c r="C692" s="203">
        <v>44875</v>
      </c>
      <c r="D692" s="219" t="s">
        <v>310</v>
      </c>
      <c r="E692" s="126">
        <v>31850</v>
      </c>
      <c r="F692" s="126">
        <v>31850</v>
      </c>
      <c r="G692" s="126">
        <v>31850</v>
      </c>
      <c r="H692" s="219">
        <v>13</v>
      </c>
      <c r="I692" s="126">
        <v>414050</v>
      </c>
      <c r="J692" s="240">
        <v>19450000</v>
      </c>
      <c r="K692" s="126">
        <v>619482500000</v>
      </c>
    </row>
    <row r="693" spans="3:11" x14ac:dyDescent="0.35">
      <c r="C693" s="203">
        <v>44875</v>
      </c>
      <c r="D693" s="219" t="s">
        <v>310</v>
      </c>
      <c r="E693" s="126">
        <v>31850</v>
      </c>
      <c r="F693" s="126">
        <v>31850</v>
      </c>
      <c r="G693" s="126">
        <v>31850</v>
      </c>
      <c r="H693" s="219">
        <v>10</v>
      </c>
      <c r="I693" s="126">
        <v>318500</v>
      </c>
      <c r="J693" s="240">
        <v>19450000</v>
      </c>
      <c r="K693" s="126">
        <v>619482500000</v>
      </c>
    </row>
    <row r="694" spans="3:11" x14ac:dyDescent="0.35">
      <c r="C694" s="203">
        <v>44875</v>
      </c>
      <c r="D694" s="219" t="s">
        <v>310</v>
      </c>
      <c r="E694" s="126">
        <v>31850</v>
      </c>
      <c r="F694" s="126">
        <v>31850</v>
      </c>
      <c r="G694" s="126">
        <v>31850</v>
      </c>
      <c r="H694" s="219">
        <v>10</v>
      </c>
      <c r="I694" s="126">
        <v>318500</v>
      </c>
      <c r="J694" s="240">
        <v>19450000</v>
      </c>
      <c r="K694" s="126">
        <v>619482500000</v>
      </c>
    </row>
    <row r="695" spans="3:11" x14ac:dyDescent="0.35">
      <c r="C695" s="203">
        <v>44875</v>
      </c>
      <c r="D695" s="219" t="s">
        <v>310</v>
      </c>
      <c r="E695" s="126">
        <v>31850</v>
      </c>
      <c r="F695" s="126">
        <v>31850</v>
      </c>
      <c r="G695" s="126">
        <v>31850</v>
      </c>
      <c r="H695" s="219">
        <v>10</v>
      </c>
      <c r="I695" s="126">
        <v>318500</v>
      </c>
      <c r="J695" s="240">
        <v>19450000</v>
      </c>
      <c r="K695" s="126">
        <v>619482500000</v>
      </c>
    </row>
    <row r="696" spans="3:11" x14ac:dyDescent="0.35">
      <c r="C696" s="203">
        <v>44875</v>
      </c>
      <c r="D696" s="219" t="s">
        <v>312</v>
      </c>
      <c r="E696" s="126">
        <v>15700</v>
      </c>
      <c r="F696" s="126">
        <v>15895</v>
      </c>
      <c r="G696" s="126">
        <v>15700</v>
      </c>
      <c r="H696" s="219">
        <v>6</v>
      </c>
      <c r="I696" s="126">
        <v>94200</v>
      </c>
      <c r="J696" s="240">
        <v>20000000</v>
      </c>
      <c r="K696" s="126">
        <v>314000000000</v>
      </c>
    </row>
    <row r="697" spans="3:11" x14ac:dyDescent="0.35">
      <c r="C697" s="203">
        <v>44879</v>
      </c>
      <c r="D697" s="219" t="s">
        <v>310</v>
      </c>
      <c r="E697" s="126">
        <v>31850</v>
      </c>
      <c r="F697" s="126">
        <v>31850</v>
      </c>
      <c r="G697" s="126">
        <v>31850</v>
      </c>
      <c r="H697" s="219">
        <v>1</v>
      </c>
      <c r="I697" s="126">
        <v>31850</v>
      </c>
      <c r="J697" s="240">
        <v>19450000</v>
      </c>
      <c r="K697" s="126">
        <v>619482500000</v>
      </c>
    </row>
    <row r="698" spans="3:11" x14ac:dyDescent="0.35">
      <c r="C698" s="203">
        <v>44879</v>
      </c>
      <c r="D698" s="219" t="s">
        <v>310</v>
      </c>
      <c r="E698" s="126">
        <v>31850</v>
      </c>
      <c r="F698" s="126">
        <v>31850</v>
      </c>
      <c r="G698" s="126">
        <v>31850</v>
      </c>
      <c r="H698" s="219">
        <v>4</v>
      </c>
      <c r="I698" s="126">
        <v>127400</v>
      </c>
      <c r="J698" s="240">
        <v>19450000</v>
      </c>
      <c r="K698" s="126">
        <v>619482500000</v>
      </c>
    </row>
    <row r="699" spans="3:11" x14ac:dyDescent="0.35">
      <c r="C699" s="203">
        <v>44879</v>
      </c>
      <c r="D699" s="219" t="s">
        <v>310</v>
      </c>
      <c r="E699" s="126">
        <v>31850</v>
      </c>
      <c r="F699" s="126">
        <v>31850</v>
      </c>
      <c r="G699" s="126">
        <v>31850</v>
      </c>
      <c r="H699" s="219">
        <v>10</v>
      </c>
      <c r="I699" s="126">
        <v>318500</v>
      </c>
      <c r="J699" s="240">
        <v>19450000</v>
      </c>
      <c r="K699" s="126">
        <v>619482500000</v>
      </c>
    </row>
    <row r="700" spans="3:11" x14ac:dyDescent="0.35">
      <c r="C700" s="203">
        <v>44879</v>
      </c>
      <c r="D700" s="219" t="s">
        <v>310</v>
      </c>
      <c r="E700" s="126">
        <v>31850</v>
      </c>
      <c r="F700" s="126">
        <v>31850</v>
      </c>
      <c r="G700" s="126">
        <v>31850</v>
      </c>
      <c r="H700" s="219">
        <v>6</v>
      </c>
      <c r="I700" s="126">
        <v>191100</v>
      </c>
      <c r="J700" s="240">
        <v>19450000</v>
      </c>
      <c r="K700" s="126">
        <v>619482500000</v>
      </c>
    </row>
    <row r="701" spans="3:11" x14ac:dyDescent="0.35">
      <c r="C701" s="203">
        <v>44879</v>
      </c>
      <c r="D701" s="219" t="s">
        <v>310</v>
      </c>
      <c r="E701" s="126">
        <v>31850</v>
      </c>
      <c r="F701" s="126">
        <v>31850</v>
      </c>
      <c r="G701" s="126">
        <v>31850</v>
      </c>
      <c r="H701" s="219">
        <v>2</v>
      </c>
      <c r="I701" s="126">
        <v>63700</v>
      </c>
      <c r="J701" s="240">
        <v>19450000</v>
      </c>
      <c r="K701" s="126">
        <v>619482500000</v>
      </c>
    </row>
    <row r="702" spans="3:11" x14ac:dyDescent="0.35">
      <c r="C702" s="203">
        <v>44879</v>
      </c>
      <c r="D702" s="219" t="s">
        <v>310</v>
      </c>
      <c r="E702" s="126">
        <v>31850</v>
      </c>
      <c r="F702" s="126">
        <v>31850</v>
      </c>
      <c r="G702" s="126">
        <v>31850</v>
      </c>
      <c r="H702" s="219">
        <v>10</v>
      </c>
      <c r="I702" s="126">
        <v>318500</v>
      </c>
      <c r="J702" s="240">
        <v>19450000</v>
      </c>
      <c r="K702" s="126">
        <v>619482500000</v>
      </c>
    </row>
    <row r="703" spans="3:11" x14ac:dyDescent="0.35">
      <c r="C703" s="203">
        <v>44879</v>
      </c>
      <c r="D703" s="219" t="s">
        <v>310</v>
      </c>
      <c r="E703" s="126">
        <v>31850</v>
      </c>
      <c r="F703" s="126">
        <v>31850</v>
      </c>
      <c r="G703" s="126">
        <v>31850</v>
      </c>
      <c r="H703" s="219">
        <v>2</v>
      </c>
      <c r="I703" s="126">
        <v>63700</v>
      </c>
      <c r="J703" s="240">
        <v>19450000</v>
      </c>
      <c r="K703" s="126">
        <v>619482500000</v>
      </c>
    </row>
    <row r="704" spans="3:11" x14ac:dyDescent="0.35">
      <c r="C704" s="203">
        <v>44879</v>
      </c>
      <c r="D704" s="219" t="s">
        <v>310</v>
      </c>
      <c r="E704" s="126">
        <v>31850</v>
      </c>
      <c r="F704" s="126">
        <v>31850</v>
      </c>
      <c r="G704" s="126">
        <v>31850</v>
      </c>
      <c r="H704" s="219">
        <v>40</v>
      </c>
      <c r="I704" s="126">
        <v>1274000</v>
      </c>
      <c r="J704" s="240">
        <v>19450000</v>
      </c>
      <c r="K704" s="126">
        <v>619482500000</v>
      </c>
    </row>
    <row r="705" spans="3:11" x14ac:dyDescent="0.35">
      <c r="C705" s="203">
        <v>44879</v>
      </c>
      <c r="D705" s="219" t="s">
        <v>310</v>
      </c>
      <c r="E705" s="126">
        <v>31850</v>
      </c>
      <c r="F705" s="126">
        <v>31850</v>
      </c>
      <c r="G705" s="126">
        <v>31850</v>
      </c>
      <c r="H705" s="219">
        <v>26</v>
      </c>
      <c r="I705" s="126">
        <v>828100</v>
      </c>
      <c r="J705" s="240">
        <v>19450000</v>
      </c>
      <c r="K705" s="126">
        <v>619482500000</v>
      </c>
    </row>
    <row r="706" spans="3:11" x14ac:dyDescent="0.35">
      <c r="C706" s="203">
        <v>44879</v>
      </c>
      <c r="D706" s="219" t="s">
        <v>310</v>
      </c>
      <c r="E706" s="126">
        <v>31850</v>
      </c>
      <c r="F706" s="126">
        <v>31850</v>
      </c>
      <c r="G706" s="126">
        <v>31850</v>
      </c>
      <c r="H706" s="219">
        <v>31</v>
      </c>
      <c r="I706" s="126">
        <v>987350</v>
      </c>
      <c r="J706" s="240">
        <v>19450000</v>
      </c>
      <c r="K706" s="126">
        <v>619482500000</v>
      </c>
    </row>
    <row r="707" spans="3:11" x14ac:dyDescent="0.35">
      <c r="C707" s="203">
        <v>44879</v>
      </c>
      <c r="D707" s="219" t="s">
        <v>310</v>
      </c>
      <c r="E707" s="126">
        <v>31850</v>
      </c>
      <c r="F707" s="126">
        <v>31850</v>
      </c>
      <c r="G707" s="126">
        <v>31850</v>
      </c>
      <c r="H707" s="219">
        <v>20</v>
      </c>
      <c r="I707" s="126">
        <v>637000</v>
      </c>
      <c r="J707" s="240">
        <v>19450000</v>
      </c>
      <c r="K707" s="126">
        <v>619482500000</v>
      </c>
    </row>
    <row r="708" spans="3:11" x14ac:dyDescent="0.35">
      <c r="C708" s="203">
        <v>44879</v>
      </c>
      <c r="D708" s="219" t="s">
        <v>310</v>
      </c>
      <c r="E708" s="126">
        <v>31800</v>
      </c>
      <c r="F708" s="126">
        <v>31850</v>
      </c>
      <c r="G708" s="126">
        <v>31850</v>
      </c>
      <c r="H708" s="219">
        <v>533</v>
      </c>
      <c r="I708" s="126">
        <v>16949400</v>
      </c>
      <c r="J708" s="240">
        <v>19450000</v>
      </c>
      <c r="K708" s="126">
        <v>619482500000</v>
      </c>
    </row>
    <row r="709" spans="3:11" x14ac:dyDescent="0.35">
      <c r="C709" s="203">
        <v>44879</v>
      </c>
      <c r="D709" s="219" t="s">
        <v>310</v>
      </c>
      <c r="E709" s="126">
        <v>31850</v>
      </c>
      <c r="F709" s="126">
        <v>31850</v>
      </c>
      <c r="G709" s="126">
        <v>31850</v>
      </c>
      <c r="H709" s="219">
        <v>10</v>
      </c>
      <c r="I709" s="126">
        <v>318500</v>
      </c>
      <c r="J709" s="240">
        <v>19450000</v>
      </c>
      <c r="K709" s="126">
        <v>619482500000</v>
      </c>
    </row>
    <row r="710" spans="3:11" x14ac:dyDescent="0.35">
      <c r="C710" s="203">
        <v>44879</v>
      </c>
      <c r="D710" s="219" t="s">
        <v>310</v>
      </c>
      <c r="E710" s="126">
        <v>31850</v>
      </c>
      <c r="F710" s="126">
        <v>31850</v>
      </c>
      <c r="G710" s="126">
        <v>31850</v>
      </c>
      <c r="H710" s="219">
        <v>5</v>
      </c>
      <c r="I710" s="126">
        <v>159250</v>
      </c>
      <c r="J710" s="240">
        <v>19450000</v>
      </c>
      <c r="K710" s="126">
        <v>619482500000</v>
      </c>
    </row>
    <row r="711" spans="3:11" x14ac:dyDescent="0.35">
      <c r="C711" s="203">
        <v>44880</v>
      </c>
      <c r="D711" s="219" t="s">
        <v>310</v>
      </c>
      <c r="E711" s="126">
        <v>31850</v>
      </c>
      <c r="F711" s="126">
        <v>31850</v>
      </c>
      <c r="G711" s="126">
        <v>31850</v>
      </c>
      <c r="H711" s="219">
        <v>19450</v>
      </c>
      <c r="I711" s="126">
        <v>619482500</v>
      </c>
      <c r="J711" s="240">
        <v>19450000</v>
      </c>
      <c r="K711" s="126">
        <v>619482500000</v>
      </c>
    </row>
    <row r="712" spans="3:11" x14ac:dyDescent="0.35">
      <c r="C712" s="203">
        <v>44880</v>
      </c>
      <c r="D712" s="219" t="s">
        <v>312</v>
      </c>
      <c r="E712" s="126">
        <v>15050</v>
      </c>
      <c r="F712" s="126">
        <v>15700</v>
      </c>
      <c r="G712" s="126">
        <v>15050</v>
      </c>
      <c r="H712" s="219">
        <v>3</v>
      </c>
      <c r="I712" s="126">
        <v>45150</v>
      </c>
      <c r="J712" s="240">
        <v>20000000</v>
      </c>
      <c r="K712" s="126">
        <v>301000000000</v>
      </c>
    </row>
    <row r="713" spans="3:11" x14ac:dyDescent="0.35">
      <c r="C713" s="203">
        <v>44880</v>
      </c>
      <c r="D713" s="219" t="s">
        <v>310</v>
      </c>
      <c r="E713" s="126">
        <v>31000</v>
      </c>
      <c r="F713" s="126">
        <v>31850</v>
      </c>
      <c r="G713" s="126">
        <v>31850</v>
      </c>
      <c r="H713" s="219">
        <v>1</v>
      </c>
      <c r="I713" s="126">
        <v>31000</v>
      </c>
      <c r="J713" s="240">
        <v>19450000</v>
      </c>
      <c r="K713" s="126">
        <v>619482500000</v>
      </c>
    </row>
    <row r="714" spans="3:11" x14ac:dyDescent="0.35">
      <c r="C714" s="203">
        <v>44880</v>
      </c>
      <c r="D714" s="219" t="s">
        <v>310</v>
      </c>
      <c r="E714" s="126">
        <v>31850</v>
      </c>
      <c r="F714" s="126">
        <v>31850</v>
      </c>
      <c r="G714" s="126">
        <v>31850</v>
      </c>
      <c r="H714" s="219">
        <v>5</v>
      </c>
      <c r="I714" s="126">
        <v>159250</v>
      </c>
      <c r="J714" s="240">
        <v>19450000</v>
      </c>
      <c r="K714" s="126">
        <v>619482500000</v>
      </c>
    </row>
    <row r="715" spans="3:11" x14ac:dyDescent="0.35">
      <c r="C715" s="203">
        <v>44880</v>
      </c>
      <c r="D715" s="219" t="s">
        <v>310</v>
      </c>
      <c r="E715" s="126">
        <v>31850</v>
      </c>
      <c r="F715" s="126">
        <v>31850</v>
      </c>
      <c r="G715" s="126">
        <v>31850</v>
      </c>
      <c r="H715" s="219">
        <v>105</v>
      </c>
      <c r="I715" s="126">
        <v>3344250</v>
      </c>
      <c r="J715" s="240">
        <v>19450000</v>
      </c>
      <c r="K715" s="126">
        <v>619482500000</v>
      </c>
    </row>
    <row r="716" spans="3:11" x14ac:dyDescent="0.35">
      <c r="C716" s="203">
        <v>44880</v>
      </c>
      <c r="D716" s="219" t="s">
        <v>310</v>
      </c>
      <c r="E716" s="126">
        <v>31850</v>
      </c>
      <c r="F716" s="126">
        <v>31850</v>
      </c>
      <c r="G716" s="126">
        <v>31850</v>
      </c>
      <c r="H716" s="219">
        <v>12</v>
      </c>
      <c r="I716" s="126">
        <v>382200</v>
      </c>
      <c r="J716" s="240">
        <v>19450000</v>
      </c>
      <c r="K716" s="126">
        <v>619482500000</v>
      </c>
    </row>
    <row r="717" spans="3:11" x14ac:dyDescent="0.35">
      <c r="C717" s="203">
        <v>44880</v>
      </c>
      <c r="D717" s="219" t="s">
        <v>310</v>
      </c>
      <c r="E717" s="126">
        <v>31850</v>
      </c>
      <c r="F717" s="126">
        <v>31850</v>
      </c>
      <c r="G717" s="126">
        <v>31850</v>
      </c>
      <c r="H717" s="219">
        <v>2</v>
      </c>
      <c r="I717" s="126">
        <v>63700</v>
      </c>
      <c r="J717" s="240">
        <v>19450000</v>
      </c>
      <c r="K717" s="126">
        <v>619482500000</v>
      </c>
    </row>
    <row r="718" spans="3:11" x14ac:dyDescent="0.35">
      <c r="C718" s="203">
        <v>44881</v>
      </c>
      <c r="D718" s="219" t="s">
        <v>310</v>
      </c>
      <c r="E718" s="126">
        <v>31850</v>
      </c>
      <c r="F718" s="126">
        <v>31850</v>
      </c>
      <c r="G718" s="126">
        <v>31850</v>
      </c>
      <c r="H718" s="219">
        <v>100</v>
      </c>
      <c r="I718" s="126">
        <v>3185000</v>
      </c>
      <c r="J718" s="240">
        <v>19450000</v>
      </c>
      <c r="K718" s="126">
        <v>619482500000</v>
      </c>
    </row>
    <row r="719" spans="3:11" x14ac:dyDescent="0.35">
      <c r="C719" s="203">
        <v>44881</v>
      </c>
      <c r="D719" s="219" t="s">
        <v>310</v>
      </c>
      <c r="E719" s="126">
        <v>31850</v>
      </c>
      <c r="F719" s="126">
        <v>31850</v>
      </c>
      <c r="G719" s="126">
        <v>31850</v>
      </c>
      <c r="H719" s="219">
        <v>27</v>
      </c>
      <c r="I719" s="126">
        <v>859950</v>
      </c>
      <c r="J719" s="240">
        <v>19450000</v>
      </c>
      <c r="K719" s="126">
        <v>619482500000</v>
      </c>
    </row>
    <row r="720" spans="3:11" x14ac:dyDescent="0.35">
      <c r="C720" s="203">
        <v>44881</v>
      </c>
      <c r="D720" s="219" t="s">
        <v>310</v>
      </c>
      <c r="E720" s="126">
        <v>31850</v>
      </c>
      <c r="F720" s="126">
        <v>31850</v>
      </c>
      <c r="G720" s="126">
        <v>31850</v>
      </c>
      <c r="H720" s="219">
        <v>100</v>
      </c>
      <c r="I720" s="126">
        <v>3185000</v>
      </c>
      <c r="J720" s="240">
        <v>19450000</v>
      </c>
      <c r="K720" s="126">
        <v>619482500000</v>
      </c>
    </row>
    <row r="721" spans="3:11" x14ac:dyDescent="0.35">
      <c r="C721" s="203">
        <v>44881</v>
      </c>
      <c r="D721" s="219" t="s">
        <v>310</v>
      </c>
      <c r="E721" s="126">
        <v>31000</v>
      </c>
      <c r="F721" s="126">
        <v>31850</v>
      </c>
      <c r="G721" s="126">
        <v>31850</v>
      </c>
      <c r="H721" s="219">
        <v>1</v>
      </c>
      <c r="I721" s="126">
        <v>31000</v>
      </c>
      <c r="J721" s="240">
        <v>19450000</v>
      </c>
      <c r="K721" s="126">
        <v>619482500000</v>
      </c>
    </row>
    <row r="722" spans="3:11" x14ac:dyDescent="0.35">
      <c r="C722" s="203">
        <v>44881</v>
      </c>
      <c r="D722" s="219" t="s">
        <v>310</v>
      </c>
      <c r="E722" s="126">
        <v>31850</v>
      </c>
      <c r="F722" s="126">
        <v>31850</v>
      </c>
      <c r="G722" s="126">
        <v>31850</v>
      </c>
      <c r="H722" s="219">
        <v>2</v>
      </c>
      <c r="I722" s="126">
        <v>63700</v>
      </c>
      <c r="J722" s="240">
        <v>19450000</v>
      </c>
      <c r="K722" s="126">
        <v>619482500000</v>
      </c>
    </row>
    <row r="723" spans="3:11" x14ac:dyDescent="0.35">
      <c r="C723" s="203">
        <v>44881</v>
      </c>
      <c r="D723" s="219" t="s">
        <v>310</v>
      </c>
      <c r="E723" s="126">
        <v>31850</v>
      </c>
      <c r="F723" s="126">
        <v>31850</v>
      </c>
      <c r="G723" s="126">
        <v>31850</v>
      </c>
      <c r="H723" s="219">
        <v>34</v>
      </c>
      <c r="I723" s="126">
        <v>1082900</v>
      </c>
      <c r="J723" s="240">
        <v>19450000</v>
      </c>
      <c r="K723" s="126">
        <v>619482500000</v>
      </c>
    </row>
    <row r="724" spans="3:11" x14ac:dyDescent="0.35">
      <c r="C724" s="203">
        <v>44881</v>
      </c>
      <c r="D724" s="219" t="s">
        <v>310</v>
      </c>
      <c r="E724" s="126">
        <v>31850</v>
      </c>
      <c r="F724" s="126">
        <v>31850</v>
      </c>
      <c r="G724" s="126">
        <v>31850</v>
      </c>
      <c r="H724" s="219">
        <v>15</v>
      </c>
      <c r="I724" s="126">
        <v>477750</v>
      </c>
      <c r="J724" s="240">
        <v>19450000</v>
      </c>
      <c r="K724" s="126">
        <v>619482500000</v>
      </c>
    </row>
    <row r="725" spans="3:11" x14ac:dyDescent="0.35">
      <c r="C725" s="203">
        <v>44881</v>
      </c>
      <c r="D725" s="219" t="s">
        <v>310</v>
      </c>
      <c r="E725" s="126">
        <v>31850</v>
      </c>
      <c r="F725" s="126">
        <v>31850</v>
      </c>
      <c r="G725" s="126">
        <v>31850</v>
      </c>
      <c r="H725" s="219">
        <v>2</v>
      </c>
      <c r="I725" s="126">
        <v>63700</v>
      </c>
      <c r="J725" s="240">
        <v>19450000</v>
      </c>
      <c r="K725" s="126">
        <v>619482500000</v>
      </c>
    </row>
    <row r="726" spans="3:11" x14ac:dyDescent="0.35">
      <c r="C726" s="203">
        <v>44881</v>
      </c>
      <c r="D726" s="219" t="s">
        <v>310</v>
      </c>
      <c r="E726" s="126">
        <v>31850</v>
      </c>
      <c r="F726" s="126">
        <v>31850</v>
      </c>
      <c r="G726" s="126">
        <v>31850</v>
      </c>
      <c r="H726" s="219">
        <v>26</v>
      </c>
      <c r="I726" s="126">
        <v>828100</v>
      </c>
      <c r="J726" s="240">
        <v>19450000</v>
      </c>
      <c r="K726" s="126">
        <v>619482500000</v>
      </c>
    </row>
    <row r="727" spans="3:11" x14ac:dyDescent="0.35">
      <c r="C727" s="203">
        <v>44881</v>
      </c>
      <c r="D727" s="219" t="s">
        <v>310</v>
      </c>
      <c r="E727" s="126">
        <v>31850</v>
      </c>
      <c r="F727" s="126">
        <v>31850</v>
      </c>
      <c r="G727" s="126">
        <v>31850</v>
      </c>
      <c r="H727" s="219">
        <v>15</v>
      </c>
      <c r="I727" s="126">
        <v>477750</v>
      </c>
      <c r="J727" s="240">
        <v>19450000</v>
      </c>
      <c r="K727" s="126">
        <v>619482500000</v>
      </c>
    </row>
    <row r="728" spans="3:11" x14ac:dyDescent="0.35">
      <c r="C728" s="203">
        <v>44881</v>
      </c>
      <c r="D728" s="219" t="s">
        <v>310</v>
      </c>
      <c r="E728" s="126">
        <v>31850</v>
      </c>
      <c r="F728" s="126">
        <v>31850</v>
      </c>
      <c r="G728" s="126">
        <v>31850</v>
      </c>
      <c r="H728" s="219">
        <v>25</v>
      </c>
      <c r="I728" s="126">
        <v>796250</v>
      </c>
      <c r="J728" s="240">
        <v>19450000</v>
      </c>
      <c r="K728" s="126">
        <v>619482500000</v>
      </c>
    </row>
    <row r="729" spans="3:11" x14ac:dyDescent="0.35">
      <c r="C729" s="203">
        <v>44881</v>
      </c>
      <c r="D729" s="219" t="s">
        <v>310</v>
      </c>
      <c r="E729" s="126">
        <v>31850</v>
      </c>
      <c r="F729" s="126">
        <v>31850</v>
      </c>
      <c r="G729" s="126">
        <v>31850</v>
      </c>
      <c r="H729" s="219">
        <v>1</v>
      </c>
      <c r="I729" s="126">
        <v>31850</v>
      </c>
      <c r="J729" s="240">
        <v>19450000</v>
      </c>
      <c r="K729" s="126">
        <v>619482500000</v>
      </c>
    </row>
    <row r="730" spans="3:11" x14ac:dyDescent="0.35">
      <c r="C730" s="203">
        <v>44881</v>
      </c>
      <c r="D730" s="219" t="s">
        <v>310</v>
      </c>
      <c r="E730" s="126">
        <v>31849</v>
      </c>
      <c r="F730" s="126">
        <v>31850</v>
      </c>
      <c r="G730" s="126">
        <v>31850</v>
      </c>
      <c r="H730" s="219">
        <v>5</v>
      </c>
      <c r="I730" s="126">
        <v>159245</v>
      </c>
      <c r="J730" s="240">
        <v>19450000</v>
      </c>
      <c r="K730" s="126">
        <v>619482500000</v>
      </c>
    </row>
    <row r="731" spans="3:11" x14ac:dyDescent="0.35">
      <c r="C731" s="203">
        <v>44881</v>
      </c>
      <c r="D731" s="219" t="s">
        <v>310</v>
      </c>
      <c r="E731" s="126">
        <v>31850</v>
      </c>
      <c r="F731" s="126">
        <v>31850</v>
      </c>
      <c r="G731" s="126">
        <v>31850</v>
      </c>
      <c r="H731" s="219">
        <v>7</v>
      </c>
      <c r="I731" s="126">
        <v>222950</v>
      </c>
      <c r="J731" s="240">
        <v>19450000</v>
      </c>
      <c r="K731" s="126">
        <v>619482500000</v>
      </c>
    </row>
    <row r="732" spans="3:11" x14ac:dyDescent="0.35">
      <c r="C732" s="203">
        <v>44881</v>
      </c>
      <c r="D732" s="219" t="s">
        <v>310</v>
      </c>
      <c r="E732" s="126">
        <v>31850</v>
      </c>
      <c r="F732" s="126">
        <v>31850</v>
      </c>
      <c r="G732" s="126">
        <v>31850</v>
      </c>
      <c r="H732" s="219">
        <v>5</v>
      </c>
      <c r="I732" s="126">
        <v>159250</v>
      </c>
      <c r="J732" s="240">
        <v>19450000</v>
      </c>
      <c r="K732" s="126">
        <v>619482500000</v>
      </c>
    </row>
    <row r="733" spans="3:11" x14ac:dyDescent="0.35">
      <c r="C733" s="203">
        <v>44881</v>
      </c>
      <c r="D733" s="219" t="s">
        <v>310</v>
      </c>
      <c r="E733" s="126">
        <v>31850</v>
      </c>
      <c r="F733" s="126">
        <v>31850</v>
      </c>
      <c r="G733" s="126">
        <v>31850</v>
      </c>
      <c r="H733" s="219">
        <v>3663</v>
      </c>
      <c r="I733" s="126">
        <v>116666550</v>
      </c>
      <c r="J733" s="240">
        <v>19450000</v>
      </c>
      <c r="K733" s="126">
        <v>619482500000</v>
      </c>
    </row>
    <row r="734" spans="3:11" x14ac:dyDescent="0.35">
      <c r="C734" s="203">
        <v>44881</v>
      </c>
      <c r="D734" s="219" t="s">
        <v>310</v>
      </c>
      <c r="E734" s="126">
        <v>31850</v>
      </c>
      <c r="F734" s="126">
        <v>31850</v>
      </c>
      <c r="G734" s="126">
        <v>31850</v>
      </c>
      <c r="H734" s="219">
        <v>3</v>
      </c>
      <c r="I734" s="126">
        <v>95550</v>
      </c>
      <c r="J734" s="240">
        <v>19450000</v>
      </c>
      <c r="K734" s="126">
        <v>619482500000</v>
      </c>
    </row>
    <row r="735" spans="3:11" x14ac:dyDescent="0.35">
      <c r="C735" s="203">
        <v>44881</v>
      </c>
      <c r="D735" s="219" t="s">
        <v>310</v>
      </c>
      <c r="E735" s="126">
        <v>31850</v>
      </c>
      <c r="F735" s="126">
        <v>31850</v>
      </c>
      <c r="G735" s="126">
        <v>31850</v>
      </c>
      <c r="H735" s="219">
        <v>2591</v>
      </c>
      <c r="I735" s="126">
        <v>82523350</v>
      </c>
      <c r="J735" s="240">
        <v>19450000</v>
      </c>
      <c r="K735" s="126">
        <v>619482500000</v>
      </c>
    </row>
    <row r="736" spans="3:11" x14ac:dyDescent="0.35">
      <c r="C736" s="203">
        <v>44881</v>
      </c>
      <c r="D736" s="219" t="s">
        <v>310</v>
      </c>
      <c r="E736" s="126">
        <v>31850</v>
      </c>
      <c r="F736" s="126">
        <v>31850</v>
      </c>
      <c r="G736" s="126">
        <v>31850</v>
      </c>
      <c r="H736" s="219">
        <v>8</v>
      </c>
      <c r="I736" s="126">
        <v>254800</v>
      </c>
      <c r="J736" s="240">
        <v>19450000</v>
      </c>
      <c r="K736" s="126">
        <v>619482500000</v>
      </c>
    </row>
    <row r="737" spans="3:11" x14ac:dyDescent="0.35">
      <c r="C737" s="203">
        <v>44882</v>
      </c>
      <c r="D737" s="219" t="s">
        <v>310</v>
      </c>
      <c r="E737" s="126">
        <v>31850</v>
      </c>
      <c r="F737" s="126">
        <v>31850</v>
      </c>
      <c r="G737" s="126">
        <v>31850</v>
      </c>
      <c r="H737" s="219">
        <v>10</v>
      </c>
      <c r="I737" s="126">
        <v>318500</v>
      </c>
      <c r="J737" s="240">
        <v>19450000</v>
      </c>
      <c r="K737" s="126">
        <v>619482500000</v>
      </c>
    </row>
    <row r="738" spans="3:11" x14ac:dyDescent="0.35">
      <c r="C738" s="203">
        <v>44882</v>
      </c>
      <c r="D738" s="219" t="s">
        <v>310</v>
      </c>
      <c r="E738" s="126">
        <v>31850</v>
      </c>
      <c r="F738" s="126">
        <v>31850</v>
      </c>
      <c r="G738" s="126">
        <v>31850</v>
      </c>
      <c r="H738" s="219">
        <v>3</v>
      </c>
      <c r="I738" s="126">
        <v>95550</v>
      </c>
      <c r="J738" s="240">
        <v>19450000</v>
      </c>
      <c r="K738" s="126">
        <v>619482500000</v>
      </c>
    </row>
    <row r="739" spans="3:11" x14ac:dyDescent="0.35">
      <c r="C739" s="203">
        <v>44882</v>
      </c>
      <c r="D739" s="219" t="s">
        <v>310</v>
      </c>
      <c r="E739" s="126">
        <v>31850</v>
      </c>
      <c r="F739" s="126">
        <v>31850</v>
      </c>
      <c r="G739" s="126">
        <v>31850</v>
      </c>
      <c r="H739" s="219">
        <v>15</v>
      </c>
      <c r="I739" s="126">
        <v>477750</v>
      </c>
      <c r="J739" s="240">
        <v>19450000</v>
      </c>
      <c r="K739" s="126">
        <v>619482500000</v>
      </c>
    </row>
    <row r="740" spans="3:11" x14ac:dyDescent="0.35">
      <c r="C740" s="203">
        <v>44882</v>
      </c>
      <c r="D740" s="219" t="s">
        <v>310</v>
      </c>
      <c r="E740" s="126">
        <v>31850</v>
      </c>
      <c r="F740" s="126">
        <v>31850</v>
      </c>
      <c r="G740" s="126">
        <v>31850</v>
      </c>
      <c r="H740" s="219">
        <v>8</v>
      </c>
      <c r="I740" s="126">
        <v>254800</v>
      </c>
      <c r="J740" s="240">
        <v>19450000</v>
      </c>
      <c r="K740" s="126">
        <v>619482500000</v>
      </c>
    </row>
    <row r="741" spans="3:11" x14ac:dyDescent="0.35">
      <c r="C741" s="203">
        <v>44882</v>
      </c>
      <c r="D741" s="219" t="s">
        <v>310</v>
      </c>
      <c r="E741" s="126">
        <v>31850</v>
      </c>
      <c r="F741" s="126">
        <v>31850</v>
      </c>
      <c r="G741" s="126">
        <v>31850</v>
      </c>
      <c r="H741" s="219">
        <v>27</v>
      </c>
      <c r="I741" s="126">
        <v>859950</v>
      </c>
      <c r="J741" s="240">
        <v>19450000</v>
      </c>
      <c r="K741" s="126">
        <v>619482500000</v>
      </c>
    </row>
    <row r="742" spans="3:11" x14ac:dyDescent="0.35">
      <c r="C742" s="203">
        <v>44882</v>
      </c>
      <c r="D742" s="219" t="s">
        <v>310</v>
      </c>
      <c r="E742" s="126">
        <v>31850</v>
      </c>
      <c r="F742" s="126">
        <v>31850</v>
      </c>
      <c r="G742" s="126">
        <v>31850</v>
      </c>
      <c r="H742" s="219">
        <v>7</v>
      </c>
      <c r="I742" s="126">
        <v>222950</v>
      </c>
      <c r="J742" s="240">
        <v>19450000</v>
      </c>
      <c r="K742" s="126">
        <v>619482500000</v>
      </c>
    </row>
    <row r="743" spans="3:11" x14ac:dyDescent="0.35">
      <c r="C743" s="203">
        <v>44883</v>
      </c>
      <c r="D743" s="219" t="s">
        <v>310</v>
      </c>
      <c r="E743" s="126">
        <v>31850</v>
      </c>
      <c r="F743" s="126">
        <v>31850</v>
      </c>
      <c r="G743" s="126">
        <v>31850</v>
      </c>
      <c r="H743" s="219">
        <v>15</v>
      </c>
      <c r="I743" s="126">
        <v>477750</v>
      </c>
      <c r="J743" s="240">
        <v>19450000</v>
      </c>
      <c r="K743" s="126">
        <v>619482500000</v>
      </c>
    </row>
    <row r="744" spans="3:11" x14ac:dyDescent="0.35">
      <c r="C744" s="203">
        <v>44883</v>
      </c>
      <c r="D744" s="219" t="s">
        <v>310</v>
      </c>
      <c r="E744" s="126">
        <v>31850</v>
      </c>
      <c r="F744" s="126">
        <v>31850</v>
      </c>
      <c r="G744" s="126">
        <v>31850</v>
      </c>
      <c r="H744" s="219">
        <v>15</v>
      </c>
      <c r="I744" s="126">
        <v>477750</v>
      </c>
      <c r="J744" s="240">
        <v>19450000</v>
      </c>
      <c r="K744" s="126">
        <v>619482500000</v>
      </c>
    </row>
    <row r="745" spans="3:11" x14ac:dyDescent="0.35">
      <c r="C745" s="203">
        <v>44883</v>
      </c>
      <c r="D745" s="219" t="s">
        <v>310</v>
      </c>
      <c r="E745" s="126">
        <v>31850</v>
      </c>
      <c r="F745" s="126">
        <v>31850</v>
      </c>
      <c r="G745" s="126">
        <v>31850</v>
      </c>
      <c r="H745" s="219">
        <v>16</v>
      </c>
      <c r="I745" s="126">
        <v>509600</v>
      </c>
      <c r="J745" s="240">
        <v>19450000</v>
      </c>
      <c r="K745" s="126">
        <v>619482500000</v>
      </c>
    </row>
    <row r="746" spans="3:11" x14ac:dyDescent="0.35">
      <c r="C746" s="203">
        <v>44883</v>
      </c>
      <c r="D746" s="219" t="s">
        <v>310</v>
      </c>
      <c r="E746" s="126">
        <v>31850</v>
      </c>
      <c r="F746" s="126">
        <v>31850</v>
      </c>
      <c r="G746" s="126">
        <v>31850</v>
      </c>
      <c r="H746" s="219">
        <v>3</v>
      </c>
      <c r="I746" s="126">
        <v>95550</v>
      </c>
      <c r="J746" s="240">
        <v>19450000</v>
      </c>
      <c r="K746" s="126">
        <v>619482500000</v>
      </c>
    </row>
    <row r="747" spans="3:11" x14ac:dyDescent="0.35">
      <c r="C747" s="203">
        <v>44883</v>
      </c>
      <c r="D747" s="219" t="s">
        <v>310</v>
      </c>
      <c r="E747" s="126">
        <v>31850</v>
      </c>
      <c r="F747" s="126">
        <v>31850</v>
      </c>
      <c r="G747" s="126">
        <v>31850</v>
      </c>
      <c r="H747" s="219">
        <v>1</v>
      </c>
      <c r="I747" s="126">
        <v>31850</v>
      </c>
      <c r="J747" s="240">
        <v>19450000</v>
      </c>
      <c r="K747" s="126">
        <v>619482500000</v>
      </c>
    </row>
    <row r="748" spans="3:11" x14ac:dyDescent="0.35">
      <c r="C748" s="203">
        <v>44883</v>
      </c>
      <c r="D748" s="219" t="s">
        <v>310</v>
      </c>
      <c r="E748" s="126">
        <v>31850</v>
      </c>
      <c r="F748" s="126">
        <v>31850</v>
      </c>
      <c r="G748" s="126">
        <v>31850</v>
      </c>
      <c r="H748" s="219">
        <v>20</v>
      </c>
      <c r="I748" s="126">
        <v>637000</v>
      </c>
      <c r="J748" s="240">
        <v>19450000</v>
      </c>
      <c r="K748" s="126">
        <v>619482500000</v>
      </c>
    </row>
    <row r="749" spans="3:11" x14ac:dyDescent="0.35">
      <c r="C749" s="203">
        <v>44883</v>
      </c>
      <c r="D749" s="219" t="s">
        <v>310</v>
      </c>
      <c r="E749" s="126">
        <v>31850</v>
      </c>
      <c r="F749" s="126">
        <v>31850</v>
      </c>
      <c r="G749" s="126">
        <v>31850</v>
      </c>
      <c r="H749" s="219">
        <v>10</v>
      </c>
      <c r="I749" s="126">
        <v>318500</v>
      </c>
      <c r="J749" s="240">
        <v>19450000</v>
      </c>
      <c r="K749" s="126">
        <v>619482500000</v>
      </c>
    </row>
    <row r="750" spans="3:11" x14ac:dyDescent="0.35">
      <c r="C750" s="203">
        <v>44883</v>
      </c>
      <c r="D750" s="219" t="s">
        <v>310</v>
      </c>
      <c r="E750" s="126">
        <v>31850</v>
      </c>
      <c r="F750" s="126">
        <v>31850</v>
      </c>
      <c r="G750" s="126">
        <v>31850</v>
      </c>
      <c r="H750" s="219">
        <v>1</v>
      </c>
      <c r="I750" s="126">
        <v>31850</v>
      </c>
      <c r="J750" s="240">
        <v>19450000</v>
      </c>
      <c r="K750" s="126">
        <v>619482500000</v>
      </c>
    </row>
    <row r="751" spans="3:11" x14ac:dyDescent="0.35">
      <c r="C751" s="203">
        <v>44883</v>
      </c>
      <c r="D751" s="219" t="s">
        <v>310</v>
      </c>
      <c r="E751" s="126">
        <v>31000</v>
      </c>
      <c r="F751" s="126">
        <v>31850</v>
      </c>
      <c r="G751" s="126">
        <v>31850</v>
      </c>
      <c r="H751" s="219">
        <v>2</v>
      </c>
      <c r="I751" s="126">
        <v>62000</v>
      </c>
      <c r="J751" s="240">
        <v>19450000</v>
      </c>
      <c r="K751" s="126">
        <v>619482500000</v>
      </c>
    </row>
    <row r="752" spans="3:11" x14ac:dyDescent="0.35">
      <c r="C752" s="203">
        <v>44883</v>
      </c>
      <c r="D752" s="219" t="s">
        <v>310</v>
      </c>
      <c r="E752" s="126">
        <v>31850</v>
      </c>
      <c r="F752" s="126">
        <v>31850</v>
      </c>
      <c r="G752" s="126">
        <v>31850</v>
      </c>
      <c r="H752" s="219">
        <v>20</v>
      </c>
      <c r="I752" s="126">
        <v>637000</v>
      </c>
      <c r="J752" s="240">
        <v>19450000</v>
      </c>
      <c r="K752" s="126">
        <v>619482500000</v>
      </c>
    </row>
    <row r="753" spans="3:11" x14ac:dyDescent="0.35">
      <c r="C753" s="203">
        <v>44883</v>
      </c>
      <c r="D753" s="219" t="s">
        <v>312</v>
      </c>
      <c r="E753" s="126">
        <v>14500</v>
      </c>
      <c r="F753" s="126">
        <v>15050</v>
      </c>
      <c r="G753" s="126">
        <v>15000</v>
      </c>
      <c r="H753" s="219">
        <v>97</v>
      </c>
      <c r="I753" s="126">
        <v>1406500</v>
      </c>
      <c r="J753" s="240">
        <v>20000000</v>
      </c>
      <c r="K753" s="126">
        <v>300000000000</v>
      </c>
    </row>
    <row r="754" spans="3:11" x14ac:dyDescent="0.35">
      <c r="C754" s="203">
        <v>44883</v>
      </c>
      <c r="D754" s="219" t="s">
        <v>312</v>
      </c>
      <c r="E754" s="126">
        <v>15000</v>
      </c>
      <c r="F754" s="126">
        <v>15050</v>
      </c>
      <c r="G754" s="126">
        <v>15000</v>
      </c>
      <c r="H754" s="219">
        <v>403</v>
      </c>
      <c r="I754" s="126">
        <v>6045000</v>
      </c>
      <c r="J754" s="240">
        <v>20000000</v>
      </c>
      <c r="K754" s="126">
        <v>300000000000</v>
      </c>
    </row>
    <row r="755" spans="3:11" x14ac:dyDescent="0.35">
      <c r="C755" s="203">
        <v>44883</v>
      </c>
      <c r="D755" s="219" t="s">
        <v>310</v>
      </c>
      <c r="E755" s="126">
        <v>31850</v>
      </c>
      <c r="F755" s="126">
        <v>31850</v>
      </c>
      <c r="G755" s="126">
        <v>31850</v>
      </c>
      <c r="H755" s="219">
        <v>270</v>
      </c>
      <c r="I755" s="126">
        <v>8599500</v>
      </c>
      <c r="J755" s="240">
        <v>19450000</v>
      </c>
      <c r="K755" s="126">
        <v>619482500000</v>
      </c>
    </row>
    <row r="756" spans="3:11" x14ac:dyDescent="0.35">
      <c r="C756" s="203">
        <v>44886</v>
      </c>
      <c r="D756" s="219" t="s">
        <v>310</v>
      </c>
      <c r="E756" s="126">
        <v>31850</v>
      </c>
      <c r="F756" s="126">
        <v>31850</v>
      </c>
      <c r="G756" s="126">
        <v>31850</v>
      </c>
      <c r="H756" s="219">
        <v>2</v>
      </c>
      <c r="I756" s="126">
        <v>63700</v>
      </c>
      <c r="J756" s="240">
        <v>19450000</v>
      </c>
      <c r="K756" s="126">
        <v>619482500000</v>
      </c>
    </row>
    <row r="757" spans="3:11" x14ac:dyDescent="0.35">
      <c r="C757" s="203">
        <v>44886</v>
      </c>
      <c r="D757" s="219" t="s">
        <v>310</v>
      </c>
      <c r="E757" s="126">
        <v>31850</v>
      </c>
      <c r="F757" s="126">
        <v>31850</v>
      </c>
      <c r="G757" s="126">
        <v>31850</v>
      </c>
      <c r="H757" s="219">
        <v>2</v>
      </c>
      <c r="I757" s="126">
        <v>63700</v>
      </c>
      <c r="J757" s="240">
        <v>19450000</v>
      </c>
      <c r="K757" s="126">
        <v>619482500000</v>
      </c>
    </row>
    <row r="758" spans="3:11" x14ac:dyDescent="0.35">
      <c r="C758" s="203">
        <v>44886</v>
      </c>
      <c r="D758" s="219" t="s">
        <v>310</v>
      </c>
      <c r="E758" s="126">
        <v>31850</v>
      </c>
      <c r="F758" s="126">
        <v>31850</v>
      </c>
      <c r="G758" s="126">
        <v>31850</v>
      </c>
      <c r="H758" s="219">
        <v>1</v>
      </c>
      <c r="I758" s="126">
        <v>31850</v>
      </c>
      <c r="J758" s="240">
        <v>19450000</v>
      </c>
      <c r="K758" s="126">
        <v>619482500000</v>
      </c>
    </row>
    <row r="759" spans="3:11" x14ac:dyDescent="0.35">
      <c r="C759" s="203">
        <v>44886</v>
      </c>
      <c r="D759" s="219" t="s">
        <v>310</v>
      </c>
      <c r="E759" s="126">
        <v>31850</v>
      </c>
      <c r="F759" s="126">
        <v>31850</v>
      </c>
      <c r="G759" s="126">
        <v>31850</v>
      </c>
      <c r="H759" s="219">
        <v>16</v>
      </c>
      <c r="I759" s="126">
        <v>509600</v>
      </c>
      <c r="J759" s="240">
        <v>19450000</v>
      </c>
      <c r="K759" s="126">
        <v>619482500000</v>
      </c>
    </row>
    <row r="760" spans="3:11" x14ac:dyDescent="0.35">
      <c r="C760" s="203">
        <v>44886</v>
      </c>
      <c r="D760" s="219" t="s">
        <v>310</v>
      </c>
      <c r="E760" s="126">
        <v>31850</v>
      </c>
      <c r="F760" s="126">
        <v>31850</v>
      </c>
      <c r="G760" s="126">
        <v>31850</v>
      </c>
      <c r="H760" s="219">
        <v>94</v>
      </c>
      <c r="I760" s="126">
        <v>2993900</v>
      </c>
      <c r="J760" s="240">
        <v>19450000</v>
      </c>
      <c r="K760" s="126">
        <v>619482500000</v>
      </c>
    </row>
    <row r="761" spans="3:11" x14ac:dyDescent="0.35">
      <c r="C761" s="203">
        <v>44886</v>
      </c>
      <c r="D761" s="219" t="s">
        <v>310</v>
      </c>
      <c r="E761" s="126">
        <v>31850</v>
      </c>
      <c r="F761" s="126">
        <v>31850</v>
      </c>
      <c r="G761" s="126">
        <v>31850</v>
      </c>
      <c r="H761" s="219">
        <v>602</v>
      </c>
      <c r="I761" s="126">
        <v>19173700</v>
      </c>
      <c r="J761" s="240">
        <v>19450000</v>
      </c>
      <c r="K761" s="126">
        <v>619482500000</v>
      </c>
    </row>
    <row r="762" spans="3:11" x14ac:dyDescent="0.35">
      <c r="C762" s="203">
        <v>44886</v>
      </c>
      <c r="D762" s="219" t="s">
        <v>310</v>
      </c>
      <c r="E762" s="126">
        <v>31850</v>
      </c>
      <c r="F762" s="126">
        <v>31850</v>
      </c>
      <c r="G762" s="126">
        <v>31850</v>
      </c>
      <c r="H762" s="219">
        <v>35</v>
      </c>
      <c r="I762" s="126">
        <v>1114750</v>
      </c>
      <c r="J762" s="240">
        <v>19450000</v>
      </c>
      <c r="K762" s="126">
        <v>619482500000</v>
      </c>
    </row>
    <row r="763" spans="3:11" x14ac:dyDescent="0.35">
      <c r="C763" s="203">
        <v>44886</v>
      </c>
      <c r="D763" s="219" t="s">
        <v>310</v>
      </c>
      <c r="E763" s="126">
        <v>31850</v>
      </c>
      <c r="F763" s="126">
        <v>31850</v>
      </c>
      <c r="G763" s="126">
        <v>31850</v>
      </c>
      <c r="H763" s="219">
        <v>2</v>
      </c>
      <c r="I763" s="126">
        <v>63700</v>
      </c>
      <c r="J763" s="240">
        <v>19450000</v>
      </c>
      <c r="K763" s="126">
        <v>619482500000</v>
      </c>
    </row>
    <row r="764" spans="3:11" x14ac:dyDescent="0.35">
      <c r="C764" s="203">
        <v>44886</v>
      </c>
      <c r="D764" s="219" t="s">
        <v>312</v>
      </c>
      <c r="E764" s="126">
        <v>14200</v>
      </c>
      <c r="F764" s="126">
        <v>15000</v>
      </c>
      <c r="G764" s="126">
        <v>14200</v>
      </c>
      <c r="H764" s="219">
        <v>2</v>
      </c>
      <c r="I764" s="126">
        <v>28400</v>
      </c>
      <c r="J764" s="240">
        <v>20000000</v>
      </c>
      <c r="K764" s="126">
        <v>284000000000</v>
      </c>
    </row>
    <row r="765" spans="3:11" x14ac:dyDescent="0.35">
      <c r="C765" s="203">
        <v>44886</v>
      </c>
      <c r="D765" s="219" t="s">
        <v>310</v>
      </c>
      <c r="E765" s="126">
        <v>31850</v>
      </c>
      <c r="F765" s="126">
        <v>31850</v>
      </c>
      <c r="G765" s="126">
        <v>31850</v>
      </c>
      <c r="H765" s="219">
        <v>2</v>
      </c>
      <c r="I765" s="126">
        <v>63700</v>
      </c>
      <c r="J765" s="240">
        <v>19450000</v>
      </c>
      <c r="K765" s="126">
        <v>619482500000</v>
      </c>
    </row>
    <row r="766" spans="3:11" x14ac:dyDescent="0.35">
      <c r="C766" s="203">
        <v>44886</v>
      </c>
      <c r="D766" s="219" t="s">
        <v>310</v>
      </c>
      <c r="E766" s="126">
        <v>31850</v>
      </c>
      <c r="F766" s="126">
        <v>31850</v>
      </c>
      <c r="G766" s="126">
        <v>31850</v>
      </c>
      <c r="H766" s="219">
        <v>1</v>
      </c>
      <c r="I766" s="126">
        <v>31850</v>
      </c>
      <c r="J766" s="240">
        <v>19450000</v>
      </c>
      <c r="K766" s="126">
        <v>619482500000</v>
      </c>
    </row>
    <row r="767" spans="3:11" x14ac:dyDescent="0.35">
      <c r="C767" s="203">
        <v>44887</v>
      </c>
      <c r="D767" s="219" t="s">
        <v>310</v>
      </c>
      <c r="E767" s="126">
        <v>31849</v>
      </c>
      <c r="F767" s="126">
        <v>31850</v>
      </c>
      <c r="G767" s="126">
        <v>31850</v>
      </c>
      <c r="H767" s="219">
        <v>1</v>
      </c>
      <c r="I767" s="126">
        <v>31849</v>
      </c>
      <c r="J767" s="240">
        <v>19450000</v>
      </c>
      <c r="K767" s="126">
        <v>619482500000</v>
      </c>
    </row>
    <row r="768" spans="3:11" x14ac:dyDescent="0.35">
      <c r="C768" s="203">
        <v>44887</v>
      </c>
      <c r="D768" s="219" t="s">
        <v>310</v>
      </c>
      <c r="E768" s="126">
        <v>31850</v>
      </c>
      <c r="F768" s="126">
        <v>31850</v>
      </c>
      <c r="G768" s="126">
        <v>31850</v>
      </c>
      <c r="H768" s="219">
        <v>14</v>
      </c>
      <c r="I768" s="126">
        <v>445900</v>
      </c>
      <c r="J768" s="240">
        <v>19450000</v>
      </c>
      <c r="K768" s="126">
        <v>619482500000</v>
      </c>
    </row>
    <row r="769" spans="3:11" x14ac:dyDescent="0.35">
      <c r="C769" s="203">
        <v>44887</v>
      </c>
      <c r="D769" s="219" t="s">
        <v>310</v>
      </c>
      <c r="E769" s="126">
        <v>31850</v>
      </c>
      <c r="F769" s="126">
        <v>31850</v>
      </c>
      <c r="G769" s="126">
        <v>31850</v>
      </c>
      <c r="H769" s="219">
        <v>2</v>
      </c>
      <c r="I769" s="126">
        <v>63700</v>
      </c>
      <c r="J769" s="240">
        <v>19450000</v>
      </c>
      <c r="K769" s="126">
        <v>619482500000</v>
      </c>
    </row>
    <row r="770" spans="3:11" x14ac:dyDescent="0.35">
      <c r="C770" s="203">
        <v>44887</v>
      </c>
      <c r="D770" s="219" t="s">
        <v>310</v>
      </c>
      <c r="E770" s="126">
        <v>31850</v>
      </c>
      <c r="F770" s="126">
        <v>31850</v>
      </c>
      <c r="G770" s="126">
        <v>31850</v>
      </c>
      <c r="H770" s="219">
        <v>13</v>
      </c>
      <c r="I770" s="126">
        <v>414050</v>
      </c>
      <c r="J770" s="240">
        <v>19450000</v>
      </c>
      <c r="K770" s="126">
        <v>619482500000</v>
      </c>
    </row>
    <row r="771" spans="3:11" x14ac:dyDescent="0.35">
      <c r="C771" s="203">
        <v>44887</v>
      </c>
      <c r="D771" s="219" t="s">
        <v>310</v>
      </c>
      <c r="E771" s="126">
        <v>31850</v>
      </c>
      <c r="F771" s="126">
        <v>31850</v>
      </c>
      <c r="G771" s="126">
        <v>31850</v>
      </c>
      <c r="H771" s="219">
        <v>10</v>
      </c>
      <c r="I771" s="126">
        <v>318500</v>
      </c>
      <c r="J771" s="240">
        <v>19450000</v>
      </c>
      <c r="K771" s="126">
        <v>619482500000</v>
      </c>
    </row>
    <row r="772" spans="3:11" x14ac:dyDescent="0.35">
      <c r="C772" s="203">
        <v>44887</v>
      </c>
      <c r="D772" s="219" t="s">
        <v>310</v>
      </c>
      <c r="E772" s="126">
        <v>31850</v>
      </c>
      <c r="F772" s="126">
        <v>31850</v>
      </c>
      <c r="G772" s="126">
        <v>31850</v>
      </c>
      <c r="H772" s="219">
        <v>30</v>
      </c>
      <c r="I772" s="126">
        <v>955500</v>
      </c>
      <c r="J772" s="240">
        <v>19450000</v>
      </c>
      <c r="K772" s="126">
        <v>619482500000</v>
      </c>
    </row>
    <row r="773" spans="3:11" x14ac:dyDescent="0.35">
      <c r="C773" s="203">
        <v>44887</v>
      </c>
      <c r="D773" s="219" t="s">
        <v>310</v>
      </c>
      <c r="E773" s="126">
        <v>31850</v>
      </c>
      <c r="F773" s="126">
        <v>31850</v>
      </c>
      <c r="G773" s="126">
        <v>31850</v>
      </c>
      <c r="H773" s="219">
        <v>50</v>
      </c>
      <c r="I773" s="126">
        <v>1592500</v>
      </c>
      <c r="J773" s="240">
        <v>19450000</v>
      </c>
      <c r="K773" s="126">
        <v>619482500000</v>
      </c>
    </row>
    <row r="774" spans="3:11" x14ac:dyDescent="0.35">
      <c r="C774" s="203">
        <v>44887</v>
      </c>
      <c r="D774" s="219" t="s">
        <v>310</v>
      </c>
      <c r="E774" s="126">
        <v>31850</v>
      </c>
      <c r="F774" s="126">
        <v>31850</v>
      </c>
      <c r="G774" s="126">
        <v>31850</v>
      </c>
      <c r="H774" s="219">
        <v>2000</v>
      </c>
      <c r="I774" s="126">
        <v>63700000</v>
      </c>
      <c r="J774" s="240">
        <v>19450000</v>
      </c>
      <c r="K774" s="126">
        <v>619482500000</v>
      </c>
    </row>
    <row r="775" spans="3:11" x14ac:dyDescent="0.35">
      <c r="C775" s="203">
        <v>44887</v>
      </c>
      <c r="D775" s="219" t="s">
        <v>310</v>
      </c>
      <c r="E775" s="126">
        <v>31850</v>
      </c>
      <c r="F775" s="126">
        <v>31850</v>
      </c>
      <c r="G775" s="126">
        <v>31850</v>
      </c>
      <c r="H775" s="219">
        <v>20</v>
      </c>
      <c r="I775" s="126">
        <v>637000</v>
      </c>
      <c r="J775" s="240">
        <v>19450000</v>
      </c>
      <c r="K775" s="126">
        <v>619482500000</v>
      </c>
    </row>
    <row r="776" spans="3:11" x14ac:dyDescent="0.35">
      <c r="C776" s="203">
        <v>44887</v>
      </c>
      <c r="D776" s="219" t="s">
        <v>310</v>
      </c>
      <c r="E776" s="126">
        <v>31850</v>
      </c>
      <c r="F776" s="126">
        <v>31850</v>
      </c>
      <c r="G776" s="126">
        <v>31850</v>
      </c>
      <c r="H776" s="219">
        <v>27</v>
      </c>
      <c r="I776" s="126">
        <v>859950</v>
      </c>
      <c r="J776" s="240">
        <v>19450000</v>
      </c>
      <c r="K776" s="126">
        <v>619482500000</v>
      </c>
    </row>
    <row r="777" spans="3:11" x14ac:dyDescent="0.35">
      <c r="C777" s="203">
        <v>44887</v>
      </c>
      <c r="D777" s="219" t="s">
        <v>310</v>
      </c>
      <c r="E777" s="126">
        <v>31850</v>
      </c>
      <c r="F777" s="126">
        <v>31850</v>
      </c>
      <c r="G777" s="126">
        <v>31850</v>
      </c>
      <c r="H777" s="219">
        <v>3</v>
      </c>
      <c r="I777" s="126">
        <v>95550</v>
      </c>
      <c r="J777" s="240">
        <v>19450000</v>
      </c>
      <c r="K777" s="126">
        <v>619482500000</v>
      </c>
    </row>
    <row r="778" spans="3:11" x14ac:dyDescent="0.35">
      <c r="C778" s="203">
        <v>44887</v>
      </c>
      <c r="D778" s="219" t="s">
        <v>310</v>
      </c>
      <c r="E778" s="126">
        <v>31850</v>
      </c>
      <c r="F778" s="126">
        <v>31850</v>
      </c>
      <c r="G778" s="126">
        <v>31850</v>
      </c>
      <c r="H778" s="219">
        <v>55</v>
      </c>
      <c r="I778" s="126">
        <v>1751750</v>
      </c>
      <c r="J778" s="240">
        <v>19450000</v>
      </c>
      <c r="K778" s="126">
        <v>619482500000</v>
      </c>
    </row>
    <row r="779" spans="3:11" x14ac:dyDescent="0.35">
      <c r="C779" s="203">
        <v>44887</v>
      </c>
      <c r="D779" s="219" t="s">
        <v>312</v>
      </c>
      <c r="E779" s="126">
        <v>14000</v>
      </c>
      <c r="F779" s="126">
        <v>14200</v>
      </c>
      <c r="G779" s="126">
        <v>14200</v>
      </c>
      <c r="H779" s="219">
        <v>50</v>
      </c>
      <c r="I779" s="126">
        <v>700000</v>
      </c>
      <c r="J779" s="240">
        <v>20000000</v>
      </c>
      <c r="K779" s="126">
        <v>284000000000</v>
      </c>
    </row>
    <row r="780" spans="3:11" x14ac:dyDescent="0.35">
      <c r="C780" s="203">
        <v>44887</v>
      </c>
      <c r="D780" s="219" t="s">
        <v>310</v>
      </c>
      <c r="E780" s="126">
        <v>31850</v>
      </c>
      <c r="F780" s="126">
        <v>31850</v>
      </c>
      <c r="G780" s="126">
        <v>31850</v>
      </c>
      <c r="H780" s="219">
        <v>6</v>
      </c>
      <c r="I780" s="126">
        <v>191100</v>
      </c>
      <c r="J780" s="240">
        <v>19450000</v>
      </c>
      <c r="K780" s="126">
        <v>619482500000</v>
      </c>
    </row>
    <row r="781" spans="3:11" x14ac:dyDescent="0.35">
      <c r="C781" s="203">
        <v>44887</v>
      </c>
      <c r="D781" s="219" t="s">
        <v>310</v>
      </c>
      <c r="E781" s="126">
        <v>31850</v>
      </c>
      <c r="F781" s="126">
        <v>31850</v>
      </c>
      <c r="G781" s="126">
        <v>31850</v>
      </c>
      <c r="H781" s="219">
        <v>20</v>
      </c>
      <c r="I781" s="126">
        <v>637000</v>
      </c>
      <c r="J781" s="240">
        <v>19450000</v>
      </c>
      <c r="K781" s="126">
        <v>619482500000</v>
      </c>
    </row>
    <row r="782" spans="3:11" x14ac:dyDescent="0.35">
      <c r="C782" s="203">
        <v>44887</v>
      </c>
      <c r="D782" s="219" t="s">
        <v>310</v>
      </c>
      <c r="E782" s="126">
        <v>31850</v>
      </c>
      <c r="F782" s="126">
        <v>31850</v>
      </c>
      <c r="G782" s="126">
        <v>31850</v>
      </c>
      <c r="H782" s="219">
        <v>6</v>
      </c>
      <c r="I782" s="126">
        <v>191100</v>
      </c>
      <c r="J782" s="240">
        <v>19450000</v>
      </c>
      <c r="K782" s="126">
        <v>619482500000</v>
      </c>
    </row>
    <row r="783" spans="3:11" x14ac:dyDescent="0.35">
      <c r="C783" s="203">
        <v>44887</v>
      </c>
      <c r="D783" s="219" t="s">
        <v>310</v>
      </c>
      <c r="E783" s="126">
        <v>31850</v>
      </c>
      <c r="F783" s="126">
        <v>31850</v>
      </c>
      <c r="G783" s="126">
        <v>31850</v>
      </c>
      <c r="H783" s="219">
        <v>10</v>
      </c>
      <c r="I783" s="126">
        <v>318500</v>
      </c>
      <c r="J783" s="240">
        <v>19450000</v>
      </c>
      <c r="K783" s="126">
        <v>619482500000</v>
      </c>
    </row>
    <row r="784" spans="3:11" x14ac:dyDescent="0.35">
      <c r="C784" s="203">
        <v>44887</v>
      </c>
      <c r="D784" s="219" t="s">
        <v>312</v>
      </c>
      <c r="E784" s="126">
        <v>14200</v>
      </c>
      <c r="F784" s="126">
        <v>14200</v>
      </c>
      <c r="G784" s="126">
        <v>14200</v>
      </c>
      <c r="H784" s="219">
        <v>390</v>
      </c>
      <c r="I784" s="126">
        <v>5538000</v>
      </c>
      <c r="J784" s="240">
        <v>20000000</v>
      </c>
      <c r="K784" s="126">
        <v>284000000000</v>
      </c>
    </row>
    <row r="785" spans="3:11" x14ac:dyDescent="0.35">
      <c r="C785" s="203">
        <v>44888</v>
      </c>
      <c r="D785" s="219" t="s">
        <v>310</v>
      </c>
      <c r="E785" s="126">
        <v>31850</v>
      </c>
      <c r="F785" s="126">
        <v>31850</v>
      </c>
      <c r="G785" s="126">
        <v>31850</v>
      </c>
      <c r="H785" s="219">
        <v>1</v>
      </c>
      <c r="I785" s="126">
        <v>31850</v>
      </c>
      <c r="J785" s="240">
        <v>19450000</v>
      </c>
      <c r="K785" s="126">
        <v>619482500000</v>
      </c>
    </row>
    <row r="786" spans="3:11" x14ac:dyDescent="0.35">
      <c r="C786" s="203">
        <v>44888</v>
      </c>
      <c r="D786" s="219" t="s">
        <v>310</v>
      </c>
      <c r="E786" s="126">
        <v>31849</v>
      </c>
      <c r="F786" s="126">
        <v>31850</v>
      </c>
      <c r="G786" s="126">
        <v>31850</v>
      </c>
      <c r="H786" s="219">
        <v>1</v>
      </c>
      <c r="I786" s="126">
        <v>31849</v>
      </c>
      <c r="J786" s="240">
        <v>19450000</v>
      </c>
      <c r="K786" s="126">
        <v>619482500000</v>
      </c>
    </row>
    <row r="787" spans="3:11" x14ac:dyDescent="0.35">
      <c r="C787" s="203">
        <v>44888</v>
      </c>
      <c r="D787" s="219" t="s">
        <v>312</v>
      </c>
      <c r="E787" s="126">
        <v>14200</v>
      </c>
      <c r="F787" s="126">
        <v>14200</v>
      </c>
      <c r="G787" s="126">
        <v>14000</v>
      </c>
      <c r="H787" s="219">
        <v>36</v>
      </c>
      <c r="I787" s="126">
        <v>511200</v>
      </c>
      <c r="J787" s="240">
        <v>20000000</v>
      </c>
      <c r="K787" s="126">
        <v>280000000000</v>
      </c>
    </row>
    <row r="788" spans="3:11" x14ac:dyDescent="0.35">
      <c r="C788" s="203">
        <v>44888</v>
      </c>
      <c r="D788" s="219" t="s">
        <v>310</v>
      </c>
      <c r="E788" s="126">
        <v>31849</v>
      </c>
      <c r="F788" s="126">
        <v>31850</v>
      </c>
      <c r="G788" s="126">
        <v>31850</v>
      </c>
      <c r="H788" s="219">
        <v>1</v>
      </c>
      <c r="I788" s="126">
        <v>31849</v>
      </c>
      <c r="J788" s="240">
        <v>19450000</v>
      </c>
      <c r="K788" s="126">
        <v>619482500000</v>
      </c>
    </row>
    <row r="789" spans="3:11" x14ac:dyDescent="0.35">
      <c r="C789" s="203">
        <v>44888</v>
      </c>
      <c r="D789" s="219" t="s">
        <v>312</v>
      </c>
      <c r="E789" s="126">
        <v>14200</v>
      </c>
      <c r="F789" s="126">
        <v>14200</v>
      </c>
      <c r="G789" s="126">
        <v>14000</v>
      </c>
      <c r="H789" s="219">
        <v>10</v>
      </c>
      <c r="I789" s="126">
        <v>142000</v>
      </c>
      <c r="J789" s="240">
        <v>20000000</v>
      </c>
      <c r="K789" s="126">
        <v>280000000000</v>
      </c>
    </row>
    <row r="790" spans="3:11" x14ac:dyDescent="0.35">
      <c r="C790" s="203">
        <v>44888</v>
      </c>
      <c r="D790" s="219" t="s">
        <v>310</v>
      </c>
      <c r="E790" s="126">
        <v>31849</v>
      </c>
      <c r="F790" s="126">
        <v>31850</v>
      </c>
      <c r="G790" s="126">
        <v>31850</v>
      </c>
      <c r="H790" s="219">
        <v>10</v>
      </c>
      <c r="I790" s="126">
        <v>318490</v>
      </c>
      <c r="J790" s="240">
        <v>19450000</v>
      </c>
      <c r="K790" s="126">
        <v>619482500000</v>
      </c>
    </row>
    <row r="791" spans="3:11" x14ac:dyDescent="0.35">
      <c r="C791" s="203">
        <v>44888</v>
      </c>
      <c r="D791" s="219" t="s">
        <v>310</v>
      </c>
      <c r="E791" s="126">
        <v>31849</v>
      </c>
      <c r="F791" s="126">
        <v>31850</v>
      </c>
      <c r="G791" s="126">
        <v>31850</v>
      </c>
      <c r="H791" s="219">
        <v>1</v>
      </c>
      <c r="I791" s="126">
        <v>31849</v>
      </c>
      <c r="J791" s="240">
        <v>19450000</v>
      </c>
      <c r="K791" s="126">
        <v>619482500000</v>
      </c>
    </row>
    <row r="792" spans="3:11" x14ac:dyDescent="0.35">
      <c r="C792" s="203">
        <v>44888</v>
      </c>
      <c r="D792" s="219" t="s">
        <v>312</v>
      </c>
      <c r="E792" s="126">
        <v>14000</v>
      </c>
      <c r="F792" s="126">
        <v>14200</v>
      </c>
      <c r="G792" s="126">
        <v>14000</v>
      </c>
      <c r="H792" s="219">
        <v>50</v>
      </c>
      <c r="I792" s="126">
        <v>700000</v>
      </c>
      <c r="J792" s="240">
        <v>20000000</v>
      </c>
      <c r="K792" s="126">
        <v>280000000000</v>
      </c>
    </row>
    <row r="793" spans="3:11" x14ac:dyDescent="0.35">
      <c r="C793" s="203">
        <v>44888</v>
      </c>
      <c r="D793" s="219" t="s">
        <v>310</v>
      </c>
      <c r="E793" s="126">
        <v>31849</v>
      </c>
      <c r="F793" s="126">
        <v>31850</v>
      </c>
      <c r="G793" s="126">
        <v>31850</v>
      </c>
      <c r="H793" s="219">
        <v>2</v>
      </c>
      <c r="I793" s="126">
        <v>63698</v>
      </c>
      <c r="J793" s="240">
        <v>19450000</v>
      </c>
      <c r="K793" s="126">
        <v>619482500000</v>
      </c>
    </row>
    <row r="794" spans="3:11" x14ac:dyDescent="0.35">
      <c r="C794" s="203">
        <v>44888</v>
      </c>
      <c r="D794" s="219" t="s">
        <v>310</v>
      </c>
      <c r="E794" s="126">
        <v>31850</v>
      </c>
      <c r="F794" s="126">
        <v>31850</v>
      </c>
      <c r="G794" s="126">
        <v>31850</v>
      </c>
      <c r="H794" s="219">
        <v>13</v>
      </c>
      <c r="I794" s="126">
        <v>414050</v>
      </c>
      <c r="J794" s="240">
        <v>19450000</v>
      </c>
      <c r="K794" s="126">
        <v>619482500000</v>
      </c>
    </row>
    <row r="795" spans="3:11" x14ac:dyDescent="0.35">
      <c r="C795" s="203">
        <v>44888</v>
      </c>
      <c r="D795" s="219" t="s">
        <v>310</v>
      </c>
      <c r="E795" s="126">
        <v>31850</v>
      </c>
      <c r="F795" s="126">
        <v>31850</v>
      </c>
      <c r="G795" s="126">
        <v>31850</v>
      </c>
      <c r="H795" s="219">
        <v>4</v>
      </c>
      <c r="I795" s="126">
        <v>127400</v>
      </c>
      <c r="J795" s="240">
        <v>19450000</v>
      </c>
      <c r="K795" s="126">
        <v>619482500000</v>
      </c>
    </row>
    <row r="796" spans="3:11" x14ac:dyDescent="0.35">
      <c r="C796" s="203">
        <v>44888</v>
      </c>
      <c r="D796" s="219" t="s">
        <v>310</v>
      </c>
      <c r="E796" s="126">
        <v>31850</v>
      </c>
      <c r="F796" s="126">
        <v>31850</v>
      </c>
      <c r="G796" s="126">
        <v>31850</v>
      </c>
      <c r="H796" s="219">
        <v>32</v>
      </c>
      <c r="I796" s="126">
        <v>1019200</v>
      </c>
      <c r="J796" s="240">
        <v>19450000</v>
      </c>
      <c r="K796" s="126">
        <v>619482500000</v>
      </c>
    </row>
    <row r="797" spans="3:11" x14ac:dyDescent="0.35">
      <c r="C797" s="203">
        <v>44888</v>
      </c>
      <c r="D797" s="219" t="s">
        <v>310</v>
      </c>
      <c r="E797" s="126">
        <v>31850</v>
      </c>
      <c r="F797" s="126">
        <v>31850</v>
      </c>
      <c r="G797" s="126">
        <v>31850</v>
      </c>
      <c r="H797" s="219">
        <v>15</v>
      </c>
      <c r="I797" s="126">
        <v>477750</v>
      </c>
      <c r="J797" s="240">
        <v>19450000</v>
      </c>
      <c r="K797" s="126">
        <v>619482500000</v>
      </c>
    </row>
    <row r="798" spans="3:11" x14ac:dyDescent="0.35">
      <c r="C798" s="203">
        <v>44888</v>
      </c>
      <c r="D798" s="219" t="s">
        <v>310</v>
      </c>
      <c r="E798" s="126">
        <v>31850</v>
      </c>
      <c r="F798" s="126">
        <v>31850</v>
      </c>
      <c r="G798" s="126">
        <v>31850</v>
      </c>
      <c r="H798" s="219">
        <v>10</v>
      </c>
      <c r="I798" s="126">
        <v>318500</v>
      </c>
      <c r="J798" s="240">
        <v>19450000</v>
      </c>
      <c r="K798" s="126">
        <v>619482500000</v>
      </c>
    </row>
    <row r="799" spans="3:11" x14ac:dyDescent="0.35">
      <c r="C799" s="203">
        <v>44888</v>
      </c>
      <c r="D799" s="219" t="s">
        <v>310</v>
      </c>
      <c r="E799" s="126">
        <v>31850</v>
      </c>
      <c r="F799" s="126">
        <v>31850</v>
      </c>
      <c r="G799" s="126">
        <v>31850</v>
      </c>
      <c r="H799" s="219">
        <v>15</v>
      </c>
      <c r="I799" s="126">
        <v>477750</v>
      </c>
      <c r="J799" s="240">
        <v>19450000</v>
      </c>
      <c r="K799" s="126">
        <v>619482500000</v>
      </c>
    </row>
    <row r="800" spans="3:11" x14ac:dyDescent="0.35">
      <c r="C800" s="203">
        <v>44888</v>
      </c>
      <c r="D800" s="219" t="s">
        <v>312</v>
      </c>
      <c r="E800" s="126">
        <v>14000</v>
      </c>
      <c r="F800" s="126">
        <v>14200</v>
      </c>
      <c r="G800" s="126">
        <v>14000</v>
      </c>
      <c r="H800" s="219">
        <v>8</v>
      </c>
      <c r="I800" s="126">
        <v>112000</v>
      </c>
      <c r="J800" s="240">
        <v>20000000</v>
      </c>
      <c r="K800" s="126">
        <v>280000000000</v>
      </c>
    </row>
    <row r="801" spans="3:11" x14ac:dyDescent="0.35">
      <c r="C801" s="203">
        <v>44889</v>
      </c>
      <c r="D801" s="219" t="s">
        <v>310</v>
      </c>
      <c r="E801" s="126">
        <v>31850</v>
      </c>
      <c r="F801" s="126">
        <v>31850</v>
      </c>
      <c r="G801" s="126">
        <v>31250</v>
      </c>
      <c r="H801" s="219">
        <v>62</v>
      </c>
      <c r="I801" s="126">
        <v>1974700</v>
      </c>
      <c r="J801" s="240">
        <v>19450000</v>
      </c>
      <c r="K801" s="126">
        <v>607812500000</v>
      </c>
    </row>
    <row r="802" spans="3:11" x14ac:dyDescent="0.35">
      <c r="C802" s="203">
        <v>44889</v>
      </c>
      <c r="D802" s="219" t="s">
        <v>310</v>
      </c>
      <c r="E802" s="126">
        <v>31250</v>
      </c>
      <c r="F802" s="126">
        <v>31850</v>
      </c>
      <c r="G802" s="126">
        <v>31250</v>
      </c>
      <c r="H802" s="219">
        <v>6</v>
      </c>
      <c r="I802" s="126">
        <v>187500</v>
      </c>
      <c r="J802" s="240">
        <v>19450000</v>
      </c>
      <c r="K802" s="126">
        <v>607812500000</v>
      </c>
    </row>
    <row r="803" spans="3:11" x14ac:dyDescent="0.35">
      <c r="C803" s="203">
        <v>44889</v>
      </c>
      <c r="D803" s="219" t="s">
        <v>312</v>
      </c>
      <c r="E803" s="126">
        <v>16100</v>
      </c>
      <c r="F803" s="126">
        <v>14000</v>
      </c>
      <c r="G803" s="126">
        <v>14000</v>
      </c>
      <c r="H803" s="219">
        <v>31</v>
      </c>
      <c r="I803" s="126">
        <v>499100</v>
      </c>
      <c r="J803" s="240">
        <v>20000000</v>
      </c>
      <c r="K803" s="126">
        <v>280000000000</v>
      </c>
    </row>
    <row r="804" spans="3:11" x14ac:dyDescent="0.35">
      <c r="C804" s="203">
        <v>44889</v>
      </c>
      <c r="D804" s="219" t="s">
        <v>312</v>
      </c>
      <c r="E804" s="126">
        <v>14000</v>
      </c>
      <c r="F804" s="126">
        <v>14000</v>
      </c>
      <c r="G804" s="126">
        <v>14000</v>
      </c>
      <c r="H804" s="219">
        <v>20</v>
      </c>
      <c r="I804" s="126">
        <v>280000</v>
      </c>
      <c r="J804" s="240">
        <v>20000000</v>
      </c>
      <c r="K804" s="126">
        <v>280000000000</v>
      </c>
    </row>
    <row r="805" spans="3:11" x14ac:dyDescent="0.35">
      <c r="C805" s="203">
        <v>44889</v>
      </c>
      <c r="D805" s="219" t="s">
        <v>312</v>
      </c>
      <c r="E805" s="126">
        <v>14000</v>
      </c>
      <c r="F805" s="126">
        <v>14000</v>
      </c>
      <c r="G805" s="126">
        <v>14000</v>
      </c>
      <c r="H805" s="219">
        <v>49</v>
      </c>
      <c r="I805" s="126">
        <v>686000</v>
      </c>
      <c r="J805" s="240">
        <v>20000000</v>
      </c>
      <c r="K805" s="126">
        <v>280000000000</v>
      </c>
    </row>
    <row r="806" spans="3:11" x14ac:dyDescent="0.35">
      <c r="C806" s="203">
        <v>44890</v>
      </c>
      <c r="D806" s="219" t="s">
        <v>310</v>
      </c>
      <c r="E806" s="126">
        <v>31850</v>
      </c>
      <c r="F806" s="126">
        <v>31250</v>
      </c>
      <c r="G806" s="126">
        <v>31850</v>
      </c>
      <c r="H806" s="219">
        <v>50</v>
      </c>
      <c r="I806" s="126">
        <v>1592500</v>
      </c>
      <c r="J806" s="240">
        <v>19450000</v>
      </c>
      <c r="K806" s="126">
        <v>619482500000</v>
      </c>
    </row>
    <row r="807" spans="3:11" x14ac:dyDescent="0.35">
      <c r="C807" s="203">
        <v>44890</v>
      </c>
      <c r="D807" s="219" t="s">
        <v>312</v>
      </c>
      <c r="E807" s="126">
        <v>13985</v>
      </c>
      <c r="F807" s="126">
        <v>14000</v>
      </c>
      <c r="G807" s="126">
        <v>13980</v>
      </c>
      <c r="H807" s="219">
        <v>10</v>
      </c>
      <c r="I807" s="126">
        <v>139850</v>
      </c>
      <c r="J807" s="240">
        <v>20000000</v>
      </c>
      <c r="K807" s="126">
        <v>279600000000</v>
      </c>
    </row>
    <row r="808" spans="3:11" x14ac:dyDescent="0.35">
      <c r="C808" s="203">
        <v>44890</v>
      </c>
      <c r="D808" s="219" t="s">
        <v>310</v>
      </c>
      <c r="E808" s="126">
        <v>31850</v>
      </c>
      <c r="F808" s="126">
        <v>31250</v>
      </c>
      <c r="G808" s="126">
        <v>31850</v>
      </c>
      <c r="H808" s="219">
        <v>10</v>
      </c>
      <c r="I808" s="126">
        <v>318500</v>
      </c>
      <c r="J808" s="240">
        <v>19450000</v>
      </c>
      <c r="K808" s="126">
        <v>619482500000</v>
      </c>
    </row>
    <row r="809" spans="3:11" x14ac:dyDescent="0.35">
      <c r="C809" s="203">
        <v>44890</v>
      </c>
      <c r="D809" s="219" t="s">
        <v>310</v>
      </c>
      <c r="E809" s="126">
        <v>31850</v>
      </c>
      <c r="F809" s="126">
        <v>31250</v>
      </c>
      <c r="G809" s="126">
        <v>31850</v>
      </c>
      <c r="H809" s="219">
        <v>40</v>
      </c>
      <c r="I809" s="126">
        <v>1274000</v>
      </c>
      <c r="J809" s="240">
        <v>19450000</v>
      </c>
      <c r="K809" s="126">
        <v>619482500000</v>
      </c>
    </row>
    <row r="810" spans="3:11" x14ac:dyDescent="0.35">
      <c r="C810" s="203">
        <v>44890</v>
      </c>
      <c r="D810" s="219" t="s">
        <v>310</v>
      </c>
      <c r="E810" s="126">
        <v>31850</v>
      </c>
      <c r="F810" s="126">
        <v>31250</v>
      </c>
      <c r="G810" s="126">
        <v>31850</v>
      </c>
      <c r="H810" s="219">
        <v>50</v>
      </c>
      <c r="I810" s="126">
        <v>1592500</v>
      </c>
      <c r="J810" s="240">
        <v>19450000</v>
      </c>
      <c r="K810" s="126">
        <v>619482500000</v>
      </c>
    </row>
    <row r="811" spans="3:11" x14ac:dyDescent="0.35">
      <c r="C811" s="203">
        <v>44890</v>
      </c>
      <c r="D811" s="219" t="s">
        <v>312</v>
      </c>
      <c r="E811" s="126">
        <v>13980</v>
      </c>
      <c r="F811" s="126">
        <v>14000</v>
      </c>
      <c r="G811" s="126">
        <v>13980</v>
      </c>
      <c r="H811" s="219">
        <v>40</v>
      </c>
      <c r="I811" s="126">
        <v>559200</v>
      </c>
      <c r="J811" s="240">
        <v>20000000</v>
      </c>
      <c r="K811" s="126">
        <v>279600000000</v>
      </c>
    </row>
    <row r="812" spans="3:11" x14ac:dyDescent="0.35">
      <c r="C812" s="203">
        <v>44893</v>
      </c>
      <c r="D812" s="219" t="s">
        <v>310</v>
      </c>
      <c r="E812" s="126">
        <v>28500</v>
      </c>
      <c r="F812" s="126">
        <v>31850</v>
      </c>
      <c r="G812" s="126">
        <v>31250</v>
      </c>
      <c r="H812" s="219">
        <v>3</v>
      </c>
      <c r="I812" s="126">
        <v>85500</v>
      </c>
      <c r="J812" s="240">
        <v>19450000</v>
      </c>
      <c r="K812" s="126">
        <v>607812500000</v>
      </c>
    </row>
    <row r="813" spans="3:11" x14ac:dyDescent="0.35">
      <c r="C813" s="203">
        <v>44893</v>
      </c>
      <c r="D813" s="219" t="s">
        <v>310</v>
      </c>
      <c r="E813" s="126">
        <v>28500</v>
      </c>
      <c r="F813" s="126">
        <v>31850</v>
      </c>
      <c r="G813" s="126">
        <v>31250</v>
      </c>
      <c r="H813" s="219">
        <v>6</v>
      </c>
      <c r="I813" s="126">
        <v>171000</v>
      </c>
      <c r="J813" s="240">
        <v>19450000</v>
      </c>
      <c r="K813" s="126">
        <v>607812500000</v>
      </c>
    </row>
    <row r="814" spans="3:11" x14ac:dyDescent="0.35">
      <c r="C814" s="203">
        <v>44893</v>
      </c>
      <c r="D814" s="219" t="s">
        <v>310</v>
      </c>
      <c r="E814" s="126">
        <v>30000</v>
      </c>
      <c r="F814" s="126">
        <v>31850</v>
      </c>
      <c r="G814" s="126">
        <v>31250</v>
      </c>
      <c r="H814" s="219">
        <v>1</v>
      </c>
      <c r="I814" s="126">
        <v>30000</v>
      </c>
      <c r="J814" s="240">
        <v>19450000</v>
      </c>
      <c r="K814" s="126">
        <v>607812500000</v>
      </c>
    </row>
    <row r="815" spans="3:11" x14ac:dyDescent="0.35">
      <c r="C815" s="203">
        <v>44893</v>
      </c>
      <c r="D815" s="219" t="s">
        <v>310</v>
      </c>
      <c r="E815" s="126">
        <v>31250</v>
      </c>
      <c r="F815" s="126">
        <v>31850</v>
      </c>
      <c r="G815" s="126">
        <v>31250</v>
      </c>
      <c r="H815" s="219">
        <v>40</v>
      </c>
      <c r="I815" s="126">
        <v>1250000</v>
      </c>
      <c r="J815" s="240">
        <v>19450000</v>
      </c>
      <c r="K815" s="126">
        <v>607812500000</v>
      </c>
    </row>
    <row r="816" spans="3:11" x14ac:dyDescent="0.35">
      <c r="C816" s="203">
        <v>44894</v>
      </c>
      <c r="D816" s="219" t="s">
        <v>310</v>
      </c>
      <c r="E816" s="126">
        <v>28500</v>
      </c>
      <c r="F816" s="126">
        <v>31250</v>
      </c>
      <c r="G816" s="126">
        <v>28500</v>
      </c>
      <c r="H816" s="219">
        <v>161</v>
      </c>
      <c r="I816" s="126">
        <v>4588500</v>
      </c>
      <c r="J816" s="240">
        <v>19450000</v>
      </c>
      <c r="K816" s="126">
        <v>554325000000</v>
      </c>
    </row>
    <row r="817" spans="3:11" x14ac:dyDescent="0.35">
      <c r="C817" s="203">
        <v>44894</v>
      </c>
      <c r="D817" s="219" t="s">
        <v>310</v>
      </c>
      <c r="E817" s="126">
        <v>28500</v>
      </c>
      <c r="F817" s="126">
        <v>31250</v>
      </c>
      <c r="G817" s="126">
        <v>28500</v>
      </c>
      <c r="H817" s="219">
        <v>10</v>
      </c>
      <c r="I817" s="126">
        <v>285000</v>
      </c>
      <c r="J817" s="240">
        <v>19450000</v>
      </c>
      <c r="K817" s="126">
        <v>554325000000</v>
      </c>
    </row>
    <row r="818" spans="3:11" x14ac:dyDescent="0.35">
      <c r="C818" s="203">
        <v>44895</v>
      </c>
      <c r="D818" s="219" t="s">
        <v>312</v>
      </c>
      <c r="E818" s="126">
        <v>13985</v>
      </c>
      <c r="F818" s="126">
        <v>13980</v>
      </c>
      <c r="G818" s="126">
        <v>12900</v>
      </c>
      <c r="H818" s="219">
        <v>5</v>
      </c>
      <c r="I818" s="126">
        <v>69925</v>
      </c>
      <c r="J818" s="240">
        <v>20000000</v>
      </c>
      <c r="K818" s="126">
        <v>258000000000</v>
      </c>
    </row>
    <row r="819" spans="3:11" x14ac:dyDescent="0.35">
      <c r="C819" s="203">
        <v>44895</v>
      </c>
      <c r="D819" s="219" t="s">
        <v>312</v>
      </c>
      <c r="E819" s="126">
        <v>13990</v>
      </c>
      <c r="F819" s="126">
        <v>13980</v>
      </c>
      <c r="G819" s="126">
        <v>12900</v>
      </c>
      <c r="H819" s="219">
        <v>22</v>
      </c>
      <c r="I819" s="126">
        <v>307780</v>
      </c>
      <c r="J819" s="240">
        <v>20000000</v>
      </c>
      <c r="K819" s="126">
        <v>258000000000</v>
      </c>
    </row>
    <row r="820" spans="3:11" x14ac:dyDescent="0.35">
      <c r="C820" s="203">
        <v>44895</v>
      </c>
      <c r="D820" s="219" t="s">
        <v>312</v>
      </c>
      <c r="E820" s="126">
        <v>12900</v>
      </c>
      <c r="F820" s="126">
        <v>13980</v>
      </c>
      <c r="G820" s="126">
        <v>12900</v>
      </c>
      <c r="H820" s="219">
        <v>70</v>
      </c>
      <c r="I820" s="126">
        <v>903000</v>
      </c>
      <c r="J820" s="240">
        <v>20000000</v>
      </c>
      <c r="K820" s="126">
        <v>258000000000</v>
      </c>
    </row>
    <row r="821" spans="3:11" x14ac:dyDescent="0.35">
      <c r="C821" s="203">
        <v>44895</v>
      </c>
      <c r="D821" s="219" t="s">
        <v>310</v>
      </c>
      <c r="E821" s="126">
        <v>28500</v>
      </c>
      <c r="F821" s="126">
        <v>28500</v>
      </c>
      <c r="G821" s="126">
        <v>28500</v>
      </c>
      <c r="H821" s="219">
        <v>1421</v>
      </c>
      <c r="I821" s="126">
        <v>40498500</v>
      </c>
      <c r="J821" s="240">
        <v>19450000</v>
      </c>
      <c r="K821" s="126">
        <v>554325000000</v>
      </c>
    </row>
    <row r="822" spans="3:11" x14ac:dyDescent="0.35">
      <c r="C822" s="203">
        <v>44895</v>
      </c>
      <c r="D822" s="219" t="s">
        <v>310</v>
      </c>
      <c r="E822" s="126">
        <v>28500</v>
      </c>
      <c r="F822" s="126">
        <v>28500</v>
      </c>
      <c r="G822" s="126">
        <v>28500</v>
      </c>
      <c r="H822" s="219">
        <v>157</v>
      </c>
      <c r="I822" s="126">
        <v>4474500</v>
      </c>
      <c r="J822" s="240">
        <v>19450000</v>
      </c>
      <c r="K822" s="126">
        <v>554325000000</v>
      </c>
    </row>
    <row r="823" spans="3:11" x14ac:dyDescent="0.35">
      <c r="C823" s="203">
        <v>44896</v>
      </c>
      <c r="D823" s="219" t="s">
        <v>312</v>
      </c>
      <c r="E823" s="126">
        <v>12890</v>
      </c>
      <c r="F823" s="126">
        <v>12900</v>
      </c>
      <c r="G823" s="126">
        <v>12890</v>
      </c>
      <c r="H823" s="219">
        <v>100</v>
      </c>
      <c r="I823" s="126">
        <v>1289000</v>
      </c>
      <c r="J823" s="240">
        <v>20000000</v>
      </c>
      <c r="K823" s="126">
        <v>257800000000</v>
      </c>
    </row>
    <row r="824" spans="3:11" x14ac:dyDescent="0.35">
      <c r="C824" s="203">
        <v>44896</v>
      </c>
      <c r="D824" s="219" t="s">
        <v>310</v>
      </c>
      <c r="E824" s="126">
        <v>28500</v>
      </c>
      <c r="F824" s="126">
        <v>28500</v>
      </c>
      <c r="G824" s="126">
        <v>28500</v>
      </c>
      <c r="H824" s="219">
        <v>11</v>
      </c>
      <c r="I824" s="126">
        <v>313500</v>
      </c>
      <c r="J824" s="240">
        <v>19450000</v>
      </c>
      <c r="K824" s="126">
        <v>554325000000</v>
      </c>
    </row>
    <row r="825" spans="3:11" x14ac:dyDescent="0.35">
      <c r="C825" s="203">
        <v>44896</v>
      </c>
      <c r="D825" s="219" t="s">
        <v>310</v>
      </c>
      <c r="E825" s="126">
        <v>28500</v>
      </c>
      <c r="F825" s="126">
        <v>28500</v>
      </c>
      <c r="G825" s="126">
        <v>28500</v>
      </c>
      <c r="H825" s="219">
        <v>28</v>
      </c>
      <c r="I825" s="126">
        <v>798000</v>
      </c>
      <c r="J825" s="240">
        <v>19450000</v>
      </c>
      <c r="K825" s="126">
        <v>554325000000</v>
      </c>
    </row>
    <row r="826" spans="3:11" x14ac:dyDescent="0.35">
      <c r="C826" s="203">
        <v>44896</v>
      </c>
      <c r="D826" s="219" t="s">
        <v>310</v>
      </c>
      <c r="E826" s="126">
        <v>28500</v>
      </c>
      <c r="F826" s="126">
        <v>28500</v>
      </c>
      <c r="G826" s="126">
        <v>28500</v>
      </c>
      <c r="H826" s="219">
        <v>10</v>
      </c>
      <c r="I826" s="126">
        <v>285000</v>
      </c>
      <c r="J826" s="240">
        <v>19450000</v>
      </c>
      <c r="K826" s="126">
        <v>554325000000</v>
      </c>
    </row>
    <row r="827" spans="3:11" x14ac:dyDescent="0.35">
      <c r="C827" s="203">
        <v>44896</v>
      </c>
      <c r="D827" s="219" t="s">
        <v>312</v>
      </c>
      <c r="E827" s="126">
        <v>12890</v>
      </c>
      <c r="F827" s="126">
        <v>12900</v>
      </c>
      <c r="G827" s="126">
        <v>12890</v>
      </c>
      <c r="H827" s="219">
        <v>150</v>
      </c>
      <c r="I827" s="126">
        <v>1933500</v>
      </c>
      <c r="J827" s="240">
        <v>20000000</v>
      </c>
      <c r="K827" s="126">
        <v>257800000000</v>
      </c>
    </row>
    <row r="828" spans="3:11" x14ac:dyDescent="0.35">
      <c r="C828" s="203">
        <v>44896</v>
      </c>
      <c r="D828" s="219" t="s">
        <v>310</v>
      </c>
      <c r="E828" s="126">
        <v>28500</v>
      </c>
      <c r="F828" s="126">
        <v>28500</v>
      </c>
      <c r="G828" s="126">
        <v>28500</v>
      </c>
      <c r="H828" s="219">
        <v>100</v>
      </c>
      <c r="I828" s="126">
        <v>2850000</v>
      </c>
      <c r="J828" s="240">
        <v>19450000</v>
      </c>
      <c r="K828" s="126">
        <v>554325000000</v>
      </c>
    </row>
    <row r="829" spans="3:11" x14ac:dyDescent="0.35">
      <c r="C829" s="203">
        <v>44896</v>
      </c>
      <c r="D829" s="219" t="s">
        <v>310</v>
      </c>
      <c r="E829" s="126">
        <v>28500</v>
      </c>
      <c r="F829" s="126">
        <v>28500</v>
      </c>
      <c r="G829" s="126">
        <v>28500</v>
      </c>
      <c r="H829" s="219">
        <v>70</v>
      </c>
      <c r="I829" s="126">
        <v>1995000</v>
      </c>
      <c r="J829" s="240">
        <v>19450000</v>
      </c>
      <c r="K829" s="126">
        <v>554325000000</v>
      </c>
    </row>
    <row r="830" spans="3:11" x14ac:dyDescent="0.35">
      <c r="C830" s="203">
        <v>44897</v>
      </c>
      <c r="D830" s="219" t="s">
        <v>310</v>
      </c>
      <c r="E830" s="126">
        <v>28500</v>
      </c>
      <c r="F830" s="126">
        <v>28500</v>
      </c>
      <c r="G830" s="126">
        <v>28500</v>
      </c>
      <c r="H830" s="219">
        <v>526</v>
      </c>
      <c r="I830" s="126">
        <v>14991000</v>
      </c>
      <c r="J830" s="240">
        <v>19450000</v>
      </c>
      <c r="K830" s="126">
        <v>554325000000</v>
      </c>
    </row>
    <row r="831" spans="3:11" x14ac:dyDescent="0.35">
      <c r="C831" s="203">
        <v>44897</v>
      </c>
      <c r="D831" s="219" t="s">
        <v>310</v>
      </c>
      <c r="E831" s="126">
        <v>28500</v>
      </c>
      <c r="F831" s="126">
        <v>28500</v>
      </c>
      <c r="G831" s="126">
        <v>28500</v>
      </c>
      <c r="H831" s="219">
        <v>250</v>
      </c>
      <c r="I831" s="126">
        <v>7125000</v>
      </c>
      <c r="J831" s="240">
        <v>19450000</v>
      </c>
      <c r="K831" s="126">
        <v>554325000000</v>
      </c>
    </row>
    <row r="832" spans="3:11" x14ac:dyDescent="0.35">
      <c r="C832" s="203">
        <v>44900</v>
      </c>
      <c r="D832" s="219" t="s">
        <v>310</v>
      </c>
      <c r="E832" s="126">
        <v>28500</v>
      </c>
      <c r="F832" s="126">
        <v>28500</v>
      </c>
      <c r="G832" s="126">
        <v>28500</v>
      </c>
      <c r="H832" s="219">
        <v>2</v>
      </c>
      <c r="I832" s="126">
        <v>57000</v>
      </c>
      <c r="J832" s="240">
        <v>19450000</v>
      </c>
      <c r="K832" s="126">
        <v>554325000000</v>
      </c>
    </row>
    <row r="833" spans="3:11" x14ac:dyDescent="0.35">
      <c r="C833" s="203">
        <v>44900</v>
      </c>
      <c r="D833" s="219" t="s">
        <v>310</v>
      </c>
      <c r="E833" s="126">
        <v>28500</v>
      </c>
      <c r="F833" s="126">
        <v>28500</v>
      </c>
      <c r="G833" s="126">
        <v>28500</v>
      </c>
      <c r="H833" s="219">
        <v>100</v>
      </c>
      <c r="I833" s="126">
        <v>2850000</v>
      </c>
      <c r="J833" s="240">
        <v>19450000</v>
      </c>
      <c r="K833" s="126">
        <v>554325000000</v>
      </c>
    </row>
    <row r="834" spans="3:11" x14ac:dyDescent="0.35">
      <c r="C834" s="203">
        <v>44900</v>
      </c>
      <c r="D834" s="219" t="s">
        <v>310</v>
      </c>
      <c r="E834" s="126">
        <v>28500</v>
      </c>
      <c r="F834" s="126">
        <v>28500</v>
      </c>
      <c r="G834" s="126">
        <v>28500</v>
      </c>
      <c r="H834" s="219">
        <v>3</v>
      </c>
      <c r="I834" s="126">
        <v>85500</v>
      </c>
      <c r="J834" s="240">
        <v>19450000</v>
      </c>
      <c r="K834" s="126">
        <v>554325000000</v>
      </c>
    </row>
    <row r="835" spans="3:11" x14ac:dyDescent="0.35">
      <c r="C835" s="203">
        <v>44900</v>
      </c>
      <c r="D835" s="219" t="s">
        <v>310</v>
      </c>
      <c r="E835" s="126">
        <v>28500</v>
      </c>
      <c r="F835" s="126">
        <v>28500</v>
      </c>
      <c r="G835" s="126">
        <v>28500</v>
      </c>
      <c r="H835" s="219">
        <v>30</v>
      </c>
      <c r="I835" s="126">
        <v>855000</v>
      </c>
      <c r="J835" s="240">
        <v>19450000</v>
      </c>
      <c r="K835" s="126">
        <v>554325000000</v>
      </c>
    </row>
    <row r="836" spans="3:11" x14ac:dyDescent="0.35">
      <c r="C836" s="203">
        <v>44901</v>
      </c>
      <c r="D836" s="219" t="s">
        <v>312</v>
      </c>
      <c r="E836" s="126">
        <v>11998</v>
      </c>
      <c r="F836" s="126">
        <v>12890</v>
      </c>
      <c r="G836" s="126">
        <v>11998</v>
      </c>
      <c r="H836" s="219">
        <v>7</v>
      </c>
      <c r="I836" s="126">
        <v>83986</v>
      </c>
      <c r="J836" s="240">
        <v>20000000</v>
      </c>
      <c r="K836" s="126">
        <v>239960000000</v>
      </c>
    </row>
    <row r="837" spans="3:11" x14ac:dyDescent="0.35">
      <c r="C837" s="203">
        <v>44902</v>
      </c>
      <c r="D837" s="219" t="s">
        <v>312</v>
      </c>
      <c r="E837" s="126">
        <v>13000</v>
      </c>
      <c r="F837" s="126">
        <v>11998</v>
      </c>
      <c r="G837" s="126">
        <v>11500</v>
      </c>
      <c r="H837" s="219">
        <v>50</v>
      </c>
      <c r="I837" s="126">
        <v>650000</v>
      </c>
      <c r="J837" s="240">
        <v>20000000</v>
      </c>
      <c r="K837" s="126">
        <v>230000000000</v>
      </c>
    </row>
    <row r="838" spans="3:11" x14ac:dyDescent="0.35">
      <c r="C838" s="203">
        <v>44902</v>
      </c>
      <c r="D838" s="219" t="s">
        <v>310</v>
      </c>
      <c r="E838" s="126">
        <v>28500</v>
      </c>
      <c r="F838" s="126">
        <v>28500</v>
      </c>
      <c r="G838" s="126">
        <v>28500</v>
      </c>
      <c r="H838" s="219">
        <v>35</v>
      </c>
      <c r="I838" s="126">
        <v>997500</v>
      </c>
      <c r="J838" s="240">
        <v>19450000</v>
      </c>
      <c r="K838" s="126">
        <v>554325000000</v>
      </c>
    </row>
    <row r="839" spans="3:11" x14ac:dyDescent="0.35">
      <c r="C839" s="203">
        <v>44902</v>
      </c>
      <c r="D839" s="219" t="s">
        <v>310</v>
      </c>
      <c r="E839" s="126">
        <v>28500</v>
      </c>
      <c r="F839" s="126">
        <v>28500</v>
      </c>
      <c r="G839" s="126">
        <v>28500</v>
      </c>
      <c r="H839" s="219">
        <v>120</v>
      </c>
      <c r="I839" s="126">
        <v>3420000</v>
      </c>
      <c r="J839" s="240">
        <v>19450000</v>
      </c>
      <c r="K839" s="126">
        <v>554325000000</v>
      </c>
    </row>
    <row r="840" spans="3:11" x14ac:dyDescent="0.35">
      <c r="C840" s="203">
        <v>44902</v>
      </c>
      <c r="D840" s="219" t="s">
        <v>312</v>
      </c>
      <c r="E840" s="126">
        <v>11500</v>
      </c>
      <c r="F840" s="126">
        <v>11998</v>
      </c>
      <c r="G840" s="126">
        <v>11500</v>
      </c>
      <c r="H840" s="219">
        <v>12</v>
      </c>
      <c r="I840" s="126">
        <v>138000</v>
      </c>
      <c r="J840" s="240">
        <v>20000000</v>
      </c>
      <c r="K840" s="126">
        <v>230000000000</v>
      </c>
    </row>
    <row r="841" spans="3:11" x14ac:dyDescent="0.35">
      <c r="C841" s="203">
        <v>44903</v>
      </c>
      <c r="D841" s="219" t="s">
        <v>312</v>
      </c>
      <c r="E841" s="126">
        <v>11000</v>
      </c>
      <c r="F841" s="126">
        <v>11500</v>
      </c>
      <c r="G841" s="126">
        <v>11498</v>
      </c>
      <c r="H841" s="219">
        <v>58</v>
      </c>
      <c r="I841" s="126">
        <v>638000</v>
      </c>
      <c r="J841" s="240">
        <v>20000000</v>
      </c>
      <c r="K841" s="126">
        <v>229960000000</v>
      </c>
    </row>
    <row r="842" spans="3:11" x14ac:dyDescent="0.35">
      <c r="C842" s="203">
        <v>44903</v>
      </c>
      <c r="D842" s="219" t="s">
        <v>312</v>
      </c>
      <c r="E842" s="126">
        <v>11000</v>
      </c>
      <c r="F842" s="126">
        <v>11500</v>
      </c>
      <c r="G842" s="126">
        <v>11498</v>
      </c>
      <c r="H842" s="219">
        <v>100</v>
      </c>
      <c r="I842" s="126">
        <v>1100000</v>
      </c>
      <c r="J842" s="240">
        <v>20000000</v>
      </c>
      <c r="K842" s="126">
        <v>229960000000</v>
      </c>
    </row>
    <row r="843" spans="3:11" x14ac:dyDescent="0.35">
      <c r="C843" s="203">
        <v>44903</v>
      </c>
      <c r="D843" s="219" t="s">
        <v>310</v>
      </c>
      <c r="E843" s="126">
        <v>28500</v>
      </c>
      <c r="F843" s="126">
        <v>28500</v>
      </c>
      <c r="G843" s="126">
        <v>28500</v>
      </c>
      <c r="H843" s="219">
        <v>7</v>
      </c>
      <c r="I843" s="126">
        <v>199500</v>
      </c>
      <c r="J843" s="240">
        <v>19450000</v>
      </c>
      <c r="K843" s="126">
        <v>554325000000</v>
      </c>
    </row>
    <row r="844" spans="3:11" x14ac:dyDescent="0.35">
      <c r="C844" s="203">
        <v>44903</v>
      </c>
      <c r="D844" s="219" t="s">
        <v>312</v>
      </c>
      <c r="E844" s="126">
        <v>11498</v>
      </c>
      <c r="F844" s="126">
        <v>11500</v>
      </c>
      <c r="G844" s="126">
        <v>11498</v>
      </c>
      <c r="H844" s="219">
        <v>42</v>
      </c>
      <c r="I844" s="126">
        <v>482916</v>
      </c>
      <c r="J844" s="240">
        <v>20000000</v>
      </c>
      <c r="K844" s="126">
        <v>229960000000</v>
      </c>
    </row>
    <row r="845" spans="3:11" x14ac:dyDescent="0.35">
      <c r="C845" s="203">
        <v>44904</v>
      </c>
      <c r="D845" s="219" t="s">
        <v>312</v>
      </c>
      <c r="E845" s="126">
        <v>11000</v>
      </c>
      <c r="F845" s="126">
        <v>11498</v>
      </c>
      <c r="G845" s="126">
        <v>11000</v>
      </c>
      <c r="H845" s="219">
        <v>2</v>
      </c>
      <c r="I845" s="126">
        <v>22000</v>
      </c>
      <c r="J845" s="240">
        <v>20000000</v>
      </c>
      <c r="K845" s="126">
        <v>220000000000</v>
      </c>
    </row>
    <row r="846" spans="3:11" x14ac:dyDescent="0.35">
      <c r="C846" s="203">
        <v>44904</v>
      </c>
      <c r="D846" s="219" t="s">
        <v>312</v>
      </c>
      <c r="E846" s="126">
        <v>12300</v>
      </c>
      <c r="F846" s="126">
        <v>11498</v>
      </c>
      <c r="G846" s="126">
        <v>11000</v>
      </c>
      <c r="H846" s="219">
        <v>240</v>
      </c>
      <c r="I846" s="126">
        <v>2952000</v>
      </c>
      <c r="J846" s="240">
        <v>20000000</v>
      </c>
      <c r="K846" s="126">
        <v>220000000000</v>
      </c>
    </row>
    <row r="847" spans="3:11" x14ac:dyDescent="0.35">
      <c r="C847" s="203">
        <v>44904</v>
      </c>
      <c r="D847" s="219" t="s">
        <v>310</v>
      </c>
      <c r="E847" s="126">
        <v>28500</v>
      </c>
      <c r="F847" s="126">
        <v>28500</v>
      </c>
      <c r="G847" s="126">
        <v>28500</v>
      </c>
      <c r="H847" s="219">
        <v>20</v>
      </c>
      <c r="I847" s="126">
        <v>570000</v>
      </c>
      <c r="J847" s="240">
        <v>19450000</v>
      </c>
      <c r="K847" s="126">
        <v>554325000000</v>
      </c>
    </row>
    <row r="848" spans="3:11" x14ac:dyDescent="0.35">
      <c r="C848" s="203">
        <v>44904</v>
      </c>
      <c r="D848" s="219" t="s">
        <v>310</v>
      </c>
      <c r="E848" s="126">
        <v>28500</v>
      </c>
      <c r="F848" s="126">
        <v>28500</v>
      </c>
      <c r="G848" s="126">
        <v>28500</v>
      </c>
      <c r="H848" s="219">
        <v>30</v>
      </c>
      <c r="I848" s="126">
        <v>855000</v>
      </c>
      <c r="J848" s="240">
        <v>19450000</v>
      </c>
      <c r="K848" s="126">
        <v>554325000000</v>
      </c>
    </row>
    <row r="849" spans="3:11" x14ac:dyDescent="0.35">
      <c r="C849" s="203">
        <v>44904</v>
      </c>
      <c r="D849" s="219" t="s">
        <v>310</v>
      </c>
      <c r="E849" s="126">
        <v>28500</v>
      </c>
      <c r="F849" s="126">
        <v>28500</v>
      </c>
      <c r="G849" s="126">
        <v>28500</v>
      </c>
      <c r="H849" s="219">
        <v>10</v>
      </c>
      <c r="I849" s="126">
        <v>285000</v>
      </c>
      <c r="J849" s="240">
        <v>19450000</v>
      </c>
      <c r="K849" s="126">
        <v>554325000000</v>
      </c>
    </row>
    <row r="850" spans="3:11" x14ac:dyDescent="0.35">
      <c r="C850" s="203">
        <v>44904</v>
      </c>
      <c r="D850" s="219" t="s">
        <v>310</v>
      </c>
      <c r="E850" s="126">
        <v>28500</v>
      </c>
      <c r="F850" s="126">
        <v>28500</v>
      </c>
      <c r="G850" s="126">
        <v>28500</v>
      </c>
      <c r="H850" s="219">
        <v>100</v>
      </c>
      <c r="I850" s="126">
        <v>2850000</v>
      </c>
      <c r="J850" s="240">
        <v>19450000</v>
      </c>
      <c r="K850" s="126">
        <v>554325000000</v>
      </c>
    </row>
    <row r="851" spans="3:11" x14ac:dyDescent="0.35">
      <c r="C851" s="203">
        <v>44904</v>
      </c>
      <c r="D851" s="219" t="s">
        <v>310</v>
      </c>
      <c r="E851" s="126">
        <v>28500</v>
      </c>
      <c r="F851" s="126">
        <v>28500</v>
      </c>
      <c r="G851" s="126">
        <v>28500</v>
      </c>
      <c r="H851" s="219">
        <v>35</v>
      </c>
      <c r="I851" s="126">
        <v>997500</v>
      </c>
      <c r="J851" s="240">
        <v>19450000</v>
      </c>
      <c r="K851" s="126">
        <v>554325000000</v>
      </c>
    </row>
    <row r="852" spans="3:11" x14ac:dyDescent="0.35">
      <c r="C852" s="203">
        <v>44904</v>
      </c>
      <c r="D852" s="219" t="s">
        <v>312</v>
      </c>
      <c r="E852" s="126">
        <v>11000</v>
      </c>
      <c r="F852" s="126">
        <v>11498</v>
      </c>
      <c r="G852" s="126">
        <v>11000</v>
      </c>
      <c r="H852" s="219">
        <v>11</v>
      </c>
      <c r="I852" s="126">
        <v>121000</v>
      </c>
      <c r="J852" s="240">
        <v>20000000</v>
      </c>
      <c r="K852" s="126">
        <v>220000000000</v>
      </c>
    </row>
    <row r="853" spans="3:11" x14ac:dyDescent="0.35">
      <c r="C853" s="203">
        <v>44907</v>
      </c>
      <c r="D853" s="219" t="s">
        <v>310</v>
      </c>
      <c r="E853" s="126">
        <v>28500</v>
      </c>
      <c r="F853" s="126">
        <v>28500</v>
      </c>
      <c r="G853" s="126">
        <v>28500</v>
      </c>
      <c r="H853" s="219">
        <v>7017</v>
      </c>
      <c r="I853" s="126">
        <v>199984500</v>
      </c>
      <c r="J853" s="240">
        <v>19450000</v>
      </c>
      <c r="K853" s="126">
        <v>554325000000</v>
      </c>
    </row>
    <row r="854" spans="3:11" x14ac:dyDescent="0.35">
      <c r="C854" s="203">
        <v>44907</v>
      </c>
      <c r="D854" s="219" t="s">
        <v>310</v>
      </c>
      <c r="E854" s="126">
        <v>28500</v>
      </c>
      <c r="F854" s="126">
        <v>28500</v>
      </c>
      <c r="G854" s="126">
        <v>28500</v>
      </c>
      <c r="H854" s="219">
        <v>820</v>
      </c>
      <c r="I854" s="126">
        <v>23370000</v>
      </c>
      <c r="J854" s="240">
        <v>19450000</v>
      </c>
      <c r="K854" s="126">
        <v>554325000000</v>
      </c>
    </row>
    <row r="855" spans="3:11" x14ac:dyDescent="0.35">
      <c r="C855" s="203">
        <v>44907</v>
      </c>
      <c r="D855" s="219" t="s">
        <v>310</v>
      </c>
      <c r="E855" s="126">
        <v>28500</v>
      </c>
      <c r="F855" s="126">
        <v>28500</v>
      </c>
      <c r="G855" s="126">
        <v>28500</v>
      </c>
      <c r="H855" s="219">
        <v>2</v>
      </c>
      <c r="I855" s="126">
        <v>57000</v>
      </c>
      <c r="J855" s="240">
        <v>19450000</v>
      </c>
      <c r="K855" s="126">
        <v>554325000000</v>
      </c>
    </row>
    <row r="856" spans="3:11" x14ac:dyDescent="0.35">
      <c r="C856" s="203">
        <v>44908</v>
      </c>
      <c r="D856" s="219" t="s">
        <v>310</v>
      </c>
      <c r="E856" s="126">
        <v>28500</v>
      </c>
      <c r="F856" s="126">
        <v>28500</v>
      </c>
      <c r="G856" s="126">
        <v>28500</v>
      </c>
      <c r="H856" s="219">
        <v>130</v>
      </c>
      <c r="I856" s="126">
        <v>3705000</v>
      </c>
      <c r="J856" s="240">
        <v>19450000</v>
      </c>
      <c r="K856" s="126">
        <v>554325000000</v>
      </c>
    </row>
    <row r="857" spans="3:11" x14ac:dyDescent="0.35">
      <c r="C857" s="203">
        <v>44908</v>
      </c>
      <c r="D857" s="219" t="s">
        <v>310</v>
      </c>
      <c r="E857" s="126">
        <v>28500</v>
      </c>
      <c r="F857" s="126">
        <v>28500</v>
      </c>
      <c r="G857" s="126">
        <v>28500</v>
      </c>
      <c r="H857" s="219">
        <v>6</v>
      </c>
      <c r="I857" s="126">
        <v>171000</v>
      </c>
      <c r="J857" s="240">
        <v>19450000</v>
      </c>
      <c r="K857" s="126">
        <v>554325000000</v>
      </c>
    </row>
    <row r="858" spans="3:11" x14ac:dyDescent="0.35">
      <c r="C858" s="203">
        <v>44908</v>
      </c>
      <c r="D858" s="219" t="s">
        <v>312</v>
      </c>
      <c r="E858" s="126">
        <v>11000</v>
      </c>
      <c r="F858" s="126">
        <v>11000</v>
      </c>
      <c r="G858" s="126">
        <v>11000</v>
      </c>
      <c r="H858" s="219">
        <v>18</v>
      </c>
      <c r="I858" s="126">
        <v>198000</v>
      </c>
      <c r="J858" s="240">
        <v>20000000</v>
      </c>
      <c r="K858" s="126">
        <v>220000000000</v>
      </c>
    </row>
    <row r="859" spans="3:11" x14ac:dyDescent="0.35">
      <c r="C859" s="203">
        <v>44909</v>
      </c>
      <c r="D859" s="219" t="s">
        <v>310</v>
      </c>
      <c r="E859" s="126">
        <v>28500</v>
      </c>
      <c r="F859" s="126">
        <v>28500</v>
      </c>
      <c r="G859" s="126">
        <v>28500</v>
      </c>
      <c r="H859" s="219">
        <v>210</v>
      </c>
      <c r="I859" s="126">
        <v>5985000</v>
      </c>
      <c r="J859" s="240">
        <v>19450000</v>
      </c>
      <c r="K859" s="126">
        <v>554325000000</v>
      </c>
    </row>
    <row r="860" spans="3:11" x14ac:dyDescent="0.35">
      <c r="C860" s="203">
        <v>44909</v>
      </c>
      <c r="D860" s="219" t="s">
        <v>312</v>
      </c>
      <c r="E860" s="126">
        <v>11000</v>
      </c>
      <c r="F860" s="126">
        <v>11000</v>
      </c>
      <c r="G860" s="126">
        <v>11000</v>
      </c>
      <c r="H860" s="219">
        <v>20</v>
      </c>
      <c r="I860" s="126">
        <v>220000</v>
      </c>
      <c r="J860" s="240">
        <v>20000000</v>
      </c>
      <c r="K860" s="126">
        <v>220000000000</v>
      </c>
    </row>
    <row r="861" spans="3:11" x14ac:dyDescent="0.35">
      <c r="C861" s="203">
        <v>44909</v>
      </c>
      <c r="D861" s="219" t="s">
        <v>310</v>
      </c>
      <c r="E861" s="126">
        <v>28500</v>
      </c>
      <c r="F861" s="126">
        <v>28500</v>
      </c>
      <c r="G861" s="126">
        <v>28500</v>
      </c>
      <c r="H861" s="219">
        <v>25</v>
      </c>
      <c r="I861" s="126">
        <v>712500</v>
      </c>
      <c r="J861" s="240">
        <v>19450000</v>
      </c>
      <c r="K861" s="126">
        <v>554325000000</v>
      </c>
    </row>
    <row r="862" spans="3:11" x14ac:dyDescent="0.35">
      <c r="C862" s="203">
        <v>44909</v>
      </c>
      <c r="D862" s="219" t="s">
        <v>312</v>
      </c>
      <c r="E862" s="126">
        <v>11000</v>
      </c>
      <c r="F862" s="126">
        <v>11000</v>
      </c>
      <c r="G862" s="126">
        <v>11000</v>
      </c>
      <c r="H862" s="219">
        <v>200</v>
      </c>
      <c r="I862" s="126">
        <v>2200000</v>
      </c>
      <c r="J862" s="240">
        <v>20000000</v>
      </c>
      <c r="K862" s="126">
        <v>220000000000</v>
      </c>
    </row>
    <row r="863" spans="3:11" x14ac:dyDescent="0.35">
      <c r="C863" s="203">
        <v>44909</v>
      </c>
      <c r="D863" s="219" t="s">
        <v>310</v>
      </c>
      <c r="E863" s="126">
        <v>28500</v>
      </c>
      <c r="F863" s="126">
        <v>28500</v>
      </c>
      <c r="G863" s="126">
        <v>28500</v>
      </c>
      <c r="H863" s="219">
        <v>75</v>
      </c>
      <c r="I863" s="126">
        <v>2137500</v>
      </c>
      <c r="J863" s="240">
        <v>19450000</v>
      </c>
      <c r="K863" s="126">
        <v>554325000000</v>
      </c>
    </row>
    <row r="864" spans="3:11" x14ac:dyDescent="0.35">
      <c r="C864" s="203">
        <v>44909</v>
      </c>
      <c r="D864" s="219" t="s">
        <v>310</v>
      </c>
      <c r="E864" s="126">
        <v>28500</v>
      </c>
      <c r="F864" s="126">
        <v>28500</v>
      </c>
      <c r="G864" s="126">
        <v>28500</v>
      </c>
      <c r="H864" s="219">
        <v>35</v>
      </c>
      <c r="I864" s="126">
        <v>997500</v>
      </c>
      <c r="J864" s="240">
        <v>19450000</v>
      </c>
      <c r="K864" s="126">
        <v>554325000000</v>
      </c>
    </row>
    <row r="865" spans="3:11" x14ac:dyDescent="0.35">
      <c r="C865" s="203">
        <v>44909</v>
      </c>
      <c r="D865" s="219" t="s">
        <v>310</v>
      </c>
      <c r="E865" s="126">
        <v>28500</v>
      </c>
      <c r="F865" s="126">
        <v>28500</v>
      </c>
      <c r="G865" s="126">
        <v>28500</v>
      </c>
      <c r="H865" s="219">
        <v>21</v>
      </c>
      <c r="I865" s="126">
        <v>598500</v>
      </c>
      <c r="J865" s="240">
        <v>19450000</v>
      </c>
      <c r="K865" s="126">
        <v>554325000000</v>
      </c>
    </row>
    <row r="866" spans="3:11" x14ac:dyDescent="0.35">
      <c r="C866" s="203">
        <v>44909</v>
      </c>
      <c r="D866" s="219" t="s">
        <v>310</v>
      </c>
      <c r="E866" s="126">
        <v>28500</v>
      </c>
      <c r="F866" s="126">
        <v>28500</v>
      </c>
      <c r="G866" s="126">
        <v>28500</v>
      </c>
      <c r="H866" s="219">
        <v>1000</v>
      </c>
      <c r="I866" s="126">
        <v>28500000</v>
      </c>
      <c r="J866" s="240">
        <v>19450000</v>
      </c>
      <c r="K866" s="126">
        <v>554325000000</v>
      </c>
    </row>
    <row r="867" spans="3:11" x14ac:dyDescent="0.35">
      <c r="C867" s="203">
        <v>44909</v>
      </c>
      <c r="D867" s="219" t="s">
        <v>310</v>
      </c>
      <c r="E867" s="126">
        <v>28500</v>
      </c>
      <c r="F867" s="126">
        <v>28500</v>
      </c>
      <c r="G867" s="126">
        <v>28500</v>
      </c>
      <c r="H867" s="219">
        <v>17</v>
      </c>
      <c r="I867" s="126">
        <v>484500</v>
      </c>
      <c r="J867" s="240">
        <v>19450000</v>
      </c>
      <c r="K867" s="126">
        <v>554325000000</v>
      </c>
    </row>
    <row r="868" spans="3:11" x14ac:dyDescent="0.35">
      <c r="C868" s="203">
        <v>44910</v>
      </c>
      <c r="D868" s="219" t="s">
        <v>310</v>
      </c>
      <c r="E868" s="126">
        <v>28500</v>
      </c>
      <c r="F868" s="126">
        <v>28500</v>
      </c>
      <c r="G868" s="126">
        <v>28500</v>
      </c>
      <c r="H868" s="219">
        <v>1425</v>
      </c>
      <c r="I868" s="126">
        <v>40612500</v>
      </c>
      <c r="J868" s="240">
        <v>19450000</v>
      </c>
      <c r="K868" s="126">
        <v>554325000000</v>
      </c>
    </row>
    <row r="869" spans="3:11" x14ac:dyDescent="0.35">
      <c r="C869" s="203">
        <v>44910</v>
      </c>
      <c r="D869" s="219" t="s">
        <v>312</v>
      </c>
      <c r="E869" s="126">
        <v>11000</v>
      </c>
      <c r="F869" s="126">
        <v>11000</v>
      </c>
      <c r="G869" s="126">
        <v>12000</v>
      </c>
      <c r="H869" s="219">
        <v>5</v>
      </c>
      <c r="I869" s="126">
        <v>55000</v>
      </c>
      <c r="J869" s="240">
        <v>20000000</v>
      </c>
      <c r="K869" s="126">
        <v>240000000000</v>
      </c>
    </row>
    <row r="870" spans="3:11" x14ac:dyDescent="0.35">
      <c r="C870" s="203">
        <v>44910</v>
      </c>
      <c r="D870" s="219" t="s">
        <v>310</v>
      </c>
      <c r="E870" s="126">
        <v>28500</v>
      </c>
      <c r="F870" s="126">
        <v>28500</v>
      </c>
      <c r="G870" s="126">
        <v>28500</v>
      </c>
      <c r="H870" s="219">
        <v>6</v>
      </c>
      <c r="I870" s="126">
        <v>171000</v>
      </c>
      <c r="J870" s="240">
        <v>19450000</v>
      </c>
      <c r="K870" s="126">
        <v>554325000000</v>
      </c>
    </row>
    <row r="871" spans="3:11" x14ac:dyDescent="0.35">
      <c r="C871" s="203">
        <v>44910</v>
      </c>
      <c r="D871" s="219" t="s">
        <v>312</v>
      </c>
      <c r="E871" s="126">
        <v>11000</v>
      </c>
      <c r="F871" s="126">
        <v>11000</v>
      </c>
      <c r="G871" s="126">
        <v>12000</v>
      </c>
      <c r="H871" s="219">
        <v>7</v>
      </c>
      <c r="I871" s="126">
        <v>77000</v>
      </c>
      <c r="J871" s="240">
        <v>20000000</v>
      </c>
      <c r="K871" s="126">
        <v>240000000000</v>
      </c>
    </row>
    <row r="872" spans="3:11" x14ac:dyDescent="0.35">
      <c r="C872" s="203">
        <v>44910</v>
      </c>
      <c r="D872" s="219" t="s">
        <v>312</v>
      </c>
      <c r="E872" s="126">
        <v>11000</v>
      </c>
      <c r="F872" s="126">
        <v>11000</v>
      </c>
      <c r="G872" s="126">
        <v>12000</v>
      </c>
      <c r="H872" s="219">
        <v>4</v>
      </c>
      <c r="I872" s="126">
        <v>44000</v>
      </c>
      <c r="J872" s="240">
        <v>20000000</v>
      </c>
      <c r="K872" s="126">
        <v>240000000000</v>
      </c>
    </row>
    <row r="873" spans="3:11" x14ac:dyDescent="0.35">
      <c r="C873" s="203">
        <v>44910</v>
      </c>
      <c r="D873" s="219" t="s">
        <v>312</v>
      </c>
      <c r="E873" s="126">
        <v>11000</v>
      </c>
      <c r="F873" s="126">
        <v>11000</v>
      </c>
      <c r="G873" s="126">
        <v>12000</v>
      </c>
      <c r="H873" s="219">
        <v>45</v>
      </c>
      <c r="I873" s="126">
        <v>495000</v>
      </c>
      <c r="J873" s="240">
        <v>20000000</v>
      </c>
      <c r="K873" s="126">
        <v>240000000000</v>
      </c>
    </row>
    <row r="874" spans="3:11" x14ac:dyDescent="0.35">
      <c r="C874" s="203">
        <v>44910</v>
      </c>
      <c r="D874" s="219" t="s">
        <v>312</v>
      </c>
      <c r="E874" s="126">
        <v>11000</v>
      </c>
      <c r="F874" s="126">
        <v>11000</v>
      </c>
      <c r="G874" s="126">
        <v>12000</v>
      </c>
      <c r="H874" s="219">
        <v>165</v>
      </c>
      <c r="I874" s="126">
        <v>1815000</v>
      </c>
      <c r="J874" s="240">
        <v>20000000</v>
      </c>
      <c r="K874" s="126">
        <v>240000000000</v>
      </c>
    </row>
    <row r="875" spans="3:11" x14ac:dyDescent="0.35">
      <c r="C875" s="203">
        <v>44910</v>
      </c>
      <c r="D875" s="219" t="s">
        <v>312</v>
      </c>
      <c r="E875" s="126">
        <v>11000</v>
      </c>
      <c r="F875" s="126">
        <v>11000</v>
      </c>
      <c r="G875" s="126">
        <v>12000</v>
      </c>
      <c r="H875" s="219">
        <v>250</v>
      </c>
      <c r="I875" s="126">
        <v>2750000</v>
      </c>
      <c r="J875" s="240">
        <v>20000000</v>
      </c>
      <c r="K875" s="126">
        <v>240000000000</v>
      </c>
    </row>
    <row r="876" spans="3:11" x14ac:dyDescent="0.35">
      <c r="C876" s="203">
        <v>44910</v>
      </c>
      <c r="D876" s="219" t="s">
        <v>312</v>
      </c>
      <c r="E876" s="126">
        <v>11000</v>
      </c>
      <c r="F876" s="126">
        <v>11000</v>
      </c>
      <c r="G876" s="126">
        <v>12000</v>
      </c>
      <c r="H876" s="219">
        <v>15</v>
      </c>
      <c r="I876" s="126">
        <v>165000</v>
      </c>
      <c r="J876" s="240">
        <v>20000000</v>
      </c>
      <c r="K876" s="126">
        <v>240000000000</v>
      </c>
    </row>
    <row r="877" spans="3:11" x14ac:dyDescent="0.35">
      <c r="C877" s="203">
        <v>44910</v>
      </c>
      <c r="D877" s="219" t="s">
        <v>312</v>
      </c>
      <c r="E877" s="126">
        <v>11450</v>
      </c>
      <c r="F877" s="126">
        <v>11000</v>
      </c>
      <c r="G877" s="126">
        <v>12000</v>
      </c>
      <c r="H877" s="219">
        <v>100</v>
      </c>
      <c r="I877" s="126">
        <v>1145000</v>
      </c>
      <c r="J877" s="240">
        <v>20000000</v>
      </c>
      <c r="K877" s="126">
        <v>240000000000</v>
      </c>
    </row>
    <row r="878" spans="3:11" x14ac:dyDescent="0.35">
      <c r="C878" s="203">
        <v>44910</v>
      </c>
      <c r="D878" s="219" t="s">
        <v>312</v>
      </c>
      <c r="E878" s="126">
        <v>11500</v>
      </c>
      <c r="F878" s="126">
        <v>11000</v>
      </c>
      <c r="G878" s="126">
        <v>12000</v>
      </c>
      <c r="H878" s="219">
        <v>1797</v>
      </c>
      <c r="I878" s="126">
        <v>20665500</v>
      </c>
      <c r="J878" s="240">
        <v>20000000</v>
      </c>
      <c r="K878" s="126">
        <v>240000000000</v>
      </c>
    </row>
    <row r="879" spans="3:11" x14ac:dyDescent="0.35">
      <c r="C879" s="203">
        <v>44910</v>
      </c>
      <c r="D879" s="219" t="s">
        <v>312</v>
      </c>
      <c r="E879" s="126">
        <v>11500</v>
      </c>
      <c r="F879" s="126">
        <v>11000</v>
      </c>
      <c r="G879" s="126">
        <v>12000</v>
      </c>
      <c r="H879" s="219">
        <v>142</v>
      </c>
      <c r="I879" s="126">
        <v>1633000</v>
      </c>
      <c r="J879" s="240">
        <v>20000000</v>
      </c>
      <c r="K879" s="126">
        <v>240000000000</v>
      </c>
    </row>
    <row r="880" spans="3:11" x14ac:dyDescent="0.35">
      <c r="C880" s="203">
        <v>44910</v>
      </c>
      <c r="D880" s="219" t="s">
        <v>312</v>
      </c>
      <c r="E880" s="126">
        <v>11950</v>
      </c>
      <c r="F880" s="126">
        <v>11000</v>
      </c>
      <c r="G880" s="126">
        <v>12000</v>
      </c>
      <c r="H880" s="219">
        <v>250</v>
      </c>
      <c r="I880" s="126">
        <v>2987500</v>
      </c>
      <c r="J880" s="240">
        <v>20000000</v>
      </c>
      <c r="K880" s="126">
        <v>240000000000</v>
      </c>
    </row>
    <row r="881" spans="3:11" x14ac:dyDescent="0.35">
      <c r="C881" s="203">
        <v>44910</v>
      </c>
      <c r="D881" s="219" t="s">
        <v>312</v>
      </c>
      <c r="E881" s="126">
        <v>11998</v>
      </c>
      <c r="F881" s="126">
        <v>11000</v>
      </c>
      <c r="G881" s="126">
        <v>12000</v>
      </c>
      <c r="H881" s="219">
        <v>50</v>
      </c>
      <c r="I881" s="126">
        <v>599900</v>
      </c>
      <c r="J881" s="240">
        <v>20000000</v>
      </c>
      <c r="K881" s="126">
        <v>240000000000</v>
      </c>
    </row>
    <row r="882" spans="3:11" x14ac:dyDescent="0.35">
      <c r="C882" s="203">
        <v>44910</v>
      </c>
      <c r="D882" s="219" t="s">
        <v>312</v>
      </c>
      <c r="E882" s="126">
        <v>12000</v>
      </c>
      <c r="F882" s="126">
        <v>11000</v>
      </c>
      <c r="G882" s="126">
        <v>12000</v>
      </c>
      <c r="H882" s="219">
        <v>986</v>
      </c>
      <c r="I882" s="126">
        <v>11832000</v>
      </c>
      <c r="J882" s="240">
        <v>20000000</v>
      </c>
      <c r="K882" s="126">
        <v>240000000000</v>
      </c>
    </row>
    <row r="883" spans="3:11" x14ac:dyDescent="0.35">
      <c r="C883" s="203">
        <v>44910</v>
      </c>
      <c r="D883" s="219" t="s">
        <v>310</v>
      </c>
      <c r="E883" s="126">
        <v>28500</v>
      </c>
      <c r="F883" s="126">
        <v>28500</v>
      </c>
      <c r="G883" s="126">
        <v>28500</v>
      </c>
      <c r="H883" s="219">
        <v>150</v>
      </c>
      <c r="I883" s="126">
        <v>4275000</v>
      </c>
      <c r="J883" s="240">
        <v>19450000</v>
      </c>
      <c r="K883" s="126">
        <v>554325000000</v>
      </c>
    </row>
    <row r="884" spans="3:11" x14ac:dyDescent="0.35">
      <c r="C884" s="203">
        <v>44911</v>
      </c>
      <c r="D884" s="219" t="s">
        <v>310</v>
      </c>
      <c r="E884" s="126">
        <v>28500</v>
      </c>
      <c r="F884" s="126">
        <v>28500</v>
      </c>
      <c r="G884" s="126">
        <v>28300</v>
      </c>
      <c r="H884" s="219">
        <v>17</v>
      </c>
      <c r="I884" s="126">
        <v>484500</v>
      </c>
      <c r="J884" s="240">
        <v>19450000</v>
      </c>
      <c r="K884" s="126">
        <v>550435000000</v>
      </c>
    </row>
    <row r="885" spans="3:11" x14ac:dyDescent="0.35">
      <c r="C885" s="203">
        <v>44911</v>
      </c>
      <c r="D885" s="219" t="s">
        <v>312</v>
      </c>
      <c r="E885" s="126">
        <v>11000</v>
      </c>
      <c r="F885" s="126">
        <v>12000</v>
      </c>
      <c r="G885" s="126">
        <v>11000</v>
      </c>
      <c r="H885" s="219">
        <v>300</v>
      </c>
      <c r="I885" s="126">
        <v>3300000</v>
      </c>
      <c r="J885" s="240">
        <v>20000000</v>
      </c>
      <c r="K885" s="126">
        <v>220000000000</v>
      </c>
    </row>
    <row r="886" spans="3:11" x14ac:dyDescent="0.35">
      <c r="C886" s="203">
        <v>44911</v>
      </c>
      <c r="D886" s="219" t="s">
        <v>310</v>
      </c>
      <c r="E886" s="126">
        <v>28500</v>
      </c>
      <c r="F886" s="126">
        <v>28500</v>
      </c>
      <c r="G886" s="126">
        <v>28300</v>
      </c>
      <c r="H886" s="219">
        <v>33000</v>
      </c>
      <c r="I886" s="126">
        <v>940500000</v>
      </c>
      <c r="J886" s="240">
        <v>19450000</v>
      </c>
      <c r="K886" s="126">
        <v>550435000000</v>
      </c>
    </row>
    <row r="887" spans="3:11" x14ac:dyDescent="0.35">
      <c r="C887" s="203">
        <v>44911</v>
      </c>
      <c r="D887" s="219" t="s">
        <v>310</v>
      </c>
      <c r="E887" s="126">
        <v>28500</v>
      </c>
      <c r="F887" s="126">
        <v>28500</v>
      </c>
      <c r="G887" s="126">
        <v>28300</v>
      </c>
      <c r="H887" s="219">
        <v>35</v>
      </c>
      <c r="I887" s="126">
        <v>997500</v>
      </c>
      <c r="J887" s="240">
        <v>19450000</v>
      </c>
      <c r="K887" s="126">
        <v>550435000000</v>
      </c>
    </row>
    <row r="888" spans="3:11" x14ac:dyDescent="0.35">
      <c r="C888" s="203">
        <v>44911</v>
      </c>
      <c r="D888" s="219" t="s">
        <v>310</v>
      </c>
      <c r="E888" s="126">
        <v>28300</v>
      </c>
      <c r="F888" s="126">
        <v>28500</v>
      </c>
      <c r="G888" s="126">
        <v>28300</v>
      </c>
      <c r="H888" s="219">
        <v>25</v>
      </c>
      <c r="I888" s="126">
        <v>707500</v>
      </c>
      <c r="J888" s="240">
        <v>19450000</v>
      </c>
      <c r="K888" s="126">
        <v>550435000000</v>
      </c>
    </row>
    <row r="889" spans="3:11" x14ac:dyDescent="0.35">
      <c r="C889" s="203">
        <v>44914</v>
      </c>
      <c r="D889" s="219" t="s">
        <v>310</v>
      </c>
      <c r="E889" s="126">
        <v>28500</v>
      </c>
      <c r="F889" s="126">
        <v>28300</v>
      </c>
      <c r="G889" s="126">
        <v>28500</v>
      </c>
      <c r="H889" s="219">
        <v>20</v>
      </c>
      <c r="I889" s="126">
        <v>570000</v>
      </c>
      <c r="J889" s="240">
        <v>19450000</v>
      </c>
      <c r="K889" s="126">
        <v>554325000000</v>
      </c>
    </row>
    <row r="890" spans="3:11" x14ac:dyDescent="0.35">
      <c r="C890" s="203">
        <v>44914</v>
      </c>
      <c r="D890" s="219" t="s">
        <v>310</v>
      </c>
      <c r="E890" s="126">
        <v>28500</v>
      </c>
      <c r="F890" s="126">
        <v>28300</v>
      </c>
      <c r="G890" s="126">
        <v>28500</v>
      </c>
      <c r="H890" s="219">
        <v>13</v>
      </c>
      <c r="I890" s="126">
        <v>370500</v>
      </c>
      <c r="J890" s="240">
        <v>19450000</v>
      </c>
      <c r="K890" s="126">
        <v>554325000000</v>
      </c>
    </row>
    <row r="891" spans="3:11" x14ac:dyDescent="0.35">
      <c r="C891" s="203">
        <v>44915</v>
      </c>
      <c r="D891" s="219" t="s">
        <v>312</v>
      </c>
      <c r="E891" s="126">
        <v>12000</v>
      </c>
      <c r="F891" s="126">
        <v>11000</v>
      </c>
      <c r="G891" s="126">
        <v>11000</v>
      </c>
      <c r="H891" s="219">
        <v>16</v>
      </c>
      <c r="I891" s="126">
        <v>192000</v>
      </c>
      <c r="J891" s="240">
        <v>20000000</v>
      </c>
      <c r="K891" s="126">
        <v>220000000000</v>
      </c>
    </row>
    <row r="892" spans="3:11" x14ac:dyDescent="0.35">
      <c r="C892" s="203">
        <v>44915</v>
      </c>
      <c r="D892" s="219" t="s">
        <v>310</v>
      </c>
      <c r="E892" s="126">
        <v>28500</v>
      </c>
      <c r="F892" s="126">
        <v>28500</v>
      </c>
      <c r="G892" s="126">
        <v>28500</v>
      </c>
      <c r="H892" s="219">
        <v>6</v>
      </c>
      <c r="I892" s="126">
        <v>171000</v>
      </c>
      <c r="J892" s="240">
        <v>19450000</v>
      </c>
      <c r="K892" s="126">
        <v>554325000000</v>
      </c>
    </row>
    <row r="893" spans="3:11" x14ac:dyDescent="0.35">
      <c r="C893" s="203">
        <v>44915</v>
      </c>
      <c r="D893" s="219" t="s">
        <v>310</v>
      </c>
      <c r="E893" s="126">
        <v>28500</v>
      </c>
      <c r="F893" s="126">
        <v>28500</v>
      </c>
      <c r="G893" s="126">
        <v>28500</v>
      </c>
      <c r="H893" s="219">
        <v>75</v>
      </c>
      <c r="I893" s="126">
        <v>2137500</v>
      </c>
      <c r="J893" s="240">
        <v>19450000</v>
      </c>
      <c r="K893" s="126">
        <v>554325000000</v>
      </c>
    </row>
    <row r="894" spans="3:11" x14ac:dyDescent="0.35">
      <c r="C894" s="203">
        <v>44915</v>
      </c>
      <c r="D894" s="219" t="s">
        <v>310</v>
      </c>
      <c r="E894" s="126">
        <v>28500</v>
      </c>
      <c r="F894" s="126">
        <v>28500</v>
      </c>
      <c r="G894" s="126">
        <v>28500</v>
      </c>
      <c r="H894" s="219">
        <v>10</v>
      </c>
      <c r="I894" s="126">
        <v>285000</v>
      </c>
      <c r="J894" s="240">
        <v>19450000</v>
      </c>
      <c r="K894" s="126">
        <v>554325000000</v>
      </c>
    </row>
    <row r="895" spans="3:11" x14ac:dyDescent="0.35">
      <c r="C895" s="203">
        <v>44915</v>
      </c>
      <c r="D895" s="219" t="s">
        <v>312</v>
      </c>
      <c r="E895" s="126">
        <v>11000</v>
      </c>
      <c r="F895" s="126">
        <v>11000</v>
      </c>
      <c r="G895" s="126">
        <v>11000</v>
      </c>
      <c r="H895" s="219">
        <v>13</v>
      </c>
      <c r="I895" s="126">
        <v>143000</v>
      </c>
      <c r="J895" s="240">
        <v>20000000</v>
      </c>
      <c r="K895" s="126">
        <v>220000000000</v>
      </c>
    </row>
    <row r="896" spans="3:11" x14ac:dyDescent="0.35">
      <c r="C896" s="203">
        <v>44916</v>
      </c>
      <c r="D896" s="219" t="s">
        <v>312</v>
      </c>
      <c r="E896" s="126">
        <v>11000</v>
      </c>
      <c r="F896" s="126">
        <v>11000</v>
      </c>
      <c r="G896" s="126">
        <v>10500</v>
      </c>
      <c r="H896" s="219">
        <v>22</v>
      </c>
      <c r="I896" s="126">
        <v>242000</v>
      </c>
      <c r="J896" s="240">
        <v>20000000</v>
      </c>
      <c r="K896" s="126">
        <v>210000000000</v>
      </c>
    </row>
    <row r="897" spans="3:11" x14ac:dyDescent="0.35">
      <c r="C897" s="203">
        <v>44916</v>
      </c>
      <c r="D897" s="219" t="s">
        <v>310</v>
      </c>
      <c r="E897" s="126">
        <v>28500</v>
      </c>
      <c r="F897" s="126">
        <v>28500</v>
      </c>
      <c r="G897" s="126">
        <v>28500</v>
      </c>
      <c r="H897" s="219">
        <v>11</v>
      </c>
      <c r="I897" s="126">
        <v>313500</v>
      </c>
      <c r="J897" s="240">
        <v>19450000</v>
      </c>
      <c r="K897" s="126">
        <v>554325000000</v>
      </c>
    </row>
    <row r="898" spans="3:11" x14ac:dyDescent="0.35">
      <c r="C898" s="203">
        <v>44916</v>
      </c>
      <c r="D898" s="219" t="s">
        <v>312</v>
      </c>
      <c r="E898" s="126">
        <v>10500</v>
      </c>
      <c r="F898" s="126">
        <v>11000</v>
      </c>
      <c r="G898" s="126">
        <v>10500</v>
      </c>
      <c r="H898" s="219">
        <v>15</v>
      </c>
      <c r="I898" s="126">
        <v>157500</v>
      </c>
      <c r="J898" s="240">
        <v>20000000</v>
      </c>
      <c r="K898" s="126">
        <v>210000000000</v>
      </c>
    </row>
    <row r="899" spans="3:11" x14ac:dyDescent="0.35">
      <c r="C899" s="203">
        <v>44916</v>
      </c>
      <c r="D899" s="219" t="s">
        <v>310</v>
      </c>
      <c r="E899" s="126">
        <v>28500</v>
      </c>
      <c r="F899" s="126">
        <v>28500</v>
      </c>
      <c r="G899" s="126">
        <v>28500</v>
      </c>
      <c r="H899" s="219">
        <v>100</v>
      </c>
      <c r="I899" s="126">
        <v>2850000</v>
      </c>
      <c r="J899" s="240">
        <v>19450000</v>
      </c>
      <c r="K899" s="126">
        <v>554325000000</v>
      </c>
    </row>
    <row r="900" spans="3:11" x14ac:dyDescent="0.35">
      <c r="C900" s="203">
        <v>44916</v>
      </c>
      <c r="D900" s="219" t="s">
        <v>310</v>
      </c>
      <c r="E900" s="126">
        <v>28500</v>
      </c>
      <c r="F900" s="126">
        <v>28500</v>
      </c>
      <c r="G900" s="126">
        <v>28500</v>
      </c>
      <c r="H900" s="219">
        <v>26</v>
      </c>
      <c r="I900" s="126">
        <v>741000</v>
      </c>
      <c r="J900" s="240">
        <v>19450000</v>
      </c>
      <c r="K900" s="126">
        <v>554325000000</v>
      </c>
    </row>
    <row r="901" spans="3:11" x14ac:dyDescent="0.35">
      <c r="C901" s="203">
        <v>44916</v>
      </c>
      <c r="D901" s="219" t="s">
        <v>312</v>
      </c>
      <c r="E901" s="126">
        <v>10500</v>
      </c>
      <c r="F901" s="126">
        <v>11000</v>
      </c>
      <c r="G901" s="126">
        <v>10500</v>
      </c>
      <c r="H901" s="219">
        <v>12</v>
      </c>
      <c r="I901" s="126">
        <v>126000</v>
      </c>
      <c r="J901" s="240">
        <v>20000000</v>
      </c>
      <c r="K901" s="126">
        <v>210000000000</v>
      </c>
    </row>
    <row r="902" spans="3:11" x14ac:dyDescent="0.35">
      <c r="C902" s="203">
        <v>44916</v>
      </c>
      <c r="D902" s="219" t="s">
        <v>310</v>
      </c>
      <c r="E902" s="126">
        <v>28500</v>
      </c>
      <c r="F902" s="126">
        <v>28500</v>
      </c>
      <c r="G902" s="126">
        <v>28500</v>
      </c>
      <c r="H902" s="219">
        <v>300</v>
      </c>
      <c r="I902" s="126">
        <v>8550000</v>
      </c>
      <c r="J902" s="240">
        <v>19450000</v>
      </c>
      <c r="K902" s="126">
        <v>554325000000</v>
      </c>
    </row>
    <row r="903" spans="3:11" x14ac:dyDescent="0.35">
      <c r="C903" s="203">
        <v>44916</v>
      </c>
      <c r="D903" s="219" t="s">
        <v>310</v>
      </c>
      <c r="E903" s="126">
        <v>28500</v>
      </c>
      <c r="F903" s="126">
        <v>28500</v>
      </c>
      <c r="G903" s="126">
        <v>28500</v>
      </c>
      <c r="H903" s="219">
        <v>17</v>
      </c>
      <c r="I903" s="126">
        <v>484500</v>
      </c>
      <c r="J903" s="240">
        <v>19450000</v>
      </c>
      <c r="K903" s="126">
        <v>554325000000</v>
      </c>
    </row>
    <row r="904" spans="3:11" x14ac:dyDescent="0.35">
      <c r="C904" s="203">
        <v>44916</v>
      </c>
      <c r="D904" s="219" t="s">
        <v>312</v>
      </c>
      <c r="E904" s="126">
        <v>10500</v>
      </c>
      <c r="F904" s="126">
        <v>11000</v>
      </c>
      <c r="G904" s="126">
        <v>10500</v>
      </c>
      <c r="H904" s="219">
        <v>56</v>
      </c>
      <c r="I904" s="126">
        <v>588000</v>
      </c>
      <c r="J904" s="240">
        <v>20000000</v>
      </c>
      <c r="K904" s="126">
        <v>210000000000</v>
      </c>
    </row>
    <row r="905" spans="3:11" x14ac:dyDescent="0.35">
      <c r="C905" s="203">
        <v>44917</v>
      </c>
      <c r="D905" s="219" t="s">
        <v>312</v>
      </c>
      <c r="E905" s="126">
        <v>10500</v>
      </c>
      <c r="F905" s="126">
        <v>10500</v>
      </c>
      <c r="G905" s="126">
        <v>11000</v>
      </c>
      <c r="H905" s="219">
        <v>97</v>
      </c>
      <c r="I905" s="126">
        <v>1018500</v>
      </c>
      <c r="J905" s="240">
        <v>20000000</v>
      </c>
      <c r="K905" s="126">
        <v>220000000000</v>
      </c>
    </row>
    <row r="906" spans="3:11" x14ac:dyDescent="0.35">
      <c r="C906" s="203">
        <v>44917</v>
      </c>
      <c r="D906" s="219" t="s">
        <v>312</v>
      </c>
      <c r="E906" s="126">
        <v>11000</v>
      </c>
      <c r="F906" s="126">
        <v>10500</v>
      </c>
      <c r="G906" s="126">
        <v>11000</v>
      </c>
      <c r="H906" s="219">
        <v>3</v>
      </c>
      <c r="I906" s="126">
        <v>33000</v>
      </c>
      <c r="J906" s="240">
        <v>20000000</v>
      </c>
      <c r="K906" s="126">
        <v>220000000000</v>
      </c>
    </row>
    <row r="907" spans="3:11" x14ac:dyDescent="0.35">
      <c r="C907" s="203">
        <v>44917</v>
      </c>
      <c r="D907" s="219" t="s">
        <v>310</v>
      </c>
      <c r="E907" s="126">
        <v>28500</v>
      </c>
      <c r="F907" s="126">
        <v>28500</v>
      </c>
      <c r="G907" s="126">
        <v>28100</v>
      </c>
      <c r="H907" s="219">
        <v>808</v>
      </c>
      <c r="I907" s="126">
        <v>23028000</v>
      </c>
      <c r="J907" s="240">
        <v>19450000</v>
      </c>
      <c r="K907" s="126">
        <v>546545000000</v>
      </c>
    </row>
    <row r="908" spans="3:11" x14ac:dyDescent="0.35">
      <c r="C908" s="203">
        <v>44917</v>
      </c>
      <c r="D908" s="219" t="s">
        <v>310</v>
      </c>
      <c r="E908" s="126">
        <v>28100</v>
      </c>
      <c r="F908" s="126">
        <v>28500</v>
      </c>
      <c r="G908" s="126">
        <v>28100</v>
      </c>
      <c r="H908" s="219">
        <v>30</v>
      </c>
      <c r="I908" s="126">
        <v>843000</v>
      </c>
      <c r="J908" s="240">
        <v>19450000</v>
      </c>
      <c r="K908" s="126">
        <v>546545000000</v>
      </c>
    </row>
    <row r="909" spans="3:11" x14ac:dyDescent="0.35">
      <c r="C909" s="203">
        <v>44917</v>
      </c>
      <c r="D909" s="219" t="s">
        <v>310</v>
      </c>
      <c r="E909" s="126">
        <v>28100</v>
      </c>
      <c r="F909" s="126">
        <v>28500</v>
      </c>
      <c r="G909" s="126">
        <v>28100</v>
      </c>
      <c r="H909" s="219">
        <v>1754</v>
      </c>
      <c r="I909" s="126">
        <v>49287400</v>
      </c>
      <c r="J909" s="240">
        <v>19450000</v>
      </c>
      <c r="K909" s="126">
        <v>546545000000</v>
      </c>
    </row>
    <row r="910" spans="3:11" x14ac:dyDescent="0.35">
      <c r="C910" s="203">
        <v>44918</v>
      </c>
      <c r="D910" s="219" t="s">
        <v>310</v>
      </c>
      <c r="E910" s="126">
        <v>28100</v>
      </c>
      <c r="F910" s="126">
        <v>28100</v>
      </c>
      <c r="G910" s="126">
        <v>28100</v>
      </c>
      <c r="H910" s="219">
        <v>14</v>
      </c>
      <c r="I910" s="126">
        <v>393400</v>
      </c>
      <c r="J910" s="240">
        <v>19450000</v>
      </c>
      <c r="K910" s="126">
        <v>546545000000</v>
      </c>
    </row>
    <row r="911" spans="3:11" x14ac:dyDescent="0.35">
      <c r="C911" s="203">
        <v>44918</v>
      </c>
      <c r="D911" s="219" t="s">
        <v>310</v>
      </c>
      <c r="E911" s="126">
        <v>28100</v>
      </c>
      <c r="F911" s="126">
        <v>28100</v>
      </c>
      <c r="G911" s="126">
        <v>28100</v>
      </c>
      <c r="H911" s="219">
        <v>15</v>
      </c>
      <c r="I911" s="126">
        <v>421500</v>
      </c>
      <c r="J911" s="240">
        <v>19450000</v>
      </c>
      <c r="K911" s="126">
        <v>546545000000</v>
      </c>
    </row>
    <row r="912" spans="3:11" x14ac:dyDescent="0.35">
      <c r="C912" s="203">
        <v>44918</v>
      </c>
      <c r="D912" s="219" t="s">
        <v>310</v>
      </c>
      <c r="E912" s="126">
        <v>28100</v>
      </c>
      <c r="F912" s="126">
        <v>28100</v>
      </c>
      <c r="G912" s="126">
        <v>28100</v>
      </c>
      <c r="H912" s="219">
        <v>210</v>
      </c>
      <c r="I912" s="126">
        <v>5901000</v>
      </c>
      <c r="J912" s="240">
        <v>19450000</v>
      </c>
      <c r="K912" s="126">
        <v>546545000000</v>
      </c>
    </row>
    <row r="913" spans="3:11" x14ac:dyDescent="0.35">
      <c r="C913" s="203">
        <v>44918</v>
      </c>
      <c r="D913" s="219" t="s">
        <v>310</v>
      </c>
      <c r="E913" s="126">
        <v>28100</v>
      </c>
      <c r="F913" s="126">
        <v>28100</v>
      </c>
      <c r="G913" s="126">
        <v>28100</v>
      </c>
      <c r="H913" s="219">
        <v>10</v>
      </c>
      <c r="I913" s="126">
        <v>281000</v>
      </c>
      <c r="J913" s="240">
        <v>19450000</v>
      </c>
      <c r="K913" s="126">
        <v>546545000000</v>
      </c>
    </row>
    <row r="914" spans="3:11" x14ac:dyDescent="0.35">
      <c r="C914" s="203">
        <v>44918</v>
      </c>
      <c r="D914" s="219" t="s">
        <v>310</v>
      </c>
      <c r="E914" s="126">
        <v>28100</v>
      </c>
      <c r="F914" s="126">
        <v>28100</v>
      </c>
      <c r="G914" s="126">
        <v>28100</v>
      </c>
      <c r="H914" s="219">
        <v>15</v>
      </c>
      <c r="I914" s="126">
        <v>421500</v>
      </c>
      <c r="J914" s="240">
        <v>19450000</v>
      </c>
      <c r="K914" s="126">
        <v>546545000000</v>
      </c>
    </row>
    <row r="915" spans="3:11" x14ac:dyDescent="0.35">
      <c r="C915" s="203">
        <v>44918</v>
      </c>
      <c r="D915" s="219" t="s">
        <v>310</v>
      </c>
      <c r="E915" s="126">
        <v>28100</v>
      </c>
      <c r="F915" s="126">
        <v>28100</v>
      </c>
      <c r="G915" s="126">
        <v>28100</v>
      </c>
      <c r="H915" s="219">
        <v>3</v>
      </c>
      <c r="I915" s="126">
        <v>84300</v>
      </c>
      <c r="J915" s="240">
        <v>19450000</v>
      </c>
      <c r="K915" s="126">
        <v>546545000000</v>
      </c>
    </row>
    <row r="916" spans="3:11" x14ac:dyDescent="0.35">
      <c r="C916" s="203">
        <v>44918</v>
      </c>
      <c r="D916" s="219" t="s">
        <v>310</v>
      </c>
      <c r="E916" s="126">
        <v>28100</v>
      </c>
      <c r="F916" s="126">
        <v>28100</v>
      </c>
      <c r="G916" s="126">
        <v>28100</v>
      </c>
      <c r="H916" s="219">
        <v>177</v>
      </c>
      <c r="I916" s="126">
        <v>4973700</v>
      </c>
      <c r="J916" s="240">
        <v>19450000</v>
      </c>
      <c r="K916" s="126">
        <v>546545000000</v>
      </c>
    </row>
    <row r="917" spans="3:11" x14ac:dyDescent="0.35">
      <c r="C917" s="203">
        <v>44921</v>
      </c>
      <c r="D917" s="219" t="s">
        <v>310</v>
      </c>
      <c r="E917" s="126">
        <v>28100</v>
      </c>
      <c r="F917" s="126">
        <v>28100</v>
      </c>
      <c r="G917" s="126">
        <v>28100</v>
      </c>
      <c r="H917" s="219">
        <v>400</v>
      </c>
      <c r="I917" s="126">
        <v>11240000</v>
      </c>
      <c r="J917" s="240">
        <v>19450000</v>
      </c>
      <c r="K917" s="126">
        <v>546545000000</v>
      </c>
    </row>
    <row r="918" spans="3:11" x14ac:dyDescent="0.35">
      <c r="C918" s="203">
        <v>44921</v>
      </c>
      <c r="D918" s="219" t="s">
        <v>310</v>
      </c>
      <c r="E918" s="126">
        <v>28100</v>
      </c>
      <c r="F918" s="126">
        <v>28100</v>
      </c>
      <c r="G918" s="126">
        <v>28100</v>
      </c>
      <c r="H918" s="219">
        <v>40</v>
      </c>
      <c r="I918" s="126">
        <v>1124000</v>
      </c>
      <c r="J918" s="240">
        <v>19450000</v>
      </c>
      <c r="K918" s="126">
        <v>546545000000</v>
      </c>
    </row>
    <row r="919" spans="3:11" x14ac:dyDescent="0.35">
      <c r="C919" s="203">
        <v>44921</v>
      </c>
      <c r="D919" s="219" t="s">
        <v>310</v>
      </c>
      <c r="E919" s="126">
        <v>27840</v>
      </c>
      <c r="F919" s="126">
        <v>28100</v>
      </c>
      <c r="G919" s="126">
        <v>28100</v>
      </c>
      <c r="H919" s="219">
        <v>4</v>
      </c>
      <c r="I919" s="126">
        <v>111360</v>
      </c>
      <c r="J919" s="240">
        <v>19450000</v>
      </c>
      <c r="K919" s="126">
        <v>546545000000</v>
      </c>
    </row>
    <row r="920" spans="3:11" x14ac:dyDescent="0.35">
      <c r="C920" s="203">
        <v>44921</v>
      </c>
      <c r="D920" s="219" t="s">
        <v>310</v>
      </c>
      <c r="E920" s="126">
        <v>28100</v>
      </c>
      <c r="F920" s="126">
        <v>28100</v>
      </c>
      <c r="G920" s="126">
        <v>28100</v>
      </c>
      <c r="H920" s="219">
        <v>400</v>
      </c>
      <c r="I920" s="126">
        <v>11240000</v>
      </c>
      <c r="J920" s="240">
        <v>19450000</v>
      </c>
      <c r="K920" s="126">
        <v>546545000000</v>
      </c>
    </row>
    <row r="921" spans="3:11" x14ac:dyDescent="0.35">
      <c r="C921" s="203">
        <v>44922</v>
      </c>
      <c r="D921" s="219" t="s">
        <v>310</v>
      </c>
      <c r="E921" s="126">
        <v>28100</v>
      </c>
      <c r="F921" s="126">
        <v>28100</v>
      </c>
      <c r="G921" s="126">
        <v>28100</v>
      </c>
      <c r="H921" s="219">
        <v>351</v>
      </c>
      <c r="I921" s="126">
        <v>9863100</v>
      </c>
      <c r="J921" s="240">
        <v>19450000</v>
      </c>
      <c r="K921" s="126">
        <v>546545000000</v>
      </c>
    </row>
    <row r="922" spans="3:11" x14ac:dyDescent="0.35">
      <c r="C922" s="203">
        <v>44922</v>
      </c>
      <c r="D922" s="219" t="s">
        <v>310</v>
      </c>
      <c r="E922" s="126">
        <v>28100</v>
      </c>
      <c r="F922" s="126">
        <v>28100</v>
      </c>
      <c r="G922" s="126">
        <v>28100</v>
      </c>
      <c r="H922" s="219">
        <v>1063</v>
      </c>
      <c r="I922" s="126">
        <v>29870300</v>
      </c>
      <c r="J922" s="240">
        <v>19450000</v>
      </c>
      <c r="K922" s="126">
        <v>546545000000</v>
      </c>
    </row>
    <row r="923" spans="3:11" x14ac:dyDescent="0.35">
      <c r="C923" s="203">
        <v>44922</v>
      </c>
      <c r="D923" s="219" t="s">
        <v>310</v>
      </c>
      <c r="E923" s="126">
        <v>28100</v>
      </c>
      <c r="F923" s="126">
        <v>28100</v>
      </c>
      <c r="G923" s="126">
        <v>28100</v>
      </c>
      <c r="H923" s="219">
        <v>5</v>
      </c>
      <c r="I923" s="126">
        <v>140500</v>
      </c>
      <c r="J923" s="240">
        <v>19450000</v>
      </c>
      <c r="K923" s="126">
        <v>546545000000</v>
      </c>
    </row>
    <row r="924" spans="3:11" x14ac:dyDescent="0.35">
      <c r="C924" s="203">
        <v>44922</v>
      </c>
      <c r="D924" s="219" t="s">
        <v>310</v>
      </c>
      <c r="E924" s="126">
        <v>28100</v>
      </c>
      <c r="F924" s="126">
        <v>28100</v>
      </c>
      <c r="G924" s="126">
        <v>28100</v>
      </c>
      <c r="H924" s="219">
        <v>66</v>
      </c>
      <c r="I924" s="126">
        <v>1854600</v>
      </c>
      <c r="J924" s="240">
        <v>19450000</v>
      </c>
      <c r="K924" s="126">
        <v>546545000000</v>
      </c>
    </row>
    <row r="925" spans="3:11" x14ac:dyDescent="0.35">
      <c r="C925" s="203">
        <v>44922</v>
      </c>
      <c r="D925" s="219" t="s">
        <v>312</v>
      </c>
      <c r="E925" s="126">
        <v>10995</v>
      </c>
      <c r="F925" s="126">
        <v>11000</v>
      </c>
      <c r="G925" s="126">
        <v>10995</v>
      </c>
      <c r="H925" s="219">
        <v>2</v>
      </c>
      <c r="I925" s="126">
        <v>21990</v>
      </c>
      <c r="J925" s="240">
        <v>20000000</v>
      </c>
      <c r="K925" s="126">
        <v>219900000000</v>
      </c>
    </row>
    <row r="926" spans="3:11" x14ac:dyDescent="0.35">
      <c r="C926" s="203">
        <v>44922</v>
      </c>
      <c r="D926" s="219" t="s">
        <v>310</v>
      </c>
      <c r="E926" s="126">
        <v>28100</v>
      </c>
      <c r="F926" s="126">
        <v>28100</v>
      </c>
      <c r="G926" s="126">
        <v>28100</v>
      </c>
      <c r="H926" s="219">
        <v>11</v>
      </c>
      <c r="I926" s="126">
        <v>309100</v>
      </c>
      <c r="J926" s="240">
        <v>19450000</v>
      </c>
      <c r="K926" s="126">
        <v>546545000000</v>
      </c>
    </row>
    <row r="927" spans="3:11" x14ac:dyDescent="0.35">
      <c r="C927" s="203">
        <v>44922</v>
      </c>
      <c r="D927" s="219" t="s">
        <v>310</v>
      </c>
      <c r="E927" s="126">
        <v>28100</v>
      </c>
      <c r="F927" s="126">
        <v>28100</v>
      </c>
      <c r="G927" s="126">
        <v>28100</v>
      </c>
      <c r="H927" s="219">
        <v>175</v>
      </c>
      <c r="I927" s="126">
        <v>4917500</v>
      </c>
      <c r="J927" s="240">
        <v>19450000</v>
      </c>
      <c r="K927" s="126">
        <v>546545000000</v>
      </c>
    </row>
    <row r="928" spans="3:11" x14ac:dyDescent="0.35">
      <c r="C928" s="203">
        <v>44922</v>
      </c>
      <c r="D928" s="219" t="s">
        <v>310</v>
      </c>
      <c r="E928" s="126">
        <v>28100</v>
      </c>
      <c r="F928" s="126">
        <v>28100</v>
      </c>
      <c r="G928" s="126">
        <v>28100</v>
      </c>
      <c r="H928" s="219">
        <v>140</v>
      </c>
      <c r="I928" s="126">
        <v>3934000</v>
      </c>
      <c r="J928" s="240">
        <v>19450000</v>
      </c>
      <c r="K928" s="126">
        <v>546545000000</v>
      </c>
    </row>
    <row r="929" spans="3:11" x14ac:dyDescent="0.35">
      <c r="C929" s="203">
        <v>44922</v>
      </c>
      <c r="D929" s="219" t="s">
        <v>310</v>
      </c>
      <c r="E929" s="126">
        <v>28100</v>
      </c>
      <c r="F929" s="126">
        <v>28100</v>
      </c>
      <c r="G929" s="126">
        <v>28100</v>
      </c>
      <c r="H929" s="219">
        <v>70</v>
      </c>
      <c r="I929" s="126">
        <v>1967000</v>
      </c>
      <c r="J929" s="240">
        <v>19450000</v>
      </c>
      <c r="K929" s="126">
        <v>546545000000</v>
      </c>
    </row>
    <row r="930" spans="3:11" x14ac:dyDescent="0.35">
      <c r="C930" s="203">
        <v>44922</v>
      </c>
      <c r="D930" s="219" t="s">
        <v>310</v>
      </c>
      <c r="E930" s="126">
        <v>28100</v>
      </c>
      <c r="F930" s="126">
        <v>28100</v>
      </c>
      <c r="G930" s="126">
        <v>28100</v>
      </c>
      <c r="H930" s="219">
        <v>175</v>
      </c>
      <c r="I930" s="126">
        <v>4917500</v>
      </c>
      <c r="J930" s="240">
        <v>19450000</v>
      </c>
      <c r="K930" s="126">
        <v>546545000000</v>
      </c>
    </row>
    <row r="931" spans="3:11" x14ac:dyDescent="0.35">
      <c r="C931" s="203">
        <v>44922</v>
      </c>
      <c r="D931" s="219" t="s">
        <v>310</v>
      </c>
      <c r="E931" s="126">
        <v>28100</v>
      </c>
      <c r="F931" s="126">
        <v>28100</v>
      </c>
      <c r="G931" s="126">
        <v>28100</v>
      </c>
      <c r="H931" s="219">
        <v>30</v>
      </c>
      <c r="I931" s="126">
        <v>843000</v>
      </c>
      <c r="J931" s="240">
        <v>19450000</v>
      </c>
      <c r="K931" s="126">
        <v>546545000000</v>
      </c>
    </row>
    <row r="932" spans="3:11" x14ac:dyDescent="0.35">
      <c r="C932" s="203">
        <v>44922</v>
      </c>
      <c r="D932" s="219" t="s">
        <v>310</v>
      </c>
      <c r="E932" s="126">
        <v>28100</v>
      </c>
      <c r="F932" s="126">
        <v>28100</v>
      </c>
      <c r="G932" s="126">
        <v>28100</v>
      </c>
      <c r="H932" s="219">
        <v>28</v>
      </c>
      <c r="I932" s="126">
        <v>786800</v>
      </c>
      <c r="J932" s="240">
        <v>19450000</v>
      </c>
      <c r="K932" s="126">
        <v>546545000000</v>
      </c>
    </row>
    <row r="933" spans="3:11" x14ac:dyDescent="0.35">
      <c r="C933" s="203">
        <v>44923</v>
      </c>
      <c r="D933" s="219" t="s">
        <v>310</v>
      </c>
      <c r="E933" s="126">
        <v>28100</v>
      </c>
      <c r="F933" s="126">
        <v>28100</v>
      </c>
      <c r="G933" s="126">
        <v>28100</v>
      </c>
      <c r="H933" s="219">
        <v>45</v>
      </c>
      <c r="I933" s="126">
        <v>1264500</v>
      </c>
      <c r="J933" s="240">
        <v>19450000</v>
      </c>
      <c r="K933" s="126">
        <v>546545000000</v>
      </c>
    </row>
    <row r="934" spans="3:11" x14ac:dyDescent="0.35">
      <c r="C934" s="203">
        <v>44923</v>
      </c>
      <c r="D934" s="219" t="s">
        <v>310</v>
      </c>
      <c r="E934" s="126">
        <v>28100</v>
      </c>
      <c r="F934" s="126">
        <v>28100</v>
      </c>
      <c r="G934" s="126">
        <v>28100</v>
      </c>
      <c r="H934" s="219">
        <v>52</v>
      </c>
      <c r="I934" s="126">
        <v>1461200</v>
      </c>
      <c r="J934" s="240">
        <v>19450000</v>
      </c>
      <c r="K934" s="126">
        <v>546545000000</v>
      </c>
    </row>
    <row r="935" spans="3:11" x14ac:dyDescent="0.35">
      <c r="C935" s="203">
        <v>44923</v>
      </c>
      <c r="D935" s="219" t="s">
        <v>310</v>
      </c>
      <c r="E935" s="126">
        <v>28100</v>
      </c>
      <c r="F935" s="126">
        <v>28100</v>
      </c>
      <c r="G935" s="126">
        <v>28100</v>
      </c>
      <c r="H935" s="219">
        <v>3</v>
      </c>
      <c r="I935" s="126">
        <v>84300</v>
      </c>
      <c r="J935" s="240">
        <v>19450000</v>
      </c>
      <c r="K935" s="126">
        <v>546545000000</v>
      </c>
    </row>
    <row r="936" spans="3:11" x14ac:dyDescent="0.35">
      <c r="C936" s="203">
        <v>44923</v>
      </c>
      <c r="D936" s="219" t="s">
        <v>310</v>
      </c>
      <c r="E936" s="126">
        <v>28100</v>
      </c>
      <c r="F936" s="126">
        <v>28100</v>
      </c>
      <c r="G936" s="126">
        <v>28100</v>
      </c>
      <c r="H936" s="219">
        <v>17</v>
      </c>
      <c r="I936" s="126">
        <v>477700</v>
      </c>
      <c r="J936" s="240">
        <v>19450000</v>
      </c>
      <c r="K936" s="126">
        <v>546545000000</v>
      </c>
    </row>
    <row r="937" spans="3:11" x14ac:dyDescent="0.35">
      <c r="C937" s="203">
        <v>44923</v>
      </c>
      <c r="D937" s="219" t="s">
        <v>310</v>
      </c>
      <c r="E937" s="126">
        <v>28100</v>
      </c>
      <c r="F937" s="126">
        <v>28100</v>
      </c>
      <c r="G937" s="126">
        <v>28100</v>
      </c>
      <c r="H937" s="219">
        <v>10</v>
      </c>
      <c r="I937" s="126">
        <v>281000</v>
      </c>
      <c r="J937" s="240">
        <v>19450000</v>
      </c>
      <c r="K937" s="126">
        <v>546545000000</v>
      </c>
    </row>
    <row r="938" spans="3:11" x14ac:dyDescent="0.35">
      <c r="C938" s="203">
        <v>44923</v>
      </c>
      <c r="D938" s="219" t="s">
        <v>310</v>
      </c>
      <c r="E938" s="126">
        <v>28100</v>
      </c>
      <c r="F938" s="126">
        <v>28100</v>
      </c>
      <c r="G938" s="126">
        <v>28100</v>
      </c>
      <c r="H938" s="219">
        <v>36</v>
      </c>
      <c r="I938" s="126">
        <v>1011600</v>
      </c>
      <c r="J938" s="240">
        <v>19450000</v>
      </c>
      <c r="K938" s="126">
        <v>546545000000</v>
      </c>
    </row>
    <row r="939" spans="3:11" x14ac:dyDescent="0.35">
      <c r="C939" s="203">
        <v>44923</v>
      </c>
      <c r="D939" s="219" t="s">
        <v>310</v>
      </c>
      <c r="E939" s="126">
        <v>28100</v>
      </c>
      <c r="F939" s="126">
        <v>28100</v>
      </c>
      <c r="G939" s="126">
        <v>28100</v>
      </c>
      <c r="H939" s="219">
        <v>349</v>
      </c>
      <c r="I939" s="126">
        <v>9806900</v>
      </c>
      <c r="J939" s="240">
        <v>19450000</v>
      </c>
      <c r="K939" s="126">
        <v>546545000000</v>
      </c>
    </row>
    <row r="940" spans="3:11" x14ac:dyDescent="0.35">
      <c r="C940" s="203">
        <v>44923</v>
      </c>
      <c r="D940" s="219" t="s">
        <v>310</v>
      </c>
      <c r="E940" s="126">
        <v>28100</v>
      </c>
      <c r="F940" s="126">
        <v>28100</v>
      </c>
      <c r="G940" s="126">
        <v>28100</v>
      </c>
      <c r="H940" s="219">
        <v>2</v>
      </c>
      <c r="I940" s="126">
        <v>56200</v>
      </c>
      <c r="J940" s="240">
        <v>19450000</v>
      </c>
      <c r="K940" s="126">
        <v>546545000000</v>
      </c>
    </row>
    <row r="941" spans="3:11" x14ac:dyDescent="0.35">
      <c r="C941" s="203">
        <v>44923</v>
      </c>
      <c r="D941" s="219" t="s">
        <v>312</v>
      </c>
      <c r="E941" s="126">
        <v>10995</v>
      </c>
      <c r="F941" s="126">
        <v>10995</v>
      </c>
      <c r="G941" s="126">
        <v>10500</v>
      </c>
      <c r="H941" s="219">
        <v>3</v>
      </c>
      <c r="I941" s="126">
        <v>32985</v>
      </c>
      <c r="J941" s="240">
        <v>20000000</v>
      </c>
      <c r="K941" s="126">
        <v>210000000000</v>
      </c>
    </row>
    <row r="942" spans="3:11" x14ac:dyDescent="0.35">
      <c r="C942" s="203">
        <v>44923</v>
      </c>
      <c r="D942" s="219" t="s">
        <v>310</v>
      </c>
      <c r="E942" s="126">
        <v>28100</v>
      </c>
      <c r="F942" s="126">
        <v>28100</v>
      </c>
      <c r="G942" s="126">
        <v>28100</v>
      </c>
      <c r="H942" s="219">
        <v>10</v>
      </c>
      <c r="I942" s="126">
        <v>281000</v>
      </c>
      <c r="J942" s="240">
        <v>19450000</v>
      </c>
      <c r="K942" s="126">
        <v>546545000000</v>
      </c>
    </row>
    <row r="943" spans="3:11" x14ac:dyDescent="0.35">
      <c r="C943" s="203">
        <v>44923</v>
      </c>
      <c r="D943" s="219" t="s">
        <v>312</v>
      </c>
      <c r="E943" s="126">
        <v>10500</v>
      </c>
      <c r="F943" s="126">
        <v>10995</v>
      </c>
      <c r="G943" s="126">
        <v>10500</v>
      </c>
      <c r="H943" s="219">
        <v>10</v>
      </c>
      <c r="I943" s="126">
        <v>105000</v>
      </c>
      <c r="J943" s="240">
        <v>20000000</v>
      </c>
      <c r="K943" s="126">
        <v>210000000000</v>
      </c>
    </row>
    <row r="944" spans="3:11" x14ac:dyDescent="0.35">
      <c r="C944" s="203">
        <v>44923</v>
      </c>
      <c r="D944" s="219" t="s">
        <v>310</v>
      </c>
      <c r="E944" s="126">
        <v>28100</v>
      </c>
      <c r="F944" s="126">
        <v>28100</v>
      </c>
      <c r="G944" s="126">
        <v>28100</v>
      </c>
      <c r="H944" s="219">
        <v>70</v>
      </c>
      <c r="I944" s="126">
        <v>1967000</v>
      </c>
      <c r="J944" s="240">
        <v>19450000</v>
      </c>
      <c r="K944" s="126">
        <v>546545000000</v>
      </c>
    </row>
    <row r="945" spans="3:11" x14ac:dyDescent="0.35">
      <c r="C945" s="203">
        <v>44924</v>
      </c>
      <c r="D945" s="219" t="s">
        <v>310</v>
      </c>
      <c r="E945" s="126">
        <v>28100</v>
      </c>
      <c r="F945" s="126">
        <v>28100</v>
      </c>
      <c r="G945" s="126">
        <v>28100</v>
      </c>
      <c r="H945" s="219">
        <v>1</v>
      </c>
      <c r="I945" s="126">
        <v>28100</v>
      </c>
      <c r="J945" s="240">
        <v>19450000</v>
      </c>
      <c r="K945" s="126">
        <v>546545000000</v>
      </c>
    </row>
    <row r="946" spans="3:11" x14ac:dyDescent="0.35">
      <c r="C946" s="203">
        <v>44924</v>
      </c>
      <c r="D946" s="219" t="s">
        <v>310</v>
      </c>
      <c r="E946" s="126">
        <v>28100</v>
      </c>
      <c r="F946" s="126">
        <v>28100</v>
      </c>
      <c r="G946" s="126">
        <v>28100</v>
      </c>
      <c r="H946" s="219">
        <v>14</v>
      </c>
      <c r="I946" s="126">
        <v>393400</v>
      </c>
      <c r="J946" s="240">
        <v>19450000</v>
      </c>
      <c r="K946" s="126">
        <v>546545000000</v>
      </c>
    </row>
    <row r="947" spans="3:11" x14ac:dyDescent="0.35">
      <c r="C947" s="203">
        <v>44924</v>
      </c>
      <c r="D947" s="219" t="s">
        <v>310</v>
      </c>
      <c r="E947" s="126">
        <v>28100</v>
      </c>
      <c r="F947" s="126">
        <v>28100</v>
      </c>
      <c r="G947" s="126">
        <v>28100</v>
      </c>
      <c r="H947" s="219">
        <v>1</v>
      </c>
      <c r="I947" s="126">
        <v>28100</v>
      </c>
      <c r="J947" s="240">
        <v>19450000</v>
      </c>
      <c r="K947" s="126">
        <v>546545000000</v>
      </c>
    </row>
    <row r="948" spans="3:11" x14ac:dyDescent="0.35">
      <c r="C948" s="203">
        <v>44924</v>
      </c>
      <c r="D948" s="219" t="s">
        <v>310</v>
      </c>
      <c r="E948" s="126">
        <v>28100</v>
      </c>
      <c r="F948" s="126">
        <v>28100</v>
      </c>
      <c r="G948" s="126">
        <v>28100</v>
      </c>
      <c r="H948" s="219">
        <v>100</v>
      </c>
      <c r="I948" s="126">
        <v>2810000</v>
      </c>
      <c r="J948" s="240">
        <v>19450000</v>
      </c>
      <c r="K948" s="126">
        <v>546545000000</v>
      </c>
    </row>
    <row r="949" spans="3:11" x14ac:dyDescent="0.35">
      <c r="C949" s="203">
        <v>44924</v>
      </c>
      <c r="D949" s="219" t="s">
        <v>310</v>
      </c>
      <c r="E949" s="126">
        <v>28100</v>
      </c>
      <c r="F949" s="126">
        <v>28100</v>
      </c>
      <c r="G949" s="126">
        <v>28100</v>
      </c>
      <c r="H949" s="219">
        <v>100</v>
      </c>
      <c r="I949" s="126">
        <v>2810000</v>
      </c>
      <c r="J949" s="240">
        <v>19450000</v>
      </c>
      <c r="K949" s="126">
        <v>546545000000</v>
      </c>
    </row>
    <row r="950" spans="3:11" x14ac:dyDescent="0.35">
      <c r="C950" s="203">
        <v>44924</v>
      </c>
      <c r="D950" s="219" t="s">
        <v>310</v>
      </c>
      <c r="E950" s="126">
        <v>28100</v>
      </c>
      <c r="F950" s="126">
        <v>28100</v>
      </c>
      <c r="G950" s="126">
        <v>28100</v>
      </c>
      <c r="H950" s="219">
        <v>10</v>
      </c>
      <c r="I950" s="126">
        <v>281000</v>
      </c>
      <c r="J950" s="240">
        <v>19450000</v>
      </c>
      <c r="K950" s="126">
        <v>546545000000</v>
      </c>
    </row>
    <row r="951" spans="3:11" x14ac:dyDescent="0.35">
      <c r="C951" s="203">
        <v>44924</v>
      </c>
      <c r="D951" s="219" t="s">
        <v>310</v>
      </c>
      <c r="E951" s="126">
        <v>28100</v>
      </c>
      <c r="F951" s="126">
        <v>28100</v>
      </c>
      <c r="G951" s="126">
        <v>28100</v>
      </c>
      <c r="H951" s="219">
        <v>86</v>
      </c>
      <c r="I951" s="126">
        <v>2416600</v>
      </c>
      <c r="J951" s="240">
        <v>19450000</v>
      </c>
      <c r="K951" s="126">
        <v>546545000000</v>
      </c>
    </row>
    <row r="952" spans="3:11" x14ac:dyDescent="0.35">
      <c r="C952" s="203">
        <v>44924</v>
      </c>
      <c r="D952" s="219" t="s">
        <v>310</v>
      </c>
      <c r="E952" s="126">
        <v>28100</v>
      </c>
      <c r="F952" s="126">
        <v>28100</v>
      </c>
      <c r="G952" s="126">
        <v>28100</v>
      </c>
      <c r="H952" s="219">
        <v>30</v>
      </c>
      <c r="I952" s="126">
        <v>843000</v>
      </c>
      <c r="J952" s="240">
        <v>19450000</v>
      </c>
      <c r="K952" s="126">
        <v>546545000000</v>
      </c>
    </row>
    <row r="953" spans="3:11" x14ac:dyDescent="0.35">
      <c r="C953" s="203">
        <v>44924</v>
      </c>
      <c r="D953" s="219" t="s">
        <v>310</v>
      </c>
      <c r="E953" s="126">
        <v>28100</v>
      </c>
      <c r="F953" s="126">
        <v>28100</v>
      </c>
      <c r="G953" s="126">
        <v>28100</v>
      </c>
      <c r="H953" s="219">
        <v>1</v>
      </c>
      <c r="I953" s="126">
        <v>28100</v>
      </c>
      <c r="J953" s="240">
        <v>19450000</v>
      </c>
      <c r="K953" s="126">
        <v>546545000000</v>
      </c>
    </row>
    <row r="954" spans="3:11" x14ac:dyDescent="0.35">
      <c r="C954" s="203">
        <v>44924</v>
      </c>
      <c r="D954" s="219" t="s">
        <v>310</v>
      </c>
      <c r="E954" s="126">
        <v>28100</v>
      </c>
      <c r="F954" s="126">
        <v>28100</v>
      </c>
      <c r="G954" s="126">
        <v>28100</v>
      </c>
      <c r="H954" s="219">
        <v>45</v>
      </c>
      <c r="I954" s="126">
        <v>1264500</v>
      </c>
      <c r="J954" s="240">
        <v>19450000</v>
      </c>
      <c r="K954" s="126">
        <v>546545000000</v>
      </c>
    </row>
    <row r="955" spans="3:11" x14ac:dyDescent="0.35">
      <c r="C955" s="203">
        <v>44924</v>
      </c>
      <c r="D955" s="219" t="s">
        <v>310</v>
      </c>
      <c r="E955" s="126">
        <v>28100</v>
      </c>
      <c r="F955" s="126">
        <v>28100</v>
      </c>
      <c r="G955" s="126">
        <v>28100</v>
      </c>
      <c r="H955" s="219">
        <v>2</v>
      </c>
      <c r="I955" s="126">
        <v>56200</v>
      </c>
      <c r="J955" s="240">
        <v>19450000</v>
      </c>
      <c r="K955" s="126">
        <v>546545000000</v>
      </c>
    </row>
    <row r="956" spans="3:11" x14ac:dyDescent="0.35">
      <c r="C956" s="203">
        <v>44924</v>
      </c>
      <c r="D956" s="219" t="s">
        <v>310</v>
      </c>
      <c r="E956" s="126">
        <v>28100</v>
      </c>
      <c r="F956" s="126">
        <v>28100</v>
      </c>
      <c r="G956" s="126">
        <v>28100</v>
      </c>
      <c r="H956" s="219">
        <v>11</v>
      </c>
      <c r="I956" s="126">
        <v>309100</v>
      </c>
      <c r="J956" s="240">
        <v>19450000</v>
      </c>
      <c r="K956" s="126">
        <v>546545000000</v>
      </c>
    </row>
    <row r="957" spans="3:11" x14ac:dyDescent="0.35">
      <c r="C957" s="203">
        <v>44924</v>
      </c>
      <c r="D957" s="219" t="s">
        <v>310</v>
      </c>
      <c r="E957" s="126">
        <v>28100</v>
      </c>
      <c r="F957" s="126">
        <v>28100</v>
      </c>
      <c r="G957" s="126">
        <v>28100</v>
      </c>
      <c r="H957" s="219">
        <v>10</v>
      </c>
      <c r="I957" s="126">
        <v>281000</v>
      </c>
      <c r="J957" s="240">
        <v>19450000</v>
      </c>
      <c r="K957" s="126">
        <v>546545000000</v>
      </c>
    </row>
    <row r="958" spans="3:11" x14ac:dyDescent="0.35">
      <c r="C958" s="203">
        <v>44924</v>
      </c>
      <c r="D958" s="219" t="s">
        <v>310</v>
      </c>
      <c r="E958" s="126">
        <v>28100</v>
      </c>
      <c r="F958" s="126">
        <v>28100</v>
      </c>
      <c r="G958" s="126">
        <v>28100</v>
      </c>
      <c r="H958" s="219">
        <v>10</v>
      </c>
      <c r="I958" s="126">
        <v>281000</v>
      </c>
      <c r="J958" s="240">
        <v>19450000</v>
      </c>
      <c r="K958" s="126">
        <v>546545000000</v>
      </c>
    </row>
    <row r="959" spans="3:11" x14ac:dyDescent="0.35">
      <c r="C959" s="203">
        <v>44924</v>
      </c>
      <c r="D959" s="219" t="s">
        <v>310</v>
      </c>
      <c r="E959" s="126">
        <v>28100</v>
      </c>
      <c r="F959" s="126">
        <v>28100</v>
      </c>
      <c r="G959" s="126">
        <v>28100</v>
      </c>
      <c r="H959" s="219">
        <v>10</v>
      </c>
      <c r="I959" s="126">
        <v>281000</v>
      </c>
      <c r="J959" s="240">
        <v>19450000</v>
      </c>
      <c r="K959" s="126">
        <v>546545000000</v>
      </c>
    </row>
    <row r="960" spans="3:11" x14ac:dyDescent="0.35">
      <c r="C960" s="203">
        <v>44924</v>
      </c>
      <c r="D960" s="219" t="s">
        <v>310</v>
      </c>
      <c r="E960" s="126">
        <v>28100</v>
      </c>
      <c r="F960" s="126">
        <v>28100</v>
      </c>
      <c r="G960" s="126">
        <v>28100</v>
      </c>
      <c r="H960" s="219">
        <v>350</v>
      </c>
      <c r="I960" s="126">
        <v>9835000</v>
      </c>
      <c r="J960" s="240">
        <v>19450000</v>
      </c>
      <c r="K960" s="126">
        <v>546545000000</v>
      </c>
    </row>
    <row r="961" spans="3:11" x14ac:dyDescent="0.35">
      <c r="C961" s="203">
        <v>44924</v>
      </c>
      <c r="D961" s="219" t="s">
        <v>310</v>
      </c>
      <c r="E961" s="126">
        <v>28100</v>
      </c>
      <c r="F961" s="126">
        <v>28100</v>
      </c>
      <c r="G961" s="126">
        <v>28100</v>
      </c>
      <c r="H961" s="219">
        <v>150</v>
      </c>
      <c r="I961" s="126">
        <v>4215000</v>
      </c>
      <c r="J961" s="240">
        <v>19450000</v>
      </c>
      <c r="K961" s="126">
        <v>546545000000</v>
      </c>
    </row>
    <row r="962" spans="3:11" x14ac:dyDescent="0.35">
      <c r="C962" s="203">
        <v>44924</v>
      </c>
      <c r="D962" s="219" t="s">
        <v>310</v>
      </c>
      <c r="E962" s="126">
        <v>28100</v>
      </c>
      <c r="F962" s="126">
        <v>28100</v>
      </c>
      <c r="G962" s="126">
        <v>28100</v>
      </c>
      <c r="H962" s="219">
        <v>421</v>
      </c>
      <c r="I962" s="126">
        <v>11830100</v>
      </c>
      <c r="J962" s="240">
        <v>19450000</v>
      </c>
      <c r="K962" s="126">
        <v>546545000000</v>
      </c>
    </row>
    <row r="963" spans="3:11" x14ac:dyDescent="0.35">
      <c r="C963" s="203">
        <v>44924</v>
      </c>
      <c r="D963" s="219" t="s">
        <v>310</v>
      </c>
      <c r="E963" s="126">
        <v>28100</v>
      </c>
      <c r="F963" s="126">
        <v>28100</v>
      </c>
      <c r="G963" s="126">
        <v>28100</v>
      </c>
      <c r="H963" s="219">
        <v>21</v>
      </c>
      <c r="I963" s="126">
        <v>590100</v>
      </c>
      <c r="J963" s="240">
        <v>19450000</v>
      </c>
      <c r="K963" s="126">
        <v>546545000000</v>
      </c>
    </row>
    <row r="964" spans="3:11" x14ac:dyDescent="0.35">
      <c r="C964" s="203">
        <v>44924</v>
      </c>
      <c r="D964" s="219" t="s">
        <v>310</v>
      </c>
      <c r="E964" s="126">
        <v>28100</v>
      </c>
      <c r="F964" s="126">
        <v>28100</v>
      </c>
      <c r="G964" s="126">
        <v>28100</v>
      </c>
      <c r="H964" s="219">
        <v>2</v>
      </c>
      <c r="I964" s="126">
        <v>56200</v>
      </c>
      <c r="J964" s="240">
        <v>19450000</v>
      </c>
      <c r="K964" s="126">
        <v>546545000000</v>
      </c>
    </row>
    <row r="965" spans="3:11" x14ac:dyDescent="0.35">
      <c r="C965" s="203">
        <v>44924</v>
      </c>
      <c r="D965" s="219" t="s">
        <v>310</v>
      </c>
      <c r="E965" s="126">
        <v>28100</v>
      </c>
      <c r="F965" s="126">
        <v>28100</v>
      </c>
      <c r="G965" s="126">
        <v>28100</v>
      </c>
      <c r="H965" s="219">
        <v>15</v>
      </c>
      <c r="I965" s="126">
        <v>421500</v>
      </c>
      <c r="J965" s="240">
        <v>19450000</v>
      </c>
      <c r="K965" s="126">
        <v>546545000000</v>
      </c>
    </row>
    <row r="966" spans="3:11" x14ac:dyDescent="0.35">
      <c r="C966" s="203">
        <v>44924</v>
      </c>
      <c r="D966" s="219" t="s">
        <v>310</v>
      </c>
      <c r="E966" s="126">
        <v>28100</v>
      </c>
      <c r="F966" s="126">
        <v>28100</v>
      </c>
      <c r="G966" s="126">
        <v>28100</v>
      </c>
      <c r="H966" s="219">
        <v>2</v>
      </c>
      <c r="I966" s="126">
        <v>56200</v>
      </c>
      <c r="J966" s="240">
        <v>19450000</v>
      </c>
      <c r="K966" s="126">
        <v>546545000000</v>
      </c>
    </row>
    <row r="967" spans="3:11" x14ac:dyDescent="0.35">
      <c r="C967" s="203">
        <v>44924</v>
      </c>
      <c r="D967" s="219" t="s">
        <v>310</v>
      </c>
      <c r="E967" s="126">
        <v>28100</v>
      </c>
      <c r="F967" s="126">
        <v>28100</v>
      </c>
      <c r="G967" s="126">
        <v>28100</v>
      </c>
      <c r="H967" s="219">
        <v>40</v>
      </c>
      <c r="I967" s="126">
        <v>1124000</v>
      </c>
      <c r="J967" s="240">
        <v>19450000</v>
      </c>
      <c r="K967" s="126">
        <v>546545000000</v>
      </c>
    </row>
    <row r="968" spans="3:11" x14ac:dyDescent="0.35">
      <c r="C968" s="203">
        <v>44924</v>
      </c>
      <c r="D968" s="219" t="s">
        <v>310</v>
      </c>
      <c r="E968" s="126">
        <v>28100</v>
      </c>
      <c r="F968" s="126">
        <v>28100</v>
      </c>
      <c r="G968" s="126">
        <v>28100</v>
      </c>
      <c r="H968" s="219">
        <v>121</v>
      </c>
      <c r="I968" s="126">
        <v>3400100</v>
      </c>
      <c r="J968" s="240">
        <v>19450000</v>
      </c>
      <c r="K968" s="126">
        <v>546545000000</v>
      </c>
    </row>
    <row r="969" spans="3:11" x14ac:dyDescent="0.35">
      <c r="C969" s="203">
        <v>44924</v>
      </c>
      <c r="D969" s="219" t="s">
        <v>310</v>
      </c>
      <c r="E969" s="126">
        <v>28100</v>
      </c>
      <c r="F969" s="126">
        <v>28100</v>
      </c>
      <c r="G969" s="126">
        <v>28100</v>
      </c>
      <c r="H969" s="219">
        <v>10</v>
      </c>
      <c r="I969" s="126">
        <v>281000</v>
      </c>
      <c r="J969" s="240">
        <v>19450000</v>
      </c>
      <c r="K969" s="126">
        <v>546545000000</v>
      </c>
    </row>
    <row r="970" spans="3:11" x14ac:dyDescent="0.35">
      <c r="C970" s="203">
        <v>44924</v>
      </c>
      <c r="D970" s="219" t="s">
        <v>310</v>
      </c>
      <c r="E970" s="126">
        <v>28100</v>
      </c>
      <c r="F970" s="126">
        <v>28100</v>
      </c>
      <c r="G970" s="126">
        <v>28100</v>
      </c>
      <c r="H970" s="219">
        <v>60</v>
      </c>
      <c r="I970" s="126">
        <v>1686000</v>
      </c>
      <c r="J970" s="240">
        <v>19450000</v>
      </c>
      <c r="K970" s="126">
        <v>546545000000</v>
      </c>
    </row>
    <row r="971" spans="3:11" x14ac:dyDescent="0.35">
      <c r="C971" s="203">
        <v>44924</v>
      </c>
      <c r="D971" s="219" t="s">
        <v>310</v>
      </c>
      <c r="E971" s="126">
        <v>28100</v>
      </c>
      <c r="F971" s="126">
        <v>28100</v>
      </c>
      <c r="G971" s="126">
        <v>28100</v>
      </c>
      <c r="H971" s="219">
        <v>80</v>
      </c>
      <c r="I971" s="126">
        <v>2248000</v>
      </c>
      <c r="J971" s="240">
        <v>19450000</v>
      </c>
      <c r="K971" s="126">
        <v>546545000000</v>
      </c>
    </row>
    <row r="972" spans="3:11" x14ac:dyDescent="0.35">
      <c r="C972" s="203">
        <v>44925</v>
      </c>
      <c r="D972" s="219" t="s">
        <v>312</v>
      </c>
      <c r="E972" s="126">
        <v>10500</v>
      </c>
      <c r="F972" s="126">
        <v>10500</v>
      </c>
      <c r="G972" s="126">
        <v>10995</v>
      </c>
      <c r="H972" s="219">
        <v>185</v>
      </c>
      <c r="I972" s="126">
        <v>1942500</v>
      </c>
      <c r="J972" s="240">
        <v>20000000</v>
      </c>
      <c r="K972" s="126">
        <v>219900000000</v>
      </c>
    </row>
    <row r="973" spans="3:11" x14ac:dyDescent="0.35">
      <c r="C973" s="203">
        <v>44925</v>
      </c>
      <c r="D973" s="219" t="s">
        <v>312</v>
      </c>
      <c r="E973" s="126">
        <v>10995</v>
      </c>
      <c r="F973" s="126">
        <v>10500</v>
      </c>
      <c r="G973" s="126">
        <v>10995</v>
      </c>
      <c r="H973" s="219">
        <v>22</v>
      </c>
      <c r="I973" s="126">
        <v>241890</v>
      </c>
      <c r="J973" s="240">
        <v>20000000</v>
      </c>
      <c r="K973" s="126">
        <v>219900000000</v>
      </c>
    </row>
    <row r="974" spans="3:11" x14ac:dyDescent="0.35">
      <c r="C974" s="203">
        <v>44928</v>
      </c>
      <c r="D974" s="219" t="s">
        <v>310</v>
      </c>
      <c r="E974" s="126">
        <v>28500</v>
      </c>
      <c r="F974" s="126">
        <v>28100</v>
      </c>
      <c r="G974" s="126">
        <v>28400</v>
      </c>
      <c r="H974" s="219">
        <v>150</v>
      </c>
      <c r="I974" s="126">
        <v>4275000</v>
      </c>
      <c r="J974" s="240">
        <v>19450000</v>
      </c>
      <c r="K974" s="126">
        <v>552380000000</v>
      </c>
    </row>
    <row r="975" spans="3:11" x14ac:dyDescent="0.35">
      <c r="C975" s="203">
        <v>44928</v>
      </c>
      <c r="D975" s="219" t="s">
        <v>310</v>
      </c>
      <c r="E975" s="126">
        <v>28500</v>
      </c>
      <c r="F975" s="126">
        <v>28100</v>
      </c>
      <c r="G975" s="126">
        <v>28400</v>
      </c>
      <c r="H975" s="219">
        <v>10</v>
      </c>
      <c r="I975" s="126">
        <v>285000</v>
      </c>
      <c r="J975" s="240">
        <v>19450000</v>
      </c>
      <c r="K975" s="126">
        <v>552380000000</v>
      </c>
    </row>
    <row r="976" spans="3:11" x14ac:dyDescent="0.35">
      <c r="C976" s="203">
        <v>44928</v>
      </c>
      <c r="D976" s="219" t="s">
        <v>310</v>
      </c>
      <c r="E976" s="126">
        <v>28500</v>
      </c>
      <c r="F976" s="126">
        <v>28100</v>
      </c>
      <c r="G976" s="126">
        <v>28400</v>
      </c>
      <c r="H976" s="219">
        <v>65</v>
      </c>
      <c r="I976" s="126">
        <v>1852500</v>
      </c>
      <c r="J976" s="240">
        <v>19450000</v>
      </c>
      <c r="K976" s="126">
        <v>552380000000</v>
      </c>
    </row>
    <row r="977" spans="3:11" x14ac:dyDescent="0.35">
      <c r="C977" s="203">
        <v>44928</v>
      </c>
      <c r="D977" s="219" t="s">
        <v>310</v>
      </c>
      <c r="E977" s="126">
        <v>28500</v>
      </c>
      <c r="F977" s="126">
        <v>28100</v>
      </c>
      <c r="G977" s="126">
        <v>28400</v>
      </c>
      <c r="H977" s="219">
        <v>69</v>
      </c>
      <c r="I977" s="126">
        <v>1966500</v>
      </c>
      <c r="J977" s="240">
        <v>19450000</v>
      </c>
      <c r="K977" s="126">
        <v>552380000000</v>
      </c>
    </row>
    <row r="978" spans="3:11" x14ac:dyDescent="0.35">
      <c r="C978" s="203">
        <v>44928</v>
      </c>
      <c r="D978" s="219" t="s">
        <v>310</v>
      </c>
      <c r="E978" s="126">
        <v>28500</v>
      </c>
      <c r="F978" s="126">
        <v>28100</v>
      </c>
      <c r="G978" s="126">
        <v>28400</v>
      </c>
      <c r="H978" s="219">
        <v>245</v>
      </c>
      <c r="I978" s="126">
        <v>6982500</v>
      </c>
      <c r="J978" s="240">
        <v>19450000</v>
      </c>
      <c r="K978" s="126">
        <v>552380000000</v>
      </c>
    </row>
    <row r="979" spans="3:11" x14ac:dyDescent="0.35">
      <c r="C979" s="203">
        <v>44928</v>
      </c>
      <c r="D979" s="219" t="s">
        <v>310</v>
      </c>
      <c r="E979" s="126">
        <v>28500</v>
      </c>
      <c r="F979" s="126">
        <v>28100</v>
      </c>
      <c r="G979" s="126">
        <v>28400</v>
      </c>
      <c r="H979" s="219">
        <v>50</v>
      </c>
      <c r="I979" s="126">
        <v>1425000</v>
      </c>
      <c r="J979" s="240">
        <v>19450000</v>
      </c>
      <c r="K979" s="126">
        <v>552380000000</v>
      </c>
    </row>
    <row r="980" spans="3:11" x14ac:dyDescent="0.35">
      <c r="C980" s="203">
        <v>44928</v>
      </c>
      <c r="D980" s="219" t="s">
        <v>310</v>
      </c>
      <c r="E980" s="126">
        <v>28500</v>
      </c>
      <c r="F980" s="126">
        <v>28100</v>
      </c>
      <c r="G980" s="126">
        <v>28400</v>
      </c>
      <c r="H980" s="219">
        <v>30</v>
      </c>
      <c r="I980" s="126">
        <v>855000</v>
      </c>
      <c r="J980" s="240">
        <v>19450000</v>
      </c>
      <c r="K980" s="126">
        <v>552380000000</v>
      </c>
    </row>
    <row r="981" spans="3:11" x14ac:dyDescent="0.35">
      <c r="C981" s="203">
        <v>44928</v>
      </c>
      <c r="D981" s="219" t="s">
        <v>310</v>
      </c>
      <c r="E981" s="126">
        <v>28500</v>
      </c>
      <c r="F981" s="126">
        <v>28100</v>
      </c>
      <c r="G981" s="126">
        <v>28400</v>
      </c>
      <c r="H981" s="219">
        <v>35</v>
      </c>
      <c r="I981" s="126">
        <v>997500</v>
      </c>
      <c r="J981" s="240">
        <v>19450000</v>
      </c>
      <c r="K981" s="126">
        <v>552380000000</v>
      </c>
    </row>
    <row r="982" spans="3:11" x14ac:dyDescent="0.35">
      <c r="C982" s="203">
        <v>44928</v>
      </c>
      <c r="D982" s="219" t="s">
        <v>310</v>
      </c>
      <c r="E982" s="126">
        <v>28500</v>
      </c>
      <c r="F982" s="126">
        <v>28100</v>
      </c>
      <c r="G982" s="126">
        <v>28400</v>
      </c>
      <c r="H982" s="219">
        <v>11</v>
      </c>
      <c r="I982" s="126">
        <v>313500</v>
      </c>
      <c r="J982" s="240">
        <v>19450000</v>
      </c>
      <c r="K982" s="126">
        <v>552380000000</v>
      </c>
    </row>
    <row r="983" spans="3:11" x14ac:dyDescent="0.35">
      <c r="C983" s="203">
        <v>44928</v>
      </c>
      <c r="D983" s="219" t="s">
        <v>310</v>
      </c>
      <c r="E983" s="126">
        <v>28500</v>
      </c>
      <c r="F983" s="126">
        <v>28100</v>
      </c>
      <c r="G983" s="126">
        <v>28400</v>
      </c>
      <c r="H983" s="219">
        <v>9</v>
      </c>
      <c r="I983" s="126">
        <v>256500</v>
      </c>
      <c r="J983" s="240">
        <v>19450000</v>
      </c>
      <c r="K983" s="126">
        <v>552380000000</v>
      </c>
    </row>
    <row r="984" spans="3:11" x14ac:dyDescent="0.35">
      <c r="C984" s="203">
        <v>44928</v>
      </c>
      <c r="D984" s="219" t="s">
        <v>312</v>
      </c>
      <c r="E984" s="126">
        <v>12000</v>
      </c>
      <c r="F984" s="126">
        <v>10995</v>
      </c>
      <c r="G984" s="126">
        <v>11000</v>
      </c>
      <c r="H984" s="219">
        <v>4500</v>
      </c>
      <c r="I984" s="126">
        <v>54000000</v>
      </c>
      <c r="J984" s="240">
        <v>20000000</v>
      </c>
      <c r="K984" s="126">
        <v>220000000000</v>
      </c>
    </row>
    <row r="985" spans="3:11" x14ac:dyDescent="0.35">
      <c r="C985" s="203">
        <v>44928</v>
      </c>
      <c r="D985" s="219" t="s">
        <v>310</v>
      </c>
      <c r="E985" s="126">
        <v>28400</v>
      </c>
      <c r="F985" s="126">
        <v>28100</v>
      </c>
      <c r="G985" s="126">
        <v>28400</v>
      </c>
      <c r="H985" s="219">
        <v>10</v>
      </c>
      <c r="I985" s="126">
        <v>284000</v>
      </c>
      <c r="J985" s="240">
        <v>19450000</v>
      </c>
      <c r="K985" s="126">
        <v>552380000000</v>
      </c>
    </row>
    <row r="986" spans="3:11" x14ac:dyDescent="0.35">
      <c r="C986" s="203">
        <v>44928</v>
      </c>
      <c r="D986" s="219" t="s">
        <v>310</v>
      </c>
      <c r="E986" s="126">
        <v>28400</v>
      </c>
      <c r="F986" s="126">
        <v>28100</v>
      </c>
      <c r="G986" s="126">
        <v>28400</v>
      </c>
      <c r="H986" s="219">
        <v>35</v>
      </c>
      <c r="I986" s="126">
        <v>994000</v>
      </c>
      <c r="J986" s="240">
        <v>19450000</v>
      </c>
      <c r="K986" s="126">
        <v>552380000000</v>
      </c>
    </row>
    <row r="987" spans="3:11" x14ac:dyDescent="0.35">
      <c r="C987" s="203">
        <v>44928</v>
      </c>
      <c r="D987" s="219" t="s">
        <v>310</v>
      </c>
      <c r="E987" s="126">
        <v>28200</v>
      </c>
      <c r="F987" s="126">
        <v>28100</v>
      </c>
      <c r="G987" s="126">
        <v>28400</v>
      </c>
      <c r="H987" s="219">
        <v>5</v>
      </c>
      <c r="I987" s="126">
        <v>141000</v>
      </c>
      <c r="J987" s="240">
        <v>19450000</v>
      </c>
      <c r="K987" s="126">
        <v>552380000000</v>
      </c>
    </row>
    <row r="988" spans="3:11" x14ac:dyDescent="0.35">
      <c r="C988" s="203">
        <v>44928</v>
      </c>
      <c r="D988" s="219" t="s">
        <v>310</v>
      </c>
      <c r="E988" s="126">
        <v>28400</v>
      </c>
      <c r="F988" s="126">
        <v>28100</v>
      </c>
      <c r="G988" s="126">
        <v>28400</v>
      </c>
      <c r="H988" s="219">
        <v>15</v>
      </c>
      <c r="I988" s="126">
        <v>426000</v>
      </c>
      <c r="J988" s="240">
        <v>19450000</v>
      </c>
      <c r="K988" s="126">
        <v>552380000000</v>
      </c>
    </row>
    <row r="989" spans="3:11" x14ac:dyDescent="0.35">
      <c r="C989" s="203">
        <v>44928</v>
      </c>
      <c r="D989" s="219" t="s">
        <v>310</v>
      </c>
      <c r="E989" s="126">
        <v>28400</v>
      </c>
      <c r="F989" s="126">
        <v>28100</v>
      </c>
      <c r="G989" s="126">
        <v>28400</v>
      </c>
      <c r="H989" s="219">
        <v>18</v>
      </c>
      <c r="I989" s="126">
        <v>511200</v>
      </c>
      <c r="J989" s="240">
        <v>19450000</v>
      </c>
      <c r="K989" s="126">
        <v>552380000000</v>
      </c>
    </row>
    <row r="990" spans="3:11" x14ac:dyDescent="0.35">
      <c r="C990" s="203">
        <v>44928</v>
      </c>
      <c r="D990" s="219" t="s">
        <v>310</v>
      </c>
      <c r="E990" s="126">
        <v>28400</v>
      </c>
      <c r="F990" s="126">
        <v>28100</v>
      </c>
      <c r="G990" s="126">
        <v>28400</v>
      </c>
      <c r="H990" s="219">
        <v>5</v>
      </c>
      <c r="I990" s="126">
        <v>142000</v>
      </c>
      <c r="J990" s="240">
        <v>19450000</v>
      </c>
      <c r="K990" s="126">
        <v>552380000000</v>
      </c>
    </row>
    <row r="991" spans="3:11" x14ac:dyDescent="0.35">
      <c r="C991" s="203">
        <v>44928</v>
      </c>
      <c r="D991" s="219" t="s">
        <v>312</v>
      </c>
      <c r="E991" s="126">
        <v>11000</v>
      </c>
      <c r="F991" s="126">
        <v>11000</v>
      </c>
      <c r="G991" s="126">
        <v>11000</v>
      </c>
      <c r="H991" s="219">
        <v>10</v>
      </c>
      <c r="I991" s="126">
        <v>110000</v>
      </c>
      <c r="J991" s="240">
        <v>20000000</v>
      </c>
      <c r="K991" s="126">
        <v>220000000000</v>
      </c>
    </row>
    <row r="992" spans="3:11" x14ac:dyDescent="0.35">
      <c r="C992" s="203">
        <v>44928</v>
      </c>
      <c r="D992" s="219" t="s">
        <v>310</v>
      </c>
      <c r="E992" s="126">
        <v>28400</v>
      </c>
      <c r="F992" s="126">
        <v>28100</v>
      </c>
      <c r="G992" s="126">
        <v>28400</v>
      </c>
      <c r="H992" s="219">
        <v>15</v>
      </c>
      <c r="I992" s="126">
        <v>426000</v>
      </c>
      <c r="J992" s="240">
        <v>19450000</v>
      </c>
      <c r="K992" s="126">
        <v>552380000000</v>
      </c>
    </row>
    <row r="993" spans="3:11" x14ac:dyDescent="0.35">
      <c r="C993" s="203">
        <v>44928</v>
      </c>
      <c r="D993" s="219" t="s">
        <v>310</v>
      </c>
      <c r="E993" s="126">
        <v>28400</v>
      </c>
      <c r="F993" s="126">
        <v>28100</v>
      </c>
      <c r="G993" s="126">
        <v>28400</v>
      </c>
      <c r="H993" s="219">
        <v>10</v>
      </c>
      <c r="I993" s="126">
        <v>284000</v>
      </c>
      <c r="J993" s="240">
        <v>19450000</v>
      </c>
      <c r="K993" s="126">
        <v>552380000000</v>
      </c>
    </row>
    <row r="994" spans="3:11" x14ac:dyDescent="0.35">
      <c r="C994" s="203">
        <v>44929</v>
      </c>
      <c r="D994" s="219" t="s">
        <v>310</v>
      </c>
      <c r="E994" s="126">
        <v>28400</v>
      </c>
      <c r="F994" s="126">
        <v>28400</v>
      </c>
      <c r="G994" s="126">
        <v>28400</v>
      </c>
      <c r="H994" s="219">
        <v>18</v>
      </c>
      <c r="I994" s="126">
        <v>511200</v>
      </c>
      <c r="J994" s="240">
        <v>19450000</v>
      </c>
      <c r="K994" s="126">
        <v>552380000000</v>
      </c>
    </row>
    <row r="995" spans="3:11" x14ac:dyDescent="0.35">
      <c r="C995" s="203">
        <v>44929</v>
      </c>
      <c r="D995" s="219" t="s">
        <v>310</v>
      </c>
      <c r="E995" s="126">
        <v>28400</v>
      </c>
      <c r="F995" s="126">
        <v>28400</v>
      </c>
      <c r="G995" s="126">
        <v>28400</v>
      </c>
      <c r="H995" s="219">
        <v>50</v>
      </c>
      <c r="I995" s="126">
        <v>1420000</v>
      </c>
      <c r="J995" s="240">
        <v>19450000</v>
      </c>
      <c r="K995" s="126">
        <v>552380000000</v>
      </c>
    </row>
    <row r="996" spans="3:11" x14ac:dyDescent="0.35">
      <c r="C996" s="203">
        <v>44929</v>
      </c>
      <c r="D996" s="219" t="s">
        <v>310</v>
      </c>
      <c r="E996" s="126">
        <v>28400</v>
      </c>
      <c r="F996" s="126">
        <v>28400</v>
      </c>
      <c r="G996" s="126">
        <v>28400</v>
      </c>
      <c r="H996" s="219">
        <v>16</v>
      </c>
      <c r="I996" s="126">
        <v>454400</v>
      </c>
      <c r="J996" s="240">
        <v>19450000</v>
      </c>
      <c r="K996" s="126">
        <v>552380000000</v>
      </c>
    </row>
    <row r="997" spans="3:11" x14ac:dyDescent="0.35">
      <c r="C997" s="203">
        <v>44929</v>
      </c>
      <c r="D997" s="219" t="s">
        <v>310</v>
      </c>
      <c r="E997" s="126">
        <v>28400</v>
      </c>
      <c r="F997" s="126">
        <v>28400</v>
      </c>
      <c r="G997" s="126">
        <v>28400</v>
      </c>
      <c r="H997" s="219">
        <v>7</v>
      </c>
      <c r="I997" s="126">
        <v>198800</v>
      </c>
      <c r="J997" s="240">
        <v>19450000</v>
      </c>
      <c r="K997" s="126">
        <v>552380000000</v>
      </c>
    </row>
    <row r="998" spans="3:11" x14ac:dyDescent="0.35">
      <c r="C998" s="203">
        <v>44929</v>
      </c>
      <c r="D998" s="219" t="s">
        <v>312</v>
      </c>
      <c r="E998" s="126">
        <v>11000</v>
      </c>
      <c r="F998" s="126">
        <v>11000</v>
      </c>
      <c r="G998" s="126">
        <v>11000</v>
      </c>
      <c r="H998" s="219">
        <v>10</v>
      </c>
      <c r="I998" s="126">
        <v>110000</v>
      </c>
      <c r="J998" s="240">
        <v>20000000</v>
      </c>
      <c r="K998" s="126">
        <v>220000000000</v>
      </c>
    </row>
    <row r="999" spans="3:11" x14ac:dyDescent="0.35">
      <c r="C999" s="203">
        <v>44929</v>
      </c>
      <c r="D999" s="219" t="s">
        <v>310</v>
      </c>
      <c r="E999" s="126">
        <v>28400</v>
      </c>
      <c r="F999" s="126">
        <v>28400</v>
      </c>
      <c r="G999" s="126">
        <v>28400</v>
      </c>
      <c r="H999" s="219">
        <v>12</v>
      </c>
      <c r="I999" s="126">
        <v>340800</v>
      </c>
      <c r="J999" s="240">
        <v>19450000</v>
      </c>
      <c r="K999" s="126">
        <v>552380000000</v>
      </c>
    </row>
    <row r="1000" spans="3:11" x14ac:dyDescent="0.35">
      <c r="C1000" s="203">
        <v>44930</v>
      </c>
      <c r="D1000" s="219" t="s">
        <v>310</v>
      </c>
      <c r="E1000" s="126">
        <v>28400</v>
      </c>
      <c r="F1000" s="126">
        <v>28400</v>
      </c>
      <c r="G1000" s="126">
        <v>28400</v>
      </c>
      <c r="H1000" s="219">
        <v>2</v>
      </c>
      <c r="I1000" s="126">
        <v>56800</v>
      </c>
      <c r="J1000" s="240">
        <v>19450000</v>
      </c>
      <c r="K1000" s="126">
        <v>552380000000</v>
      </c>
    </row>
    <row r="1001" spans="3:11" x14ac:dyDescent="0.35">
      <c r="C1001" s="203">
        <v>44930</v>
      </c>
      <c r="D1001" s="219" t="s">
        <v>310</v>
      </c>
      <c r="E1001" s="126">
        <v>28400</v>
      </c>
      <c r="F1001" s="126">
        <v>28400</v>
      </c>
      <c r="G1001" s="126">
        <v>28400</v>
      </c>
      <c r="H1001" s="219">
        <v>37</v>
      </c>
      <c r="I1001" s="126">
        <v>1050800</v>
      </c>
      <c r="J1001" s="240">
        <v>19450000</v>
      </c>
      <c r="K1001" s="126">
        <v>552380000000</v>
      </c>
    </row>
    <row r="1002" spans="3:11" x14ac:dyDescent="0.35">
      <c r="C1002" s="203">
        <v>44930</v>
      </c>
      <c r="D1002" s="219" t="s">
        <v>310</v>
      </c>
      <c r="E1002" s="126">
        <v>28400</v>
      </c>
      <c r="F1002" s="126">
        <v>28400</v>
      </c>
      <c r="G1002" s="126">
        <v>28400</v>
      </c>
      <c r="H1002" s="219">
        <v>10</v>
      </c>
      <c r="I1002" s="126">
        <v>284000</v>
      </c>
      <c r="J1002" s="240">
        <v>19450000</v>
      </c>
      <c r="K1002" s="126">
        <v>552380000000</v>
      </c>
    </row>
    <row r="1003" spans="3:11" x14ac:dyDescent="0.35">
      <c r="C1003" s="203">
        <v>44930</v>
      </c>
      <c r="D1003" s="219" t="s">
        <v>310</v>
      </c>
      <c r="E1003" s="126">
        <v>28400</v>
      </c>
      <c r="F1003" s="126">
        <v>28400</v>
      </c>
      <c r="G1003" s="126">
        <v>28400</v>
      </c>
      <c r="H1003" s="219">
        <v>30</v>
      </c>
      <c r="I1003" s="126">
        <v>852000</v>
      </c>
      <c r="J1003" s="240">
        <v>19450000</v>
      </c>
      <c r="K1003" s="126">
        <v>552380000000</v>
      </c>
    </row>
    <row r="1004" spans="3:11" x14ac:dyDescent="0.35">
      <c r="C1004" s="203">
        <v>44930</v>
      </c>
      <c r="D1004" s="219" t="s">
        <v>312</v>
      </c>
      <c r="E1004" s="126">
        <v>10495</v>
      </c>
      <c r="F1004" s="126">
        <v>11000</v>
      </c>
      <c r="G1004" s="126">
        <v>10495</v>
      </c>
      <c r="H1004" s="219">
        <v>13</v>
      </c>
      <c r="I1004" s="126">
        <v>136435</v>
      </c>
      <c r="J1004" s="240">
        <v>20000000</v>
      </c>
      <c r="K1004" s="126">
        <v>209900000000</v>
      </c>
    </row>
    <row r="1005" spans="3:11" x14ac:dyDescent="0.35">
      <c r="C1005" s="203">
        <v>44930</v>
      </c>
      <c r="D1005" s="219" t="s">
        <v>310</v>
      </c>
      <c r="E1005" s="126">
        <v>28400</v>
      </c>
      <c r="F1005" s="126">
        <v>28400</v>
      </c>
      <c r="G1005" s="126">
        <v>28400</v>
      </c>
      <c r="H1005" s="219">
        <v>12</v>
      </c>
      <c r="I1005" s="126">
        <v>340800</v>
      </c>
      <c r="J1005" s="240">
        <v>19450000</v>
      </c>
      <c r="K1005" s="126">
        <v>552380000000</v>
      </c>
    </row>
    <row r="1006" spans="3:11" x14ac:dyDescent="0.35">
      <c r="C1006" s="203">
        <v>44930</v>
      </c>
      <c r="D1006" s="219" t="s">
        <v>310</v>
      </c>
      <c r="E1006" s="126">
        <v>28400</v>
      </c>
      <c r="F1006" s="126">
        <v>28400</v>
      </c>
      <c r="G1006" s="126">
        <v>28400</v>
      </c>
      <c r="H1006" s="219">
        <v>14</v>
      </c>
      <c r="I1006" s="126">
        <v>397600</v>
      </c>
      <c r="J1006" s="240">
        <v>19450000</v>
      </c>
      <c r="K1006" s="126">
        <v>552380000000</v>
      </c>
    </row>
    <row r="1007" spans="3:11" x14ac:dyDescent="0.35">
      <c r="C1007" s="203">
        <v>44931</v>
      </c>
      <c r="D1007" s="219" t="s">
        <v>310</v>
      </c>
      <c r="E1007" s="126">
        <v>28400</v>
      </c>
      <c r="F1007" s="126">
        <v>28400</v>
      </c>
      <c r="G1007" s="126">
        <v>28400</v>
      </c>
      <c r="H1007" s="219">
        <v>12</v>
      </c>
      <c r="I1007" s="126">
        <v>340800</v>
      </c>
      <c r="J1007" s="240">
        <v>19450000</v>
      </c>
      <c r="K1007" s="126">
        <v>552380000000</v>
      </c>
    </row>
    <row r="1008" spans="3:11" x14ac:dyDescent="0.35">
      <c r="C1008" s="203">
        <v>44931</v>
      </c>
      <c r="D1008" s="219" t="s">
        <v>310</v>
      </c>
      <c r="E1008" s="126">
        <v>28400</v>
      </c>
      <c r="F1008" s="126">
        <v>28400</v>
      </c>
      <c r="G1008" s="126">
        <v>28400</v>
      </c>
      <c r="H1008" s="219">
        <v>125</v>
      </c>
      <c r="I1008" s="126">
        <v>3550000</v>
      </c>
      <c r="J1008" s="240">
        <v>19450000</v>
      </c>
      <c r="K1008" s="126">
        <v>552380000000</v>
      </c>
    </row>
    <row r="1009" spans="3:11" x14ac:dyDescent="0.35">
      <c r="C1009" s="203">
        <v>44931</v>
      </c>
      <c r="D1009" s="219" t="s">
        <v>310</v>
      </c>
      <c r="E1009" s="126">
        <v>28400</v>
      </c>
      <c r="F1009" s="126">
        <v>28400</v>
      </c>
      <c r="G1009" s="126">
        <v>28400</v>
      </c>
      <c r="H1009" s="219">
        <v>10</v>
      </c>
      <c r="I1009" s="126">
        <v>284000</v>
      </c>
      <c r="J1009" s="240">
        <v>19450000</v>
      </c>
      <c r="K1009" s="126">
        <v>552380000000</v>
      </c>
    </row>
    <row r="1010" spans="3:11" x14ac:dyDescent="0.35">
      <c r="C1010" s="203">
        <v>44931</v>
      </c>
      <c r="D1010" s="219" t="s">
        <v>310</v>
      </c>
      <c r="E1010" s="126">
        <v>28400</v>
      </c>
      <c r="F1010" s="126">
        <v>28400</v>
      </c>
      <c r="G1010" s="126">
        <v>28400</v>
      </c>
      <c r="H1010" s="219">
        <v>176</v>
      </c>
      <c r="I1010" s="126">
        <v>4998400</v>
      </c>
      <c r="J1010" s="240">
        <v>19450000</v>
      </c>
      <c r="K1010" s="126">
        <v>552380000000</v>
      </c>
    </row>
    <row r="1011" spans="3:11" x14ac:dyDescent="0.35">
      <c r="C1011" s="203">
        <v>44932</v>
      </c>
      <c r="D1011" s="219" t="s">
        <v>310</v>
      </c>
      <c r="E1011" s="126">
        <v>28400</v>
      </c>
      <c r="F1011" s="126">
        <v>28400</v>
      </c>
      <c r="G1011" s="126">
        <v>28400</v>
      </c>
      <c r="H1011" s="219">
        <v>70</v>
      </c>
      <c r="I1011" s="126">
        <v>1988000</v>
      </c>
      <c r="J1011" s="240">
        <v>19450000</v>
      </c>
      <c r="K1011" s="126">
        <v>552380000000</v>
      </c>
    </row>
    <row r="1012" spans="3:11" x14ac:dyDescent="0.35">
      <c r="C1012" s="203">
        <v>44932</v>
      </c>
      <c r="D1012" s="219" t="s">
        <v>310</v>
      </c>
      <c r="E1012" s="126">
        <v>28400</v>
      </c>
      <c r="F1012" s="126">
        <v>28400</v>
      </c>
      <c r="G1012" s="126">
        <v>28400</v>
      </c>
      <c r="H1012" s="219">
        <v>20</v>
      </c>
      <c r="I1012" s="126">
        <v>568000</v>
      </c>
      <c r="J1012" s="240">
        <v>19450000</v>
      </c>
      <c r="K1012" s="126">
        <v>552380000000</v>
      </c>
    </row>
    <row r="1013" spans="3:11" x14ac:dyDescent="0.35">
      <c r="C1013" s="203">
        <v>44932</v>
      </c>
      <c r="D1013" s="219" t="s">
        <v>310</v>
      </c>
      <c r="E1013" s="126">
        <v>28400</v>
      </c>
      <c r="F1013" s="126">
        <v>28400</v>
      </c>
      <c r="G1013" s="126">
        <v>28400</v>
      </c>
      <c r="H1013" s="219">
        <v>2</v>
      </c>
      <c r="I1013" s="126">
        <v>56800</v>
      </c>
      <c r="J1013" s="240">
        <v>19450000</v>
      </c>
      <c r="K1013" s="126">
        <v>552380000000</v>
      </c>
    </row>
    <row r="1014" spans="3:11" x14ac:dyDescent="0.35">
      <c r="C1014" s="203">
        <v>44932</v>
      </c>
      <c r="D1014" s="219" t="s">
        <v>310</v>
      </c>
      <c r="E1014" s="126">
        <v>28400</v>
      </c>
      <c r="F1014" s="126">
        <v>28400</v>
      </c>
      <c r="G1014" s="126">
        <v>28400</v>
      </c>
      <c r="H1014" s="219">
        <v>9</v>
      </c>
      <c r="I1014" s="126">
        <v>255600</v>
      </c>
      <c r="J1014" s="240">
        <v>19450000</v>
      </c>
      <c r="K1014" s="126">
        <v>552380000000</v>
      </c>
    </row>
    <row r="1015" spans="3:11" x14ac:dyDescent="0.35">
      <c r="C1015" s="203">
        <v>44932</v>
      </c>
      <c r="D1015" s="219" t="s">
        <v>310</v>
      </c>
      <c r="E1015" s="126">
        <v>28400</v>
      </c>
      <c r="F1015" s="126">
        <v>28400</v>
      </c>
      <c r="G1015" s="126">
        <v>28400</v>
      </c>
      <c r="H1015" s="219">
        <v>4</v>
      </c>
      <c r="I1015" s="126">
        <v>113600</v>
      </c>
      <c r="J1015" s="240">
        <v>19450000</v>
      </c>
      <c r="K1015" s="126">
        <v>552380000000</v>
      </c>
    </row>
    <row r="1016" spans="3:11" x14ac:dyDescent="0.35">
      <c r="C1016" s="203">
        <v>44932</v>
      </c>
      <c r="D1016" s="219" t="s">
        <v>312</v>
      </c>
      <c r="E1016" s="126">
        <v>10495</v>
      </c>
      <c r="F1016" s="126">
        <v>10495</v>
      </c>
      <c r="G1016" s="126">
        <v>10495</v>
      </c>
      <c r="H1016" s="219">
        <v>5</v>
      </c>
      <c r="I1016" s="126">
        <v>52475</v>
      </c>
      <c r="J1016" s="240">
        <v>20000000</v>
      </c>
      <c r="K1016" s="126">
        <v>209900000000</v>
      </c>
    </row>
    <row r="1017" spans="3:11" x14ac:dyDescent="0.35">
      <c r="C1017" s="203">
        <v>44935</v>
      </c>
      <c r="D1017" s="219" t="s">
        <v>310</v>
      </c>
      <c r="E1017" s="126">
        <v>28450</v>
      </c>
      <c r="F1017" s="126">
        <v>28400</v>
      </c>
      <c r="G1017" s="126">
        <v>28450</v>
      </c>
      <c r="H1017" s="219">
        <v>2</v>
      </c>
      <c r="I1017" s="126">
        <v>56900</v>
      </c>
      <c r="J1017" s="240">
        <v>19450000</v>
      </c>
      <c r="K1017" s="126">
        <v>553352500000</v>
      </c>
    </row>
    <row r="1018" spans="3:11" x14ac:dyDescent="0.35">
      <c r="C1018" s="203">
        <v>44935</v>
      </c>
      <c r="D1018" s="219" t="s">
        <v>310</v>
      </c>
      <c r="E1018" s="126">
        <v>28450</v>
      </c>
      <c r="F1018" s="126">
        <v>28400</v>
      </c>
      <c r="G1018" s="126">
        <v>28450</v>
      </c>
      <c r="H1018" s="219">
        <v>6</v>
      </c>
      <c r="I1018" s="126">
        <v>170700</v>
      </c>
      <c r="J1018" s="240">
        <v>19450000</v>
      </c>
      <c r="K1018" s="126">
        <v>553352500000</v>
      </c>
    </row>
    <row r="1019" spans="3:11" x14ac:dyDescent="0.35">
      <c r="C1019" s="203">
        <v>44936</v>
      </c>
      <c r="D1019" s="219" t="s">
        <v>310</v>
      </c>
      <c r="E1019" s="126">
        <v>28400</v>
      </c>
      <c r="F1019" s="126">
        <v>28450</v>
      </c>
      <c r="G1019" s="126">
        <v>28400</v>
      </c>
      <c r="H1019" s="219">
        <v>5</v>
      </c>
      <c r="I1019" s="126">
        <v>142000</v>
      </c>
      <c r="J1019" s="240">
        <v>19450000</v>
      </c>
      <c r="K1019" s="126">
        <v>552380000000</v>
      </c>
    </row>
    <row r="1020" spans="3:11" x14ac:dyDescent="0.35">
      <c r="C1020" s="203">
        <v>44936</v>
      </c>
      <c r="D1020" s="219" t="s">
        <v>312</v>
      </c>
      <c r="E1020" s="126">
        <v>10495</v>
      </c>
      <c r="F1020" s="126">
        <v>10495</v>
      </c>
      <c r="G1020" s="126">
        <v>10500</v>
      </c>
      <c r="H1020" s="219">
        <v>100</v>
      </c>
      <c r="I1020" s="126">
        <v>1049500</v>
      </c>
      <c r="J1020" s="240">
        <v>20000000</v>
      </c>
      <c r="K1020" s="126">
        <v>210000000000</v>
      </c>
    </row>
    <row r="1021" spans="3:11" x14ac:dyDescent="0.35">
      <c r="C1021" s="203">
        <v>44936</v>
      </c>
      <c r="D1021" s="219" t="s">
        <v>312</v>
      </c>
      <c r="E1021" s="126">
        <v>10500</v>
      </c>
      <c r="F1021" s="126">
        <v>10495</v>
      </c>
      <c r="G1021" s="126">
        <v>10500</v>
      </c>
      <c r="H1021" s="219">
        <v>100</v>
      </c>
      <c r="I1021" s="126">
        <v>1050000</v>
      </c>
      <c r="J1021" s="240">
        <v>20000000</v>
      </c>
      <c r="K1021" s="126">
        <v>210000000000</v>
      </c>
    </row>
    <row r="1022" spans="3:11" x14ac:dyDescent="0.35">
      <c r="C1022" s="203">
        <v>44937</v>
      </c>
      <c r="D1022" s="219" t="s">
        <v>310</v>
      </c>
      <c r="E1022" s="126">
        <v>28400</v>
      </c>
      <c r="F1022" s="126">
        <v>28400</v>
      </c>
      <c r="G1022" s="126">
        <v>28400</v>
      </c>
      <c r="H1022" s="219">
        <v>2</v>
      </c>
      <c r="I1022" s="126">
        <v>56800</v>
      </c>
      <c r="J1022" s="240">
        <v>19450000</v>
      </c>
      <c r="K1022" s="126">
        <v>552380000000</v>
      </c>
    </row>
    <row r="1023" spans="3:11" x14ac:dyDescent="0.35">
      <c r="C1023" s="203">
        <v>44937</v>
      </c>
      <c r="D1023" s="219" t="s">
        <v>312</v>
      </c>
      <c r="E1023" s="126">
        <v>10500</v>
      </c>
      <c r="F1023" s="126">
        <v>10500</v>
      </c>
      <c r="G1023" s="126">
        <v>10500</v>
      </c>
      <c r="H1023" s="219">
        <v>61</v>
      </c>
      <c r="I1023" s="126">
        <v>640500</v>
      </c>
      <c r="J1023" s="240">
        <v>20000000</v>
      </c>
      <c r="K1023" s="126">
        <v>210000000000</v>
      </c>
    </row>
    <row r="1024" spans="3:11" x14ac:dyDescent="0.35">
      <c r="C1024" s="203">
        <v>44937</v>
      </c>
      <c r="D1024" s="219" t="s">
        <v>310</v>
      </c>
      <c r="E1024" s="126">
        <v>28400</v>
      </c>
      <c r="F1024" s="126">
        <v>28400</v>
      </c>
      <c r="G1024" s="126">
        <v>28400</v>
      </c>
      <c r="H1024" s="219">
        <v>4</v>
      </c>
      <c r="I1024" s="126">
        <v>113600</v>
      </c>
      <c r="J1024" s="240">
        <v>19450000</v>
      </c>
      <c r="K1024" s="126">
        <v>552380000000</v>
      </c>
    </row>
    <row r="1025" spans="3:11" x14ac:dyDescent="0.35">
      <c r="C1025" s="203">
        <v>44937</v>
      </c>
      <c r="D1025" s="219" t="s">
        <v>310</v>
      </c>
      <c r="E1025" s="126">
        <v>28400</v>
      </c>
      <c r="F1025" s="126">
        <v>28400</v>
      </c>
      <c r="G1025" s="126">
        <v>28400</v>
      </c>
      <c r="H1025" s="219">
        <v>5</v>
      </c>
      <c r="I1025" s="126">
        <v>142000</v>
      </c>
      <c r="J1025" s="240">
        <v>19450000</v>
      </c>
      <c r="K1025" s="126">
        <v>552380000000</v>
      </c>
    </row>
    <row r="1026" spans="3:11" x14ac:dyDescent="0.35">
      <c r="C1026" s="203">
        <v>44938</v>
      </c>
      <c r="D1026" s="219" t="s">
        <v>310</v>
      </c>
      <c r="E1026" s="126">
        <v>28400</v>
      </c>
      <c r="F1026" s="126">
        <v>28400</v>
      </c>
      <c r="G1026" s="126">
        <v>28400</v>
      </c>
      <c r="H1026" s="219">
        <v>1</v>
      </c>
      <c r="I1026" s="126">
        <v>28400</v>
      </c>
      <c r="J1026" s="240">
        <v>19450000</v>
      </c>
      <c r="K1026" s="126">
        <v>552380000000</v>
      </c>
    </row>
    <row r="1027" spans="3:11" x14ac:dyDescent="0.35">
      <c r="C1027" s="203">
        <v>44939</v>
      </c>
      <c r="D1027" s="219" t="s">
        <v>310</v>
      </c>
      <c r="E1027" s="126">
        <v>28400</v>
      </c>
      <c r="F1027" s="126">
        <v>28400</v>
      </c>
      <c r="G1027" s="126">
        <v>28400</v>
      </c>
      <c r="H1027" s="219">
        <v>1</v>
      </c>
      <c r="I1027" s="126">
        <v>28400</v>
      </c>
      <c r="J1027" s="240">
        <v>19450000</v>
      </c>
      <c r="K1027" s="126">
        <v>552380000000</v>
      </c>
    </row>
    <row r="1028" spans="3:11" x14ac:dyDescent="0.35">
      <c r="C1028" s="203">
        <v>44942</v>
      </c>
      <c r="D1028" s="219" t="s">
        <v>312</v>
      </c>
      <c r="E1028" s="126">
        <v>10050</v>
      </c>
      <c r="F1028" s="126">
        <v>10500</v>
      </c>
      <c r="G1028" s="126">
        <v>10050</v>
      </c>
      <c r="H1028" s="219">
        <v>47</v>
      </c>
      <c r="I1028" s="126">
        <v>10050</v>
      </c>
      <c r="J1028" s="240">
        <v>20000000</v>
      </c>
      <c r="K1028" s="126">
        <v>201000000000</v>
      </c>
    </row>
    <row r="1029" spans="3:11" x14ac:dyDescent="0.35">
      <c r="C1029" s="203">
        <v>44943</v>
      </c>
      <c r="D1029" s="219" t="s">
        <v>312</v>
      </c>
      <c r="E1029" s="126">
        <v>10000</v>
      </c>
      <c r="F1029" s="126">
        <v>10050</v>
      </c>
      <c r="G1029" s="126">
        <v>10000</v>
      </c>
      <c r="H1029" s="219">
        <v>100</v>
      </c>
      <c r="I1029" s="126">
        <v>1000000</v>
      </c>
      <c r="J1029" s="240">
        <v>20000000</v>
      </c>
      <c r="K1029" s="126">
        <v>200000000000</v>
      </c>
    </row>
    <row r="1030" spans="3:11" x14ac:dyDescent="0.35">
      <c r="C1030" s="203">
        <v>44944</v>
      </c>
      <c r="D1030" s="219" t="s">
        <v>310</v>
      </c>
      <c r="E1030" s="126">
        <v>28400</v>
      </c>
      <c r="F1030" s="126">
        <v>28400</v>
      </c>
      <c r="G1030" s="126">
        <v>28400</v>
      </c>
      <c r="H1030" s="219">
        <v>2</v>
      </c>
      <c r="I1030" s="126">
        <v>28400</v>
      </c>
      <c r="J1030" s="240">
        <v>19450000</v>
      </c>
      <c r="K1030" s="126">
        <v>552380000000</v>
      </c>
    </row>
    <row r="1031" spans="3:11" x14ac:dyDescent="0.35">
      <c r="C1031" s="203">
        <v>44944</v>
      </c>
      <c r="D1031" s="219" t="s">
        <v>310</v>
      </c>
      <c r="E1031" s="126">
        <v>28400</v>
      </c>
      <c r="F1031" s="126">
        <v>28400</v>
      </c>
      <c r="G1031" s="126">
        <v>28400</v>
      </c>
      <c r="H1031" s="219">
        <v>1</v>
      </c>
      <c r="I1031" s="126">
        <v>28400</v>
      </c>
      <c r="J1031" s="240">
        <v>19450000</v>
      </c>
      <c r="K1031" s="126">
        <v>552380000000</v>
      </c>
    </row>
    <row r="1032" spans="3:11" x14ac:dyDescent="0.35">
      <c r="C1032" s="203">
        <v>44944</v>
      </c>
      <c r="D1032" s="219" t="s">
        <v>310</v>
      </c>
      <c r="E1032" s="126">
        <v>28450</v>
      </c>
      <c r="F1032" s="126">
        <v>28400</v>
      </c>
      <c r="G1032" s="126">
        <v>28450</v>
      </c>
      <c r="H1032" s="219">
        <v>10</v>
      </c>
      <c r="I1032" s="126">
        <v>28450</v>
      </c>
      <c r="J1032" s="240">
        <v>19450000</v>
      </c>
      <c r="K1032" s="126">
        <v>553352500000</v>
      </c>
    </row>
    <row r="1033" spans="3:11" x14ac:dyDescent="0.35">
      <c r="C1033" s="203">
        <v>44946</v>
      </c>
      <c r="D1033" s="219" t="s">
        <v>310</v>
      </c>
      <c r="E1033" s="126">
        <v>28400</v>
      </c>
      <c r="F1033" s="126">
        <v>28400</v>
      </c>
      <c r="G1033" s="126">
        <v>28400</v>
      </c>
      <c r="H1033" s="219">
        <v>7</v>
      </c>
      <c r="I1033" s="126">
        <v>198800</v>
      </c>
      <c r="J1033" s="240">
        <v>19450000</v>
      </c>
      <c r="K1033" s="126">
        <v>552380000000</v>
      </c>
    </row>
    <row r="1034" spans="3:11" x14ac:dyDescent="0.35">
      <c r="C1034" s="203">
        <v>44949</v>
      </c>
      <c r="D1034" s="219" t="s">
        <v>310</v>
      </c>
      <c r="E1034" s="126">
        <v>28400</v>
      </c>
      <c r="F1034" s="126">
        <v>28400</v>
      </c>
      <c r="G1034" s="126">
        <v>28350</v>
      </c>
      <c r="H1034" s="219">
        <v>5</v>
      </c>
      <c r="I1034" s="126">
        <v>142000</v>
      </c>
      <c r="J1034" s="240">
        <v>19450000</v>
      </c>
      <c r="K1034" s="126">
        <v>551407500000</v>
      </c>
    </row>
    <row r="1035" spans="3:11" x14ac:dyDescent="0.35">
      <c r="C1035" s="203">
        <v>44949</v>
      </c>
      <c r="D1035" s="219" t="s">
        <v>310</v>
      </c>
      <c r="E1035" s="126">
        <v>28350</v>
      </c>
      <c r="F1035" s="126">
        <v>28400</v>
      </c>
      <c r="G1035" s="126">
        <v>28350</v>
      </c>
      <c r="H1035" s="219">
        <v>3</v>
      </c>
      <c r="I1035" s="126">
        <v>85050</v>
      </c>
      <c r="J1035" s="240">
        <v>19450000</v>
      </c>
      <c r="K1035" s="126">
        <v>551407500000</v>
      </c>
    </row>
    <row r="1036" spans="3:11" x14ac:dyDescent="0.35">
      <c r="C1036" s="203">
        <v>44949</v>
      </c>
      <c r="D1036" s="219" t="s">
        <v>312</v>
      </c>
      <c r="E1036" s="126">
        <v>10000</v>
      </c>
      <c r="F1036" s="126">
        <v>10000</v>
      </c>
      <c r="G1036" s="126">
        <v>10000</v>
      </c>
      <c r="H1036" s="219">
        <v>3</v>
      </c>
      <c r="I1036" s="126">
        <v>30000</v>
      </c>
      <c r="J1036" s="240">
        <v>20000000</v>
      </c>
      <c r="K1036" s="126">
        <v>200000000000</v>
      </c>
    </row>
    <row r="1037" spans="3:11" x14ac:dyDescent="0.35">
      <c r="C1037" s="203">
        <v>44950</v>
      </c>
      <c r="D1037" s="219" t="s">
        <v>310</v>
      </c>
      <c r="E1037" s="126">
        <v>28350</v>
      </c>
      <c r="F1037" s="126">
        <v>28350</v>
      </c>
      <c r="G1037" s="126">
        <v>28350</v>
      </c>
      <c r="H1037" s="219">
        <v>15</v>
      </c>
      <c r="I1037" s="126">
        <v>425250</v>
      </c>
      <c r="J1037" s="240">
        <v>19450000</v>
      </c>
      <c r="K1037" s="126">
        <v>551407500000</v>
      </c>
    </row>
    <row r="1038" spans="3:11" x14ac:dyDescent="0.35">
      <c r="C1038" s="203">
        <v>44950</v>
      </c>
      <c r="D1038" s="219" t="s">
        <v>310</v>
      </c>
      <c r="E1038" s="126">
        <v>28350</v>
      </c>
      <c r="F1038" s="126">
        <v>28350</v>
      </c>
      <c r="G1038" s="126">
        <v>28350</v>
      </c>
      <c r="H1038" s="219">
        <v>1</v>
      </c>
      <c r="I1038" s="126">
        <v>28350</v>
      </c>
      <c r="J1038" s="240">
        <v>19450000</v>
      </c>
      <c r="K1038" s="126">
        <v>551407500000</v>
      </c>
    </row>
    <row r="1039" spans="3:11" x14ac:dyDescent="0.35">
      <c r="C1039" s="203">
        <v>44950</v>
      </c>
      <c r="D1039" s="219" t="s">
        <v>310</v>
      </c>
      <c r="E1039" s="126">
        <v>28350</v>
      </c>
      <c r="F1039" s="126">
        <v>28350</v>
      </c>
      <c r="G1039" s="126">
        <v>28350</v>
      </c>
      <c r="H1039" s="219">
        <v>10</v>
      </c>
      <c r="I1039" s="126">
        <v>283500</v>
      </c>
      <c r="J1039" s="240">
        <v>19450000</v>
      </c>
      <c r="K1039" s="126">
        <v>551407500000</v>
      </c>
    </row>
    <row r="1040" spans="3:11" x14ac:dyDescent="0.35">
      <c r="C1040" s="203">
        <v>44950</v>
      </c>
      <c r="D1040" s="219" t="s">
        <v>310</v>
      </c>
      <c r="E1040" s="126">
        <v>28350</v>
      </c>
      <c r="F1040" s="126">
        <v>28350</v>
      </c>
      <c r="G1040" s="126">
        <v>28350</v>
      </c>
      <c r="H1040" s="219">
        <v>2</v>
      </c>
      <c r="I1040" s="126">
        <v>56700</v>
      </c>
      <c r="J1040" s="240">
        <v>19450000</v>
      </c>
      <c r="K1040" s="126">
        <v>551407500000</v>
      </c>
    </row>
    <row r="1041" spans="3:11" x14ac:dyDescent="0.35">
      <c r="C1041" s="203">
        <v>44950</v>
      </c>
      <c r="D1041" s="219" t="s">
        <v>310</v>
      </c>
      <c r="E1041" s="126">
        <v>28350</v>
      </c>
      <c r="F1041" s="126">
        <v>28350</v>
      </c>
      <c r="G1041" s="126">
        <v>28350</v>
      </c>
      <c r="H1041" s="219">
        <v>2</v>
      </c>
      <c r="I1041" s="126">
        <v>56700</v>
      </c>
      <c r="J1041" s="240">
        <v>19450000</v>
      </c>
      <c r="K1041" s="126">
        <v>551407500000</v>
      </c>
    </row>
    <row r="1042" spans="3:11" x14ac:dyDescent="0.35">
      <c r="C1042" s="203">
        <v>44951</v>
      </c>
      <c r="D1042" s="219" t="s">
        <v>310</v>
      </c>
      <c r="E1042" s="126">
        <v>28350</v>
      </c>
      <c r="F1042" s="126">
        <v>28350</v>
      </c>
      <c r="G1042" s="126">
        <v>28400</v>
      </c>
      <c r="H1042" s="219">
        <v>1</v>
      </c>
      <c r="I1042" s="126">
        <v>28350</v>
      </c>
      <c r="J1042" s="240">
        <v>19450000</v>
      </c>
      <c r="K1042" s="126">
        <v>552380000000</v>
      </c>
    </row>
    <row r="1043" spans="3:11" x14ac:dyDescent="0.35">
      <c r="C1043" s="203">
        <v>44951</v>
      </c>
      <c r="D1043" s="219" t="s">
        <v>312</v>
      </c>
      <c r="E1043" s="126">
        <v>10000</v>
      </c>
      <c r="F1043" s="126">
        <v>10000</v>
      </c>
      <c r="G1043" s="126">
        <v>10000</v>
      </c>
      <c r="H1043" s="219">
        <v>10</v>
      </c>
      <c r="I1043" s="126">
        <v>100000</v>
      </c>
      <c r="J1043" s="240">
        <v>20000000</v>
      </c>
      <c r="K1043" s="126">
        <v>200000000000</v>
      </c>
    </row>
    <row r="1044" spans="3:11" x14ac:dyDescent="0.35">
      <c r="C1044" s="203">
        <v>44951</v>
      </c>
      <c r="D1044" s="219" t="s">
        <v>310</v>
      </c>
      <c r="E1044" s="126">
        <v>28350</v>
      </c>
      <c r="F1044" s="126">
        <v>28350</v>
      </c>
      <c r="G1044" s="126">
        <v>28400</v>
      </c>
      <c r="H1044" s="219">
        <v>1</v>
      </c>
      <c r="I1044" s="126">
        <v>28350</v>
      </c>
      <c r="J1044" s="240">
        <v>19450000</v>
      </c>
      <c r="K1044" s="126">
        <v>552380000000</v>
      </c>
    </row>
    <row r="1045" spans="3:11" x14ac:dyDescent="0.35">
      <c r="C1045" s="203">
        <v>44951</v>
      </c>
      <c r="D1045" s="219" t="s">
        <v>310</v>
      </c>
      <c r="E1045" s="126">
        <v>28350</v>
      </c>
      <c r="F1045" s="126">
        <v>28350</v>
      </c>
      <c r="G1045" s="126">
        <v>28400</v>
      </c>
      <c r="H1045" s="219">
        <v>15</v>
      </c>
      <c r="I1045" s="126">
        <v>425250</v>
      </c>
      <c r="J1045" s="240">
        <v>19450000</v>
      </c>
      <c r="K1045" s="126">
        <v>552380000000</v>
      </c>
    </row>
    <row r="1046" spans="3:11" x14ac:dyDescent="0.35">
      <c r="C1046" s="203">
        <v>44951</v>
      </c>
      <c r="D1046" s="219" t="s">
        <v>312</v>
      </c>
      <c r="E1046" s="126">
        <v>10000</v>
      </c>
      <c r="F1046" s="126">
        <v>10000</v>
      </c>
      <c r="G1046" s="126">
        <v>10000</v>
      </c>
      <c r="H1046" s="219">
        <v>10</v>
      </c>
      <c r="I1046" s="126">
        <v>100000</v>
      </c>
      <c r="J1046" s="240">
        <v>20000000</v>
      </c>
      <c r="K1046" s="126">
        <v>200000000000</v>
      </c>
    </row>
    <row r="1047" spans="3:11" x14ac:dyDescent="0.35">
      <c r="C1047" s="203">
        <v>44951</v>
      </c>
      <c r="D1047" s="219" t="s">
        <v>310</v>
      </c>
      <c r="E1047" s="126">
        <v>28350</v>
      </c>
      <c r="F1047" s="126">
        <v>28350</v>
      </c>
      <c r="G1047" s="126">
        <v>28400</v>
      </c>
      <c r="H1047" s="219">
        <v>4</v>
      </c>
      <c r="I1047" s="126">
        <v>113400</v>
      </c>
      <c r="J1047" s="240">
        <v>19450000</v>
      </c>
      <c r="K1047" s="126">
        <v>552380000000</v>
      </c>
    </row>
    <row r="1048" spans="3:11" x14ac:dyDescent="0.35">
      <c r="C1048" s="203">
        <v>44951</v>
      </c>
      <c r="D1048" s="219" t="s">
        <v>310</v>
      </c>
      <c r="E1048" s="126">
        <v>28400</v>
      </c>
      <c r="F1048" s="126">
        <v>28350</v>
      </c>
      <c r="G1048" s="126">
        <v>28400</v>
      </c>
      <c r="H1048" s="219">
        <v>1</v>
      </c>
      <c r="I1048" s="126">
        <v>28400</v>
      </c>
      <c r="J1048" s="240">
        <v>19450000</v>
      </c>
      <c r="K1048" s="126">
        <v>552380000000</v>
      </c>
    </row>
    <row r="1049" spans="3:11" x14ac:dyDescent="0.35">
      <c r="C1049" s="203">
        <v>44952</v>
      </c>
      <c r="D1049" s="219" t="s">
        <v>310</v>
      </c>
      <c r="E1049" s="126">
        <v>28400</v>
      </c>
      <c r="F1049" s="126">
        <v>28400</v>
      </c>
      <c r="G1049" s="126">
        <v>28400</v>
      </c>
      <c r="H1049" s="219">
        <v>10</v>
      </c>
      <c r="I1049" s="126">
        <v>284000</v>
      </c>
      <c r="J1049" s="240">
        <v>19450000</v>
      </c>
      <c r="K1049" s="126">
        <v>552380000000</v>
      </c>
    </row>
    <row r="1050" spans="3:11" x14ac:dyDescent="0.35">
      <c r="C1050" s="203">
        <v>44952</v>
      </c>
      <c r="D1050" s="219" t="s">
        <v>312</v>
      </c>
      <c r="E1050" s="126">
        <v>10000</v>
      </c>
      <c r="F1050" s="126">
        <v>10000</v>
      </c>
      <c r="G1050" s="126">
        <v>10000</v>
      </c>
      <c r="H1050" s="219">
        <v>200</v>
      </c>
      <c r="I1050" s="126">
        <v>2000000</v>
      </c>
      <c r="J1050" s="240">
        <v>20000000</v>
      </c>
      <c r="K1050" s="126">
        <v>200000000000</v>
      </c>
    </row>
    <row r="1051" spans="3:11" x14ac:dyDescent="0.35">
      <c r="C1051" s="203">
        <v>44953</v>
      </c>
      <c r="D1051" s="219" t="s">
        <v>310</v>
      </c>
      <c r="E1051" s="126">
        <v>28400</v>
      </c>
      <c r="F1051" s="126">
        <v>28400</v>
      </c>
      <c r="G1051" s="126">
        <v>28400</v>
      </c>
      <c r="H1051" s="219">
        <v>1</v>
      </c>
      <c r="I1051" s="126">
        <v>28400</v>
      </c>
      <c r="J1051" s="240">
        <v>19450000</v>
      </c>
      <c r="K1051" s="126">
        <v>552380000000</v>
      </c>
    </row>
    <row r="1052" spans="3:11" x14ac:dyDescent="0.35">
      <c r="C1052" s="203">
        <v>44953</v>
      </c>
      <c r="D1052" s="219" t="s">
        <v>310</v>
      </c>
      <c r="E1052" s="126">
        <v>28400</v>
      </c>
      <c r="F1052" s="126">
        <v>28400</v>
      </c>
      <c r="G1052" s="126">
        <v>28400</v>
      </c>
      <c r="H1052" s="219">
        <v>3</v>
      </c>
      <c r="I1052" s="126">
        <v>85200</v>
      </c>
      <c r="J1052" s="240">
        <v>19450000</v>
      </c>
      <c r="K1052" s="126">
        <v>552380000000</v>
      </c>
    </row>
    <row r="1053" spans="3:11" x14ac:dyDescent="0.35">
      <c r="C1053" s="203">
        <v>44953</v>
      </c>
      <c r="D1053" s="219" t="s">
        <v>310</v>
      </c>
      <c r="E1053" s="126">
        <v>28400</v>
      </c>
      <c r="F1053" s="126">
        <v>28400</v>
      </c>
      <c r="G1053" s="126">
        <v>28400</v>
      </c>
      <c r="H1053" s="219">
        <v>10</v>
      </c>
      <c r="I1053" s="126">
        <v>284000</v>
      </c>
      <c r="J1053" s="240">
        <v>19450000</v>
      </c>
      <c r="K1053" s="126">
        <v>552380000000</v>
      </c>
    </row>
    <row r="1054" spans="3:11" x14ac:dyDescent="0.35">
      <c r="C1054" s="203">
        <v>44953</v>
      </c>
      <c r="D1054" s="219" t="s">
        <v>310</v>
      </c>
      <c r="E1054" s="126">
        <v>28400</v>
      </c>
      <c r="F1054" s="126">
        <v>28400</v>
      </c>
      <c r="G1054" s="126">
        <v>28400</v>
      </c>
      <c r="H1054" s="219">
        <v>4</v>
      </c>
      <c r="I1054" s="126">
        <v>113600</v>
      </c>
      <c r="J1054" s="240">
        <v>19450000</v>
      </c>
      <c r="K1054" s="126">
        <v>552380000000</v>
      </c>
    </row>
    <row r="1055" spans="3:11" x14ac:dyDescent="0.35">
      <c r="C1055" s="203">
        <v>44953</v>
      </c>
      <c r="D1055" s="219" t="s">
        <v>310</v>
      </c>
      <c r="E1055" s="126">
        <v>28400</v>
      </c>
      <c r="F1055" s="126">
        <v>28400</v>
      </c>
      <c r="G1055" s="126">
        <v>28400</v>
      </c>
      <c r="H1055" s="219">
        <v>2</v>
      </c>
      <c r="I1055" s="126">
        <v>56800</v>
      </c>
      <c r="J1055" s="240">
        <v>19450000</v>
      </c>
      <c r="K1055" s="126">
        <v>552380000000</v>
      </c>
    </row>
    <row r="1056" spans="3:11" x14ac:dyDescent="0.35">
      <c r="C1056" s="203">
        <v>44953</v>
      </c>
      <c r="D1056" s="219" t="s">
        <v>310</v>
      </c>
      <c r="E1056" s="126">
        <v>28400</v>
      </c>
      <c r="F1056" s="126">
        <v>28400</v>
      </c>
      <c r="G1056" s="126">
        <v>28400</v>
      </c>
      <c r="H1056" s="219">
        <v>12</v>
      </c>
      <c r="I1056" s="126">
        <v>340800</v>
      </c>
      <c r="J1056" s="240">
        <v>19450000</v>
      </c>
      <c r="K1056" s="126">
        <v>552380000000</v>
      </c>
    </row>
    <row r="1057" spans="3:11" x14ac:dyDescent="0.35">
      <c r="C1057" s="203">
        <v>44956</v>
      </c>
      <c r="D1057" s="219" t="s">
        <v>312</v>
      </c>
      <c r="E1057" s="126">
        <v>10000</v>
      </c>
      <c r="F1057" s="126">
        <v>10000</v>
      </c>
      <c r="G1057" s="126">
        <v>10000</v>
      </c>
      <c r="H1057" s="219">
        <v>16</v>
      </c>
      <c r="I1057" s="126">
        <v>160000</v>
      </c>
      <c r="J1057" s="240">
        <v>20000000</v>
      </c>
      <c r="K1057" s="126">
        <v>200000000000</v>
      </c>
    </row>
    <row r="1058" spans="3:11" x14ac:dyDescent="0.35">
      <c r="C1058" s="203">
        <v>44956</v>
      </c>
      <c r="D1058" s="219" t="s">
        <v>312</v>
      </c>
      <c r="E1058" s="126">
        <v>10000</v>
      </c>
      <c r="F1058" s="126">
        <v>10000</v>
      </c>
      <c r="G1058" s="126">
        <v>10000</v>
      </c>
      <c r="H1058" s="219">
        <v>6</v>
      </c>
      <c r="I1058" s="126">
        <v>60000</v>
      </c>
      <c r="J1058" s="240">
        <v>20000000</v>
      </c>
      <c r="K1058" s="126">
        <v>200000000000</v>
      </c>
    </row>
    <row r="1059" spans="3:11" x14ac:dyDescent="0.35">
      <c r="C1059" s="203">
        <v>44957</v>
      </c>
      <c r="D1059" s="219" t="s">
        <v>310</v>
      </c>
      <c r="E1059" s="126">
        <v>28420</v>
      </c>
      <c r="F1059" s="126">
        <v>28400</v>
      </c>
      <c r="G1059" s="126">
        <v>28400</v>
      </c>
      <c r="H1059" s="219">
        <v>2</v>
      </c>
      <c r="I1059" s="126">
        <v>56840</v>
      </c>
      <c r="J1059" s="240">
        <v>19450000</v>
      </c>
      <c r="K1059" s="126">
        <v>552380000000</v>
      </c>
    </row>
    <row r="1060" spans="3:11" x14ac:dyDescent="0.35">
      <c r="C1060" s="203">
        <v>44958</v>
      </c>
      <c r="D1060" s="219" t="s">
        <v>310</v>
      </c>
      <c r="E1060" s="126">
        <v>29500</v>
      </c>
      <c r="F1060" s="126">
        <v>28400</v>
      </c>
      <c r="G1060" s="126">
        <v>29500</v>
      </c>
      <c r="H1060" s="219">
        <v>240</v>
      </c>
      <c r="I1060" s="126">
        <v>7080000</v>
      </c>
      <c r="J1060" s="240">
        <v>19450000</v>
      </c>
      <c r="K1060" s="126">
        <v>573775000000</v>
      </c>
    </row>
    <row r="1061" spans="3:11" x14ac:dyDescent="0.35">
      <c r="C1061" s="203">
        <v>44958</v>
      </c>
      <c r="D1061" s="219" t="s">
        <v>312</v>
      </c>
      <c r="E1061" s="126">
        <v>9750</v>
      </c>
      <c r="F1061" s="126">
        <v>10000</v>
      </c>
      <c r="G1061" s="126">
        <v>9750</v>
      </c>
      <c r="H1061" s="219">
        <v>4</v>
      </c>
      <c r="I1061" s="126">
        <v>39000</v>
      </c>
      <c r="J1061" s="240">
        <v>20000000</v>
      </c>
      <c r="K1061" s="126">
        <v>195000000000</v>
      </c>
    </row>
    <row r="1062" spans="3:11" x14ac:dyDescent="0.35">
      <c r="C1062" s="203">
        <v>44959</v>
      </c>
      <c r="D1062" s="219" t="s">
        <v>312</v>
      </c>
      <c r="E1062" s="126">
        <v>9750</v>
      </c>
      <c r="F1062" s="126">
        <v>9750</v>
      </c>
      <c r="G1062" s="126">
        <v>9750</v>
      </c>
      <c r="H1062" s="219">
        <v>40</v>
      </c>
      <c r="I1062" s="126">
        <v>390000</v>
      </c>
      <c r="J1062" s="240">
        <v>20000000</v>
      </c>
      <c r="K1062" s="126">
        <v>195000000000</v>
      </c>
    </row>
    <row r="1063" spans="3:11" x14ac:dyDescent="0.35">
      <c r="C1063" s="203">
        <v>44960</v>
      </c>
      <c r="D1063" s="219" t="s">
        <v>312</v>
      </c>
      <c r="E1063" s="126">
        <v>9750</v>
      </c>
      <c r="F1063" s="126">
        <v>9750</v>
      </c>
      <c r="G1063" s="126">
        <v>9750</v>
      </c>
      <c r="H1063" s="219">
        <v>46</v>
      </c>
      <c r="I1063" s="126">
        <v>448500</v>
      </c>
      <c r="J1063" s="240">
        <v>20000000</v>
      </c>
      <c r="K1063" s="126">
        <v>195000000000</v>
      </c>
    </row>
    <row r="1064" spans="3:11" x14ac:dyDescent="0.35">
      <c r="C1064" s="203">
        <v>44960</v>
      </c>
      <c r="D1064" s="219" t="s">
        <v>312</v>
      </c>
      <c r="E1064" s="126">
        <v>9750</v>
      </c>
      <c r="F1064" s="126">
        <v>9750</v>
      </c>
      <c r="G1064" s="126">
        <v>9750</v>
      </c>
      <c r="H1064" s="219">
        <v>1</v>
      </c>
      <c r="I1064" s="126">
        <v>9750</v>
      </c>
      <c r="J1064" s="240">
        <v>20000000</v>
      </c>
      <c r="K1064" s="126">
        <v>195000000000</v>
      </c>
    </row>
    <row r="1065" spans="3:11" x14ac:dyDescent="0.35">
      <c r="C1065" s="203">
        <v>44963</v>
      </c>
      <c r="D1065" s="219" t="s">
        <v>310</v>
      </c>
      <c r="E1065" s="126">
        <v>30990</v>
      </c>
      <c r="F1065" s="126">
        <v>29500</v>
      </c>
      <c r="G1065" s="126">
        <v>30990</v>
      </c>
      <c r="H1065" s="219">
        <v>20</v>
      </c>
      <c r="I1065" s="126">
        <v>619800</v>
      </c>
      <c r="J1065" s="240">
        <v>19450000</v>
      </c>
      <c r="K1065" s="126">
        <v>602755500000</v>
      </c>
    </row>
    <row r="1066" spans="3:11" x14ac:dyDescent="0.35">
      <c r="C1066" s="203">
        <v>44964</v>
      </c>
      <c r="D1066" s="219" t="s">
        <v>310</v>
      </c>
      <c r="E1066" s="126">
        <v>28500</v>
      </c>
      <c r="F1066" s="126">
        <v>30990</v>
      </c>
      <c r="G1066" s="126">
        <v>29500</v>
      </c>
      <c r="H1066" s="219">
        <v>2</v>
      </c>
      <c r="I1066" s="126">
        <v>57000</v>
      </c>
      <c r="J1066" s="240">
        <v>19450000</v>
      </c>
      <c r="K1066" s="126">
        <v>573775000000</v>
      </c>
    </row>
    <row r="1067" spans="3:11" x14ac:dyDescent="0.35">
      <c r="C1067" s="203">
        <v>44964</v>
      </c>
      <c r="D1067" s="219" t="s">
        <v>310</v>
      </c>
      <c r="E1067" s="126">
        <v>28400</v>
      </c>
      <c r="F1067" s="126">
        <v>30990</v>
      </c>
      <c r="G1067" s="126">
        <v>29500</v>
      </c>
      <c r="H1067" s="219">
        <v>3</v>
      </c>
      <c r="I1067" s="126">
        <v>85200</v>
      </c>
      <c r="J1067" s="240">
        <v>19450000</v>
      </c>
      <c r="K1067" s="126">
        <v>573775000000</v>
      </c>
    </row>
    <row r="1068" spans="3:11" x14ac:dyDescent="0.35">
      <c r="C1068" s="203">
        <v>44964</v>
      </c>
      <c r="D1068" s="219" t="s">
        <v>312</v>
      </c>
      <c r="E1068" s="126">
        <v>9650</v>
      </c>
      <c r="F1068" s="126">
        <v>9750</v>
      </c>
      <c r="G1068" s="126">
        <v>9650</v>
      </c>
      <c r="H1068" s="219">
        <v>150</v>
      </c>
      <c r="I1068" s="126">
        <v>1447500</v>
      </c>
      <c r="J1068" s="240">
        <v>20000000</v>
      </c>
      <c r="K1068" s="126">
        <v>193000000000</v>
      </c>
    </row>
    <row r="1069" spans="3:11" x14ac:dyDescent="0.35">
      <c r="C1069" s="203">
        <v>44964</v>
      </c>
      <c r="D1069" s="219" t="s">
        <v>312</v>
      </c>
      <c r="E1069" s="126">
        <v>9750</v>
      </c>
      <c r="F1069" s="126">
        <v>9750</v>
      </c>
      <c r="G1069" s="126">
        <v>9650</v>
      </c>
      <c r="H1069" s="219">
        <v>5</v>
      </c>
      <c r="I1069" s="126">
        <v>48750</v>
      </c>
      <c r="J1069" s="240">
        <v>20000000</v>
      </c>
      <c r="K1069" s="126">
        <v>193000000000</v>
      </c>
    </row>
    <row r="1070" spans="3:11" x14ac:dyDescent="0.35">
      <c r="C1070" s="203">
        <v>44965</v>
      </c>
      <c r="D1070" s="219" t="s">
        <v>310</v>
      </c>
      <c r="E1070" s="126">
        <v>30650</v>
      </c>
      <c r="F1070" s="126">
        <v>29500</v>
      </c>
      <c r="G1070" s="126">
        <v>30650</v>
      </c>
      <c r="H1070" s="219">
        <v>100</v>
      </c>
      <c r="I1070" s="126">
        <v>3065000</v>
      </c>
      <c r="J1070" s="240">
        <v>19450000</v>
      </c>
      <c r="K1070" s="126">
        <v>596142500000</v>
      </c>
    </row>
    <row r="1071" spans="3:11" x14ac:dyDescent="0.35">
      <c r="C1071" s="203">
        <v>44965</v>
      </c>
      <c r="D1071" s="219" t="s">
        <v>310</v>
      </c>
      <c r="E1071" s="126">
        <v>30650</v>
      </c>
      <c r="F1071" s="126">
        <v>29500</v>
      </c>
      <c r="G1071" s="126">
        <v>30650</v>
      </c>
      <c r="H1071" s="219">
        <v>1</v>
      </c>
      <c r="I1071" s="126">
        <v>30650</v>
      </c>
      <c r="J1071" s="240">
        <v>19450000</v>
      </c>
      <c r="K1071" s="126">
        <v>596142500000</v>
      </c>
    </row>
    <row r="1072" spans="3:11" x14ac:dyDescent="0.35">
      <c r="C1072" s="203">
        <v>44965</v>
      </c>
      <c r="D1072" s="219" t="s">
        <v>312</v>
      </c>
      <c r="E1072" s="126">
        <v>9850</v>
      </c>
      <c r="F1072" s="126">
        <v>9650</v>
      </c>
      <c r="G1072" s="126">
        <v>9850</v>
      </c>
      <c r="H1072" s="219">
        <v>1</v>
      </c>
      <c r="I1072" s="126">
        <v>9850</v>
      </c>
      <c r="J1072" s="240">
        <v>20000000</v>
      </c>
      <c r="K1072" s="126">
        <v>197000000000</v>
      </c>
    </row>
    <row r="1073" spans="3:11" x14ac:dyDescent="0.35">
      <c r="C1073" s="203">
        <v>44966</v>
      </c>
      <c r="D1073" s="219" t="s">
        <v>312</v>
      </c>
      <c r="E1073" s="126">
        <v>9000</v>
      </c>
      <c r="F1073" s="126">
        <v>9850</v>
      </c>
      <c r="G1073" s="126">
        <v>9000</v>
      </c>
      <c r="H1073" s="219">
        <v>10</v>
      </c>
      <c r="I1073" s="126">
        <v>90000</v>
      </c>
      <c r="J1073" s="240">
        <v>20000000</v>
      </c>
      <c r="K1073" s="126">
        <v>180000000000</v>
      </c>
    </row>
    <row r="1074" spans="3:11" x14ac:dyDescent="0.35">
      <c r="C1074" s="203">
        <v>44966</v>
      </c>
      <c r="D1074" s="219" t="s">
        <v>310</v>
      </c>
      <c r="E1074" s="126">
        <v>30000</v>
      </c>
      <c r="F1074" s="126">
        <v>30650</v>
      </c>
      <c r="G1074" s="126">
        <v>30645</v>
      </c>
      <c r="H1074" s="219">
        <v>10</v>
      </c>
      <c r="I1074" s="126">
        <v>300000</v>
      </c>
      <c r="J1074" s="240">
        <v>19450000</v>
      </c>
      <c r="K1074" s="126">
        <v>596045250000</v>
      </c>
    </row>
    <row r="1075" spans="3:11" x14ac:dyDescent="0.35">
      <c r="C1075" s="203">
        <v>44966</v>
      </c>
      <c r="D1075" s="219" t="s">
        <v>310</v>
      </c>
      <c r="E1075" s="126">
        <v>30645</v>
      </c>
      <c r="F1075" s="126">
        <v>30650</v>
      </c>
      <c r="G1075" s="126">
        <v>30645</v>
      </c>
      <c r="H1075" s="219">
        <v>70</v>
      </c>
      <c r="I1075" s="126">
        <v>2145150</v>
      </c>
      <c r="J1075" s="240">
        <v>19450000</v>
      </c>
      <c r="K1075" s="126">
        <v>596045250000</v>
      </c>
    </row>
    <row r="1076" spans="3:11" x14ac:dyDescent="0.35">
      <c r="C1076" s="203">
        <v>44967</v>
      </c>
      <c r="D1076" s="219" t="s">
        <v>312</v>
      </c>
      <c r="E1076" s="126">
        <v>9000</v>
      </c>
      <c r="F1076" s="126">
        <v>9000</v>
      </c>
      <c r="G1076" s="126">
        <v>9000</v>
      </c>
      <c r="H1076" s="219">
        <v>8</v>
      </c>
      <c r="I1076" s="126">
        <v>72000</v>
      </c>
      <c r="J1076" s="240">
        <v>20000000</v>
      </c>
      <c r="K1076" s="126">
        <v>180000000000</v>
      </c>
    </row>
    <row r="1077" spans="3:11" x14ac:dyDescent="0.35">
      <c r="C1077" s="203">
        <v>44967</v>
      </c>
      <c r="D1077" s="219" t="s">
        <v>310</v>
      </c>
      <c r="E1077" s="126">
        <v>30645</v>
      </c>
      <c r="F1077" s="126">
        <v>30645</v>
      </c>
      <c r="G1077" s="126">
        <v>30645</v>
      </c>
      <c r="H1077" s="219">
        <v>3</v>
      </c>
      <c r="I1077" s="126">
        <v>91935</v>
      </c>
      <c r="J1077" s="240">
        <v>19450000</v>
      </c>
      <c r="K1077" s="126">
        <v>596045250000</v>
      </c>
    </row>
    <row r="1078" spans="3:11" x14ac:dyDescent="0.35">
      <c r="C1078" s="203">
        <v>44967</v>
      </c>
      <c r="D1078" s="219" t="s">
        <v>310</v>
      </c>
      <c r="E1078" s="126">
        <v>30645</v>
      </c>
      <c r="F1078" s="126">
        <v>30645</v>
      </c>
      <c r="G1078" s="126">
        <v>30645</v>
      </c>
      <c r="H1078" s="219">
        <v>100</v>
      </c>
      <c r="I1078" s="126">
        <v>3064500</v>
      </c>
      <c r="J1078" s="240">
        <v>19450000</v>
      </c>
      <c r="K1078" s="126">
        <v>596045250000</v>
      </c>
    </row>
    <row r="1079" spans="3:11" x14ac:dyDescent="0.35">
      <c r="C1079" s="203">
        <v>44967</v>
      </c>
      <c r="D1079" s="219" t="s">
        <v>310</v>
      </c>
      <c r="E1079" s="126">
        <v>30645</v>
      </c>
      <c r="F1079" s="126">
        <v>30645</v>
      </c>
      <c r="G1079" s="126">
        <v>30645</v>
      </c>
      <c r="H1079" s="219">
        <v>5</v>
      </c>
      <c r="I1079" s="126">
        <v>153225</v>
      </c>
      <c r="J1079" s="240">
        <v>19450000</v>
      </c>
      <c r="K1079" s="126">
        <v>596045250000</v>
      </c>
    </row>
    <row r="1080" spans="3:11" x14ac:dyDescent="0.35">
      <c r="C1080" s="203">
        <v>44970</v>
      </c>
      <c r="D1080" s="219" t="s">
        <v>310</v>
      </c>
      <c r="E1080" s="126">
        <v>28600</v>
      </c>
      <c r="F1080" s="126">
        <v>30645</v>
      </c>
      <c r="G1080" s="126">
        <v>28400</v>
      </c>
      <c r="H1080" s="219">
        <v>1</v>
      </c>
      <c r="I1080" s="126">
        <v>28600</v>
      </c>
      <c r="J1080" s="240">
        <v>19450000</v>
      </c>
      <c r="K1080" s="126">
        <v>552380000000</v>
      </c>
    </row>
    <row r="1081" spans="3:11" x14ac:dyDescent="0.35">
      <c r="C1081" s="203">
        <v>44970</v>
      </c>
      <c r="D1081" s="219" t="s">
        <v>310</v>
      </c>
      <c r="E1081" s="126">
        <v>28500</v>
      </c>
      <c r="F1081" s="126">
        <v>30645</v>
      </c>
      <c r="G1081" s="126">
        <v>28400</v>
      </c>
      <c r="H1081" s="219">
        <v>10</v>
      </c>
      <c r="I1081" s="126">
        <v>285000</v>
      </c>
      <c r="J1081" s="240">
        <v>19450000</v>
      </c>
      <c r="K1081" s="126">
        <v>552380000000</v>
      </c>
    </row>
    <row r="1082" spans="3:11" x14ac:dyDescent="0.35">
      <c r="C1082" s="203">
        <v>44970</v>
      </c>
      <c r="D1082" s="219" t="s">
        <v>312</v>
      </c>
      <c r="E1082" s="126">
        <v>9000</v>
      </c>
      <c r="F1082" s="126">
        <v>9000</v>
      </c>
      <c r="G1082" s="126">
        <v>9000</v>
      </c>
      <c r="H1082" s="219">
        <v>12</v>
      </c>
      <c r="I1082" s="126">
        <v>108000</v>
      </c>
      <c r="J1082" s="240">
        <v>20000000</v>
      </c>
      <c r="K1082" s="126">
        <v>180000000000</v>
      </c>
    </row>
    <row r="1083" spans="3:11" x14ac:dyDescent="0.35">
      <c r="C1083" s="203">
        <v>44970</v>
      </c>
      <c r="D1083" s="219" t="s">
        <v>310</v>
      </c>
      <c r="E1083" s="126">
        <v>30645</v>
      </c>
      <c r="F1083" s="126">
        <v>30645</v>
      </c>
      <c r="G1083" s="126">
        <v>28400</v>
      </c>
      <c r="H1083" s="219">
        <v>1</v>
      </c>
      <c r="I1083" s="126">
        <v>30645</v>
      </c>
      <c r="J1083" s="240">
        <v>19450000</v>
      </c>
      <c r="K1083" s="126">
        <v>552380000000</v>
      </c>
    </row>
    <row r="1084" spans="3:11" x14ac:dyDescent="0.35">
      <c r="C1084" s="203">
        <v>44970</v>
      </c>
      <c r="D1084" s="219" t="s">
        <v>310</v>
      </c>
      <c r="E1084" s="126">
        <v>28400</v>
      </c>
      <c r="F1084" s="126">
        <v>30645</v>
      </c>
      <c r="G1084" s="126">
        <v>28400</v>
      </c>
      <c r="H1084" s="219">
        <v>5</v>
      </c>
      <c r="I1084" s="126">
        <v>142000</v>
      </c>
      <c r="J1084" s="240">
        <v>19450000</v>
      </c>
      <c r="K1084" s="126">
        <v>552380000000</v>
      </c>
    </row>
    <row r="1085" spans="3:11" x14ac:dyDescent="0.35">
      <c r="C1085" s="203">
        <v>44970</v>
      </c>
      <c r="D1085" s="219" t="s">
        <v>310</v>
      </c>
      <c r="E1085" s="126">
        <v>28400</v>
      </c>
      <c r="F1085" s="126">
        <v>30645</v>
      </c>
      <c r="G1085" s="126">
        <v>28400</v>
      </c>
      <c r="H1085" s="219">
        <v>1</v>
      </c>
      <c r="I1085" s="126">
        <v>28400</v>
      </c>
      <c r="J1085" s="240">
        <v>19450000</v>
      </c>
      <c r="K1085" s="126">
        <v>552380000000</v>
      </c>
    </row>
    <row r="1086" spans="3:11" x14ac:dyDescent="0.35">
      <c r="C1086" s="203">
        <v>44970</v>
      </c>
      <c r="D1086" s="219" t="s">
        <v>310</v>
      </c>
      <c r="E1086" s="126">
        <v>28400</v>
      </c>
      <c r="F1086" s="126">
        <v>30645</v>
      </c>
      <c r="G1086" s="126">
        <v>28400</v>
      </c>
      <c r="H1086" s="219">
        <v>1</v>
      </c>
      <c r="I1086" s="126">
        <v>28400</v>
      </c>
      <c r="J1086" s="240">
        <v>19450000</v>
      </c>
      <c r="K1086" s="126">
        <v>552380000000</v>
      </c>
    </row>
    <row r="1087" spans="3:11" x14ac:dyDescent="0.35">
      <c r="C1087" s="203">
        <v>44970</v>
      </c>
      <c r="D1087" s="219" t="s">
        <v>310</v>
      </c>
      <c r="E1087" s="126">
        <v>28400</v>
      </c>
      <c r="F1087" s="126">
        <v>30645</v>
      </c>
      <c r="G1087" s="126">
        <v>28400</v>
      </c>
      <c r="H1087" s="219">
        <v>1</v>
      </c>
      <c r="I1087" s="126">
        <v>28400</v>
      </c>
      <c r="J1087" s="240">
        <v>19450000</v>
      </c>
      <c r="K1087" s="126">
        <v>552380000000</v>
      </c>
    </row>
    <row r="1088" spans="3:11" x14ac:dyDescent="0.35">
      <c r="C1088" s="203">
        <v>44970</v>
      </c>
      <c r="D1088" s="219" t="s">
        <v>312</v>
      </c>
      <c r="E1088" s="126">
        <v>9850</v>
      </c>
      <c r="F1088" s="126">
        <v>9000</v>
      </c>
      <c r="G1088" s="126">
        <v>9000</v>
      </c>
      <c r="H1088" s="219">
        <v>15</v>
      </c>
      <c r="I1088" s="126">
        <v>147750</v>
      </c>
      <c r="J1088" s="240">
        <v>20000000</v>
      </c>
      <c r="K1088" s="126">
        <v>180000000000</v>
      </c>
    </row>
    <row r="1089" spans="3:11" x14ac:dyDescent="0.35">
      <c r="C1089" s="203">
        <v>44970</v>
      </c>
      <c r="D1089" s="219" t="s">
        <v>312</v>
      </c>
      <c r="E1089" s="126">
        <v>9850</v>
      </c>
      <c r="F1089" s="126">
        <v>9000</v>
      </c>
      <c r="G1089" s="126">
        <v>9000</v>
      </c>
      <c r="H1089" s="219">
        <v>40</v>
      </c>
      <c r="I1089" s="126">
        <v>394000</v>
      </c>
      <c r="J1089" s="240">
        <v>20000000</v>
      </c>
      <c r="K1089" s="126">
        <v>180000000000</v>
      </c>
    </row>
    <row r="1090" spans="3:11" x14ac:dyDescent="0.35">
      <c r="C1090" s="203">
        <v>44970</v>
      </c>
      <c r="D1090" s="219" t="s">
        <v>312</v>
      </c>
      <c r="E1090" s="126">
        <v>9850</v>
      </c>
      <c r="F1090" s="126">
        <v>9000</v>
      </c>
      <c r="G1090" s="126">
        <v>9000</v>
      </c>
      <c r="H1090" s="219">
        <v>2</v>
      </c>
      <c r="I1090" s="126">
        <v>19700</v>
      </c>
      <c r="J1090" s="240">
        <v>20000000</v>
      </c>
      <c r="K1090" s="126">
        <v>180000000000</v>
      </c>
    </row>
    <row r="1091" spans="3:11" x14ac:dyDescent="0.35">
      <c r="C1091" s="203">
        <v>44971</v>
      </c>
      <c r="D1091" s="219" t="s">
        <v>310</v>
      </c>
      <c r="E1091" s="126">
        <v>28400</v>
      </c>
      <c r="F1091" s="126">
        <v>28400</v>
      </c>
      <c r="G1091" s="126">
        <v>30645</v>
      </c>
      <c r="H1091" s="219">
        <v>2</v>
      </c>
      <c r="I1091" s="126">
        <v>56800</v>
      </c>
      <c r="J1091" s="240">
        <v>19450000</v>
      </c>
      <c r="K1091" s="126">
        <v>596045250000</v>
      </c>
    </row>
    <row r="1092" spans="3:11" x14ac:dyDescent="0.35">
      <c r="C1092" s="203">
        <v>44971</v>
      </c>
      <c r="D1092" s="219" t="s">
        <v>310</v>
      </c>
      <c r="E1092" s="126">
        <v>30645</v>
      </c>
      <c r="F1092" s="126">
        <v>28400</v>
      </c>
      <c r="G1092" s="126">
        <v>30645</v>
      </c>
      <c r="H1092" s="219">
        <v>3</v>
      </c>
      <c r="I1092" s="126">
        <v>91935</v>
      </c>
      <c r="J1092" s="240">
        <v>19450000</v>
      </c>
      <c r="K1092" s="126">
        <v>596045250000</v>
      </c>
    </row>
    <row r="1093" spans="3:11" x14ac:dyDescent="0.35">
      <c r="C1093" s="203">
        <v>44972</v>
      </c>
      <c r="D1093" s="219" t="s">
        <v>310</v>
      </c>
      <c r="E1093" s="126">
        <v>30000</v>
      </c>
      <c r="F1093" s="126">
        <v>30645</v>
      </c>
      <c r="G1093" s="126">
        <v>30000</v>
      </c>
      <c r="H1093" s="219">
        <v>5</v>
      </c>
      <c r="I1093" s="126">
        <v>150000</v>
      </c>
      <c r="J1093" s="240">
        <v>19450000</v>
      </c>
      <c r="K1093" s="126">
        <v>583500000000</v>
      </c>
    </row>
    <row r="1094" spans="3:11" x14ac:dyDescent="0.35">
      <c r="C1094" s="203">
        <v>44972</v>
      </c>
      <c r="D1094" s="219" t="s">
        <v>310</v>
      </c>
      <c r="E1094" s="126">
        <v>30000</v>
      </c>
      <c r="F1094" s="126">
        <v>30645</v>
      </c>
      <c r="G1094" s="126">
        <v>30000</v>
      </c>
      <c r="H1094" s="219">
        <v>6</v>
      </c>
      <c r="I1094" s="126">
        <v>180000</v>
      </c>
      <c r="J1094" s="240">
        <v>19450000</v>
      </c>
      <c r="K1094" s="126">
        <v>583500000000</v>
      </c>
    </row>
    <row r="1095" spans="3:11" x14ac:dyDescent="0.35">
      <c r="C1095" s="203">
        <v>44973</v>
      </c>
      <c r="D1095" s="219" t="s">
        <v>312</v>
      </c>
      <c r="E1095" s="126">
        <v>9900</v>
      </c>
      <c r="F1095" s="126">
        <v>9000</v>
      </c>
      <c r="G1095" s="126">
        <v>9900</v>
      </c>
      <c r="H1095" s="219">
        <v>29</v>
      </c>
      <c r="I1095" s="126">
        <v>287100</v>
      </c>
      <c r="J1095" s="240">
        <v>20000000</v>
      </c>
      <c r="K1095" s="126">
        <v>198000000000</v>
      </c>
    </row>
    <row r="1096" spans="3:11" x14ac:dyDescent="0.35">
      <c r="C1096" s="203">
        <v>44979</v>
      </c>
      <c r="D1096" s="219" t="s">
        <v>312</v>
      </c>
      <c r="E1096" s="126">
        <v>10000</v>
      </c>
      <c r="F1096" s="126">
        <v>9900</v>
      </c>
      <c r="G1096" s="126">
        <v>9000</v>
      </c>
      <c r="H1096" s="219">
        <v>9</v>
      </c>
      <c r="I1096" s="126">
        <v>90000</v>
      </c>
      <c r="J1096" s="240">
        <v>20000000</v>
      </c>
      <c r="K1096" s="126">
        <v>180000000000</v>
      </c>
    </row>
    <row r="1097" spans="3:11" x14ac:dyDescent="0.35">
      <c r="C1097" s="203">
        <v>44979</v>
      </c>
      <c r="D1097" s="219" t="s">
        <v>312</v>
      </c>
      <c r="E1097" s="126">
        <v>10000</v>
      </c>
      <c r="F1097" s="126">
        <v>9900</v>
      </c>
      <c r="G1097" s="126">
        <v>9000</v>
      </c>
      <c r="H1097" s="219">
        <v>644</v>
      </c>
      <c r="I1097" s="126">
        <v>6440000</v>
      </c>
      <c r="J1097" s="240">
        <v>20000000</v>
      </c>
      <c r="K1097" s="126">
        <v>180000000000</v>
      </c>
    </row>
    <row r="1098" spans="3:11" x14ac:dyDescent="0.35">
      <c r="C1098" s="203">
        <v>44979</v>
      </c>
      <c r="D1098" s="219" t="s">
        <v>312</v>
      </c>
      <c r="E1098" s="126">
        <v>10000</v>
      </c>
      <c r="F1098" s="126">
        <v>9900</v>
      </c>
      <c r="G1098" s="126">
        <v>9000</v>
      </c>
      <c r="H1098" s="219">
        <v>489</v>
      </c>
      <c r="I1098" s="126">
        <v>4890000</v>
      </c>
      <c r="J1098" s="240">
        <v>20000000</v>
      </c>
      <c r="K1098" s="126">
        <v>180000000000</v>
      </c>
    </row>
    <row r="1099" spans="3:11" x14ac:dyDescent="0.35">
      <c r="C1099" s="203">
        <v>44979</v>
      </c>
      <c r="D1099" s="219" t="s">
        <v>312</v>
      </c>
      <c r="E1099" s="126">
        <v>10000</v>
      </c>
      <c r="F1099" s="126">
        <v>9900</v>
      </c>
      <c r="G1099" s="126">
        <v>9000</v>
      </c>
      <c r="H1099" s="219">
        <v>160</v>
      </c>
      <c r="I1099" s="126">
        <v>1600000</v>
      </c>
      <c r="J1099" s="240">
        <v>20000000</v>
      </c>
      <c r="K1099" s="126">
        <v>180000000000</v>
      </c>
    </row>
    <row r="1100" spans="3:11" x14ac:dyDescent="0.35">
      <c r="C1100" s="203">
        <v>44979</v>
      </c>
      <c r="D1100" s="219" t="s">
        <v>312</v>
      </c>
      <c r="E1100" s="126">
        <v>10000</v>
      </c>
      <c r="F1100" s="126">
        <v>9900</v>
      </c>
      <c r="G1100" s="126">
        <v>9000</v>
      </c>
      <c r="H1100" s="219">
        <v>100</v>
      </c>
      <c r="I1100" s="126">
        <v>1000000</v>
      </c>
      <c r="J1100" s="240">
        <v>20000000</v>
      </c>
      <c r="K1100" s="126">
        <v>180000000000</v>
      </c>
    </row>
    <row r="1101" spans="3:11" x14ac:dyDescent="0.35">
      <c r="C1101" s="203">
        <v>44979</v>
      </c>
      <c r="D1101" s="219" t="s">
        <v>312</v>
      </c>
      <c r="E1101" s="126">
        <v>10000</v>
      </c>
      <c r="F1101" s="126">
        <v>9900</v>
      </c>
      <c r="G1101" s="126">
        <v>9000</v>
      </c>
      <c r="H1101" s="219">
        <v>196</v>
      </c>
      <c r="I1101" s="126">
        <v>1960000</v>
      </c>
      <c r="J1101" s="240">
        <v>20000000</v>
      </c>
      <c r="K1101" s="126">
        <v>180000000000</v>
      </c>
    </row>
    <row r="1102" spans="3:11" x14ac:dyDescent="0.35">
      <c r="C1102" s="203">
        <v>44979</v>
      </c>
      <c r="D1102" s="219" t="s">
        <v>312</v>
      </c>
      <c r="E1102" s="126">
        <v>9000</v>
      </c>
      <c r="F1102" s="126">
        <v>9900</v>
      </c>
      <c r="G1102" s="126">
        <v>9000</v>
      </c>
      <c r="H1102" s="219">
        <v>18</v>
      </c>
      <c r="I1102" s="126">
        <v>162000</v>
      </c>
      <c r="J1102" s="240">
        <v>20000000</v>
      </c>
      <c r="K1102" s="126">
        <v>180000000000</v>
      </c>
    </row>
    <row r="1103" spans="3:11" x14ac:dyDescent="0.35">
      <c r="C1103" s="203">
        <v>44980</v>
      </c>
      <c r="D1103" s="219" t="s">
        <v>312</v>
      </c>
      <c r="E1103" s="126">
        <v>9950</v>
      </c>
      <c r="F1103" s="126">
        <v>9000</v>
      </c>
      <c r="G1103" s="126">
        <v>9950</v>
      </c>
      <c r="H1103" s="219">
        <v>11</v>
      </c>
      <c r="I1103" s="126">
        <v>109450</v>
      </c>
      <c r="J1103" s="240">
        <v>20000000</v>
      </c>
      <c r="K1103" s="126">
        <v>199000000000</v>
      </c>
    </row>
    <row r="1104" spans="3:11" x14ac:dyDescent="0.35">
      <c r="C1104" s="203">
        <v>44981</v>
      </c>
      <c r="D1104" s="219" t="s">
        <v>312</v>
      </c>
      <c r="E1104" s="126">
        <v>10000</v>
      </c>
      <c r="F1104" s="126">
        <v>9950</v>
      </c>
      <c r="G1104" s="126">
        <v>10000</v>
      </c>
      <c r="H1104" s="219">
        <v>2</v>
      </c>
      <c r="I1104" s="126">
        <v>20000</v>
      </c>
      <c r="J1104" s="240">
        <v>20000000</v>
      </c>
      <c r="K1104" s="126">
        <v>200000000000</v>
      </c>
    </row>
    <row r="1105" spans="3:11" x14ac:dyDescent="0.35">
      <c r="C1105" s="203">
        <v>44981</v>
      </c>
      <c r="D1105" s="219" t="s">
        <v>310</v>
      </c>
      <c r="E1105" s="126">
        <v>29000</v>
      </c>
      <c r="F1105" s="126">
        <v>30000</v>
      </c>
      <c r="G1105" s="126">
        <v>29000</v>
      </c>
      <c r="H1105" s="219">
        <v>73</v>
      </c>
      <c r="I1105" s="126">
        <v>2117000</v>
      </c>
      <c r="J1105" s="240">
        <v>19450000</v>
      </c>
      <c r="K1105" s="126">
        <v>564050000000</v>
      </c>
    </row>
    <row r="1106" spans="3:11" x14ac:dyDescent="0.35">
      <c r="C1106" s="203">
        <v>44981</v>
      </c>
      <c r="D1106" s="219" t="s">
        <v>312</v>
      </c>
      <c r="E1106" s="126">
        <v>9000</v>
      </c>
      <c r="F1106" s="126">
        <v>9950</v>
      </c>
      <c r="G1106" s="126">
        <v>10000</v>
      </c>
      <c r="H1106" s="219">
        <v>10</v>
      </c>
      <c r="I1106" s="126">
        <v>90000</v>
      </c>
      <c r="J1106" s="240">
        <v>20000000</v>
      </c>
      <c r="K1106" s="126">
        <v>200000000000</v>
      </c>
    </row>
    <row r="1107" spans="3:11" x14ac:dyDescent="0.35">
      <c r="C1107" s="203">
        <v>44981</v>
      </c>
      <c r="D1107" s="219" t="s">
        <v>312</v>
      </c>
      <c r="E1107" s="126">
        <v>10000</v>
      </c>
      <c r="F1107" s="126">
        <v>9950</v>
      </c>
      <c r="G1107" s="126">
        <v>10000</v>
      </c>
      <c r="H1107" s="219">
        <v>10</v>
      </c>
      <c r="I1107" s="126">
        <v>100000</v>
      </c>
      <c r="J1107" s="240">
        <v>20000000</v>
      </c>
      <c r="K1107" s="126">
        <v>200000000000</v>
      </c>
    </row>
    <row r="1108" spans="3:11" x14ac:dyDescent="0.35">
      <c r="C1108" s="203">
        <v>44981</v>
      </c>
      <c r="D1108" s="219" t="s">
        <v>312</v>
      </c>
      <c r="E1108" s="126">
        <v>10000</v>
      </c>
      <c r="F1108" s="126">
        <v>9950</v>
      </c>
      <c r="G1108" s="126">
        <v>10000</v>
      </c>
      <c r="H1108" s="219">
        <v>88</v>
      </c>
      <c r="I1108" s="126">
        <v>880000</v>
      </c>
      <c r="J1108" s="240">
        <v>20000000</v>
      </c>
      <c r="K1108" s="126">
        <v>200000000000</v>
      </c>
    </row>
    <row r="1109" spans="3:11" x14ac:dyDescent="0.35">
      <c r="C1109" s="203">
        <v>44984</v>
      </c>
      <c r="D1109" s="219" t="s">
        <v>312</v>
      </c>
      <c r="E1109" s="126">
        <v>9850</v>
      </c>
      <c r="F1109" s="126">
        <v>10000</v>
      </c>
      <c r="G1109" s="126">
        <v>10100</v>
      </c>
      <c r="H1109" s="219">
        <v>390</v>
      </c>
      <c r="I1109" s="126">
        <v>3841500</v>
      </c>
      <c r="J1109" s="240">
        <v>20000000</v>
      </c>
      <c r="K1109" s="126">
        <v>202000000000</v>
      </c>
    </row>
    <row r="1110" spans="3:11" x14ac:dyDescent="0.35">
      <c r="C1110" s="203">
        <v>44984</v>
      </c>
      <c r="D1110" s="219" t="s">
        <v>310</v>
      </c>
      <c r="E1110" s="126">
        <v>29000</v>
      </c>
      <c r="F1110" s="126">
        <v>29000</v>
      </c>
      <c r="G1110" s="126">
        <v>29000</v>
      </c>
      <c r="H1110" s="219">
        <v>1</v>
      </c>
      <c r="I1110" s="126">
        <v>29000</v>
      </c>
      <c r="J1110" s="240">
        <v>19450000</v>
      </c>
      <c r="K1110" s="126">
        <v>564050000000</v>
      </c>
    </row>
    <row r="1111" spans="3:11" x14ac:dyDescent="0.35">
      <c r="C1111" s="203">
        <v>44984</v>
      </c>
      <c r="D1111" s="219" t="s">
        <v>312</v>
      </c>
      <c r="E1111" s="126">
        <v>10100</v>
      </c>
      <c r="F1111" s="126">
        <v>10000</v>
      </c>
      <c r="G1111" s="126">
        <v>10100</v>
      </c>
      <c r="H1111" s="219">
        <v>20</v>
      </c>
      <c r="I1111" s="126">
        <v>202000</v>
      </c>
      <c r="J1111" s="240">
        <v>20000000</v>
      </c>
      <c r="K1111" s="126">
        <v>202000000000</v>
      </c>
    </row>
    <row r="1112" spans="3:11" x14ac:dyDescent="0.35">
      <c r="C1112" s="203">
        <v>44986</v>
      </c>
      <c r="D1112" s="219" t="s">
        <v>312</v>
      </c>
      <c r="E1112" s="126">
        <v>10000</v>
      </c>
      <c r="F1112" s="126">
        <v>10100</v>
      </c>
      <c r="G1112" s="126">
        <v>10100</v>
      </c>
      <c r="H1112" s="219">
        <v>112</v>
      </c>
      <c r="I1112" s="126">
        <v>1120000</v>
      </c>
      <c r="J1112" s="240">
        <v>20000000</v>
      </c>
      <c r="K1112" s="126">
        <v>202000000000</v>
      </c>
    </row>
    <row r="1113" spans="3:11" x14ac:dyDescent="0.35">
      <c r="C1113" s="203">
        <v>44986</v>
      </c>
      <c r="D1113" s="219" t="s">
        <v>312</v>
      </c>
      <c r="E1113" s="126">
        <v>10000</v>
      </c>
      <c r="F1113" s="126">
        <v>10100</v>
      </c>
      <c r="G1113" s="126">
        <v>10100</v>
      </c>
      <c r="H1113" s="219">
        <v>14</v>
      </c>
      <c r="I1113" s="126">
        <v>140000</v>
      </c>
      <c r="J1113" s="240">
        <v>20000000</v>
      </c>
      <c r="K1113" s="126">
        <v>202000000000</v>
      </c>
    </row>
    <row r="1114" spans="3:11" x14ac:dyDescent="0.35">
      <c r="C1114" s="203">
        <v>44986</v>
      </c>
      <c r="D1114" s="219" t="s">
        <v>312</v>
      </c>
      <c r="E1114" s="126">
        <v>10100</v>
      </c>
      <c r="F1114" s="126">
        <v>10100</v>
      </c>
      <c r="G1114" s="126">
        <v>10100</v>
      </c>
      <c r="H1114" s="219">
        <v>1</v>
      </c>
      <c r="I1114" s="126">
        <v>10100</v>
      </c>
      <c r="J1114" s="240">
        <v>20000000</v>
      </c>
      <c r="K1114" s="126">
        <v>202000000000</v>
      </c>
    </row>
    <row r="1115" spans="3:11" x14ac:dyDescent="0.35">
      <c r="C1115" s="203">
        <v>44986</v>
      </c>
      <c r="D1115" s="219" t="s">
        <v>310</v>
      </c>
      <c r="E1115" s="126">
        <v>30645</v>
      </c>
      <c r="F1115" s="126">
        <v>30000</v>
      </c>
      <c r="G1115" s="126">
        <v>30645</v>
      </c>
      <c r="H1115" s="219">
        <v>9</v>
      </c>
      <c r="I1115" s="126">
        <v>275805</v>
      </c>
      <c r="J1115" s="240">
        <v>19450000</v>
      </c>
      <c r="K1115" s="126">
        <v>596045250000</v>
      </c>
    </row>
    <row r="1116" spans="3:11" x14ac:dyDescent="0.35">
      <c r="C1116" s="203">
        <v>44986</v>
      </c>
      <c r="D1116" s="219" t="s">
        <v>312</v>
      </c>
      <c r="E1116" s="126">
        <v>10100</v>
      </c>
      <c r="F1116" s="126">
        <v>10100</v>
      </c>
      <c r="G1116" s="126">
        <v>10100</v>
      </c>
      <c r="H1116" s="219">
        <v>10</v>
      </c>
      <c r="I1116" s="126">
        <v>101000</v>
      </c>
      <c r="J1116" s="240">
        <v>20000000</v>
      </c>
      <c r="K1116" s="126">
        <v>202000000000</v>
      </c>
    </row>
    <row r="1117" spans="3:11" x14ac:dyDescent="0.35">
      <c r="C1117" s="203">
        <v>44986</v>
      </c>
      <c r="D1117" s="219" t="s">
        <v>310</v>
      </c>
      <c r="E1117" s="126">
        <v>30645</v>
      </c>
      <c r="F1117" s="126">
        <v>30000</v>
      </c>
      <c r="G1117" s="126">
        <v>30645</v>
      </c>
      <c r="H1117" s="219">
        <v>6</v>
      </c>
      <c r="I1117" s="126">
        <v>183870</v>
      </c>
      <c r="J1117" s="240">
        <v>19450000</v>
      </c>
      <c r="K1117" s="126">
        <v>596045250000</v>
      </c>
    </row>
    <row r="1118" spans="3:11" x14ac:dyDescent="0.35">
      <c r="C1118" s="203">
        <v>44986</v>
      </c>
      <c r="D1118" s="219" t="s">
        <v>312</v>
      </c>
      <c r="E1118" s="126">
        <v>10100</v>
      </c>
      <c r="F1118" s="126">
        <v>10100</v>
      </c>
      <c r="G1118" s="126">
        <v>10100</v>
      </c>
      <c r="H1118" s="219">
        <v>9</v>
      </c>
      <c r="I1118" s="126">
        <v>90900</v>
      </c>
      <c r="J1118" s="240">
        <v>20000000</v>
      </c>
      <c r="K1118" s="126">
        <v>202000000000</v>
      </c>
    </row>
    <row r="1119" spans="3:11" x14ac:dyDescent="0.35">
      <c r="C1119" s="203">
        <v>44987</v>
      </c>
      <c r="D1119" s="219" t="s">
        <v>310</v>
      </c>
      <c r="E1119" s="126">
        <v>30000</v>
      </c>
      <c r="F1119" s="126">
        <v>30645</v>
      </c>
      <c r="G1119" s="126">
        <v>30000</v>
      </c>
      <c r="H1119" s="219">
        <v>10</v>
      </c>
      <c r="I1119" s="126">
        <v>300000</v>
      </c>
      <c r="J1119" s="240">
        <v>19450000</v>
      </c>
      <c r="K1119" s="126">
        <v>583500000000</v>
      </c>
    </row>
    <row r="1120" spans="3:11" x14ac:dyDescent="0.35">
      <c r="C1120" s="203">
        <v>44988</v>
      </c>
      <c r="D1120" s="219" t="s">
        <v>312</v>
      </c>
      <c r="E1120" s="126">
        <v>10000</v>
      </c>
      <c r="F1120" s="126">
        <v>10100</v>
      </c>
      <c r="G1120" s="126">
        <v>10000</v>
      </c>
      <c r="H1120" s="219">
        <v>10</v>
      </c>
      <c r="I1120" s="126">
        <v>100000</v>
      </c>
      <c r="J1120" s="240">
        <v>20000000</v>
      </c>
      <c r="K1120" s="126">
        <v>200000000000</v>
      </c>
    </row>
    <row r="1121" spans="3:11" x14ac:dyDescent="0.35">
      <c r="C1121" s="203">
        <v>44988</v>
      </c>
      <c r="D1121" s="219" t="s">
        <v>310</v>
      </c>
      <c r="E1121" s="126">
        <v>30000</v>
      </c>
      <c r="F1121" s="126">
        <v>30000</v>
      </c>
      <c r="G1121" s="126">
        <v>29000</v>
      </c>
      <c r="H1121" s="219">
        <v>2</v>
      </c>
      <c r="I1121" s="126">
        <v>60000</v>
      </c>
      <c r="J1121" s="240">
        <v>19450000</v>
      </c>
      <c r="K1121" s="126">
        <v>564050000000</v>
      </c>
    </row>
    <row r="1122" spans="3:11" x14ac:dyDescent="0.35">
      <c r="C1122" s="203">
        <v>44988</v>
      </c>
      <c r="D1122" s="219" t="s">
        <v>310</v>
      </c>
      <c r="E1122" s="126">
        <v>30000</v>
      </c>
      <c r="F1122" s="126">
        <v>30000</v>
      </c>
      <c r="G1122" s="126">
        <v>29000</v>
      </c>
      <c r="H1122" s="219">
        <v>8</v>
      </c>
      <c r="I1122" s="126">
        <v>240000</v>
      </c>
      <c r="J1122" s="240">
        <v>19450000</v>
      </c>
      <c r="K1122" s="126">
        <v>564050000000</v>
      </c>
    </row>
    <row r="1123" spans="3:11" x14ac:dyDescent="0.35">
      <c r="C1123" s="203">
        <v>44988</v>
      </c>
      <c r="D1123" s="219" t="s">
        <v>310</v>
      </c>
      <c r="E1123" s="126">
        <v>29000</v>
      </c>
      <c r="F1123" s="126">
        <v>30000</v>
      </c>
      <c r="G1123" s="126">
        <v>29000</v>
      </c>
      <c r="H1123" s="219">
        <v>5</v>
      </c>
      <c r="I1123" s="126">
        <v>145000</v>
      </c>
      <c r="J1123" s="240">
        <v>19450000</v>
      </c>
      <c r="K1123" s="126">
        <v>564050000000</v>
      </c>
    </row>
    <row r="1124" spans="3:11" x14ac:dyDescent="0.35">
      <c r="C1124" s="203">
        <v>44991</v>
      </c>
      <c r="D1124" s="219" t="s">
        <v>310</v>
      </c>
      <c r="E1124" s="126">
        <v>30000</v>
      </c>
      <c r="F1124" s="126">
        <v>30000</v>
      </c>
      <c r="G1124" s="126">
        <v>30645</v>
      </c>
      <c r="H1124" s="219">
        <v>2</v>
      </c>
      <c r="I1124" s="126">
        <v>60000</v>
      </c>
      <c r="J1124" s="240">
        <v>19450000</v>
      </c>
      <c r="K1124" s="126">
        <v>596045250000</v>
      </c>
    </row>
    <row r="1125" spans="3:11" x14ac:dyDescent="0.35">
      <c r="C1125" s="203">
        <v>44991</v>
      </c>
      <c r="D1125" s="219" t="s">
        <v>310</v>
      </c>
      <c r="E1125" s="126">
        <v>30000</v>
      </c>
      <c r="F1125" s="126">
        <v>30000</v>
      </c>
      <c r="G1125" s="126">
        <v>30645</v>
      </c>
      <c r="H1125" s="219">
        <v>15</v>
      </c>
      <c r="I1125" s="126">
        <v>450000</v>
      </c>
      <c r="J1125" s="240">
        <v>19450000</v>
      </c>
      <c r="K1125" s="126">
        <v>596045250000</v>
      </c>
    </row>
    <row r="1126" spans="3:11" x14ac:dyDescent="0.35">
      <c r="C1126" s="203">
        <v>44991</v>
      </c>
      <c r="D1126" s="219" t="s">
        <v>310</v>
      </c>
      <c r="E1126" s="126">
        <v>30645</v>
      </c>
      <c r="F1126" s="126">
        <v>30000</v>
      </c>
      <c r="G1126" s="126">
        <v>30645</v>
      </c>
      <c r="H1126" s="219">
        <v>2</v>
      </c>
      <c r="I1126" s="126">
        <v>61290</v>
      </c>
      <c r="J1126" s="240">
        <v>19450000</v>
      </c>
      <c r="K1126" s="126">
        <v>596045250000</v>
      </c>
    </row>
    <row r="1127" spans="3:11" x14ac:dyDescent="0.35">
      <c r="C1127" s="203">
        <v>44991</v>
      </c>
      <c r="D1127" s="219" t="s">
        <v>310</v>
      </c>
      <c r="E1127" s="126">
        <v>30645</v>
      </c>
      <c r="F1127" s="126">
        <v>30000</v>
      </c>
      <c r="G1127" s="126">
        <v>30645</v>
      </c>
      <c r="H1127" s="219">
        <v>2</v>
      </c>
      <c r="I1127" s="126">
        <v>61290</v>
      </c>
      <c r="J1127" s="240">
        <v>19450000</v>
      </c>
      <c r="K1127" s="126">
        <v>596045250000</v>
      </c>
    </row>
    <row r="1128" spans="3:11" x14ac:dyDescent="0.35">
      <c r="C1128" s="203">
        <v>44992</v>
      </c>
      <c r="D1128" s="219" t="s">
        <v>310</v>
      </c>
      <c r="E1128" s="126">
        <v>30645</v>
      </c>
      <c r="F1128" s="126">
        <v>30645</v>
      </c>
      <c r="G1128" s="126">
        <v>30000</v>
      </c>
      <c r="H1128" s="219">
        <v>15</v>
      </c>
      <c r="I1128" s="126">
        <v>459675</v>
      </c>
      <c r="J1128" s="240">
        <v>19450000</v>
      </c>
      <c r="K1128" s="126">
        <v>583500000000</v>
      </c>
    </row>
    <row r="1129" spans="3:11" x14ac:dyDescent="0.35">
      <c r="C1129" s="203">
        <v>44992</v>
      </c>
      <c r="D1129" s="219" t="s">
        <v>310</v>
      </c>
      <c r="E1129" s="126">
        <v>30645</v>
      </c>
      <c r="F1129" s="126">
        <v>30645</v>
      </c>
      <c r="G1129" s="126">
        <v>30000</v>
      </c>
      <c r="H1129" s="219">
        <v>4</v>
      </c>
      <c r="I1129" s="126">
        <v>122580</v>
      </c>
      <c r="J1129" s="240">
        <v>19450000</v>
      </c>
      <c r="K1129" s="126">
        <v>583500000000</v>
      </c>
    </row>
    <row r="1130" spans="3:11" x14ac:dyDescent="0.35">
      <c r="C1130" s="203">
        <v>44992</v>
      </c>
      <c r="D1130" s="219" t="s">
        <v>310</v>
      </c>
      <c r="E1130" s="126">
        <v>30998</v>
      </c>
      <c r="F1130" s="126">
        <v>30645</v>
      </c>
      <c r="G1130" s="126">
        <v>30000</v>
      </c>
      <c r="H1130" s="219">
        <v>11</v>
      </c>
      <c r="I1130" s="126">
        <v>340978</v>
      </c>
      <c r="J1130" s="240">
        <v>19450000</v>
      </c>
      <c r="K1130" s="126">
        <v>583500000000</v>
      </c>
    </row>
    <row r="1131" spans="3:11" x14ac:dyDescent="0.35">
      <c r="C1131" s="203">
        <v>44992</v>
      </c>
      <c r="D1131" s="219" t="s">
        <v>310</v>
      </c>
      <c r="E1131" s="126">
        <v>30000</v>
      </c>
      <c r="F1131" s="126">
        <v>30645</v>
      </c>
      <c r="G1131" s="126">
        <v>30000</v>
      </c>
      <c r="H1131" s="219">
        <v>43</v>
      </c>
      <c r="I1131" s="126">
        <v>1290000</v>
      </c>
      <c r="J1131" s="240">
        <v>19450000</v>
      </c>
      <c r="K1131" s="126">
        <v>583500000000</v>
      </c>
    </row>
    <row r="1132" spans="3:11" x14ac:dyDescent="0.35">
      <c r="C1132" s="203">
        <v>44992</v>
      </c>
      <c r="D1132" s="219" t="s">
        <v>310</v>
      </c>
      <c r="E1132" s="126">
        <v>30000</v>
      </c>
      <c r="F1132" s="126">
        <v>30645</v>
      </c>
      <c r="G1132" s="126">
        <v>30000</v>
      </c>
      <c r="H1132" s="219">
        <v>1000</v>
      </c>
      <c r="I1132" s="126">
        <v>30000000</v>
      </c>
      <c r="J1132" s="240">
        <v>19450000</v>
      </c>
      <c r="K1132" s="126">
        <v>583500000000</v>
      </c>
    </row>
    <row r="1133" spans="3:11" x14ac:dyDescent="0.35">
      <c r="C1133" s="203">
        <v>44992</v>
      </c>
      <c r="D1133" s="219" t="s">
        <v>310</v>
      </c>
      <c r="E1133" s="126">
        <v>30000</v>
      </c>
      <c r="F1133" s="126">
        <v>30645</v>
      </c>
      <c r="G1133" s="126">
        <v>30000</v>
      </c>
      <c r="H1133" s="219">
        <v>1</v>
      </c>
      <c r="I1133" s="126">
        <v>30000</v>
      </c>
      <c r="J1133" s="240">
        <v>19450000</v>
      </c>
      <c r="K1133" s="126">
        <v>583500000000</v>
      </c>
    </row>
    <row r="1134" spans="3:11" x14ac:dyDescent="0.35">
      <c r="C1134" s="203">
        <v>44992</v>
      </c>
      <c r="D1134" s="219" t="s">
        <v>310</v>
      </c>
      <c r="E1134" s="126">
        <v>30000</v>
      </c>
      <c r="F1134" s="126">
        <v>30645</v>
      </c>
      <c r="G1134" s="126">
        <v>30000</v>
      </c>
      <c r="H1134" s="219">
        <v>10</v>
      </c>
      <c r="I1134" s="126">
        <v>300000</v>
      </c>
      <c r="J1134" s="240">
        <v>19450000</v>
      </c>
      <c r="K1134" s="126">
        <v>583500000000</v>
      </c>
    </row>
    <row r="1135" spans="3:11" x14ac:dyDescent="0.35">
      <c r="C1135" s="203">
        <v>44994</v>
      </c>
      <c r="D1135" s="219" t="s">
        <v>310</v>
      </c>
      <c r="E1135" s="126">
        <v>29000</v>
      </c>
      <c r="F1135" s="126">
        <v>30000</v>
      </c>
      <c r="G1135" s="126">
        <v>29000</v>
      </c>
      <c r="H1135" s="219">
        <v>25</v>
      </c>
      <c r="I1135" s="126">
        <v>725000</v>
      </c>
      <c r="J1135" s="240">
        <v>19450000</v>
      </c>
      <c r="K1135" s="126">
        <v>564050000000</v>
      </c>
    </row>
    <row r="1136" spans="3:11" x14ac:dyDescent="0.35">
      <c r="C1136" s="203">
        <v>44994</v>
      </c>
      <c r="D1136" s="219" t="s">
        <v>312</v>
      </c>
      <c r="E1136" s="126">
        <v>10100</v>
      </c>
      <c r="F1136" s="126">
        <v>10000</v>
      </c>
      <c r="G1136" s="126">
        <v>10100</v>
      </c>
      <c r="H1136" s="219">
        <v>5</v>
      </c>
      <c r="I1136" s="126">
        <v>50500</v>
      </c>
      <c r="J1136" s="240">
        <v>20000000</v>
      </c>
      <c r="K1136" s="126">
        <v>202000000000</v>
      </c>
    </row>
    <row r="1137" spans="3:11" x14ac:dyDescent="0.35">
      <c r="C1137" s="203">
        <v>44994</v>
      </c>
      <c r="D1137" s="219" t="s">
        <v>312</v>
      </c>
      <c r="E1137" s="126">
        <v>10100</v>
      </c>
      <c r="F1137" s="126">
        <v>10000</v>
      </c>
      <c r="G1137" s="126">
        <v>10100</v>
      </c>
      <c r="H1137" s="219">
        <v>6</v>
      </c>
      <c r="I1137" s="126">
        <v>60600</v>
      </c>
      <c r="J1137" s="240">
        <v>20000000</v>
      </c>
      <c r="K1137" s="126">
        <v>202000000000</v>
      </c>
    </row>
    <row r="1138" spans="3:11" x14ac:dyDescent="0.35">
      <c r="C1138" s="203">
        <v>44995</v>
      </c>
      <c r="D1138" s="219" t="s">
        <v>312</v>
      </c>
      <c r="E1138" s="126">
        <v>10100</v>
      </c>
      <c r="F1138" s="126">
        <v>10100</v>
      </c>
      <c r="G1138" s="126">
        <v>10100</v>
      </c>
      <c r="H1138" s="219">
        <v>10</v>
      </c>
      <c r="I1138" s="126">
        <v>101000</v>
      </c>
      <c r="J1138" s="240">
        <v>20000000</v>
      </c>
      <c r="K1138" s="126">
        <v>202000000000</v>
      </c>
    </row>
    <row r="1139" spans="3:11" x14ac:dyDescent="0.35">
      <c r="C1139" s="203">
        <v>44995</v>
      </c>
      <c r="D1139" s="219" t="s">
        <v>310</v>
      </c>
      <c r="E1139" s="126">
        <v>30000</v>
      </c>
      <c r="F1139" s="126">
        <v>29000</v>
      </c>
      <c r="G1139" s="126">
        <v>30000</v>
      </c>
      <c r="H1139" s="219">
        <v>6</v>
      </c>
      <c r="I1139" s="126">
        <v>180000</v>
      </c>
      <c r="J1139" s="240">
        <v>19450000</v>
      </c>
      <c r="K1139" s="126">
        <v>583500000000</v>
      </c>
    </row>
    <row r="1140" spans="3:11" x14ac:dyDescent="0.35">
      <c r="C1140" s="203">
        <v>44995</v>
      </c>
      <c r="D1140" s="219" t="s">
        <v>312</v>
      </c>
      <c r="E1140" s="126">
        <v>10100</v>
      </c>
      <c r="F1140" s="126">
        <v>10100</v>
      </c>
      <c r="G1140" s="126">
        <v>10100</v>
      </c>
      <c r="H1140" s="219">
        <v>70</v>
      </c>
      <c r="I1140" s="126">
        <v>707000</v>
      </c>
      <c r="J1140" s="240">
        <v>20000000</v>
      </c>
      <c r="K1140" s="126">
        <v>202000000000</v>
      </c>
    </row>
    <row r="1141" spans="3:11" x14ac:dyDescent="0.35">
      <c r="C1141" s="203">
        <v>44995</v>
      </c>
      <c r="D1141" s="219" t="s">
        <v>310</v>
      </c>
      <c r="E1141" s="126">
        <v>30000</v>
      </c>
      <c r="F1141" s="126">
        <v>29000</v>
      </c>
      <c r="G1141" s="126">
        <v>30000</v>
      </c>
      <c r="H1141" s="219">
        <v>500</v>
      </c>
      <c r="I1141" s="126">
        <v>15000000</v>
      </c>
      <c r="J1141" s="240">
        <v>19450000</v>
      </c>
      <c r="K1141" s="126">
        <v>583500000000</v>
      </c>
    </row>
    <row r="1142" spans="3:11" x14ac:dyDescent="0.35">
      <c r="C1142" s="203">
        <v>44995</v>
      </c>
      <c r="D1142" s="219" t="s">
        <v>310</v>
      </c>
      <c r="E1142" s="126">
        <v>30000</v>
      </c>
      <c r="F1142" s="126">
        <v>29000</v>
      </c>
      <c r="G1142" s="126">
        <v>30000</v>
      </c>
      <c r="H1142" s="219">
        <v>500</v>
      </c>
      <c r="I1142" s="126">
        <v>15000000</v>
      </c>
      <c r="J1142" s="240">
        <v>19450000</v>
      </c>
      <c r="K1142" s="126">
        <v>583500000000</v>
      </c>
    </row>
    <row r="1143" spans="3:11" x14ac:dyDescent="0.35">
      <c r="C1143" s="203">
        <v>44998</v>
      </c>
      <c r="D1143" s="219" t="s">
        <v>310</v>
      </c>
      <c r="E1143" s="126">
        <v>30000</v>
      </c>
      <c r="F1143" s="126">
        <v>30000</v>
      </c>
      <c r="G1143" s="126">
        <v>29000</v>
      </c>
      <c r="H1143" s="219">
        <v>1</v>
      </c>
      <c r="I1143" s="126">
        <v>30000</v>
      </c>
      <c r="J1143" s="240">
        <v>19450000</v>
      </c>
      <c r="K1143" s="126">
        <v>564050000000</v>
      </c>
    </row>
    <row r="1144" spans="3:11" x14ac:dyDescent="0.35">
      <c r="C1144" s="203">
        <v>44998</v>
      </c>
      <c r="D1144" s="219" t="s">
        <v>310</v>
      </c>
      <c r="E1144" s="126">
        <v>29000</v>
      </c>
      <c r="F1144" s="126">
        <v>30000</v>
      </c>
      <c r="G1144" s="126">
        <v>29000</v>
      </c>
      <c r="H1144" s="219">
        <v>6</v>
      </c>
      <c r="I1144" s="126">
        <v>174000</v>
      </c>
      <c r="J1144" s="240">
        <v>19450000</v>
      </c>
      <c r="K1144" s="126">
        <v>564050000000</v>
      </c>
    </row>
    <row r="1145" spans="3:11" x14ac:dyDescent="0.35">
      <c r="C1145" s="203">
        <v>44998</v>
      </c>
      <c r="D1145" s="219" t="s">
        <v>310</v>
      </c>
      <c r="E1145" s="126">
        <v>29000</v>
      </c>
      <c r="F1145" s="126">
        <v>30000</v>
      </c>
      <c r="G1145" s="126">
        <v>29000</v>
      </c>
      <c r="H1145" s="219">
        <v>25</v>
      </c>
      <c r="I1145" s="126">
        <v>725000</v>
      </c>
      <c r="J1145" s="240">
        <v>19450000</v>
      </c>
      <c r="K1145" s="126">
        <v>564050000000</v>
      </c>
    </row>
    <row r="1146" spans="3:11" x14ac:dyDescent="0.35">
      <c r="C1146" s="203">
        <v>44998</v>
      </c>
      <c r="D1146" s="219" t="s">
        <v>312</v>
      </c>
      <c r="E1146" s="126">
        <v>10000</v>
      </c>
      <c r="F1146" s="126">
        <v>10100</v>
      </c>
      <c r="G1146" s="126">
        <v>10000</v>
      </c>
      <c r="H1146" s="219">
        <v>3</v>
      </c>
      <c r="I1146" s="126">
        <v>30000</v>
      </c>
      <c r="J1146" s="240">
        <v>20000000</v>
      </c>
      <c r="K1146" s="126">
        <v>200000000000</v>
      </c>
    </row>
    <row r="1147" spans="3:11" x14ac:dyDescent="0.35">
      <c r="C1147" s="203">
        <v>44999</v>
      </c>
      <c r="D1147" s="219" t="s">
        <v>310</v>
      </c>
      <c r="E1147" s="126">
        <v>30000</v>
      </c>
      <c r="F1147" s="126">
        <v>29000</v>
      </c>
      <c r="G1147" s="126">
        <v>30000</v>
      </c>
      <c r="H1147" s="219">
        <v>500</v>
      </c>
      <c r="I1147" s="126">
        <v>15000000</v>
      </c>
      <c r="J1147" s="240">
        <v>19450000</v>
      </c>
      <c r="K1147" s="126">
        <v>583500000000</v>
      </c>
    </row>
    <row r="1148" spans="3:11" x14ac:dyDescent="0.35">
      <c r="C1148" s="203">
        <v>44999</v>
      </c>
      <c r="D1148" s="219" t="s">
        <v>310</v>
      </c>
      <c r="E1148" s="126">
        <v>30000</v>
      </c>
      <c r="F1148" s="126">
        <v>29000</v>
      </c>
      <c r="G1148" s="126">
        <v>30000</v>
      </c>
      <c r="H1148" s="219">
        <v>500</v>
      </c>
      <c r="I1148" s="126">
        <v>15000000</v>
      </c>
      <c r="J1148" s="240">
        <v>19450000</v>
      </c>
      <c r="K1148" s="126">
        <v>583500000000</v>
      </c>
    </row>
    <row r="1149" spans="3:11" x14ac:dyDescent="0.35">
      <c r="C1149" s="203">
        <v>45000</v>
      </c>
      <c r="D1149" s="219" t="s">
        <v>310</v>
      </c>
      <c r="E1149" s="126">
        <v>29000</v>
      </c>
      <c r="F1149" s="126">
        <v>30000</v>
      </c>
      <c r="G1149" s="126">
        <v>29000</v>
      </c>
      <c r="H1149" s="219">
        <v>40</v>
      </c>
      <c r="I1149" s="126">
        <v>1160000</v>
      </c>
      <c r="J1149" s="240">
        <v>19450000</v>
      </c>
      <c r="K1149" s="126">
        <v>564050000000</v>
      </c>
    </row>
    <row r="1150" spans="3:11" x14ac:dyDescent="0.35">
      <c r="C1150" s="203">
        <v>45000</v>
      </c>
      <c r="D1150" s="219" t="s">
        <v>310</v>
      </c>
      <c r="E1150" s="126">
        <v>29000</v>
      </c>
      <c r="F1150" s="126">
        <v>30000</v>
      </c>
      <c r="G1150" s="126">
        <v>29000</v>
      </c>
      <c r="H1150" s="219">
        <v>20</v>
      </c>
      <c r="I1150" s="126">
        <v>580000</v>
      </c>
      <c r="J1150" s="240">
        <v>19450000</v>
      </c>
      <c r="K1150" s="126">
        <v>564050000000</v>
      </c>
    </row>
    <row r="1151" spans="3:11" x14ac:dyDescent="0.35">
      <c r="C1151" s="203">
        <v>45000</v>
      </c>
      <c r="D1151" s="219" t="s">
        <v>310</v>
      </c>
      <c r="E1151" s="126">
        <v>29000</v>
      </c>
      <c r="F1151" s="126">
        <v>30000</v>
      </c>
      <c r="G1151" s="126">
        <v>29000</v>
      </c>
      <c r="H1151" s="219">
        <v>1</v>
      </c>
      <c r="I1151" s="126">
        <v>29000</v>
      </c>
      <c r="J1151" s="240">
        <v>19450000</v>
      </c>
      <c r="K1151" s="126">
        <v>564050000000</v>
      </c>
    </row>
    <row r="1152" spans="3:11" x14ac:dyDescent="0.35">
      <c r="C1152" s="203">
        <v>45000</v>
      </c>
      <c r="D1152" s="219" t="s">
        <v>312</v>
      </c>
      <c r="E1152" s="126">
        <v>10000</v>
      </c>
      <c r="F1152" s="126">
        <v>10000</v>
      </c>
      <c r="G1152" s="126">
        <v>9500</v>
      </c>
      <c r="H1152" s="219">
        <v>14</v>
      </c>
      <c r="I1152" s="126">
        <v>140000</v>
      </c>
      <c r="J1152" s="240">
        <v>20000000</v>
      </c>
      <c r="K1152" s="126">
        <v>190000000000</v>
      </c>
    </row>
    <row r="1153" spans="3:11" x14ac:dyDescent="0.35">
      <c r="C1153" s="203">
        <v>45000</v>
      </c>
      <c r="D1153" s="219" t="s">
        <v>312</v>
      </c>
      <c r="E1153" s="126">
        <v>9500</v>
      </c>
      <c r="F1153" s="126">
        <v>10000</v>
      </c>
      <c r="G1153" s="126">
        <v>9500</v>
      </c>
      <c r="H1153" s="219">
        <v>265</v>
      </c>
      <c r="I1153" s="126">
        <v>2517500</v>
      </c>
      <c r="J1153" s="240">
        <v>20000000</v>
      </c>
      <c r="K1153" s="126">
        <v>190000000000</v>
      </c>
    </row>
    <row r="1154" spans="3:11" x14ac:dyDescent="0.35">
      <c r="C1154" s="203">
        <v>45001</v>
      </c>
      <c r="D1154" s="219" t="s">
        <v>312</v>
      </c>
      <c r="E1154" s="126">
        <v>9500</v>
      </c>
      <c r="F1154" s="126">
        <v>9500</v>
      </c>
      <c r="G1154" s="126">
        <v>10090</v>
      </c>
      <c r="H1154" s="219">
        <v>95</v>
      </c>
      <c r="I1154" s="126">
        <v>902500</v>
      </c>
      <c r="J1154" s="240">
        <v>20000000</v>
      </c>
      <c r="K1154" s="126">
        <v>201800000000</v>
      </c>
    </row>
    <row r="1155" spans="3:11" x14ac:dyDescent="0.35">
      <c r="C1155" s="203">
        <v>45001</v>
      </c>
      <c r="D1155" s="219" t="s">
        <v>310</v>
      </c>
      <c r="E1155" s="126">
        <v>29000</v>
      </c>
      <c r="F1155" s="126">
        <v>29000</v>
      </c>
      <c r="G1155" s="126">
        <v>29000</v>
      </c>
      <c r="H1155" s="219">
        <v>6</v>
      </c>
      <c r="I1155" s="126">
        <v>174000</v>
      </c>
      <c r="J1155" s="240">
        <v>19450000</v>
      </c>
      <c r="K1155" s="126">
        <v>564050000000</v>
      </c>
    </row>
    <row r="1156" spans="3:11" x14ac:dyDescent="0.35">
      <c r="C1156" s="203">
        <v>45001</v>
      </c>
      <c r="D1156" s="219" t="s">
        <v>310</v>
      </c>
      <c r="E1156" s="126">
        <v>29000</v>
      </c>
      <c r="F1156" s="126">
        <v>29000</v>
      </c>
      <c r="G1156" s="126">
        <v>29000</v>
      </c>
      <c r="H1156" s="219">
        <v>6</v>
      </c>
      <c r="I1156" s="126">
        <v>174000</v>
      </c>
      <c r="J1156" s="240">
        <v>19450000</v>
      </c>
      <c r="K1156" s="126">
        <v>564050000000</v>
      </c>
    </row>
    <row r="1157" spans="3:11" x14ac:dyDescent="0.35">
      <c r="C1157" s="203">
        <v>45001</v>
      </c>
      <c r="D1157" s="219" t="s">
        <v>312</v>
      </c>
      <c r="E1157" s="126">
        <v>10000</v>
      </c>
      <c r="F1157" s="126">
        <v>9500</v>
      </c>
      <c r="G1157" s="126">
        <v>10090</v>
      </c>
      <c r="H1157" s="219">
        <v>6</v>
      </c>
      <c r="I1157" s="126">
        <v>60000</v>
      </c>
      <c r="J1157" s="240">
        <v>20000000</v>
      </c>
      <c r="K1157" s="126">
        <v>201800000000</v>
      </c>
    </row>
    <row r="1158" spans="3:11" x14ac:dyDescent="0.35">
      <c r="C1158" s="203">
        <v>45001</v>
      </c>
      <c r="D1158" s="219" t="s">
        <v>312</v>
      </c>
      <c r="E1158" s="126">
        <v>10090</v>
      </c>
      <c r="F1158" s="126">
        <v>9500</v>
      </c>
      <c r="G1158" s="126">
        <v>10090</v>
      </c>
      <c r="H1158" s="219">
        <v>10</v>
      </c>
      <c r="I1158" s="126">
        <v>100900</v>
      </c>
      <c r="J1158" s="240">
        <v>20000000</v>
      </c>
      <c r="K1158" s="126">
        <v>201800000000</v>
      </c>
    </row>
    <row r="1159" spans="3:11" x14ac:dyDescent="0.35">
      <c r="C1159" s="203">
        <v>45002</v>
      </c>
      <c r="D1159" s="219" t="s">
        <v>312</v>
      </c>
      <c r="E1159" s="126">
        <v>10090</v>
      </c>
      <c r="F1159" s="126">
        <v>10090</v>
      </c>
      <c r="G1159" s="126">
        <v>10090</v>
      </c>
      <c r="H1159" s="219">
        <v>26</v>
      </c>
      <c r="I1159" s="126">
        <v>262340</v>
      </c>
      <c r="J1159" s="240">
        <v>20000000</v>
      </c>
      <c r="K1159" s="126">
        <v>201800000000</v>
      </c>
    </row>
    <row r="1160" spans="3:11" x14ac:dyDescent="0.35">
      <c r="C1160" s="203">
        <v>45002</v>
      </c>
      <c r="D1160" s="219" t="s">
        <v>310</v>
      </c>
      <c r="E1160" s="126">
        <v>29000</v>
      </c>
      <c r="F1160" s="126">
        <v>29000</v>
      </c>
      <c r="G1160" s="126">
        <v>29000</v>
      </c>
      <c r="H1160" s="219">
        <v>5</v>
      </c>
      <c r="I1160" s="126">
        <v>145000</v>
      </c>
      <c r="J1160" s="240">
        <v>19450000</v>
      </c>
      <c r="K1160" s="126">
        <v>564050000000</v>
      </c>
    </row>
    <row r="1161" spans="3:11" x14ac:dyDescent="0.35">
      <c r="C1161" s="203">
        <v>45002</v>
      </c>
      <c r="D1161" s="219" t="s">
        <v>310</v>
      </c>
      <c r="E1161" s="126">
        <v>29000</v>
      </c>
      <c r="F1161" s="126">
        <v>29000</v>
      </c>
      <c r="G1161" s="126">
        <v>29000</v>
      </c>
      <c r="H1161" s="219">
        <v>1</v>
      </c>
      <c r="I1161" s="126">
        <v>29000</v>
      </c>
      <c r="J1161" s="240">
        <v>19450000</v>
      </c>
      <c r="K1161" s="126">
        <v>564050000000</v>
      </c>
    </row>
    <row r="1162" spans="3:11" x14ac:dyDescent="0.35">
      <c r="C1162" s="203">
        <v>45002</v>
      </c>
      <c r="D1162" s="219" t="s">
        <v>310</v>
      </c>
      <c r="E1162" s="126">
        <v>29000</v>
      </c>
      <c r="F1162" s="126">
        <v>29000</v>
      </c>
      <c r="G1162" s="126">
        <v>29000</v>
      </c>
      <c r="H1162" s="219">
        <v>1</v>
      </c>
      <c r="I1162" s="126">
        <v>29000</v>
      </c>
      <c r="J1162" s="240">
        <v>19450000</v>
      </c>
      <c r="K1162" s="126">
        <v>564050000000</v>
      </c>
    </row>
    <row r="1163" spans="3:11" x14ac:dyDescent="0.35">
      <c r="C1163" s="203">
        <v>45005</v>
      </c>
      <c r="D1163" s="219" t="s">
        <v>310</v>
      </c>
      <c r="E1163" s="126">
        <v>29000</v>
      </c>
      <c r="F1163" s="126">
        <v>29000</v>
      </c>
      <c r="G1163" s="126">
        <v>29000</v>
      </c>
      <c r="H1163" s="219">
        <v>4</v>
      </c>
      <c r="I1163" s="126">
        <v>116000</v>
      </c>
      <c r="J1163" s="240">
        <v>19450000</v>
      </c>
      <c r="K1163" s="126">
        <v>564050000000</v>
      </c>
    </row>
    <row r="1164" spans="3:11" x14ac:dyDescent="0.35">
      <c r="C1164" s="203">
        <v>45005</v>
      </c>
      <c r="D1164" s="219" t="s">
        <v>310</v>
      </c>
      <c r="E1164" s="126">
        <v>29000</v>
      </c>
      <c r="F1164" s="126">
        <v>29000</v>
      </c>
      <c r="G1164" s="126">
        <v>29000</v>
      </c>
      <c r="H1164" s="219">
        <v>5</v>
      </c>
      <c r="I1164" s="126">
        <v>145000</v>
      </c>
      <c r="J1164" s="240">
        <v>19450000</v>
      </c>
      <c r="K1164" s="126">
        <v>564050000000</v>
      </c>
    </row>
    <row r="1165" spans="3:11" x14ac:dyDescent="0.35">
      <c r="C1165" s="203">
        <v>45005</v>
      </c>
      <c r="D1165" s="219" t="s">
        <v>310</v>
      </c>
      <c r="E1165" s="126">
        <v>29000</v>
      </c>
      <c r="F1165" s="126">
        <v>29000</v>
      </c>
      <c r="G1165" s="126">
        <v>29000</v>
      </c>
      <c r="H1165" s="219">
        <v>14</v>
      </c>
      <c r="I1165" s="126">
        <v>406000</v>
      </c>
      <c r="J1165" s="240">
        <v>19450000</v>
      </c>
      <c r="K1165" s="126">
        <v>564050000000</v>
      </c>
    </row>
    <row r="1166" spans="3:11" x14ac:dyDescent="0.35">
      <c r="C1166" s="203">
        <v>45005</v>
      </c>
      <c r="D1166" s="219" t="s">
        <v>310</v>
      </c>
      <c r="E1166" s="126">
        <v>29000</v>
      </c>
      <c r="F1166" s="126">
        <v>29000</v>
      </c>
      <c r="G1166" s="126">
        <v>29000</v>
      </c>
      <c r="H1166" s="219">
        <v>12</v>
      </c>
      <c r="I1166" s="126">
        <v>348000</v>
      </c>
      <c r="J1166" s="240">
        <v>19450000</v>
      </c>
      <c r="K1166" s="126">
        <v>564050000000</v>
      </c>
    </row>
    <row r="1167" spans="3:11" x14ac:dyDescent="0.35">
      <c r="C1167" s="203">
        <v>45005</v>
      </c>
      <c r="D1167" s="219" t="s">
        <v>310</v>
      </c>
      <c r="E1167" s="126">
        <v>29000</v>
      </c>
      <c r="F1167" s="126">
        <v>29000</v>
      </c>
      <c r="G1167" s="126">
        <v>29000</v>
      </c>
      <c r="H1167" s="219">
        <v>55</v>
      </c>
      <c r="I1167" s="126">
        <v>1595000</v>
      </c>
      <c r="J1167" s="240">
        <v>19450000</v>
      </c>
      <c r="K1167" s="126">
        <v>564050000000</v>
      </c>
    </row>
    <row r="1168" spans="3:11" x14ac:dyDescent="0.35">
      <c r="C1168" s="203">
        <v>45005</v>
      </c>
      <c r="D1168" s="219" t="s">
        <v>310</v>
      </c>
      <c r="E1168" s="126">
        <v>29000</v>
      </c>
      <c r="F1168" s="126">
        <v>29000</v>
      </c>
      <c r="G1168" s="126">
        <v>29000</v>
      </c>
      <c r="H1168" s="219">
        <v>17</v>
      </c>
      <c r="I1168" s="126">
        <v>493000</v>
      </c>
      <c r="J1168" s="240">
        <v>19450000</v>
      </c>
      <c r="K1168" s="126">
        <v>564050000000</v>
      </c>
    </row>
    <row r="1169" spans="3:11" x14ac:dyDescent="0.35">
      <c r="C1169" s="203">
        <v>45005</v>
      </c>
      <c r="D1169" s="219" t="s">
        <v>310</v>
      </c>
      <c r="E1169" s="126">
        <v>29000</v>
      </c>
      <c r="F1169" s="126">
        <v>29000</v>
      </c>
      <c r="G1169" s="126">
        <v>29000</v>
      </c>
      <c r="H1169" s="219">
        <v>1</v>
      </c>
      <c r="I1169" s="126">
        <v>29000</v>
      </c>
      <c r="J1169" s="240">
        <v>19450000</v>
      </c>
      <c r="K1169" s="126">
        <v>564050000000</v>
      </c>
    </row>
    <row r="1170" spans="3:11" x14ac:dyDescent="0.35">
      <c r="C1170" s="203">
        <v>45006</v>
      </c>
      <c r="D1170" s="219" t="s">
        <v>312</v>
      </c>
      <c r="E1170" s="126">
        <v>10100</v>
      </c>
      <c r="F1170" s="126">
        <v>10090</v>
      </c>
      <c r="G1170" s="126">
        <v>10100</v>
      </c>
      <c r="H1170" s="219">
        <v>123</v>
      </c>
      <c r="I1170" s="126">
        <v>1242300</v>
      </c>
      <c r="J1170" s="240">
        <v>20000000</v>
      </c>
      <c r="K1170" s="126">
        <v>202000000000</v>
      </c>
    </row>
    <row r="1171" spans="3:11" x14ac:dyDescent="0.35">
      <c r="C1171" s="203">
        <v>45007</v>
      </c>
      <c r="D1171" s="219" t="s">
        <v>310</v>
      </c>
      <c r="E1171" s="126">
        <v>28500</v>
      </c>
      <c r="F1171" s="126">
        <v>29000</v>
      </c>
      <c r="G1171" s="126">
        <v>28500</v>
      </c>
      <c r="H1171" s="219">
        <v>6</v>
      </c>
      <c r="I1171" s="126">
        <v>171000</v>
      </c>
      <c r="J1171" s="240">
        <v>19450000</v>
      </c>
      <c r="K1171" s="126">
        <v>554325000000</v>
      </c>
    </row>
    <row r="1172" spans="3:11" x14ac:dyDescent="0.35">
      <c r="C1172" s="203">
        <v>45007</v>
      </c>
      <c r="D1172" s="219" t="s">
        <v>310</v>
      </c>
      <c r="E1172" s="126">
        <v>28500</v>
      </c>
      <c r="F1172" s="126">
        <v>29000</v>
      </c>
      <c r="G1172" s="126">
        <v>28500</v>
      </c>
      <c r="H1172" s="219">
        <v>17</v>
      </c>
      <c r="I1172" s="126">
        <v>484500</v>
      </c>
      <c r="J1172" s="240">
        <v>19450000</v>
      </c>
      <c r="K1172" s="126">
        <v>554325000000</v>
      </c>
    </row>
    <row r="1173" spans="3:11" x14ac:dyDescent="0.35">
      <c r="C1173" s="203">
        <v>45007</v>
      </c>
      <c r="D1173" s="219" t="s">
        <v>310</v>
      </c>
      <c r="E1173" s="126">
        <v>28500</v>
      </c>
      <c r="F1173" s="126">
        <v>29000</v>
      </c>
      <c r="G1173" s="126">
        <v>28500</v>
      </c>
      <c r="H1173" s="219">
        <v>36</v>
      </c>
      <c r="I1173" s="126">
        <v>1026000</v>
      </c>
      <c r="J1173" s="240">
        <v>19450000</v>
      </c>
      <c r="K1173" s="126">
        <v>554325000000</v>
      </c>
    </row>
    <row r="1174" spans="3:11" x14ac:dyDescent="0.35">
      <c r="C1174" s="203">
        <v>45007</v>
      </c>
      <c r="D1174" s="219" t="s">
        <v>310</v>
      </c>
      <c r="E1174" s="126">
        <v>28500</v>
      </c>
      <c r="F1174" s="126">
        <v>29000</v>
      </c>
      <c r="G1174" s="126">
        <v>28500</v>
      </c>
      <c r="H1174" s="219">
        <v>57</v>
      </c>
      <c r="I1174" s="126">
        <v>1624500</v>
      </c>
      <c r="J1174" s="240">
        <v>19450000</v>
      </c>
      <c r="K1174" s="126">
        <v>554325000000</v>
      </c>
    </row>
    <row r="1175" spans="3:11" x14ac:dyDescent="0.35">
      <c r="C1175" s="203">
        <v>45007</v>
      </c>
      <c r="D1175" s="219" t="s">
        <v>312</v>
      </c>
      <c r="E1175" s="126">
        <v>10100</v>
      </c>
      <c r="F1175" s="126">
        <v>10100</v>
      </c>
      <c r="G1175" s="126">
        <v>10100</v>
      </c>
      <c r="H1175" s="219">
        <v>277</v>
      </c>
      <c r="I1175" s="126">
        <v>2797700</v>
      </c>
      <c r="J1175" s="240">
        <v>20000000</v>
      </c>
      <c r="K1175" s="126">
        <v>202000000000</v>
      </c>
    </row>
    <row r="1176" spans="3:11" x14ac:dyDescent="0.35">
      <c r="C1176" s="203">
        <v>45007</v>
      </c>
      <c r="D1176" s="219" t="s">
        <v>310</v>
      </c>
      <c r="E1176" s="126">
        <v>28500</v>
      </c>
      <c r="F1176" s="126">
        <v>29000</v>
      </c>
      <c r="G1176" s="126">
        <v>28500</v>
      </c>
      <c r="H1176" s="219">
        <v>2</v>
      </c>
      <c r="I1176" s="126">
        <v>57000</v>
      </c>
      <c r="J1176" s="240">
        <v>19450000</v>
      </c>
      <c r="K1176" s="126">
        <v>554325000000</v>
      </c>
    </row>
    <row r="1177" spans="3:11" x14ac:dyDescent="0.35">
      <c r="C1177" s="203">
        <v>45007</v>
      </c>
      <c r="D1177" s="219" t="s">
        <v>310</v>
      </c>
      <c r="E1177" s="126">
        <v>28500</v>
      </c>
      <c r="F1177" s="126">
        <v>29000</v>
      </c>
      <c r="G1177" s="126">
        <v>28500</v>
      </c>
      <c r="H1177" s="219">
        <v>9</v>
      </c>
      <c r="I1177" s="126">
        <v>256500</v>
      </c>
      <c r="J1177" s="240">
        <v>19450000</v>
      </c>
      <c r="K1177" s="126">
        <v>554325000000</v>
      </c>
    </row>
    <row r="1178" spans="3:11" x14ac:dyDescent="0.35">
      <c r="C1178" s="203">
        <v>45007</v>
      </c>
      <c r="D1178" s="219" t="s">
        <v>312</v>
      </c>
      <c r="E1178" s="126">
        <v>10100</v>
      </c>
      <c r="F1178" s="126">
        <v>10100</v>
      </c>
      <c r="G1178" s="126">
        <v>10100</v>
      </c>
      <c r="H1178" s="219">
        <v>21</v>
      </c>
      <c r="I1178" s="126">
        <v>212100</v>
      </c>
      <c r="J1178" s="240">
        <v>20000000</v>
      </c>
      <c r="K1178" s="126">
        <v>202000000000</v>
      </c>
    </row>
    <row r="1179" spans="3:11" x14ac:dyDescent="0.35">
      <c r="C1179" s="203">
        <v>45012</v>
      </c>
      <c r="D1179" s="219" t="s">
        <v>310</v>
      </c>
      <c r="E1179" s="126">
        <v>28500</v>
      </c>
      <c r="F1179" s="126">
        <v>28500</v>
      </c>
      <c r="G1179" s="126">
        <v>28500</v>
      </c>
      <c r="H1179" s="219">
        <v>2</v>
      </c>
      <c r="I1179" s="126">
        <v>57000</v>
      </c>
      <c r="J1179" s="240">
        <v>19450000</v>
      </c>
      <c r="K1179" s="126">
        <v>554325000000</v>
      </c>
    </row>
    <row r="1180" spans="3:11" x14ac:dyDescent="0.35">
      <c r="C1180" s="203">
        <v>45012</v>
      </c>
      <c r="D1180" s="219" t="s">
        <v>310</v>
      </c>
      <c r="E1180" s="126">
        <v>28500</v>
      </c>
      <c r="F1180" s="126">
        <v>28500</v>
      </c>
      <c r="G1180" s="126">
        <v>28500</v>
      </c>
      <c r="H1180" s="219">
        <v>35</v>
      </c>
      <c r="I1180" s="126">
        <v>997500</v>
      </c>
      <c r="J1180" s="240">
        <v>19450000</v>
      </c>
      <c r="K1180" s="126">
        <v>554325000000</v>
      </c>
    </row>
    <row r="1181" spans="3:11" x14ac:dyDescent="0.35">
      <c r="C1181" s="203">
        <v>45012</v>
      </c>
      <c r="D1181" s="219" t="s">
        <v>310</v>
      </c>
      <c r="E1181" s="126">
        <v>28500</v>
      </c>
      <c r="F1181" s="126">
        <v>28500</v>
      </c>
      <c r="G1181" s="126">
        <v>28500</v>
      </c>
      <c r="H1181" s="219">
        <v>2</v>
      </c>
      <c r="I1181" s="126">
        <v>57000</v>
      </c>
      <c r="J1181" s="240">
        <v>19450000</v>
      </c>
      <c r="K1181" s="126">
        <v>554325000000</v>
      </c>
    </row>
    <row r="1182" spans="3:11" x14ac:dyDescent="0.35">
      <c r="C1182" s="203">
        <v>45012</v>
      </c>
      <c r="D1182" s="219" t="s">
        <v>310</v>
      </c>
      <c r="E1182" s="126">
        <v>28500</v>
      </c>
      <c r="F1182" s="126">
        <v>28500</v>
      </c>
      <c r="G1182" s="126">
        <v>28500</v>
      </c>
      <c r="H1182" s="219">
        <v>7</v>
      </c>
      <c r="I1182" s="126">
        <v>199500</v>
      </c>
      <c r="J1182" s="240">
        <v>19450000</v>
      </c>
      <c r="K1182" s="126">
        <v>554325000000</v>
      </c>
    </row>
    <row r="1183" spans="3:11" x14ac:dyDescent="0.35">
      <c r="C1183" s="203">
        <v>45012</v>
      </c>
      <c r="D1183" s="219" t="s">
        <v>312</v>
      </c>
      <c r="E1183" s="126">
        <v>10100</v>
      </c>
      <c r="F1183" s="126">
        <v>10100</v>
      </c>
      <c r="G1183" s="126">
        <v>10100</v>
      </c>
      <c r="H1183" s="219">
        <v>10</v>
      </c>
      <c r="I1183" s="126">
        <v>101000</v>
      </c>
      <c r="J1183" s="240">
        <v>20000000</v>
      </c>
      <c r="K1183" s="126">
        <v>202000000000</v>
      </c>
    </row>
    <row r="1184" spans="3:11" x14ac:dyDescent="0.35">
      <c r="C1184" s="203">
        <v>45012</v>
      </c>
      <c r="D1184" s="219" t="s">
        <v>312</v>
      </c>
      <c r="E1184" s="126">
        <v>10100</v>
      </c>
      <c r="F1184" s="126">
        <v>10100</v>
      </c>
      <c r="G1184" s="126">
        <v>10100</v>
      </c>
      <c r="H1184" s="219">
        <v>10</v>
      </c>
      <c r="I1184" s="126">
        <v>101000</v>
      </c>
      <c r="J1184" s="240">
        <v>20000000</v>
      </c>
      <c r="K1184" s="126">
        <v>202000000000</v>
      </c>
    </row>
    <row r="1185" spans="3:11" x14ac:dyDescent="0.35">
      <c r="C1185" s="203">
        <v>45015</v>
      </c>
      <c r="D1185" s="219" t="s">
        <v>312</v>
      </c>
      <c r="E1185" s="126">
        <v>10000</v>
      </c>
      <c r="F1185" s="126">
        <v>10100</v>
      </c>
      <c r="G1185" s="126">
        <v>10000</v>
      </c>
      <c r="H1185" s="219">
        <v>15</v>
      </c>
      <c r="I1185" s="126">
        <v>150000</v>
      </c>
      <c r="J1185" s="240">
        <v>20000000</v>
      </c>
      <c r="K1185" s="126">
        <v>200000000000</v>
      </c>
    </row>
    <row r="1186" spans="3:11" x14ac:dyDescent="0.35">
      <c r="C1186" s="203">
        <v>45015</v>
      </c>
      <c r="D1186" s="219" t="s">
        <v>312</v>
      </c>
      <c r="E1186" s="126">
        <v>10000</v>
      </c>
      <c r="F1186" s="126">
        <v>10100</v>
      </c>
      <c r="G1186" s="126">
        <v>10000</v>
      </c>
      <c r="H1186" s="219">
        <v>85</v>
      </c>
      <c r="I1186" s="126">
        <v>850000</v>
      </c>
      <c r="J1186" s="240">
        <v>20000000</v>
      </c>
      <c r="K1186" s="126">
        <v>200000000000</v>
      </c>
    </row>
    <row r="1187" spans="3:11" x14ac:dyDescent="0.35">
      <c r="C1187" s="203">
        <v>45015</v>
      </c>
      <c r="D1187" s="219" t="s">
        <v>312</v>
      </c>
      <c r="E1187" s="126">
        <v>10000</v>
      </c>
      <c r="F1187" s="126">
        <v>10100</v>
      </c>
      <c r="G1187" s="126">
        <v>10000</v>
      </c>
      <c r="H1187" s="219">
        <v>45</v>
      </c>
      <c r="I1187" s="126">
        <v>450000</v>
      </c>
      <c r="J1187" s="240">
        <v>20000000</v>
      </c>
      <c r="K1187" s="126">
        <v>200000000000</v>
      </c>
    </row>
    <row r="1188" spans="3:11" x14ac:dyDescent="0.35">
      <c r="C1188" s="203">
        <v>45015</v>
      </c>
      <c r="D1188" s="219" t="s">
        <v>310</v>
      </c>
      <c r="E1188" s="126">
        <v>29500</v>
      </c>
      <c r="F1188" s="126">
        <v>28500</v>
      </c>
      <c r="G1188" s="126">
        <v>29500</v>
      </c>
      <c r="H1188" s="219">
        <v>14</v>
      </c>
      <c r="I1188" s="126">
        <v>413000</v>
      </c>
      <c r="J1188" s="240">
        <v>19450000</v>
      </c>
      <c r="K1188" s="126">
        <v>573775000000</v>
      </c>
    </row>
    <row r="1189" spans="3:11" x14ac:dyDescent="0.35">
      <c r="C1189" s="203">
        <v>45015</v>
      </c>
      <c r="D1189" s="219" t="s">
        <v>310</v>
      </c>
      <c r="E1189" s="126">
        <v>29500</v>
      </c>
      <c r="F1189" s="126">
        <v>28500</v>
      </c>
      <c r="G1189" s="126">
        <v>29500</v>
      </c>
      <c r="H1189" s="219">
        <v>2</v>
      </c>
      <c r="I1189" s="126">
        <v>59000</v>
      </c>
      <c r="J1189" s="240">
        <v>19450000</v>
      </c>
      <c r="K1189" s="126">
        <v>573775000000</v>
      </c>
    </row>
    <row r="1190" spans="3:11" x14ac:dyDescent="0.35">
      <c r="C1190" s="203">
        <v>45016</v>
      </c>
      <c r="D1190" s="219" t="s">
        <v>310</v>
      </c>
      <c r="E1190" s="126">
        <v>30000</v>
      </c>
      <c r="F1190" s="126">
        <v>29500</v>
      </c>
      <c r="G1190" s="126">
        <v>30000</v>
      </c>
      <c r="H1190" s="219">
        <v>40</v>
      </c>
      <c r="I1190" s="126">
        <v>1200000</v>
      </c>
      <c r="J1190" s="240">
        <v>19450000</v>
      </c>
      <c r="K1190" s="126">
        <v>583500000000</v>
      </c>
    </row>
    <row r="1191" spans="3:11" x14ac:dyDescent="0.35">
      <c r="C1191" s="203">
        <v>45016</v>
      </c>
      <c r="D1191" s="219" t="s">
        <v>312</v>
      </c>
      <c r="E1191" s="126">
        <v>10000</v>
      </c>
      <c r="F1191" s="126">
        <v>10000</v>
      </c>
      <c r="G1191" s="126">
        <v>10000</v>
      </c>
      <c r="H1191" s="219">
        <v>55</v>
      </c>
      <c r="I1191" s="126">
        <v>550000</v>
      </c>
      <c r="J1191" s="240">
        <v>20000000</v>
      </c>
      <c r="K1191" s="126">
        <v>200000000000</v>
      </c>
    </row>
    <row r="1192" spans="3:11" x14ac:dyDescent="0.35">
      <c r="C1192" s="203">
        <v>45016</v>
      </c>
      <c r="D1192" s="219" t="s">
        <v>310</v>
      </c>
      <c r="E1192" s="126">
        <v>29500</v>
      </c>
      <c r="F1192" s="126">
        <v>29500</v>
      </c>
      <c r="G1192" s="126">
        <v>30000</v>
      </c>
      <c r="H1192" s="219">
        <v>7</v>
      </c>
      <c r="I1192" s="126">
        <v>206500</v>
      </c>
      <c r="J1192" s="240">
        <v>19450000</v>
      </c>
      <c r="K1192" s="126">
        <v>583500000000</v>
      </c>
    </row>
    <row r="1193" spans="3:11" x14ac:dyDescent="0.35">
      <c r="C1193" s="203">
        <v>45016</v>
      </c>
      <c r="D1193" s="219" t="s">
        <v>312</v>
      </c>
      <c r="E1193" s="126">
        <v>10000</v>
      </c>
      <c r="F1193" s="126">
        <v>10000</v>
      </c>
      <c r="G1193" s="126">
        <v>10000</v>
      </c>
      <c r="H1193" s="219">
        <v>13</v>
      </c>
      <c r="I1193" s="126">
        <v>130000</v>
      </c>
      <c r="J1193" s="240">
        <v>20000000</v>
      </c>
      <c r="K1193" s="126">
        <v>200000000000</v>
      </c>
    </row>
    <row r="1194" spans="3:11" x14ac:dyDescent="0.35">
      <c r="C1194" s="203">
        <v>45016</v>
      </c>
      <c r="D1194" s="219" t="s">
        <v>310</v>
      </c>
      <c r="E1194" s="126">
        <v>29500</v>
      </c>
      <c r="F1194" s="126">
        <v>29500</v>
      </c>
      <c r="G1194" s="126">
        <v>30000</v>
      </c>
      <c r="H1194" s="219">
        <v>15</v>
      </c>
      <c r="I1194" s="126">
        <v>442500</v>
      </c>
      <c r="J1194" s="240">
        <v>19450000</v>
      </c>
      <c r="K1194" s="126">
        <v>583500000000</v>
      </c>
    </row>
    <row r="1195" spans="3:11" x14ac:dyDescent="0.35">
      <c r="C1195" s="203">
        <v>45016</v>
      </c>
      <c r="D1195" s="219" t="s">
        <v>310</v>
      </c>
      <c r="E1195" s="126">
        <v>29500</v>
      </c>
      <c r="F1195" s="126">
        <v>29500</v>
      </c>
      <c r="G1195" s="126">
        <v>30000</v>
      </c>
      <c r="H1195" s="219">
        <v>2</v>
      </c>
      <c r="I1195" s="126">
        <v>59000</v>
      </c>
      <c r="J1195" s="240">
        <v>19450000</v>
      </c>
      <c r="K1195" s="126">
        <v>583500000000</v>
      </c>
    </row>
    <row r="1196" spans="3:11" x14ac:dyDescent="0.35">
      <c r="C1196" s="203">
        <v>45016</v>
      </c>
      <c r="D1196" s="219" t="s">
        <v>310</v>
      </c>
      <c r="E1196" s="126">
        <v>29500</v>
      </c>
      <c r="F1196" s="126">
        <v>29500</v>
      </c>
      <c r="G1196" s="126">
        <v>30000</v>
      </c>
      <c r="H1196" s="219">
        <v>3</v>
      </c>
      <c r="I1196" s="126">
        <v>88500</v>
      </c>
      <c r="J1196" s="240">
        <v>19450000</v>
      </c>
      <c r="K1196" s="126">
        <v>583500000000</v>
      </c>
    </row>
    <row r="1197" spans="3:11" x14ac:dyDescent="0.35">
      <c r="C1197" s="203">
        <v>45016</v>
      </c>
      <c r="D1197" s="219" t="s">
        <v>310</v>
      </c>
      <c r="E1197" s="126">
        <v>30000</v>
      </c>
      <c r="F1197" s="126">
        <v>29500</v>
      </c>
      <c r="G1197" s="126">
        <v>30000</v>
      </c>
      <c r="H1197" s="219">
        <v>7</v>
      </c>
      <c r="I1197" s="126">
        <v>210000</v>
      </c>
      <c r="J1197" s="240">
        <v>19450000</v>
      </c>
      <c r="K1197" s="126">
        <v>583500000000</v>
      </c>
    </row>
    <row r="1198" spans="3:11" x14ac:dyDescent="0.35">
      <c r="C1198" s="203">
        <v>45016</v>
      </c>
      <c r="D1198" s="219" t="s">
        <v>310</v>
      </c>
      <c r="E1198" s="126">
        <v>30000</v>
      </c>
      <c r="F1198" s="126">
        <v>29500</v>
      </c>
      <c r="G1198" s="126">
        <v>30000</v>
      </c>
      <c r="H1198" s="219">
        <v>5</v>
      </c>
      <c r="I1198" s="126">
        <v>150000</v>
      </c>
      <c r="J1198" s="240">
        <v>19450000</v>
      </c>
      <c r="K1198" s="126">
        <v>583500000000</v>
      </c>
    </row>
    <row r="1199" spans="3:11" x14ac:dyDescent="0.35">
      <c r="C1199" s="203">
        <v>45021</v>
      </c>
      <c r="D1199" s="219" t="s">
        <v>312</v>
      </c>
      <c r="E1199" s="126">
        <v>10095</v>
      </c>
      <c r="F1199" s="126">
        <v>10000</v>
      </c>
      <c r="G1199" s="126">
        <v>10095</v>
      </c>
      <c r="H1199" s="219">
        <v>40</v>
      </c>
      <c r="I1199" s="126">
        <v>403800</v>
      </c>
      <c r="J1199" s="240">
        <v>20000000</v>
      </c>
      <c r="K1199" s="126">
        <v>201900000000</v>
      </c>
    </row>
    <row r="1200" spans="3:11" x14ac:dyDescent="0.35">
      <c r="C1200" s="203">
        <v>45022</v>
      </c>
      <c r="D1200" s="219" t="s">
        <v>310</v>
      </c>
      <c r="E1200" s="126">
        <v>29000</v>
      </c>
      <c r="F1200" s="126">
        <v>30000</v>
      </c>
      <c r="G1200" s="126">
        <v>30000</v>
      </c>
      <c r="H1200" s="219">
        <v>4</v>
      </c>
      <c r="I1200" s="126">
        <v>116000</v>
      </c>
      <c r="J1200" s="240">
        <v>19450000</v>
      </c>
      <c r="K1200" s="126">
        <v>583500000000</v>
      </c>
    </row>
    <row r="1201" spans="3:11" x14ac:dyDescent="0.35">
      <c r="C1201" s="203">
        <v>45022</v>
      </c>
      <c r="D1201" s="219" t="s">
        <v>310</v>
      </c>
      <c r="E1201" s="126">
        <v>30000</v>
      </c>
      <c r="F1201" s="126">
        <v>30000</v>
      </c>
      <c r="G1201" s="126">
        <v>30000</v>
      </c>
      <c r="H1201" s="219">
        <v>4</v>
      </c>
      <c r="I1201" s="126">
        <v>120000</v>
      </c>
      <c r="J1201" s="240">
        <v>19450000</v>
      </c>
      <c r="K1201" s="126">
        <v>583500000000</v>
      </c>
    </row>
    <row r="1202" spans="3:11" x14ac:dyDescent="0.35">
      <c r="C1202" s="203">
        <v>45022</v>
      </c>
      <c r="D1202" s="219" t="s">
        <v>310</v>
      </c>
      <c r="E1202" s="126">
        <v>30000</v>
      </c>
      <c r="F1202" s="126">
        <v>30000</v>
      </c>
      <c r="G1202" s="126">
        <v>30000</v>
      </c>
      <c r="H1202" s="219">
        <v>3</v>
      </c>
      <c r="I1202" s="126">
        <v>90000</v>
      </c>
      <c r="J1202" s="240">
        <v>19450000</v>
      </c>
      <c r="K1202" s="126">
        <v>583500000000</v>
      </c>
    </row>
    <row r="1203" spans="3:11" x14ac:dyDescent="0.35">
      <c r="C1203" s="203">
        <v>45022</v>
      </c>
      <c r="D1203" s="219" t="s">
        <v>310</v>
      </c>
      <c r="E1203" s="126">
        <v>30000</v>
      </c>
      <c r="F1203" s="126">
        <v>30000</v>
      </c>
      <c r="G1203" s="126">
        <v>30000</v>
      </c>
      <c r="H1203" s="219">
        <v>2</v>
      </c>
      <c r="I1203" s="126">
        <v>60000</v>
      </c>
      <c r="J1203" s="240">
        <v>19450000</v>
      </c>
      <c r="K1203" s="126">
        <v>583500000000</v>
      </c>
    </row>
    <row r="1204" spans="3:11" x14ac:dyDescent="0.35">
      <c r="C1204" s="203">
        <v>45022</v>
      </c>
      <c r="D1204" s="219" t="s">
        <v>312</v>
      </c>
      <c r="E1204" s="126">
        <v>9900</v>
      </c>
      <c r="F1204" s="126">
        <v>10095</v>
      </c>
      <c r="G1204" s="126">
        <v>10250</v>
      </c>
      <c r="H1204" s="219">
        <v>45</v>
      </c>
      <c r="I1204" s="126">
        <v>445500</v>
      </c>
      <c r="J1204" s="240">
        <v>20000000</v>
      </c>
      <c r="K1204" s="126">
        <v>205000000000</v>
      </c>
    </row>
    <row r="1205" spans="3:11" x14ac:dyDescent="0.35">
      <c r="C1205" s="203">
        <v>45022</v>
      </c>
      <c r="D1205" s="219" t="s">
        <v>312</v>
      </c>
      <c r="E1205" s="126">
        <v>10250</v>
      </c>
      <c r="F1205" s="126">
        <v>10095</v>
      </c>
      <c r="G1205" s="126">
        <v>10250</v>
      </c>
      <c r="H1205" s="219">
        <v>9</v>
      </c>
      <c r="I1205" s="126">
        <v>92250</v>
      </c>
      <c r="J1205" s="240">
        <v>20000000</v>
      </c>
      <c r="K1205" s="126">
        <v>205000000000</v>
      </c>
    </row>
    <row r="1206" spans="3:11" x14ac:dyDescent="0.35">
      <c r="C1206" s="203">
        <v>45026</v>
      </c>
      <c r="D1206" s="219" t="s">
        <v>310</v>
      </c>
      <c r="E1206" s="126">
        <v>30000</v>
      </c>
      <c r="F1206" s="126">
        <v>30000</v>
      </c>
      <c r="G1206" s="126">
        <v>30000</v>
      </c>
      <c r="H1206" s="219">
        <v>30</v>
      </c>
      <c r="I1206" s="126">
        <v>900000</v>
      </c>
      <c r="J1206" s="240">
        <v>19450000</v>
      </c>
      <c r="K1206" s="126">
        <v>583500000000</v>
      </c>
    </row>
    <row r="1207" spans="3:11" x14ac:dyDescent="0.35">
      <c r="C1207" s="203">
        <v>45026</v>
      </c>
      <c r="D1207" s="219" t="s">
        <v>312</v>
      </c>
      <c r="E1207" s="126">
        <v>10250</v>
      </c>
      <c r="F1207" s="126">
        <v>10250</v>
      </c>
      <c r="G1207" s="126">
        <v>10250</v>
      </c>
      <c r="H1207" s="219">
        <v>13</v>
      </c>
      <c r="I1207" s="126">
        <v>133250</v>
      </c>
      <c r="J1207" s="240">
        <v>20000000</v>
      </c>
      <c r="K1207" s="126">
        <v>205000000000</v>
      </c>
    </row>
    <row r="1208" spans="3:11" x14ac:dyDescent="0.35">
      <c r="C1208" s="203">
        <v>45027</v>
      </c>
      <c r="D1208" s="219" t="s">
        <v>312</v>
      </c>
      <c r="E1208" s="126">
        <v>10300</v>
      </c>
      <c r="F1208" s="126">
        <v>10250</v>
      </c>
      <c r="G1208" s="126">
        <v>10300</v>
      </c>
      <c r="H1208" s="219">
        <v>1</v>
      </c>
      <c r="I1208" s="126">
        <v>10300</v>
      </c>
      <c r="J1208" s="240">
        <v>20000000</v>
      </c>
      <c r="K1208" s="126">
        <v>206000000000</v>
      </c>
    </row>
    <row r="1209" spans="3:11" x14ac:dyDescent="0.35">
      <c r="C1209" s="203">
        <v>45027</v>
      </c>
      <c r="D1209" s="219" t="s">
        <v>310</v>
      </c>
      <c r="E1209" s="126">
        <v>30000</v>
      </c>
      <c r="F1209" s="126">
        <v>30000</v>
      </c>
      <c r="G1209" s="126">
        <v>30000</v>
      </c>
      <c r="H1209" s="219">
        <v>3</v>
      </c>
      <c r="I1209" s="126">
        <v>90000</v>
      </c>
      <c r="J1209" s="240">
        <v>19450000</v>
      </c>
      <c r="K1209" s="126">
        <v>583500000000</v>
      </c>
    </row>
    <row r="1210" spans="3:11" x14ac:dyDescent="0.35">
      <c r="C1210" s="203">
        <v>45028</v>
      </c>
      <c r="D1210" s="219" t="s">
        <v>312</v>
      </c>
      <c r="E1210" s="126">
        <v>10300</v>
      </c>
      <c r="F1210" s="126">
        <v>10300</v>
      </c>
      <c r="G1210" s="126">
        <v>10300</v>
      </c>
      <c r="H1210" s="219">
        <v>23</v>
      </c>
      <c r="I1210" s="126">
        <v>236900</v>
      </c>
      <c r="J1210" s="240">
        <v>20000000</v>
      </c>
      <c r="K1210" s="126">
        <v>206000000000</v>
      </c>
    </row>
    <row r="1211" spans="3:11" x14ac:dyDescent="0.35">
      <c r="C1211" s="203">
        <v>45028</v>
      </c>
      <c r="D1211" s="219" t="s">
        <v>312</v>
      </c>
      <c r="E1211" s="126">
        <v>10300</v>
      </c>
      <c r="F1211" s="126">
        <v>10300</v>
      </c>
      <c r="G1211" s="126">
        <v>10300</v>
      </c>
      <c r="H1211" s="219">
        <v>276</v>
      </c>
      <c r="I1211" s="126">
        <v>2842800</v>
      </c>
      <c r="J1211" s="240">
        <v>20000000</v>
      </c>
      <c r="K1211" s="126">
        <v>206000000000</v>
      </c>
    </row>
    <row r="1212" spans="3:11" x14ac:dyDescent="0.35">
      <c r="C1212" s="203">
        <v>45029</v>
      </c>
      <c r="D1212" s="219" t="s">
        <v>312</v>
      </c>
      <c r="E1212" s="126">
        <v>10500</v>
      </c>
      <c r="F1212" s="126">
        <v>10300</v>
      </c>
      <c r="G1212" s="126">
        <v>10500</v>
      </c>
      <c r="H1212" s="219">
        <v>2</v>
      </c>
      <c r="I1212" s="126">
        <v>21000</v>
      </c>
      <c r="J1212" s="240">
        <v>20000000</v>
      </c>
      <c r="K1212" s="126">
        <v>210000000000</v>
      </c>
    </row>
    <row r="1213" spans="3:11" x14ac:dyDescent="0.35">
      <c r="C1213" s="203">
        <v>45029</v>
      </c>
      <c r="D1213" s="219" t="s">
        <v>310</v>
      </c>
      <c r="E1213" s="126">
        <v>30000</v>
      </c>
      <c r="F1213" s="126">
        <v>30000</v>
      </c>
      <c r="G1213" s="126">
        <v>30000</v>
      </c>
      <c r="H1213" s="219">
        <v>4</v>
      </c>
      <c r="I1213" s="126">
        <v>120000</v>
      </c>
      <c r="J1213" s="240">
        <v>19450000</v>
      </c>
      <c r="K1213" s="126">
        <v>583500000000</v>
      </c>
    </row>
    <row r="1214" spans="3:11" x14ac:dyDescent="0.35">
      <c r="C1214" s="203">
        <v>45029</v>
      </c>
      <c r="D1214" s="219" t="s">
        <v>312</v>
      </c>
      <c r="E1214" s="126">
        <v>10500</v>
      </c>
      <c r="F1214" s="126">
        <v>10300</v>
      </c>
      <c r="G1214" s="126">
        <v>10500</v>
      </c>
      <c r="H1214" s="219">
        <v>12</v>
      </c>
      <c r="I1214" s="126">
        <v>126000</v>
      </c>
      <c r="J1214" s="240">
        <v>20000000</v>
      </c>
      <c r="K1214" s="126">
        <v>210000000000</v>
      </c>
    </row>
    <row r="1215" spans="3:11" x14ac:dyDescent="0.35">
      <c r="C1215" s="203">
        <v>45029</v>
      </c>
      <c r="D1215" s="219" t="s">
        <v>310</v>
      </c>
      <c r="E1215" s="126">
        <v>30000</v>
      </c>
      <c r="F1215" s="126">
        <v>30000</v>
      </c>
      <c r="G1215" s="126">
        <v>30000</v>
      </c>
      <c r="H1215" s="219">
        <v>2</v>
      </c>
      <c r="I1215" s="126">
        <v>60000</v>
      </c>
      <c r="J1215" s="240">
        <v>19450000</v>
      </c>
      <c r="K1215" s="126">
        <v>583500000000</v>
      </c>
    </row>
    <row r="1216" spans="3:11" x14ac:dyDescent="0.35">
      <c r="C1216" s="203">
        <v>45029</v>
      </c>
      <c r="D1216" s="219" t="s">
        <v>312</v>
      </c>
      <c r="E1216" s="126">
        <v>10500</v>
      </c>
      <c r="F1216" s="126">
        <v>10300</v>
      </c>
      <c r="G1216" s="126">
        <v>10500</v>
      </c>
      <c r="H1216" s="219">
        <v>4</v>
      </c>
      <c r="I1216" s="126">
        <v>42000</v>
      </c>
      <c r="J1216" s="240">
        <v>20000000</v>
      </c>
      <c r="K1216" s="126">
        <v>210000000000</v>
      </c>
    </row>
    <row r="1217" spans="3:11" x14ac:dyDescent="0.35">
      <c r="C1217" s="203">
        <v>45029</v>
      </c>
      <c r="D1217" s="219" t="s">
        <v>312</v>
      </c>
      <c r="E1217" s="126">
        <v>10500</v>
      </c>
      <c r="F1217" s="126">
        <v>10300</v>
      </c>
      <c r="G1217" s="126">
        <v>10500</v>
      </c>
      <c r="H1217" s="219">
        <v>200</v>
      </c>
      <c r="I1217" s="126">
        <v>2100000</v>
      </c>
      <c r="J1217" s="240">
        <v>20000000</v>
      </c>
      <c r="K1217" s="126">
        <v>210000000000</v>
      </c>
    </row>
    <row r="1218" spans="3:11" x14ac:dyDescent="0.35">
      <c r="C1218" s="203">
        <v>45029</v>
      </c>
      <c r="D1218" s="219" t="s">
        <v>312</v>
      </c>
      <c r="E1218" s="126">
        <v>10500</v>
      </c>
      <c r="F1218" s="126">
        <v>10300</v>
      </c>
      <c r="G1218" s="126">
        <v>10500</v>
      </c>
      <c r="H1218" s="219">
        <v>9</v>
      </c>
      <c r="I1218" s="126">
        <v>94500</v>
      </c>
      <c r="J1218" s="240">
        <v>20000000</v>
      </c>
      <c r="K1218" s="126">
        <v>210000000000</v>
      </c>
    </row>
    <row r="1219" spans="3:11" x14ac:dyDescent="0.35">
      <c r="C1219" s="203">
        <v>45030</v>
      </c>
      <c r="D1219" s="219" t="s">
        <v>310</v>
      </c>
      <c r="E1219" s="126">
        <v>30000</v>
      </c>
      <c r="F1219" s="126">
        <v>30000</v>
      </c>
      <c r="G1219" s="126">
        <v>30000</v>
      </c>
      <c r="H1219" s="219">
        <v>2</v>
      </c>
      <c r="I1219" s="126">
        <v>60000</v>
      </c>
      <c r="J1219" s="240">
        <v>19450000</v>
      </c>
      <c r="K1219" s="126">
        <v>583500000000</v>
      </c>
    </row>
    <row r="1220" spans="3:11" x14ac:dyDescent="0.35">
      <c r="C1220" s="203">
        <v>45033</v>
      </c>
      <c r="D1220" s="219" t="s">
        <v>310</v>
      </c>
      <c r="E1220" s="126">
        <v>30000</v>
      </c>
      <c r="F1220" s="126">
        <v>30000</v>
      </c>
      <c r="G1220" s="126">
        <v>29000</v>
      </c>
      <c r="H1220" s="219">
        <v>1</v>
      </c>
      <c r="I1220" s="126">
        <v>30000</v>
      </c>
      <c r="J1220" s="240">
        <v>19450000</v>
      </c>
      <c r="K1220" s="126">
        <v>564050000000</v>
      </c>
    </row>
    <row r="1221" spans="3:11" x14ac:dyDescent="0.35">
      <c r="C1221" s="203">
        <v>45033</v>
      </c>
      <c r="D1221" s="219" t="s">
        <v>310</v>
      </c>
      <c r="E1221" s="126">
        <v>30000</v>
      </c>
      <c r="F1221" s="126">
        <v>30000</v>
      </c>
      <c r="G1221" s="126">
        <v>29000</v>
      </c>
      <c r="H1221" s="219">
        <v>1</v>
      </c>
      <c r="I1221" s="126">
        <v>30000</v>
      </c>
      <c r="J1221" s="240">
        <v>19450000</v>
      </c>
      <c r="K1221" s="126">
        <v>564050000000</v>
      </c>
    </row>
    <row r="1222" spans="3:11" x14ac:dyDescent="0.35">
      <c r="C1222" s="203">
        <v>45033</v>
      </c>
      <c r="D1222" s="219" t="s">
        <v>310</v>
      </c>
      <c r="E1222" s="126">
        <v>30000</v>
      </c>
      <c r="F1222" s="126">
        <v>30000</v>
      </c>
      <c r="G1222" s="126">
        <v>29000</v>
      </c>
      <c r="H1222" s="219">
        <v>6</v>
      </c>
      <c r="I1222" s="126">
        <v>180000</v>
      </c>
      <c r="J1222" s="240">
        <v>19450000</v>
      </c>
      <c r="K1222" s="126">
        <v>564050000000</v>
      </c>
    </row>
    <row r="1223" spans="3:11" x14ac:dyDescent="0.35">
      <c r="C1223" s="203">
        <v>45033</v>
      </c>
      <c r="D1223" s="219" t="s">
        <v>310</v>
      </c>
      <c r="E1223" s="126">
        <v>30000</v>
      </c>
      <c r="F1223" s="126">
        <v>30000</v>
      </c>
      <c r="G1223" s="126">
        <v>29000</v>
      </c>
      <c r="H1223" s="219">
        <v>1</v>
      </c>
      <c r="I1223" s="126">
        <v>30000</v>
      </c>
      <c r="J1223" s="240">
        <v>19450000</v>
      </c>
      <c r="K1223" s="126">
        <v>564050000000</v>
      </c>
    </row>
    <row r="1224" spans="3:11" x14ac:dyDescent="0.35">
      <c r="C1224" s="203">
        <v>45033</v>
      </c>
      <c r="D1224" s="219" t="s">
        <v>310</v>
      </c>
      <c r="E1224" s="126">
        <v>30000</v>
      </c>
      <c r="F1224" s="126">
        <v>30000</v>
      </c>
      <c r="G1224" s="126">
        <v>29000</v>
      </c>
      <c r="H1224" s="219">
        <v>6</v>
      </c>
      <c r="I1224" s="126">
        <v>180000</v>
      </c>
      <c r="J1224" s="240">
        <v>19450000</v>
      </c>
      <c r="K1224" s="126">
        <v>564050000000</v>
      </c>
    </row>
    <row r="1225" spans="3:11" x14ac:dyDescent="0.35">
      <c r="C1225" s="203">
        <v>45033</v>
      </c>
      <c r="D1225" s="219" t="s">
        <v>310</v>
      </c>
      <c r="E1225" s="126">
        <v>30000</v>
      </c>
      <c r="F1225" s="126">
        <v>30000</v>
      </c>
      <c r="G1225" s="126">
        <v>29000</v>
      </c>
      <c r="H1225" s="219">
        <v>5</v>
      </c>
      <c r="I1225" s="126">
        <v>150000</v>
      </c>
      <c r="J1225" s="240">
        <v>19450000</v>
      </c>
      <c r="K1225" s="126">
        <v>564050000000</v>
      </c>
    </row>
    <row r="1226" spans="3:11" x14ac:dyDescent="0.35">
      <c r="C1226" s="203">
        <v>45033</v>
      </c>
      <c r="D1226" s="219" t="s">
        <v>310</v>
      </c>
      <c r="E1226" s="126">
        <v>30000</v>
      </c>
      <c r="F1226" s="126">
        <v>30000</v>
      </c>
      <c r="G1226" s="126">
        <v>29000</v>
      </c>
      <c r="H1226" s="219">
        <v>60</v>
      </c>
      <c r="I1226" s="126">
        <v>1800000</v>
      </c>
      <c r="J1226" s="240">
        <v>19450000</v>
      </c>
      <c r="K1226" s="126">
        <v>564050000000</v>
      </c>
    </row>
    <row r="1227" spans="3:11" x14ac:dyDescent="0.35">
      <c r="C1227" s="203">
        <v>45033</v>
      </c>
      <c r="D1227" s="219" t="s">
        <v>310</v>
      </c>
      <c r="E1227" s="126">
        <v>30000</v>
      </c>
      <c r="F1227" s="126">
        <v>30000</v>
      </c>
      <c r="G1227" s="126">
        <v>29000</v>
      </c>
      <c r="H1227" s="219">
        <v>49</v>
      </c>
      <c r="I1227" s="126">
        <v>1470000</v>
      </c>
      <c r="J1227" s="240">
        <v>19450000</v>
      </c>
      <c r="K1227" s="126">
        <v>564050000000</v>
      </c>
    </row>
    <row r="1228" spans="3:11" x14ac:dyDescent="0.35">
      <c r="C1228" s="203">
        <v>45033</v>
      </c>
      <c r="D1228" s="219" t="s">
        <v>310</v>
      </c>
      <c r="E1228" s="126">
        <v>30000</v>
      </c>
      <c r="F1228" s="126">
        <v>30000</v>
      </c>
      <c r="G1228" s="126">
        <v>29000</v>
      </c>
      <c r="H1228" s="219">
        <v>8</v>
      </c>
      <c r="I1228" s="126">
        <v>240000</v>
      </c>
      <c r="J1228" s="240">
        <v>19450000</v>
      </c>
      <c r="K1228" s="126">
        <v>564050000000</v>
      </c>
    </row>
    <row r="1229" spans="3:11" x14ac:dyDescent="0.35">
      <c r="C1229" s="203">
        <v>45033</v>
      </c>
      <c r="D1229" s="219" t="s">
        <v>310</v>
      </c>
      <c r="E1229" s="126">
        <v>30000</v>
      </c>
      <c r="F1229" s="126">
        <v>30000</v>
      </c>
      <c r="G1229" s="126">
        <v>29000</v>
      </c>
      <c r="H1229" s="219">
        <v>67</v>
      </c>
      <c r="I1229" s="126">
        <v>2010000</v>
      </c>
      <c r="J1229" s="240">
        <v>19450000</v>
      </c>
      <c r="K1229" s="126">
        <v>564050000000</v>
      </c>
    </row>
    <row r="1230" spans="3:11" x14ac:dyDescent="0.35">
      <c r="C1230" s="203">
        <v>45033</v>
      </c>
      <c r="D1230" s="219" t="s">
        <v>310</v>
      </c>
      <c r="E1230" s="126">
        <v>29000</v>
      </c>
      <c r="F1230" s="126">
        <v>30000</v>
      </c>
      <c r="G1230" s="126">
        <v>29000</v>
      </c>
      <c r="H1230" s="219">
        <v>1</v>
      </c>
      <c r="I1230" s="126">
        <v>29000</v>
      </c>
      <c r="J1230" s="240">
        <v>19450000</v>
      </c>
      <c r="K1230" s="126">
        <v>564050000000</v>
      </c>
    </row>
    <row r="1231" spans="3:11" x14ac:dyDescent="0.35">
      <c r="C1231" s="203">
        <v>45033</v>
      </c>
      <c r="D1231" s="219" t="s">
        <v>310</v>
      </c>
      <c r="E1231" s="126">
        <v>29000</v>
      </c>
      <c r="F1231" s="126">
        <v>30000</v>
      </c>
      <c r="G1231" s="126">
        <v>29000</v>
      </c>
      <c r="H1231" s="219">
        <v>1</v>
      </c>
      <c r="I1231" s="126">
        <v>29000</v>
      </c>
      <c r="J1231" s="240">
        <v>19450000</v>
      </c>
      <c r="K1231" s="126">
        <v>564050000000</v>
      </c>
    </row>
    <row r="1232" spans="3:11" x14ac:dyDescent="0.35">
      <c r="C1232" s="203">
        <v>45033</v>
      </c>
      <c r="D1232" s="219" t="s">
        <v>310</v>
      </c>
      <c r="E1232" s="126">
        <v>29000</v>
      </c>
      <c r="F1232" s="126">
        <v>30000</v>
      </c>
      <c r="G1232" s="126">
        <v>29000</v>
      </c>
      <c r="H1232" s="219">
        <v>1</v>
      </c>
      <c r="I1232" s="126">
        <v>29000</v>
      </c>
      <c r="J1232" s="240">
        <v>19450000</v>
      </c>
      <c r="K1232" s="126">
        <v>564050000000</v>
      </c>
    </row>
    <row r="1233" spans="3:11" x14ac:dyDescent="0.35">
      <c r="C1233" s="203">
        <v>45034</v>
      </c>
      <c r="D1233" s="219" t="s">
        <v>310</v>
      </c>
      <c r="E1233" s="126">
        <v>29000</v>
      </c>
      <c r="F1233" s="126">
        <v>29000</v>
      </c>
      <c r="G1233" s="126">
        <v>29000</v>
      </c>
      <c r="H1233" s="219">
        <v>2</v>
      </c>
      <c r="I1233" s="126">
        <v>58000</v>
      </c>
      <c r="J1233" s="240">
        <v>19450000</v>
      </c>
      <c r="K1233" s="126">
        <v>564050000000</v>
      </c>
    </row>
    <row r="1234" spans="3:11" x14ac:dyDescent="0.35">
      <c r="C1234" s="203">
        <v>45034</v>
      </c>
      <c r="D1234" s="219" t="s">
        <v>312</v>
      </c>
      <c r="E1234" s="126">
        <v>10500</v>
      </c>
      <c r="F1234" s="126">
        <v>10500</v>
      </c>
      <c r="G1234" s="126">
        <v>10500</v>
      </c>
      <c r="H1234" s="219">
        <v>273</v>
      </c>
      <c r="I1234" s="126">
        <v>2866500</v>
      </c>
      <c r="J1234" s="240">
        <v>20000000</v>
      </c>
      <c r="K1234" s="126">
        <v>210000000000</v>
      </c>
    </row>
    <row r="1235" spans="3:11" x14ac:dyDescent="0.35">
      <c r="C1235" s="203">
        <v>45034</v>
      </c>
      <c r="D1235" s="219" t="s">
        <v>310</v>
      </c>
      <c r="E1235" s="126">
        <v>29900</v>
      </c>
      <c r="F1235" s="126">
        <v>29000</v>
      </c>
      <c r="G1235" s="126">
        <v>29000</v>
      </c>
      <c r="H1235" s="219">
        <v>2</v>
      </c>
      <c r="I1235" s="126">
        <v>59800</v>
      </c>
      <c r="J1235" s="240">
        <v>19450000</v>
      </c>
      <c r="K1235" s="126">
        <v>564050000000</v>
      </c>
    </row>
    <row r="1236" spans="3:11" x14ac:dyDescent="0.35">
      <c r="C1236" s="203">
        <v>45034</v>
      </c>
      <c r="D1236" s="219" t="s">
        <v>310</v>
      </c>
      <c r="E1236" s="126">
        <v>29000</v>
      </c>
      <c r="F1236" s="126">
        <v>29000</v>
      </c>
      <c r="G1236" s="126">
        <v>29000</v>
      </c>
      <c r="H1236" s="219">
        <v>4</v>
      </c>
      <c r="I1236" s="126">
        <v>116000</v>
      </c>
      <c r="J1236" s="240">
        <v>19450000</v>
      </c>
      <c r="K1236" s="126">
        <v>564050000000</v>
      </c>
    </row>
    <row r="1237" spans="3:11" x14ac:dyDescent="0.35">
      <c r="C1237" s="203">
        <v>45034</v>
      </c>
      <c r="D1237" s="219" t="s">
        <v>310</v>
      </c>
      <c r="E1237" s="126">
        <v>29000</v>
      </c>
      <c r="F1237" s="126">
        <v>29000</v>
      </c>
      <c r="G1237" s="126">
        <v>29000</v>
      </c>
      <c r="H1237" s="219">
        <v>3</v>
      </c>
      <c r="I1237" s="126">
        <v>87000</v>
      </c>
      <c r="J1237" s="240">
        <v>19450000</v>
      </c>
      <c r="K1237" s="126">
        <v>564050000000</v>
      </c>
    </row>
    <row r="1238" spans="3:11" x14ac:dyDescent="0.35">
      <c r="C1238" s="203">
        <v>45034</v>
      </c>
      <c r="D1238" s="219" t="s">
        <v>310</v>
      </c>
      <c r="E1238" s="126">
        <v>29000</v>
      </c>
      <c r="F1238" s="126">
        <v>29000</v>
      </c>
      <c r="G1238" s="126">
        <v>29000</v>
      </c>
      <c r="H1238" s="219">
        <v>3</v>
      </c>
      <c r="I1238" s="126">
        <v>87000</v>
      </c>
      <c r="J1238" s="240">
        <v>19450000</v>
      </c>
      <c r="K1238" s="126">
        <v>564050000000</v>
      </c>
    </row>
    <row r="1239" spans="3:11" x14ac:dyDescent="0.35">
      <c r="C1239" s="203">
        <v>45034</v>
      </c>
      <c r="D1239" s="219" t="s">
        <v>310</v>
      </c>
      <c r="E1239" s="126">
        <v>29000</v>
      </c>
      <c r="F1239" s="126">
        <v>29000</v>
      </c>
      <c r="G1239" s="126">
        <v>29000</v>
      </c>
      <c r="H1239" s="219">
        <v>58</v>
      </c>
      <c r="I1239" s="126">
        <v>1682000</v>
      </c>
      <c r="J1239" s="240">
        <v>19450000</v>
      </c>
      <c r="K1239" s="126">
        <v>564050000000</v>
      </c>
    </row>
    <row r="1240" spans="3:11" x14ac:dyDescent="0.35">
      <c r="C1240" s="203">
        <v>45034</v>
      </c>
      <c r="D1240" s="219" t="s">
        <v>310</v>
      </c>
      <c r="E1240" s="126">
        <v>29000</v>
      </c>
      <c r="F1240" s="126">
        <v>29000</v>
      </c>
      <c r="G1240" s="126">
        <v>29000</v>
      </c>
      <c r="H1240" s="219">
        <v>50</v>
      </c>
      <c r="I1240" s="126">
        <v>1450000</v>
      </c>
      <c r="J1240" s="240">
        <v>19450000</v>
      </c>
      <c r="K1240" s="126">
        <v>564050000000</v>
      </c>
    </row>
    <row r="1241" spans="3:11" x14ac:dyDescent="0.35">
      <c r="C1241" s="203">
        <v>45035</v>
      </c>
      <c r="D1241" s="219" t="s">
        <v>310</v>
      </c>
      <c r="E1241" s="126">
        <v>29500</v>
      </c>
      <c r="F1241" s="126">
        <v>29000</v>
      </c>
      <c r="G1241" s="126">
        <v>29000</v>
      </c>
      <c r="H1241" s="219">
        <v>2</v>
      </c>
      <c r="I1241" s="126">
        <v>59000</v>
      </c>
      <c r="J1241" s="240">
        <v>19450000</v>
      </c>
      <c r="K1241" s="126">
        <v>564050000000</v>
      </c>
    </row>
    <row r="1242" spans="3:11" x14ac:dyDescent="0.35">
      <c r="C1242" s="203">
        <v>45035</v>
      </c>
      <c r="D1242" s="219" t="s">
        <v>310</v>
      </c>
      <c r="E1242" s="126">
        <v>29000</v>
      </c>
      <c r="F1242" s="126">
        <v>29000</v>
      </c>
      <c r="G1242" s="126">
        <v>29000</v>
      </c>
      <c r="H1242" s="219">
        <v>6</v>
      </c>
      <c r="I1242" s="126">
        <v>174000</v>
      </c>
      <c r="J1242" s="240">
        <v>19450000</v>
      </c>
      <c r="K1242" s="126">
        <v>564050000000</v>
      </c>
    </row>
    <row r="1243" spans="3:11" x14ac:dyDescent="0.35">
      <c r="C1243" s="203">
        <v>45035</v>
      </c>
      <c r="D1243" s="219" t="s">
        <v>310</v>
      </c>
      <c r="E1243" s="126">
        <v>29000</v>
      </c>
      <c r="F1243" s="126">
        <v>29000</v>
      </c>
      <c r="G1243" s="126">
        <v>29000</v>
      </c>
      <c r="H1243" s="219">
        <v>34</v>
      </c>
      <c r="I1243" s="126">
        <v>986000</v>
      </c>
      <c r="J1243" s="240">
        <v>19450000</v>
      </c>
      <c r="K1243" s="126">
        <v>564050000000</v>
      </c>
    </row>
    <row r="1244" spans="3:11" x14ac:dyDescent="0.35">
      <c r="C1244" s="203">
        <v>45035</v>
      </c>
      <c r="D1244" s="219" t="s">
        <v>310</v>
      </c>
      <c r="E1244" s="126">
        <v>29000</v>
      </c>
      <c r="F1244" s="126">
        <v>29000</v>
      </c>
      <c r="G1244" s="126">
        <v>29000</v>
      </c>
      <c r="H1244" s="219">
        <v>1</v>
      </c>
      <c r="I1244" s="126">
        <v>29000</v>
      </c>
      <c r="J1244" s="240">
        <v>19450000</v>
      </c>
      <c r="K1244" s="126">
        <v>564050000000</v>
      </c>
    </row>
    <row r="1245" spans="3:11" x14ac:dyDescent="0.35">
      <c r="C1245" s="203">
        <v>45035</v>
      </c>
      <c r="D1245" s="219" t="s">
        <v>310</v>
      </c>
      <c r="E1245" s="126">
        <v>29000</v>
      </c>
      <c r="F1245" s="126">
        <v>29000</v>
      </c>
      <c r="G1245" s="126">
        <v>29000</v>
      </c>
      <c r="H1245" s="219">
        <v>3</v>
      </c>
      <c r="I1245" s="126">
        <v>87000</v>
      </c>
      <c r="J1245" s="240">
        <v>19450000</v>
      </c>
      <c r="K1245" s="126">
        <v>564050000000</v>
      </c>
    </row>
    <row r="1246" spans="3:11" x14ac:dyDescent="0.35">
      <c r="C1246" s="203">
        <v>45035</v>
      </c>
      <c r="D1246" s="219" t="s">
        <v>310</v>
      </c>
      <c r="E1246" s="126">
        <v>29000</v>
      </c>
      <c r="F1246" s="126">
        <v>29000</v>
      </c>
      <c r="G1246" s="126">
        <v>29000</v>
      </c>
      <c r="H1246" s="219">
        <v>4</v>
      </c>
      <c r="I1246" s="126">
        <v>116000</v>
      </c>
      <c r="J1246" s="240">
        <v>19450000</v>
      </c>
      <c r="K1246" s="126">
        <v>564050000000</v>
      </c>
    </row>
    <row r="1247" spans="3:11" x14ac:dyDescent="0.35">
      <c r="C1247" s="203">
        <v>45035</v>
      </c>
      <c r="D1247" s="219" t="s">
        <v>310</v>
      </c>
      <c r="E1247" s="126">
        <v>29000</v>
      </c>
      <c r="F1247" s="126">
        <v>29000</v>
      </c>
      <c r="G1247" s="126">
        <v>29000</v>
      </c>
      <c r="H1247" s="219">
        <v>85</v>
      </c>
      <c r="I1247" s="126">
        <v>2465000</v>
      </c>
      <c r="J1247" s="240">
        <v>19450000</v>
      </c>
      <c r="K1247" s="126">
        <v>564050000000</v>
      </c>
    </row>
    <row r="1248" spans="3:11" x14ac:dyDescent="0.35">
      <c r="C1248" s="203">
        <v>45035</v>
      </c>
      <c r="D1248" s="219" t="s">
        <v>310</v>
      </c>
      <c r="E1248" s="126">
        <v>29000</v>
      </c>
      <c r="F1248" s="126">
        <v>29000</v>
      </c>
      <c r="G1248" s="126">
        <v>29000</v>
      </c>
      <c r="H1248" s="219">
        <v>5</v>
      </c>
      <c r="I1248" s="126">
        <v>145000</v>
      </c>
      <c r="J1248" s="240">
        <v>19450000</v>
      </c>
      <c r="K1248" s="126">
        <v>564050000000</v>
      </c>
    </row>
    <row r="1249" spans="3:11" x14ac:dyDescent="0.35">
      <c r="C1249" s="203">
        <v>45035</v>
      </c>
      <c r="D1249" s="219" t="s">
        <v>310</v>
      </c>
      <c r="E1249" s="126">
        <v>29000</v>
      </c>
      <c r="F1249" s="126">
        <v>29000</v>
      </c>
      <c r="G1249" s="126">
        <v>29000</v>
      </c>
      <c r="H1249" s="219">
        <v>25</v>
      </c>
      <c r="I1249" s="126">
        <v>725000</v>
      </c>
      <c r="J1249" s="240">
        <v>19450000</v>
      </c>
      <c r="K1249" s="126">
        <v>564050000000</v>
      </c>
    </row>
    <row r="1250" spans="3:11" x14ac:dyDescent="0.35">
      <c r="C1250" s="203">
        <v>45035</v>
      </c>
      <c r="D1250" s="219" t="s">
        <v>310</v>
      </c>
      <c r="E1250" s="126">
        <v>29000</v>
      </c>
      <c r="F1250" s="126">
        <v>29000</v>
      </c>
      <c r="G1250" s="126">
        <v>29000</v>
      </c>
      <c r="H1250" s="219">
        <v>10</v>
      </c>
      <c r="I1250" s="126">
        <v>290000</v>
      </c>
      <c r="J1250" s="240">
        <v>19450000</v>
      </c>
      <c r="K1250" s="126">
        <v>564050000000</v>
      </c>
    </row>
    <row r="1251" spans="3:11" x14ac:dyDescent="0.35">
      <c r="C1251" s="203">
        <v>45036</v>
      </c>
      <c r="D1251" s="219" t="s">
        <v>310</v>
      </c>
      <c r="E1251" s="126">
        <v>29000</v>
      </c>
      <c r="F1251" s="126">
        <v>29000</v>
      </c>
      <c r="G1251" s="126">
        <v>29000</v>
      </c>
      <c r="H1251" s="219">
        <v>7</v>
      </c>
      <c r="I1251" s="126">
        <v>203000</v>
      </c>
      <c r="J1251" s="240">
        <v>19450000</v>
      </c>
      <c r="K1251" s="126">
        <v>564050000000</v>
      </c>
    </row>
    <row r="1252" spans="3:11" x14ac:dyDescent="0.35">
      <c r="C1252" s="203">
        <v>45036</v>
      </c>
      <c r="D1252" s="219" t="s">
        <v>310</v>
      </c>
      <c r="E1252" s="126">
        <v>29000</v>
      </c>
      <c r="F1252" s="126">
        <v>29000</v>
      </c>
      <c r="G1252" s="126">
        <v>29000</v>
      </c>
      <c r="H1252" s="219">
        <v>35</v>
      </c>
      <c r="I1252" s="126">
        <v>1015000</v>
      </c>
      <c r="J1252" s="240">
        <v>19450000</v>
      </c>
      <c r="K1252" s="126">
        <v>564050000000</v>
      </c>
    </row>
    <row r="1253" spans="3:11" x14ac:dyDescent="0.35">
      <c r="C1253" s="203">
        <v>45036</v>
      </c>
      <c r="D1253" s="219" t="s">
        <v>310</v>
      </c>
      <c r="E1253" s="126">
        <v>29000</v>
      </c>
      <c r="F1253" s="126">
        <v>29000</v>
      </c>
      <c r="G1253" s="126">
        <v>29000</v>
      </c>
      <c r="H1253" s="219">
        <v>1</v>
      </c>
      <c r="I1253" s="126">
        <v>29000</v>
      </c>
      <c r="J1253" s="240">
        <v>19450000</v>
      </c>
      <c r="K1253" s="126">
        <v>564050000000</v>
      </c>
    </row>
    <row r="1254" spans="3:11" x14ac:dyDescent="0.35">
      <c r="C1254" s="203">
        <v>45036</v>
      </c>
      <c r="D1254" s="219" t="s">
        <v>310</v>
      </c>
      <c r="E1254" s="126">
        <v>29000</v>
      </c>
      <c r="F1254" s="126">
        <v>29000</v>
      </c>
      <c r="G1254" s="126">
        <v>29000</v>
      </c>
      <c r="H1254" s="219">
        <v>15</v>
      </c>
      <c r="I1254" s="126">
        <v>435000</v>
      </c>
      <c r="J1254" s="240">
        <v>19450000</v>
      </c>
      <c r="K1254" s="126">
        <v>564050000000</v>
      </c>
    </row>
    <row r="1255" spans="3:11" x14ac:dyDescent="0.35">
      <c r="C1255" s="203">
        <v>45036</v>
      </c>
      <c r="D1255" s="219" t="s">
        <v>310</v>
      </c>
      <c r="E1255" s="126">
        <v>29000</v>
      </c>
      <c r="F1255" s="126">
        <v>29000</v>
      </c>
      <c r="G1255" s="126">
        <v>29000</v>
      </c>
      <c r="H1255" s="219">
        <v>16</v>
      </c>
      <c r="I1255" s="126">
        <v>464000</v>
      </c>
      <c r="J1255" s="240">
        <v>19450000</v>
      </c>
      <c r="K1255" s="126">
        <v>564050000000</v>
      </c>
    </row>
    <row r="1256" spans="3:11" x14ac:dyDescent="0.35">
      <c r="C1256" s="203">
        <v>45036</v>
      </c>
      <c r="D1256" s="219" t="s">
        <v>310</v>
      </c>
      <c r="E1256" s="126">
        <v>29000</v>
      </c>
      <c r="F1256" s="126">
        <v>29000</v>
      </c>
      <c r="G1256" s="126">
        <v>29000</v>
      </c>
      <c r="H1256" s="219">
        <v>2</v>
      </c>
      <c r="I1256" s="126">
        <v>58000</v>
      </c>
      <c r="J1256" s="240">
        <v>19450000</v>
      </c>
      <c r="K1256" s="126">
        <v>564050000000</v>
      </c>
    </row>
    <row r="1257" spans="3:11" x14ac:dyDescent="0.35">
      <c r="C1257" s="203">
        <v>45037</v>
      </c>
      <c r="D1257" s="219" t="s">
        <v>310</v>
      </c>
      <c r="E1257" s="126">
        <v>29000</v>
      </c>
      <c r="F1257" s="126">
        <v>29000</v>
      </c>
      <c r="G1257" s="126">
        <v>29000</v>
      </c>
      <c r="H1257" s="219">
        <v>2</v>
      </c>
      <c r="I1257" s="126">
        <v>58000</v>
      </c>
      <c r="J1257" s="240">
        <v>19450000</v>
      </c>
      <c r="K1257" s="126">
        <v>564050000000</v>
      </c>
    </row>
    <row r="1258" spans="3:11" x14ac:dyDescent="0.35">
      <c r="C1258" s="203">
        <v>45037</v>
      </c>
      <c r="D1258" s="219" t="s">
        <v>312</v>
      </c>
      <c r="E1258" s="126">
        <v>10750</v>
      </c>
      <c r="F1258" s="126">
        <v>10500</v>
      </c>
      <c r="G1258" s="126">
        <v>10750</v>
      </c>
      <c r="H1258" s="219">
        <v>10</v>
      </c>
      <c r="I1258" s="126">
        <v>107500</v>
      </c>
      <c r="J1258" s="240">
        <v>20000000</v>
      </c>
      <c r="K1258" s="126">
        <v>215000000000</v>
      </c>
    </row>
    <row r="1259" spans="3:11" x14ac:dyDescent="0.35">
      <c r="C1259" s="203">
        <v>45037</v>
      </c>
      <c r="D1259" s="219" t="s">
        <v>312</v>
      </c>
      <c r="E1259" s="126">
        <v>10750</v>
      </c>
      <c r="F1259" s="126">
        <v>10500</v>
      </c>
      <c r="G1259" s="126">
        <v>10750</v>
      </c>
      <c r="H1259" s="219">
        <v>9</v>
      </c>
      <c r="I1259" s="126">
        <v>96750</v>
      </c>
      <c r="J1259" s="240">
        <v>20000000</v>
      </c>
      <c r="K1259" s="126">
        <v>215000000000</v>
      </c>
    </row>
    <row r="1260" spans="3:11" x14ac:dyDescent="0.35">
      <c r="C1260" s="203">
        <v>45037</v>
      </c>
      <c r="D1260" s="219" t="s">
        <v>312</v>
      </c>
      <c r="E1260" s="126">
        <v>10750</v>
      </c>
      <c r="F1260" s="126">
        <v>10500</v>
      </c>
      <c r="G1260" s="126">
        <v>10750</v>
      </c>
      <c r="H1260" s="219">
        <v>135</v>
      </c>
      <c r="I1260" s="126">
        <v>1451250</v>
      </c>
      <c r="J1260" s="240">
        <v>20000000</v>
      </c>
      <c r="K1260" s="126">
        <v>215000000000</v>
      </c>
    </row>
    <row r="1261" spans="3:11" x14ac:dyDescent="0.35">
      <c r="C1261" s="203">
        <v>45040</v>
      </c>
      <c r="D1261" s="219" t="s">
        <v>312</v>
      </c>
      <c r="E1261" s="126">
        <v>10750</v>
      </c>
      <c r="F1261" s="126">
        <v>10750</v>
      </c>
      <c r="G1261" s="126">
        <v>10750</v>
      </c>
      <c r="H1261" s="219">
        <v>180</v>
      </c>
      <c r="I1261" s="126">
        <v>1935000</v>
      </c>
      <c r="J1261" s="240">
        <v>20000000</v>
      </c>
      <c r="K1261" s="126">
        <v>215000000000</v>
      </c>
    </row>
    <row r="1262" spans="3:11" x14ac:dyDescent="0.35">
      <c r="C1262" s="203">
        <v>45040</v>
      </c>
      <c r="D1262" s="219" t="s">
        <v>310</v>
      </c>
      <c r="E1262" s="126">
        <v>28000</v>
      </c>
      <c r="F1262" s="126">
        <v>29000</v>
      </c>
      <c r="G1262" s="126">
        <v>28000</v>
      </c>
      <c r="H1262" s="219">
        <v>10</v>
      </c>
      <c r="I1262" s="126">
        <v>280000</v>
      </c>
      <c r="J1262" s="240">
        <v>19450000</v>
      </c>
      <c r="K1262" s="126">
        <v>544600000000</v>
      </c>
    </row>
    <row r="1263" spans="3:11" x14ac:dyDescent="0.35">
      <c r="C1263" s="203">
        <v>45040</v>
      </c>
      <c r="D1263" s="219" t="s">
        <v>310</v>
      </c>
      <c r="E1263" s="126">
        <v>28000</v>
      </c>
      <c r="F1263" s="126">
        <v>29000</v>
      </c>
      <c r="G1263" s="126">
        <v>28000</v>
      </c>
      <c r="H1263" s="219">
        <v>7</v>
      </c>
      <c r="I1263" s="126">
        <v>196000</v>
      </c>
      <c r="J1263" s="240">
        <v>19450000</v>
      </c>
      <c r="K1263" s="126">
        <v>544600000000</v>
      </c>
    </row>
    <row r="1264" spans="3:11" x14ac:dyDescent="0.35">
      <c r="C1264" s="203">
        <v>45040</v>
      </c>
      <c r="D1264" s="219" t="s">
        <v>310</v>
      </c>
      <c r="E1264" s="126">
        <v>28000</v>
      </c>
      <c r="F1264" s="126">
        <v>29000</v>
      </c>
      <c r="G1264" s="126">
        <v>28000</v>
      </c>
      <c r="H1264" s="219">
        <v>2</v>
      </c>
      <c r="I1264" s="126">
        <v>56000</v>
      </c>
      <c r="J1264" s="240">
        <v>19450000</v>
      </c>
      <c r="K1264" s="126">
        <v>544600000000</v>
      </c>
    </row>
    <row r="1265" spans="3:11" x14ac:dyDescent="0.35">
      <c r="C1265" s="203">
        <v>45040</v>
      </c>
      <c r="D1265" s="219" t="s">
        <v>310</v>
      </c>
      <c r="E1265" s="126">
        <v>28000</v>
      </c>
      <c r="F1265" s="126">
        <v>29000</v>
      </c>
      <c r="G1265" s="126">
        <v>28000</v>
      </c>
      <c r="H1265" s="219">
        <v>2</v>
      </c>
      <c r="I1265" s="126">
        <v>56000</v>
      </c>
      <c r="J1265" s="240">
        <v>19450000</v>
      </c>
      <c r="K1265" s="126">
        <v>544600000000</v>
      </c>
    </row>
    <row r="1266" spans="3:11" x14ac:dyDescent="0.35">
      <c r="C1266" s="203">
        <v>45040</v>
      </c>
      <c r="D1266" s="219" t="s">
        <v>312</v>
      </c>
      <c r="E1266" s="126">
        <v>10750</v>
      </c>
      <c r="F1266" s="126">
        <v>10750</v>
      </c>
      <c r="G1266" s="126">
        <v>10750</v>
      </c>
      <c r="H1266" s="219">
        <v>166</v>
      </c>
      <c r="I1266" s="126">
        <v>1784500</v>
      </c>
      <c r="J1266" s="240">
        <v>20000000</v>
      </c>
      <c r="K1266" s="126">
        <v>215000000000</v>
      </c>
    </row>
    <row r="1267" spans="3:11" x14ac:dyDescent="0.35">
      <c r="C1267" s="203">
        <v>45041</v>
      </c>
      <c r="D1267" s="219" t="s">
        <v>310</v>
      </c>
      <c r="E1267" s="126">
        <v>28400</v>
      </c>
      <c r="F1267" s="126">
        <v>28000</v>
      </c>
      <c r="G1267" s="126">
        <v>27500</v>
      </c>
      <c r="H1267" s="219">
        <v>21</v>
      </c>
      <c r="I1267" s="126">
        <v>596400</v>
      </c>
      <c r="J1267" s="240">
        <v>19450000</v>
      </c>
      <c r="K1267" s="126">
        <v>534875000000</v>
      </c>
    </row>
    <row r="1268" spans="3:11" x14ac:dyDescent="0.35">
      <c r="C1268" s="203">
        <v>45041</v>
      </c>
      <c r="D1268" s="219" t="s">
        <v>310</v>
      </c>
      <c r="E1268" s="126">
        <v>28400</v>
      </c>
      <c r="F1268" s="126">
        <v>28000</v>
      </c>
      <c r="G1268" s="126">
        <v>27500</v>
      </c>
      <c r="H1268" s="219">
        <v>4</v>
      </c>
      <c r="I1268" s="126">
        <v>113600</v>
      </c>
      <c r="J1268" s="240">
        <v>19450000</v>
      </c>
      <c r="K1268" s="126">
        <v>534875000000</v>
      </c>
    </row>
    <row r="1269" spans="3:11" x14ac:dyDescent="0.35">
      <c r="C1269" s="203">
        <v>45041</v>
      </c>
      <c r="D1269" s="219" t="s">
        <v>310</v>
      </c>
      <c r="E1269" s="126">
        <v>28400</v>
      </c>
      <c r="F1269" s="126">
        <v>28000</v>
      </c>
      <c r="G1269" s="126">
        <v>27500</v>
      </c>
      <c r="H1269" s="219">
        <v>8</v>
      </c>
      <c r="I1269" s="126">
        <v>227200</v>
      </c>
      <c r="J1269" s="240">
        <v>19450000</v>
      </c>
      <c r="K1269" s="126">
        <v>534875000000</v>
      </c>
    </row>
    <row r="1270" spans="3:11" x14ac:dyDescent="0.35">
      <c r="C1270" s="203">
        <v>45041</v>
      </c>
      <c r="D1270" s="219" t="s">
        <v>310</v>
      </c>
      <c r="E1270" s="126">
        <v>28400</v>
      </c>
      <c r="F1270" s="126">
        <v>28000</v>
      </c>
      <c r="G1270" s="126">
        <v>27500</v>
      </c>
      <c r="H1270" s="219">
        <v>1</v>
      </c>
      <c r="I1270" s="126">
        <v>28400</v>
      </c>
      <c r="J1270" s="240">
        <v>19450000</v>
      </c>
      <c r="K1270" s="126">
        <v>534875000000</v>
      </c>
    </row>
    <row r="1271" spans="3:11" x14ac:dyDescent="0.35">
      <c r="C1271" s="203">
        <v>45041</v>
      </c>
      <c r="D1271" s="219" t="s">
        <v>310</v>
      </c>
      <c r="E1271" s="126">
        <v>28400</v>
      </c>
      <c r="F1271" s="126">
        <v>28000</v>
      </c>
      <c r="G1271" s="126">
        <v>27500</v>
      </c>
      <c r="H1271" s="219">
        <v>4</v>
      </c>
      <c r="I1271" s="126">
        <v>113600</v>
      </c>
      <c r="J1271" s="240">
        <v>19450000</v>
      </c>
      <c r="K1271" s="126">
        <v>534875000000</v>
      </c>
    </row>
    <row r="1272" spans="3:11" x14ac:dyDescent="0.35">
      <c r="C1272" s="203">
        <v>45041</v>
      </c>
      <c r="D1272" s="219" t="s">
        <v>312</v>
      </c>
      <c r="E1272" s="126">
        <v>11000</v>
      </c>
      <c r="F1272" s="126">
        <v>10750</v>
      </c>
      <c r="G1272" s="126">
        <v>11000</v>
      </c>
      <c r="H1272" s="219">
        <v>15</v>
      </c>
      <c r="I1272" s="126">
        <v>165000</v>
      </c>
      <c r="J1272" s="240">
        <v>20000000</v>
      </c>
      <c r="K1272" s="126">
        <v>220000000000</v>
      </c>
    </row>
    <row r="1273" spans="3:11" x14ac:dyDescent="0.35">
      <c r="C1273" s="203">
        <v>45041</v>
      </c>
      <c r="D1273" s="219" t="s">
        <v>310</v>
      </c>
      <c r="E1273" s="126">
        <v>27500</v>
      </c>
      <c r="F1273" s="126">
        <v>28000</v>
      </c>
      <c r="G1273" s="126">
        <v>27500</v>
      </c>
      <c r="H1273" s="219">
        <v>104</v>
      </c>
      <c r="I1273" s="126">
        <v>2860000</v>
      </c>
      <c r="J1273" s="240">
        <v>19450000</v>
      </c>
      <c r="K1273" s="126">
        <v>534875000000</v>
      </c>
    </row>
    <row r="1274" spans="3:11" x14ac:dyDescent="0.35">
      <c r="C1274" s="203">
        <v>45041</v>
      </c>
      <c r="D1274" s="219" t="s">
        <v>310</v>
      </c>
      <c r="E1274" s="126">
        <v>27500</v>
      </c>
      <c r="F1274" s="126">
        <v>28000</v>
      </c>
      <c r="G1274" s="126">
        <v>27500</v>
      </c>
      <c r="H1274" s="219">
        <v>18</v>
      </c>
      <c r="I1274" s="126">
        <v>495000</v>
      </c>
      <c r="J1274" s="240">
        <v>19450000</v>
      </c>
      <c r="K1274" s="126">
        <v>534875000000</v>
      </c>
    </row>
    <row r="1275" spans="3:11" x14ac:dyDescent="0.35">
      <c r="C1275" s="203">
        <v>45041</v>
      </c>
      <c r="D1275" s="219" t="s">
        <v>310</v>
      </c>
      <c r="E1275" s="126">
        <v>27500</v>
      </c>
      <c r="F1275" s="126">
        <v>28000</v>
      </c>
      <c r="G1275" s="126">
        <v>27500</v>
      </c>
      <c r="H1275" s="219">
        <v>11</v>
      </c>
      <c r="I1275" s="126">
        <v>302500</v>
      </c>
      <c r="J1275" s="240">
        <v>19450000</v>
      </c>
      <c r="K1275" s="126">
        <v>534875000000</v>
      </c>
    </row>
    <row r="1276" spans="3:11" x14ac:dyDescent="0.35">
      <c r="C1276" s="203">
        <v>45042</v>
      </c>
      <c r="D1276" s="219" t="s">
        <v>312</v>
      </c>
      <c r="E1276" s="126">
        <v>10500</v>
      </c>
      <c r="F1276" s="126">
        <v>11000</v>
      </c>
      <c r="G1276" s="126">
        <v>10500</v>
      </c>
      <c r="H1276" s="219">
        <v>8</v>
      </c>
      <c r="I1276" s="126">
        <v>84000</v>
      </c>
      <c r="J1276" s="240">
        <v>20000000</v>
      </c>
      <c r="K1276" s="126">
        <v>210000000000</v>
      </c>
    </row>
    <row r="1277" spans="3:11" x14ac:dyDescent="0.35">
      <c r="C1277" s="203">
        <v>45042</v>
      </c>
      <c r="D1277" s="219" t="s">
        <v>312</v>
      </c>
      <c r="E1277" s="126">
        <v>10500</v>
      </c>
      <c r="F1277" s="126">
        <v>11000</v>
      </c>
      <c r="G1277" s="126">
        <v>10500</v>
      </c>
      <c r="H1277" s="219">
        <v>6</v>
      </c>
      <c r="I1277" s="126">
        <v>63000</v>
      </c>
      <c r="J1277" s="240">
        <v>20000000</v>
      </c>
      <c r="K1277" s="126">
        <v>210000000000</v>
      </c>
    </row>
    <row r="1278" spans="3:11" x14ac:dyDescent="0.35">
      <c r="C1278" s="203">
        <v>45042</v>
      </c>
      <c r="D1278" s="219" t="s">
        <v>312</v>
      </c>
      <c r="E1278" s="126">
        <v>10500</v>
      </c>
      <c r="F1278" s="126">
        <v>11000</v>
      </c>
      <c r="G1278" s="126">
        <v>10500</v>
      </c>
      <c r="H1278" s="219">
        <v>2</v>
      </c>
      <c r="I1278" s="126">
        <v>21000</v>
      </c>
      <c r="J1278" s="240">
        <v>20000000</v>
      </c>
      <c r="K1278" s="126">
        <v>210000000000</v>
      </c>
    </row>
    <row r="1279" spans="3:11" x14ac:dyDescent="0.35">
      <c r="C1279" s="203">
        <v>45042</v>
      </c>
      <c r="D1279" s="219" t="s">
        <v>310</v>
      </c>
      <c r="E1279" s="126">
        <v>27500</v>
      </c>
      <c r="F1279" s="126">
        <v>27500</v>
      </c>
      <c r="G1279" s="126">
        <v>27500</v>
      </c>
      <c r="H1279" s="219">
        <v>3</v>
      </c>
      <c r="I1279" s="126">
        <v>82500</v>
      </c>
      <c r="J1279" s="240">
        <v>19450000</v>
      </c>
      <c r="K1279" s="126">
        <v>534875000000</v>
      </c>
    </row>
    <row r="1280" spans="3:11" x14ac:dyDescent="0.35">
      <c r="C1280" s="203">
        <v>45042</v>
      </c>
      <c r="D1280" s="219" t="s">
        <v>312</v>
      </c>
      <c r="E1280" s="126">
        <v>10500</v>
      </c>
      <c r="F1280" s="126">
        <v>11000</v>
      </c>
      <c r="G1280" s="126">
        <v>10500</v>
      </c>
      <c r="H1280" s="219">
        <v>4</v>
      </c>
      <c r="I1280" s="126">
        <v>42000</v>
      </c>
      <c r="J1280" s="240">
        <v>20000000</v>
      </c>
      <c r="K1280" s="126">
        <v>210000000000</v>
      </c>
    </row>
    <row r="1281" spans="3:11" x14ac:dyDescent="0.35">
      <c r="C1281" s="203">
        <v>45042</v>
      </c>
      <c r="D1281" s="219" t="s">
        <v>310</v>
      </c>
      <c r="E1281" s="126">
        <v>27500</v>
      </c>
      <c r="F1281" s="126">
        <v>27500</v>
      </c>
      <c r="G1281" s="126">
        <v>27500</v>
      </c>
      <c r="H1281" s="219">
        <v>10</v>
      </c>
      <c r="I1281" s="126">
        <v>275000</v>
      </c>
      <c r="J1281" s="240">
        <v>19450000</v>
      </c>
      <c r="K1281" s="126">
        <v>534875000000</v>
      </c>
    </row>
    <row r="1282" spans="3:11" x14ac:dyDescent="0.35">
      <c r="C1282" s="203">
        <v>45042</v>
      </c>
      <c r="D1282" s="219" t="s">
        <v>310</v>
      </c>
      <c r="E1282" s="126">
        <v>27500</v>
      </c>
      <c r="F1282" s="126">
        <v>27500</v>
      </c>
      <c r="G1282" s="126">
        <v>27500</v>
      </c>
      <c r="H1282" s="219">
        <v>15</v>
      </c>
      <c r="I1282" s="126">
        <v>412500</v>
      </c>
      <c r="J1282" s="240">
        <v>19450000</v>
      </c>
      <c r="K1282" s="126">
        <v>534875000000</v>
      </c>
    </row>
    <row r="1283" spans="3:11" x14ac:dyDescent="0.35">
      <c r="C1283" s="203">
        <v>45042</v>
      </c>
      <c r="D1283" s="219" t="s">
        <v>310</v>
      </c>
      <c r="E1283" s="126">
        <v>27500</v>
      </c>
      <c r="F1283" s="126">
        <v>27500</v>
      </c>
      <c r="G1283" s="126">
        <v>27500</v>
      </c>
      <c r="H1283" s="219">
        <v>60</v>
      </c>
      <c r="I1283" s="126">
        <v>1650000</v>
      </c>
      <c r="J1283" s="240">
        <v>19450000</v>
      </c>
      <c r="K1283" s="126">
        <v>534875000000</v>
      </c>
    </row>
    <row r="1284" spans="3:11" x14ac:dyDescent="0.35">
      <c r="C1284" s="203">
        <v>45042</v>
      </c>
      <c r="D1284" s="219" t="s">
        <v>312</v>
      </c>
      <c r="E1284" s="126">
        <v>10500</v>
      </c>
      <c r="F1284" s="126">
        <v>11000</v>
      </c>
      <c r="G1284" s="126">
        <v>10500</v>
      </c>
      <c r="H1284" s="219">
        <v>7</v>
      </c>
      <c r="I1284" s="126">
        <v>73500</v>
      </c>
      <c r="J1284" s="240">
        <v>20000000</v>
      </c>
      <c r="K1284" s="126">
        <v>210000000000</v>
      </c>
    </row>
    <row r="1285" spans="3:11" x14ac:dyDescent="0.35">
      <c r="C1285" s="203">
        <v>45042</v>
      </c>
      <c r="D1285" s="219" t="s">
        <v>310</v>
      </c>
      <c r="E1285" s="126">
        <v>27500</v>
      </c>
      <c r="F1285" s="126">
        <v>27500</v>
      </c>
      <c r="G1285" s="126">
        <v>27500</v>
      </c>
      <c r="H1285" s="219">
        <v>20</v>
      </c>
      <c r="I1285" s="126">
        <v>550000</v>
      </c>
      <c r="J1285" s="240">
        <v>19450000</v>
      </c>
      <c r="K1285" s="126">
        <v>534875000000</v>
      </c>
    </row>
    <row r="1286" spans="3:11" x14ac:dyDescent="0.35">
      <c r="C1286" s="203">
        <v>45042</v>
      </c>
      <c r="D1286" s="219" t="s">
        <v>310</v>
      </c>
      <c r="E1286" s="126">
        <v>27500</v>
      </c>
      <c r="F1286" s="126">
        <v>27500</v>
      </c>
      <c r="G1286" s="126">
        <v>27500</v>
      </c>
      <c r="H1286" s="219">
        <v>35</v>
      </c>
      <c r="I1286" s="126">
        <v>962500</v>
      </c>
      <c r="J1286" s="240">
        <v>19450000</v>
      </c>
      <c r="K1286" s="126">
        <v>534875000000</v>
      </c>
    </row>
    <row r="1287" spans="3:11" x14ac:dyDescent="0.35">
      <c r="C1287" s="203">
        <v>45042</v>
      </c>
      <c r="D1287" s="219" t="s">
        <v>310</v>
      </c>
      <c r="E1287" s="126">
        <v>27500</v>
      </c>
      <c r="F1287" s="126">
        <v>27500</v>
      </c>
      <c r="G1287" s="126">
        <v>27500</v>
      </c>
      <c r="H1287" s="219">
        <v>10</v>
      </c>
      <c r="I1287" s="126">
        <v>275000</v>
      </c>
      <c r="J1287" s="240">
        <v>19450000</v>
      </c>
      <c r="K1287" s="126">
        <v>534875000000</v>
      </c>
    </row>
    <row r="1288" spans="3:11" x14ac:dyDescent="0.35">
      <c r="C1288" s="203">
        <v>45042</v>
      </c>
      <c r="D1288" s="219" t="s">
        <v>312</v>
      </c>
      <c r="E1288" s="126">
        <v>10500</v>
      </c>
      <c r="F1288" s="126">
        <v>11000</v>
      </c>
      <c r="G1288" s="126">
        <v>10500</v>
      </c>
      <c r="H1288" s="219">
        <v>60</v>
      </c>
      <c r="I1288" s="126">
        <v>630000</v>
      </c>
      <c r="J1288" s="240">
        <v>20000000</v>
      </c>
      <c r="K1288" s="126">
        <v>210000000000</v>
      </c>
    </row>
    <row r="1289" spans="3:11" x14ac:dyDescent="0.35">
      <c r="C1289" s="203">
        <v>45042</v>
      </c>
      <c r="D1289" s="219" t="s">
        <v>310</v>
      </c>
      <c r="E1289" s="126">
        <v>27500</v>
      </c>
      <c r="F1289" s="126">
        <v>27500</v>
      </c>
      <c r="G1289" s="126">
        <v>27500</v>
      </c>
      <c r="H1289" s="219">
        <v>20</v>
      </c>
      <c r="I1289" s="126">
        <v>550000</v>
      </c>
      <c r="J1289" s="240">
        <v>19450000</v>
      </c>
      <c r="K1289" s="126">
        <v>534875000000</v>
      </c>
    </row>
    <row r="1290" spans="3:11" x14ac:dyDescent="0.35">
      <c r="C1290" s="203">
        <v>45043</v>
      </c>
      <c r="D1290" s="219" t="s">
        <v>312</v>
      </c>
      <c r="E1290" s="126">
        <v>10500</v>
      </c>
      <c r="F1290" s="126">
        <v>10500</v>
      </c>
      <c r="G1290" s="126">
        <v>10500</v>
      </c>
      <c r="H1290" s="219">
        <v>109</v>
      </c>
      <c r="I1290" s="126">
        <v>1144500</v>
      </c>
      <c r="J1290" s="240">
        <v>20000000</v>
      </c>
      <c r="K1290" s="126">
        <v>210000000000</v>
      </c>
    </row>
    <row r="1291" spans="3:11" x14ac:dyDescent="0.35">
      <c r="C1291" s="203">
        <v>45043</v>
      </c>
      <c r="D1291" s="219" t="s">
        <v>310</v>
      </c>
      <c r="E1291" s="126">
        <v>27500</v>
      </c>
      <c r="F1291" s="126">
        <v>27500</v>
      </c>
      <c r="G1291" s="126">
        <v>27500</v>
      </c>
      <c r="H1291" s="219">
        <v>2</v>
      </c>
      <c r="I1291" s="126">
        <v>55000</v>
      </c>
      <c r="J1291" s="240">
        <v>19450000</v>
      </c>
      <c r="K1291" s="126">
        <v>534875000000</v>
      </c>
    </row>
    <row r="1292" spans="3:11" x14ac:dyDescent="0.35">
      <c r="C1292" s="203">
        <v>45043</v>
      </c>
      <c r="D1292" s="219" t="s">
        <v>310</v>
      </c>
      <c r="E1292" s="126">
        <v>27500</v>
      </c>
      <c r="F1292" s="126">
        <v>27500</v>
      </c>
      <c r="G1292" s="126">
        <v>27500</v>
      </c>
      <c r="H1292" s="219">
        <v>2</v>
      </c>
      <c r="I1292" s="126">
        <v>55000</v>
      </c>
      <c r="J1292" s="240">
        <v>19450000</v>
      </c>
      <c r="K1292" s="126">
        <v>534875000000</v>
      </c>
    </row>
    <row r="1293" spans="3:11" x14ac:dyDescent="0.35">
      <c r="C1293" s="203">
        <v>45043</v>
      </c>
      <c r="D1293" s="219" t="s">
        <v>310</v>
      </c>
      <c r="E1293" s="126">
        <v>27500</v>
      </c>
      <c r="F1293" s="126">
        <v>27500</v>
      </c>
      <c r="G1293" s="126">
        <v>27500</v>
      </c>
      <c r="H1293" s="219">
        <v>26</v>
      </c>
      <c r="I1293" s="126">
        <v>715000</v>
      </c>
      <c r="J1293" s="240">
        <v>19450000</v>
      </c>
      <c r="K1293" s="126">
        <v>534875000000</v>
      </c>
    </row>
    <row r="1294" spans="3:11" x14ac:dyDescent="0.35">
      <c r="C1294" s="203">
        <v>45044</v>
      </c>
      <c r="D1294" s="219" t="s">
        <v>310</v>
      </c>
      <c r="E1294" s="126">
        <v>27500</v>
      </c>
      <c r="F1294" s="126">
        <v>27500</v>
      </c>
      <c r="G1294" s="126">
        <v>27500</v>
      </c>
      <c r="H1294" s="219">
        <v>12</v>
      </c>
      <c r="I1294" s="126">
        <v>330000</v>
      </c>
      <c r="J1294" s="240">
        <v>19450000</v>
      </c>
      <c r="K1294" s="126">
        <v>534875000000</v>
      </c>
    </row>
    <row r="1295" spans="3:11" x14ac:dyDescent="0.35">
      <c r="C1295" s="203">
        <v>45044</v>
      </c>
      <c r="D1295" s="219" t="s">
        <v>310</v>
      </c>
      <c r="E1295" s="126">
        <v>27500</v>
      </c>
      <c r="F1295" s="126">
        <v>27500</v>
      </c>
      <c r="G1295" s="126">
        <v>27500</v>
      </c>
      <c r="H1295" s="219">
        <v>4</v>
      </c>
      <c r="I1295" s="126">
        <v>110000</v>
      </c>
      <c r="J1295" s="240">
        <v>19450000</v>
      </c>
      <c r="K1295" s="126">
        <v>534875000000</v>
      </c>
    </row>
    <row r="1296" spans="3:11" x14ac:dyDescent="0.35">
      <c r="C1296" s="203">
        <v>45044</v>
      </c>
      <c r="D1296" s="219" t="s">
        <v>310</v>
      </c>
      <c r="E1296" s="126">
        <v>27500</v>
      </c>
      <c r="F1296" s="126">
        <v>27500</v>
      </c>
      <c r="G1296" s="126">
        <v>27500</v>
      </c>
      <c r="H1296" s="219">
        <v>5</v>
      </c>
      <c r="I1296" s="126">
        <v>137500</v>
      </c>
      <c r="J1296" s="240">
        <v>19450000</v>
      </c>
      <c r="K1296" s="126">
        <v>534875000000</v>
      </c>
    </row>
    <row r="1297" spans="3:11" x14ac:dyDescent="0.35">
      <c r="C1297" s="203">
        <v>45044</v>
      </c>
      <c r="D1297" s="219" t="s">
        <v>312</v>
      </c>
      <c r="E1297" s="126">
        <v>11000</v>
      </c>
      <c r="F1297" s="126">
        <v>10500</v>
      </c>
      <c r="G1297" s="126">
        <v>11000</v>
      </c>
      <c r="H1297" s="219">
        <v>4</v>
      </c>
      <c r="I1297" s="126">
        <v>44000</v>
      </c>
      <c r="J1297" s="240">
        <v>20000000</v>
      </c>
      <c r="K1297" s="126">
        <v>220000000000</v>
      </c>
    </row>
    <row r="1298" spans="3:11" x14ac:dyDescent="0.35">
      <c r="C1298" s="203">
        <v>45044</v>
      </c>
      <c r="D1298" s="219" t="s">
        <v>312</v>
      </c>
      <c r="E1298" s="126">
        <v>11000</v>
      </c>
      <c r="F1298" s="126">
        <v>10500</v>
      </c>
      <c r="G1298" s="126">
        <v>11000</v>
      </c>
      <c r="H1298" s="219">
        <v>8</v>
      </c>
      <c r="I1298" s="126">
        <v>88000</v>
      </c>
      <c r="J1298" s="240">
        <v>20000000</v>
      </c>
      <c r="K1298" s="126">
        <v>220000000000</v>
      </c>
    </row>
    <row r="1299" spans="3:11" x14ac:dyDescent="0.35">
      <c r="C1299" s="203">
        <v>45044</v>
      </c>
      <c r="D1299" s="219" t="s">
        <v>310</v>
      </c>
      <c r="E1299" s="126">
        <v>27500</v>
      </c>
      <c r="F1299" s="126">
        <v>27500</v>
      </c>
      <c r="G1299" s="126">
        <v>27500</v>
      </c>
      <c r="H1299" s="219">
        <v>2000</v>
      </c>
      <c r="I1299" s="126">
        <v>55000000</v>
      </c>
      <c r="J1299" s="240">
        <v>19450000</v>
      </c>
      <c r="K1299" s="126">
        <v>534875000000</v>
      </c>
    </row>
    <row r="1300" spans="3:11" x14ac:dyDescent="0.35">
      <c r="C1300" s="203">
        <v>45044</v>
      </c>
      <c r="D1300" s="219" t="s">
        <v>310</v>
      </c>
      <c r="E1300" s="126">
        <v>27500</v>
      </c>
      <c r="F1300" s="126">
        <v>27500</v>
      </c>
      <c r="G1300" s="126">
        <v>27500</v>
      </c>
      <c r="H1300" s="219">
        <v>15</v>
      </c>
      <c r="I1300" s="126">
        <v>412500</v>
      </c>
      <c r="J1300" s="240">
        <v>19450000</v>
      </c>
      <c r="K1300" s="126">
        <v>534875000000</v>
      </c>
    </row>
    <row r="1301" spans="3:11" x14ac:dyDescent="0.35">
      <c r="C1301" s="203">
        <v>45044</v>
      </c>
      <c r="D1301" s="219" t="s">
        <v>310</v>
      </c>
      <c r="E1301" s="126">
        <v>27500</v>
      </c>
      <c r="F1301" s="126">
        <v>27500</v>
      </c>
      <c r="G1301" s="126">
        <v>27500</v>
      </c>
      <c r="H1301" s="219">
        <v>12</v>
      </c>
      <c r="I1301" s="126">
        <v>330000</v>
      </c>
      <c r="J1301" s="240">
        <v>19450000</v>
      </c>
      <c r="K1301" s="126">
        <v>534875000000</v>
      </c>
    </row>
    <row r="1302" spans="3:11" x14ac:dyDescent="0.35">
      <c r="C1302" s="203">
        <v>45044</v>
      </c>
      <c r="D1302" s="219" t="s">
        <v>312</v>
      </c>
      <c r="E1302" s="126">
        <v>11000</v>
      </c>
      <c r="F1302" s="126">
        <v>10500</v>
      </c>
      <c r="G1302" s="126">
        <v>11000</v>
      </c>
      <c r="H1302" s="219">
        <v>150</v>
      </c>
      <c r="I1302" s="126">
        <v>1650000</v>
      </c>
      <c r="J1302" s="240">
        <v>20000000</v>
      </c>
      <c r="K1302" s="126">
        <v>220000000000</v>
      </c>
    </row>
    <row r="1303" spans="3:11" x14ac:dyDescent="0.35">
      <c r="C1303" s="203">
        <v>45044</v>
      </c>
      <c r="D1303" s="219" t="s">
        <v>312</v>
      </c>
      <c r="E1303" s="126">
        <v>11000</v>
      </c>
      <c r="F1303" s="126">
        <v>10500</v>
      </c>
      <c r="G1303" s="126">
        <v>11000</v>
      </c>
      <c r="H1303" s="219">
        <v>4</v>
      </c>
      <c r="I1303" s="126">
        <v>44000</v>
      </c>
      <c r="J1303" s="240">
        <v>20000000</v>
      </c>
      <c r="K1303" s="126">
        <v>220000000000</v>
      </c>
    </row>
    <row r="1304" spans="3:11" x14ac:dyDescent="0.35">
      <c r="C1304" s="203">
        <v>45048</v>
      </c>
      <c r="D1304" s="219" t="s">
        <v>310</v>
      </c>
      <c r="E1304" s="126">
        <v>27500</v>
      </c>
      <c r="F1304" s="126">
        <v>27500</v>
      </c>
      <c r="G1304" s="126">
        <v>27500</v>
      </c>
      <c r="H1304" s="219">
        <v>2</v>
      </c>
      <c r="I1304" s="126">
        <v>55000</v>
      </c>
      <c r="J1304" s="240">
        <v>19450000</v>
      </c>
      <c r="K1304" s="126">
        <v>534875000000</v>
      </c>
    </row>
    <row r="1305" spans="3:11" x14ac:dyDescent="0.35">
      <c r="C1305" s="203">
        <v>45048</v>
      </c>
      <c r="D1305" s="219" t="s">
        <v>310</v>
      </c>
      <c r="E1305" s="126">
        <v>27500</v>
      </c>
      <c r="F1305" s="126">
        <v>27500</v>
      </c>
      <c r="G1305" s="126">
        <v>27500</v>
      </c>
      <c r="H1305" s="219">
        <v>10</v>
      </c>
      <c r="I1305" s="126">
        <v>275000</v>
      </c>
      <c r="J1305" s="240">
        <v>19450000</v>
      </c>
      <c r="K1305" s="126">
        <v>534875000000</v>
      </c>
    </row>
    <row r="1306" spans="3:11" x14ac:dyDescent="0.35">
      <c r="C1306" s="203">
        <v>45048</v>
      </c>
      <c r="D1306" s="219" t="s">
        <v>310</v>
      </c>
      <c r="E1306" s="126">
        <v>27500</v>
      </c>
      <c r="F1306" s="126">
        <v>27500</v>
      </c>
      <c r="G1306" s="126">
        <v>27500</v>
      </c>
      <c r="H1306" s="219">
        <v>6</v>
      </c>
      <c r="I1306" s="126">
        <v>165000</v>
      </c>
      <c r="J1306" s="240">
        <v>19450000</v>
      </c>
      <c r="K1306" s="126">
        <v>534875000000</v>
      </c>
    </row>
    <row r="1307" spans="3:11" x14ac:dyDescent="0.35">
      <c r="C1307" s="203">
        <v>45048</v>
      </c>
      <c r="D1307" s="219" t="s">
        <v>310</v>
      </c>
      <c r="E1307" s="126">
        <v>27500</v>
      </c>
      <c r="F1307" s="126">
        <v>27500</v>
      </c>
      <c r="G1307" s="126">
        <v>27500</v>
      </c>
      <c r="H1307" s="219">
        <v>20</v>
      </c>
      <c r="I1307" s="126">
        <v>550000</v>
      </c>
      <c r="J1307" s="240">
        <v>19450000</v>
      </c>
      <c r="K1307" s="126">
        <v>534875000000</v>
      </c>
    </row>
    <row r="1308" spans="3:11" x14ac:dyDescent="0.35">
      <c r="C1308" s="203">
        <v>45048</v>
      </c>
      <c r="D1308" s="219" t="s">
        <v>310</v>
      </c>
      <c r="E1308" s="126">
        <v>27500</v>
      </c>
      <c r="F1308" s="126">
        <v>27500</v>
      </c>
      <c r="G1308" s="126">
        <v>27500</v>
      </c>
      <c r="H1308" s="219">
        <v>5</v>
      </c>
      <c r="I1308" s="126">
        <v>137500</v>
      </c>
      <c r="J1308" s="240">
        <v>19450000</v>
      </c>
      <c r="K1308" s="126">
        <v>534875000000</v>
      </c>
    </row>
    <row r="1309" spans="3:11" x14ac:dyDescent="0.35">
      <c r="C1309" s="203">
        <v>45048</v>
      </c>
      <c r="D1309" s="219" t="s">
        <v>310</v>
      </c>
      <c r="E1309" s="126">
        <v>27500</v>
      </c>
      <c r="F1309" s="126">
        <v>27500</v>
      </c>
      <c r="G1309" s="126">
        <v>27500</v>
      </c>
      <c r="H1309" s="219">
        <v>13</v>
      </c>
      <c r="I1309" s="126">
        <v>357500</v>
      </c>
      <c r="J1309" s="240">
        <v>19450000</v>
      </c>
      <c r="K1309" s="126">
        <v>534875000000</v>
      </c>
    </row>
    <row r="1310" spans="3:11" x14ac:dyDescent="0.35">
      <c r="C1310" s="203">
        <v>45048</v>
      </c>
      <c r="D1310" s="219" t="s">
        <v>310</v>
      </c>
      <c r="E1310" s="126">
        <v>27500</v>
      </c>
      <c r="F1310" s="126">
        <v>27500</v>
      </c>
      <c r="G1310" s="126">
        <v>27500</v>
      </c>
      <c r="H1310" s="219">
        <v>38</v>
      </c>
      <c r="I1310" s="126">
        <v>1045000</v>
      </c>
      <c r="J1310" s="240">
        <v>19450000</v>
      </c>
      <c r="K1310" s="126">
        <v>534875000000</v>
      </c>
    </row>
    <row r="1311" spans="3:11" x14ac:dyDescent="0.35">
      <c r="C1311" s="203">
        <v>45048</v>
      </c>
      <c r="D1311" s="219" t="s">
        <v>312</v>
      </c>
      <c r="E1311" s="126">
        <v>11000</v>
      </c>
      <c r="F1311" s="126">
        <v>11000</v>
      </c>
      <c r="G1311" s="126">
        <v>11000</v>
      </c>
      <c r="H1311" s="219">
        <v>45</v>
      </c>
      <c r="I1311" s="126">
        <v>495000</v>
      </c>
      <c r="J1311" s="240">
        <v>20000000</v>
      </c>
      <c r="K1311" s="126">
        <v>220000000000</v>
      </c>
    </row>
    <row r="1312" spans="3:11" x14ac:dyDescent="0.35">
      <c r="C1312" s="203">
        <v>45049</v>
      </c>
      <c r="D1312" s="219" t="s">
        <v>310</v>
      </c>
      <c r="E1312" s="126">
        <v>27400</v>
      </c>
      <c r="F1312" s="126">
        <v>27500</v>
      </c>
      <c r="G1312" s="126">
        <v>27400</v>
      </c>
      <c r="H1312" s="219">
        <v>100</v>
      </c>
      <c r="I1312" s="126">
        <v>2740000</v>
      </c>
      <c r="J1312" s="240">
        <v>19450000</v>
      </c>
      <c r="K1312" s="126">
        <v>532930000000</v>
      </c>
    </row>
    <row r="1313" spans="3:11" x14ac:dyDescent="0.35">
      <c r="C1313" s="203">
        <v>45049</v>
      </c>
      <c r="D1313" s="219" t="s">
        <v>312</v>
      </c>
      <c r="E1313" s="126">
        <v>11000</v>
      </c>
      <c r="F1313" s="126">
        <v>11000</v>
      </c>
      <c r="G1313" s="126">
        <v>11000</v>
      </c>
      <c r="H1313" s="219">
        <v>10</v>
      </c>
      <c r="I1313" s="126">
        <v>110000</v>
      </c>
      <c r="J1313" s="240">
        <v>20000000</v>
      </c>
      <c r="K1313" s="126">
        <v>220000000000</v>
      </c>
    </row>
    <row r="1314" spans="3:11" x14ac:dyDescent="0.35">
      <c r="C1314" s="203">
        <v>45050</v>
      </c>
      <c r="D1314" s="219" t="s">
        <v>310</v>
      </c>
      <c r="E1314" s="126">
        <v>27400</v>
      </c>
      <c r="F1314" s="126">
        <v>27400</v>
      </c>
      <c r="G1314" s="126">
        <v>27400</v>
      </c>
      <c r="H1314" s="219">
        <v>9</v>
      </c>
      <c r="I1314" s="126">
        <v>246600</v>
      </c>
      <c r="J1314" s="240">
        <v>19450000</v>
      </c>
      <c r="K1314" s="126">
        <v>532930000000</v>
      </c>
    </row>
    <row r="1315" spans="3:11" x14ac:dyDescent="0.35">
      <c r="C1315" s="203">
        <v>45050</v>
      </c>
      <c r="D1315" s="219" t="s">
        <v>312</v>
      </c>
      <c r="E1315" s="126">
        <v>11000</v>
      </c>
      <c r="F1315" s="126">
        <v>11000</v>
      </c>
      <c r="G1315" s="126">
        <v>11000</v>
      </c>
      <c r="H1315" s="219">
        <v>100</v>
      </c>
      <c r="I1315" s="126">
        <v>1100000</v>
      </c>
      <c r="J1315" s="240">
        <v>20000000</v>
      </c>
      <c r="K1315" s="126">
        <v>220000000000</v>
      </c>
    </row>
    <row r="1316" spans="3:11" x14ac:dyDescent="0.35">
      <c r="C1316" s="203">
        <v>45050</v>
      </c>
      <c r="D1316" s="219" t="s">
        <v>310</v>
      </c>
      <c r="E1316" s="126">
        <v>27400</v>
      </c>
      <c r="F1316" s="126">
        <v>27400</v>
      </c>
      <c r="G1316" s="126">
        <v>27400</v>
      </c>
      <c r="H1316" s="219">
        <v>1</v>
      </c>
      <c r="I1316" s="126">
        <v>27400</v>
      </c>
      <c r="J1316" s="240">
        <v>19450000</v>
      </c>
      <c r="K1316" s="126">
        <v>532930000000</v>
      </c>
    </row>
    <row r="1317" spans="3:11" x14ac:dyDescent="0.35">
      <c r="C1317" s="203">
        <v>45050</v>
      </c>
      <c r="D1317" s="219" t="s">
        <v>310</v>
      </c>
      <c r="E1317" s="126">
        <v>27400</v>
      </c>
      <c r="F1317" s="126">
        <v>27400</v>
      </c>
      <c r="G1317" s="126">
        <v>27400</v>
      </c>
      <c r="H1317" s="219">
        <v>10</v>
      </c>
      <c r="I1317" s="126">
        <v>274000</v>
      </c>
      <c r="J1317" s="240">
        <v>19450000</v>
      </c>
      <c r="K1317" s="126">
        <v>532930000000</v>
      </c>
    </row>
    <row r="1318" spans="3:11" x14ac:dyDescent="0.35">
      <c r="C1318" s="203">
        <v>45050</v>
      </c>
      <c r="D1318" s="219" t="s">
        <v>312</v>
      </c>
      <c r="E1318" s="126">
        <v>11000</v>
      </c>
      <c r="F1318" s="126">
        <v>11000</v>
      </c>
      <c r="G1318" s="126">
        <v>11000</v>
      </c>
      <c r="H1318" s="219">
        <v>100</v>
      </c>
      <c r="I1318" s="126">
        <v>1100000</v>
      </c>
      <c r="J1318" s="240">
        <v>20000000</v>
      </c>
      <c r="K1318" s="126">
        <v>220000000000</v>
      </c>
    </row>
    <row r="1319" spans="3:11" x14ac:dyDescent="0.35">
      <c r="C1319" s="203">
        <v>45050</v>
      </c>
      <c r="D1319" s="219" t="s">
        <v>312</v>
      </c>
      <c r="E1319" s="126">
        <v>11000</v>
      </c>
      <c r="F1319" s="126">
        <v>11000</v>
      </c>
      <c r="G1319" s="126">
        <v>11000</v>
      </c>
      <c r="H1319" s="219">
        <v>60</v>
      </c>
      <c r="I1319" s="126">
        <v>660000</v>
      </c>
      <c r="J1319" s="240">
        <v>20000000</v>
      </c>
      <c r="K1319" s="126">
        <v>220000000000</v>
      </c>
    </row>
    <row r="1320" spans="3:11" x14ac:dyDescent="0.35">
      <c r="C1320" s="203">
        <v>45051</v>
      </c>
      <c r="D1320" s="219" t="s">
        <v>310</v>
      </c>
      <c r="E1320" s="126">
        <v>27400</v>
      </c>
      <c r="F1320" s="126">
        <v>27400</v>
      </c>
      <c r="G1320" s="126">
        <v>27000</v>
      </c>
      <c r="H1320" s="219">
        <v>2</v>
      </c>
      <c r="I1320" s="126">
        <v>54800</v>
      </c>
      <c r="J1320" s="240">
        <v>19450000</v>
      </c>
      <c r="K1320" s="126">
        <v>525150000000</v>
      </c>
    </row>
    <row r="1321" spans="3:11" x14ac:dyDescent="0.35">
      <c r="C1321" s="203">
        <v>45051</v>
      </c>
      <c r="D1321" s="219" t="s">
        <v>310</v>
      </c>
      <c r="E1321" s="126">
        <v>27400</v>
      </c>
      <c r="F1321" s="126">
        <v>27400</v>
      </c>
      <c r="G1321" s="126">
        <v>27000</v>
      </c>
      <c r="H1321" s="219">
        <v>1</v>
      </c>
      <c r="I1321" s="126">
        <v>27400</v>
      </c>
      <c r="J1321" s="240">
        <v>19450000</v>
      </c>
      <c r="K1321" s="126">
        <v>525150000000</v>
      </c>
    </row>
    <row r="1322" spans="3:11" x14ac:dyDescent="0.35">
      <c r="C1322" s="203">
        <v>45051</v>
      </c>
      <c r="D1322" s="219" t="s">
        <v>310</v>
      </c>
      <c r="E1322" s="126">
        <v>27400</v>
      </c>
      <c r="F1322" s="126">
        <v>27400</v>
      </c>
      <c r="G1322" s="126">
        <v>27000</v>
      </c>
      <c r="H1322" s="219">
        <v>309</v>
      </c>
      <c r="I1322" s="126">
        <v>8466600</v>
      </c>
      <c r="J1322" s="240">
        <v>19450000</v>
      </c>
      <c r="K1322" s="126">
        <v>525150000000</v>
      </c>
    </row>
    <row r="1323" spans="3:11" x14ac:dyDescent="0.35">
      <c r="C1323" s="203">
        <v>45051</v>
      </c>
      <c r="D1323" s="219" t="s">
        <v>310</v>
      </c>
      <c r="E1323" s="126">
        <v>27400</v>
      </c>
      <c r="F1323" s="126">
        <v>27400</v>
      </c>
      <c r="G1323" s="126">
        <v>27000</v>
      </c>
      <c r="H1323" s="219">
        <v>95</v>
      </c>
      <c r="I1323" s="126">
        <v>2603000</v>
      </c>
      <c r="J1323" s="240">
        <v>19450000</v>
      </c>
      <c r="K1323" s="126">
        <v>525150000000</v>
      </c>
    </row>
    <row r="1324" spans="3:11" x14ac:dyDescent="0.35">
      <c r="C1324" s="203">
        <v>45051</v>
      </c>
      <c r="D1324" s="219" t="s">
        <v>310</v>
      </c>
      <c r="E1324" s="126">
        <v>27000</v>
      </c>
      <c r="F1324" s="126">
        <v>27400</v>
      </c>
      <c r="G1324" s="126">
        <v>27000</v>
      </c>
      <c r="H1324" s="219">
        <v>5</v>
      </c>
      <c r="I1324" s="126">
        <v>135000</v>
      </c>
      <c r="J1324" s="240">
        <v>19450000</v>
      </c>
      <c r="K1324" s="126">
        <v>525150000000</v>
      </c>
    </row>
    <row r="1325" spans="3:11" x14ac:dyDescent="0.35">
      <c r="C1325" s="203">
        <v>45051</v>
      </c>
      <c r="D1325" s="219" t="s">
        <v>310</v>
      </c>
      <c r="E1325" s="126">
        <v>27000</v>
      </c>
      <c r="F1325" s="126">
        <v>27400</v>
      </c>
      <c r="G1325" s="126">
        <v>27000</v>
      </c>
      <c r="H1325" s="219">
        <v>1</v>
      </c>
      <c r="I1325" s="126">
        <v>27000</v>
      </c>
      <c r="J1325" s="240">
        <v>19450000</v>
      </c>
      <c r="K1325" s="126">
        <v>525150000000</v>
      </c>
    </row>
    <row r="1326" spans="3:11" x14ac:dyDescent="0.35">
      <c r="C1326" s="203">
        <v>45051</v>
      </c>
      <c r="D1326" s="219" t="s">
        <v>310</v>
      </c>
      <c r="E1326" s="126">
        <v>27000</v>
      </c>
      <c r="F1326" s="126">
        <v>27400</v>
      </c>
      <c r="G1326" s="126">
        <v>27000</v>
      </c>
      <c r="H1326" s="219">
        <v>37</v>
      </c>
      <c r="I1326" s="126">
        <v>999000</v>
      </c>
      <c r="J1326" s="240">
        <v>19450000</v>
      </c>
      <c r="K1326" s="126">
        <v>525150000000</v>
      </c>
    </row>
    <row r="1327" spans="3:11" x14ac:dyDescent="0.35">
      <c r="C1327" s="203">
        <v>45051</v>
      </c>
      <c r="D1327" s="219" t="s">
        <v>310</v>
      </c>
      <c r="E1327" s="126">
        <v>27000</v>
      </c>
      <c r="F1327" s="126">
        <v>27400</v>
      </c>
      <c r="G1327" s="126">
        <v>27000</v>
      </c>
      <c r="H1327" s="219">
        <v>3</v>
      </c>
      <c r="I1327" s="126">
        <v>81000</v>
      </c>
      <c r="J1327" s="240">
        <v>19450000</v>
      </c>
      <c r="K1327" s="126">
        <v>525150000000</v>
      </c>
    </row>
    <row r="1328" spans="3:11" x14ac:dyDescent="0.35">
      <c r="C1328" s="203">
        <v>45054</v>
      </c>
      <c r="D1328" s="219" t="s">
        <v>310</v>
      </c>
      <c r="E1328" s="126">
        <v>27000</v>
      </c>
      <c r="F1328" s="126">
        <v>27000</v>
      </c>
      <c r="G1328" s="126">
        <v>27000</v>
      </c>
      <c r="H1328" s="219">
        <v>4</v>
      </c>
      <c r="I1328" s="126">
        <v>108000</v>
      </c>
      <c r="J1328" s="240">
        <v>19450000</v>
      </c>
      <c r="K1328" s="126">
        <v>525150000000</v>
      </c>
    </row>
    <row r="1329" spans="3:11" x14ac:dyDescent="0.35">
      <c r="C1329" s="203">
        <v>45054</v>
      </c>
      <c r="D1329" s="219" t="s">
        <v>310</v>
      </c>
      <c r="E1329" s="126">
        <v>27000</v>
      </c>
      <c r="F1329" s="126">
        <v>27000</v>
      </c>
      <c r="G1329" s="126">
        <v>27000</v>
      </c>
      <c r="H1329" s="219">
        <v>2</v>
      </c>
      <c r="I1329" s="126">
        <v>54000</v>
      </c>
      <c r="J1329" s="240">
        <v>19450000</v>
      </c>
      <c r="K1329" s="126">
        <v>525150000000</v>
      </c>
    </row>
    <row r="1330" spans="3:11" x14ac:dyDescent="0.35">
      <c r="C1330" s="203">
        <v>45054</v>
      </c>
      <c r="D1330" s="219" t="s">
        <v>310</v>
      </c>
      <c r="E1330" s="126">
        <v>27000</v>
      </c>
      <c r="F1330" s="126">
        <v>27000</v>
      </c>
      <c r="G1330" s="126">
        <v>27000</v>
      </c>
      <c r="H1330" s="219">
        <v>10</v>
      </c>
      <c r="I1330" s="126">
        <v>270000</v>
      </c>
      <c r="J1330" s="240">
        <v>19450000</v>
      </c>
      <c r="K1330" s="126">
        <v>525150000000</v>
      </c>
    </row>
    <row r="1331" spans="3:11" x14ac:dyDescent="0.35">
      <c r="C1331" s="203">
        <v>45054</v>
      </c>
      <c r="D1331" s="219" t="s">
        <v>310</v>
      </c>
      <c r="E1331" s="126">
        <v>27000</v>
      </c>
      <c r="F1331" s="126">
        <v>27000</v>
      </c>
      <c r="G1331" s="126">
        <v>27000</v>
      </c>
      <c r="H1331" s="219">
        <v>13</v>
      </c>
      <c r="I1331" s="126">
        <v>351000</v>
      </c>
      <c r="J1331" s="240">
        <v>19450000</v>
      </c>
      <c r="K1331" s="126">
        <v>525150000000</v>
      </c>
    </row>
    <row r="1332" spans="3:11" x14ac:dyDescent="0.35">
      <c r="C1332" s="203">
        <v>45055</v>
      </c>
      <c r="D1332" s="219" t="s">
        <v>310</v>
      </c>
      <c r="E1332" s="126">
        <v>24000</v>
      </c>
      <c r="F1332" s="126">
        <v>27000</v>
      </c>
      <c r="G1332" s="126">
        <v>24000</v>
      </c>
      <c r="H1332" s="219">
        <v>4</v>
      </c>
      <c r="I1332" s="126">
        <v>96000</v>
      </c>
      <c r="J1332" s="240">
        <v>19450000</v>
      </c>
      <c r="K1332" s="126">
        <v>466800000000</v>
      </c>
    </row>
    <row r="1333" spans="3:11" x14ac:dyDescent="0.35">
      <c r="C1333" s="203">
        <v>45055</v>
      </c>
      <c r="D1333" s="219" t="s">
        <v>310</v>
      </c>
      <c r="E1333" s="126">
        <v>24000</v>
      </c>
      <c r="F1333" s="126">
        <v>27000</v>
      </c>
      <c r="G1333" s="126">
        <v>24000</v>
      </c>
      <c r="H1333" s="219">
        <v>21</v>
      </c>
      <c r="I1333" s="126">
        <v>504000</v>
      </c>
      <c r="J1333" s="240">
        <v>19450000</v>
      </c>
      <c r="K1333" s="126">
        <v>466800000000</v>
      </c>
    </row>
    <row r="1334" spans="3:11" x14ac:dyDescent="0.35">
      <c r="C1334" s="203">
        <v>45055</v>
      </c>
      <c r="D1334" s="219" t="s">
        <v>312</v>
      </c>
      <c r="E1334" s="126">
        <v>11000</v>
      </c>
      <c r="F1334" s="126">
        <v>11000</v>
      </c>
      <c r="G1334" s="126">
        <v>11000</v>
      </c>
      <c r="H1334" s="219">
        <v>20</v>
      </c>
      <c r="I1334" s="126">
        <v>220000</v>
      </c>
      <c r="J1334" s="240">
        <v>20000000</v>
      </c>
      <c r="K1334" s="126">
        <v>220000000000</v>
      </c>
    </row>
    <row r="1335" spans="3:11" x14ac:dyDescent="0.35">
      <c r="C1335" s="203">
        <v>45056</v>
      </c>
      <c r="D1335" s="219" t="s">
        <v>312</v>
      </c>
      <c r="E1335" s="126">
        <v>11000</v>
      </c>
      <c r="F1335" s="126">
        <v>11000</v>
      </c>
      <c r="G1335" s="126">
        <v>10501</v>
      </c>
      <c r="H1335" s="219">
        <v>67</v>
      </c>
      <c r="I1335" s="126">
        <v>737000</v>
      </c>
      <c r="J1335" s="240">
        <v>20000000</v>
      </c>
      <c r="K1335" s="126">
        <v>210020000000</v>
      </c>
    </row>
    <row r="1336" spans="3:11" x14ac:dyDescent="0.35">
      <c r="C1336" s="203">
        <v>45056</v>
      </c>
      <c r="D1336" s="219" t="s">
        <v>312</v>
      </c>
      <c r="E1336" s="126">
        <v>10501</v>
      </c>
      <c r="F1336" s="126">
        <v>11000</v>
      </c>
      <c r="G1336" s="126">
        <v>10501</v>
      </c>
      <c r="H1336" s="219">
        <v>6</v>
      </c>
      <c r="I1336" s="126">
        <v>63006</v>
      </c>
      <c r="J1336" s="240">
        <v>20000000</v>
      </c>
      <c r="K1336" s="126">
        <v>210020000000</v>
      </c>
    </row>
    <row r="1337" spans="3:11" x14ac:dyDescent="0.35">
      <c r="C1337" s="203">
        <v>45057</v>
      </c>
      <c r="D1337" s="219" t="s">
        <v>312</v>
      </c>
      <c r="E1337" s="126">
        <v>11000</v>
      </c>
      <c r="F1337" s="126">
        <v>10501</v>
      </c>
      <c r="G1337" s="126">
        <v>11000</v>
      </c>
      <c r="H1337" s="219">
        <v>4</v>
      </c>
      <c r="I1337" s="126">
        <v>44000</v>
      </c>
      <c r="J1337" s="240">
        <v>20000000</v>
      </c>
      <c r="K1337" s="126">
        <v>220000000000</v>
      </c>
    </row>
    <row r="1338" spans="3:11" x14ac:dyDescent="0.35">
      <c r="C1338" s="203">
        <v>45057</v>
      </c>
      <c r="D1338" s="219" t="s">
        <v>310</v>
      </c>
      <c r="E1338" s="126">
        <v>27000</v>
      </c>
      <c r="F1338" s="126">
        <v>24000</v>
      </c>
      <c r="G1338" s="126">
        <v>24000</v>
      </c>
      <c r="H1338" s="219">
        <v>2</v>
      </c>
      <c r="I1338" s="126">
        <v>54000</v>
      </c>
      <c r="J1338" s="240">
        <v>19450000</v>
      </c>
      <c r="K1338" s="126">
        <v>466800000000</v>
      </c>
    </row>
    <row r="1339" spans="3:11" x14ac:dyDescent="0.35">
      <c r="C1339" s="203">
        <v>45057</v>
      </c>
      <c r="D1339" s="219" t="s">
        <v>310</v>
      </c>
      <c r="E1339" s="126">
        <v>27000</v>
      </c>
      <c r="F1339" s="126">
        <v>24000</v>
      </c>
      <c r="G1339" s="126">
        <v>24000</v>
      </c>
      <c r="H1339" s="219">
        <v>6</v>
      </c>
      <c r="I1339" s="126">
        <v>162000</v>
      </c>
      <c r="J1339" s="240">
        <v>19450000</v>
      </c>
      <c r="K1339" s="126">
        <v>466800000000</v>
      </c>
    </row>
    <row r="1340" spans="3:11" x14ac:dyDescent="0.35">
      <c r="C1340" s="203">
        <v>45057</v>
      </c>
      <c r="D1340" s="219" t="s">
        <v>310</v>
      </c>
      <c r="E1340" s="126">
        <v>27000</v>
      </c>
      <c r="F1340" s="126">
        <v>24000</v>
      </c>
      <c r="G1340" s="126">
        <v>24000</v>
      </c>
      <c r="H1340" s="219">
        <v>1</v>
      </c>
      <c r="I1340" s="126">
        <v>27000</v>
      </c>
      <c r="J1340" s="240">
        <v>19450000</v>
      </c>
      <c r="K1340" s="126">
        <v>466800000000</v>
      </c>
    </row>
    <row r="1341" spans="3:11" x14ac:dyDescent="0.35">
      <c r="C1341" s="203">
        <v>45057</v>
      </c>
      <c r="D1341" s="219" t="s">
        <v>310</v>
      </c>
      <c r="E1341" s="126">
        <v>27000</v>
      </c>
      <c r="F1341" s="126">
        <v>24000</v>
      </c>
      <c r="G1341" s="126">
        <v>24000</v>
      </c>
      <c r="H1341" s="219">
        <v>28</v>
      </c>
      <c r="I1341" s="126">
        <v>756000</v>
      </c>
      <c r="J1341" s="240">
        <v>19450000</v>
      </c>
      <c r="K1341" s="126">
        <v>466800000000</v>
      </c>
    </row>
    <row r="1342" spans="3:11" x14ac:dyDescent="0.35">
      <c r="C1342" s="203">
        <v>45057</v>
      </c>
      <c r="D1342" s="219" t="s">
        <v>312</v>
      </c>
      <c r="E1342" s="126">
        <v>11000</v>
      </c>
      <c r="F1342" s="126">
        <v>10501</v>
      </c>
      <c r="G1342" s="126">
        <v>11000</v>
      </c>
      <c r="H1342" s="219">
        <v>10</v>
      </c>
      <c r="I1342" s="126">
        <v>110000</v>
      </c>
      <c r="J1342" s="240">
        <v>20000000</v>
      </c>
      <c r="K1342" s="126">
        <v>220000000000</v>
      </c>
    </row>
    <row r="1343" spans="3:11" x14ac:dyDescent="0.35">
      <c r="C1343" s="203">
        <v>45057</v>
      </c>
      <c r="D1343" s="219" t="s">
        <v>310</v>
      </c>
      <c r="E1343" s="126">
        <v>26800</v>
      </c>
      <c r="F1343" s="126">
        <v>24000</v>
      </c>
      <c r="G1343" s="126">
        <v>24000</v>
      </c>
      <c r="H1343" s="219">
        <v>30</v>
      </c>
      <c r="I1343" s="126">
        <v>804000</v>
      </c>
      <c r="J1343" s="240">
        <v>19450000</v>
      </c>
      <c r="K1343" s="126">
        <v>466800000000</v>
      </c>
    </row>
    <row r="1344" spans="3:11" x14ac:dyDescent="0.35">
      <c r="C1344" s="203">
        <v>45057</v>
      </c>
      <c r="D1344" s="219" t="s">
        <v>310</v>
      </c>
      <c r="E1344" s="126">
        <v>25000</v>
      </c>
      <c r="F1344" s="126">
        <v>24000</v>
      </c>
      <c r="G1344" s="126">
        <v>24000</v>
      </c>
      <c r="H1344" s="219">
        <v>30</v>
      </c>
      <c r="I1344" s="126">
        <v>750000</v>
      </c>
      <c r="J1344" s="240">
        <v>19450000</v>
      </c>
      <c r="K1344" s="126">
        <v>466800000000</v>
      </c>
    </row>
    <row r="1345" spans="3:11" x14ac:dyDescent="0.35">
      <c r="C1345" s="203">
        <v>45057</v>
      </c>
      <c r="D1345" s="219" t="s">
        <v>310</v>
      </c>
      <c r="E1345" s="126">
        <v>24000</v>
      </c>
      <c r="F1345" s="126">
        <v>24000</v>
      </c>
      <c r="G1345" s="126">
        <v>24000</v>
      </c>
      <c r="H1345" s="219">
        <v>5</v>
      </c>
      <c r="I1345" s="126">
        <v>120000</v>
      </c>
      <c r="J1345" s="240">
        <v>19450000</v>
      </c>
      <c r="K1345" s="126">
        <v>466800000000</v>
      </c>
    </row>
    <row r="1346" spans="3:11" x14ac:dyDescent="0.35">
      <c r="C1346" s="203">
        <v>45057</v>
      </c>
      <c r="D1346" s="219" t="s">
        <v>310</v>
      </c>
      <c r="E1346" s="126">
        <v>24000</v>
      </c>
      <c r="F1346" s="126">
        <v>24000</v>
      </c>
      <c r="G1346" s="126">
        <v>24000</v>
      </c>
      <c r="H1346" s="219">
        <v>29</v>
      </c>
      <c r="I1346" s="126">
        <v>696000</v>
      </c>
      <c r="J1346" s="240">
        <v>19450000</v>
      </c>
      <c r="K1346" s="126">
        <v>466800000000</v>
      </c>
    </row>
    <row r="1347" spans="3:11" x14ac:dyDescent="0.35">
      <c r="C1347" s="203">
        <v>45057</v>
      </c>
      <c r="D1347" s="219" t="s">
        <v>310</v>
      </c>
      <c r="E1347" s="126">
        <v>24000</v>
      </c>
      <c r="F1347" s="126">
        <v>24000</v>
      </c>
      <c r="G1347" s="126">
        <v>24000</v>
      </c>
      <c r="H1347" s="219">
        <v>10</v>
      </c>
      <c r="I1347" s="126">
        <v>240000</v>
      </c>
      <c r="J1347" s="240">
        <v>19450000</v>
      </c>
      <c r="K1347" s="126">
        <v>466800000000</v>
      </c>
    </row>
    <row r="1348" spans="3:11" x14ac:dyDescent="0.35">
      <c r="C1348" s="203">
        <v>45057</v>
      </c>
      <c r="D1348" s="219" t="s">
        <v>310</v>
      </c>
      <c r="E1348" s="126">
        <v>24000</v>
      </c>
      <c r="F1348" s="126">
        <v>24000</v>
      </c>
      <c r="G1348" s="126">
        <v>24000</v>
      </c>
      <c r="H1348" s="219">
        <v>10</v>
      </c>
      <c r="I1348" s="126">
        <v>240000</v>
      </c>
      <c r="J1348" s="240">
        <v>19450000</v>
      </c>
      <c r="K1348" s="126">
        <v>466800000000</v>
      </c>
    </row>
    <row r="1349" spans="3:11" x14ac:dyDescent="0.35">
      <c r="C1349" s="203">
        <v>45057</v>
      </c>
      <c r="D1349" s="219" t="s">
        <v>310</v>
      </c>
      <c r="E1349" s="126">
        <v>24000</v>
      </c>
      <c r="F1349" s="126">
        <v>24000</v>
      </c>
      <c r="G1349" s="126">
        <v>24000</v>
      </c>
      <c r="H1349" s="219">
        <v>5</v>
      </c>
      <c r="I1349" s="126">
        <v>120000</v>
      </c>
      <c r="J1349" s="240">
        <v>19450000</v>
      </c>
      <c r="K1349" s="126">
        <v>466800000000</v>
      </c>
    </row>
    <row r="1350" spans="3:11" x14ac:dyDescent="0.35">
      <c r="C1350" s="203">
        <v>45057</v>
      </c>
      <c r="D1350" s="219" t="s">
        <v>310</v>
      </c>
      <c r="E1350" s="126">
        <v>24000</v>
      </c>
      <c r="F1350" s="126">
        <v>24000</v>
      </c>
      <c r="G1350" s="126">
        <v>24000</v>
      </c>
      <c r="H1350" s="219">
        <v>240</v>
      </c>
      <c r="I1350" s="126">
        <v>5760000</v>
      </c>
      <c r="J1350" s="240">
        <v>19450000</v>
      </c>
      <c r="K1350" s="126">
        <v>466800000000</v>
      </c>
    </row>
    <row r="1351" spans="3:11" x14ac:dyDescent="0.35">
      <c r="C1351" s="203">
        <v>45057</v>
      </c>
      <c r="D1351" s="219" t="s">
        <v>310</v>
      </c>
      <c r="E1351" s="126">
        <v>24000</v>
      </c>
      <c r="F1351" s="126">
        <v>24000</v>
      </c>
      <c r="G1351" s="126">
        <v>24000</v>
      </c>
      <c r="H1351" s="219">
        <v>52</v>
      </c>
      <c r="I1351" s="126">
        <v>1248000</v>
      </c>
      <c r="J1351" s="240">
        <v>19450000</v>
      </c>
      <c r="K1351" s="126">
        <v>466800000000</v>
      </c>
    </row>
    <row r="1352" spans="3:11" x14ac:dyDescent="0.35">
      <c r="C1352" s="203">
        <v>45057</v>
      </c>
      <c r="D1352" s="219" t="s">
        <v>310</v>
      </c>
      <c r="E1352" s="126">
        <v>24000</v>
      </c>
      <c r="F1352" s="126">
        <v>24000</v>
      </c>
      <c r="G1352" s="126">
        <v>24000</v>
      </c>
      <c r="H1352" s="219">
        <v>7</v>
      </c>
      <c r="I1352" s="126">
        <v>168000</v>
      </c>
      <c r="J1352" s="240">
        <v>19450000</v>
      </c>
      <c r="K1352" s="126">
        <v>466800000000</v>
      </c>
    </row>
    <row r="1353" spans="3:11" x14ac:dyDescent="0.35">
      <c r="C1353" s="203">
        <v>45058</v>
      </c>
      <c r="D1353" s="219" t="s">
        <v>310</v>
      </c>
      <c r="E1353" s="126">
        <v>25000</v>
      </c>
      <c r="F1353" s="126">
        <v>24000</v>
      </c>
      <c r="G1353" s="126">
        <v>24000</v>
      </c>
      <c r="H1353" s="219">
        <v>9</v>
      </c>
      <c r="I1353" s="126">
        <v>225000</v>
      </c>
      <c r="J1353" s="240">
        <v>19450000</v>
      </c>
      <c r="K1353" s="126">
        <v>466800000000</v>
      </c>
    </row>
    <row r="1354" spans="3:11" x14ac:dyDescent="0.35">
      <c r="C1354" s="203">
        <v>45058</v>
      </c>
      <c r="D1354" s="219" t="s">
        <v>310</v>
      </c>
      <c r="E1354" s="126">
        <v>25000</v>
      </c>
      <c r="F1354" s="126">
        <v>24000</v>
      </c>
      <c r="G1354" s="126">
        <v>24000</v>
      </c>
      <c r="H1354" s="219">
        <v>74</v>
      </c>
      <c r="I1354" s="126">
        <v>1850000</v>
      </c>
      <c r="J1354" s="240">
        <v>19450000</v>
      </c>
      <c r="K1354" s="126">
        <v>466800000000</v>
      </c>
    </row>
    <row r="1355" spans="3:11" x14ac:dyDescent="0.35">
      <c r="C1355" s="203">
        <v>45058</v>
      </c>
      <c r="D1355" s="219" t="s">
        <v>310</v>
      </c>
      <c r="E1355" s="126">
        <v>24000</v>
      </c>
      <c r="F1355" s="126">
        <v>24000</v>
      </c>
      <c r="G1355" s="126">
        <v>24000</v>
      </c>
      <c r="H1355" s="219">
        <v>1</v>
      </c>
      <c r="I1355" s="126">
        <v>24000</v>
      </c>
      <c r="J1355" s="240">
        <v>19450000</v>
      </c>
      <c r="K1355" s="126">
        <v>466800000000</v>
      </c>
    </row>
    <row r="1356" spans="3:11" x14ac:dyDescent="0.35">
      <c r="C1356" s="203">
        <v>45058</v>
      </c>
      <c r="D1356" s="219" t="s">
        <v>310</v>
      </c>
      <c r="E1356" s="126">
        <v>25000</v>
      </c>
      <c r="F1356" s="126">
        <v>24000</v>
      </c>
      <c r="G1356" s="126">
        <v>24000</v>
      </c>
      <c r="H1356" s="219">
        <v>40</v>
      </c>
      <c r="I1356" s="126">
        <v>1000000</v>
      </c>
      <c r="J1356" s="240">
        <v>19450000</v>
      </c>
      <c r="K1356" s="126">
        <v>466800000000</v>
      </c>
    </row>
    <row r="1357" spans="3:11" x14ac:dyDescent="0.35">
      <c r="C1357" s="203">
        <v>45058</v>
      </c>
      <c r="D1357" s="219" t="s">
        <v>310</v>
      </c>
      <c r="E1357" s="126">
        <v>25000</v>
      </c>
      <c r="F1357" s="126">
        <v>24000</v>
      </c>
      <c r="G1357" s="126">
        <v>24000</v>
      </c>
      <c r="H1357" s="219">
        <v>1</v>
      </c>
      <c r="I1357" s="126">
        <v>25000</v>
      </c>
      <c r="J1357" s="240">
        <v>19450000</v>
      </c>
      <c r="K1357" s="126">
        <v>466800000000</v>
      </c>
    </row>
    <row r="1358" spans="3:11" x14ac:dyDescent="0.35">
      <c r="C1358" s="203">
        <v>45058</v>
      </c>
      <c r="D1358" s="219" t="s">
        <v>312</v>
      </c>
      <c r="E1358" s="126">
        <v>11000</v>
      </c>
      <c r="F1358" s="126">
        <v>11000</v>
      </c>
      <c r="G1358" s="126">
        <v>11000</v>
      </c>
      <c r="H1358" s="219">
        <v>10</v>
      </c>
      <c r="I1358" s="126">
        <v>110000</v>
      </c>
      <c r="J1358" s="240">
        <v>20000000</v>
      </c>
      <c r="K1358" s="126">
        <v>220000000000</v>
      </c>
    </row>
    <row r="1359" spans="3:11" x14ac:dyDescent="0.35">
      <c r="C1359" s="203">
        <v>45058</v>
      </c>
      <c r="D1359" s="219" t="s">
        <v>310</v>
      </c>
      <c r="E1359" s="126">
        <v>25000</v>
      </c>
      <c r="F1359" s="126">
        <v>24000</v>
      </c>
      <c r="G1359" s="126">
        <v>24000</v>
      </c>
      <c r="H1359" s="219">
        <v>6</v>
      </c>
      <c r="I1359" s="126">
        <v>150000</v>
      </c>
      <c r="J1359" s="240">
        <v>19450000</v>
      </c>
      <c r="K1359" s="126">
        <v>466800000000</v>
      </c>
    </row>
    <row r="1360" spans="3:11" x14ac:dyDescent="0.35">
      <c r="C1360" s="203">
        <v>45061</v>
      </c>
      <c r="D1360" s="219" t="s">
        <v>312</v>
      </c>
      <c r="E1360" s="126">
        <v>10500</v>
      </c>
      <c r="F1360" s="126">
        <v>11000</v>
      </c>
      <c r="G1360" s="126">
        <v>10500</v>
      </c>
      <c r="H1360" s="219">
        <v>20</v>
      </c>
      <c r="I1360" s="126">
        <v>210000</v>
      </c>
      <c r="J1360" s="240">
        <v>20000000</v>
      </c>
      <c r="K1360" s="126">
        <v>210000000000</v>
      </c>
    </row>
    <row r="1361" spans="3:11" x14ac:dyDescent="0.35">
      <c r="C1361" s="203">
        <v>45062</v>
      </c>
      <c r="D1361" s="219" t="s">
        <v>310</v>
      </c>
      <c r="E1361" s="126">
        <v>25000</v>
      </c>
      <c r="F1361" s="126">
        <v>24000</v>
      </c>
      <c r="G1361" s="126">
        <v>25000</v>
      </c>
      <c r="H1361" s="219">
        <v>1</v>
      </c>
      <c r="I1361" s="126">
        <v>25000</v>
      </c>
      <c r="J1361" s="240">
        <v>19450000</v>
      </c>
      <c r="K1361" s="126">
        <v>486250000000</v>
      </c>
    </row>
    <row r="1362" spans="3:11" x14ac:dyDescent="0.35">
      <c r="C1362" s="203">
        <v>45063</v>
      </c>
      <c r="D1362" s="219" t="s">
        <v>310</v>
      </c>
      <c r="E1362" s="126">
        <v>24700</v>
      </c>
      <c r="F1362" s="126">
        <v>25000</v>
      </c>
      <c r="G1362" s="126">
        <v>24500</v>
      </c>
      <c r="H1362" s="219">
        <v>30</v>
      </c>
      <c r="I1362" s="126">
        <v>741000</v>
      </c>
      <c r="J1362" s="240">
        <v>19450000</v>
      </c>
      <c r="K1362" s="126">
        <v>476525000000</v>
      </c>
    </row>
    <row r="1363" spans="3:11" x14ac:dyDescent="0.35">
      <c r="C1363" s="203">
        <v>45063</v>
      </c>
      <c r="D1363" s="219" t="s">
        <v>310</v>
      </c>
      <c r="E1363" s="126">
        <v>24500</v>
      </c>
      <c r="F1363" s="126">
        <v>25000</v>
      </c>
      <c r="G1363" s="126">
        <v>24500</v>
      </c>
      <c r="H1363" s="219">
        <v>20</v>
      </c>
      <c r="I1363" s="126">
        <v>490000</v>
      </c>
      <c r="J1363" s="240">
        <v>19450000</v>
      </c>
      <c r="K1363" s="126">
        <v>476525000000</v>
      </c>
    </row>
    <row r="1364" spans="3:11" x14ac:dyDescent="0.35">
      <c r="C1364" s="203">
        <v>45063</v>
      </c>
      <c r="D1364" s="219" t="s">
        <v>310</v>
      </c>
      <c r="E1364" s="126">
        <v>24400</v>
      </c>
      <c r="F1364" s="126">
        <v>25000</v>
      </c>
      <c r="G1364" s="126">
        <v>24500</v>
      </c>
      <c r="H1364" s="219">
        <v>10</v>
      </c>
      <c r="I1364" s="126">
        <v>244000</v>
      </c>
      <c r="J1364" s="240">
        <v>19450000</v>
      </c>
      <c r="K1364" s="126">
        <v>476525000000</v>
      </c>
    </row>
    <row r="1365" spans="3:11" x14ac:dyDescent="0.35">
      <c r="C1365" s="203">
        <v>45063</v>
      </c>
      <c r="D1365" s="219" t="s">
        <v>310</v>
      </c>
      <c r="E1365" s="126">
        <v>24200</v>
      </c>
      <c r="F1365" s="126">
        <v>25000</v>
      </c>
      <c r="G1365" s="126">
        <v>24500</v>
      </c>
      <c r="H1365" s="219">
        <v>5</v>
      </c>
      <c r="I1365" s="126">
        <v>121000</v>
      </c>
      <c r="J1365" s="240">
        <v>19450000</v>
      </c>
      <c r="K1365" s="126">
        <v>476525000000</v>
      </c>
    </row>
    <row r="1366" spans="3:11" x14ac:dyDescent="0.35">
      <c r="C1366" s="203">
        <v>45063</v>
      </c>
      <c r="D1366" s="219" t="s">
        <v>310</v>
      </c>
      <c r="E1366" s="126">
        <v>24500</v>
      </c>
      <c r="F1366" s="126">
        <v>25000</v>
      </c>
      <c r="G1366" s="126">
        <v>24500</v>
      </c>
      <c r="H1366" s="219">
        <v>1</v>
      </c>
      <c r="I1366" s="126">
        <v>24500</v>
      </c>
      <c r="J1366" s="240">
        <v>19450000</v>
      </c>
      <c r="K1366" s="126">
        <v>476525000000</v>
      </c>
    </row>
    <row r="1367" spans="3:11" x14ac:dyDescent="0.35">
      <c r="C1367" s="203">
        <v>45063</v>
      </c>
      <c r="D1367" s="219" t="s">
        <v>310</v>
      </c>
      <c r="E1367" s="126">
        <v>24500</v>
      </c>
      <c r="F1367" s="126">
        <v>25000</v>
      </c>
      <c r="G1367" s="126">
        <v>24500</v>
      </c>
      <c r="H1367" s="219">
        <v>15</v>
      </c>
      <c r="I1367" s="126">
        <v>367500</v>
      </c>
      <c r="J1367" s="240">
        <v>19450000</v>
      </c>
      <c r="K1367" s="126">
        <v>476525000000</v>
      </c>
    </row>
    <row r="1368" spans="3:11" x14ac:dyDescent="0.35">
      <c r="C1368" s="203">
        <v>45064</v>
      </c>
      <c r="D1368" s="219" t="s">
        <v>310</v>
      </c>
      <c r="E1368" s="126">
        <v>24000</v>
      </c>
      <c r="F1368" s="126">
        <v>24500</v>
      </c>
      <c r="G1368" s="126">
        <v>23000</v>
      </c>
      <c r="H1368" s="219">
        <v>1</v>
      </c>
      <c r="I1368" s="126">
        <v>24000</v>
      </c>
      <c r="J1368" s="240">
        <v>19450000</v>
      </c>
      <c r="K1368" s="126">
        <v>447350000000</v>
      </c>
    </row>
    <row r="1369" spans="3:11" x14ac:dyDescent="0.35">
      <c r="C1369" s="203">
        <v>45064</v>
      </c>
      <c r="D1369" s="219" t="s">
        <v>310</v>
      </c>
      <c r="E1369" s="126">
        <v>24000</v>
      </c>
      <c r="F1369" s="126">
        <v>24500</v>
      </c>
      <c r="G1369" s="126">
        <v>23000</v>
      </c>
      <c r="H1369" s="219">
        <v>12</v>
      </c>
      <c r="I1369" s="126">
        <v>288000</v>
      </c>
      <c r="J1369" s="240">
        <v>19450000</v>
      </c>
      <c r="K1369" s="126">
        <v>447350000000</v>
      </c>
    </row>
    <row r="1370" spans="3:11" x14ac:dyDescent="0.35">
      <c r="C1370" s="203">
        <v>45064</v>
      </c>
      <c r="D1370" s="219" t="s">
        <v>310</v>
      </c>
      <c r="E1370" s="126">
        <v>24000</v>
      </c>
      <c r="F1370" s="126">
        <v>24500</v>
      </c>
      <c r="G1370" s="126">
        <v>23000</v>
      </c>
      <c r="H1370" s="219">
        <v>5</v>
      </c>
      <c r="I1370" s="126">
        <v>120000</v>
      </c>
      <c r="J1370" s="240">
        <v>19450000</v>
      </c>
      <c r="K1370" s="126">
        <v>447350000000</v>
      </c>
    </row>
    <row r="1371" spans="3:11" x14ac:dyDescent="0.35">
      <c r="C1371" s="203">
        <v>45064</v>
      </c>
      <c r="D1371" s="219" t="s">
        <v>310</v>
      </c>
      <c r="E1371" s="126">
        <v>24000</v>
      </c>
      <c r="F1371" s="126">
        <v>24500</v>
      </c>
      <c r="G1371" s="126">
        <v>23000</v>
      </c>
      <c r="H1371" s="219">
        <v>5</v>
      </c>
      <c r="I1371" s="126">
        <v>120000</v>
      </c>
      <c r="J1371" s="240">
        <v>19450000</v>
      </c>
      <c r="K1371" s="126">
        <v>447350000000</v>
      </c>
    </row>
    <row r="1372" spans="3:11" x14ac:dyDescent="0.35">
      <c r="C1372" s="203">
        <v>45064</v>
      </c>
      <c r="D1372" s="219" t="s">
        <v>310</v>
      </c>
      <c r="E1372" s="126">
        <v>24000</v>
      </c>
      <c r="F1372" s="126">
        <v>24500</v>
      </c>
      <c r="G1372" s="126">
        <v>23000</v>
      </c>
      <c r="H1372" s="219">
        <v>2</v>
      </c>
      <c r="I1372" s="126">
        <v>48000</v>
      </c>
      <c r="J1372" s="240">
        <v>19450000</v>
      </c>
      <c r="K1372" s="126">
        <v>447350000000</v>
      </c>
    </row>
    <row r="1373" spans="3:11" x14ac:dyDescent="0.35">
      <c r="C1373" s="203">
        <v>45064</v>
      </c>
      <c r="D1373" s="219" t="s">
        <v>312</v>
      </c>
      <c r="E1373" s="126">
        <v>11000</v>
      </c>
      <c r="F1373" s="126">
        <v>10500</v>
      </c>
      <c r="G1373" s="126">
        <v>11000</v>
      </c>
      <c r="H1373" s="219">
        <v>10</v>
      </c>
      <c r="I1373" s="126">
        <v>110000</v>
      </c>
      <c r="J1373" s="240">
        <v>20000000</v>
      </c>
      <c r="K1373" s="126">
        <v>220000000000</v>
      </c>
    </row>
    <row r="1374" spans="3:11" x14ac:dyDescent="0.35">
      <c r="C1374" s="203">
        <v>45064</v>
      </c>
      <c r="D1374" s="219" t="s">
        <v>310</v>
      </c>
      <c r="E1374" s="126">
        <v>24500</v>
      </c>
      <c r="F1374" s="126">
        <v>24500</v>
      </c>
      <c r="G1374" s="126">
        <v>23000</v>
      </c>
      <c r="H1374" s="219">
        <v>25</v>
      </c>
      <c r="I1374" s="126">
        <v>612500</v>
      </c>
      <c r="J1374" s="240">
        <v>19450000</v>
      </c>
      <c r="K1374" s="126">
        <v>447350000000</v>
      </c>
    </row>
    <row r="1375" spans="3:11" x14ac:dyDescent="0.35">
      <c r="C1375" s="203">
        <v>45064</v>
      </c>
      <c r="D1375" s="219" t="s">
        <v>310</v>
      </c>
      <c r="E1375" s="126">
        <v>24050</v>
      </c>
      <c r="F1375" s="126">
        <v>24500</v>
      </c>
      <c r="G1375" s="126">
        <v>23000</v>
      </c>
      <c r="H1375" s="219">
        <v>3</v>
      </c>
      <c r="I1375" s="126">
        <v>72150</v>
      </c>
      <c r="J1375" s="240">
        <v>19450000</v>
      </c>
      <c r="K1375" s="126">
        <v>447350000000</v>
      </c>
    </row>
    <row r="1376" spans="3:11" x14ac:dyDescent="0.35">
      <c r="C1376" s="203">
        <v>45064</v>
      </c>
      <c r="D1376" s="219" t="s">
        <v>310</v>
      </c>
      <c r="E1376" s="126">
        <v>24000</v>
      </c>
      <c r="F1376" s="126">
        <v>24500</v>
      </c>
      <c r="G1376" s="126">
        <v>23000</v>
      </c>
      <c r="H1376" s="219">
        <v>1</v>
      </c>
      <c r="I1376" s="126">
        <v>24000</v>
      </c>
      <c r="J1376" s="240">
        <v>19450000</v>
      </c>
      <c r="K1376" s="126">
        <v>447350000000</v>
      </c>
    </row>
    <row r="1377" spans="3:11" x14ac:dyDescent="0.35">
      <c r="C1377" s="203">
        <v>45064</v>
      </c>
      <c r="D1377" s="219" t="s">
        <v>310</v>
      </c>
      <c r="E1377" s="126">
        <v>24000</v>
      </c>
      <c r="F1377" s="126">
        <v>24500</v>
      </c>
      <c r="G1377" s="126">
        <v>23000</v>
      </c>
      <c r="H1377" s="219">
        <v>10</v>
      </c>
      <c r="I1377" s="126">
        <v>240000</v>
      </c>
      <c r="J1377" s="240">
        <v>19450000</v>
      </c>
      <c r="K1377" s="126">
        <v>447350000000</v>
      </c>
    </row>
    <row r="1378" spans="3:11" x14ac:dyDescent="0.35">
      <c r="C1378" s="203">
        <v>45064</v>
      </c>
      <c r="D1378" s="219" t="s">
        <v>310</v>
      </c>
      <c r="E1378" s="126">
        <v>23000</v>
      </c>
      <c r="F1378" s="126">
        <v>24500</v>
      </c>
      <c r="G1378" s="126">
        <v>23000</v>
      </c>
      <c r="H1378" s="219">
        <v>2</v>
      </c>
      <c r="I1378" s="126">
        <v>46000</v>
      </c>
      <c r="J1378" s="240">
        <v>19450000</v>
      </c>
      <c r="K1378" s="126">
        <v>447350000000</v>
      </c>
    </row>
    <row r="1379" spans="3:11" x14ac:dyDescent="0.35">
      <c r="C1379" s="203">
        <v>45064</v>
      </c>
      <c r="D1379" s="219" t="s">
        <v>310</v>
      </c>
      <c r="E1379" s="126">
        <v>23000</v>
      </c>
      <c r="F1379" s="126">
        <v>24500</v>
      </c>
      <c r="G1379" s="126">
        <v>23000</v>
      </c>
      <c r="H1379" s="219">
        <v>8</v>
      </c>
      <c r="I1379" s="126">
        <v>184000</v>
      </c>
      <c r="J1379" s="240">
        <v>19450000</v>
      </c>
      <c r="K1379" s="126">
        <v>447350000000</v>
      </c>
    </row>
    <row r="1380" spans="3:11" x14ac:dyDescent="0.35">
      <c r="C1380" s="203">
        <v>45065</v>
      </c>
      <c r="D1380" s="219" t="s">
        <v>312</v>
      </c>
      <c r="E1380" s="126">
        <v>11000</v>
      </c>
      <c r="F1380" s="126">
        <v>11000</v>
      </c>
      <c r="G1380" s="126">
        <v>11000</v>
      </c>
      <c r="H1380" s="219">
        <v>36</v>
      </c>
      <c r="I1380" s="126">
        <v>396000</v>
      </c>
      <c r="J1380" s="240">
        <v>20000000</v>
      </c>
      <c r="K1380" s="126">
        <v>220000000000</v>
      </c>
    </row>
    <row r="1381" spans="3:11" x14ac:dyDescent="0.35">
      <c r="C1381" s="203">
        <v>45068</v>
      </c>
      <c r="D1381" s="219" t="s">
        <v>312</v>
      </c>
      <c r="E1381" s="126">
        <v>11000</v>
      </c>
      <c r="F1381" s="126">
        <v>11000</v>
      </c>
      <c r="G1381" s="126">
        <v>11000</v>
      </c>
      <c r="H1381" s="219">
        <v>30</v>
      </c>
      <c r="I1381" s="126">
        <v>330000</v>
      </c>
      <c r="J1381" s="240">
        <v>20000000</v>
      </c>
      <c r="K1381" s="126">
        <v>220000000000</v>
      </c>
    </row>
    <row r="1382" spans="3:11" x14ac:dyDescent="0.35">
      <c r="C1382" s="203">
        <v>45068</v>
      </c>
      <c r="D1382" s="219" t="s">
        <v>310</v>
      </c>
      <c r="E1382" s="126">
        <v>23000</v>
      </c>
      <c r="F1382" s="126">
        <v>23000</v>
      </c>
      <c r="G1382" s="126">
        <v>24000</v>
      </c>
      <c r="H1382" s="219">
        <v>4</v>
      </c>
      <c r="I1382" s="126">
        <v>92000</v>
      </c>
      <c r="J1382" s="240">
        <v>19450000</v>
      </c>
      <c r="K1382" s="126">
        <v>466800000000</v>
      </c>
    </row>
    <row r="1383" spans="3:11" x14ac:dyDescent="0.35">
      <c r="C1383" s="203">
        <v>45068</v>
      </c>
      <c r="D1383" s="219" t="s">
        <v>310</v>
      </c>
      <c r="E1383" s="126">
        <v>23000</v>
      </c>
      <c r="F1383" s="126">
        <v>23000</v>
      </c>
      <c r="G1383" s="126">
        <v>24000</v>
      </c>
      <c r="H1383" s="219">
        <v>7</v>
      </c>
      <c r="I1383" s="126">
        <v>161000</v>
      </c>
      <c r="J1383" s="240">
        <v>19450000</v>
      </c>
      <c r="K1383" s="126">
        <v>466800000000</v>
      </c>
    </row>
    <row r="1384" spans="3:11" x14ac:dyDescent="0.35">
      <c r="C1384" s="203">
        <v>45068</v>
      </c>
      <c r="D1384" s="219" t="s">
        <v>310</v>
      </c>
      <c r="E1384" s="126">
        <v>24000</v>
      </c>
      <c r="F1384" s="126">
        <v>23000</v>
      </c>
      <c r="G1384" s="126">
        <v>24000</v>
      </c>
      <c r="H1384" s="219">
        <v>40</v>
      </c>
      <c r="I1384" s="126">
        <v>960000</v>
      </c>
      <c r="J1384" s="240">
        <v>19450000</v>
      </c>
      <c r="K1384" s="126">
        <v>466800000000</v>
      </c>
    </row>
    <row r="1385" spans="3:11" x14ac:dyDescent="0.35">
      <c r="C1385" s="203">
        <v>45069</v>
      </c>
      <c r="D1385" s="219" t="s">
        <v>312</v>
      </c>
      <c r="E1385" s="126">
        <v>10950</v>
      </c>
      <c r="F1385" s="126">
        <v>11000</v>
      </c>
      <c r="G1385" s="126">
        <v>10950</v>
      </c>
      <c r="H1385" s="219">
        <v>2</v>
      </c>
      <c r="I1385" s="126">
        <v>21900</v>
      </c>
      <c r="J1385" s="240">
        <v>20000000</v>
      </c>
      <c r="K1385" s="126">
        <v>219000000000</v>
      </c>
    </row>
    <row r="1386" spans="3:11" x14ac:dyDescent="0.35">
      <c r="C1386" s="203">
        <v>45069</v>
      </c>
      <c r="D1386" s="219" t="s">
        <v>310</v>
      </c>
      <c r="E1386" s="126">
        <v>24000</v>
      </c>
      <c r="F1386" s="126">
        <v>24000</v>
      </c>
      <c r="G1386" s="126">
        <v>24000</v>
      </c>
      <c r="H1386" s="219">
        <v>2</v>
      </c>
      <c r="I1386" s="126">
        <v>48000</v>
      </c>
      <c r="J1386" s="240">
        <v>19450000</v>
      </c>
      <c r="K1386" s="126">
        <v>466800000000</v>
      </c>
    </row>
    <row r="1387" spans="3:11" x14ac:dyDescent="0.35">
      <c r="C1387" s="203">
        <v>45069</v>
      </c>
      <c r="D1387" s="219" t="s">
        <v>310</v>
      </c>
      <c r="E1387" s="126">
        <v>24000</v>
      </c>
      <c r="F1387" s="126">
        <v>24000</v>
      </c>
      <c r="G1387" s="126">
        <v>24000</v>
      </c>
      <c r="H1387" s="219">
        <v>3</v>
      </c>
      <c r="I1387" s="126">
        <v>72000</v>
      </c>
      <c r="J1387" s="240">
        <v>19450000</v>
      </c>
      <c r="K1387" s="126">
        <v>466800000000</v>
      </c>
    </row>
    <row r="1388" spans="3:11" x14ac:dyDescent="0.35">
      <c r="C1388" s="203">
        <v>45069</v>
      </c>
      <c r="D1388" s="219" t="s">
        <v>310</v>
      </c>
      <c r="E1388" s="126">
        <v>24000</v>
      </c>
      <c r="F1388" s="126">
        <v>24000</v>
      </c>
      <c r="G1388" s="126">
        <v>24000</v>
      </c>
      <c r="H1388" s="219">
        <v>1</v>
      </c>
      <c r="I1388" s="126">
        <v>24000</v>
      </c>
      <c r="J1388" s="240">
        <v>19450000</v>
      </c>
      <c r="K1388" s="126">
        <v>466800000000</v>
      </c>
    </row>
    <row r="1389" spans="3:11" x14ac:dyDescent="0.35">
      <c r="C1389" s="203">
        <v>45069</v>
      </c>
      <c r="D1389" s="219" t="s">
        <v>310</v>
      </c>
      <c r="E1389" s="126">
        <v>24000</v>
      </c>
      <c r="F1389" s="126">
        <v>24000</v>
      </c>
      <c r="G1389" s="126">
        <v>24000</v>
      </c>
      <c r="H1389" s="219">
        <v>10</v>
      </c>
      <c r="I1389" s="126">
        <v>240000</v>
      </c>
      <c r="J1389" s="240">
        <v>19450000</v>
      </c>
      <c r="K1389" s="126">
        <v>466800000000</v>
      </c>
    </row>
    <row r="1390" spans="3:11" x14ac:dyDescent="0.35">
      <c r="C1390" s="203">
        <v>45070</v>
      </c>
      <c r="D1390" s="219" t="s">
        <v>312</v>
      </c>
      <c r="E1390" s="126">
        <v>10950</v>
      </c>
      <c r="F1390" s="126">
        <v>10950</v>
      </c>
      <c r="G1390" s="126">
        <v>11000</v>
      </c>
      <c r="H1390" s="219">
        <v>98</v>
      </c>
      <c r="I1390" s="126">
        <v>1073100</v>
      </c>
      <c r="J1390" s="240">
        <v>20000000</v>
      </c>
      <c r="K1390" s="126">
        <v>220000000000</v>
      </c>
    </row>
    <row r="1391" spans="3:11" x14ac:dyDescent="0.35">
      <c r="C1391" s="203">
        <v>45070</v>
      </c>
      <c r="D1391" s="219" t="s">
        <v>312</v>
      </c>
      <c r="E1391" s="126">
        <v>11000</v>
      </c>
      <c r="F1391" s="126">
        <v>10950</v>
      </c>
      <c r="G1391" s="126">
        <v>11000</v>
      </c>
      <c r="H1391" s="219">
        <v>72</v>
      </c>
      <c r="I1391" s="126">
        <v>792000</v>
      </c>
      <c r="J1391" s="240">
        <v>20000000</v>
      </c>
      <c r="K1391" s="126">
        <v>220000000000</v>
      </c>
    </row>
    <row r="1392" spans="3:11" x14ac:dyDescent="0.35">
      <c r="C1392" s="203">
        <v>45070</v>
      </c>
      <c r="D1392" s="219" t="s">
        <v>312</v>
      </c>
      <c r="E1392" s="126">
        <v>11000</v>
      </c>
      <c r="F1392" s="126">
        <v>10950</v>
      </c>
      <c r="G1392" s="126">
        <v>11000</v>
      </c>
      <c r="H1392" s="219">
        <v>7</v>
      </c>
      <c r="I1392" s="126">
        <v>77000</v>
      </c>
      <c r="J1392" s="240">
        <v>20000000</v>
      </c>
      <c r="K1392" s="126">
        <v>220000000000</v>
      </c>
    </row>
    <row r="1393" spans="3:11" x14ac:dyDescent="0.35">
      <c r="C1393" s="203">
        <v>45070</v>
      </c>
      <c r="D1393" s="219" t="s">
        <v>312</v>
      </c>
      <c r="E1393" s="126">
        <v>11000</v>
      </c>
      <c r="F1393" s="126">
        <v>10950</v>
      </c>
      <c r="G1393" s="126">
        <v>11000</v>
      </c>
      <c r="H1393" s="219">
        <v>150</v>
      </c>
      <c r="I1393" s="126">
        <v>1650000</v>
      </c>
      <c r="J1393" s="240">
        <v>20000000</v>
      </c>
      <c r="K1393" s="126">
        <v>220000000000</v>
      </c>
    </row>
    <row r="1394" spans="3:11" x14ac:dyDescent="0.35">
      <c r="C1394" s="203">
        <v>45070</v>
      </c>
      <c r="D1394" s="219" t="s">
        <v>310</v>
      </c>
      <c r="E1394" s="126">
        <v>23000</v>
      </c>
      <c r="F1394" s="126">
        <v>24000</v>
      </c>
      <c r="G1394" s="126">
        <v>24000</v>
      </c>
      <c r="H1394" s="219">
        <v>3</v>
      </c>
      <c r="I1394" s="126">
        <v>69000</v>
      </c>
      <c r="J1394" s="240">
        <v>19450000</v>
      </c>
      <c r="K1394" s="126">
        <v>466800000000</v>
      </c>
    </row>
    <row r="1395" spans="3:11" x14ac:dyDescent="0.35">
      <c r="C1395" s="203">
        <v>45070</v>
      </c>
      <c r="D1395" s="219" t="s">
        <v>310</v>
      </c>
      <c r="E1395" s="126">
        <v>23000</v>
      </c>
      <c r="F1395" s="126">
        <v>24000</v>
      </c>
      <c r="G1395" s="126">
        <v>24000</v>
      </c>
      <c r="H1395" s="219">
        <v>13</v>
      </c>
      <c r="I1395" s="126">
        <v>299000</v>
      </c>
      <c r="J1395" s="240">
        <v>19450000</v>
      </c>
      <c r="K1395" s="126">
        <v>466800000000</v>
      </c>
    </row>
    <row r="1396" spans="3:11" x14ac:dyDescent="0.35">
      <c r="C1396" s="203">
        <v>45070</v>
      </c>
      <c r="D1396" s="219" t="s">
        <v>310</v>
      </c>
      <c r="E1396" s="126">
        <v>23000</v>
      </c>
      <c r="F1396" s="126">
        <v>24000</v>
      </c>
      <c r="G1396" s="126">
        <v>24000</v>
      </c>
      <c r="H1396" s="219">
        <v>4</v>
      </c>
      <c r="I1396" s="126">
        <v>92000</v>
      </c>
      <c r="J1396" s="240">
        <v>19450000</v>
      </c>
      <c r="K1396" s="126">
        <v>466800000000</v>
      </c>
    </row>
    <row r="1397" spans="3:11" x14ac:dyDescent="0.35">
      <c r="C1397" s="203">
        <v>45070</v>
      </c>
      <c r="D1397" s="219" t="s">
        <v>310</v>
      </c>
      <c r="E1397" s="126">
        <v>24000</v>
      </c>
      <c r="F1397" s="126">
        <v>24000</v>
      </c>
      <c r="G1397" s="126">
        <v>24000</v>
      </c>
      <c r="H1397" s="219">
        <v>7</v>
      </c>
      <c r="I1397" s="126">
        <v>168000</v>
      </c>
      <c r="J1397" s="240">
        <v>19450000</v>
      </c>
      <c r="K1397" s="126">
        <v>466800000000</v>
      </c>
    </row>
    <row r="1398" spans="3:11" x14ac:dyDescent="0.35">
      <c r="C1398" s="203">
        <v>45070</v>
      </c>
      <c r="D1398" s="219" t="s">
        <v>310</v>
      </c>
      <c r="E1398" s="126">
        <v>23000</v>
      </c>
      <c r="F1398" s="126">
        <v>24000</v>
      </c>
      <c r="G1398" s="126">
        <v>24000</v>
      </c>
      <c r="H1398" s="219">
        <v>7</v>
      </c>
      <c r="I1398" s="126">
        <v>161000</v>
      </c>
      <c r="J1398" s="240">
        <v>19450000</v>
      </c>
      <c r="K1398" s="126">
        <v>466800000000</v>
      </c>
    </row>
    <row r="1399" spans="3:11" x14ac:dyDescent="0.35">
      <c r="C1399" s="203">
        <v>45070</v>
      </c>
      <c r="D1399" s="219" t="s">
        <v>310</v>
      </c>
      <c r="E1399" s="126">
        <v>24000</v>
      </c>
      <c r="F1399" s="126">
        <v>24000</v>
      </c>
      <c r="G1399" s="126">
        <v>24000</v>
      </c>
      <c r="H1399" s="219">
        <v>1</v>
      </c>
      <c r="I1399" s="126">
        <v>24000</v>
      </c>
      <c r="J1399" s="240">
        <v>19450000</v>
      </c>
      <c r="K1399" s="126">
        <v>466800000000</v>
      </c>
    </row>
    <row r="1400" spans="3:11" x14ac:dyDescent="0.35">
      <c r="C1400" s="203">
        <v>45070</v>
      </c>
      <c r="D1400" s="219" t="s">
        <v>310</v>
      </c>
      <c r="E1400" s="126">
        <v>23000</v>
      </c>
      <c r="F1400" s="126">
        <v>24000</v>
      </c>
      <c r="G1400" s="126">
        <v>24000</v>
      </c>
      <c r="H1400" s="219">
        <v>25</v>
      </c>
      <c r="I1400" s="126">
        <v>575000</v>
      </c>
      <c r="J1400" s="240">
        <v>19450000</v>
      </c>
      <c r="K1400" s="126">
        <v>466800000000</v>
      </c>
    </row>
    <row r="1401" spans="3:11" x14ac:dyDescent="0.35">
      <c r="C1401" s="203">
        <v>45070</v>
      </c>
      <c r="D1401" s="219" t="s">
        <v>310</v>
      </c>
      <c r="E1401" s="126">
        <v>24000</v>
      </c>
      <c r="F1401" s="126">
        <v>24000</v>
      </c>
      <c r="G1401" s="126">
        <v>24000</v>
      </c>
      <c r="H1401" s="219">
        <v>3</v>
      </c>
      <c r="I1401" s="126">
        <v>72000</v>
      </c>
      <c r="J1401" s="240">
        <v>19450000</v>
      </c>
      <c r="K1401" s="126">
        <v>466800000000</v>
      </c>
    </row>
    <row r="1402" spans="3:11" x14ac:dyDescent="0.35">
      <c r="C1402" s="203">
        <v>45070</v>
      </c>
      <c r="D1402" s="219" t="s">
        <v>310</v>
      </c>
      <c r="E1402" s="126">
        <v>24000</v>
      </c>
      <c r="F1402" s="126">
        <v>24000</v>
      </c>
      <c r="G1402" s="126">
        <v>24000</v>
      </c>
      <c r="H1402" s="219">
        <v>1</v>
      </c>
      <c r="I1402" s="126">
        <v>24000</v>
      </c>
      <c r="J1402" s="240">
        <v>19450000</v>
      </c>
      <c r="K1402" s="126">
        <v>466800000000</v>
      </c>
    </row>
    <row r="1403" spans="3:11" x14ac:dyDescent="0.35">
      <c r="C1403" s="203">
        <v>45071</v>
      </c>
      <c r="D1403" s="219" t="s">
        <v>312</v>
      </c>
      <c r="E1403" s="126">
        <v>10500</v>
      </c>
      <c r="F1403" s="126">
        <v>11000</v>
      </c>
      <c r="G1403" s="126">
        <v>10500</v>
      </c>
      <c r="H1403" s="219">
        <v>3</v>
      </c>
      <c r="I1403" s="126">
        <v>31500</v>
      </c>
      <c r="J1403" s="240">
        <v>20000000</v>
      </c>
      <c r="K1403" s="126">
        <v>210000000000</v>
      </c>
    </row>
    <row r="1404" spans="3:11" x14ac:dyDescent="0.35">
      <c r="C1404" s="203">
        <v>45071</v>
      </c>
      <c r="D1404" s="219" t="s">
        <v>310</v>
      </c>
      <c r="E1404" s="126">
        <v>24000</v>
      </c>
      <c r="F1404" s="126">
        <v>24000</v>
      </c>
      <c r="G1404" s="126">
        <v>24000</v>
      </c>
      <c r="H1404" s="219">
        <v>41</v>
      </c>
      <c r="I1404" s="126">
        <v>984000</v>
      </c>
      <c r="J1404" s="240">
        <v>19450000</v>
      </c>
      <c r="K1404" s="126">
        <v>466800000000</v>
      </c>
    </row>
    <row r="1405" spans="3:11" x14ac:dyDescent="0.35">
      <c r="C1405" s="203">
        <v>45071</v>
      </c>
      <c r="D1405" s="219" t="s">
        <v>310</v>
      </c>
      <c r="E1405" s="126">
        <v>24000</v>
      </c>
      <c r="F1405" s="126">
        <v>24000</v>
      </c>
      <c r="G1405" s="126">
        <v>24000</v>
      </c>
      <c r="H1405" s="219">
        <v>3</v>
      </c>
      <c r="I1405" s="126">
        <v>72000</v>
      </c>
      <c r="J1405" s="240">
        <v>19450000</v>
      </c>
      <c r="K1405" s="126">
        <v>466800000000</v>
      </c>
    </row>
    <row r="1406" spans="3:11" x14ac:dyDescent="0.35">
      <c r="C1406" s="203">
        <v>45071</v>
      </c>
      <c r="D1406" s="219" t="s">
        <v>310</v>
      </c>
      <c r="E1406" s="126">
        <v>24000</v>
      </c>
      <c r="F1406" s="126">
        <v>24000</v>
      </c>
      <c r="G1406" s="126">
        <v>24000</v>
      </c>
      <c r="H1406" s="219">
        <v>2</v>
      </c>
      <c r="I1406" s="126">
        <v>48000</v>
      </c>
      <c r="J1406" s="240">
        <v>19450000</v>
      </c>
      <c r="K1406" s="126">
        <v>466800000000</v>
      </c>
    </row>
    <row r="1407" spans="3:11" x14ac:dyDescent="0.35">
      <c r="C1407" s="203">
        <v>45071</v>
      </c>
      <c r="D1407" s="219" t="s">
        <v>310</v>
      </c>
      <c r="E1407" s="126">
        <v>24000</v>
      </c>
      <c r="F1407" s="126">
        <v>24000</v>
      </c>
      <c r="G1407" s="126">
        <v>24000</v>
      </c>
      <c r="H1407" s="219">
        <v>4</v>
      </c>
      <c r="I1407" s="126">
        <v>96000</v>
      </c>
      <c r="J1407" s="240">
        <v>19450000</v>
      </c>
      <c r="K1407" s="126">
        <v>466800000000</v>
      </c>
    </row>
    <row r="1408" spans="3:11" x14ac:dyDescent="0.35">
      <c r="C1408" s="203">
        <v>45071</v>
      </c>
      <c r="D1408" s="219" t="s">
        <v>310</v>
      </c>
      <c r="E1408" s="126">
        <v>24000</v>
      </c>
      <c r="F1408" s="126">
        <v>24000</v>
      </c>
      <c r="G1408" s="126">
        <v>24000</v>
      </c>
      <c r="H1408" s="219">
        <v>1</v>
      </c>
      <c r="I1408" s="126">
        <v>24000</v>
      </c>
      <c r="J1408" s="240">
        <v>19450000</v>
      </c>
      <c r="K1408" s="126">
        <v>466800000000</v>
      </c>
    </row>
    <row r="1409" spans="3:11" x14ac:dyDescent="0.35">
      <c r="C1409" s="203">
        <v>45072</v>
      </c>
      <c r="D1409" s="219" t="s">
        <v>312</v>
      </c>
      <c r="E1409" s="126">
        <v>10500</v>
      </c>
      <c r="F1409" s="126">
        <v>10500</v>
      </c>
      <c r="G1409" s="126">
        <v>10500</v>
      </c>
      <c r="H1409" s="219">
        <v>30</v>
      </c>
      <c r="I1409" s="126">
        <v>315000</v>
      </c>
      <c r="J1409" s="240">
        <v>20000000</v>
      </c>
      <c r="K1409" s="126">
        <v>210000000000</v>
      </c>
    </row>
    <row r="1410" spans="3:11" x14ac:dyDescent="0.35">
      <c r="C1410" s="203">
        <v>45072</v>
      </c>
      <c r="D1410" s="219" t="s">
        <v>310</v>
      </c>
      <c r="E1410" s="126">
        <v>24000</v>
      </c>
      <c r="F1410" s="126">
        <v>24000</v>
      </c>
      <c r="G1410" s="126">
        <v>24000</v>
      </c>
      <c r="H1410" s="219">
        <v>10</v>
      </c>
      <c r="I1410" s="126">
        <v>240000</v>
      </c>
      <c r="J1410" s="240">
        <v>19450000</v>
      </c>
      <c r="K1410" s="126">
        <v>466800000000</v>
      </c>
    </row>
    <row r="1411" spans="3:11" x14ac:dyDescent="0.35">
      <c r="C1411" s="203">
        <v>45072</v>
      </c>
      <c r="D1411" s="219" t="s">
        <v>310</v>
      </c>
      <c r="E1411" s="126">
        <v>24000</v>
      </c>
      <c r="F1411" s="126">
        <v>24000</v>
      </c>
      <c r="G1411" s="126">
        <v>24000</v>
      </c>
      <c r="H1411" s="219">
        <v>28</v>
      </c>
      <c r="I1411" s="126">
        <v>672000</v>
      </c>
      <c r="J1411" s="240">
        <v>19450000</v>
      </c>
      <c r="K1411" s="126">
        <v>466800000000</v>
      </c>
    </row>
    <row r="1412" spans="3:11" x14ac:dyDescent="0.35">
      <c r="C1412" s="203">
        <v>45072</v>
      </c>
      <c r="D1412" s="219" t="s">
        <v>312</v>
      </c>
      <c r="E1412" s="126">
        <v>10500</v>
      </c>
      <c r="F1412" s="126">
        <v>10500</v>
      </c>
      <c r="G1412" s="126">
        <v>10500</v>
      </c>
      <c r="H1412" s="219">
        <v>1</v>
      </c>
      <c r="I1412" s="126">
        <v>10500</v>
      </c>
      <c r="J1412" s="240">
        <v>20000000</v>
      </c>
      <c r="K1412" s="126">
        <v>210000000000</v>
      </c>
    </row>
    <row r="1413" spans="3:11" x14ac:dyDescent="0.35">
      <c r="C1413" s="203">
        <v>45072</v>
      </c>
      <c r="D1413" s="219" t="s">
        <v>310</v>
      </c>
      <c r="E1413" s="126">
        <v>24000</v>
      </c>
      <c r="F1413" s="126">
        <v>24000</v>
      </c>
      <c r="G1413" s="126">
        <v>24000</v>
      </c>
      <c r="H1413" s="219">
        <v>4</v>
      </c>
      <c r="I1413" s="126">
        <v>96000</v>
      </c>
      <c r="J1413" s="240">
        <v>19450000</v>
      </c>
      <c r="K1413" s="126">
        <v>466800000000</v>
      </c>
    </row>
    <row r="1414" spans="3:11" x14ac:dyDescent="0.35">
      <c r="C1414" s="203">
        <v>45075</v>
      </c>
      <c r="D1414" s="219" t="s">
        <v>310</v>
      </c>
      <c r="E1414" s="126">
        <v>22000</v>
      </c>
      <c r="F1414" s="126">
        <v>24000</v>
      </c>
      <c r="G1414" s="126">
        <v>24000</v>
      </c>
      <c r="H1414" s="219">
        <v>1</v>
      </c>
      <c r="I1414" s="126">
        <v>22000</v>
      </c>
      <c r="J1414" s="240">
        <v>19450000</v>
      </c>
      <c r="K1414" s="126">
        <v>466800000000</v>
      </c>
    </row>
    <row r="1415" spans="3:11" x14ac:dyDescent="0.35">
      <c r="C1415" s="203">
        <v>45075</v>
      </c>
      <c r="D1415" s="219" t="s">
        <v>310</v>
      </c>
      <c r="E1415" s="126">
        <v>22000</v>
      </c>
      <c r="F1415" s="126">
        <v>24000</v>
      </c>
      <c r="G1415" s="126">
        <v>24000</v>
      </c>
      <c r="H1415" s="219">
        <v>5</v>
      </c>
      <c r="I1415" s="126">
        <v>110000</v>
      </c>
      <c r="J1415" s="240">
        <v>19450000</v>
      </c>
      <c r="K1415" s="126">
        <v>466800000000</v>
      </c>
    </row>
    <row r="1416" spans="3:11" x14ac:dyDescent="0.35">
      <c r="C1416" s="203">
        <v>45075</v>
      </c>
      <c r="D1416" s="219" t="s">
        <v>310</v>
      </c>
      <c r="E1416" s="126">
        <v>22000</v>
      </c>
      <c r="F1416" s="126">
        <v>24000</v>
      </c>
      <c r="G1416" s="126">
        <v>24000</v>
      </c>
      <c r="H1416" s="219">
        <v>8</v>
      </c>
      <c r="I1416" s="126">
        <v>176000</v>
      </c>
      <c r="J1416" s="240">
        <v>19450000</v>
      </c>
      <c r="K1416" s="126">
        <v>466800000000</v>
      </c>
    </row>
    <row r="1417" spans="3:11" x14ac:dyDescent="0.35">
      <c r="C1417" s="203">
        <v>45075</v>
      </c>
      <c r="D1417" s="219" t="s">
        <v>310</v>
      </c>
      <c r="E1417" s="126">
        <v>22000</v>
      </c>
      <c r="F1417" s="126">
        <v>24000</v>
      </c>
      <c r="G1417" s="126">
        <v>24000</v>
      </c>
      <c r="H1417" s="219">
        <v>60</v>
      </c>
      <c r="I1417" s="126">
        <v>1320000</v>
      </c>
      <c r="J1417" s="240">
        <v>19450000</v>
      </c>
      <c r="K1417" s="126">
        <v>466800000000</v>
      </c>
    </row>
    <row r="1418" spans="3:11" x14ac:dyDescent="0.35">
      <c r="C1418" s="203">
        <v>45075</v>
      </c>
      <c r="D1418" s="219" t="s">
        <v>310</v>
      </c>
      <c r="E1418" s="126">
        <v>22000</v>
      </c>
      <c r="F1418" s="126">
        <v>24000</v>
      </c>
      <c r="G1418" s="126">
        <v>24000</v>
      </c>
      <c r="H1418" s="219">
        <v>14</v>
      </c>
      <c r="I1418" s="126">
        <v>308000</v>
      </c>
      <c r="J1418" s="240">
        <v>19450000</v>
      </c>
      <c r="K1418" s="126">
        <v>466800000000</v>
      </c>
    </row>
    <row r="1419" spans="3:11" x14ac:dyDescent="0.35">
      <c r="C1419" s="203">
        <v>45075</v>
      </c>
      <c r="D1419" s="219" t="s">
        <v>310</v>
      </c>
      <c r="E1419" s="126">
        <v>22000</v>
      </c>
      <c r="F1419" s="126">
        <v>24000</v>
      </c>
      <c r="G1419" s="126">
        <v>24000</v>
      </c>
      <c r="H1419" s="219">
        <v>1</v>
      </c>
      <c r="I1419" s="126">
        <v>22000</v>
      </c>
      <c r="J1419" s="240">
        <v>19450000</v>
      </c>
      <c r="K1419" s="126">
        <v>466800000000</v>
      </c>
    </row>
    <row r="1420" spans="3:11" x14ac:dyDescent="0.35">
      <c r="C1420" s="203">
        <v>45075</v>
      </c>
      <c r="D1420" s="219" t="s">
        <v>310</v>
      </c>
      <c r="E1420" s="126">
        <v>22000</v>
      </c>
      <c r="F1420" s="126">
        <v>24000</v>
      </c>
      <c r="G1420" s="126">
        <v>24000</v>
      </c>
      <c r="H1420" s="219">
        <v>1</v>
      </c>
      <c r="I1420" s="126">
        <v>22000</v>
      </c>
      <c r="J1420" s="240">
        <v>19450000</v>
      </c>
      <c r="K1420" s="126">
        <v>466800000000</v>
      </c>
    </row>
    <row r="1421" spans="3:11" x14ac:dyDescent="0.35">
      <c r="C1421" s="203">
        <v>45075</v>
      </c>
      <c r="D1421" s="219" t="s">
        <v>312</v>
      </c>
      <c r="E1421" s="126">
        <v>10500</v>
      </c>
      <c r="F1421" s="126">
        <v>10500</v>
      </c>
      <c r="G1421" s="126">
        <v>10500</v>
      </c>
      <c r="H1421" s="219">
        <v>4</v>
      </c>
      <c r="I1421" s="126">
        <v>42000</v>
      </c>
      <c r="J1421" s="240">
        <v>20000000</v>
      </c>
      <c r="K1421" s="126">
        <v>210000000000</v>
      </c>
    </row>
    <row r="1422" spans="3:11" x14ac:dyDescent="0.35">
      <c r="C1422" s="203">
        <v>45075</v>
      </c>
      <c r="D1422" s="219" t="s">
        <v>310</v>
      </c>
      <c r="E1422" s="126">
        <v>22000</v>
      </c>
      <c r="F1422" s="126">
        <v>24000</v>
      </c>
      <c r="G1422" s="126">
        <v>24000</v>
      </c>
      <c r="H1422" s="219">
        <v>110</v>
      </c>
      <c r="I1422" s="126">
        <v>2420000</v>
      </c>
      <c r="J1422" s="240">
        <v>19450000</v>
      </c>
      <c r="K1422" s="126">
        <v>466800000000</v>
      </c>
    </row>
    <row r="1423" spans="3:11" x14ac:dyDescent="0.35">
      <c r="C1423" s="203">
        <v>45075</v>
      </c>
      <c r="D1423" s="219" t="s">
        <v>310</v>
      </c>
      <c r="E1423" s="126">
        <v>22000</v>
      </c>
      <c r="F1423" s="126">
        <v>24000</v>
      </c>
      <c r="G1423" s="126">
        <v>24000</v>
      </c>
      <c r="H1423" s="219">
        <v>11</v>
      </c>
      <c r="I1423" s="126">
        <v>242000</v>
      </c>
      <c r="J1423" s="240">
        <v>19450000</v>
      </c>
      <c r="K1423" s="126">
        <v>466800000000</v>
      </c>
    </row>
    <row r="1424" spans="3:11" x14ac:dyDescent="0.35">
      <c r="C1424" s="203">
        <v>45075</v>
      </c>
      <c r="D1424" s="219" t="s">
        <v>312</v>
      </c>
      <c r="E1424" s="126">
        <v>10500</v>
      </c>
      <c r="F1424" s="126">
        <v>10500</v>
      </c>
      <c r="G1424" s="126">
        <v>10500</v>
      </c>
      <c r="H1424" s="219">
        <v>15</v>
      </c>
      <c r="I1424" s="126">
        <v>157500</v>
      </c>
      <c r="J1424" s="240">
        <v>20000000</v>
      </c>
      <c r="K1424" s="126">
        <v>210000000000</v>
      </c>
    </row>
    <row r="1425" spans="3:11" x14ac:dyDescent="0.35">
      <c r="C1425" s="203">
        <v>45075</v>
      </c>
      <c r="D1425" s="219" t="s">
        <v>310</v>
      </c>
      <c r="E1425" s="126">
        <v>22000</v>
      </c>
      <c r="F1425" s="126">
        <v>24000</v>
      </c>
      <c r="G1425" s="126">
        <v>24000</v>
      </c>
      <c r="H1425" s="219">
        <v>90</v>
      </c>
      <c r="I1425" s="126">
        <v>1980000</v>
      </c>
      <c r="J1425" s="240">
        <v>19450000</v>
      </c>
      <c r="K1425" s="126">
        <v>466800000000</v>
      </c>
    </row>
    <row r="1426" spans="3:11" x14ac:dyDescent="0.35">
      <c r="C1426" s="203">
        <v>45075</v>
      </c>
      <c r="D1426" s="219" t="s">
        <v>310</v>
      </c>
      <c r="E1426" s="126">
        <v>22000</v>
      </c>
      <c r="F1426" s="126">
        <v>24000</v>
      </c>
      <c r="G1426" s="126">
        <v>24000</v>
      </c>
      <c r="H1426" s="219">
        <v>1</v>
      </c>
      <c r="I1426" s="126">
        <v>22000</v>
      </c>
      <c r="J1426" s="240">
        <v>19450000</v>
      </c>
      <c r="K1426" s="126">
        <v>466800000000</v>
      </c>
    </row>
    <row r="1427" spans="3:11" x14ac:dyDescent="0.35">
      <c r="C1427" s="203">
        <v>45075</v>
      </c>
      <c r="D1427" s="219" t="s">
        <v>310</v>
      </c>
      <c r="E1427" s="126">
        <v>22000</v>
      </c>
      <c r="F1427" s="126">
        <v>24000</v>
      </c>
      <c r="G1427" s="126">
        <v>24000</v>
      </c>
      <c r="H1427" s="219">
        <v>4</v>
      </c>
      <c r="I1427" s="126">
        <v>88000</v>
      </c>
      <c r="J1427" s="240">
        <v>19450000</v>
      </c>
      <c r="K1427" s="126">
        <v>466800000000</v>
      </c>
    </row>
    <row r="1428" spans="3:11" x14ac:dyDescent="0.35">
      <c r="C1428" s="203">
        <v>45076</v>
      </c>
      <c r="D1428" s="219" t="s">
        <v>310</v>
      </c>
      <c r="E1428" s="126">
        <v>22000</v>
      </c>
      <c r="F1428" s="126">
        <v>24000</v>
      </c>
      <c r="G1428" s="126">
        <v>22000</v>
      </c>
      <c r="H1428" s="219">
        <v>5</v>
      </c>
      <c r="I1428" s="126">
        <v>110000</v>
      </c>
      <c r="J1428" s="240">
        <v>19450000</v>
      </c>
      <c r="K1428" s="126">
        <v>427900000000</v>
      </c>
    </row>
    <row r="1429" spans="3:11" x14ac:dyDescent="0.35">
      <c r="C1429" s="203">
        <v>45076</v>
      </c>
      <c r="D1429" s="219" t="s">
        <v>312</v>
      </c>
      <c r="E1429" s="126">
        <v>10500</v>
      </c>
      <c r="F1429" s="126">
        <v>10500</v>
      </c>
      <c r="G1429" s="126">
        <v>10500</v>
      </c>
      <c r="H1429" s="219">
        <v>5</v>
      </c>
      <c r="I1429" s="126">
        <v>52500</v>
      </c>
      <c r="J1429" s="240">
        <v>20000000</v>
      </c>
      <c r="K1429" s="126">
        <v>210000000000</v>
      </c>
    </row>
    <row r="1430" spans="3:11" x14ac:dyDescent="0.35">
      <c r="C1430" s="203">
        <v>45076</v>
      </c>
      <c r="D1430" s="219" t="s">
        <v>312</v>
      </c>
      <c r="E1430" s="126">
        <v>10500</v>
      </c>
      <c r="F1430" s="126">
        <v>10500</v>
      </c>
      <c r="G1430" s="126">
        <v>10500</v>
      </c>
      <c r="H1430" s="219">
        <v>2</v>
      </c>
      <c r="I1430" s="126">
        <v>21000</v>
      </c>
      <c r="J1430" s="240">
        <v>20000000</v>
      </c>
      <c r="K1430" s="126">
        <v>210000000000</v>
      </c>
    </row>
    <row r="1431" spans="3:11" x14ac:dyDescent="0.35">
      <c r="C1431" s="203">
        <v>45076</v>
      </c>
      <c r="D1431" s="219" t="s">
        <v>310</v>
      </c>
      <c r="E1431" s="126">
        <v>22000</v>
      </c>
      <c r="F1431" s="126">
        <v>24000</v>
      </c>
      <c r="G1431" s="126">
        <v>22000</v>
      </c>
      <c r="H1431" s="219">
        <v>5</v>
      </c>
      <c r="I1431" s="126">
        <v>110000</v>
      </c>
      <c r="J1431" s="240">
        <v>19450000</v>
      </c>
      <c r="K1431" s="126">
        <v>427900000000</v>
      </c>
    </row>
    <row r="1432" spans="3:11" x14ac:dyDescent="0.35">
      <c r="C1432" s="203">
        <v>45076</v>
      </c>
      <c r="D1432" s="219" t="s">
        <v>310</v>
      </c>
      <c r="E1432" s="126">
        <v>22000</v>
      </c>
      <c r="F1432" s="126">
        <v>24000</v>
      </c>
      <c r="G1432" s="126">
        <v>22000</v>
      </c>
      <c r="H1432" s="219">
        <v>1</v>
      </c>
      <c r="I1432" s="126">
        <v>22000</v>
      </c>
      <c r="J1432" s="240">
        <v>19450000</v>
      </c>
      <c r="K1432" s="126">
        <v>427900000000</v>
      </c>
    </row>
    <row r="1433" spans="3:11" x14ac:dyDescent="0.35">
      <c r="C1433" s="203">
        <v>45076</v>
      </c>
      <c r="D1433" s="219" t="s">
        <v>310</v>
      </c>
      <c r="E1433" s="126">
        <v>22000</v>
      </c>
      <c r="F1433" s="126">
        <v>24000</v>
      </c>
      <c r="G1433" s="126">
        <v>22000</v>
      </c>
      <c r="H1433" s="219">
        <v>10</v>
      </c>
      <c r="I1433" s="126">
        <v>220000</v>
      </c>
      <c r="J1433" s="240">
        <v>19450000</v>
      </c>
      <c r="K1433" s="126">
        <v>427900000000</v>
      </c>
    </row>
    <row r="1434" spans="3:11" x14ac:dyDescent="0.35">
      <c r="C1434" s="203">
        <v>45077</v>
      </c>
      <c r="D1434" s="219" t="s">
        <v>310</v>
      </c>
      <c r="E1434" s="126">
        <v>22000</v>
      </c>
      <c r="F1434" s="126">
        <v>22000</v>
      </c>
      <c r="G1434" s="126">
        <v>22000</v>
      </c>
      <c r="H1434" s="219">
        <v>10</v>
      </c>
      <c r="I1434" s="126">
        <v>220000</v>
      </c>
      <c r="J1434" s="240">
        <v>19450000</v>
      </c>
      <c r="K1434" s="126">
        <v>427900000000</v>
      </c>
    </row>
    <row r="1435" spans="3:11" x14ac:dyDescent="0.35">
      <c r="C1435" s="203">
        <v>45077</v>
      </c>
      <c r="D1435" s="219" t="s">
        <v>310</v>
      </c>
      <c r="E1435" s="126">
        <v>22000</v>
      </c>
      <c r="F1435" s="126">
        <v>22000</v>
      </c>
      <c r="G1435" s="126">
        <v>22000</v>
      </c>
      <c r="H1435" s="219">
        <v>5163</v>
      </c>
      <c r="I1435" s="126">
        <v>113586000</v>
      </c>
      <c r="J1435" s="240">
        <v>19450000</v>
      </c>
      <c r="K1435" s="126">
        <v>427900000000</v>
      </c>
    </row>
    <row r="1436" spans="3:11" x14ac:dyDescent="0.35">
      <c r="C1436" s="203">
        <v>45078</v>
      </c>
      <c r="D1436" s="219" t="s">
        <v>310</v>
      </c>
      <c r="E1436" s="126">
        <v>22500</v>
      </c>
      <c r="F1436" s="126">
        <v>22000</v>
      </c>
      <c r="G1436" s="126">
        <v>22000</v>
      </c>
      <c r="H1436" s="219">
        <v>10</v>
      </c>
      <c r="I1436" s="126">
        <v>225000</v>
      </c>
      <c r="J1436" s="240">
        <v>19450000</v>
      </c>
      <c r="K1436" s="126">
        <v>427900000000</v>
      </c>
    </row>
    <row r="1437" spans="3:11" x14ac:dyDescent="0.35">
      <c r="C1437" s="203">
        <v>45078</v>
      </c>
      <c r="D1437" s="219" t="s">
        <v>310</v>
      </c>
      <c r="E1437" s="126">
        <v>22000</v>
      </c>
      <c r="F1437" s="126">
        <v>22000</v>
      </c>
      <c r="G1437" s="126">
        <v>22000</v>
      </c>
      <c r="H1437" s="219">
        <v>490</v>
      </c>
      <c r="I1437" s="126">
        <v>10780000</v>
      </c>
      <c r="J1437" s="240">
        <v>19450000</v>
      </c>
      <c r="K1437" s="126">
        <v>427900000000</v>
      </c>
    </row>
    <row r="1438" spans="3:11" x14ac:dyDescent="0.35">
      <c r="C1438" s="203">
        <v>45082</v>
      </c>
      <c r="D1438" s="219" t="s">
        <v>310</v>
      </c>
      <c r="E1438" s="126">
        <v>25000</v>
      </c>
      <c r="F1438" s="126">
        <v>22000</v>
      </c>
      <c r="G1438" s="126">
        <v>26000</v>
      </c>
      <c r="H1438" s="219">
        <v>7</v>
      </c>
      <c r="I1438" s="126">
        <v>175000</v>
      </c>
      <c r="J1438" s="240">
        <v>19450000</v>
      </c>
      <c r="K1438" s="126">
        <v>505700000000</v>
      </c>
    </row>
    <row r="1439" spans="3:11" x14ac:dyDescent="0.35">
      <c r="C1439" s="203">
        <v>45082</v>
      </c>
      <c r="D1439" s="219" t="s">
        <v>310</v>
      </c>
      <c r="E1439" s="126">
        <v>26000</v>
      </c>
      <c r="F1439" s="126">
        <v>22000</v>
      </c>
      <c r="G1439" s="126">
        <v>26000</v>
      </c>
      <c r="H1439" s="219">
        <v>44</v>
      </c>
      <c r="I1439" s="126">
        <v>1144000</v>
      </c>
      <c r="J1439" s="240">
        <v>19450000</v>
      </c>
      <c r="K1439" s="126">
        <v>505700000000</v>
      </c>
    </row>
    <row r="1440" spans="3:11" x14ac:dyDescent="0.35">
      <c r="C1440" s="203">
        <v>45082</v>
      </c>
      <c r="D1440" s="219" t="s">
        <v>310</v>
      </c>
      <c r="E1440" s="126">
        <v>26000</v>
      </c>
      <c r="F1440" s="126">
        <v>22000</v>
      </c>
      <c r="G1440" s="126">
        <v>26000</v>
      </c>
      <c r="H1440" s="219">
        <v>36</v>
      </c>
      <c r="I1440" s="126">
        <v>936000</v>
      </c>
      <c r="J1440" s="240">
        <v>19450000</v>
      </c>
      <c r="K1440" s="126">
        <v>505700000000</v>
      </c>
    </row>
    <row r="1441" spans="3:11" x14ac:dyDescent="0.35">
      <c r="C1441" s="203">
        <v>45082</v>
      </c>
      <c r="D1441" s="219" t="s">
        <v>310</v>
      </c>
      <c r="E1441" s="126">
        <v>26000</v>
      </c>
      <c r="F1441" s="126">
        <v>22000</v>
      </c>
      <c r="G1441" s="126">
        <v>26000</v>
      </c>
      <c r="H1441" s="219">
        <v>15</v>
      </c>
      <c r="I1441" s="126">
        <v>390000</v>
      </c>
      <c r="J1441" s="240">
        <v>19450000</v>
      </c>
      <c r="K1441" s="126">
        <v>505700000000</v>
      </c>
    </row>
    <row r="1442" spans="3:11" x14ac:dyDescent="0.35">
      <c r="C1442" s="203">
        <v>45083</v>
      </c>
      <c r="D1442" s="219" t="s">
        <v>310</v>
      </c>
      <c r="E1442" s="126">
        <v>26000</v>
      </c>
      <c r="F1442" s="126">
        <v>26000</v>
      </c>
      <c r="G1442" s="126">
        <v>26000</v>
      </c>
      <c r="H1442" s="219">
        <v>40</v>
      </c>
      <c r="I1442" s="126">
        <v>1040000</v>
      </c>
      <c r="J1442" s="240">
        <v>19450000</v>
      </c>
      <c r="K1442" s="126">
        <v>505700000000</v>
      </c>
    </row>
    <row r="1443" spans="3:11" x14ac:dyDescent="0.35">
      <c r="C1443" s="203">
        <v>45083</v>
      </c>
      <c r="D1443" s="219" t="s">
        <v>310</v>
      </c>
      <c r="E1443" s="126">
        <v>26000</v>
      </c>
      <c r="F1443" s="126">
        <v>26000</v>
      </c>
      <c r="G1443" s="126">
        <v>26000</v>
      </c>
      <c r="H1443" s="219">
        <v>11</v>
      </c>
      <c r="I1443" s="126">
        <v>286000</v>
      </c>
      <c r="J1443" s="240">
        <v>19450000</v>
      </c>
      <c r="K1443" s="126">
        <v>505700000000</v>
      </c>
    </row>
    <row r="1444" spans="3:11" x14ac:dyDescent="0.35">
      <c r="C1444" s="203">
        <v>45083</v>
      </c>
      <c r="D1444" s="219" t="s">
        <v>310</v>
      </c>
      <c r="E1444" s="126">
        <v>26000</v>
      </c>
      <c r="F1444" s="126">
        <v>26000</v>
      </c>
      <c r="G1444" s="126">
        <v>26000</v>
      </c>
      <c r="H1444" s="219">
        <v>40</v>
      </c>
      <c r="I1444" s="126">
        <v>1040000</v>
      </c>
      <c r="J1444" s="240">
        <v>19450000</v>
      </c>
      <c r="K1444" s="126">
        <v>505700000000</v>
      </c>
    </row>
    <row r="1445" spans="3:11" x14ac:dyDescent="0.35">
      <c r="C1445" s="203">
        <v>45084</v>
      </c>
      <c r="D1445" s="219" t="s">
        <v>312</v>
      </c>
      <c r="E1445" s="126">
        <v>11000</v>
      </c>
      <c r="F1445" s="126">
        <v>10500</v>
      </c>
      <c r="G1445" s="126">
        <v>10500</v>
      </c>
      <c r="H1445" s="219">
        <v>3</v>
      </c>
      <c r="I1445" s="126">
        <v>33000</v>
      </c>
      <c r="J1445" s="240">
        <v>20000000</v>
      </c>
      <c r="K1445" s="126">
        <v>210000000000</v>
      </c>
    </row>
    <row r="1446" spans="3:11" x14ac:dyDescent="0.35">
      <c r="C1446" s="203">
        <v>45084</v>
      </c>
      <c r="D1446" s="219" t="s">
        <v>312</v>
      </c>
      <c r="E1446" s="126">
        <v>10000</v>
      </c>
      <c r="F1446" s="126">
        <v>10500</v>
      </c>
      <c r="G1446" s="126">
        <v>10500</v>
      </c>
      <c r="H1446" s="219">
        <v>17</v>
      </c>
      <c r="I1446" s="126">
        <v>170000</v>
      </c>
      <c r="J1446" s="240">
        <v>20000000</v>
      </c>
      <c r="K1446" s="126">
        <v>210000000000</v>
      </c>
    </row>
    <row r="1447" spans="3:11" x14ac:dyDescent="0.35">
      <c r="C1447" s="203">
        <v>45084</v>
      </c>
      <c r="D1447" s="219" t="s">
        <v>310</v>
      </c>
      <c r="E1447" s="126">
        <v>27400</v>
      </c>
      <c r="F1447" s="126">
        <v>26000</v>
      </c>
      <c r="G1447" s="126">
        <v>27400</v>
      </c>
      <c r="H1447" s="219">
        <v>15</v>
      </c>
      <c r="I1447" s="126">
        <v>411000</v>
      </c>
      <c r="J1447" s="240">
        <v>19450000</v>
      </c>
      <c r="K1447" s="126">
        <v>532930000000</v>
      </c>
    </row>
    <row r="1448" spans="3:11" x14ac:dyDescent="0.35">
      <c r="C1448" s="203">
        <v>45084</v>
      </c>
      <c r="D1448" s="219" t="s">
        <v>312</v>
      </c>
      <c r="E1448" s="126">
        <v>10500</v>
      </c>
      <c r="F1448" s="126">
        <v>10500</v>
      </c>
      <c r="G1448" s="126">
        <v>10500</v>
      </c>
      <c r="H1448" s="219">
        <v>63</v>
      </c>
      <c r="I1448" s="126">
        <v>661500</v>
      </c>
      <c r="J1448" s="240">
        <v>20000000</v>
      </c>
      <c r="K1448" s="126">
        <v>210000000000</v>
      </c>
    </row>
    <row r="1449" spans="3:11" x14ac:dyDescent="0.35">
      <c r="C1449" s="203">
        <v>45084</v>
      </c>
      <c r="D1449" s="219" t="s">
        <v>310</v>
      </c>
      <c r="E1449" s="126">
        <v>27400</v>
      </c>
      <c r="F1449" s="126">
        <v>26000</v>
      </c>
      <c r="G1449" s="126">
        <v>27400</v>
      </c>
      <c r="H1449" s="219">
        <v>99500</v>
      </c>
      <c r="I1449" s="126">
        <v>2726300000</v>
      </c>
      <c r="J1449" s="240">
        <v>19450000</v>
      </c>
      <c r="K1449" s="126">
        <v>532930000000</v>
      </c>
    </row>
    <row r="1450" spans="3:11" x14ac:dyDescent="0.35">
      <c r="C1450" s="203">
        <v>45084</v>
      </c>
      <c r="D1450" s="219" t="s">
        <v>310</v>
      </c>
      <c r="E1450" s="126">
        <v>27400</v>
      </c>
      <c r="F1450" s="126">
        <v>26000</v>
      </c>
      <c r="G1450" s="126">
        <v>27400</v>
      </c>
      <c r="H1450" s="219">
        <v>7</v>
      </c>
      <c r="I1450" s="126">
        <v>191800</v>
      </c>
      <c r="J1450" s="240">
        <v>19450000</v>
      </c>
      <c r="K1450" s="126">
        <v>532930000000</v>
      </c>
    </row>
    <row r="1451" spans="3:11" x14ac:dyDescent="0.35">
      <c r="C1451" s="203">
        <v>45084</v>
      </c>
      <c r="D1451" s="219" t="s">
        <v>310</v>
      </c>
      <c r="E1451" s="126">
        <v>27400</v>
      </c>
      <c r="F1451" s="126">
        <v>26000</v>
      </c>
      <c r="G1451" s="126">
        <v>27400</v>
      </c>
      <c r="H1451" s="219">
        <v>8</v>
      </c>
      <c r="I1451" s="126">
        <v>219200</v>
      </c>
      <c r="J1451" s="240">
        <v>19450000</v>
      </c>
      <c r="K1451" s="126">
        <v>532930000000</v>
      </c>
    </row>
    <row r="1452" spans="3:11" x14ac:dyDescent="0.35">
      <c r="C1452" s="203">
        <v>45085</v>
      </c>
      <c r="D1452" s="219" t="s">
        <v>310</v>
      </c>
      <c r="E1452" s="126">
        <v>27400</v>
      </c>
      <c r="F1452" s="126">
        <v>27400</v>
      </c>
      <c r="G1452" s="126">
        <v>27400</v>
      </c>
      <c r="H1452" s="219">
        <v>432</v>
      </c>
      <c r="I1452" s="126">
        <v>11836800</v>
      </c>
      <c r="J1452" s="240">
        <v>19450000</v>
      </c>
      <c r="K1452" s="126">
        <v>532930000000</v>
      </c>
    </row>
    <row r="1453" spans="3:11" x14ac:dyDescent="0.35">
      <c r="C1453" s="203">
        <v>45085</v>
      </c>
      <c r="D1453" s="219" t="s">
        <v>310</v>
      </c>
      <c r="E1453" s="126">
        <v>27000</v>
      </c>
      <c r="F1453" s="126">
        <v>27400</v>
      </c>
      <c r="G1453" s="126">
        <v>27400</v>
      </c>
      <c r="H1453" s="219">
        <v>1</v>
      </c>
      <c r="I1453" s="126">
        <v>27000</v>
      </c>
      <c r="J1453" s="240">
        <v>19450000</v>
      </c>
      <c r="K1453" s="126">
        <v>532930000000</v>
      </c>
    </row>
    <row r="1454" spans="3:11" x14ac:dyDescent="0.35">
      <c r="C1454" s="203">
        <v>45085</v>
      </c>
      <c r="D1454" s="219" t="s">
        <v>310</v>
      </c>
      <c r="E1454" s="126">
        <v>27400</v>
      </c>
      <c r="F1454" s="126">
        <v>27400</v>
      </c>
      <c r="G1454" s="126">
        <v>27400</v>
      </c>
      <c r="H1454" s="219">
        <v>399</v>
      </c>
      <c r="I1454" s="126">
        <v>10932600</v>
      </c>
      <c r="J1454" s="240">
        <v>19450000</v>
      </c>
      <c r="K1454" s="126">
        <v>532930000000</v>
      </c>
    </row>
    <row r="1455" spans="3:11" x14ac:dyDescent="0.35">
      <c r="C1455" s="203">
        <v>45085</v>
      </c>
      <c r="D1455" s="219" t="s">
        <v>310</v>
      </c>
      <c r="E1455" s="126">
        <v>27400</v>
      </c>
      <c r="F1455" s="126">
        <v>27400</v>
      </c>
      <c r="G1455" s="126">
        <v>27400</v>
      </c>
      <c r="H1455" s="219">
        <v>32</v>
      </c>
      <c r="I1455" s="126">
        <v>876800</v>
      </c>
      <c r="J1455" s="240">
        <v>19450000</v>
      </c>
      <c r="K1455" s="126">
        <v>532930000000</v>
      </c>
    </row>
    <row r="1456" spans="3:11" x14ac:dyDescent="0.35">
      <c r="C1456" s="203">
        <v>45086</v>
      </c>
      <c r="D1456" s="219" t="s">
        <v>312</v>
      </c>
      <c r="E1456" s="126">
        <v>10500</v>
      </c>
      <c r="F1456" s="126">
        <v>10500</v>
      </c>
      <c r="G1456" s="126">
        <v>10500</v>
      </c>
      <c r="H1456" s="219">
        <v>11</v>
      </c>
      <c r="I1456" s="126">
        <v>115500</v>
      </c>
      <c r="J1456" s="240">
        <v>20000000</v>
      </c>
      <c r="K1456" s="126">
        <v>210000000000</v>
      </c>
    </row>
    <row r="1457" spans="3:11" x14ac:dyDescent="0.35">
      <c r="C1457" s="203">
        <v>45086</v>
      </c>
      <c r="D1457" s="219" t="s">
        <v>312</v>
      </c>
      <c r="E1457" s="126">
        <v>10500</v>
      </c>
      <c r="F1457" s="126">
        <v>10500</v>
      </c>
      <c r="G1457" s="126">
        <v>10500</v>
      </c>
      <c r="H1457" s="219">
        <v>1</v>
      </c>
      <c r="I1457" s="126">
        <v>10500</v>
      </c>
      <c r="J1457" s="240">
        <v>20000000</v>
      </c>
      <c r="K1457" s="126">
        <v>210000000000</v>
      </c>
    </row>
    <row r="1458" spans="3:11" x14ac:dyDescent="0.35">
      <c r="C1458" s="203">
        <v>45089</v>
      </c>
      <c r="D1458" s="219" t="s">
        <v>312</v>
      </c>
      <c r="E1458" s="126">
        <v>10000</v>
      </c>
      <c r="F1458" s="126">
        <v>10500</v>
      </c>
      <c r="G1458" s="126">
        <v>10500</v>
      </c>
      <c r="H1458" s="219">
        <v>17</v>
      </c>
      <c r="I1458" s="126">
        <v>170000</v>
      </c>
      <c r="J1458" s="240">
        <v>20000000</v>
      </c>
      <c r="K1458" s="126">
        <v>210000000000</v>
      </c>
    </row>
    <row r="1459" spans="3:11" x14ac:dyDescent="0.35">
      <c r="C1459" s="203">
        <v>45089</v>
      </c>
      <c r="D1459" s="219" t="s">
        <v>312</v>
      </c>
      <c r="E1459" s="126">
        <v>9500</v>
      </c>
      <c r="F1459" s="126">
        <v>10500</v>
      </c>
      <c r="G1459" s="126">
        <v>10500</v>
      </c>
      <c r="H1459" s="219">
        <v>15</v>
      </c>
      <c r="I1459" s="126">
        <v>142500</v>
      </c>
      <c r="J1459" s="240">
        <v>20000000</v>
      </c>
      <c r="K1459" s="126">
        <v>210000000000</v>
      </c>
    </row>
    <row r="1460" spans="3:11" x14ac:dyDescent="0.35">
      <c r="C1460" s="203">
        <v>45089</v>
      </c>
      <c r="D1460" s="219" t="s">
        <v>312</v>
      </c>
      <c r="E1460" s="126">
        <v>10500</v>
      </c>
      <c r="F1460" s="126">
        <v>10500</v>
      </c>
      <c r="G1460" s="126">
        <v>10500</v>
      </c>
      <c r="H1460" s="219">
        <v>9</v>
      </c>
      <c r="I1460" s="126">
        <v>94500</v>
      </c>
      <c r="J1460" s="240">
        <v>20000000</v>
      </c>
      <c r="K1460" s="126">
        <v>210000000000</v>
      </c>
    </row>
    <row r="1461" spans="3:11" x14ac:dyDescent="0.35">
      <c r="C1461" s="203">
        <v>45089</v>
      </c>
      <c r="D1461" s="219" t="s">
        <v>310</v>
      </c>
      <c r="E1461" s="126">
        <v>27400</v>
      </c>
      <c r="F1461" s="126">
        <v>27400</v>
      </c>
      <c r="G1461" s="126">
        <v>28000</v>
      </c>
      <c r="H1461" s="219">
        <v>11</v>
      </c>
      <c r="I1461" s="126">
        <v>301400</v>
      </c>
      <c r="J1461" s="240">
        <v>19450000</v>
      </c>
      <c r="K1461" s="126">
        <v>544600000000</v>
      </c>
    </row>
    <row r="1462" spans="3:11" x14ac:dyDescent="0.35">
      <c r="C1462" s="203">
        <v>45089</v>
      </c>
      <c r="D1462" s="219" t="s">
        <v>310</v>
      </c>
      <c r="E1462" s="126">
        <v>26000</v>
      </c>
      <c r="F1462" s="126">
        <v>27400</v>
      </c>
      <c r="G1462" s="126">
        <v>28000</v>
      </c>
      <c r="H1462" s="219">
        <v>14</v>
      </c>
      <c r="I1462" s="126">
        <v>364000</v>
      </c>
      <c r="J1462" s="240">
        <v>19450000</v>
      </c>
      <c r="K1462" s="126">
        <v>544600000000</v>
      </c>
    </row>
    <row r="1463" spans="3:11" x14ac:dyDescent="0.35">
      <c r="C1463" s="203">
        <v>45089</v>
      </c>
      <c r="D1463" s="219" t="s">
        <v>310</v>
      </c>
      <c r="E1463" s="126">
        <v>28000</v>
      </c>
      <c r="F1463" s="126">
        <v>27400</v>
      </c>
      <c r="G1463" s="126">
        <v>28000</v>
      </c>
      <c r="H1463" s="219">
        <v>5</v>
      </c>
      <c r="I1463" s="126">
        <v>140000</v>
      </c>
      <c r="J1463" s="240">
        <v>19450000</v>
      </c>
      <c r="K1463" s="126">
        <v>544600000000</v>
      </c>
    </row>
    <row r="1464" spans="3:11" x14ac:dyDescent="0.35">
      <c r="C1464" s="203">
        <v>45089</v>
      </c>
      <c r="D1464" s="219" t="s">
        <v>310</v>
      </c>
      <c r="E1464" s="126">
        <v>28800</v>
      </c>
      <c r="F1464" s="126">
        <v>27400</v>
      </c>
      <c r="G1464" s="126">
        <v>28000</v>
      </c>
      <c r="H1464" s="219">
        <v>13</v>
      </c>
      <c r="I1464" s="126">
        <v>374400</v>
      </c>
      <c r="J1464" s="240">
        <v>19450000</v>
      </c>
      <c r="K1464" s="126">
        <v>544600000000</v>
      </c>
    </row>
    <row r="1465" spans="3:11" x14ac:dyDescent="0.35">
      <c r="C1465" s="203">
        <v>45089</v>
      </c>
      <c r="D1465" s="219" t="s">
        <v>310</v>
      </c>
      <c r="E1465" s="126">
        <v>28000</v>
      </c>
      <c r="F1465" s="126">
        <v>27400</v>
      </c>
      <c r="G1465" s="126">
        <v>28000</v>
      </c>
      <c r="H1465" s="219">
        <v>97</v>
      </c>
      <c r="I1465" s="126">
        <v>2716000</v>
      </c>
      <c r="J1465" s="240">
        <v>19450000</v>
      </c>
      <c r="K1465" s="126">
        <v>544600000000</v>
      </c>
    </row>
    <row r="1466" spans="3:11" x14ac:dyDescent="0.35">
      <c r="C1466" s="203">
        <v>45090</v>
      </c>
      <c r="D1466" s="219" t="s">
        <v>312</v>
      </c>
      <c r="E1466" s="126">
        <v>10500</v>
      </c>
      <c r="F1466" s="126">
        <v>10500</v>
      </c>
      <c r="G1466" s="126">
        <v>11000</v>
      </c>
      <c r="H1466" s="219">
        <v>30</v>
      </c>
      <c r="I1466" s="126">
        <v>315000</v>
      </c>
      <c r="J1466" s="240">
        <v>20000000</v>
      </c>
      <c r="K1466" s="126">
        <v>220000000000</v>
      </c>
    </row>
    <row r="1467" spans="3:11" x14ac:dyDescent="0.35">
      <c r="C1467" s="203">
        <v>45090</v>
      </c>
      <c r="D1467" s="219" t="s">
        <v>312</v>
      </c>
      <c r="E1467" s="126">
        <v>11000</v>
      </c>
      <c r="F1467" s="126">
        <v>10500</v>
      </c>
      <c r="G1467" s="126">
        <v>11000</v>
      </c>
      <c r="H1467" s="219">
        <v>70</v>
      </c>
      <c r="I1467" s="126">
        <v>770000</v>
      </c>
      <c r="J1467" s="240">
        <v>20000000</v>
      </c>
      <c r="K1467" s="126">
        <v>220000000000</v>
      </c>
    </row>
    <row r="1468" spans="3:11" x14ac:dyDescent="0.35">
      <c r="C1468" s="203">
        <v>45091</v>
      </c>
      <c r="D1468" s="219" t="s">
        <v>310</v>
      </c>
      <c r="E1468" s="126">
        <v>28000</v>
      </c>
      <c r="F1468" s="126">
        <v>28000</v>
      </c>
      <c r="G1468" s="126">
        <v>28000</v>
      </c>
      <c r="H1468" s="219">
        <v>25</v>
      </c>
      <c r="I1468" s="126">
        <v>700000</v>
      </c>
      <c r="J1468" s="240">
        <v>19450000</v>
      </c>
      <c r="K1468" s="126">
        <v>544600000000</v>
      </c>
    </row>
    <row r="1469" spans="3:11" x14ac:dyDescent="0.35">
      <c r="C1469" s="203">
        <v>45091</v>
      </c>
      <c r="D1469" s="219" t="s">
        <v>312</v>
      </c>
      <c r="E1469" s="126">
        <v>11000</v>
      </c>
      <c r="F1469" s="126">
        <v>11000</v>
      </c>
      <c r="G1469" s="126">
        <v>11000</v>
      </c>
      <c r="H1469" s="219">
        <v>118</v>
      </c>
      <c r="I1469" s="126">
        <v>1298000</v>
      </c>
      <c r="J1469" s="240">
        <v>20000000</v>
      </c>
      <c r="K1469" s="126">
        <v>220000000000</v>
      </c>
    </row>
    <row r="1470" spans="3:11" x14ac:dyDescent="0.35">
      <c r="C1470" s="203">
        <v>45092</v>
      </c>
      <c r="D1470" s="219" t="s">
        <v>312</v>
      </c>
      <c r="E1470" s="126">
        <v>11000</v>
      </c>
      <c r="F1470" s="126">
        <v>11000</v>
      </c>
      <c r="G1470" s="126">
        <v>11000</v>
      </c>
      <c r="H1470" s="219">
        <v>4</v>
      </c>
      <c r="I1470" s="126">
        <v>44000</v>
      </c>
      <c r="J1470" s="240">
        <v>20000000</v>
      </c>
      <c r="K1470" s="126">
        <v>220000000000</v>
      </c>
    </row>
    <row r="1471" spans="3:11" x14ac:dyDescent="0.35">
      <c r="C1471" s="203">
        <v>45092</v>
      </c>
      <c r="D1471" s="219" t="s">
        <v>310</v>
      </c>
      <c r="E1471" s="126">
        <v>28500</v>
      </c>
      <c r="F1471" s="126">
        <v>28000</v>
      </c>
      <c r="G1471" s="126">
        <v>28500</v>
      </c>
      <c r="H1471" s="219">
        <v>25</v>
      </c>
      <c r="I1471" s="126">
        <v>712500</v>
      </c>
      <c r="J1471" s="240">
        <v>19450000</v>
      </c>
      <c r="K1471" s="126">
        <v>554325000000</v>
      </c>
    </row>
    <row r="1472" spans="3:11" x14ac:dyDescent="0.35">
      <c r="C1472" s="203">
        <v>45093</v>
      </c>
      <c r="D1472" s="219" t="s">
        <v>312</v>
      </c>
      <c r="E1472" s="126">
        <v>11000</v>
      </c>
      <c r="F1472" s="126">
        <v>11000</v>
      </c>
      <c r="G1472" s="126">
        <v>11000</v>
      </c>
      <c r="H1472" s="219">
        <v>4</v>
      </c>
      <c r="I1472" s="126">
        <v>44000</v>
      </c>
      <c r="J1472" s="240">
        <v>20000000</v>
      </c>
      <c r="K1472" s="126">
        <v>220000000000</v>
      </c>
    </row>
    <row r="1473" spans="3:11" x14ac:dyDescent="0.35">
      <c r="C1473" s="203">
        <v>45096</v>
      </c>
      <c r="D1473" s="219" t="s">
        <v>312</v>
      </c>
      <c r="E1473" s="126">
        <v>11000</v>
      </c>
      <c r="F1473" s="126">
        <v>11000</v>
      </c>
      <c r="G1473" s="126">
        <v>11000</v>
      </c>
      <c r="H1473" s="219">
        <v>22</v>
      </c>
      <c r="I1473" s="126">
        <v>242000</v>
      </c>
      <c r="J1473" s="240">
        <v>20000000</v>
      </c>
      <c r="K1473" s="126">
        <v>220000000000</v>
      </c>
    </row>
    <row r="1474" spans="3:11" x14ac:dyDescent="0.35">
      <c r="C1474" s="203">
        <v>45096</v>
      </c>
      <c r="D1474" s="219" t="s">
        <v>312</v>
      </c>
      <c r="E1474" s="126">
        <v>11000</v>
      </c>
      <c r="F1474" s="126">
        <v>11000</v>
      </c>
      <c r="G1474" s="126">
        <v>11000</v>
      </c>
      <c r="H1474" s="219">
        <v>20</v>
      </c>
      <c r="I1474" s="126">
        <v>220000</v>
      </c>
      <c r="J1474" s="240">
        <v>20000000</v>
      </c>
      <c r="K1474" s="126">
        <v>220000000000</v>
      </c>
    </row>
    <row r="1475" spans="3:11" x14ac:dyDescent="0.35">
      <c r="C1475" s="203">
        <v>45096</v>
      </c>
      <c r="D1475" s="219" t="s">
        <v>310</v>
      </c>
      <c r="E1475" s="126">
        <v>26000</v>
      </c>
      <c r="F1475" s="126">
        <v>28500</v>
      </c>
      <c r="G1475" s="126">
        <v>28800</v>
      </c>
      <c r="H1475" s="219">
        <v>1</v>
      </c>
      <c r="I1475" s="126">
        <v>26000</v>
      </c>
      <c r="J1475" s="240">
        <v>19450000</v>
      </c>
      <c r="K1475" s="126">
        <v>560160000000</v>
      </c>
    </row>
    <row r="1476" spans="3:11" x14ac:dyDescent="0.35">
      <c r="C1476" s="203">
        <v>45096</v>
      </c>
      <c r="D1476" s="219" t="s">
        <v>310</v>
      </c>
      <c r="E1476" s="126">
        <v>26000</v>
      </c>
      <c r="F1476" s="126">
        <v>28500</v>
      </c>
      <c r="G1476" s="126">
        <v>28800</v>
      </c>
      <c r="H1476" s="219">
        <v>2</v>
      </c>
      <c r="I1476" s="126">
        <v>52000</v>
      </c>
      <c r="J1476" s="240">
        <v>19450000</v>
      </c>
      <c r="K1476" s="126">
        <v>560160000000</v>
      </c>
    </row>
    <row r="1477" spans="3:11" x14ac:dyDescent="0.35">
      <c r="C1477" s="203">
        <v>45096</v>
      </c>
      <c r="D1477" s="219" t="s">
        <v>310</v>
      </c>
      <c r="E1477" s="126">
        <v>24000</v>
      </c>
      <c r="F1477" s="126">
        <v>28500</v>
      </c>
      <c r="G1477" s="126">
        <v>28800</v>
      </c>
      <c r="H1477" s="219">
        <v>4</v>
      </c>
      <c r="I1477" s="126">
        <v>96000</v>
      </c>
      <c r="J1477" s="240">
        <v>19450000</v>
      </c>
      <c r="K1477" s="126">
        <v>560160000000</v>
      </c>
    </row>
    <row r="1478" spans="3:11" x14ac:dyDescent="0.35">
      <c r="C1478" s="203">
        <v>45096</v>
      </c>
      <c r="D1478" s="219" t="s">
        <v>310</v>
      </c>
      <c r="E1478" s="126">
        <v>28500</v>
      </c>
      <c r="F1478" s="126">
        <v>28500</v>
      </c>
      <c r="G1478" s="126">
        <v>28800</v>
      </c>
      <c r="H1478" s="219">
        <v>152</v>
      </c>
      <c r="I1478" s="126">
        <v>4332000</v>
      </c>
      <c r="J1478" s="240">
        <v>19450000</v>
      </c>
      <c r="K1478" s="126">
        <v>560160000000</v>
      </c>
    </row>
    <row r="1479" spans="3:11" x14ac:dyDescent="0.35">
      <c r="C1479" s="203">
        <v>45096</v>
      </c>
      <c r="D1479" s="219" t="s">
        <v>310</v>
      </c>
      <c r="E1479" s="126">
        <v>28500</v>
      </c>
      <c r="F1479" s="126">
        <v>28500</v>
      </c>
      <c r="G1479" s="126">
        <v>28800</v>
      </c>
      <c r="H1479" s="219">
        <v>5</v>
      </c>
      <c r="I1479" s="126">
        <v>142500</v>
      </c>
      <c r="J1479" s="240">
        <v>19450000</v>
      </c>
      <c r="K1479" s="126">
        <v>560160000000</v>
      </c>
    </row>
    <row r="1480" spans="3:11" x14ac:dyDescent="0.35">
      <c r="C1480" s="203">
        <v>45096</v>
      </c>
      <c r="D1480" s="219" t="s">
        <v>310</v>
      </c>
      <c r="E1480" s="126">
        <v>28800</v>
      </c>
      <c r="F1480" s="126">
        <v>28500</v>
      </c>
      <c r="G1480" s="126">
        <v>28800</v>
      </c>
      <c r="H1480" s="219">
        <v>1</v>
      </c>
      <c r="I1480" s="126">
        <v>28800</v>
      </c>
      <c r="J1480" s="240">
        <v>19450000</v>
      </c>
      <c r="K1480" s="126">
        <v>560160000000</v>
      </c>
    </row>
    <row r="1481" spans="3:11" x14ac:dyDescent="0.35">
      <c r="C1481" s="203">
        <v>45097</v>
      </c>
      <c r="D1481" s="219" t="s">
        <v>312</v>
      </c>
      <c r="E1481" s="126">
        <v>11000</v>
      </c>
      <c r="F1481" s="126">
        <v>11000</v>
      </c>
      <c r="G1481" s="126">
        <v>11500</v>
      </c>
      <c r="H1481" s="219">
        <v>13</v>
      </c>
      <c r="I1481" s="126">
        <v>143000</v>
      </c>
      <c r="J1481" s="240">
        <v>20000000</v>
      </c>
      <c r="K1481" s="126">
        <v>230000000000</v>
      </c>
    </row>
    <row r="1482" spans="3:11" x14ac:dyDescent="0.35">
      <c r="C1482" s="203">
        <v>45097</v>
      </c>
      <c r="D1482" s="219" t="s">
        <v>312</v>
      </c>
      <c r="E1482" s="126">
        <v>11000</v>
      </c>
      <c r="F1482" s="126">
        <v>11000</v>
      </c>
      <c r="G1482" s="126">
        <v>11500</v>
      </c>
      <c r="H1482" s="219">
        <v>11</v>
      </c>
      <c r="I1482" s="126">
        <v>121000</v>
      </c>
      <c r="J1482" s="240">
        <v>20000000</v>
      </c>
      <c r="K1482" s="126">
        <v>230000000000</v>
      </c>
    </row>
    <row r="1483" spans="3:11" x14ac:dyDescent="0.35">
      <c r="C1483" s="203">
        <v>45097</v>
      </c>
      <c r="D1483" s="219" t="s">
        <v>312</v>
      </c>
      <c r="E1483" s="126">
        <v>11500</v>
      </c>
      <c r="F1483" s="126">
        <v>11000</v>
      </c>
      <c r="G1483" s="126">
        <v>11500</v>
      </c>
      <c r="H1483" s="219">
        <v>31</v>
      </c>
      <c r="I1483" s="126">
        <v>356500</v>
      </c>
      <c r="J1483" s="240">
        <v>20000000</v>
      </c>
      <c r="K1483" s="126">
        <v>230000000000</v>
      </c>
    </row>
    <row r="1484" spans="3:11" x14ac:dyDescent="0.35">
      <c r="C1484" s="203">
        <v>45098</v>
      </c>
      <c r="D1484" s="219" t="s">
        <v>312</v>
      </c>
      <c r="E1484" s="126">
        <v>11000</v>
      </c>
      <c r="F1484" s="126">
        <v>11500</v>
      </c>
      <c r="G1484" s="126">
        <v>11000</v>
      </c>
      <c r="H1484" s="219">
        <v>19</v>
      </c>
      <c r="I1484" s="126">
        <v>209000</v>
      </c>
      <c r="J1484" s="240">
        <v>20000000</v>
      </c>
      <c r="K1484" s="126">
        <v>220000000000</v>
      </c>
    </row>
    <row r="1485" spans="3:11" x14ac:dyDescent="0.35">
      <c r="C1485" s="203">
        <v>45099</v>
      </c>
      <c r="D1485" s="219" t="s">
        <v>312</v>
      </c>
      <c r="E1485" s="126">
        <v>11000</v>
      </c>
      <c r="F1485" s="126">
        <v>11000</v>
      </c>
      <c r="G1485" s="126">
        <v>11100</v>
      </c>
      <c r="H1485" s="219">
        <v>30</v>
      </c>
      <c r="I1485" s="126">
        <v>330000</v>
      </c>
      <c r="J1485" s="240">
        <v>20000000</v>
      </c>
      <c r="K1485" s="126">
        <v>222000000000</v>
      </c>
    </row>
    <row r="1486" spans="3:11" x14ac:dyDescent="0.35">
      <c r="C1486" s="203">
        <v>45099</v>
      </c>
      <c r="D1486" s="219" t="s">
        <v>312</v>
      </c>
      <c r="E1486" s="126">
        <v>11100</v>
      </c>
      <c r="F1486" s="126">
        <v>11000</v>
      </c>
      <c r="G1486" s="126">
        <v>11100</v>
      </c>
      <c r="H1486" s="219">
        <v>13</v>
      </c>
      <c r="I1486" s="126">
        <v>144300</v>
      </c>
      <c r="J1486" s="240">
        <v>20000000</v>
      </c>
      <c r="K1486" s="126">
        <v>222000000000</v>
      </c>
    </row>
    <row r="1487" spans="3:11" x14ac:dyDescent="0.35">
      <c r="C1487" s="203">
        <v>45099</v>
      </c>
      <c r="D1487" s="219" t="s">
        <v>310</v>
      </c>
      <c r="E1487" s="126">
        <v>28800</v>
      </c>
      <c r="F1487" s="126">
        <v>28800</v>
      </c>
      <c r="G1487" s="126">
        <v>28800</v>
      </c>
      <c r="H1487" s="219">
        <v>98</v>
      </c>
      <c r="I1487" s="126">
        <v>2822400</v>
      </c>
      <c r="J1487" s="240">
        <v>19450000</v>
      </c>
      <c r="K1487" s="126">
        <v>560160000000</v>
      </c>
    </row>
    <row r="1488" spans="3:11" x14ac:dyDescent="0.35">
      <c r="C1488" s="203">
        <v>45099</v>
      </c>
      <c r="D1488" s="219" t="s">
        <v>312</v>
      </c>
      <c r="E1488" s="126">
        <v>11100</v>
      </c>
      <c r="F1488" s="126">
        <v>11000</v>
      </c>
      <c r="G1488" s="126">
        <v>11100</v>
      </c>
      <c r="H1488" s="219">
        <v>30</v>
      </c>
      <c r="I1488" s="126">
        <v>333000</v>
      </c>
      <c r="J1488" s="240">
        <v>20000000</v>
      </c>
      <c r="K1488" s="126">
        <v>222000000000</v>
      </c>
    </row>
    <row r="1489" spans="3:11" x14ac:dyDescent="0.35">
      <c r="C1489" s="203">
        <v>45100</v>
      </c>
      <c r="D1489" s="219" t="s">
        <v>312</v>
      </c>
      <c r="E1489" s="126">
        <v>11000</v>
      </c>
      <c r="F1489" s="126">
        <v>11100</v>
      </c>
      <c r="G1489" s="126">
        <v>11000</v>
      </c>
      <c r="H1489" s="219">
        <v>147</v>
      </c>
      <c r="I1489" s="126">
        <v>1617000</v>
      </c>
      <c r="J1489" s="240">
        <v>20000000</v>
      </c>
      <c r="K1489" s="126">
        <v>220000000000</v>
      </c>
    </row>
    <row r="1490" spans="3:11" x14ac:dyDescent="0.35">
      <c r="C1490" s="203">
        <v>45103</v>
      </c>
      <c r="D1490" s="219" t="s">
        <v>312</v>
      </c>
      <c r="E1490" s="126">
        <v>11100</v>
      </c>
      <c r="F1490" s="126">
        <v>11000</v>
      </c>
      <c r="G1490" s="126">
        <v>11100</v>
      </c>
      <c r="H1490" s="219">
        <v>207</v>
      </c>
      <c r="I1490" s="126">
        <v>2297700</v>
      </c>
      <c r="J1490" s="240">
        <v>20000000</v>
      </c>
      <c r="K1490" s="126">
        <v>222000000000</v>
      </c>
    </row>
    <row r="1491" spans="3:11" x14ac:dyDescent="0.35">
      <c r="C1491" s="203">
        <v>45104</v>
      </c>
      <c r="D1491" s="219" t="s">
        <v>312</v>
      </c>
      <c r="E1491" s="126">
        <v>11350</v>
      </c>
      <c r="F1491" s="126">
        <v>11100</v>
      </c>
      <c r="G1491" s="126">
        <v>11750</v>
      </c>
      <c r="H1491" s="219">
        <v>107</v>
      </c>
      <c r="I1491" s="126">
        <v>1214450</v>
      </c>
      <c r="J1491" s="240">
        <v>20000000</v>
      </c>
      <c r="K1491" s="126">
        <v>235000000000</v>
      </c>
    </row>
    <row r="1492" spans="3:11" x14ac:dyDescent="0.35">
      <c r="C1492" s="203">
        <v>45104</v>
      </c>
      <c r="D1492" s="219" t="s">
        <v>312</v>
      </c>
      <c r="E1492" s="126">
        <v>11350</v>
      </c>
      <c r="F1492" s="126">
        <v>11100</v>
      </c>
      <c r="G1492" s="126">
        <v>11750</v>
      </c>
      <c r="H1492" s="219">
        <v>393</v>
      </c>
      <c r="I1492" s="126">
        <v>4460550</v>
      </c>
      <c r="J1492" s="240">
        <v>20000000</v>
      </c>
      <c r="K1492" s="126">
        <v>235000000000</v>
      </c>
    </row>
    <row r="1493" spans="3:11" x14ac:dyDescent="0.35">
      <c r="C1493" s="203">
        <v>45104</v>
      </c>
      <c r="D1493" s="219" t="s">
        <v>312</v>
      </c>
      <c r="E1493" s="126">
        <v>11500</v>
      </c>
      <c r="F1493" s="126">
        <v>11100</v>
      </c>
      <c r="G1493" s="126">
        <v>11750</v>
      </c>
      <c r="H1493" s="219">
        <v>750</v>
      </c>
      <c r="I1493" s="126">
        <v>8625000</v>
      </c>
      <c r="J1493" s="240">
        <v>20000000</v>
      </c>
      <c r="K1493" s="126">
        <v>235000000000</v>
      </c>
    </row>
    <row r="1494" spans="3:11" x14ac:dyDescent="0.35">
      <c r="C1494" s="203">
        <v>45104</v>
      </c>
      <c r="D1494" s="219" t="s">
        <v>310</v>
      </c>
      <c r="E1494" s="126">
        <v>28800</v>
      </c>
      <c r="F1494" s="126">
        <v>28800</v>
      </c>
      <c r="G1494" s="126">
        <v>29300</v>
      </c>
      <c r="H1494" s="219">
        <v>1</v>
      </c>
      <c r="I1494" s="126">
        <v>28800</v>
      </c>
      <c r="J1494" s="240">
        <v>19450000</v>
      </c>
      <c r="K1494" s="126">
        <v>569885000000</v>
      </c>
    </row>
    <row r="1495" spans="3:11" x14ac:dyDescent="0.35">
      <c r="C1495" s="203">
        <v>45104</v>
      </c>
      <c r="D1495" s="219" t="s">
        <v>310</v>
      </c>
      <c r="E1495" s="126">
        <v>28800</v>
      </c>
      <c r="F1495" s="126">
        <v>28800</v>
      </c>
      <c r="G1495" s="126">
        <v>29300</v>
      </c>
      <c r="H1495" s="219">
        <v>6</v>
      </c>
      <c r="I1495" s="126">
        <v>172800</v>
      </c>
      <c r="J1495" s="240">
        <v>19450000</v>
      </c>
      <c r="K1495" s="126">
        <v>569885000000</v>
      </c>
    </row>
    <row r="1496" spans="3:11" x14ac:dyDescent="0.35">
      <c r="C1496" s="203">
        <v>45104</v>
      </c>
      <c r="D1496" s="219" t="s">
        <v>310</v>
      </c>
      <c r="E1496" s="126">
        <v>28800</v>
      </c>
      <c r="F1496" s="126">
        <v>28800</v>
      </c>
      <c r="G1496" s="126">
        <v>29300</v>
      </c>
      <c r="H1496" s="219">
        <v>1</v>
      </c>
      <c r="I1496" s="126">
        <v>28800</v>
      </c>
      <c r="J1496" s="240">
        <v>19450000</v>
      </c>
      <c r="K1496" s="126">
        <v>569885000000</v>
      </c>
    </row>
    <row r="1497" spans="3:11" x14ac:dyDescent="0.35">
      <c r="C1497" s="203">
        <v>45104</v>
      </c>
      <c r="D1497" s="219" t="s">
        <v>310</v>
      </c>
      <c r="E1497" s="126">
        <v>28800</v>
      </c>
      <c r="F1497" s="126">
        <v>28800</v>
      </c>
      <c r="G1497" s="126">
        <v>29300</v>
      </c>
      <c r="H1497" s="219">
        <v>1</v>
      </c>
      <c r="I1497" s="126">
        <v>28800</v>
      </c>
      <c r="J1497" s="240">
        <v>19450000</v>
      </c>
      <c r="K1497" s="126">
        <v>569885000000</v>
      </c>
    </row>
    <row r="1498" spans="3:11" x14ac:dyDescent="0.35">
      <c r="C1498" s="203">
        <v>45104</v>
      </c>
      <c r="D1498" s="219" t="s">
        <v>312</v>
      </c>
      <c r="E1498" s="126">
        <v>11750</v>
      </c>
      <c r="F1498" s="126">
        <v>11100</v>
      </c>
      <c r="G1498" s="126">
        <v>11750</v>
      </c>
      <c r="H1498" s="219">
        <v>4</v>
      </c>
      <c r="I1498" s="126">
        <v>47000</v>
      </c>
      <c r="J1498" s="240">
        <v>20000000</v>
      </c>
      <c r="K1498" s="126">
        <v>235000000000</v>
      </c>
    </row>
    <row r="1499" spans="3:11" x14ac:dyDescent="0.35">
      <c r="C1499" s="203">
        <v>45104</v>
      </c>
      <c r="D1499" s="219" t="s">
        <v>310</v>
      </c>
      <c r="E1499" s="126">
        <v>28800</v>
      </c>
      <c r="F1499" s="126">
        <v>28800</v>
      </c>
      <c r="G1499" s="126">
        <v>29300</v>
      </c>
      <c r="H1499" s="219">
        <v>2</v>
      </c>
      <c r="I1499" s="126">
        <v>57600</v>
      </c>
      <c r="J1499" s="240">
        <v>19450000</v>
      </c>
      <c r="K1499" s="126">
        <v>569885000000</v>
      </c>
    </row>
    <row r="1500" spans="3:11" x14ac:dyDescent="0.35">
      <c r="C1500" s="203">
        <v>45104</v>
      </c>
      <c r="D1500" s="219" t="s">
        <v>310</v>
      </c>
      <c r="E1500" s="126">
        <v>28800</v>
      </c>
      <c r="F1500" s="126">
        <v>28800</v>
      </c>
      <c r="G1500" s="126">
        <v>29300</v>
      </c>
      <c r="H1500" s="219">
        <v>10</v>
      </c>
      <c r="I1500" s="126">
        <v>288000</v>
      </c>
      <c r="J1500" s="240">
        <v>19450000</v>
      </c>
      <c r="K1500" s="126">
        <v>569885000000</v>
      </c>
    </row>
    <row r="1501" spans="3:11" x14ac:dyDescent="0.35">
      <c r="C1501" s="203">
        <v>45104</v>
      </c>
      <c r="D1501" s="219" t="s">
        <v>310</v>
      </c>
      <c r="E1501" s="126">
        <v>29300</v>
      </c>
      <c r="F1501" s="126">
        <v>28800</v>
      </c>
      <c r="G1501" s="126">
        <v>29300</v>
      </c>
      <c r="H1501" s="219">
        <v>20</v>
      </c>
      <c r="I1501" s="126">
        <v>586000</v>
      </c>
      <c r="J1501" s="240">
        <v>19450000</v>
      </c>
      <c r="K1501" s="126">
        <v>569885000000</v>
      </c>
    </row>
    <row r="1502" spans="3:11" x14ac:dyDescent="0.35">
      <c r="C1502" s="203">
        <v>45105</v>
      </c>
      <c r="D1502" s="219" t="s">
        <v>310</v>
      </c>
      <c r="E1502" s="126">
        <v>24000</v>
      </c>
      <c r="F1502" s="126">
        <v>29300</v>
      </c>
      <c r="G1502" s="126">
        <v>24000</v>
      </c>
      <c r="H1502" s="219">
        <v>12</v>
      </c>
      <c r="I1502" s="126">
        <v>288000</v>
      </c>
      <c r="J1502" s="240">
        <v>19450000</v>
      </c>
      <c r="K1502" s="126">
        <v>466800000000</v>
      </c>
    </row>
    <row r="1503" spans="3:11" x14ac:dyDescent="0.35">
      <c r="C1503" s="203">
        <v>45106</v>
      </c>
      <c r="D1503" s="219" t="s">
        <v>312</v>
      </c>
      <c r="E1503" s="126">
        <v>11750</v>
      </c>
      <c r="F1503" s="126">
        <v>11750</v>
      </c>
      <c r="G1503" s="126">
        <v>11100</v>
      </c>
      <c r="H1503" s="219">
        <v>220</v>
      </c>
      <c r="I1503" s="126">
        <v>2585000</v>
      </c>
      <c r="J1503" s="240">
        <v>20000000</v>
      </c>
      <c r="K1503" s="126">
        <v>222000000000</v>
      </c>
    </row>
    <row r="1504" spans="3:11" x14ac:dyDescent="0.35">
      <c r="C1504" s="203">
        <v>45113</v>
      </c>
      <c r="D1504" s="219" t="s">
        <v>310</v>
      </c>
      <c r="E1504" s="126">
        <v>28800</v>
      </c>
      <c r="F1504" s="126">
        <v>24000</v>
      </c>
      <c r="G1504" s="126">
        <v>28800</v>
      </c>
      <c r="H1504" s="219">
        <v>1</v>
      </c>
      <c r="I1504" s="126">
        <v>28800</v>
      </c>
      <c r="J1504" s="240">
        <v>19450000</v>
      </c>
      <c r="K1504" s="126">
        <v>560160000000</v>
      </c>
    </row>
    <row r="1505" spans="3:11" x14ac:dyDescent="0.35">
      <c r="C1505" s="203">
        <v>45131</v>
      </c>
      <c r="D1505" s="219" t="s">
        <v>310</v>
      </c>
      <c r="E1505" s="126">
        <v>24000</v>
      </c>
      <c r="F1505" s="126">
        <v>28800</v>
      </c>
      <c r="G1505" s="126">
        <v>28800</v>
      </c>
      <c r="H1505" s="219">
        <v>4</v>
      </c>
      <c r="I1505" s="126">
        <v>96000</v>
      </c>
      <c r="J1505" s="240">
        <v>19450000</v>
      </c>
      <c r="K1505" s="126">
        <v>560160000000</v>
      </c>
    </row>
    <row r="1506" spans="3:11" x14ac:dyDescent="0.35">
      <c r="C1506" s="203">
        <v>45131</v>
      </c>
      <c r="D1506" s="219" t="s">
        <v>310</v>
      </c>
      <c r="E1506" s="126">
        <v>28800</v>
      </c>
      <c r="F1506" s="126">
        <v>28800</v>
      </c>
      <c r="G1506" s="126">
        <v>28800</v>
      </c>
      <c r="H1506" s="219">
        <v>35</v>
      </c>
      <c r="I1506" s="126">
        <v>1008000</v>
      </c>
      <c r="J1506" s="240">
        <v>19450000</v>
      </c>
      <c r="K1506" s="126">
        <v>560160000000</v>
      </c>
    </row>
    <row r="1507" spans="3:11" x14ac:dyDescent="0.35">
      <c r="C1507" s="203">
        <v>45132</v>
      </c>
      <c r="D1507" s="219" t="s">
        <v>310</v>
      </c>
      <c r="E1507" s="126">
        <v>28800</v>
      </c>
      <c r="F1507" s="126">
        <v>28800</v>
      </c>
      <c r="G1507" s="126">
        <v>29000</v>
      </c>
      <c r="H1507" s="219">
        <v>15</v>
      </c>
      <c r="I1507" s="126">
        <v>432000</v>
      </c>
      <c r="J1507" s="240">
        <v>19450000</v>
      </c>
      <c r="K1507" s="126">
        <v>564050000000</v>
      </c>
    </row>
    <row r="1508" spans="3:11" x14ac:dyDescent="0.35">
      <c r="C1508" s="203">
        <v>45132</v>
      </c>
      <c r="D1508" s="219" t="s">
        <v>310</v>
      </c>
      <c r="E1508" s="126">
        <v>29000</v>
      </c>
      <c r="F1508" s="126">
        <v>28800</v>
      </c>
      <c r="G1508" s="126">
        <v>29000</v>
      </c>
      <c r="H1508" s="219">
        <v>185</v>
      </c>
      <c r="I1508" s="126">
        <v>5365000</v>
      </c>
      <c r="J1508" s="240">
        <v>19450000</v>
      </c>
      <c r="K1508" s="126">
        <v>564050000000</v>
      </c>
    </row>
    <row r="1509" spans="3:11" x14ac:dyDescent="0.35">
      <c r="C1509" s="203">
        <v>45133</v>
      </c>
      <c r="D1509" s="219" t="s">
        <v>310</v>
      </c>
      <c r="E1509" s="126">
        <v>29000</v>
      </c>
      <c r="F1509" s="126">
        <v>29000</v>
      </c>
      <c r="G1509" s="126">
        <v>29000</v>
      </c>
      <c r="H1509" s="219">
        <v>11</v>
      </c>
      <c r="I1509" s="126">
        <v>319000</v>
      </c>
      <c r="J1509" s="240">
        <v>19450000</v>
      </c>
      <c r="K1509" s="126">
        <v>564050000000</v>
      </c>
    </row>
    <row r="1510" spans="3:11" x14ac:dyDescent="0.35">
      <c r="C1510" s="203">
        <v>45134</v>
      </c>
      <c r="D1510" s="219" t="s">
        <v>310</v>
      </c>
      <c r="E1510" s="126">
        <v>29000</v>
      </c>
      <c r="F1510" s="126">
        <v>29000</v>
      </c>
      <c r="G1510" s="126">
        <v>29000</v>
      </c>
      <c r="H1510" s="219">
        <v>240</v>
      </c>
      <c r="I1510" s="126">
        <v>6960000</v>
      </c>
      <c r="J1510" s="240">
        <v>19450000</v>
      </c>
      <c r="K1510" s="126">
        <v>564050000000</v>
      </c>
    </row>
    <row r="1511" spans="3:11" x14ac:dyDescent="0.35">
      <c r="C1511" s="203">
        <v>45135</v>
      </c>
      <c r="D1511" s="219" t="s">
        <v>310</v>
      </c>
      <c r="E1511" s="126">
        <v>29000</v>
      </c>
      <c r="F1511" s="126">
        <v>29000</v>
      </c>
      <c r="G1511" s="126">
        <v>29000</v>
      </c>
      <c r="H1511" s="219">
        <v>7</v>
      </c>
      <c r="I1511" s="126">
        <v>203000</v>
      </c>
      <c r="J1511" s="240">
        <v>19450000</v>
      </c>
      <c r="K1511" s="126">
        <v>564050000000</v>
      </c>
    </row>
    <row r="1512" spans="3:11" x14ac:dyDescent="0.35">
      <c r="C1512" s="203">
        <v>45138</v>
      </c>
      <c r="D1512" s="219" t="s">
        <v>312</v>
      </c>
      <c r="E1512" s="126">
        <v>11750</v>
      </c>
      <c r="F1512" s="126">
        <v>11100</v>
      </c>
      <c r="G1512" s="126">
        <v>11750</v>
      </c>
      <c r="H1512" s="219">
        <v>2</v>
      </c>
      <c r="I1512" s="126">
        <v>23500</v>
      </c>
      <c r="J1512" s="240">
        <v>20000000</v>
      </c>
      <c r="K1512" s="126">
        <v>235000000000</v>
      </c>
    </row>
    <row r="1513" spans="3:11" x14ac:dyDescent="0.35">
      <c r="C1513" s="203">
        <v>45140</v>
      </c>
      <c r="D1513" s="219" t="s">
        <v>312</v>
      </c>
      <c r="E1513" s="126">
        <v>11750</v>
      </c>
      <c r="F1513" s="126">
        <v>11750</v>
      </c>
      <c r="G1513" s="126">
        <v>11750</v>
      </c>
      <c r="H1513" s="219">
        <v>7</v>
      </c>
      <c r="I1513" s="126">
        <v>82250</v>
      </c>
      <c r="J1513" s="240">
        <v>20000000</v>
      </c>
      <c r="K1513" s="126">
        <v>235000000000</v>
      </c>
    </row>
    <row r="1514" spans="3:11" x14ac:dyDescent="0.35">
      <c r="C1514" s="203">
        <v>45140</v>
      </c>
      <c r="D1514" s="219" t="s">
        <v>312</v>
      </c>
      <c r="E1514" s="126">
        <v>11750</v>
      </c>
      <c r="F1514" s="126">
        <v>11750</v>
      </c>
      <c r="G1514" s="126">
        <v>11750</v>
      </c>
      <c r="H1514" s="219">
        <v>3</v>
      </c>
      <c r="I1514" s="126">
        <v>35250</v>
      </c>
      <c r="J1514" s="240">
        <v>20000000</v>
      </c>
      <c r="K1514" s="126">
        <v>235000000000</v>
      </c>
    </row>
    <row r="1515" spans="3:11" x14ac:dyDescent="0.35">
      <c r="C1515" s="203">
        <v>45140</v>
      </c>
      <c r="D1515" s="219" t="s">
        <v>310</v>
      </c>
      <c r="E1515" s="126">
        <v>28899</v>
      </c>
      <c r="F1515" s="126">
        <v>29000</v>
      </c>
      <c r="G1515" s="126">
        <v>28899</v>
      </c>
      <c r="H1515" s="219">
        <v>2</v>
      </c>
      <c r="I1515" s="126">
        <v>57798</v>
      </c>
      <c r="J1515" s="240">
        <v>19450000</v>
      </c>
      <c r="K1515" s="126">
        <v>562085550000</v>
      </c>
    </row>
    <row r="1516" spans="3:11" x14ac:dyDescent="0.35">
      <c r="C1516" s="203">
        <v>45140</v>
      </c>
      <c r="D1516" s="219" t="s">
        <v>312</v>
      </c>
      <c r="E1516" s="126">
        <v>10600</v>
      </c>
      <c r="F1516" s="126">
        <v>11750</v>
      </c>
      <c r="G1516" s="126">
        <v>11750</v>
      </c>
      <c r="H1516" s="219">
        <v>96293</v>
      </c>
      <c r="I1516" s="126">
        <v>1020705800</v>
      </c>
      <c r="J1516" s="240">
        <v>20000000</v>
      </c>
      <c r="K1516" s="126">
        <v>235000000000</v>
      </c>
    </row>
    <row r="1517" spans="3:11" x14ac:dyDescent="0.35">
      <c r="C1517" s="203">
        <v>45140</v>
      </c>
      <c r="D1517" s="219" t="s">
        <v>312</v>
      </c>
      <c r="E1517" s="126">
        <v>11750</v>
      </c>
      <c r="F1517" s="126">
        <v>11750</v>
      </c>
      <c r="G1517" s="126">
        <v>11750</v>
      </c>
      <c r="H1517" s="219">
        <v>115</v>
      </c>
      <c r="I1517" s="126">
        <v>1351250</v>
      </c>
      <c r="J1517" s="240">
        <v>20000000</v>
      </c>
      <c r="K1517" s="126">
        <v>235000000000</v>
      </c>
    </row>
    <row r="1518" spans="3:11" x14ac:dyDescent="0.35">
      <c r="C1518" s="203">
        <v>45141</v>
      </c>
      <c r="D1518" s="219" t="s">
        <v>312</v>
      </c>
      <c r="E1518" s="126">
        <v>11750</v>
      </c>
      <c r="F1518" s="126">
        <v>11750</v>
      </c>
      <c r="G1518" s="126">
        <v>11750</v>
      </c>
      <c r="H1518" s="219">
        <v>40</v>
      </c>
      <c r="I1518" s="126">
        <v>470000</v>
      </c>
      <c r="J1518" s="240">
        <v>20000000</v>
      </c>
      <c r="K1518" s="126">
        <v>235000000000</v>
      </c>
    </row>
    <row r="1519" spans="3:11" x14ac:dyDescent="0.35">
      <c r="C1519" s="203">
        <v>45141</v>
      </c>
      <c r="D1519" s="219" t="s">
        <v>310</v>
      </c>
      <c r="E1519" s="126">
        <v>28899</v>
      </c>
      <c r="F1519" s="126">
        <v>28899</v>
      </c>
      <c r="G1519" s="126">
        <v>28899</v>
      </c>
      <c r="H1519" s="219">
        <v>32</v>
      </c>
      <c r="I1519" s="126">
        <v>924768</v>
      </c>
      <c r="J1519" s="240">
        <v>19450000</v>
      </c>
      <c r="K1519" s="126">
        <v>562085550000</v>
      </c>
    </row>
    <row r="1520" spans="3:11" x14ac:dyDescent="0.35">
      <c r="C1520" s="203">
        <v>45142</v>
      </c>
      <c r="D1520" s="219" t="s">
        <v>310</v>
      </c>
      <c r="E1520" s="126">
        <v>28000</v>
      </c>
      <c r="F1520" s="126">
        <v>28899</v>
      </c>
      <c r="G1520" s="126">
        <v>28000</v>
      </c>
      <c r="H1520" s="219">
        <v>30</v>
      </c>
      <c r="I1520" s="126">
        <v>840000</v>
      </c>
      <c r="J1520" s="240">
        <v>19450000</v>
      </c>
      <c r="K1520" s="126">
        <v>544600000000</v>
      </c>
    </row>
    <row r="1521" spans="3:11" x14ac:dyDescent="0.35">
      <c r="C1521" s="203">
        <v>45142</v>
      </c>
      <c r="D1521" s="219" t="s">
        <v>312</v>
      </c>
      <c r="E1521" s="126">
        <v>11750</v>
      </c>
      <c r="F1521" s="126">
        <v>11750</v>
      </c>
      <c r="G1521" s="126">
        <v>11750</v>
      </c>
      <c r="H1521" s="219">
        <v>3</v>
      </c>
      <c r="I1521" s="126">
        <v>35250</v>
      </c>
      <c r="J1521" s="240">
        <v>20000000</v>
      </c>
      <c r="K1521" s="126">
        <v>235000000000</v>
      </c>
    </row>
    <row r="1522" spans="3:11" x14ac:dyDescent="0.35">
      <c r="C1522" s="203">
        <v>45142</v>
      </c>
      <c r="D1522" s="219" t="s">
        <v>312</v>
      </c>
      <c r="E1522" s="126">
        <v>11750</v>
      </c>
      <c r="F1522" s="126">
        <v>11750</v>
      </c>
      <c r="G1522" s="126">
        <v>11750</v>
      </c>
      <c r="H1522" s="219">
        <v>1</v>
      </c>
      <c r="I1522" s="126">
        <v>11750</v>
      </c>
      <c r="J1522" s="240">
        <v>20000000</v>
      </c>
      <c r="K1522" s="126">
        <v>235000000000</v>
      </c>
    </row>
    <row r="1523" spans="3:11" x14ac:dyDescent="0.35">
      <c r="C1523" s="203">
        <v>45146</v>
      </c>
      <c r="D1523" s="219" t="s">
        <v>310</v>
      </c>
      <c r="E1523" s="126">
        <v>28000</v>
      </c>
      <c r="F1523" s="126">
        <v>28000</v>
      </c>
      <c r="G1523" s="126">
        <v>28000</v>
      </c>
      <c r="H1523" s="219">
        <v>3</v>
      </c>
      <c r="I1523" s="126">
        <v>84000</v>
      </c>
      <c r="J1523" s="240">
        <v>19450000</v>
      </c>
      <c r="K1523" s="126">
        <v>544600000000</v>
      </c>
    </row>
    <row r="1524" spans="3:11" x14ac:dyDescent="0.35">
      <c r="C1524" s="203">
        <v>45147</v>
      </c>
      <c r="D1524" s="219" t="s">
        <v>312</v>
      </c>
      <c r="E1524" s="126">
        <v>11750</v>
      </c>
      <c r="F1524" s="126">
        <v>11750</v>
      </c>
      <c r="G1524" s="126">
        <v>11749</v>
      </c>
      <c r="H1524" s="219">
        <v>25</v>
      </c>
      <c r="I1524" s="126">
        <v>293750</v>
      </c>
      <c r="J1524" s="240">
        <v>20000000</v>
      </c>
      <c r="K1524" s="126">
        <v>234980000000</v>
      </c>
    </row>
    <row r="1525" spans="3:11" x14ac:dyDescent="0.35">
      <c r="C1525" s="203">
        <v>45147</v>
      </c>
      <c r="D1525" s="219" t="s">
        <v>312</v>
      </c>
      <c r="E1525" s="126">
        <v>11749</v>
      </c>
      <c r="F1525" s="126">
        <v>11750</v>
      </c>
      <c r="G1525" s="126">
        <v>11749</v>
      </c>
      <c r="H1525" s="219">
        <v>1</v>
      </c>
      <c r="I1525" s="126">
        <v>11749</v>
      </c>
      <c r="J1525" s="240">
        <v>20000000</v>
      </c>
      <c r="K1525" s="126">
        <v>234980000000</v>
      </c>
    </row>
    <row r="1526" spans="3:11" x14ac:dyDescent="0.35">
      <c r="C1526" s="203">
        <v>45148</v>
      </c>
      <c r="D1526" s="219" t="s">
        <v>310</v>
      </c>
      <c r="E1526" s="126">
        <v>27000</v>
      </c>
      <c r="F1526" s="126">
        <v>28000</v>
      </c>
      <c r="G1526" s="126">
        <v>27000</v>
      </c>
      <c r="H1526" s="219">
        <v>4</v>
      </c>
      <c r="I1526" s="126">
        <v>108000</v>
      </c>
      <c r="J1526" s="240">
        <v>19450000</v>
      </c>
      <c r="K1526" s="126">
        <v>525150000000</v>
      </c>
    </row>
    <row r="1527" spans="3:11" x14ac:dyDescent="0.35">
      <c r="C1527" s="203">
        <v>45149</v>
      </c>
      <c r="D1527" s="219" t="s">
        <v>312</v>
      </c>
      <c r="E1527" s="126">
        <v>11750</v>
      </c>
      <c r="F1527" s="126">
        <v>11749</v>
      </c>
      <c r="G1527" s="126">
        <v>11749</v>
      </c>
      <c r="H1527" s="219">
        <v>7</v>
      </c>
      <c r="I1527" s="126">
        <v>82250</v>
      </c>
      <c r="J1527" s="240">
        <v>20000000</v>
      </c>
      <c r="K1527" s="126">
        <v>234980000000</v>
      </c>
    </row>
    <row r="1528" spans="3:11" x14ac:dyDescent="0.35">
      <c r="C1528" s="203">
        <v>45149</v>
      </c>
      <c r="D1528" s="219" t="s">
        <v>310</v>
      </c>
      <c r="E1528" s="126">
        <v>27000</v>
      </c>
      <c r="F1528" s="126">
        <v>27000</v>
      </c>
      <c r="G1528" s="126">
        <v>28000</v>
      </c>
      <c r="H1528" s="219">
        <v>80</v>
      </c>
      <c r="I1528" s="126">
        <v>2160000</v>
      </c>
      <c r="J1528" s="240">
        <v>19450000</v>
      </c>
      <c r="K1528" s="126">
        <v>544600000000</v>
      </c>
    </row>
    <row r="1529" spans="3:11" x14ac:dyDescent="0.35">
      <c r="C1529" s="203">
        <v>45149</v>
      </c>
      <c r="D1529" s="219" t="s">
        <v>312</v>
      </c>
      <c r="E1529" s="126">
        <v>11750</v>
      </c>
      <c r="F1529" s="126">
        <v>11749</v>
      </c>
      <c r="G1529" s="126">
        <v>11749</v>
      </c>
      <c r="H1529" s="219">
        <v>4</v>
      </c>
      <c r="I1529" s="126">
        <v>47000</v>
      </c>
      <c r="J1529" s="240">
        <v>20000000</v>
      </c>
      <c r="K1529" s="126">
        <v>234980000000</v>
      </c>
    </row>
    <row r="1530" spans="3:11" x14ac:dyDescent="0.35">
      <c r="C1530" s="203">
        <v>45149</v>
      </c>
      <c r="D1530" s="219" t="s">
        <v>310</v>
      </c>
      <c r="E1530" s="126">
        <v>27000</v>
      </c>
      <c r="F1530" s="126">
        <v>27000</v>
      </c>
      <c r="G1530" s="126">
        <v>28000</v>
      </c>
      <c r="H1530" s="219">
        <v>282</v>
      </c>
      <c r="I1530" s="126">
        <v>7614000</v>
      </c>
      <c r="J1530" s="240">
        <v>19450000</v>
      </c>
      <c r="K1530" s="126">
        <v>544600000000</v>
      </c>
    </row>
    <row r="1531" spans="3:11" x14ac:dyDescent="0.35">
      <c r="C1531" s="203">
        <v>45149</v>
      </c>
      <c r="D1531" s="219" t="s">
        <v>310</v>
      </c>
      <c r="E1531" s="126">
        <v>28000</v>
      </c>
      <c r="F1531" s="126">
        <v>27000</v>
      </c>
      <c r="G1531" s="126">
        <v>28000</v>
      </c>
      <c r="H1531" s="219">
        <v>40</v>
      </c>
      <c r="I1531" s="126">
        <v>1120000</v>
      </c>
      <c r="J1531" s="240">
        <v>19450000</v>
      </c>
      <c r="K1531" s="126">
        <v>544600000000</v>
      </c>
    </row>
    <row r="1532" spans="3:11" x14ac:dyDescent="0.35">
      <c r="C1532" s="203">
        <v>45149</v>
      </c>
      <c r="D1532" s="219" t="s">
        <v>310</v>
      </c>
      <c r="E1532" s="126">
        <v>28000</v>
      </c>
      <c r="F1532" s="126">
        <v>27000</v>
      </c>
      <c r="G1532" s="126">
        <v>28000</v>
      </c>
      <c r="H1532" s="219">
        <v>149678</v>
      </c>
      <c r="I1532" s="126">
        <v>4190984000</v>
      </c>
      <c r="J1532" s="240">
        <v>19450000</v>
      </c>
      <c r="K1532" s="126">
        <v>544600000000</v>
      </c>
    </row>
    <row r="1533" spans="3:11" x14ac:dyDescent="0.35">
      <c r="C1533" s="203">
        <v>45152</v>
      </c>
      <c r="D1533" s="219" t="s">
        <v>312</v>
      </c>
      <c r="E1533" s="126">
        <v>11749.5</v>
      </c>
      <c r="F1533" s="126">
        <v>11749.5</v>
      </c>
      <c r="G1533" s="126">
        <v>11749.5</v>
      </c>
      <c r="H1533" s="219">
        <v>11</v>
      </c>
      <c r="I1533" s="126">
        <v>129244.5</v>
      </c>
      <c r="J1533" s="240">
        <v>20000000</v>
      </c>
      <c r="K1533" s="126">
        <v>234990000000</v>
      </c>
    </row>
    <row r="1534" spans="3:11" x14ac:dyDescent="0.35">
      <c r="C1534" s="203">
        <v>45152</v>
      </c>
      <c r="D1534" s="219" t="s">
        <v>310</v>
      </c>
      <c r="E1534" s="126">
        <v>27000</v>
      </c>
      <c r="F1534" s="126">
        <v>28000</v>
      </c>
      <c r="G1534" s="126">
        <v>28000</v>
      </c>
      <c r="H1534" s="219">
        <v>141</v>
      </c>
      <c r="I1534" s="126">
        <v>3807000</v>
      </c>
      <c r="J1534" s="240">
        <v>19450000</v>
      </c>
      <c r="K1534" s="126">
        <v>544600000000</v>
      </c>
    </row>
    <row r="1535" spans="3:11" x14ac:dyDescent="0.35">
      <c r="C1535" s="203">
        <v>45152</v>
      </c>
      <c r="D1535" s="219" t="s">
        <v>310</v>
      </c>
      <c r="E1535" s="126">
        <v>28000</v>
      </c>
      <c r="F1535" s="126">
        <v>28000</v>
      </c>
      <c r="G1535" s="126">
        <v>28000</v>
      </c>
      <c r="H1535" s="219">
        <v>3</v>
      </c>
      <c r="I1535" s="126">
        <v>84000</v>
      </c>
      <c r="J1535" s="240">
        <v>19450000</v>
      </c>
      <c r="K1535" s="126">
        <v>544600000000</v>
      </c>
    </row>
    <row r="1536" spans="3:11" x14ac:dyDescent="0.35">
      <c r="C1536" s="203">
        <v>45153</v>
      </c>
      <c r="D1536" s="219" t="s">
        <v>310</v>
      </c>
      <c r="E1536" s="126">
        <v>28000</v>
      </c>
      <c r="F1536" s="126">
        <v>28000</v>
      </c>
      <c r="G1536" s="126">
        <v>28000</v>
      </c>
      <c r="H1536" s="219">
        <v>18</v>
      </c>
      <c r="I1536" s="126">
        <v>504000</v>
      </c>
      <c r="J1536" s="240">
        <v>19450000</v>
      </c>
      <c r="K1536" s="126">
        <v>544600000000</v>
      </c>
    </row>
    <row r="1537" spans="3:11" x14ac:dyDescent="0.35">
      <c r="C1537" s="203">
        <v>45154</v>
      </c>
      <c r="D1537" s="219" t="s">
        <v>310</v>
      </c>
      <c r="E1537" s="126">
        <v>27999</v>
      </c>
      <c r="F1537" s="126">
        <v>28000</v>
      </c>
      <c r="G1537" s="126">
        <v>28000</v>
      </c>
      <c r="H1537" s="219">
        <v>141</v>
      </c>
      <c r="I1537" s="126">
        <v>3947859</v>
      </c>
      <c r="J1537" s="240">
        <v>19450000</v>
      </c>
      <c r="K1537" s="126">
        <v>544600000000</v>
      </c>
    </row>
    <row r="1538" spans="3:11" x14ac:dyDescent="0.35">
      <c r="C1538" s="203">
        <v>45154</v>
      </c>
      <c r="D1538" s="219" t="s">
        <v>310</v>
      </c>
      <c r="E1538" s="126">
        <v>28000</v>
      </c>
      <c r="F1538" s="126">
        <v>28000</v>
      </c>
      <c r="G1538" s="126">
        <v>28000</v>
      </c>
      <c r="H1538" s="219">
        <v>350</v>
      </c>
      <c r="I1538" s="126">
        <v>9800000</v>
      </c>
      <c r="J1538" s="240">
        <v>19450000</v>
      </c>
      <c r="K1538" s="126">
        <v>544600000000</v>
      </c>
    </row>
    <row r="1539" spans="3:11" x14ac:dyDescent="0.35">
      <c r="C1539" s="203">
        <v>45154</v>
      </c>
      <c r="D1539" s="219" t="s">
        <v>310</v>
      </c>
      <c r="E1539" s="126">
        <v>28000</v>
      </c>
      <c r="F1539" s="126">
        <v>28000</v>
      </c>
      <c r="G1539" s="126">
        <v>28000</v>
      </c>
      <c r="H1539" s="219">
        <v>1790</v>
      </c>
      <c r="I1539" s="126">
        <v>50120000</v>
      </c>
      <c r="J1539" s="240">
        <v>19450000</v>
      </c>
      <c r="K1539" s="126">
        <v>544600000000</v>
      </c>
    </row>
    <row r="1540" spans="3:11" x14ac:dyDescent="0.35">
      <c r="C1540" s="203">
        <v>45154</v>
      </c>
      <c r="D1540" s="219" t="s">
        <v>310</v>
      </c>
      <c r="E1540" s="126">
        <v>28000</v>
      </c>
      <c r="F1540" s="126">
        <v>28000</v>
      </c>
      <c r="G1540" s="126">
        <v>28000</v>
      </c>
      <c r="H1540" s="219">
        <v>17719</v>
      </c>
      <c r="I1540" s="126">
        <v>496132000</v>
      </c>
      <c r="J1540" s="240">
        <v>19450000</v>
      </c>
      <c r="K1540" s="126">
        <v>544600000000</v>
      </c>
    </row>
    <row r="1541" spans="3:11" x14ac:dyDescent="0.35">
      <c r="C1541" s="203">
        <v>45155</v>
      </c>
      <c r="D1541" s="219" t="s">
        <v>310</v>
      </c>
      <c r="E1541" s="126">
        <v>28000</v>
      </c>
      <c r="F1541" s="126">
        <v>28000</v>
      </c>
      <c r="G1541" s="126">
        <v>25000</v>
      </c>
      <c r="H1541" s="219">
        <v>44</v>
      </c>
      <c r="I1541" s="126">
        <v>1232000</v>
      </c>
      <c r="J1541" s="240">
        <v>19450000</v>
      </c>
      <c r="K1541" s="126">
        <v>486250000000</v>
      </c>
    </row>
    <row r="1542" spans="3:11" x14ac:dyDescent="0.35">
      <c r="C1542" s="203">
        <v>45155</v>
      </c>
      <c r="D1542" s="219" t="s">
        <v>312</v>
      </c>
      <c r="E1542" s="126">
        <v>11748</v>
      </c>
      <c r="F1542" s="126">
        <v>11749</v>
      </c>
      <c r="G1542" s="126">
        <v>11749</v>
      </c>
      <c r="H1542" s="219">
        <v>11</v>
      </c>
      <c r="I1542" s="126">
        <v>129228</v>
      </c>
      <c r="J1542" s="240">
        <v>20000000</v>
      </c>
      <c r="K1542" s="126">
        <v>234980000000</v>
      </c>
    </row>
    <row r="1543" spans="3:11" x14ac:dyDescent="0.35">
      <c r="C1543" s="203">
        <v>45155</v>
      </c>
      <c r="D1543" s="219" t="s">
        <v>312</v>
      </c>
      <c r="E1543" s="126">
        <v>11749</v>
      </c>
      <c r="F1543" s="126">
        <v>11749</v>
      </c>
      <c r="G1543" s="126">
        <v>11749</v>
      </c>
      <c r="H1543" s="219">
        <v>95</v>
      </c>
      <c r="I1543" s="126">
        <v>1116155</v>
      </c>
      <c r="J1543" s="240">
        <v>20000000</v>
      </c>
      <c r="K1543" s="126">
        <v>234980000000</v>
      </c>
    </row>
    <row r="1544" spans="3:11" x14ac:dyDescent="0.35">
      <c r="C1544" s="203">
        <v>45155</v>
      </c>
      <c r="D1544" s="219" t="s">
        <v>310</v>
      </c>
      <c r="E1544" s="126">
        <v>25000</v>
      </c>
      <c r="F1544" s="126">
        <v>28000</v>
      </c>
      <c r="G1544" s="126">
        <v>25000</v>
      </c>
      <c r="H1544" s="219">
        <v>10</v>
      </c>
      <c r="I1544" s="126">
        <v>250000</v>
      </c>
      <c r="J1544" s="240">
        <v>19450000</v>
      </c>
      <c r="K1544" s="126">
        <v>486250000000</v>
      </c>
    </row>
    <row r="1545" spans="3:11" x14ac:dyDescent="0.35">
      <c r="C1545" s="203">
        <v>45155</v>
      </c>
      <c r="D1545" s="219" t="s">
        <v>312</v>
      </c>
      <c r="E1545" s="126">
        <v>11749</v>
      </c>
      <c r="F1545" s="126">
        <v>11749</v>
      </c>
      <c r="G1545" s="126">
        <v>11749</v>
      </c>
      <c r="H1545" s="219">
        <v>5</v>
      </c>
      <c r="I1545" s="126">
        <v>58745</v>
      </c>
      <c r="J1545" s="240">
        <v>20000000</v>
      </c>
      <c r="K1545" s="126">
        <v>234980000000</v>
      </c>
    </row>
    <row r="1546" spans="3:11" x14ac:dyDescent="0.35">
      <c r="C1546" s="203">
        <v>45156</v>
      </c>
      <c r="D1546" s="219" t="s">
        <v>310</v>
      </c>
      <c r="E1546" s="126">
        <v>28000</v>
      </c>
      <c r="F1546" s="126">
        <v>25000</v>
      </c>
      <c r="G1546" s="126">
        <v>28000</v>
      </c>
      <c r="H1546" s="219">
        <v>5</v>
      </c>
      <c r="I1546" s="126">
        <v>140000</v>
      </c>
      <c r="J1546" s="240">
        <v>19450000</v>
      </c>
      <c r="K1546" s="126">
        <v>544600000000</v>
      </c>
    </row>
    <row r="1547" spans="3:11" x14ac:dyDescent="0.35">
      <c r="C1547" s="203">
        <v>45156</v>
      </c>
      <c r="D1547" s="219" t="s">
        <v>310</v>
      </c>
      <c r="E1547" s="126">
        <v>28000</v>
      </c>
      <c r="F1547" s="126">
        <v>25000</v>
      </c>
      <c r="G1547" s="126">
        <v>28000</v>
      </c>
      <c r="H1547" s="219">
        <v>5</v>
      </c>
      <c r="I1547" s="126">
        <v>140000</v>
      </c>
      <c r="J1547" s="240">
        <v>19450000</v>
      </c>
      <c r="K1547" s="126">
        <v>544600000000</v>
      </c>
    </row>
    <row r="1548" spans="3:11" x14ac:dyDescent="0.35">
      <c r="C1548" s="203">
        <v>45156</v>
      </c>
      <c r="D1548" s="219" t="s">
        <v>310</v>
      </c>
      <c r="E1548" s="126">
        <v>28000</v>
      </c>
      <c r="F1548" s="126">
        <v>25000</v>
      </c>
      <c r="G1548" s="126">
        <v>28000</v>
      </c>
      <c r="H1548" s="219">
        <v>10</v>
      </c>
      <c r="I1548" s="126">
        <v>280000</v>
      </c>
      <c r="J1548" s="240">
        <v>19450000</v>
      </c>
      <c r="K1548" s="126">
        <v>544600000000</v>
      </c>
    </row>
    <row r="1549" spans="3:11" x14ac:dyDescent="0.35">
      <c r="C1549" s="203">
        <v>45156</v>
      </c>
      <c r="D1549" s="219" t="s">
        <v>312</v>
      </c>
      <c r="E1549" s="126">
        <v>11749</v>
      </c>
      <c r="F1549" s="126">
        <v>11749</v>
      </c>
      <c r="G1549" s="126">
        <v>11749</v>
      </c>
      <c r="H1549" s="219">
        <v>5</v>
      </c>
      <c r="I1549" s="126">
        <v>58745</v>
      </c>
      <c r="J1549" s="240">
        <v>20000000</v>
      </c>
      <c r="K1549" s="126">
        <v>234980000000</v>
      </c>
    </row>
    <row r="1550" spans="3:11" x14ac:dyDescent="0.35">
      <c r="C1550" s="203">
        <v>45159</v>
      </c>
      <c r="D1550" s="219" t="s">
        <v>312</v>
      </c>
      <c r="E1550" s="126">
        <v>11745</v>
      </c>
      <c r="F1550" s="126">
        <v>11749</v>
      </c>
      <c r="G1550" s="126">
        <v>11749</v>
      </c>
      <c r="H1550" s="219">
        <v>100</v>
      </c>
      <c r="I1550" s="126">
        <v>1174500</v>
      </c>
      <c r="J1550" s="240">
        <v>20000000</v>
      </c>
      <c r="K1550" s="126">
        <v>234980000000</v>
      </c>
    </row>
    <row r="1551" spans="3:11" x14ac:dyDescent="0.35">
      <c r="C1551" s="203">
        <v>45159</v>
      </c>
      <c r="D1551" s="219" t="s">
        <v>312</v>
      </c>
      <c r="E1551" s="126">
        <v>11749</v>
      </c>
      <c r="F1551" s="126">
        <v>11749</v>
      </c>
      <c r="G1551" s="126">
        <v>11749</v>
      </c>
      <c r="H1551" s="219">
        <v>100</v>
      </c>
      <c r="I1551" s="126">
        <v>1174900</v>
      </c>
      <c r="J1551" s="240">
        <v>20000000</v>
      </c>
      <c r="K1551" s="126">
        <v>234980000000</v>
      </c>
    </row>
    <row r="1552" spans="3:11" x14ac:dyDescent="0.35">
      <c r="C1552" s="203">
        <v>45160</v>
      </c>
      <c r="D1552" s="219" t="s">
        <v>312</v>
      </c>
      <c r="E1552" s="126">
        <v>11749</v>
      </c>
      <c r="F1552" s="126">
        <v>11749</v>
      </c>
      <c r="G1552" s="126">
        <v>11749</v>
      </c>
      <c r="H1552" s="219">
        <v>85</v>
      </c>
      <c r="I1552" s="126">
        <v>998665</v>
      </c>
      <c r="J1552" s="240">
        <v>20000000</v>
      </c>
      <c r="K1552" s="126">
        <v>234980000000</v>
      </c>
    </row>
    <row r="1553" spans="3:11" x14ac:dyDescent="0.35">
      <c r="C1553" s="203">
        <v>45160</v>
      </c>
      <c r="D1553" s="219" t="s">
        <v>310</v>
      </c>
      <c r="E1553" s="126">
        <v>28000</v>
      </c>
      <c r="F1553" s="126">
        <v>28000</v>
      </c>
      <c r="G1553" s="126">
        <v>28000</v>
      </c>
      <c r="H1553" s="219">
        <v>30000</v>
      </c>
      <c r="I1553" s="126">
        <v>840000000</v>
      </c>
      <c r="J1553" s="240">
        <v>19450000</v>
      </c>
      <c r="K1553" s="126">
        <v>544600000000</v>
      </c>
    </row>
    <row r="1554" spans="3:11" x14ac:dyDescent="0.35">
      <c r="C1554" s="203">
        <v>45161</v>
      </c>
      <c r="D1554" s="219" t="s">
        <v>312</v>
      </c>
      <c r="E1554" s="126">
        <v>11749</v>
      </c>
      <c r="F1554" s="126">
        <v>11749</v>
      </c>
      <c r="G1554" s="126">
        <v>11749</v>
      </c>
      <c r="H1554" s="219">
        <v>11</v>
      </c>
      <c r="I1554" s="126">
        <v>129239</v>
      </c>
      <c r="J1554" s="240">
        <v>20000000</v>
      </c>
      <c r="K1554" s="126">
        <v>234980000000</v>
      </c>
    </row>
    <row r="1555" spans="3:11" x14ac:dyDescent="0.35">
      <c r="C1555" s="203">
        <v>45161</v>
      </c>
      <c r="D1555" s="219" t="s">
        <v>312</v>
      </c>
      <c r="E1555" s="126">
        <v>11749</v>
      </c>
      <c r="F1555" s="126">
        <v>11749</v>
      </c>
      <c r="G1555" s="126">
        <v>11749</v>
      </c>
      <c r="H1555" s="219">
        <v>19</v>
      </c>
      <c r="I1555" s="126">
        <v>223231</v>
      </c>
      <c r="J1555" s="240">
        <v>20000000</v>
      </c>
      <c r="K1555" s="126">
        <v>234980000000</v>
      </c>
    </row>
    <row r="1556" spans="3:11" x14ac:dyDescent="0.35">
      <c r="C1556" s="203">
        <v>45161</v>
      </c>
      <c r="D1556" s="219" t="s">
        <v>312</v>
      </c>
      <c r="E1556" s="126">
        <v>11749</v>
      </c>
      <c r="F1556" s="126">
        <v>11749</v>
      </c>
      <c r="G1556" s="126">
        <v>11749</v>
      </c>
      <c r="H1556" s="219">
        <v>10</v>
      </c>
      <c r="I1556" s="126">
        <v>117490</v>
      </c>
      <c r="J1556" s="240">
        <v>20000000</v>
      </c>
      <c r="K1556" s="126">
        <v>234980000000</v>
      </c>
    </row>
    <row r="1557" spans="3:11" x14ac:dyDescent="0.35">
      <c r="C1557" s="203">
        <v>45161</v>
      </c>
      <c r="D1557" s="219" t="s">
        <v>310</v>
      </c>
      <c r="E1557" s="126">
        <v>28000</v>
      </c>
      <c r="F1557" s="126">
        <v>28000</v>
      </c>
      <c r="G1557" s="126">
        <v>28000</v>
      </c>
      <c r="H1557" s="219">
        <v>72</v>
      </c>
      <c r="I1557" s="126">
        <v>2016000</v>
      </c>
      <c r="J1557" s="240">
        <v>19450000</v>
      </c>
      <c r="K1557" s="126">
        <v>544600000000</v>
      </c>
    </row>
    <row r="1558" spans="3:11" x14ac:dyDescent="0.35">
      <c r="C1558" s="203">
        <v>45162</v>
      </c>
      <c r="D1558" s="219" t="s">
        <v>310</v>
      </c>
      <c r="E1558" s="126">
        <v>28000</v>
      </c>
      <c r="F1558" s="126">
        <v>28000</v>
      </c>
      <c r="G1558" s="126">
        <v>28000</v>
      </c>
      <c r="H1558" s="219">
        <v>30</v>
      </c>
      <c r="I1558" s="126">
        <v>840000</v>
      </c>
      <c r="J1558" s="240">
        <v>19450000</v>
      </c>
      <c r="K1558" s="126">
        <v>544600000000</v>
      </c>
    </row>
    <row r="1559" spans="3:11" x14ac:dyDescent="0.35">
      <c r="C1559" s="203">
        <v>45163</v>
      </c>
      <c r="D1559" s="219" t="s">
        <v>310</v>
      </c>
      <c r="E1559" s="126">
        <v>28000</v>
      </c>
      <c r="F1559" s="126">
        <v>28000</v>
      </c>
      <c r="G1559" s="126">
        <v>25000</v>
      </c>
      <c r="H1559" s="219">
        <v>16</v>
      </c>
      <c r="I1559" s="126">
        <v>448000</v>
      </c>
      <c r="J1559" s="240">
        <v>19450000</v>
      </c>
      <c r="K1559" s="126">
        <v>486250000000</v>
      </c>
    </row>
    <row r="1560" spans="3:11" x14ac:dyDescent="0.35">
      <c r="C1560" s="203">
        <v>45163</v>
      </c>
      <c r="D1560" s="219" t="s">
        <v>312</v>
      </c>
      <c r="E1560" s="126">
        <v>11749</v>
      </c>
      <c r="F1560" s="126">
        <v>11749</v>
      </c>
      <c r="G1560" s="126">
        <v>11749</v>
      </c>
      <c r="H1560" s="219">
        <v>30</v>
      </c>
      <c r="I1560" s="126">
        <v>352470</v>
      </c>
      <c r="J1560" s="240">
        <v>20000000</v>
      </c>
      <c r="K1560" s="126">
        <v>234980000000</v>
      </c>
    </row>
    <row r="1561" spans="3:11" x14ac:dyDescent="0.35">
      <c r="C1561" s="203">
        <v>45163</v>
      </c>
      <c r="D1561" s="219" t="s">
        <v>310</v>
      </c>
      <c r="E1561" s="126">
        <v>28000</v>
      </c>
      <c r="F1561" s="126">
        <v>28000</v>
      </c>
      <c r="G1561" s="126">
        <v>25000</v>
      </c>
      <c r="H1561" s="219">
        <v>5</v>
      </c>
      <c r="I1561" s="126">
        <v>140000</v>
      </c>
      <c r="J1561" s="240">
        <v>19450000</v>
      </c>
      <c r="K1561" s="126">
        <v>486250000000</v>
      </c>
    </row>
    <row r="1562" spans="3:11" x14ac:dyDescent="0.35">
      <c r="C1562" s="203">
        <v>45163</v>
      </c>
      <c r="D1562" s="219" t="s">
        <v>310</v>
      </c>
      <c r="E1562" s="126">
        <v>25000</v>
      </c>
      <c r="F1562" s="126">
        <v>28000</v>
      </c>
      <c r="G1562" s="126">
        <v>25000</v>
      </c>
      <c r="H1562" s="219">
        <v>8</v>
      </c>
      <c r="I1562" s="126">
        <v>200000</v>
      </c>
      <c r="J1562" s="240">
        <v>19450000</v>
      </c>
      <c r="K1562" s="126">
        <v>486250000000</v>
      </c>
    </row>
    <row r="1563" spans="3:11" x14ac:dyDescent="0.35">
      <c r="C1563" s="203">
        <v>45167</v>
      </c>
      <c r="D1563" s="219" t="s">
        <v>310</v>
      </c>
      <c r="E1563" s="126">
        <v>27200</v>
      </c>
      <c r="F1563" s="126">
        <v>25000</v>
      </c>
      <c r="G1563" s="126">
        <v>28000</v>
      </c>
      <c r="H1563" s="219">
        <v>32</v>
      </c>
      <c r="I1563" s="126">
        <v>870400</v>
      </c>
      <c r="J1563" s="240">
        <v>19450000</v>
      </c>
      <c r="K1563" s="126">
        <v>544600000000</v>
      </c>
    </row>
    <row r="1564" spans="3:11" x14ac:dyDescent="0.35">
      <c r="C1564" s="203">
        <v>45167</v>
      </c>
      <c r="D1564" s="219" t="s">
        <v>310</v>
      </c>
      <c r="E1564" s="126">
        <v>28000</v>
      </c>
      <c r="F1564" s="126">
        <v>25000</v>
      </c>
      <c r="G1564" s="126">
        <v>28000</v>
      </c>
      <c r="H1564" s="219">
        <v>49968</v>
      </c>
      <c r="I1564" s="126">
        <v>1399104000</v>
      </c>
      <c r="J1564" s="240">
        <v>19450000</v>
      </c>
      <c r="K1564" s="126">
        <v>544600000000</v>
      </c>
    </row>
    <row r="1565" spans="3:11" x14ac:dyDescent="0.35">
      <c r="C1565" s="203">
        <v>45167</v>
      </c>
      <c r="D1565" s="219" t="s">
        <v>310</v>
      </c>
      <c r="E1565" s="126">
        <v>28000</v>
      </c>
      <c r="F1565" s="126">
        <v>25000</v>
      </c>
      <c r="G1565" s="126">
        <v>28000</v>
      </c>
      <c r="H1565" s="219">
        <v>30</v>
      </c>
      <c r="I1565" s="126">
        <v>840000</v>
      </c>
      <c r="J1565" s="240">
        <v>19450000</v>
      </c>
      <c r="K1565" s="126">
        <v>544600000000</v>
      </c>
    </row>
    <row r="1566" spans="3:11" x14ac:dyDescent="0.35">
      <c r="C1566" s="203">
        <v>45168</v>
      </c>
      <c r="D1566" s="219" t="s">
        <v>310</v>
      </c>
      <c r="E1566" s="126">
        <v>28000</v>
      </c>
      <c r="F1566" s="126">
        <v>28000</v>
      </c>
      <c r="G1566" s="126">
        <v>28000</v>
      </c>
      <c r="H1566" s="219">
        <v>4</v>
      </c>
      <c r="I1566" s="126">
        <v>112000</v>
      </c>
      <c r="J1566" s="240">
        <v>19450000</v>
      </c>
      <c r="K1566" s="126">
        <v>544600000000</v>
      </c>
    </row>
    <row r="1567" spans="3:11" x14ac:dyDescent="0.35">
      <c r="C1567" s="203">
        <v>45168</v>
      </c>
      <c r="D1567" s="219" t="s">
        <v>312</v>
      </c>
      <c r="E1567" s="126">
        <v>11500</v>
      </c>
      <c r="F1567" s="126">
        <v>11749</v>
      </c>
      <c r="G1567" s="126">
        <v>11500</v>
      </c>
      <c r="H1567" s="219">
        <v>4</v>
      </c>
      <c r="I1567" s="126">
        <v>46000</v>
      </c>
      <c r="J1567" s="240">
        <v>20000000</v>
      </c>
      <c r="K1567" s="126">
        <v>230000000000</v>
      </c>
    </row>
    <row r="1568" spans="3:11" x14ac:dyDescent="0.35">
      <c r="C1568" s="203">
        <v>45168</v>
      </c>
      <c r="D1568" s="219" t="s">
        <v>312</v>
      </c>
      <c r="E1568" s="126">
        <v>11500</v>
      </c>
      <c r="F1568" s="126">
        <v>11749</v>
      </c>
      <c r="G1568" s="126">
        <v>11500</v>
      </c>
      <c r="H1568" s="219">
        <v>3</v>
      </c>
      <c r="I1568" s="126">
        <v>34500</v>
      </c>
      <c r="J1568" s="240">
        <v>20000000</v>
      </c>
      <c r="K1568" s="126">
        <v>230000000000</v>
      </c>
    </row>
    <row r="1569" spans="3:11" x14ac:dyDescent="0.35">
      <c r="C1569" s="203">
        <v>45168</v>
      </c>
      <c r="D1569" s="219" t="s">
        <v>310</v>
      </c>
      <c r="E1569" s="126">
        <v>28000</v>
      </c>
      <c r="F1569" s="126">
        <v>28000</v>
      </c>
      <c r="G1569" s="126">
        <v>28000</v>
      </c>
      <c r="H1569" s="219">
        <v>2</v>
      </c>
      <c r="I1569" s="126">
        <v>56000</v>
      </c>
      <c r="J1569" s="240">
        <v>19450000</v>
      </c>
      <c r="K1569" s="126">
        <v>544600000000</v>
      </c>
    </row>
    <row r="1570" spans="3:11" x14ac:dyDescent="0.35">
      <c r="C1570" s="203">
        <v>45169</v>
      </c>
      <c r="D1570" s="219" t="s">
        <v>310</v>
      </c>
      <c r="E1570" s="126">
        <v>28000</v>
      </c>
      <c r="F1570" s="126">
        <v>28000</v>
      </c>
      <c r="G1570" s="126">
        <v>28000</v>
      </c>
      <c r="H1570" s="219">
        <v>1785</v>
      </c>
      <c r="I1570" s="126">
        <v>49980000</v>
      </c>
      <c r="J1570" s="240">
        <v>19450000</v>
      </c>
      <c r="K1570" s="126">
        <v>544600000000</v>
      </c>
    </row>
    <row r="1571" spans="3:11" x14ac:dyDescent="0.35">
      <c r="C1571" s="203">
        <v>45169</v>
      </c>
      <c r="D1571" s="219" t="s">
        <v>312</v>
      </c>
      <c r="E1571" s="126">
        <v>11500</v>
      </c>
      <c r="F1571" s="126">
        <v>11500</v>
      </c>
      <c r="G1571" s="126">
        <v>10500</v>
      </c>
      <c r="H1571" s="219">
        <v>50</v>
      </c>
      <c r="I1571" s="126">
        <v>575000</v>
      </c>
      <c r="J1571" s="240">
        <v>20000000</v>
      </c>
      <c r="K1571" s="126">
        <v>210000000000</v>
      </c>
    </row>
    <row r="1572" spans="3:11" x14ac:dyDescent="0.35">
      <c r="C1572" s="203">
        <v>45169</v>
      </c>
      <c r="D1572" s="219" t="s">
        <v>312</v>
      </c>
      <c r="E1572" s="126">
        <v>11500</v>
      </c>
      <c r="F1572" s="126">
        <v>11500</v>
      </c>
      <c r="G1572" s="126">
        <v>10500</v>
      </c>
      <c r="H1572" s="219">
        <v>30</v>
      </c>
      <c r="I1572" s="126">
        <v>345000</v>
      </c>
      <c r="J1572" s="240">
        <v>20000000</v>
      </c>
      <c r="K1572" s="126">
        <v>210000000000</v>
      </c>
    </row>
    <row r="1573" spans="3:11" x14ac:dyDescent="0.35">
      <c r="C1573" s="203">
        <v>45169</v>
      </c>
      <c r="D1573" s="219" t="s">
        <v>310</v>
      </c>
      <c r="E1573" s="126">
        <v>28000</v>
      </c>
      <c r="F1573" s="126">
        <v>28000</v>
      </c>
      <c r="G1573" s="126">
        <v>28000</v>
      </c>
      <c r="H1573" s="219">
        <v>24</v>
      </c>
      <c r="I1573" s="126">
        <v>672000</v>
      </c>
      <c r="J1573" s="240">
        <v>19450000</v>
      </c>
      <c r="K1573" s="126">
        <v>544600000000</v>
      </c>
    </row>
    <row r="1574" spans="3:11" x14ac:dyDescent="0.35">
      <c r="C1574" s="203">
        <v>45169</v>
      </c>
      <c r="D1574" s="219" t="s">
        <v>312</v>
      </c>
      <c r="E1574" s="126">
        <v>10500</v>
      </c>
      <c r="F1574" s="126">
        <v>11500</v>
      </c>
      <c r="G1574" s="126">
        <v>10500</v>
      </c>
      <c r="H1574" s="219">
        <v>486</v>
      </c>
      <c r="I1574" s="126">
        <v>5103000</v>
      </c>
      <c r="J1574" s="240">
        <v>20000000</v>
      </c>
      <c r="K1574" s="126">
        <v>210000000000</v>
      </c>
    </row>
    <row r="1575" spans="3:11" x14ac:dyDescent="0.35">
      <c r="C1575" s="203">
        <v>45170</v>
      </c>
      <c r="D1575" s="219" t="s">
        <v>312</v>
      </c>
      <c r="E1575" s="126">
        <v>11500</v>
      </c>
      <c r="F1575" s="126">
        <v>11500</v>
      </c>
      <c r="G1575" s="126">
        <v>11500</v>
      </c>
      <c r="H1575" s="219">
        <v>100</v>
      </c>
      <c r="I1575" s="126">
        <v>1150000</v>
      </c>
      <c r="J1575" s="240">
        <v>20000000</v>
      </c>
      <c r="K1575" s="126">
        <v>230000000000</v>
      </c>
    </row>
    <row r="1576" spans="3:11" x14ac:dyDescent="0.35">
      <c r="C1576" s="203">
        <v>45174</v>
      </c>
      <c r="D1576" s="219" t="s">
        <v>312</v>
      </c>
      <c r="E1576" s="126">
        <v>11499</v>
      </c>
      <c r="F1576" s="126">
        <v>11500</v>
      </c>
      <c r="G1576" s="126">
        <v>11499</v>
      </c>
      <c r="H1576" s="219">
        <v>90</v>
      </c>
      <c r="I1576" s="126">
        <v>1034910</v>
      </c>
      <c r="J1576" s="240">
        <v>20000000</v>
      </c>
      <c r="K1576" s="126">
        <v>229980000000</v>
      </c>
    </row>
    <row r="1577" spans="3:11" x14ac:dyDescent="0.35">
      <c r="C1577" s="203">
        <v>45174</v>
      </c>
      <c r="D1577" s="219" t="s">
        <v>310</v>
      </c>
      <c r="E1577" s="126">
        <v>28000</v>
      </c>
      <c r="F1577" s="126">
        <v>28000</v>
      </c>
      <c r="G1577" s="126">
        <v>28000</v>
      </c>
      <c r="H1577" s="219">
        <v>35</v>
      </c>
      <c r="I1577" s="126">
        <v>980000</v>
      </c>
      <c r="J1577" s="240">
        <v>19450000</v>
      </c>
      <c r="K1577" s="126">
        <v>544600000000</v>
      </c>
    </row>
    <row r="1578" spans="3:11" x14ac:dyDescent="0.35">
      <c r="C1578" s="203">
        <v>45175</v>
      </c>
      <c r="D1578" s="219" t="s">
        <v>310</v>
      </c>
      <c r="E1578" s="126">
        <v>28000</v>
      </c>
      <c r="F1578" s="126">
        <v>28000</v>
      </c>
      <c r="G1578" s="126">
        <v>28000</v>
      </c>
      <c r="H1578" s="219">
        <v>36</v>
      </c>
      <c r="I1578" s="126">
        <v>1008000</v>
      </c>
      <c r="J1578" s="240">
        <v>19450000</v>
      </c>
      <c r="K1578" s="126">
        <v>544600000000</v>
      </c>
    </row>
    <row r="1579" spans="3:11" x14ac:dyDescent="0.35">
      <c r="C1579" s="203">
        <v>45175</v>
      </c>
      <c r="D1579" s="219" t="s">
        <v>310</v>
      </c>
      <c r="E1579" s="126">
        <v>28000</v>
      </c>
      <c r="F1579" s="126">
        <v>28000</v>
      </c>
      <c r="G1579" s="126">
        <v>28000</v>
      </c>
      <c r="H1579" s="219">
        <v>4243</v>
      </c>
      <c r="I1579" s="126">
        <v>118804000</v>
      </c>
      <c r="J1579" s="240">
        <v>19450000</v>
      </c>
      <c r="K1579" s="126">
        <v>544600000000</v>
      </c>
    </row>
    <row r="1580" spans="3:11" x14ac:dyDescent="0.35">
      <c r="C1580" s="203">
        <v>45175</v>
      </c>
      <c r="D1580" s="219" t="s">
        <v>312</v>
      </c>
      <c r="E1580" s="126">
        <v>11499</v>
      </c>
      <c r="F1580" s="126">
        <v>11499</v>
      </c>
      <c r="G1580" s="126">
        <v>11500</v>
      </c>
      <c r="H1580" s="219">
        <v>396</v>
      </c>
      <c r="I1580" s="126">
        <v>4553604</v>
      </c>
      <c r="J1580" s="240">
        <v>20000000</v>
      </c>
      <c r="K1580" s="126">
        <v>230000000000</v>
      </c>
    </row>
    <row r="1581" spans="3:11" x14ac:dyDescent="0.35">
      <c r="C1581" s="203">
        <v>45175</v>
      </c>
      <c r="D1581" s="219" t="s">
        <v>312</v>
      </c>
      <c r="E1581" s="126">
        <v>11500</v>
      </c>
      <c r="F1581" s="126">
        <v>11499</v>
      </c>
      <c r="G1581" s="126">
        <v>11500</v>
      </c>
      <c r="H1581" s="219">
        <v>479</v>
      </c>
      <c r="I1581" s="126">
        <v>5508500</v>
      </c>
      <c r="J1581" s="240">
        <v>20000000</v>
      </c>
      <c r="K1581" s="126">
        <v>230000000000</v>
      </c>
    </row>
    <row r="1582" spans="3:11" x14ac:dyDescent="0.35">
      <c r="C1582" s="203">
        <v>45175</v>
      </c>
      <c r="D1582" s="219" t="s">
        <v>312</v>
      </c>
      <c r="E1582" s="126">
        <v>11500</v>
      </c>
      <c r="F1582" s="126">
        <v>11499</v>
      </c>
      <c r="G1582" s="126">
        <v>11500</v>
      </c>
      <c r="H1582" s="219">
        <v>105</v>
      </c>
      <c r="I1582" s="126">
        <v>1207500</v>
      </c>
      <c r="J1582" s="240">
        <v>20000000</v>
      </c>
      <c r="K1582" s="126">
        <v>230000000000</v>
      </c>
    </row>
    <row r="1583" spans="3:11" x14ac:dyDescent="0.35">
      <c r="C1583" s="203">
        <v>45177</v>
      </c>
      <c r="D1583" s="219" t="s">
        <v>312</v>
      </c>
      <c r="E1583" s="126">
        <v>11500</v>
      </c>
      <c r="F1583" s="126">
        <v>11500</v>
      </c>
      <c r="G1583" s="126">
        <v>11500</v>
      </c>
      <c r="H1583" s="219">
        <v>131</v>
      </c>
      <c r="I1583" s="126">
        <v>1506500</v>
      </c>
      <c r="J1583" s="240">
        <v>20000000</v>
      </c>
      <c r="K1583" s="126">
        <v>230000000000</v>
      </c>
    </row>
    <row r="1584" spans="3:11" x14ac:dyDescent="0.35">
      <c r="C1584" s="203">
        <v>45177</v>
      </c>
      <c r="D1584" s="219" t="s">
        <v>310</v>
      </c>
      <c r="E1584" s="126">
        <v>28000</v>
      </c>
      <c r="F1584" s="126">
        <v>28000</v>
      </c>
      <c r="G1584" s="126">
        <v>28000</v>
      </c>
      <c r="H1584" s="219">
        <v>36</v>
      </c>
      <c r="I1584" s="126">
        <v>1008000</v>
      </c>
      <c r="J1584" s="240">
        <v>19450000</v>
      </c>
      <c r="K1584" s="126">
        <v>544600000000</v>
      </c>
    </row>
    <row r="1585" spans="3:11" x14ac:dyDescent="0.35">
      <c r="C1585" s="203">
        <v>45177</v>
      </c>
      <c r="D1585" s="219" t="s">
        <v>312</v>
      </c>
      <c r="E1585" s="126">
        <v>11500</v>
      </c>
      <c r="F1585" s="126">
        <v>11500</v>
      </c>
      <c r="G1585" s="126">
        <v>11500</v>
      </c>
      <c r="H1585" s="219">
        <v>177</v>
      </c>
      <c r="I1585" s="126">
        <v>2035500</v>
      </c>
      <c r="J1585" s="240">
        <v>20000000</v>
      </c>
      <c r="K1585" s="126">
        <v>230000000000</v>
      </c>
    </row>
    <row r="1586" spans="3:11" x14ac:dyDescent="0.35">
      <c r="C1586" s="203">
        <v>45177</v>
      </c>
      <c r="D1586" s="219" t="s">
        <v>312</v>
      </c>
      <c r="E1586" s="126">
        <v>11500</v>
      </c>
      <c r="F1586" s="126">
        <v>11500</v>
      </c>
      <c r="G1586" s="126">
        <v>11500</v>
      </c>
      <c r="H1586" s="219">
        <v>427</v>
      </c>
      <c r="I1586" s="126">
        <v>4910500</v>
      </c>
      <c r="J1586" s="240">
        <v>20000000</v>
      </c>
      <c r="K1586" s="126">
        <v>230000000000</v>
      </c>
    </row>
    <row r="1587" spans="3:11" x14ac:dyDescent="0.35">
      <c r="C1587" s="203">
        <v>45181</v>
      </c>
      <c r="D1587" s="219" t="s">
        <v>310</v>
      </c>
      <c r="E1587" s="126">
        <v>28000</v>
      </c>
      <c r="F1587" s="126">
        <v>28000</v>
      </c>
      <c r="G1587" s="126">
        <v>28000</v>
      </c>
      <c r="H1587" s="219">
        <v>72</v>
      </c>
      <c r="I1587" s="126">
        <v>2016000</v>
      </c>
      <c r="J1587" s="240">
        <v>19450000</v>
      </c>
      <c r="K1587" s="126">
        <v>544600000000</v>
      </c>
    </row>
    <row r="1588" spans="3:11" x14ac:dyDescent="0.35">
      <c r="C1588" s="203">
        <v>45181</v>
      </c>
      <c r="D1588" s="219" t="s">
        <v>312</v>
      </c>
      <c r="E1588" s="126">
        <v>11500</v>
      </c>
      <c r="F1588" s="126">
        <v>11500</v>
      </c>
      <c r="G1588" s="126">
        <v>11500</v>
      </c>
      <c r="H1588" s="219">
        <v>73</v>
      </c>
      <c r="I1588" s="126">
        <v>839500</v>
      </c>
      <c r="J1588" s="240">
        <v>20000000</v>
      </c>
      <c r="K1588" s="126">
        <v>230000000000</v>
      </c>
    </row>
    <row r="1589" spans="3:11" x14ac:dyDescent="0.35">
      <c r="C1589" s="203">
        <v>45182</v>
      </c>
      <c r="D1589" s="219" t="s">
        <v>310</v>
      </c>
      <c r="E1589" s="126">
        <v>28000</v>
      </c>
      <c r="F1589" s="126">
        <v>28000</v>
      </c>
      <c r="G1589" s="126">
        <v>28000</v>
      </c>
      <c r="H1589" s="219">
        <v>6</v>
      </c>
      <c r="I1589" s="126">
        <v>168000</v>
      </c>
      <c r="J1589" s="240">
        <v>19450000</v>
      </c>
      <c r="K1589" s="126">
        <v>544600000000</v>
      </c>
    </row>
    <row r="1590" spans="3:11" x14ac:dyDescent="0.35">
      <c r="C1590" s="203">
        <v>45182</v>
      </c>
      <c r="D1590" s="219" t="s">
        <v>310</v>
      </c>
      <c r="E1590" s="126">
        <v>28000</v>
      </c>
      <c r="F1590" s="126">
        <v>28000</v>
      </c>
      <c r="G1590" s="126">
        <v>28000</v>
      </c>
      <c r="H1590" s="219">
        <v>4</v>
      </c>
      <c r="I1590" s="126">
        <v>112000</v>
      </c>
      <c r="J1590" s="240">
        <v>19450000</v>
      </c>
      <c r="K1590" s="126">
        <v>544600000000</v>
      </c>
    </row>
    <row r="1591" spans="3:11" x14ac:dyDescent="0.35">
      <c r="C1591" s="203">
        <v>45183</v>
      </c>
      <c r="D1591" s="219" t="s">
        <v>312</v>
      </c>
      <c r="E1591" s="126">
        <v>11500</v>
      </c>
      <c r="F1591" s="126">
        <v>11500</v>
      </c>
      <c r="G1591" s="126">
        <v>11749</v>
      </c>
      <c r="H1591" s="219">
        <v>20</v>
      </c>
      <c r="I1591" s="126">
        <v>230000</v>
      </c>
      <c r="J1591" s="240">
        <v>20000000</v>
      </c>
      <c r="K1591" s="126">
        <v>234980000000</v>
      </c>
    </row>
    <row r="1592" spans="3:11" x14ac:dyDescent="0.35">
      <c r="C1592" s="203">
        <v>45183</v>
      </c>
      <c r="D1592" s="219" t="s">
        <v>312</v>
      </c>
      <c r="E1592" s="126">
        <v>11500</v>
      </c>
      <c r="F1592" s="126">
        <v>11500</v>
      </c>
      <c r="G1592" s="126">
        <v>11749</v>
      </c>
      <c r="H1592" s="219">
        <v>150</v>
      </c>
      <c r="I1592" s="126">
        <v>1725000</v>
      </c>
      <c r="J1592" s="240">
        <v>20000000</v>
      </c>
      <c r="K1592" s="126">
        <v>234980000000</v>
      </c>
    </row>
    <row r="1593" spans="3:11" x14ac:dyDescent="0.35">
      <c r="C1593" s="203">
        <v>45183</v>
      </c>
      <c r="D1593" s="219" t="s">
        <v>312</v>
      </c>
      <c r="E1593" s="126">
        <v>11749</v>
      </c>
      <c r="F1593" s="126">
        <v>11500</v>
      </c>
      <c r="G1593" s="126">
        <v>11749</v>
      </c>
      <c r="H1593" s="219">
        <v>79</v>
      </c>
      <c r="I1593" s="126">
        <v>928171</v>
      </c>
      <c r="J1593" s="240">
        <v>20000000</v>
      </c>
      <c r="K1593" s="126">
        <v>234980000000</v>
      </c>
    </row>
    <row r="1594" spans="3:11" x14ac:dyDescent="0.35">
      <c r="C1594" s="203">
        <v>45183</v>
      </c>
      <c r="D1594" s="219" t="s">
        <v>310</v>
      </c>
      <c r="E1594" s="126">
        <v>25500</v>
      </c>
      <c r="F1594" s="126">
        <v>28000</v>
      </c>
      <c r="G1594" s="126">
        <v>25500</v>
      </c>
      <c r="H1594" s="219">
        <v>10</v>
      </c>
      <c r="I1594" s="126">
        <v>255000</v>
      </c>
      <c r="J1594" s="240">
        <v>19450000</v>
      </c>
      <c r="K1594" s="126">
        <v>495975000000</v>
      </c>
    </row>
    <row r="1595" spans="3:11" x14ac:dyDescent="0.35">
      <c r="C1595" s="203">
        <v>45184</v>
      </c>
      <c r="D1595" s="219" t="s">
        <v>310</v>
      </c>
      <c r="E1595" s="126">
        <v>25500</v>
      </c>
      <c r="F1595" s="126">
        <v>25500</v>
      </c>
      <c r="G1595" s="126">
        <v>28000</v>
      </c>
      <c r="H1595" s="219">
        <v>10</v>
      </c>
      <c r="I1595" s="126">
        <v>255000</v>
      </c>
      <c r="J1595" s="240">
        <v>19450000</v>
      </c>
      <c r="K1595" s="126">
        <v>544600000000</v>
      </c>
    </row>
    <row r="1596" spans="3:11" x14ac:dyDescent="0.35">
      <c r="C1596" s="203">
        <v>45184</v>
      </c>
      <c r="D1596" s="219" t="s">
        <v>310</v>
      </c>
      <c r="E1596" s="126">
        <v>28000</v>
      </c>
      <c r="F1596" s="126">
        <v>25500</v>
      </c>
      <c r="G1596" s="126">
        <v>28000</v>
      </c>
      <c r="H1596" s="219">
        <v>5</v>
      </c>
      <c r="I1596" s="126">
        <v>140000</v>
      </c>
      <c r="J1596" s="240">
        <v>19450000</v>
      </c>
      <c r="K1596" s="126">
        <v>544600000000</v>
      </c>
    </row>
    <row r="1597" spans="3:11" x14ac:dyDescent="0.35">
      <c r="C1597" s="203">
        <v>45184</v>
      </c>
      <c r="D1597" s="219" t="s">
        <v>312</v>
      </c>
      <c r="E1597" s="126">
        <v>12000</v>
      </c>
      <c r="F1597" s="126">
        <v>11749</v>
      </c>
      <c r="G1597" s="126">
        <v>11749</v>
      </c>
      <c r="H1597" s="219">
        <v>5</v>
      </c>
      <c r="I1597" s="126">
        <v>60000</v>
      </c>
      <c r="J1597" s="240">
        <v>20000000</v>
      </c>
      <c r="K1597" s="126">
        <v>234980000000</v>
      </c>
    </row>
    <row r="1598" spans="3:11" x14ac:dyDescent="0.35">
      <c r="C1598" s="203">
        <v>45184</v>
      </c>
      <c r="D1598" s="219" t="s">
        <v>312</v>
      </c>
      <c r="E1598" s="126">
        <v>11749</v>
      </c>
      <c r="F1598" s="126">
        <v>11749</v>
      </c>
      <c r="G1598" s="126">
        <v>11749</v>
      </c>
      <c r="H1598" s="219">
        <v>95</v>
      </c>
      <c r="I1598" s="126">
        <v>1116155</v>
      </c>
      <c r="J1598" s="240">
        <v>20000000</v>
      </c>
      <c r="K1598" s="126">
        <v>234980000000</v>
      </c>
    </row>
    <row r="1599" spans="3:11" x14ac:dyDescent="0.35">
      <c r="C1599" s="203">
        <v>45184</v>
      </c>
      <c r="D1599" s="219" t="s">
        <v>310</v>
      </c>
      <c r="E1599" s="126">
        <v>28000</v>
      </c>
      <c r="F1599" s="126">
        <v>25500</v>
      </c>
      <c r="G1599" s="126">
        <v>28000</v>
      </c>
      <c r="H1599" s="219">
        <v>72067</v>
      </c>
      <c r="I1599" s="126">
        <v>2017876000</v>
      </c>
      <c r="J1599" s="240">
        <v>19450000</v>
      </c>
      <c r="K1599" s="126">
        <v>544600000000</v>
      </c>
    </row>
    <row r="1600" spans="3:11" x14ac:dyDescent="0.35">
      <c r="C1600" s="203">
        <v>45184</v>
      </c>
      <c r="D1600" s="219" t="s">
        <v>310</v>
      </c>
      <c r="E1600" s="126">
        <v>28000</v>
      </c>
      <c r="F1600" s="126">
        <v>25500</v>
      </c>
      <c r="G1600" s="126">
        <v>28000</v>
      </c>
      <c r="H1600" s="219">
        <v>15</v>
      </c>
      <c r="I1600" s="126">
        <v>420000</v>
      </c>
      <c r="J1600" s="240">
        <v>19450000</v>
      </c>
      <c r="K1600" s="126">
        <v>544600000000</v>
      </c>
    </row>
    <row r="1601" spans="3:11" x14ac:dyDescent="0.35">
      <c r="C1601" s="203">
        <v>45184</v>
      </c>
      <c r="D1601" s="219" t="s">
        <v>310</v>
      </c>
      <c r="E1601" s="126">
        <v>28000</v>
      </c>
      <c r="F1601" s="126">
        <v>25500</v>
      </c>
      <c r="G1601" s="126">
        <v>28000</v>
      </c>
      <c r="H1601" s="219">
        <v>110</v>
      </c>
      <c r="I1601" s="126">
        <v>3080000</v>
      </c>
      <c r="J1601" s="240">
        <v>19450000</v>
      </c>
      <c r="K1601" s="126">
        <v>544600000000</v>
      </c>
    </row>
    <row r="1602" spans="3:11" x14ac:dyDescent="0.35">
      <c r="C1602" s="203">
        <v>45184</v>
      </c>
      <c r="D1602" s="219" t="s">
        <v>310</v>
      </c>
      <c r="E1602" s="126">
        <v>28000</v>
      </c>
      <c r="F1602" s="126">
        <v>25500</v>
      </c>
      <c r="G1602" s="126">
        <v>28000</v>
      </c>
      <c r="H1602" s="219">
        <v>233</v>
      </c>
      <c r="I1602" s="126">
        <v>6524000</v>
      </c>
      <c r="J1602" s="240">
        <v>19450000</v>
      </c>
      <c r="K1602" s="126">
        <v>544600000000</v>
      </c>
    </row>
    <row r="1603" spans="3:11" x14ac:dyDescent="0.35">
      <c r="C1603" s="203">
        <v>45187</v>
      </c>
      <c r="D1603" s="219" t="s">
        <v>310</v>
      </c>
      <c r="E1603" s="126">
        <v>28000</v>
      </c>
      <c r="F1603" s="126">
        <v>28000</v>
      </c>
      <c r="G1603" s="126">
        <v>28000</v>
      </c>
      <c r="H1603" s="219">
        <v>35</v>
      </c>
      <c r="I1603" s="126">
        <v>980000</v>
      </c>
      <c r="J1603" s="240">
        <v>19450000</v>
      </c>
      <c r="K1603" s="126">
        <v>544600000000</v>
      </c>
    </row>
    <row r="1604" spans="3:11" x14ac:dyDescent="0.35">
      <c r="C1604" s="203">
        <v>45187</v>
      </c>
      <c r="D1604" s="219" t="s">
        <v>310</v>
      </c>
      <c r="E1604" s="126">
        <v>28000</v>
      </c>
      <c r="F1604" s="126">
        <v>28000</v>
      </c>
      <c r="G1604" s="126">
        <v>28000</v>
      </c>
      <c r="H1604" s="219">
        <v>37</v>
      </c>
      <c r="I1604" s="126">
        <v>1036000</v>
      </c>
      <c r="J1604" s="240">
        <v>19450000</v>
      </c>
      <c r="K1604" s="126">
        <v>544600000000</v>
      </c>
    </row>
    <row r="1605" spans="3:11" x14ac:dyDescent="0.35">
      <c r="C1605" s="203">
        <v>45187</v>
      </c>
      <c r="D1605" s="219" t="s">
        <v>310</v>
      </c>
      <c r="E1605" s="126">
        <v>28000</v>
      </c>
      <c r="F1605" s="126">
        <v>28000</v>
      </c>
      <c r="G1605" s="126">
        <v>28000</v>
      </c>
      <c r="H1605" s="219">
        <v>72</v>
      </c>
      <c r="I1605" s="126">
        <v>2016000</v>
      </c>
      <c r="J1605" s="240">
        <v>19450000</v>
      </c>
      <c r="K1605" s="126">
        <v>544600000000</v>
      </c>
    </row>
    <row r="1606" spans="3:11" x14ac:dyDescent="0.35">
      <c r="C1606" s="203">
        <v>45188</v>
      </c>
      <c r="D1606" s="219" t="s">
        <v>310</v>
      </c>
      <c r="E1606" s="126">
        <v>28000</v>
      </c>
      <c r="F1606" s="126">
        <v>28000</v>
      </c>
      <c r="G1606" s="126">
        <v>28000</v>
      </c>
      <c r="H1606" s="219">
        <v>1</v>
      </c>
      <c r="I1606" s="126">
        <v>28000</v>
      </c>
      <c r="J1606" s="240">
        <v>19450000</v>
      </c>
      <c r="K1606" s="126">
        <v>544600000000</v>
      </c>
    </row>
    <row r="1607" spans="3:11" x14ac:dyDescent="0.35">
      <c r="C1607" s="203">
        <v>45188</v>
      </c>
      <c r="D1607" s="219" t="s">
        <v>310</v>
      </c>
      <c r="E1607" s="126">
        <v>27950</v>
      </c>
      <c r="F1607" s="126">
        <v>28000</v>
      </c>
      <c r="G1607" s="126">
        <v>28000</v>
      </c>
      <c r="H1607" s="219">
        <v>5</v>
      </c>
      <c r="I1607" s="126">
        <v>139750</v>
      </c>
      <c r="J1607" s="240">
        <v>19450000</v>
      </c>
      <c r="K1607" s="126">
        <v>544600000000</v>
      </c>
    </row>
    <row r="1608" spans="3:11" x14ac:dyDescent="0.35">
      <c r="C1608" s="203">
        <v>45188</v>
      </c>
      <c r="D1608" s="219" t="s">
        <v>310</v>
      </c>
      <c r="E1608" s="126">
        <v>28000</v>
      </c>
      <c r="F1608" s="126">
        <v>28000</v>
      </c>
      <c r="G1608" s="126">
        <v>28000</v>
      </c>
      <c r="H1608" s="219">
        <v>1</v>
      </c>
      <c r="I1608" s="126">
        <v>28000</v>
      </c>
      <c r="J1608" s="240">
        <v>19450000</v>
      </c>
      <c r="K1608" s="126">
        <v>544600000000</v>
      </c>
    </row>
    <row r="1609" spans="3:11" x14ac:dyDescent="0.35">
      <c r="C1609" s="203">
        <v>45189</v>
      </c>
      <c r="D1609" s="219" t="s">
        <v>310</v>
      </c>
      <c r="E1609" s="126">
        <v>28000</v>
      </c>
      <c r="F1609" s="126">
        <v>28000</v>
      </c>
      <c r="G1609" s="126">
        <v>28000</v>
      </c>
      <c r="H1609" s="219">
        <v>10</v>
      </c>
      <c r="I1609" s="126">
        <v>280000</v>
      </c>
      <c r="J1609" s="240">
        <v>19450000</v>
      </c>
      <c r="K1609" s="126">
        <v>544600000000</v>
      </c>
    </row>
    <row r="1610" spans="3:11" x14ac:dyDescent="0.35">
      <c r="C1610" s="203">
        <v>45189</v>
      </c>
      <c r="D1610" s="219" t="s">
        <v>310</v>
      </c>
      <c r="E1610" s="126">
        <v>28000</v>
      </c>
      <c r="F1610" s="126">
        <v>28000</v>
      </c>
      <c r="G1610" s="126">
        <v>28000</v>
      </c>
      <c r="H1610" s="219">
        <v>32</v>
      </c>
      <c r="I1610" s="126">
        <v>896000</v>
      </c>
      <c r="J1610" s="240">
        <v>19450000</v>
      </c>
      <c r="K1610" s="126">
        <v>544600000000</v>
      </c>
    </row>
    <row r="1611" spans="3:11" x14ac:dyDescent="0.35">
      <c r="C1611" s="203">
        <v>45189</v>
      </c>
      <c r="D1611" s="219" t="s">
        <v>310</v>
      </c>
      <c r="E1611" s="126">
        <v>28000</v>
      </c>
      <c r="F1611" s="126">
        <v>28000</v>
      </c>
      <c r="G1611" s="126">
        <v>28000</v>
      </c>
      <c r="H1611" s="219">
        <v>52958</v>
      </c>
      <c r="I1611" s="126">
        <v>1482824000</v>
      </c>
      <c r="J1611" s="240">
        <v>19450000</v>
      </c>
      <c r="K1611" s="126">
        <v>544600000000</v>
      </c>
    </row>
    <row r="1612" spans="3:11" x14ac:dyDescent="0.35">
      <c r="C1612" s="203">
        <v>45189</v>
      </c>
      <c r="D1612" s="219" t="s">
        <v>312</v>
      </c>
      <c r="E1612" s="126">
        <v>11752</v>
      </c>
      <c r="F1612" s="126">
        <v>11749</v>
      </c>
      <c r="G1612" s="126">
        <v>11749</v>
      </c>
      <c r="H1612" s="219">
        <v>82</v>
      </c>
      <c r="I1612" s="126">
        <v>963664</v>
      </c>
      <c r="J1612" s="240">
        <v>20000000</v>
      </c>
      <c r="K1612" s="126">
        <v>234980000000</v>
      </c>
    </row>
    <row r="1613" spans="3:11" x14ac:dyDescent="0.35">
      <c r="C1613" s="203">
        <v>45189</v>
      </c>
      <c r="D1613" s="219" t="s">
        <v>312</v>
      </c>
      <c r="E1613" s="126">
        <v>11751</v>
      </c>
      <c r="F1613" s="126">
        <v>11749</v>
      </c>
      <c r="G1613" s="126">
        <v>11749</v>
      </c>
      <c r="H1613" s="219">
        <v>1</v>
      </c>
      <c r="I1613" s="126">
        <v>11751</v>
      </c>
      <c r="J1613" s="240">
        <v>20000000</v>
      </c>
      <c r="K1613" s="126">
        <v>234980000000</v>
      </c>
    </row>
    <row r="1614" spans="3:11" x14ac:dyDescent="0.35">
      <c r="C1614" s="203">
        <v>45189</v>
      </c>
      <c r="D1614" s="219" t="s">
        <v>312</v>
      </c>
      <c r="E1614" s="126">
        <v>11750</v>
      </c>
      <c r="F1614" s="126">
        <v>11749</v>
      </c>
      <c r="G1614" s="126">
        <v>11749</v>
      </c>
      <c r="H1614" s="219">
        <v>110</v>
      </c>
      <c r="I1614" s="126">
        <v>1292500</v>
      </c>
      <c r="J1614" s="240">
        <v>20000000</v>
      </c>
      <c r="K1614" s="126">
        <v>234980000000</v>
      </c>
    </row>
    <row r="1615" spans="3:11" x14ac:dyDescent="0.35">
      <c r="C1615" s="203">
        <v>45189</v>
      </c>
      <c r="D1615" s="219" t="s">
        <v>312</v>
      </c>
      <c r="E1615" s="126">
        <v>11749</v>
      </c>
      <c r="F1615" s="126">
        <v>11749</v>
      </c>
      <c r="G1615" s="126">
        <v>11749</v>
      </c>
      <c r="H1615" s="219">
        <v>67</v>
      </c>
      <c r="I1615" s="126">
        <v>787183</v>
      </c>
      <c r="J1615" s="240">
        <v>20000000</v>
      </c>
      <c r="K1615" s="126">
        <v>234980000000</v>
      </c>
    </row>
    <row r="1616" spans="3:11" x14ac:dyDescent="0.35">
      <c r="C1616" s="203">
        <v>45190</v>
      </c>
      <c r="D1616" s="219" t="s">
        <v>310</v>
      </c>
      <c r="E1616" s="126">
        <v>28000</v>
      </c>
      <c r="F1616" s="126">
        <v>28000</v>
      </c>
      <c r="G1616" s="126">
        <v>28000</v>
      </c>
      <c r="H1616" s="219">
        <v>20</v>
      </c>
      <c r="I1616" s="126">
        <v>560000</v>
      </c>
      <c r="J1616" s="240">
        <v>19450000</v>
      </c>
      <c r="K1616" s="126">
        <v>544600000000</v>
      </c>
    </row>
    <row r="1617" spans="3:11" x14ac:dyDescent="0.35">
      <c r="C1617" s="203">
        <v>45190</v>
      </c>
      <c r="D1617" s="219" t="s">
        <v>310</v>
      </c>
      <c r="E1617" s="126">
        <v>28000</v>
      </c>
      <c r="F1617" s="126">
        <v>28000</v>
      </c>
      <c r="G1617" s="126">
        <v>28000</v>
      </c>
      <c r="H1617" s="219">
        <v>1</v>
      </c>
      <c r="I1617" s="126">
        <v>28000</v>
      </c>
      <c r="J1617" s="240">
        <v>19450000</v>
      </c>
      <c r="K1617" s="126">
        <v>544600000000</v>
      </c>
    </row>
    <row r="1618" spans="3:11" x14ac:dyDescent="0.35">
      <c r="C1618" s="203">
        <v>45190</v>
      </c>
      <c r="D1618" s="219" t="s">
        <v>310</v>
      </c>
      <c r="E1618" s="126">
        <v>28000</v>
      </c>
      <c r="F1618" s="126">
        <v>28000</v>
      </c>
      <c r="G1618" s="126">
        <v>28000</v>
      </c>
      <c r="H1618" s="219">
        <v>1000</v>
      </c>
      <c r="I1618" s="126">
        <v>28000000</v>
      </c>
      <c r="J1618" s="240">
        <v>19450000</v>
      </c>
      <c r="K1618" s="126">
        <v>544600000000</v>
      </c>
    </row>
    <row r="1619" spans="3:11" x14ac:dyDescent="0.35">
      <c r="C1619" s="203">
        <v>45191</v>
      </c>
      <c r="D1619" s="219" t="s">
        <v>310</v>
      </c>
      <c r="E1619" s="126">
        <v>28000</v>
      </c>
      <c r="F1619" s="126">
        <v>28000</v>
      </c>
      <c r="G1619" s="126">
        <v>28000</v>
      </c>
      <c r="H1619" s="219">
        <v>714</v>
      </c>
      <c r="I1619" s="126">
        <v>19992000</v>
      </c>
      <c r="J1619" s="240">
        <v>19450000</v>
      </c>
      <c r="K1619" s="126">
        <v>544600000000</v>
      </c>
    </row>
    <row r="1620" spans="3:11" x14ac:dyDescent="0.35">
      <c r="C1620" s="203">
        <v>45191</v>
      </c>
      <c r="D1620" s="219" t="s">
        <v>310</v>
      </c>
      <c r="E1620" s="126">
        <v>28000</v>
      </c>
      <c r="F1620" s="126">
        <v>28000</v>
      </c>
      <c r="G1620" s="126">
        <v>28000</v>
      </c>
      <c r="H1620" s="219">
        <v>57</v>
      </c>
      <c r="I1620" s="126">
        <v>1596000</v>
      </c>
      <c r="J1620" s="240">
        <v>19450000</v>
      </c>
      <c r="K1620" s="126">
        <v>544600000000</v>
      </c>
    </row>
    <row r="1621" spans="3:11" x14ac:dyDescent="0.35">
      <c r="C1621" s="203">
        <v>45191</v>
      </c>
      <c r="D1621" s="219" t="s">
        <v>310</v>
      </c>
      <c r="E1621" s="126">
        <v>28000</v>
      </c>
      <c r="F1621" s="126">
        <v>28000</v>
      </c>
      <c r="G1621" s="126">
        <v>28000</v>
      </c>
      <c r="H1621" s="219">
        <v>40</v>
      </c>
      <c r="I1621" s="126">
        <v>1120000</v>
      </c>
      <c r="J1621" s="240">
        <v>19450000</v>
      </c>
      <c r="K1621" s="126">
        <v>544600000000</v>
      </c>
    </row>
    <row r="1622" spans="3:11" x14ac:dyDescent="0.35">
      <c r="C1622" s="203">
        <v>45194</v>
      </c>
      <c r="D1622" s="219" t="s">
        <v>312</v>
      </c>
      <c r="E1622" s="126">
        <v>11749</v>
      </c>
      <c r="F1622" s="126">
        <v>11749</v>
      </c>
      <c r="G1622" s="126">
        <v>11749</v>
      </c>
      <c r="H1622" s="219">
        <v>136</v>
      </c>
      <c r="I1622" s="126">
        <v>1597864</v>
      </c>
      <c r="J1622" s="240">
        <v>20000000</v>
      </c>
      <c r="K1622" s="126">
        <v>234980000000</v>
      </c>
    </row>
    <row r="1623" spans="3:11" x14ac:dyDescent="0.35">
      <c r="C1623" s="203">
        <v>45194</v>
      </c>
      <c r="D1623" s="219" t="s">
        <v>310</v>
      </c>
      <c r="E1623" s="126">
        <v>28000</v>
      </c>
      <c r="F1623" s="126">
        <v>28000</v>
      </c>
      <c r="G1623" s="126">
        <v>28000</v>
      </c>
      <c r="H1623" s="219">
        <v>5</v>
      </c>
      <c r="I1623" s="126">
        <v>140000</v>
      </c>
      <c r="J1623" s="240">
        <v>19450000</v>
      </c>
      <c r="K1623" s="126">
        <v>544600000000</v>
      </c>
    </row>
    <row r="1624" spans="3:11" x14ac:dyDescent="0.35">
      <c r="C1624" s="203">
        <v>45194</v>
      </c>
      <c r="D1624" s="219" t="s">
        <v>310</v>
      </c>
      <c r="E1624" s="126">
        <v>28000</v>
      </c>
      <c r="F1624" s="126">
        <v>28000</v>
      </c>
      <c r="G1624" s="126">
        <v>28000</v>
      </c>
      <c r="H1624" s="219">
        <v>60</v>
      </c>
      <c r="I1624" s="126">
        <v>1680000</v>
      </c>
      <c r="J1624" s="240">
        <v>19450000</v>
      </c>
      <c r="K1624" s="126">
        <v>544600000000</v>
      </c>
    </row>
    <row r="1625" spans="3:11" x14ac:dyDescent="0.35">
      <c r="C1625" s="203">
        <v>45194</v>
      </c>
      <c r="D1625" s="219" t="s">
        <v>310</v>
      </c>
      <c r="E1625" s="126">
        <v>28000</v>
      </c>
      <c r="F1625" s="126">
        <v>28000</v>
      </c>
      <c r="G1625" s="126">
        <v>28000</v>
      </c>
      <c r="H1625" s="219">
        <v>1400</v>
      </c>
      <c r="I1625" s="126">
        <v>39200000</v>
      </c>
      <c r="J1625" s="240">
        <v>19450000</v>
      </c>
      <c r="K1625" s="126">
        <v>544600000000</v>
      </c>
    </row>
    <row r="1626" spans="3:11" x14ac:dyDescent="0.35">
      <c r="C1626" s="203">
        <v>45196</v>
      </c>
      <c r="D1626" s="219" t="s">
        <v>310</v>
      </c>
      <c r="E1626" s="126">
        <v>28000</v>
      </c>
      <c r="F1626" s="126">
        <v>28000</v>
      </c>
      <c r="G1626" s="126">
        <v>28000</v>
      </c>
      <c r="H1626" s="219">
        <v>2</v>
      </c>
      <c r="I1626" s="126">
        <v>56000</v>
      </c>
      <c r="J1626" s="240">
        <v>19450000</v>
      </c>
      <c r="K1626" s="126">
        <v>544600000000</v>
      </c>
    </row>
    <row r="1627" spans="3:11" x14ac:dyDescent="0.35">
      <c r="C1627" s="203">
        <v>45196</v>
      </c>
      <c r="D1627" s="219" t="s">
        <v>310</v>
      </c>
      <c r="E1627" s="126">
        <v>28000</v>
      </c>
      <c r="F1627" s="126">
        <v>28000</v>
      </c>
      <c r="G1627" s="126">
        <v>28000</v>
      </c>
      <c r="H1627" s="219">
        <v>2</v>
      </c>
      <c r="I1627" s="126">
        <v>56000</v>
      </c>
      <c r="J1627" s="240">
        <v>19450000</v>
      </c>
      <c r="K1627" s="126">
        <v>544600000000</v>
      </c>
    </row>
    <row r="1628" spans="3:11" x14ac:dyDescent="0.35">
      <c r="C1628" s="203">
        <v>45196</v>
      </c>
      <c r="D1628" s="219" t="s">
        <v>310</v>
      </c>
      <c r="E1628" s="126">
        <v>28000</v>
      </c>
      <c r="F1628" s="126">
        <v>28000</v>
      </c>
      <c r="G1628" s="126">
        <v>28000</v>
      </c>
      <c r="H1628" s="219">
        <v>3</v>
      </c>
      <c r="I1628" s="126">
        <v>84000</v>
      </c>
      <c r="J1628" s="240">
        <v>19450000</v>
      </c>
      <c r="K1628" s="126">
        <v>544600000000</v>
      </c>
    </row>
    <row r="1629" spans="3:11" x14ac:dyDescent="0.35">
      <c r="C1629" s="203">
        <v>45197</v>
      </c>
      <c r="D1629" s="219" t="s">
        <v>310</v>
      </c>
      <c r="E1629" s="126">
        <v>25500.01</v>
      </c>
      <c r="F1629" s="126">
        <v>28000</v>
      </c>
      <c r="G1629" s="126">
        <v>25500.01</v>
      </c>
      <c r="H1629" s="219">
        <v>10</v>
      </c>
      <c r="I1629" s="126">
        <v>255000.1</v>
      </c>
      <c r="J1629" s="240">
        <v>19450000</v>
      </c>
      <c r="K1629" s="126">
        <v>495975194499.99994</v>
      </c>
    </row>
    <row r="1630" spans="3:11" x14ac:dyDescent="0.35">
      <c r="C1630" s="203">
        <v>45201</v>
      </c>
      <c r="D1630" s="219" t="s">
        <v>310</v>
      </c>
      <c r="E1630" s="126">
        <v>28000</v>
      </c>
      <c r="F1630" s="126">
        <v>25500.01</v>
      </c>
      <c r="G1630" s="126">
        <v>28000</v>
      </c>
      <c r="H1630" s="219">
        <v>10</v>
      </c>
      <c r="I1630" s="126">
        <v>280000</v>
      </c>
      <c r="J1630" s="240">
        <v>19450000</v>
      </c>
      <c r="K1630" s="126">
        <v>544600000000</v>
      </c>
    </row>
    <row r="1631" spans="3:11" x14ac:dyDescent="0.35">
      <c r="C1631" s="203">
        <v>45201</v>
      </c>
      <c r="D1631" s="219" t="s">
        <v>310</v>
      </c>
      <c r="E1631" s="126">
        <v>28000</v>
      </c>
      <c r="F1631" s="126">
        <v>25500.01</v>
      </c>
      <c r="G1631" s="126">
        <v>28000</v>
      </c>
      <c r="H1631" s="219">
        <v>10</v>
      </c>
      <c r="I1631" s="126">
        <v>280000</v>
      </c>
      <c r="J1631" s="240">
        <v>19450000</v>
      </c>
      <c r="K1631" s="126">
        <v>544600000000</v>
      </c>
    </row>
    <row r="1632" spans="3:11" x14ac:dyDescent="0.35">
      <c r="C1632" s="203">
        <v>45201</v>
      </c>
      <c r="D1632" s="219" t="s">
        <v>310</v>
      </c>
      <c r="E1632" s="126">
        <v>28000</v>
      </c>
      <c r="F1632" s="126">
        <v>25500.01</v>
      </c>
      <c r="G1632" s="126">
        <v>28000</v>
      </c>
      <c r="H1632" s="219">
        <v>5</v>
      </c>
      <c r="I1632" s="126">
        <v>140000</v>
      </c>
      <c r="J1632" s="240">
        <v>19450000</v>
      </c>
      <c r="K1632" s="126">
        <v>544600000000</v>
      </c>
    </row>
    <row r="1633" spans="3:11" x14ac:dyDescent="0.35">
      <c r="C1633" s="203">
        <v>45202</v>
      </c>
      <c r="D1633" s="219" t="s">
        <v>310</v>
      </c>
      <c r="E1633" s="126">
        <v>28000</v>
      </c>
      <c r="F1633" s="126">
        <v>28000</v>
      </c>
      <c r="G1633" s="126">
        <v>28000</v>
      </c>
      <c r="H1633" s="219">
        <v>5</v>
      </c>
      <c r="I1633" s="126">
        <v>140000</v>
      </c>
      <c r="J1633" s="240">
        <v>19450000</v>
      </c>
      <c r="K1633" s="126">
        <v>544600000000</v>
      </c>
    </row>
    <row r="1634" spans="3:11" x14ac:dyDescent="0.35">
      <c r="C1634" s="203">
        <v>45202</v>
      </c>
      <c r="D1634" s="219" t="s">
        <v>310</v>
      </c>
      <c r="E1634" s="126">
        <v>28000</v>
      </c>
      <c r="F1634" s="126">
        <v>28000</v>
      </c>
      <c r="G1634" s="126">
        <v>28000</v>
      </c>
      <c r="H1634" s="219">
        <v>571</v>
      </c>
      <c r="I1634" s="126">
        <v>15988000</v>
      </c>
      <c r="J1634" s="240">
        <v>19450000</v>
      </c>
      <c r="K1634" s="126">
        <v>544600000000</v>
      </c>
    </row>
    <row r="1635" spans="3:11" x14ac:dyDescent="0.35">
      <c r="C1635" s="203">
        <v>45202</v>
      </c>
      <c r="D1635" s="219" t="s">
        <v>310</v>
      </c>
      <c r="E1635" s="126">
        <v>28000</v>
      </c>
      <c r="F1635" s="126">
        <v>28000</v>
      </c>
      <c r="G1635" s="126">
        <v>28000</v>
      </c>
      <c r="H1635" s="219">
        <v>73</v>
      </c>
      <c r="I1635" s="126">
        <v>2044000</v>
      </c>
      <c r="J1635" s="240">
        <v>19450000</v>
      </c>
      <c r="K1635" s="126">
        <v>544600000000</v>
      </c>
    </row>
    <row r="1636" spans="3:11" x14ac:dyDescent="0.35">
      <c r="C1636" s="203">
        <v>45202</v>
      </c>
      <c r="D1636" s="219" t="s">
        <v>310</v>
      </c>
      <c r="E1636" s="126">
        <v>28000</v>
      </c>
      <c r="F1636" s="126">
        <v>28000</v>
      </c>
      <c r="G1636" s="126">
        <v>28000</v>
      </c>
      <c r="H1636" s="219">
        <v>42</v>
      </c>
      <c r="I1636" s="126">
        <v>1176000</v>
      </c>
      <c r="J1636" s="240">
        <v>19450000</v>
      </c>
      <c r="K1636" s="126">
        <v>544600000000</v>
      </c>
    </row>
    <row r="1637" spans="3:11" x14ac:dyDescent="0.35">
      <c r="C1637" s="203">
        <v>45202</v>
      </c>
      <c r="D1637" s="219" t="s">
        <v>310</v>
      </c>
      <c r="E1637" s="126">
        <v>28000</v>
      </c>
      <c r="F1637" s="126">
        <v>28000</v>
      </c>
      <c r="G1637" s="126">
        <v>28000</v>
      </c>
      <c r="H1637" s="219">
        <v>103</v>
      </c>
      <c r="I1637" s="126">
        <v>2884000</v>
      </c>
      <c r="J1637" s="240">
        <v>19450000</v>
      </c>
      <c r="K1637" s="126">
        <v>544600000000</v>
      </c>
    </row>
    <row r="1638" spans="3:11" x14ac:dyDescent="0.35">
      <c r="C1638" s="203">
        <v>45203</v>
      </c>
      <c r="D1638" s="219" t="s">
        <v>312</v>
      </c>
      <c r="E1638" s="126">
        <v>11751</v>
      </c>
      <c r="F1638" s="126">
        <v>11749</v>
      </c>
      <c r="G1638" s="126">
        <v>14000</v>
      </c>
      <c r="H1638" s="219">
        <v>30</v>
      </c>
      <c r="I1638" s="126">
        <v>352530</v>
      </c>
      <c r="J1638" s="240">
        <v>20000000</v>
      </c>
      <c r="K1638" s="126">
        <v>280000000000</v>
      </c>
    </row>
    <row r="1639" spans="3:11" x14ac:dyDescent="0.35">
      <c r="C1639" s="203">
        <v>45203</v>
      </c>
      <c r="D1639" s="219" t="s">
        <v>312</v>
      </c>
      <c r="E1639" s="126">
        <v>14000</v>
      </c>
      <c r="F1639" s="126">
        <v>11751</v>
      </c>
      <c r="G1639" s="126">
        <v>14000</v>
      </c>
      <c r="H1639" s="219">
        <v>8</v>
      </c>
      <c r="I1639" s="126">
        <v>112000</v>
      </c>
      <c r="J1639" s="240">
        <v>20000000</v>
      </c>
      <c r="K1639" s="126">
        <v>280000000000</v>
      </c>
    </row>
    <row r="1640" spans="3:11" x14ac:dyDescent="0.35">
      <c r="C1640" s="203">
        <v>45204</v>
      </c>
      <c r="D1640" s="219" t="s">
        <v>312</v>
      </c>
      <c r="E1640" s="126">
        <v>14000</v>
      </c>
      <c r="F1640" s="126">
        <v>14000</v>
      </c>
      <c r="G1640" s="126">
        <v>14000</v>
      </c>
      <c r="H1640" s="219">
        <v>2</v>
      </c>
      <c r="I1640" s="126">
        <v>28000</v>
      </c>
      <c r="J1640" s="240">
        <v>20000000</v>
      </c>
      <c r="K1640" s="126">
        <v>280000000000</v>
      </c>
    </row>
    <row r="1641" spans="3:11" x14ac:dyDescent="0.35">
      <c r="C1641" s="203">
        <v>45204</v>
      </c>
      <c r="D1641" s="219" t="s">
        <v>312</v>
      </c>
      <c r="E1641" s="126">
        <v>14000</v>
      </c>
      <c r="F1641" s="126">
        <v>14000</v>
      </c>
      <c r="G1641" s="126">
        <v>14000</v>
      </c>
      <c r="H1641" s="219">
        <v>427</v>
      </c>
      <c r="I1641" s="126">
        <v>5978000</v>
      </c>
      <c r="J1641" s="240">
        <v>20000000</v>
      </c>
      <c r="K1641" s="126">
        <v>280000000000</v>
      </c>
    </row>
    <row r="1642" spans="3:11" x14ac:dyDescent="0.35">
      <c r="C1642" s="203">
        <v>45205</v>
      </c>
      <c r="D1642" s="219" t="s">
        <v>312</v>
      </c>
      <c r="E1642" s="126">
        <v>14000</v>
      </c>
      <c r="F1642" s="126">
        <v>14000</v>
      </c>
      <c r="G1642" s="126">
        <v>14000</v>
      </c>
      <c r="H1642" s="219">
        <v>34</v>
      </c>
      <c r="I1642" s="126">
        <v>476000</v>
      </c>
      <c r="J1642" s="240">
        <v>20000000</v>
      </c>
      <c r="K1642" s="126">
        <v>280000000000</v>
      </c>
    </row>
    <row r="1643" spans="3:11" x14ac:dyDescent="0.35">
      <c r="C1643" s="203">
        <v>45205</v>
      </c>
      <c r="D1643" s="219" t="s">
        <v>310</v>
      </c>
      <c r="E1643" s="126">
        <v>29000</v>
      </c>
      <c r="F1643" s="126">
        <v>28000</v>
      </c>
      <c r="G1643" s="126">
        <v>29000</v>
      </c>
      <c r="H1643" s="219">
        <v>16</v>
      </c>
      <c r="I1643" s="126">
        <v>464000</v>
      </c>
      <c r="J1643" s="240">
        <v>19450000</v>
      </c>
      <c r="K1643" s="126">
        <v>564050000000</v>
      </c>
    </row>
    <row r="1644" spans="3:11" x14ac:dyDescent="0.35">
      <c r="C1644" s="203">
        <v>45205</v>
      </c>
      <c r="D1644" s="219" t="s">
        <v>312</v>
      </c>
      <c r="E1644" s="126">
        <v>14000</v>
      </c>
      <c r="F1644" s="126">
        <v>14000</v>
      </c>
      <c r="G1644" s="126">
        <v>14000</v>
      </c>
      <c r="H1644" s="219">
        <v>34</v>
      </c>
      <c r="I1644" s="126">
        <v>476000</v>
      </c>
      <c r="J1644" s="240">
        <v>20000000</v>
      </c>
      <c r="K1644" s="126">
        <v>280000000000</v>
      </c>
    </row>
    <row r="1645" spans="3:11" x14ac:dyDescent="0.35">
      <c r="C1645" s="203">
        <v>45205</v>
      </c>
      <c r="D1645" s="219" t="s">
        <v>310</v>
      </c>
      <c r="E1645" s="126">
        <v>29000</v>
      </c>
      <c r="F1645" s="126">
        <v>28000</v>
      </c>
      <c r="G1645" s="126">
        <v>29000</v>
      </c>
      <c r="H1645" s="219">
        <v>16</v>
      </c>
      <c r="I1645" s="126">
        <v>464000</v>
      </c>
      <c r="J1645" s="240">
        <v>19450000</v>
      </c>
      <c r="K1645" s="126">
        <v>564050000000</v>
      </c>
    </row>
    <row r="1646" spans="3:11" x14ac:dyDescent="0.35">
      <c r="C1646" s="203">
        <v>45205</v>
      </c>
      <c r="D1646" s="219" t="s">
        <v>310</v>
      </c>
      <c r="E1646" s="126">
        <v>29000</v>
      </c>
      <c r="F1646" s="126">
        <v>28000</v>
      </c>
      <c r="G1646" s="126">
        <v>29000</v>
      </c>
      <c r="H1646" s="219">
        <v>1</v>
      </c>
      <c r="I1646" s="126">
        <v>29000</v>
      </c>
      <c r="J1646" s="240">
        <v>19450000</v>
      </c>
      <c r="K1646" s="126">
        <v>564050000000</v>
      </c>
    </row>
    <row r="1647" spans="3:11" x14ac:dyDescent="0.35">
      <c r="C1647" s="203">
        <v>45209</v>
      </c>
      <c r="D1647" s="219" t="s">
        <v>312</v>
      </c>
      <c r="E1647" s="126">
        <v>14000</v>
      </c>
      <c r="F1647" s="126">
        <v>14000</v>
      </c>
      <c r="G1647" s="126">
        <v>14000</v>
      </c>
      <c r="H1647" s="219">
        <v>13</v>
      </c>
      <c r="I1647" s="126">
        <v>182000</v>
      </c>
      <c r="J1647" s="240">
        <v>20000000</v>
      </c>
      <c r="K1647" s="126">
        <v>280000000000</v>
      </c>
    </row>
    <row r="1648" spans="3:11" x14ac:dyDescent="0.35">
      <c r="C1648" s="203">
        <v>45209</v>
      </c>
      <c r="D1648" s="219" t="s">
        <v>312</v>
      </c>
      <c r="E1648" s="126">
        <v>14000</v>
      </c>
      <c r="F1648" s="126">
        <v>14000</v>
      </c>
      <c r="G1648" s="126">
        <v>14000</v>
      </c>
      <c r="H1648" s="219">
        <v>142</v>
      </c>
      <c r="I1648" s="126">
        <v>1988000</v>
      </c>
      <c r="J1648" s="240">
        <v>20000000</v>
      </c>
      <c r="K1648" s="126">
        <v>280000000000</v>
      </c>
    </row>
    <row r="1649" spans="3:11" x14ac:dyDescent="0.35">
      <c r="C1649" s="203">
        <v>45209</v>
      </c>
      <c r="D1649" s="219" t="s">
        <v>312</v>
      </c>
      <c r="E1649" s="126">
        <v>14000</v>
      </c>
      <c r="F1649" s="126">
        <v>14000</v>
      </c>
      <c r="G1649" s="126">
        <v>14000</v>
      </c>
      <c r="H1649" s="219">
        <v>105</v>
      </c>
      <c r="I1649" s="126">
        <v>1470000</v>
      </c>
      <c r="J1649" s="240">
        <v>20000000</v>
      </c>
      <c r="K1649" s="126">
        <v>280000000000</v>
      </c>
    </row>
    <row r="1650" spans="3:11" x14ac:dyDescent="0.35">
      <c r="C1650" s="203">
        <v>45209</v>
      </c>
      <c r="D1650" s="219" t="s">
        <v>310</v>
      </c>
      <c r="E1650" s="126">
        <v>28500</v>
      </c>
      <c r="F1650" s="126">
        <v>29000</v>
      </c>
      <c r="G1650" s="126">
        <v>28500</v>
      </c>
      <c r="H1650" s="219">
        <v>10</v>
      </c>
      <c r="I1650" s="126">
        <v>285000</v>
      </c>
      <c r="J1650" s="240">
        <v>19450000</v>
      </c>
      <c r="K1650" s="126">
        <v>554325000000</v>
      </c>
    </row>
    <row r="1651" spans="3:11" x14ac:dyDescent="0.35">
      <c r="C1651" s="203">
        <v>45210</v>
      </c>
      <c r="D1651" s="219" t="s">
        <v>310</v>
      </c>
      <c r="E1651" s="126">
        <v>28500</v>
      </c>
      <c r="F1651" s="126">
        <v>28500</v>
      </c>
      <c r="G1651" s="126">
        <v>28500</v>
      </c>
      <c r="H1651" s="219">
        <v>10</v>
      </c>
      <c r="I1651" s="126">
        <v>285000</v>
      </c>
      <c r="J1651" s="240">
        <v>19450000</v>
      </c>
      <c r="K1651" s="126">
        <v>554325000000</v>
      </c>
    </row>
    <row r="1652" spans="3:11" x14ac:dyDescent="0.35">
      <c r="C1652" s="203">
        <v>45210</v>
      </c>
      <c r="D1652" s="219" t="s">
        <v>310</v>
      </c>
      <c r="E1652" s="126">
        <v>28500</v>
      </c>
      <c r="F1652" s="126">
        <v>28500</v>
      </c>
      <c r="G1652" s="126">
        <v>28500</v>
      </c>
      <c r="H1652" s="219">
        <v>5</v>
      </c>
      <c r="I1652" s="126">
        <v>142500</v>
      </c>
      <c r="J1652" s="240">
        <v>19450000</v>
      </c>
      <c r="K1652" s="126">
        <v>554325000000</v>
      </c>
    </row>
    <row r="1653" spans="3:11" x14ac:dyDescent="0.35">
      <c r="C1653" s="203">
        <v>45210</v>
      </c>
      <c r="D1653" s="219" t="s">
        <v>312</v>
      </c>
      <c r="E1653" s="126">
        <v>14000</v>
      </c>
      <c r="F1653" s="126">
        <v>14000</v>
      </c>
      <c r="G1653" s="126">
        <v>14000</v>
      </c>
      <c r="H1653" s="219">
        <v>10</v>
      </c>
      <c r="I1653" s="126">
        <v>140000</v>
      </c>
      <c r="J1653" s="240">
        <v>20000000</v>
      </c>
      <c r="K1653" s="126">
        <v>280000000000</v>
      </c>
    </row>
    <row r="1654" spans="3:11" x14ac:dyDescent="0.35">
      <c r="C1654" s="203">
        <v>45210</v>
      </c>
      <c r="D1654" s="219" t="s">
        <v>312</v>
      </c>
      <c r="E1654" s="126">
        <v>14000</v>
      </c>
      <c r="F1654" s="126">
        <v>14000</v>
      </c>
      <c r="G1654" s="126">
        <v>14000</v>
      </c>
      <c r="H1654" s="219">
        <v>5</v>
      </c>
      <c r="I1654" s="126">
        <v>70000</v>
      </c>
      <c r="J1654" s="240">
        <v>20000000</v>
      </c>
      <c r="K1654" s="126">
        <v>280000000000</v>
      </c>
    </row>
    <row r="1655" spans="3:11" x14ac:dyDescent="0.35">
      <c r="C1655" s="203">
        <v>45211</v>
      </c>
      <c r="D1655" s="219" t="s">
        <v>312</v>
      </c>
      <c r="E1655" s="126">
        <v>14000</v>
      </c>
      <c r="F1655" s="126">
        <v>14000</v>
      </c>
      <c r="G1655" s="126">
        <v>14000</v>
      </c>
      <c r="H1655" s="219">
        <v>10</v>
      </c>
      <c r="I1655" s="126">
        <v>140000</v>
      </c>
      <c r="J1655" s="240">
        <v>20000000</v>
      </c>
      <c r="K1655" s="126">
        <v>280000000000</v>
      </c>
    </row>
    <row r="1656" spans="3:11" x14ac:dyDescent="0.35">
      <c r="C1656" s="203">
        <v>45211</v>
      </c>
      <c r="D1656" s="219" t="s">
        <v>310</v>
      </c>
      <c r="E1656" s="126">
        <v>28500</v>
      </c>
      <c r="F1656" s="126">
        <v>28500</v>
      </c>
      <c r="G1656" s="126">
        <v>28500</v>
      </c>
      <c r="H1656" s="219">
        <v>7</v>
      </c>
      <c r="I1656" s="126">
        <v>199500</v>
      </c>
      <c r="J1656" s="240">
        <v>19450000</v>
      </c>
      <c r="K1656" s="126">
        <v>554325000000</v>
      </c>
    </row>
    <row r="1657" spans="3:11" x14ac:dyDescent="0.35">
      <c r="C1657" s="203">
        <v>45211</v>
      </c>
      <c r="D1657" s="219" t="s">
        <v>312</v>
      </c>
      <c r="E1657" s="126">
        <v>14000</v>
      </c>
      <c r="F1657" s="126">
        <v>14000</v>
      </c>
      <c r="G1657" s="126">
        <v>14000</v>
      </c>
      <c r="H1657" s="219">
        <v>10</v>
      </c>
      <c r="I1657" s="126">
        <v>140000</v>
      </c>
      <c r="J1657" s="240">
        <v>20000000</v>
      </c>
      <c r="K1657" s="126">
        <v>280000000000</v>
      </c>
    </row>
    <row r="1658" spans="3:11" x14ac:dyDescent="0.35">
      <c r="C1658" s="203">
        <v>45211</v>
      </c>
      <c r="D1658" s="219" t="s">
        <v>310</v>
      </c>
      <c r="E1658" s="126">
        <v>28500</v>
      </c>
      <c r="F1658" s="126">
        <v>28500</v>
      </c>
      <c r="G1658" s="126">
        <v>28500</v>
      </c>
      <c r="H1658" s="219">
        <v>7</v>
      </c>
      <c r="I1658" s="126">
        <v>199500</v>
      </c>
      <c r="J1658" s="240">
        <v>19450000</v>
      </c>
      <c r="K1658" s="126">
        <v>554325000000</v>
      </c>
    </row>
    <row r="1659" spans="3:11" x14ac:dyDescent="0.35">
      <c r="C1659" s="203">
        <v>45215</v>
      </c>
      <c r="D1659" s="219" t="s">
        <v>310</v>
      </c>
      <c r="E1659" s="126">
        <v>28500</v>
      </c>
      <c r="F1659" s="126">
        <v>28500</v>
      </c>
      <c r="G1659" s="126">
        <v>28500</v>
      </c>
      <c r="H1659" s="219">
        <v>7</v>
      </c>
      <c r="I1659" s="126">
        <v>199500</v>
      </c>
      <c r="J1659" s="240">
        <v>19450000</v>
      </c>
      <c r="K1659" s="126">
        <v>554325000000</v>
      </c>
    </row>
    <row r="1660" spans="3:11" x14ac:dyDescent="0.35">
      <c r="C1660" s="203">
        <v>45215</v>
      </c>
      <c r="D1660" s="219" t="s">
        <v>312</v>
      </c>
      <c r="E1660" s="126">
        <v>14000</v>
      </c>
      <c r="F1660" s="126">
        <v>14000</v>
      </c>
      <c r="G1660" s="126">
        <v>14000</v>
      </c>
      <c r="H1660" s="219">
        <v>21</v>
      </c>
      <c r="I1660" s="126">
        <v>294000</v>
      </c>
      <c r="J1660" s="240">
        <v>20000000</v>
      </c>
      <c r="K1660" s="126">
        <v>280000000000</v>
      </c>
    </row>
    <row r="1661" spans="3:11" x14ac:dyDescent="0.35">
      <c r="C1661" s="203">
        <v>45215</v>
      </c>
      <c r="D1661" s="219" t="s">
        <v>312</v>
      </c>
      <c r="E1661" s="126">
        <v>14000</v>
      </c>
      <c r="F1661" s="126">
        <v>14000</v>
      </c>
      <c r="G1661" s="126">
        <v>14000</v>
      </c>
      <c r="H1661" s="219">
        <v>21</v>
      </c>
      <c r="I1661" s="126">
        <v>294000</v>
      </c>
      <c r="J1661" s="240">
        <v>20000000</v>
      </c>
      <c r="K1661" s="126">
        <v>280000000000</v>
      </c>
    </row>
    <row r="1662" spans="3:11" x14ac:dyDescent="0.35">
      <c r="C1662" s="203">
        <v>45215</v>
      </c>
      <c r="D1662" s="219" t="s">
        <v>310</v>
      </c>
      <c r="E1662" s="126">
        <v>28500</v>
      </c>
      <c r="F1662" s="126">
        <v>28500</v>
      </c>
      <c r="G1662" s="126">
        <v>28500</v>
      </c>
      <c r="H1662" s="219">
        <v>7</v>
      </c>
      <c r="I1662" s="126">
        <v>199500</v>
      </c>
      <c r="J1662" s="240">
        <v>19450000</v>
      </c>
      <c r="K1662" s="126">
        <v>554325000000</v>
      </c>
    </row>
    <row r="1663" spans="3:11" x14ac:dyDescent="0.35">
      <c r="C1663" s="203">
        <v>45215</v>
      </c>
      <c r="D1663" s="219" t="s">
        <v>312</v>
      </c>
      <c r="E1663" s="126">
        <v>14000</v>
      </c>
      <c r="F1663" s="126">
        <v>14000</v>
      </c>
      <c r="G1663" s="126">
        <v>14000</v>
      </c>
      <c r="H1663" s="219">
        <v>15</v>
      </c>
      <c r="I1663" s="126">
        <v>210000</v>
      </c>
      <c r="J1663" s="240">
        <v>20000000</v>
      </c>
      <c r="K1663" s="126">
        <v>280000000000</v>
      </c>
    </row>
    <row r="1664" spans="3:11" x14ac:dyDescent="0.35">
      <c r="C1664" s="203">
        <v>45216</v>
      </c>
      <c r="D1664" s="219" t="s">
        <v>312</v>
      </c>
      <c r="E1664" s="126">
        <v>14000</v>
      </c>
      <c r="F1664" s="126">
        <v>14000</v>
      </c>
      <c r="G1664" s="126">
        <v>14000</v>
      </c>
      <c r="H1664" s="219">
        <v>68</v>
      </c>
      <c r="I1664" s="126">
        <v>952000</v>
      </c>
      <c r="J1664" s="240">
        <v>20000000</v>
      </c>
      <c r="K1664" s="126">
        <v>280000000000</v>
      </c>
    </row>
    <row r="1665" spans="3:11" x14ac:dyDescent="0.35">
      <c r="C1665" s="203">
        <v>45216</v>
      </c>
      <c r="D1665" s="219" t="s">
        <v>312</v>
      </c>
      <c r="E1665" s="126">
        <v>14000</v>
      </c>
      <c r="F1665" s="126">
        <v>14000</v>
      </c>
      <c r="G1665" s="126">
        <v>14000</v>
      </c>
      <c r="H1665" s="219">
        <v>285</v>
      </c>
      <c r="I1665" s="126">
        <v>3990000</v>
      </c>
      <c r="J1665" s="240">
        <v>20000000</v>
      </c>
      <c r="K1665" s="126">
        <v>280000000000</v>
      </c>
    </row>
    <row r="1666" spans="3:11" x14ac:dyDescent="0.35">
      <c r="C1666" s="203">
        <v>45216</v>
      </c>
      <c r="D1666" s="219" t="s">
        <v>310</v>
      </c>
      <c r="E1666" s="126">
        <v>28500</v>
      </c>
      <c r="F1666" s="126">
        <v>28500</v>
      </c>
      <c r="G1666" s="126">
        <v>28500</v>
      </c>
      <c r="H1666" s="219">
        <v>16</v>
      </c>
      <c r="I1666" s="126">
        <v>456000</v>
      </c>
      <c r="J1666" s="240">
        <v>19450000</v>
      </c>
      <c r="K1666" s="126">
        <v>554325000000</v>
      </c>
    </row>
    <row r="1667" spans="3:11" x14ac:dyDescent="0.35">
      <c r="C1667" s="203">
        <v>45216</v>
      </c>
      <c r="D1667" s="219" t="s">
        <v>310</v>
      </c>
      <c r="E1667" s="126">
        <v>28500</v>
      </c>
      <c r="F1667" s="126">
        <v>28500</v>
      </c>
      <c r="G1667" s="126">
        <v>28500</v>
      </c>
      <c r="H1667" s="219">
        <v>9</v>
      </c>
      <c r="I1667" s="126">
        <v>256500</v>
      </c>
      <c r="J1667" s="240">
        <v>19450000</v>
      </c>
      <c r="K1667" s="126">
        <v>554325000000</v>
      </c>
    </row>
    <row r="1668" spans="3:11" x14ac:dyDescent="0.35">
      <c r="C1668" s="203">
        <v>45216</v>
      </c>
      <c r="D1668" s="219" t="s">
        <v>310</v>
      </c>
      <c r="E1668" s="126">
        <v>28500</v>
      </c>
      <c r="F1668" s="126">
        <v>28500</v>
      </c>
      <c r="G1668" s="126">
        <v>28500</v>
      </c>
      <c r="H1668" s="219">
        <v>20</v>
      </c>
      <c r="I1668" s="126">
        <v>570000</v>
      </c>
      <c r="J1668" s="240">
        <v>19450000</v>
      </c>
      <c r="K1668" s="126">
        <v>554325000000</v>
      </c>
    </row>
    <row r="1669" spans="3:11" x14ac:dyDescent="0.35">
      <c r="C1669" s="203">
        <v>45216</v>
      </c>
      <c r="D1669" s="219" t="s">
        <v>312</v>
      </c>
      <c r="E1669" s="126">
        <v>14000</v>
      </c>
      <c r="F1669" s="126">
        <v>14000</v>
      </c>
      <c r="G1669" s="126">
        <v>14000</v>
      </c>
      <c r="H1669" s="219">
        <v>2</v>
      </c>
      <c r="I1669" s="126">
        <v>28000</v>
      </c>
      <c r="J1669" s="240">
        <v>20000000</v>
      </c>
      <c r="K1669" s="126">
        <v>280000000000</v>
      </c>
    </row>
    <row r="1670" spans="3:11" x14ac:dyDescent="0.35">
      <c r="C1670" s="203">
        <v>45216</v>
      </c>
      <c r="D1670" s="219" t="s">
        <v>312</v>
      </c>
      <c r="E1670" s="126">
        <v>14000</v>
      </c>
      <c r="F1670" s="126">
        <v>14000</v>
      </c>
      <c r="G1670" s="126">
        <v>14000</v>
      </c>
      <c r="H1670" s="219">
        <v>20</v>
      </c>
      <c r="I1670" s="126">
        <v>280000</v>
      </c>
      <c r="J1670" s="240">
        <v>20000000</v>
      </c>
      <c r="K1670" s="126">
        <v>280000000000</v>
      </c>
    </row>
    <row r="1671" spans="3:11" x14ac:dyDescent="0.35">
      <c r="C1671" s="203">
        <v>45217</v>
      </c>
      <c r="D1671" s="219" t="s">
        <v>310</v>
      </c>
      <c r="E1671" s="126">
        <v>29000</v>
      </c>
      <c r="F1671" s="126">
        <v>28500</v>
      </c>
      <c r="G1671" s="126">
        <v>28050</v>
      </c>
      <c r="H1671" s="219">
        <v>7</v>
      </c>
      <c r="I1671" s="126">
        <v>203000</v>
      </c>
      <c r="J1671" s="240">
        <v>19450000</v>
      </c>
      <c r="K1671" s="126">
        <v>545572500000</v>
      </c>
    </row>
    <row r="1672" spans="3:11" x14ac:dyDescent="0.35">
      <c r="C1672" s="203">
        <v>45217</v>
      </c>
      <c r="D1672" s="219" t="s">
        <v>310</v>
      </c>
      <c r="E1672" s="126">
        <v>29000</v>
      </c>
      <c r="F1672" s="126">
        <v>28500</v>
      </c>
      <c r="G1672" s="126">
        <v>28050</v>
      </c>
      <c r="H1672" s="219">
        <v>7</v>
      </c>
      <c r="I1672" s="126">
        <v>203000</v>
      </c>
      <c r="J1672" s="240">
        <v>19450000</v>
      </c>
      <c r="K1672" s="126">
        <v>545572500000</v>
      </c>
    </row>
    <row r="1673" spans="3:11" x14ac:dyDescent="0.35">
      <c r="C1673" s="203">
        <v>45217</v>
      </c>
      <c r="D1673" s="219" t="s">
        <v>310</v>
      </c>
      <c r="E1673" s="126">
        <v>28050</v>
      </c>
      <c r="F1673" s="126">
        <v>28500</v>
      </c>
      <c r="G1673" s="126">
        <v>28050</v>
      </c>
      <c r="H1673" s="219">
        <v>45</v>
      </c>
      <c r="I1673" s="126">
        <v>1262250</v>
      </c>
      <c r="J1673" s="240">
        <v>19450000</v>
      </c>
      <c r="K1673" s="126">
        <v>545572500000</v>
      </c>
    </row>
    <row r="1674" spans="3:11" x14ac:dyDescent="0.35">
      <c r="C1674" s="203">
        <v>45217</v>
      </c>
      <c r="D1674" s="219" t="s">
        <v>312</v>
      </c>
      <c r="E1674" s="126">
        <v>14000</v>
      </c>
      <c r="F1674" s="126">
        <v>14000</v>
      </c>
      <c r="G1674" s="126">
        <v>14000</v>
      </c>
      <c r="H1674" s="219">
        <v>6</v>
      </c>
      <c r="I1674" s="126">
        <v>84000</v>
      </c>
      <c r="J1674" s="240">
        <v>20000000</v>
      </c>
      <c r="K1674" s="126">
        <v>280000000000</v>
      </c>
    </row>
    <row r="1675" spans="3:11" x14ac:dyDescent="0.35">
      <c r="C1675" s="203">
        <v>45218</v>
      </c>
      <c r="D1675" s="219" t="s">
        <v>310</v>
      </c>
      <c r="E1675" s="126">
        <v>30000</v>
      </c>
      <c r="F1675" s="126">
        <v>28050</v>
      </c>
      <c r="G1675" s="126">
        <v>30990</v>
      </c>
      <c r="H1675" s="219">
        <v>50</v>
      </c>
      <c r="I1675" s="126">
        <v>1500000</v>
      </c>
      <c r="J1675" s="240">
        <v>19450000</v>
      </c>
      <c r="K1675" s="126">
        <v>602755500000</v>
      </c>
    </row>
    <row r="1676" spans="3:11" x14ac:dyDescent="0.35">
      <c r="C1676" s="203">
        <v>45218</v>
      </c>
      <c r="D1676" s="219" t="s">
        <v>310</v>
      </c>
      <c r="E1676" s="126">
        <v>30000</v>
      </c>
      <c r="F1676" s="126">
        <v>28050</v>
      </c>
      <c r="G1676" s="126">
        <v>30990</v>
      </c>
      <c r="H1676" s="219">
        <v>35</v>
      </c>
      <c r="I1676" s="126">
        <v>1050000</v>
      </c>
      <c r="J1676" s="240">
        <v>19450000</v>
      </c>
      <c r="K1676" s="126">
        <v>602755500000</v>
      </c>
    </row>
    <row r="1677" spans="3:11" x14ac:dyDescent="0.35">
      <c r="C1677" s="203">
        <v>45218</v>
      </c>
      <c r="D1677" s="219" t="s">
        <v>312</v>
      </c>
      <c r="E1677" s="126">
        <v>14000</v>
      </c>
      <c r="F1677" s="126">
        <v>14000</v>
      </c>
      <c r="G1677" s="126">
        <v>14000</v>
      </c>
      <c r="H1677" s="219">
        <v>14</v>
      </c>
      <c r="I1677" s="126">
        <v>196000</v>
      </c>
      <c r="J1677" s="240">
        <v>20000000</v>
      </c>
      <c r="K1677" s="126">
        <v>280000000000</v>
      </c>
    </row>
    <row r="1678" spans="3:11" x14ac:dyDescent="0.35">
      <c r="C1678" s="203">
        <v>45218</v>
      </c>
      <c r="D1678" s="219" t="s">
        <v>312</v>
      </c>
      <c r="E1678" s="126">
        <v>14000</v>
      </c>
      <c r="F1678" s="126">
        <v>14000</v>
      </c>
      <c r="G1678" s="126">
        <v>14000</v>
      </c>
      <c r="H1678" s="219">
        <v>20</v>
      </c>
      <c r="I1678" s="126">
        <v>280000</v>
      </c>
      <c r="J1678" s="240">
        <v>20000000</v>
      </c>
      <c r="K1678" s="126">
        <v>280000000000</v>
      </c>
    </row>
    <row r="1679" spans="3:11" x14ac:dyDescent="0.35">
      <c r="C1679" s="203">
        <v>45218</v>
      </c>
      <c r="D1679" s="219" t="s">
        <v>310</v>
      </c>
      <c r="E1679" s="126">
        <v>30990</v>
      </c>
      <c r="F1679" s="126">
        <v>28050</v>
      </c>
      <c r="G1679" s="126">
        <v>30990</v>
      </c>
      <c r="H1679" s="219">
        <v>15</v>
      </c>
      <c r="I1679" s="126">
        <v>464850</v>
      </c>
      <c r="J1679" s="240">
        <v>19450000</v>
      </c>
      <c r="K1679" s="126">
        <v>602755500000</v>
      </c>
    </row>
    <row r="1680" spans="3:11" x14ac:dyDescent="0.35">
      <c r="C1680" s="203">
        <v>45219</v>
      </c>
      <c r="D1680" s="219" t="s">
        <v>310</v>
      </c>
      <c r="E1680" s="126">
        <v>30000</v>
      </c>
      <c r="F1680" s="126">
        <v>30990</v>
      </c>
      <c r="G1680" s="126">
        <v>30990</v>
      </c>
      <c r="H1680" s="219">
        <v>1</v>
      </c>
      <c r="I1680" s="126">
        <v>30000</v>
      </c>
      <c r="J1680" s="240">
        <v>19450000</v>
      </c>
      <c r="K1680" s="126">
        <v>602755500000</v>
      </c>
    </row>
    <row r="1681" spans="3:11" x14ac:dyDescent="0.35">
      <c r="C1681" s="203">
        <v>45219</v>
      </c>
      <c r="D1681" s="219" t="s">
        <v>310</v>
      </c>
      <c r="E1681" s="126">
        <v>30990</v>
      </c>
      <c r="F1681" s="126">
        <v>30990</v>
      </c>
      <c r="G1681" s="126">
        <v>30990</v>
      </c>
      <c r="H1681" s="219">
        <v>48</v>
      </c>
      <c r="I1681" s="126">
        <v>1487520</v>
      </c>
      <c r="J1681" s="240">
        <v>19450000</v>
      </c>
      <c r="K1681" s="126">
        <v>602755500000</v>
      </c>
    </row>
    <row r="1682" spans="3:11" x14ac:dyDescent="0.35">
      <c r="C1682" s="203">
        <v>45223</v>
      </c>
      <c r="D1682" s="219" t="s">
        <v>310</v>
      </c>
      <c r="E1682" s="126">
        <v>31000</v>
      </c>
      <c r="F1682" s="126">
        <v>30990</v>
      </c>
      <c r="G1682" s="126">
        <v>31000</v>
      </c>
      <c r="H1682" s="219">
        <v>10</v>
      </c>
      <c r="I1682" s="126">
        <v>310000</v>
      </c>
      <c r="J1682" s="240">
        <v>19450000</v>
      </c>
      <c r="K1682" s="126">
        <v>602950000000</v>
      </c>
    </row>
    <row r="1683" spans="3:11" x14ac:dyDescent="0.35">
      <c r="C1683" s="203">
        <v>45223</v>
      </c>
      <c r="D1683" s="219" t="s">
        <v>310</v>
      </c>
      <c r="E1683" s="126">
        <v>31000</v>
      </c>
      <c r="F1683" s="126">
        <v>30990</v>
      </c>
      <c r="G1683" s="126">
        <v>31000</v>
      </c>
      <c r="H1683" s="219">
        <v>39</v>
      </c>
      <c r="I1683" s="126">
        <v>1209000</v>
      </c>
      <c r="J1683" s="240">
        <v>19450000</v>
      </c>
      <c r="K1683" s="126">
        <v>602950000000</v>
      </c>
    </row>
    <row r="1684" spans="3:11" x14ac:dyDescent="0.35">
      <c r="C1684" s="203">
        <v>45224</v>
      </c>
      <c r="D1684" s="219" t="s">
        <v>312</v>
      </c>
      <c r="E1684" s="126">
        <v>13500</v>
      </c>
      <c r="F1684" s="126">
        <v>14000</v>
      </c>
      <c r="G1684" s="126">
        <v>14000</v>
      </c>
      <c r="H1684" s="219">
        <v>2</v>
      </c>
      <c r="I1684" s="126">
        <v>27000</v>
      </c>
      <c r="J1684" s="240">
        <v>20000000</v>
      </c>
      <c r="K1684" s="126">
        <v>280000000000</v>
      </c>
    </row>
    <row r="1685" spans="3:11" x14ac:dyDescent="0.35">
      <c r="C1685" s="203">
        <v>45224</v>
      </c>
      <c r="D1685" s="219" t="s">
        <v>310</v>
      </c>
      <c r="E1685" s="126">
        <v>31000</v>
      </c>
      <c r="F1685" s="126">
        <v>31000</v>
      </c>
      <c r="G1685" s="126">
        <v>31000</v>
      </c>
      <c r="H1685" s="219">
        <v>3</v>
      </c>
      <c r="I1685" s="126">
        <v>93000</v>
      </c>
      <c r="J1685" s="240">
        <v>19450000</v>
      </c>
      <c r="K1685" s="126">
        <v>602950000000</v>
      </c>
    </row>
    <row r="1686" spans="3:11" x14ac:dyDescent="0.35">
      <c r="C1686" s="203">
        <v>45224</v>
      </c>
      <c r="D1686" s="219" t="s">
        <v>312</v>
      </c>
      <c r="E1686" s="126">
        <v>13500</v>
      </c>
      <c r="F1686" s="126">
        <v>14000</v>
      </c>
      <c r="G1686" s="126">
        <v>14000</v>
      </c>
      <c r="H1686" s="219">
        <v>28</v>
      </c>
      <c r="I1686" s="126">
        <v>378000</v>
      </c>
      <c r="J1686" s="240">
        <v>20000000</v>
      </c>
      <c r="K1686" s="126">
        <v>280000000000</v>
      </c>
    </row>
    <row r="1687" spans="3:11" x14ac:dyDescent="0.35">
      <c r="C1687" s="203">
        <v>45224</v>
      </c>
      <c r="D1687" s="219" t="s">
        <v>312</v>
      </c>
      <c r="E1687" s="126">
        <v>14000</v>
      </c>
      <c r="F1687" s="126">
        <v>14000</v>
      </c>
      <c r="G1687" s="126">
        <v>14000</v>
      </c>
      <c r="H1687" s="219">
        <v>69</v>
      </c>
      <c r="I1687" s="126">
        <v>966000</v>
      </c>
      <c r="J1687" s="240">
        <v>20000000</v>
      </c>
      <c r="K1687" s="126">
        <v>280000000000</v>
      </c>
    </row>
    <row r="1688" spans="3:11" x14ac:dyDescent="0.35">
      <c r="C1688" s="203">
        <v>45224</v>
      </c>
      <c r="D1688" s="219" t="s">
        <v>312</v>
      </c>
      <c r="E1688" s="126">
        <v>14000</v>
      </c>
      <c r="F1688" s="126">
        <v>14000</v>
      </c>
      <c r="G1688" s="126">
        <v>14000</v>
      </c>
      <c r="H1688" s="219">
        <v>92</v>
      </c>
      <c r="I1688" s="126">
        <v>1288000</v>
      </c>
      <c r="J1688" s="240">
        <v>20000000</v>
      </c>
      <c r="K1688" s="126">
        <v>280000000000</v>
      </c>
    </row>
    <row r="1689" spans="3:11" x14ac:dyDescent="0.35">
      <c r="C1689" s="203">
        <v>45224</v>
      </c>
      <c r="D1689" s="219" t="s">
        <v>312</v>
      </c>
      <c r="E1689" s="126">
        <v>14000</v>
      </c>
      <c r="F1689" s="126">
        <v>14000</v>
      </c>
      <c r="G1689" s="126">
        <v>14000</v>
      </c>
      <c r="H1689" s="219">
        <v>20</v>
      </c>
      <c r="I1689" s="126">
        <v>280000</v>
      </c>
      <c r="J1689" s="240">
        <v>20000000</v>
      </c>
      <c r="K1689" s="126">
        <v>280000000000</v>
      </c>
    </row>
    <row r="1690" spans="3:11" x14ac:dyDescent="0.35">
      <c r="C1690" s="203">
        <v>45225</v>
      </c>
      <c r="D1690" s="219" t="s">
        <v>310</v>
      </c>
      <c r="E1690" s="126">
        <v>31000</v>
      </c>
      <c r="F1690" s="126">
        <v>31000</v>
      </c>
      <c r="G1690" s="126">
        <v>31000</v>
      </c>
      <c r="H1690" s="219">
        <v>5</v>
      </c>
      <c r="I1690" s="126">
        <v>155000</v>
      </c>
      <c r="J1690" s="240">
        <v>19450000</v>
      </c>
      <c r="K1690" s="126">
        <v>602950000000</v>
      </c>
    </row>
    <row r="1691" spans="3:11" x14ac:dyDescent="0.35">
      <c r="C1691" s="203">
        <v>45225</v>
      </c>
      <c r="D1691" s="219" t="s">
        <v>312</v>
      </c>
      <c r="E1691" s="126">
        <v>14000</v>
      </c>
      <c r="F1691" s="126">
        <v>14000</v>
      </c>
      <c r="G1691" s="126">
        <v>13900</v>
      </c>
      <c r="H1691" s="219">
        <v>6</v>
      </c>
      <c r="I1691" s="126">
        <v>84000</v>
      </c>
      <c r="J1691" s="240">
        <v>20000000</v>
      </c>
      <c r="K1691" s="126">
        <v>278000000000</v>
      </c>
    </row>
    <row r="1692" spans="3:11" x14ac:dyDescent="0.35">
      <c r="C1692" s="203">
        <v>45225</v>
      </c>
      <c r="D1692" s="219" t="s">
        <v>310</v>
      </c>
      <c r="E1692" s="126">
        <v>31000</v>
      </c>
      <c r="F1692" s="126">
        <v>31000</v>
      </c>
      <c r="G1692" s="126">
        <v>31000</v>
      </c>
      <c r="H1692" s="219">
        <v>8</v>
      </c>
      <c r="I1692" s="126">
        <v>248000</v>
      </c>
      <c r="J1692" s="240">
        <v>19450000</v>
      </c>
      <c r="K1692" s="126">
        <v>602950000000</v>
      </c>
    </row>
    <row r="1693" spans="3:11" x14ac:dyDescent="0.35">
      <c r="C1693" s="203">
        <v>45225</v>
      </c>
      <c r="D1693" s="219" t="s">
        <v>312</v>
      </c>
      <c r="E1693" s="126">
        <v>14000</v>
      </c>
      <c r="F1693" s="126">
        <v>14000</v>
      </c>
      <c r="G1693" s="126">
        <v>13900</v>
      </c>
      <c r="H1693" s="219">
        <v>1</v>
      </c>
      <c r="I1693" s="126">
        <v>14000</v>
      </c>
      <c r="J1693" s="240">
        <v>20000000</v>
      </c>
      <c r="K1693" s="126">
        <v>278000000000</v>
      </c>
    </row>
    <row r="1694" spans="3:11" x14ac:dyDescent="0.35">
      <c r="C1694" s="203">
        <v>45225</v>
      </c>
      <c r="D1694" s="219" t="s">
        <v>312</v>
      </c>
      <c r="E1694" s="126">
        <v>13900</v>
      </c>
      <c r="F1694" s="126">
        <v>14000</v>
      </c>
      <c r="G1694" s="126">
        <v>13900</v>
      </c>
      <c r="H1694" s="219">
        <v>35</v>
      </c>
      <c r="I1694" s="126">
        <v>486500</v>
      </c>
      <c r="J1694" s="240">
        <v>20000000</v>
      </c>
      <c r="K1694" s="126">
        <v>278000000000</v>
      </c>
    </row>
    <row r="1695" spans="3:11" x14ac:dyDescent="0.35">
      <c r="C1695" s="203">
        <v>45225</v>
      </c>
      <c r="D1695" s="219" t="s">
        <v>312</v>
      </c>
      <c r="E1695" s="126">
        <v>13900</v>
      </c>
      <c r="F1695" s="126">
        <v>14000</v>
      </c>
      <c r="G1695" s="126">
        <v>13900</v>
      </c>
      <c r="H1695" s="219">
        <v>15</v>
      </c>
      <c r="I1695" s="126">
        <v>208500</v>
      </c>
      <c r="J1695" s="240">
        <v>20000000</v>
      </c>
      <c r="K1695" s="126">
        <v>278000000000</v>
      </c>
    </row>
    <row r="1696" spans="3:11" x14ac:dyDescent="0.35">
      <c r="C1696" s="203">
        <v>45226</v>
      </c>
      <c r="D1696" s="219" t="s">
        <v>310</v>
      </c>
      <c r="E1696" s="126">
        <v>31000</v>
      </c>
      <c r="F1696" s="126">
        <v>31000</v>
      </c>
      <c r="G1696" s="126">
        <v>31000</v>
      </c>
      <c r="H1696" s="219">
        <v>4</v>
      </c>
      <c r="I1696" s="126">
        <v>124000</v>
      </c>
      <c r="J1696" s="240">
        <v>19450000</v>
      </c>
      <c r="K1696" s="126">
        <v>602950000000</v>
      </c>
    </row>
    <row r="1697" spans="3:11" x14ac:dyDescent="0.35">
      <c r="C1697" s="203">
        <v>45226</v>
      </c>
      <c r="D1697" s="219" t="s">
        <v>312</v>
      </c>
      <c r="E1697" s="126">
        <v>13890</v>
      </c>
      <c r="F1697" s="126">
        <v>13900</v>
      </c>
      <c r="G1697" s="126">
        <v>13890</v>
      </c>
      <c r="H1697" s="219">
        <v>4</v>
      </c>
      <c r="I1697" s="126">
        <v>55560</v>
      </c>
      <c r="J1697" s="240">
        <v>20000000</v>
      </c>
      <c r="K1697" s="126">
        <v>277800000000</v>
      </c>
    </row>
    <row r="1698" spans="3:11" x14ac:dyDescent="0.35">
      <c r="C1698" s="203">
        <v>45226</v>
      </c>
      <c r="D1698" s="219" t="s">
        <v>310</v>
      </c>
      <c r="E1698" s="126">
        <v>31000</v>
      </c>
      <c r="F1698" s="126">
        <v>31000</v>
      </c>
      <c r="G1698" s="126">
        <v>31000</v>
      </c>
      <c r="H1698" s="219">
        <v>321</v>
      </c>
      <c r="I1698" s="126">
        <v>9951000</v>
      </c>
      <c r="J1698" s="240">
        <v>19450000</v>
      </c>
      <c r="K1698" s="126">
        <v>602950000000</v>
      </c>
    </row>
    <row r="1699" spans="3:11" x14ac:dyDescent="0.35">
      <c r="C1699" s="203">
        <v>45226</v>
      </c>
      <c r="D1699" s="219" t="s">
        <v>310</v>
      </c>
      <c r="E1699" s="126">
        <v>31000</v>
      </c>
      <c r="F1699" s="126">
        <v>31000</v>
      </c>
      <c r="G1699" s="126">
        <v>31000</v>
      </c>
      <c r="H1699" s="219">
        <v>10</v>
      </c>
      <c r="I1699" s="126">
        <v>310000</v>
      </c>
      <c r="J1699" s="240">
        <v>19450000</v>
      </c>
      <c r="K1699" s="126">
        <v>602950000000</v>
      </c>
    </row>
    <row r="1700" spans="3:11" x14ac:dyDescent="0.35">
      <c r="C1700" s="203">
        <v>45229</v>
      </c>
      <c r="D1700" s="219" t="s">
        <v>312</v>
      </c>
      <c r="E1700" s="126">
        <v>13890</v>
      </c>
      <c r="F1700" s="126">
        <v>13890</v>
      </c>
      <c r="G1700" s="126">
        <v>13890</v>
      </c>
      <c r="H1700" s="219">
        <v>10</v>
      </c>
      <c r="I1700" s="126">
        <v>138900</v>
      </c>
      <c r="J1700" s="240">
        <v>20000000</v>
      </c>
      <c r="K1700" s="126">
        <v>277800000000</v>
      </c>
    </row>
    <row r="1701" spans="3:11" x14ac:dyDescent="0.35">
      <c r="C1701" s="203">
        <v>45229</v>
      </c>
      <c r="D1701" s="219" t="s">
        <v>312</v>
      </c>
      <c r="E1701" s="126">
        <v>13890</v>
      </c>
      <c r="F1701" s="126">
        <v>13890</v>
      </c>
      <c r="G1701" s="126">
        <v>13890</v>
      </c>
      <c r="H1701" s="219">
        <v>10</v>
      </c>
      <c r="I1701" s="126">
        <v>138900</v>
      </c>
      <c r="J1701" s="240">
        <v>20000000</v>
      </c>
      <c r="K1701" s="126">
        <v>277800000000</v>
      </c>
    </row>
    <row r="1702" spans="3:11" x14ac:dyDescent="0.35">
      <c r="C1702" s="203">
        <v>45230</v>
      </c>
      <c r="D1702" s="219" t="s">
        <v>312</v>
      </c>
      <c r="E1702" s="126">
        <v>13890</v>
      </c>
      <c r="F1702" s="126">
        <v>13890</v>
      </c>
      <c r="G1702" s="126">
        <v>13890</v>
      </c>
      <c r="H1702" s="219">
        <v>45</v>
      </c>
      <c r="I1702" s="126">
        <v>625050</v>
      </c>
      <c r="J1702" s="240">
        <v>20000000</v>
      </c>
      <c r="K1702" s="126">
        <v>277800000000</v>
      </c>
    </row>
    <row r="1703" spans="3:11" x14ac:dyDescent="0.35">
      <c r="C1703" s="203">
        <v>45230</v>
      </c>
      <c r="D1703" s="219" t="s">
        <v>312</v>
      </c>
      <c r="E1703" s="126">
        <v>13890</v>
      </c>
      <c r="F1703" s="126">
        <v>13890</v>
      </c>
      <c r="G1703" s="126">
        <v>13890</v>
      </c>
      <c r="H1703" s="219">
        <v>6</v>
      </c>
      <c r="I1703" s="126">
        <v>83340</v>
      </c>
      <c r="J1703" s="240">
        <v>20000000</v>
      </c>
      <c r="K1703" s="126">
        <v>277800000000</v>
      </c>
    </row>
    <row r="1704" spans="3:11" x14ac:dyDescent="0.35">
      <c r="C1704" s="203">
        <v>45230</v>
      </c>
      <c r="D1704" s="219" t="s">
        <v>312</v>
      </c>
      <c r="E1704" s="126">
        <v>13900</v>
      </c>
      <c r="F1704" s="126">
        <v>13890</v>
      </c>
      <c r="G1704" s="126">
        <v>13890</v>
      </c>
      <c r="H1704" s="219">
        <v>2</v>
      </c>
      <c r="I1704" s="126">
        <v>27800</v>
      </c>
      <c r="J1704" s="240">
        <v>20000000</v>
      </c>
      <c r="K1704" s="126">
        <v>277800000000</v>
      </c>
    </row>
    <row r="1705" spans="3:11" x14ac:dyDescent="0.35">
      <c r="C1705" s="203">
        <v>45230</v>
      </c>
      <c r="D1705" s="219" t="s">
        <v>312</v>
      </c>
      <c r="E1705" s="126">
        <v>13900</v>
      </c>
      <c r="F1705" s="126">
        <v>13890</v>
      </c>
      <c r="G1705" s="126">
        <v>13890</v>
      </c>
      <c r="H1705" s="219">
        <v>46</v>
      </c>
      <c r="I1705" s="126">
        <v>639400</v>
      </c>
      <c r="J1705" s="240">
        <v>20000000</v>
      </c>
      <c r="K1705" s="126">
        <v>277800000000</v>
      </c>
    </row>
    <row r="1706" spans="3:11" x14ac:dyDescent="0.35">
      <c r="C1706" s="203">
        <v>45231</v>
      </c>
      <c r="D1706" s="219" t="s">
        <v>312</v>
      </c>
      <c r="E1706" s="126">
        <v>14500</v>
      </c>
      <c r="F1706" s="126">
        <v>13890</v>
      </c>
      <c r="G1706" s="126">
        <v>16000</v>
      </c>
      <c r="H1706" s="219">
        <v>10</v>
      </c>
      <c r="I1706" s="126">
        <v>145000</v>
      </c>
      <c r="J1706" s="240">
        <v>20000000</v>
      </c>
      <c r="K1706" s="126">
        <v>320000000000</v>
      </c>
    </row>
    <row r="1707" spans="3:11" x14ac:dyDescent="0.35">
      <c r="C1707" s="203">
        <v>45231</v>
      </c>
      <c r="D1707" s="219" t="s">
        <v>312</v>
      </c>
      <c r="E1707" s="126">
        <v>14500</v>
      </c>
      <c r="F1707" s="126">
        <v>13890</v>
      </c>
      <c r="G1707" s="126">
        <v>16000</v>
      </c>
      <c r="H1707" s="219">
        <v>10</v>
      </c>
      <c r="I1707" s="126">
        <v>145000</v>
      </c>
      <c r="J1707" s="240">
        <v>20000000</v>
      </c>
      <c r="K1707" s="126">
        <v>320000000000</v>
      </c>
    </row>
    <row r="1708" spans="3:11" x14ac:dyDescent="0.35">
      <c r="C1708" s="203">
        <v>45238</v>
      </c>
      <c r="D1708" s="219" t="s">
        <v>312</v>
      </c>
      <c r="E1708" s="126">
        <v>14500</v>
      </c>
      <c r="F1708" s="126">
        <v>16000</v>
      </c>
      <c r="G1708" s="126">
        <v>14500</v>
      </c>
      <c r="H1708" s="219">
        <v>2</v>
      </c>
      <c r="I1708" s="126">
        <v>29000</v>
      </c>
      <c r="J1708" s="240">
        <v>20000000</v>
      </c>
      <c r="K1708" s="126">
        <v>290000000000</v>
      </c>
    </row>
    <row r="1709" spans="3:11" x14ac:dyDescent="0.35">
      <c r="C1709" s="203">
        <v>45238</v>
      </c>
      <c r="D1709" s="219" t="s">
        <v>312</v>
      </c>
      <c r="E1709" s="126">
        <v>14500</v>
      </c>
      <c r="F1709" s="126">
        <v>16000</v>
      </c>
      <c r="G1709" s="126">
        <v>14500</v>
      </c>
      <c r="H1709" s="219">
        <v>228</v>
      </c>
      <c r="I1709" s="126">
        <v>3306000</v>
      </c>
      <c r="J1709" s="240">
        <v>20000000</v>
      </c>
      <c r="K1709" s="126">
        <v>290000000000</v>
      </c>
    </row>
    <row r="1710" spans="3:11" x14ac:dyDescent="0.35">
      <c r="C1710" s="203">
        <v>45239</v>
      </c>
      <c r="D1710" s="219" t="s">
        <v>310</v>
      </c>
      <c r="E1710" s="126">
        <v>31000</v>
      </c>
      <c r="F1710" s="126">
        <v>31000</v>
      </c>
      <c r="G1710" s="126">
        <v>31000</v>
      </c>
      <c r="H1710" s="219">
        <v>4</v>
      </c>
      <c r="I1710" s="126">
        <v>124000</v>
      </c>
      <c r="J1710" s="240">
        <v>19450000</v>
      </c>
      <c r="K1710" s="126">
        <v>602950000000</v>
      </c>
    </row>
    <row r="1711" spans="3:11" x14ac:dyDescent="0.35">
      <c r="C1711" s="203">
        <v>45239</v>
      </c>
      <c r="D1711" s="219" t="s">
        <v>310</v>
      </c>
      <c r="E1711" s="126">
        <v>31000</v>
      </c>
      <c r="F1711" s="126">
        <v>31000</v>
      </c>
      <c r="G1711" s="126">
        <v>31000</v>
      </c>
      <c r="H1711" s="219">
        <v>4</v>
      </c>
      <c r="I1711" s="126">
        <v>124000</v>
      </c>
      <c r="J1711" s="240">
        <v>19450000</v>
      </c>
      <c r="K1711" s="126">
        <v>602950000000</v>
      </c>
    </row>
    <row r="1712" spans="3:11" x14ac:dyDescent="0.35">
      <c r="C1712" s="203">
        <v>45243</v>
      </c>
      <c r="D1712" s="219" t="s">
        <v>310</v>
      </c>
      <c r="E1712" s="126">
        <v>31000</v>
      </c>
      <c r="F1712" s="126">
        <v>31000</v>
      </c>
      <c r="G1712" s="126">
        <v>31000</v>
      </c>
      <c r="H1712" s="219">
        <v>10</v>
      </c>
      <c r="I1712" s="126">
        <v>310000</v>
      </c>
      <c r="J1712" s="240">
        <v>19450000</v>
      </c>
      <c r="K1712" s="126">
        <v>602950000000</v>
      </c>
    </row>
    <row r="1713" spans="3:11" x14ac:dyDescent="0.35">
      <c r="C1713" s="203">
        <v>45243</v>
      </c>
      <c r="D1713" s="219" t="s">
        <v>310</v>
      </c>
      <c r="E1713" s="126">
        <v>31000</v>
      </c>
      <c r="F1713" s="126">
        <v>31000</v>
      </c>
      <c r="G1713" s="126">
        <v>31000</v>
      </c>
      <c r="H1713" s="219">
        <v>4</v>
      </c>
      <c r="I1713" s="126">
        <v>124000</v>
      </c>
      <c r="J1713" s="240">
        <v>19450000</v>
      </c>
      <c r="K1713" s="126">
        <v>602950000000</v>
      </c>
    </row>
    <row r="1714" spans="3:11" x14ac:dyDescent="0.35">
      <c r="C1714" s="203">
        <v>45244</v>
      </c>
      <c r="D1714" s="219" t="s">
        <v>312</v>
      </c>
      <c r="E1714" s="126">
        <v>14500</v>
      </c>
      <c r="F1714" s="126">
        <v>14500</v>
      </c>
      <c r="G1714" s="126">
        <v>15000</v>
      </c>
      <c r="H1714" s="219">
        <v>20</v>
      </c>
      <c r="I1714" s="126">
        <v>290000</v>
      </c>
      <c r="J1714" s="240">
        <v>20000000</v>
      </c>
      <c r="K1714" s="126">
        <v>300000000000</v>
      </c>
    </row>
    <row r="1715" spans="3:11" x14ac:dyDescent="0.35">
      <c r="C1715" s="203">
        <v>45244</v>
      </c>
      <c r="D1715" s="219" t="s">
        <v>312</v>
      </c>
      <c r="E1715" s="126">
        <v>14500</v>
      </c>
      <c r="F1715" s="126">
        <v>14500</v>
      </c>
      <c r="G1715" s="126">
        <v>15000</v>
      </c>
      <c r="H1715" s="219">
        <v>30</v>
      </c>
      <c r="I1715" s="126">
        <v>435000</v>
      </c>
      <c r="J1715" s="240">
        <v>20000000</v>
      </c>
      <c r="K1715" s="126">
        <v>300000000000</v>
      </c>
    </row>
    <row r="1716" spans="3:11" x14ac:dyDescent="0.35">
      <c r="C1716" s="203">
        <v>45244</v>
      </c>
      <c r="D1716" s="219" t="s">
        <v>312</v>
      </c>
      <c r="E1716" s="126">
        <v>14500</v>
      </c>
      <c r="F1716" s="126">
        <v>14500</v>
      </c>
      <c r="G1716" s="126">
        <v>15000</v>
      </c>
      <c r="H1716" s="219">
        <v>50</v>
      </c>
      <c r="I1716" s="126">
        <v>725000</v>
      </c>
      <c r="J1716" s="240">
        <v>20000000</v>
      </c>
      <c r="K1716" s="126">
        <v>300000000000</v>
      </c>
    </row>
    <row r="1717" spans="3:11" x14ac:dyDescent="0.35">
      <c r="C1717" s="203">
        <v>45244</v>
      </c>
      <c r="D1717" s="219" t="s">
        <v>312</v>
      </c>
      <c r="E1717" s="126">
        <v>15000</v>
      </c>
      <c r="F1717" s="126">
        <v>14500</v>
      </c>
      <c r="G1717" s="126">
        <v>15000</v>
      </c>
      <c r="H1717" s="219">
        <v>10</v>
      </c>
      <c r="I1717" s="126">
        <v>150000</v>
      </c>
      <c r="J1717" s="240">
        <v>20000000</v>
      </c>
      <c r="K1717" s="126">
        <v>300000000000</v>
      </c>
    </row>
    <row r="1718" spans="3:11" x14ac:dyDescent="0.35">
      <c r="C1718" s="203">
        <v>45244</v>
      </c>
      <c r="D1718" s="219" t="s">
        <v>312</v>
      </c>
      <c r="E1718" s="126">
        <v>15000</v>
      </c>
      <c r="F1718" s="126">
        <v>14500</v>
      </c>
      <c r="G1718" s="126">
        <v>15000</v>
      </c>
      <c r="H1718" s="219">
        <v>2</v>
      </c>
      <c r="I1718" s="126">
        <v>30000</v>
      </c>
      <c r="J1718" s="240">
        <v>20000000</v>
      </c>
      <c r="K1718" s="126">
        <v>300000000000</v>
      </c>
    </row>
    <row r="1719" spans="3:11" x14ac:dyDescent="0.35">
      <c r="C1719" s="203">
        <v>45246</v>
      </c>
      <c r="D1719" s="219" t="s">
        <v>312</v>
      </c>
      <c r="E1719" s="126">
        <v>15000</v>
      </c>
      <c r="F1719" s="126">
        <v>15000</v>
      </c>
      <c r="G1719" s="126">
        <v>15000</v>
      </c>
      <c r="H1719" s="219">
        <v>110</v>
      </c>
      <c r="I1719" s="126">
        <v>1650000</v>
      </c>
      <c r="J1719" s="240">
        <v>20000000</v>
      </c>
      <c r="K1719" s="126">
        <v>300000000000</v>
      </c>
    </row>
    <row r="1720" spans="3:11" x14ac:dyDescent="0.35">
      <c r="C1720" s="203">
        <v>45246</v>
      </c>
      <c r="D1720" s="219" t="s">
        <v>312</v>
      </c>
      <c r="E1720" s="126">
        <v>15000</v>
      </c>
      <c r="F1720" s="126">
        <v>15000</v>
      </c>
      <c r="G1720" s="126">
        <v>15000</v>
      </c>
      <c r="H1720" s="219">
        <v>3</v>
      </c>
      <c r="I1720" s="126">
        <v>45000</v>
      </c>
      <c r="J1720" s="240">
        <v>20000000</v>
      </c>
      <c r="K1720" s="126">
        <v>300000000000</v>
      </c>
    </row>
    <row r="1721" spans="3:11" x14ac:dyDescent="0.35">
      <c r="C1721" s="203">
        <v>45246</v>
      </c>
      <c r="D1721" s="219" t="s">
        <v>310</v>
      </c>
      <c r="E1721" s="126">
        <v>31000</v>
      </c>
      <c r="F1721" s="126">
        <v>31000</v>
      </c>
      <c r="G1721" s="126">
        <v>31000</v>
      </c>
      <c r="H1721" s="219">
        <v>50</v>
      </c>
      <c r="I1721" s="126">
        <v>1550000</v>
      </c>
      <c r="J1721" s="240">
        <v>19450000</v>
      </c>
      <c r="K1721" s="126">
        <v>602950000000</v>
      </c>
    </row>
    <row r="1722" spans="3:11" x14ac:dyDescent="0.35">
      <c r="C1722" s="203">
        <v>45246</v>
      </c>
      <c r="D1722" s="219" t="s">
        <v>310</v>
      </c>
      <c r="E1722" s="126">
        <v>31000</v>
      </c>
      <c r="F1722" s="126">
        <v>31000</v>
      </c>
      <c r="G1722" s="126">
        <v>31000</v>
      </c>
      <c r="H1722" s="219">
        <v>10</v>
      </c>
      <c r="I1722" s="126">
        <v>310000</v>
      </c>
      <c r="J1722" s="240">
        <v>19450000</v>
      </c>
      <c r="K1722" s="126">
        <v>602950000000</v>
      </c>
    </row>
    <row r="1723" spans="3:11" x14ac:dyDescent="0.35">
      <c r="C1723" s="203">
        <v>45247</v>
      </c>
      <c r="D1723" s="219" t="s">
        <v>310</v>
      </c>
      <c r="E1723" s="126">
        <v>31000</v>
      </c>
      <c r="F1723" s="126">
        <v>31000</v>
      </c>
      <c r="G1723" s="126">
        <v>31000</v>
      </c>
      <c r="H1723" s="219">
        <v>654</v>
      </c>
      <c r="I1723" s="126">
        <v>20274000</v>
      </c>
      <c r="J1723" s="240">
        <v>19450000</v>
      </c>
      <c r="K1723" s="126">
        <v>602950000000</v>
      </c>
    </row>
    <row r="1724" spans="3:11" x14ac:dyDescent="0.35">
      <c r="C1724" s="203">
        <v>45251</v>
      </c>
      <c r="D1724" s="219" t="s">
        <v>310</v>
      </c>
      <c r="E1724" s="126">
        <v>29000</v>
      </c>
      <c r="F1724" s="126">
        <v>31000</v>
      </c>
      <c r="G1724" s="126">
        <v>29000</v>
      </c>
      <c r="H1724" s="219">
        <v>24</v>
      </c>
      <c r="I1724" s="126">
        <v>696000</v>
      </c>
      <c r="J1724" s="240">
        <v>19450000</v>
      </c>
      <c r="K1724" s="126">
        <v>564050000000</v>
      </c>
    </row>
    <row r="1725" spans="3:11" x14ac:dyDescent="0.35">
      <c r="C1725" s="203">
        <v>45251</v>
      </c>
      <c r="D1725" s="219" t="s">
        <v>310</v>
      </c>
      <c r="E1725" s="126">
        <v>29000</v>
      </c>
      <c r="F1725" s="126">
        <v>31000</v>
      </c>
      <c r="G1725" s="126">
        <v>29000</v>
      </c>
      <c r="H1725" s="219">
        <v>1</v>
      </c>
      <c r="I1725" s="126">
        <v>29000</v>
      </c>
      <c r="J1725" s="240">
        <v>19450000</v>
      </c>
      <c r="K1725" s="126">
        <v>564050000000</v>
      </c>
    </row>
    <row r="1726" spans="3:11" x14ac:dyDescent="0.35">
      <c r="C1726" s="203">
        <v>45251</v>
      </c>
      <c r="D1726" s="219" t="s">
        <v>312</v>
      </c>
      <c r="E1726" s="126">
        <v>15000</v>
      </c>
      <c r="F1726" s="126">
        <v>15000</v>
      </c>
      <c r="G1726" s="126">
        <v>15000</v>
      </c>
      <c r="H1726" s="219">
        <v>103</v>
      </c>
      <c r="I1726" s="126">
        <v>1545000</v>
      </c>
      <c r="J1726" s="240">
        <v>20000000</v>
      </c>
      <c r="K1726" s="126">
        <v>300000000000</v>
      </c>
    </row>
    <row r="1727" spans="3:11" x14ac:dyDescent="0.35">
      <c r="C1727" s="203">
        <v>45252</v>
      </c>
      <c r="D1727" s="219" t="s">
        <v>310</v>
      </c>
      <c r="E1727" s="126">
        <v>29000</v>
      </c>
      <c r="F1727" s="126">
        <v>29000</v>
      </c>
      <c r="G1727" s="126">
        <v>29000</v>
      </c>
      <c r="H1727" s="219">
        <v>34</v>
      </c>
      <c r="I1727" s="126">
        <v>986000</v>
      </c>
      <c r="J1727" s="240">
        <v>19450000</v>
      </c>
      <c r="K1727" s="126">
        <v>564050000000</v>
      </c>
    </row>
    <row r="1728" spans="3:11" x14ac:dyDescent="0.35">
      <c r="C1728" s="203">
        <v>45252</v>
      </c>
      <c r="D1728" s="219" t="s">
        <v>310</v>
      </c>
      <c r="E1728" s="126">
        <v>29000</v>
      </c>
      <c r="F1728" s="126">
        <v>29000</v>
      </c>
      <c r="G1728" s="126">
        <v>29000</v>
      </c>
      <c r="H1728" s="219">
        <v>34</v>
      </c>
      <c r="I1728" s="126">
        <v>986000</v>
      </c>
      <c r="J1728" s="240">
        <v>19450000</v>
      </c>
      <c r="K1728" s="126">
        <v>564050000000</v>
      </c>
    </row>
    <row r="1729" spans="3:11" x14ac:dyDescent="0.35">
      <c r="C1729" s="203">
        <v>45252</v>
      </c>
      <c r="D1729" s="219" t="s">
        <v>312</v>
      </c>
      <c r="E1729" s="126">
        <v>15000</v>
      </c>
      <c r="F1729" s="126">
        <v>15000</v>
      </c>
      <c r="G1729" s="126">
        <v>15000</v>
      </c>
      <c r="H1729" s="219">
        <v>36</v>
      </c>
      <c r="I1729" s="126">
        <v>540000</v>
      </c>
      <c r="J1729" s="240">
        <v>20000000</v>
      </c>
      <c r="K1729" s="126">
        <v>300000000000</v>
      </c>
    </row>
    <row r="1730" spans="3:11" x14ac:dyDescent="0.35">
      <c r="C1730" s="203">
        <v>45253</v>
      </c>
      <c r="D1730" s="219" t="s">
        <v>310</v>
      </c>
      <c r="E1730" s="126">
        <v>29000</v>
      </c>
      <c r="F1730" s="126">
        <v>29000</v>
      </c>
      <c r="G1730" s="126">
        <v>29000</v>
      </c>
      <c r="H1730" s="219">
        <v>10</v>
      </c>
      <c r="I1730" s="126">
        <v>290000</v>
      </c>
      <c r="J1730" s="240">
        <v>19450000</v>
      </c>
      <c r="K1730" s="126">
        <v>564050000000</v>
      </c>
    </row>
    <row r="1731" spans="3:11" x14ac:dyDescent="0.35">
      <c r="C1731" s="203">
        <v>45253</v>
      </c>
      <c r="D1731" s="219" t="s">
        <v>312</v>
      </c>
      <c r="E1731" s="126">
        <v>14300</v>
      </c>
      <c r="F1731" s="126">
        <v>15000</v>
      </c>
      <c r="G1731" s="126">
        <v>15000</v>
      </c>
      <c r="H1731" s="219">
        <v>20</v>
      </c>
      <c r="I1731" s="126">
        <v>286000</v>
      </c>
      <c r="J1731" s="240">
        <v>20000000</v>
      </c>
      <c r="K1731" s="126">
        <v>300000000000</v>
      </c>
    </row>
    <row r="1732" spans="3:11" x14ac:dyDescent="0.35">
      <c r="C1732" s="203">
        <v>45253</v>
      </c>
      <c r="D1732" s="219" t="s">
        <v>310</v>
      </c>
      <c r="E1732" s="126">
        <v>29000</v>
      </c>
      <c r="F1732" s="126">
        <v>29000</v>
      </c>
      <c r="G1732" s="126">
        <v>29000</v>
      </c>
      <c r="H1732" s="219">
        <v>10</v>
      </c>
      <c r="I1732" s="126">
        <v>290000</v>
      </c>
      <c r="J1732" s="240">
        <v>19450000</v>
      </c>
      <c r="K1732" s="126">
        <v>564050000000</v>
      </c>
    </row>
    <row r="1733" spans="3:11" x14ac:dyDescent="0.35">
      <c r="C1733" s="203">
        <v>45253</v>
      </c>
      <c r="D1733" s="219" t="s">
        <v>310</v>
      </c>
      <c r="E1733" s="126">
        <v>29000</v>
      </c>
      <c r="F1733" s="126">
        <v>29000</v>
      </c>
      <c r="G1733" s="126">
        <v>29000</v>
      </c>
      <c r="H1733" s="219">
        <v>601</v>
      </c>
      <c r="I1733" s="126">
        <v>17429000</v>
      </c>
      <c r="J1733" s="240">
        <v>19450000</v>
      </c>
      <c r="K1733" s="126">
        <v>564050000000</v>
      </c>
    </row>
    <row r="1734" spans="3:11" x14ac:dyDescent="0.35">
      <c r="C1734" s="203">
        <v>45253</v>
      </c>
      <c r="D1734" s="219" t="s">
        <v>312</v>
      </c>
      <c r="E1734" s="126">
        <v>15000</v>
      </c>
      <c r="F1734" s="126">
        <v>15000</v>
      </c>
      <c r="G1734" s="126">
        <v>15000</v>
      </c>
      <c r="H1734" s="219">
        <v>236</v>
      </c>
      <c r="I1734" s="126">
        <v>3540000</v>
      </c>
      <c r="J1734" s="240">
        <v>20000000</v>
      </c>
      <c r="K1734" s="126">
        <v>300000000000</v>
      </c>
    </row>
    <row r="1735" spans="3:11" x14ac:dyDescent="0.35">
      <c r="C1735" s="203">
        <v>45254</v>
      </c>
      <c r="D1735" s="219" t="s">
        <v>312</v>
      </c>
      <c r="E1735" s="126">
        <v>14300</v>
      </c>
      <c r="F1735" s="126">
        <v>15000</v>
      </c>
      <c r="G1735" s="126">
        <v>15000</v>
      </c>
      <c r="H1735" s="219">
        <v>80</v>
      </c>
      <c r="I1735" s="126">
        <v>1144000</v>
      </c>
      <c r="J1735" s="240">
        <v>20000000</v>
      </c>
      <c r="K1735" s="126">
        <v>300000000000</v>
      </c>
    </row>
    <row r="1736" spans="3:11" x14ac:dyDescent="0.35">
      <c r="C1736" s="203">
        <v>45254</v>
      </c>
      <c r="D1736" s="219" t="s">
        <v>312</v>
      </c>
      <c r="E1736" s="126">
        <v>14300</v>
      </c>
      <c r="F1736" s="126">
        <v>15000</v>
      </c>
      <c r="G1736" s="126">
        <v>15000</v>
      </c>
      <c r="H1736" s="219">
        <v>20</v>
      </c>
      <c r="I1736" s="126">
        <v>286000</v>
      </c>
      <c r="J1736" s="240">
        <v>20000000</v>
      </c>
      <c r="K1736" s="126">
        <v>300000000000</v>
      </c>
    </row>
    <row r="1737" spans="3:11" x14ac:dyDescent="0.35">
      <c r="C1737" s="203">
        <v>45254</v>
      </c>
      <c r="D1737" s="219" t="s">
        <v>312</v>
      </c>
      <c r="E1737" s="126">
        <v>15000</v>
      </c>
      <c r="F1737" s="126">
        <v>15000</v>
      </c>
      <c r="G1737" s="126">
        <v>15000</v>
      </c>
      <c r="H1737" s="219">
        <v>6</v>
      </c>
      <c r="I1737" s="126">
        <v>90000</v>
      </c>
      <c r="J1737" s="240">
        <v>20000000</v>
      </c>
      <c r="K1737" s="126">
        <v>300000000000</v>
      </c>
    </row>
    <row r="1738" spans="3:11" x14ac:dyDescent="0.35">
      <c r="C1738" s="203">
        <v>45254</v>
      </c>
      <c r="D1738" s="219" t="s">
        <v>310</v>
      </c>
      <c r="E1738" s="126">
        <v>32000</v>
      </c>
      <c r="F1738" s="126">
        <v>29000</v>
      </c>
      <c r="G1738" s="126">
        <v>32000</v>
      </c>
      <c r="H1738" s="219">
        <v>4</v>
      </c>
      <c r="I1738" s="126">
        <v>128000</v>
      </c>
      <c r="J1738" s="240">
        <v>19450000</v>
      </c>
      <c r="K1738" s="126">
        <v>622400000000</v>
      </c>
    </row>
    <row r="1739" spans="3:11" x14ac:dyDescent="0.35">
      <c r="C1739" s="203">
        <v>45257</v>
      </c>
      <c r="D1739" s="219" t="s">
        <v>310</v>
      </c>
      <c r="E1739" s="126">
        <v>32000</v>
      </c>
      <c r="F1739" s="126">
        <v>32000</v>
      </c>
      <c r="G1739" s="126">
        <v>32000</v>
      </c>
      <c r="H1739" s="219">
        <v>5</v>
      </c>
      <c r="I1739" s="126">
        <v>160000</v>
      </c>
      <c r="J1739" s="240">
        <v>19450000</v>
      </c>
      <c r="K1739" s="126">
        <v>622400000000</v>
      </c>
    </row>
    <row r="1740" spans="3:11" x14ac:dyDescent="0.35">
      <c r="C1740" s="203">
        <v>45257</v>
      </c>
      <c r="D1740" s="219" t="s">
        <v>310</v>
      </c>
      <c r="E1740" s="126">
        <v>32000</v>
      </c>
      <c r="F1740" s="126">
        <v>32000</v>
      </c>
      <c r="G1740" s="126">
        <v>32000</v>
      </c>
      <c r="H1740" s="219">
        <v>5</v>
      </c>
      <c r="I1740" s="126">
        <v>160000</v>
      </c>
      <c r="J1740" s="240">
        <v>19450000</v>
      </c>
      <c r="K1740" s="126">
        <v>622400000000</v>
      </c>
    </row>
    <row r="1741" spans="3:11" x14ac:dyDescent="0.35">
      <c r="C1741" s="203">
        <v>45257</v>
      </c>
      <c r="D1741" s="219" t="s">
        <v>310</v>
      </c>
      <c r="E1741" s="126">
        <v>32000</v>
      </c>
      <c r="F1741" s="126">
        <v>32000</v>
      </c>
      <c r="G1741" s="126">
        <v>32000</v>
      </c>
      <c r="H1741" s="219">
        <v>236</v>
      </c>
      <c r="I1741" s="126">
        <v>7552000</v>
      </c>
      <c r="J1741" s="240">
        <v>19450000</v>
      </c>
      <c r="K1741" s="126">
        <v>622400000000</v>
      </c>
    </row>
    <row r="1742" spans="3:11" x14ac:dyDescent="0.35">
      <c r="C1742" s="203">
        <v>45257</v>
      </c>
      <c r="D1742" s="219" t="s">
        <v>310</v>
      </c>
      <c r="E1742" s="126">
        <v>32000</v>
      </c>
      <c r="F1742" s="126">
        <v>32000</v>
      </c>
      <c r="G1742" s="126">
        <v>32000</v>
      </c>
      <c r="H1742" s="219">
        <v>5</v>
      </c>
      <c r="I1742" s="126">
        <v>160000</v>
      </c>
      <c r="J1742" s="240">
        <v>19450000</v>
      </c>
      <c r="K1742" s="126">
        <v>622400000000</v>
      </c>
    </row>
    <row r="1743" spans="3:11" x14ac:dyDescent="0.35">
      <c r="C1743" s="203">
        <v>45258</v>
      </c>
      <c r="D1743" s="219" t="s">
        <v>310</v>
      </c>
      <c r="E1743" s="126">
        <v>32000</v>
      </c>
      <c r="F1743" s="126">
        <v>32000</v>
      </c>
      <c r="G1743" s="126">
        <v>32000</v>
      </c>
      <c r="H1743" s="219">
        <v>6</v>
      </c>
      <c r="I1743" s="126">
        <v>192000</v>
      </c>
      <c r="J1743" s="240">
        <v>19450000</v>
      </c>
      <c r="K1743" s="126">
        <v>622400000000</v>
      </c>
    </row>
    <row r="1744" spans="3:11" x14ac:dyDescent="0.35">
      <c r="C1744" s="203">
        <v>45258</v>
      </c>
      <c r="D1744" s="219" t="s">
        <v>310</v>
      </c>
      <c r="E1744" s="126">
        <v>32000</v>
      </c>
      <c r="F1744" s="126">
        <v>32000</v>
      </c>
      <c r="G1744" s="126">
        <v>32000</v>
      </c>
      <c r="H1744" s="219">
        <v>31</v>
      </c>
      <c r="I1744" s="126">
        <v>992000</v>
      </c>
      <c r="J1744" s="240">
        <v>19450000</v>
      </c>
      <c r="K1744" s="126">
        <v>622400000000</v>
      </c>
    </row>
    <row r="1745" spans="3:11" x14ac:dyDescent="0.35">
      <c r="C1745" s="203">
        <v>45258</v>
      </c>
      <c r="D1745" s="219" t="s">
        <v>310</v>
      </c>
      <c r="E1745" s="126">
        <v>32000</v>
      </c>
      <c r="F1745" s="126">
        <v>32000</v>
      </c>
      <c r="G1745" s="126">
        <v>32000</v>
      </c>
      <c r="H1745" s="219">
        <v>3</v>
      </c>
      <c r="I1745" s="126">
        <v>96000</v>
      </c>
      <c r="J1745" s="240">
        <v>19450000</v>
      </c>
      <c r="K1745" s="126">
        <v>622400000000</v>
      </c>
    </row>
    <row r="1746" spans="3:11" x14ac:dyDescent="0.35">
      <c r="C1746" s="203">
        <v>45258</v>
      </c>
      <c r="D1746" s="219" t="s">
        <v>312</v>
      </c>
      <c r="E1746" s="126">
        <v>14990</v>
      </c>
      <c r="F1746" s="126">
        <v>15000</v>
      </c>
      <c r="G1746" s="126">
        <v>14990</v>
      </c>
      <c r="H1746" s="219">
        <v>5</v>
      </c>
      <c r="I1746" s="126">
        <v>74950</v>
      </c>
      <c r="J1746" s="240">
        <v>20000000</v>
      </c>
      <c r="K1746" s="126">
        <v>299800000000</v>
      </c>
    </row>
    <row r="1747" spans="3:11" x14ac:dyDescent="0.35">
      <c r="C1747" s="203">
        <v>45258</v>
      </c>
      <c r="D1747" s="219" t="s">
        <v>310</v>
      </c>
      <c r="E1747" s="126">
        <v>32000</v>
      </c>
      <c r="F1747" s="126">
        <v>32000</v>
      </c>
      <c r="G1747" s="126">
        <v>32000</v>
      </c>
      <c r="H1747" s="219">
        <v>31</v>
      </c>
      <c r="I1747" s="126">
        <v>992000</v>
      </c>
      <c r="J1747" s="240">
        <v>19450000</v>
      </c>
      <c r="K1747" s="126">
        <v>622400000000</v>
      </c>
    </row>
    <row r="1748" spans="3:11" x14ac:dyDescent="0.35">
      <c r="C1748" s="203">
        <v>45259</v>
      </c>
      <c r="D1748" s="219" t="s">
        <v>310</v>
      </c>
      <c r="E1748" s="126">
        <v>32000</v>
      </c>
      <c r="F1748" s="126">
        <v>32000</v>
      </c>
      <c r="G1748" s="126">
        <v>32000</v>
      </c>
      <c r="H1748" s="219">
        <v>10</v>
      </c>
      <c r="I1748" s="126">
        <v>320000</v>
      </c>
      <c r="J1748" s="240">
        <v>19450000</v>
      </c>
      <c r="K1748" s="126">
        <v>622400000000</v>
      </c>
    </row>
    <row r="1749" spans="3:11" x14ac:dyDescent="0.35">
      <c r="C1749" s="203">
        <v>45259</v>
      </c>
      <c r="D1749" s="219" t="s">
        <v>310</v>
      </c>
      <c r="E1749" s="126">
        <v>32000</v>
      </c>
      <c r="F1749" s="126">
        <v>32000</v>
      </c>
      <c r="G1749" s="126">
        <v>32000</v>
      </c>
      <c r="H1749" s="219">
        <v>10</v>
      </c>
      <c r="I1749" s="126">
        <v>320000</v>
      </c>
      <c r="J1749" s="240">
        <v>19450000</v>
      </c>
      <c r="K1749" s="126">
        <v>622400000000</v>
      </c>
    </row>
    <row r="1750" spans="3:11" x14ac:dyDescent="0.35">
      <c r="C1750" s="203">
        <v>45259</v>
      </c>
      <c r="D1750" s="219" t="s">
        <v>310</v>
      </c>
      <c r="E1750" s="126">
        <v>32000</v>
      </c>
      <c r="F1750" s="126">
        <v>32000</v>
      </c>
      <c r="G1750" s="126">
        <v>32000</v>
      </c>
      <c r="H1750" s="219">
        <v>20</v>
      </c>
      <c r="I1750" s="126">
        <v>640000</v>
      </c>
      <c r="J1750" s="240">
        <v>19450000</v>
      </c>
      <c r="K1750" s="126">
        <v>622400000000</v>
      </c>
    </row>
    <row r="1751" spans="3:11" x14ac:dyDescent="0.35">
      <c r="C1751" s="203">
        <v>45259</v>
      </c>
      <c r="D1751" s="219" t="s">
        <v>310</v>
      </c>
      <c r="E1751" s="126">
        <v>32000</v>
      </c>
      <c r="F1751" s="126">
        <v>32000</v>
      </c>
      <c r="G1751" s="126">
        <v>32000</v>
      </c>
      <c r="H1751" s="219">
        <v>61</v>
      </c>
      <c r="I1751" s="126">
        <v>1952000</v>
      </c>
      <c r="J1751" s="240">
        <v>19450000</v>
      </c>
      <c r="K1751" s="126">
        <v>622400000000</v>
      </c>
    </row>
    <row r="1752" spans="3:11" x14ac:dyDescent="0.35">
      <c r="C1752" s="203">
        <v>45259</v>
      </c>
      <c r="D1752" s="219" t="s">
        <v>310</v>
      </c>
      <c r="E1752" s="126">
        <v>32000</v>
      </c>
      <c r="F1752" s="126">
        <v>32000</v>
      </c>
      <c r="G1752" s="126">
        <v>32000</v>
      </c>
      <c r="H1752" s="219">
        <v>25</v>
      </c>
      <c r="I1752" s="126">
        <v>800000</v>
      </c>
      <c r="J1752" s="240">
        <v>19450000</v>
      </c>
      <c r="K1752" s="126">
        <v>622400000000</v>
      </c>
    </row>
    <row r="1753" spans="3:11" x14ac:dyDescent="0.35">
      <c r="C1753" s="203">
        <v>45259</v>
      </c>
      <c r="D1753" s="219" t="s">
        <v>310</v>
      </c>
      <c r="E1753" s="126">
        <v>32000</v>
      </c>
      <c r="F1753" s="126">
        <v>32000</v>
      </c>
      <c r="G1753" s="126">
        <v>32000</v>
      </c>
      <c r="H1753" s="219">
        <v>3</v>
      </c>
      <c r="I1753" s="126">
        <v>96000</v>
      </c>
      <c r="J1753" s="240">
        <v>19450000</v>
      </c>
      <c r="K1753" s="126">
        <v>622400000000</v>
      </c>
    </row>
    <row r="1754" spans="3:11" x14ac:dyDescent="0.35">
      <c r="C1754" s="203">
        <v>45259</v>
      </c>
      <c r="D1754" s="219" t="s">
        <v>312</v>
      </c>
      <c r="E1754" s="126">
        <v>14990</v>
      </c>
      <c r="F1754" s="126">
        <v>14990</v>
      </c>
      <c r="G1754" s="126">
        <v>14990</v>
      </c>
      <c r="H1754" s="219">
        <v>6</v>
      </c>
      <c r="I1754" s="126">
        <v>89940</v>
      </c>
      <c r="J1754" s="240">
        <v>20000000</v>
      </c>
      <c r="K1754" s="126">
        <v>299800000000</v>
      </c>
    </row>
    <row r="1755" spans="3:11" x14ac:dyDescent="0.35">
      <c r="C1755" s="203">
        <v>45259</v>
      </c>
      <c r="D1755" s="219" t="s">
        <v>312</v>
      </c>
      <c r="E1755" s="126">
        <v>14990</v>
      </c>
      <c r="F1755" s="126">
        <v>14990</v>
      </c>
      <c r="G1755" s="126">
        <v>14990</v>
      </c>
      <c r="H1755" s="219">
        <v>16</v>
      </c>
      <c r="I1755" s="126">
        <v>239840</v>
      </c>
      <c r="J1755" s="240">
        <v>20000000</v>
      </c>
      <c r="K1755" s="126">
        <v>299800000000</v>
      </c>
    </row>
    <row r="1756" spans="3:11" x14ac:dyDescent="0.35">
      <c r="C1756" s="203">
        <v>45259</v>
      </c>
      <c r="D1756" s="219" t="s">
        <v>312</v>
      </c>
      <c r="E1756" s="126">
        <v>14990</v>
      </c>
      <c r="F1756" s="126">
        <v>14990</v>
      </c>
      <c r="G1756" s="126">
        <v>14990</v>
      </c>
      <c r="H1756" s="219">
        <v>22</v>
      </c>
      <c r="I1756" s="126">
        <v>329780</v>
      </c>
      <c r="J1756" s="240">
        <v>20000000</v>
      </c>
      <c r="K1756" s="126">
        <v>299800000000</v>
      </c>
    </row>
    <row r="1757" spans="3:11" x14ac:dyDescent="0.35">
      <c r="C1757" s="203">
        <v>45260</v>
      </c>
      <c r="D1757" s="219" t="s">
        <v>310</v>
      </c>
      <c r="E1757" s="126">
        <v>32000</v>
      </c>
      <c r="F1757" s="126">
        <v>32000</v>
      </c>
      <c r="G1757" s="126">
        <v>32000</v>
      </c>
      <c r="H1757" s="219">
        <v>10</v>
      </c>
      <c r="I1757" s="126">
        <v>320000</v>
      </c>
      <c r="J1757" s="240">
        <v>19450000</v>
      </c>
      <c r="K1757" s="126">
        <v>622400000000</v>
      </c>
    </row>
    <row r="1758" spans="3:11" x14ac:dyDescent="0.35">
      <c r="C1758" s="203">
        <v>45260</v>
      </c>
      <c r="D1758" s="219" t="s">
        <v>312</v>
      </c>
      <c r="E1758" s="126">
        <v>14990</v>
      </c>
      <c r="F1758" s="126">
        <v>14990</v>
      </c>
      <c r="G1758" s="126">
        <v>14990</v>
      </c>
      <c r="H1758" s="219">
        <v>2</v>
      </c>
      <c r="I1758" s="126">
        <v>29980</v>
      </c>
      <c r="J1758" s="240">
        <v>20000000</v>
      </c>
      <c r="K1758" s="126">
        <v>299800000000</v>
      </c>
    </row>
    <row r="1759" spans="3:11" x14ac:dyDescent="0.35">
      <c r="C1759" s="203">
        <v>45261</v>
      </c>
      <c r="D1759" s="219" t="s">
        <v>312</v>
      </c>
      <c r="E1759" s="126">
        <v>14990</v>
      </c>
      <c r="F1759" s="126">
        <v>14990</v>
      </c>
      <c r="G1759" s="126">
        <v>14990</v>
      </c>
      <c r="H1759" s="219">
        <v>4</v>
      </c>
      <c r="I1759" s="126">
        <v>59960</v>
      </c>
      <c r="J1759" s="240">
        <v>20000000</v>
      </c>
      <c r="K1759" s="126">
        <v>299800000000</v>
      </c>
    </row>
    <row r="1760" spans="3:11" x14ac:dyDescent="0.35">
      <c r="C1760" s="203">
        <v>45264</v>
      </c>
      <c r="D1760" s="219" t="s">
        <v>312</v>
      </c>
      <c r="E1760" s="126">
        <v>14990</v>
      </c>
      <c r="F1760" s="126">
        <v>14990</v>
      </c>
      <c r="G1760" s="126">
        <v>14990</v>
      </c>
      <c r="H1760" s="219">
        <v>25</v>
      </c>
      <c r="I1760" s="126">
        <v>374750</v>
      </c>
      <c r="J1760" s="240">
        <v>20000000</v>
      </c>
      <c r="K1760" s="126">
        <v>299800000000</v>
      </c>
    </row>
    <row r="1761" spans="3:11" x14ac:dyDescent="0.35">
      <c r="C1761" s="203">
        <v>45265</v>
      </c>
      <c r="D1761" s="219" t="s">
        <v>312</v>
      </c>
      <c r="E1761" s="126">
        <v>15000</v>
      </c>
      <c r="F1761" s="126">
        <v>14990</v>
      </c>
      <c r="G1761" s="126">
        <v>15000</v>
      </c>
      <c r="H1761" s="219">
        <v>16</v>
      </c>
      <c r="I1761" s="126">
        <v>240000</v>
      </c>
      <c r="J1761" s="240">
        <v>20000000</v>
      </c>
      <c r="K1761" s="126">
        <v>300000000000</v>
      </c>
    </row>
    <row r="1762" spans="3:11" x14ac:dyDescent="0.35">
      <c r="C1762" s="203">
        <v>45265</v>
      </c>
      <c r="D1762" s="219" t="s">
        <v>312</v>
      </c>
      <c r="E1762" s="126">
        <v>15500</v>
      </c>
      <c r="F1762" s="126">
        <v>14990</v>
      </c>
      <c r="G1762" s="126">
        <v>15000</v>
      </c>
      <c r="H1762" s="219">
        <v>53</v>
      </c>
      <c r="I1762" s="126">
        <v>821500</v>
      </c>
      <c r="J1762" s="240">
        <v>20000000</v>
      </c>
      <c r="K1762" s="126">
        <v>300000000000</v>
      </c>
    </row>
    <row r="1763" spans="3:11" x14ac:dyDescent="0.35">
      <c r="C1763" s="203">
        <v>45265</v>
      </c>
      <c r="D1763" s="219" t="s">
        <v>310</v>
      </c>
      <c r="E1763" s="126">
        <v>34000</v>
      </c>
      <c r="F1763" s="126">
        <v>32000</v>
      </c>
      <c r="G1763" s="126">
        <v>34000</v>
      </c>
      <c r="H1763" s="219">
        <v>5</v>
      </c>
      <c r="I1763" s="126">
        <v>170000</v>
      </c>
      <c r="J1763" s="240">
        <v>19450000</v>
      </c>
      <c r="K1763" s="126">
        <v>661300000000</v>
      </c>
    </row>
    <row r="1764" spans="3:11" x14ac:dyDescent="0.35">
      <c r="C1764" s="203">
        <v>45267</v>
      </c>
      <c r="D1764" s="219" t="s">
        <v>312</v>
      </c>
      <c r="E1764" s="126">
        <v>15500</v>
      </c>
      <c r="F1764" s="126">
        <v>15000</v>
      </c>
      <c r="G1764" s="126">
        <v>15500</v>
      </c>
      <c r="H1764" s="219">
        <v>447</v>
      </c>
      <c r="I1764" s="126">
        <v>6928500</v>
      </c>
      <c r="J1764" s="240">
        <v>20000000</v>
      </c>
      <c r="K1764" s="126">
        <v>310000000000</v>
      </c>
    </row>
    <row r="1765" spans="3:11" x14ac:dyDescent="0.35">
      <c r="C1765" s="203">
        <v>45271</v>
      </c>
      <c r="D1765" s="219" t="s">
        <v>312</v>
      </c>
      <c r="E1765" s="126">
        <v>16000</v>
      </c>
      <c r="F1765" s="126">
        <v>15500</v>
      </c>
      <c r="G1765" s="126">
        <v>16000</v>
      </c>
      <c r="H1765" s="219">
        <v>15</v>
      </c>
      <c r="I1765" s="126">
        <v>240000</v>
      </c>
      <c r="J1765" s="240">
        <v>20000000</v>
      </c>
      <c r="K1765" s="126">
        <v>320000000000</v>
      </c>
    </row>
    <row r="1766" spans="3:11" x14ac:dyDescent="0.35">
      <c r="C1766" s="203">
        <v>45271</v>
      </c>
      <c r="D1766" s="219" t="s">
        <v>312</v>
      </c>
      <c r="E1766" s="126">
        <v>16000</v>
      </c>
      <c r="F1766" s="126">
        <v>15500</v>
      </c>
      <c r="G1766" s="126">
        <v>16000</v>
      </c>
      <c r="H1766" s="219">
        <v>5</v>
      </c>
      <c r="I1766" s="126">
        <v>80000</v>
      </c>
      <c r="J1766" s="240">
        <v>20000000</v>
      </c>
      <c r="K1766" s="126">
        <v>320000000000</v>
      </c>
    </row>
    <row r="1767" spans="3:11" x14ac:dyDescent="0.35">
      <c r="C1767" s="203">
        <v>45271</v>
      </c>
      <c r="D1767" s="219" t="s">
        <v>312</v>
      </c>
      <c r="E1767" s="126">
        <v>16000</v>
      </c>
      <c r="F1767" s="126">
        <v>15500</v>
      </c>
      <c r="G1767" s="126">
        <v>16000</v>
      </c>
      <c r="H1767" s="219">
        <v>20</v>
      </c>
      <c r="I1767" s="126">
        <v>320000</v>
      </c>
      <c r="J1767" s="240">
        <v>20000000</v>
      </c>
      <c r="K1767" s="126">
        <v>320000000000</v>
      </c>
    </row>
    <row r="1768" spans="3:11" x14ac:dyDescent="0.35">
      <c r="C1768" s="203">
        <v>45273</v>
      </c>
      <c r="D1768" s="219" t="s">
        <v>310</v>
      </c>
      <c r="E1768" s="126">
        <v>33600</v>
      </c>
      <c r="F1768" s="126">
        <v>34000</v>
      </c>
      <c r="G1768" s="126">
        <v>34000</v>
      </c>
      <c r="H1768" s="219">
        <v>73</v>
      </c>
      <c r="I1768" s="126">
        <v>2452800</v>
      </c>
      <c r="J1768" s="240">
        <v>19450000</v>
      </c>
      <c r="K1768" s="126">
        <v>661300000000</v>
      </c>
    </row>
    <row r="1769" spans="3:11" x14ac:dyDescent="0.35">
      <c r="C1769" s="203">
        <v>45273</v>
      </c>
      <c r="D1769" s="219" t="s">
        <v>310</v>
      </c>
      <c r="E1769" s="126">
        <v>34000</v>
      </c>
      <c r="F1769" s="126">
        <v>34000</v>
      </c>
      <c r="G1769" s="126">
        <v>34000</v>
      </c>
      <c r="H1769" s="219">
        <v>52</v>
      </c>
      <c r="I1769" s="126">
        <v>1768000</v>
      </c>
      <c r="J1769" s="240">
        <v>19450000</v>
      </c>
      <c r="K1769" s="126">
        <v>661300000000</v>
      </c>
    </row>
    <row r="1770" spans="3:11" x14ac:dyDescent="0.35">
      <c r="C1770" s="203">
        <v>45273</v>
      </c>
      <c r="D1770" s="219" t="s">
        <v>312</v>
      </c>
      <c r="E1770" s="126">
        <v>15500</v>
      </c>
      <c r="F1770" s="126">
        <v>16000</v>
      </c>
      <c r="G1770" s="126">
        <v>16000</v>
      </c>
      <c r="H1770" s="219">
        <v>10</v>
      </c>
      <c r="I1770" s="126">
        <v>155000</v>
      </c>
      <c r="J1770" s="240">
        <v>20000000</v>
      </c>
      <c r="K1770" s="126">
        <v>320000000000</v>
      </c>
    </row>
    <row r="1771" spans="3:11" x14ac:dyDescent="0.35">
      <c r="C1771" s="203">
        <v>45273</v>
      </c>
      <c r="D1771" s="219" t="s">
        <v>312</v>
      </c>
      <c r="E1771" s="126">
        <v>15500</v>
      </c>
      <c r="F1771" s="126">
        <v>16000</v>
      </c>
      <c r="G1771" s="126">
        <v>16000</v>
      </c>
      <c r="H1771" s="219">
        <v>39</v>
      </c>
      <c r="I1771" s="126">
        <v>604500</v>
      </c>
      <c r="J1771" s="240">
        <v>20000000</v>
      </c>
      <c r="K1771" s="126">
        <v>320000000000</v>
      </c>
    </row>
    <row r="1772" spans="3:11" x14ac:dyDescent="0.35">
      <c r="C1772" s="203">
        <v>45273</v>
      </c>
      <c r="D1772" s="219" t="s">
        <v>312</v>
      </c>
      <c r="E1772" s="126">
        <v>16000</v>
      </c>
      <c r="F1772" s="126">
        <v>16000</v>
      </c>
      <c r="G1772" s="126">
        <v>16000</v>
      </c>
      <c r="H1772" s="219">
        <v>5</v>
      </c>
      <c r="I1772" s="126">
        <v>80000</v>
      </c>
      <c r="J1772" s="240">
        <v>20000000</v>
      </c>
      <c r="K1772" s="126">
        <v>320000000000</v>
      </c>
    </row>
    <row r="1773" spans="3:11" x14ac:dyDescent="0.35">
      <c r="C1773" s="203">
        <v>45274</v>
      </c>
      <c r="D1773" s="219" t="s">
        <v>312</v>
      </c>
      <c r="E1773" s="126">
        <v>16000</v>
      </c>
      <c r="F1773" s="126">
        <v>16000</v>
      </c>
      <c r="G1773" s="126">
        <v>16000</v>
      </c>
      <c r="H1773" s="219">
        <v>65</v>
      </c>
      <c r="I1773" s="126">
        <v>1040000</v>
      </c>
      <c r="J1773" s="240">
        <v>20000000</v>
      </c>
      <c r="K1773" s="126">
        <v>320000000000</v>
      </c>
    </row>
    <row r="1774" spans="3:11" x14ac:dyDescent="0.35">
      <c r="C1774" s="203">
        <v>45275</v>
      </c>
      <c r="D1774" s="219" t="s">
        <v>312</v>
      </c>
      <c r="E1774" s="126">
        <v>16000</v>
      </c>
      <c r="F1774" s="126">
        <v>16000</v>
      </c>
      <c r="G1774" s="126">
        <v>16000</v>
      </c>
      <c r="H1774" s="219">
        <v>31</v>
      </c>
      <c r="I1774" s="126">
        <v>496000</v>
      </c>
      <c r="J1774" s="240">
        <v>20000000</v>
      </c>
      <c r="K1774" s="126">
        <v>320000000000</v>
      </c>
    </row>
    <row r="1775" spans="3:11" x14ac:dyDescent="0.35">
      <c r="C1775" s="203">
        <v>45278</v>
      </c>
      <c r="D1775" s="219" t="s">
        <v>310</v>
      </c>
      <c r="E1775" s="126">
        <v>35000</v>
      </c>
      <c r="F1775" s="126">
        <v>34000</v>
      </c>
      <c r="G1775" s="126">
        <v>34000</v>
      </c>
      <c r="H1775" s="219">
        <v>3</v>
      </c>
      <c r="I1775" s="126">
        <v>105000</v>
      </c>
      <c r="J1775" s="240">
        <v>19450000</v>
      </c>
      <c r="K1775" s="126">
        <v>661300000000</v>
      </c>
    </row>
    <row r="1776" spans="3:11" x14ac:dyDescent="0.35">
      <c r="C1776" s="203">
        <v>45278</v>
      </c>
      <c r="D1776" s="219" t="s">
        <v>310</v>
      </c>
      <c r="E1776" s="126">
        <v>34000</v>
      </c>
      <c r="F1776" s="126">
        <v>34000</v>
      </c>
      <c r="G1776" s="126">
        <v>34000</v>
      </c>
      <c r="H1776" s="219">
        <v>4</v>
      </c>
      <c r="I1776" s="126">
        <v>136000</v>
      </c>
      <c r="J1776" s="240">
        <v>19450000</v>
      </c>
      <c r="K1776" s="126">
        <v>661300000000</v>
      </c>
    </row>
    <row r="1777" spans="3:11" x14ac:dyDescent="0.35">
      <c r="C1777" s="203">
        <v>45279</v>
      </c>
      <c r="D1777" s="219" t="s">
        <v>312</v>
      </c>
      <c r="E1777" s="126">
        <v>16000</v>
      </c>
      <c r="F1777" s="126">
        <v>16000</v>
      </c>
      <c r="G1777" s="126">
        <v>16000</v>
      </c>
      <c r="H1777" s="219">
        <v>2</v>
      </c>
      <c r="I1777" s="126">
        <v>32000</v>
      </c>
      <c r="J1777" s="240">
        <v>20000000</v>
      </c>
      <c r="K1777" s="126">
        <v>320000000000</v>
      </c>
    </row>
    <row r="1778" spans="3:11" x14ac:dyDescent="0.35">
      <c r="C1778" s="203">
        <v>45279</v>
      </c>
      <c r="D1778" s="219" t="s">
        <v>312</v>
      </c>
      <c r="E1778" s="126">
        <v>16000</v>
      </c>
      <c r="F1778" s="126">
        <v>16000</v>
      </c>
      <c r="G1778" s="126">
        <v>16000</v>
      </c>
      <c r="H1778" s="219">
        <v>64</v>
      </c>
      <c r="I1778" s="126">
        <v>1024000</v>
      </c>
      <c r="J1778" s="240">
        <v>20000000</v>
      </c>
      <c r="K1778" s="126">
        <v>320000000000</v>
      </c>
    </row>
    <row r="1779" spans="3:11" x14ac:dyDescent="0.35">
      <c r="C1779" s="203">
        <v>45281</v>
      </c>
      <c r="D1779" s="219" t="s">
        <v>312</v>
      </c>
      <c r="E1779" s="126">
        <v>16000</v>
      </c>
      <c r="F1779" s="126">
        <v>16000</v>
      </c>
      <c r="G1779" s="126">
        <v>16000</v>
      </c>
      <c r="H1779" s="219">
        <v>6</v>
      </c>
      <c r="I1779" s="126">
        <v>96000</v>
      </c>
      <c r="J1779" s="240">
        <v>20000000</v>
      </c>
      <c r="K1779" s="126">
        <v>320000000000</v>
      </c>
    </row>
    <row r="1780" spans="3:11" x14ac:dyDescent="0.35">
      <c r="C1780" s="203">
        <v>45281</v>
      </c>
      <c r="D1780" s="219" t="s">
        <v>312</v>
      </c>
      <c r="E1780" s="126">
        <v>16000</v>
      </c>
      <c r="F1780" s="126">
        <v>16000</v>
      </c>
      <c r="G1780" s="126">
        <v>16000</v>
      </c>
      <c r="H1780" s="219">
        <v>62</v>
      </c>
      <c r="I1780" s="126">
        <v>992000</v>
      </c>
      <c r="J1780" s="240">
        <v>20000000</v>
      </c>
      <c r="K1780" s="126">
        <v>320000000000</v>
      </c>
    </row>
    <row r="1781" spans="3:11" x14ac:dyDescent="0.35">
      <c r="C1781" s="203">
        <v>45281</v>
      </c>
      <c r="D1781" s="219" t="s">
        <v>310</v>
      </c>
      <c r="E1781" s="126">
        <v>35000</v>
      </c>
      <c r="F1781" s="126">
        <v>34000</v>
      </c>
      <c r="G1781" s="126">
        <v>35000</v>
      </c>
      <c r="H1781" s="219">
        <v>10</v>
      </c>
      <c r="I1781" s="126">
        <v>350000</v>
      </c>
      <c r="J1781" s="240">
        <v>19450000</v>
      </c>
      <c r="K1781" s="126">
        <v>680750000000</v>
      </c>
    </row>
    <row r="1782" spans="3:11" x14ac:dyDescent="0.35">
      <c r="C1782" s="203">
        <v>45281</v>
      </c>
      <c r="D1782" s="219" t="s">
        <v>312</v>
      </c>
      <c r="E1782" s="126">
        <v>16000</v>
      </c>
      <c r="F1782" s="126">
        <v>16000</v>
      </c>
      <c r="G1782" s="126">
        <v>16000</v>
      </c>
      <c r="H1782" s="219">
        <v>2</v>
      </c>
      <c r="I1782" s="126">
        <v>32000</v>
      </c>
      <c r="J1782" s="240">
        <v>20000000</v>
      </c>
      <c r="K1782" s="126">
        <v>320000000000</v>
      </c>
    </row>
    <row r="1783" spans="3:11" x14ac:dyDescent="0.35">
      <c r="C1783" s="203">
        <v>45281</v>
      </c>
      <c r="D1783" s="219" t="s">
        <v>310</v>
      </c>
      <c r="E1783" s="126">
        <v>35000</v>
      </c>
      <c r="F1783" s="126">
        <v>34000</v>
      </c>
      <c r="G1783" s="126">
        <v>35000</v>
      </c>
      <c r="H1783" s="219">
        <v>1</v>
      </c>
      <c r="I1783" s="126">
        <v>35000</v>
      </c>
      <c r="J1783" s="240">
        <v>19450000</v>
      </c>
      <c r="K1783" s="126">
        <v>680750000000</v>
      </c>
    </row>
    <row r="1784" spans="3:11" x14ac:dyDescent="0.35">
      <c r="C1784" s="203">
        <v>45282</v>
      </c>
      <c r="D1784" s="219" t="s">
        <v>310</v>
      </c>
      <c r="E1784" s="126">
        <v>35000</v>
      </c>
      <c r="F1784" s="126">
        <v>35000</v>
      </c>
      <c r="G1784" s="126">
        <v>35000</v>
      </c>
      <c r="H1784" s="219">
        <v>12</v>
      </c>
      <c r="I1784" s="126">
        <v>420000</v>
      </c>
      <c r="J1784" s="240">
        <v>19450000</v>
      </c>
      <c r="K1784" s="126">
        <v>680750000000</v>
      </c>
    </row>
    <row r="1785" spans="3:11" x14ac:dyDescent="0.35">
      <c r="C1785" s="203">
        <v>45282</v>
      </c>
      <c r="D1785" s="219" t="s">
        <v>312</v>
      </c>
      <c r="E1785" s="126">
        <v>16000</v>
      </c>
      <c r="F1785" s="126">
        <v>16000</v>
      </c>
      <c r="G1785" s="126">
        <v>16000</v>
      </c>
      <c r="H1785" s="219">
        <v>223</v>
      </c>
      <c r="I1785" s="126">
        <v>3568000</v>
      </c>
      <c r="J1785" s="240">
        <v>20000000</v>
      </c>
      <c r="K1785" s="126">
        <v>320000000000</v>
      </c>
    </row>
    <row r="1786" spans="3:11" x14ac:dyDescent="0.35">
      <c r="C1786" s="203">
        <v>45282</v>
      </c>
      <c r="D1786" s="219" t="s">
        <v>310</v>
      </c>
      <c r="E1786" s="126">
        <v>35000</v>
      </c>
      <c r="F1786" s="126">
        <v>35000</v>
      </c>
      <c r="G1786" s="126">
        <v>35000</v>
      </c>
      <c r="H1786" s="219">
        <v>571</v>
      </c>
      <c r="I1786" s="126">
        <v>19985000</v>
      </c>
      <c r="J1786" s="240">
        <v>19450000</v>
      </c>
      <c r="K1786" s="126">
        <v>680750000000</v>
      </c>
    </row>
    <row r="1787" spans="3:11" x14ac:dyDescent="0.35">
      <c r="C1787" s="203">
        <v>45288</v>
      </c>
      <c r="D1787" s="219" t="s">
        <v>310</v>
      </c>
      <c r="E1787" s="126">
        <v>35000</v>
      </c>
      <c r="F1787" s="126">
        <v>35000</v>
      </c>
      <c r="G1787" s="126">
        <v>35000</v>
      </c>
      <c r="H1787" s="219">
        <v>1</v>
      </c>
      <c r="I1787" s="126">
        <v>35000</v>
      </c>
      <c r="J1787" s="240">
        <v>19450000</v>
      </c>
      <c r="K1787" s="126">
        <v>680750000000</v>
      </c>
    </row>
    <row r="1788" spans="3:11" x14ac:dyDescent="0.35">
      <c r="C1788" s="203">
        <v>45288</v>
      </c>
      <c r="D1788" s="219" t="s">
        <v>312</v>
      </c>
      <c r="E1788" s="126">
        <v>17000</v>
      </c>
      <c r="F1788" s="126">
        <v>16000</v>
      </c>
      <c r="G1788" s="126">
        <v>17000</v>
      </c>
      <c r="H1788" s="219">
        <v>1</v>
      </c>
      <c r="I1788" s="126">
        <v>17000</v>
      </c>
      <c r="J1788" s="240">
        <v>20000000</v>
      </c>
      <c r="K1788" s="126">
        <v>340000000000</v>
      </c>
    </row>
    <row r="1789" spans="3:11" x14ac:dyDescent="0.35">
      <c r="C1789" s="203">
        <v>45289</v>
      </c>
      <c r="D1789" s="219" t="s">
        <v>312</v>
      </c>
      <c r="E1789" s="126">
        <v>17000</v>
      </c>
      <c r="F1789" s="126">
        <v>17000</v>
      </c>
      <c r="G1789" s="126">
        <v>17000</v>
      </c>
      <c r="H1789" s="219">
        <v>20</v>
      </c>
      <c r="I1789" s="126">
        <v>340000</v>
      </c>
      <c r="J1789" s="240">
        <v>20000000</v>
      </c>
      <c r="K1789" s="126">
        <v>340000000000</v>
      </c>
    </row>
    <row r="1790" spans="3:11" x14ac:dyDescent="0.35">
      <c r="C1790" s="203">
        <v>45289</v>
      </c>
      <c r="D1790" s="219" t="s">
        <v>310</v>
      </c>
      <c r="E1790" s="126">
        <v>35000</v>
      </c>
      <c r="F1790" s="126">
        <v>35000</v>
      </c>
      <c r="G1790" s="126">
        <v>35000</v>
      </c>
      <c r="H1790" s="219">
        <v>10</v>
      </c>
      <c r="I1790" s="126">
        <v>350000</v>
      </c>
      <c r="J1790" s="240">
        <v>19450000</v>
      </c>
      <c r="K1790" s="126">
        <v>680750000000</v>
      </c>
    </row>
    <row r="1791" spans="3:11" x14ac:dyDescent="0.35">
      <c r="C1791" s="203">
        <v>45289</v>
      </c>
      <c r="D1791" s="219" t="s">
        <v>312</v>
      </c>
      <c r="E1791" s="126">
        <v>17000</v>
      </c>
      <c r="F1791" s="126">
        <v>17000</v>
      </c>
      <c r="G1791" s="126">
        <v>17000</v>
      </c>
      <c r="H1791" s="219">
        <v>32</v>
      </c>
      <c r="I1791" s="126">
        <v>544000</v>
      </c>
      <c r="J1791" s="240">
        <v>20000000</v>
      </c>
      <c r="K1791" s="126">
        <v>340000000000</v>
      </c>
    </row>
    <row r="1792" spans="3:11" x14ac:dyDescent="0.35">
      <c r="C1792" s="203">
        <v>45289</v>
      </c>
      <c r="D1792" s="219" t="s">
        <v>310</v>
      </c>
      <c r="E1792" s="126">
        <v>35000</v>
      </c>
      <c r="F1792" s="126">
        <v>35000</v>
      </c>
      <c r="G1792" s="126">
        <v>35000</v>
      </c>
      <c r="H1792" s="219">
        <v>571</v>
      </c>
      <c r="I1792" s="126">
        <v>19985000</v>
      </c>
      <c r="J1792" s="240">
        <v>19450000</v>
      </c>
      <c r="K1792" s="126">
        <v>680750000000</v>
      </c>
    </row>
    <row r="1793" spans="3:11" x14ac:dyDescent="0.35">
      <c r="C1793" s="203">
        <v>45293</v>
      </c>
      <c r="D1793" s="219" t="s">
        <v>310</v>
      </c>
      <c r="E1793" s="126">
        <v>35000</v>
      </c>
      <c r="F1793" s="126">
        <v>35000</v>
      </c>
      <c r="G1793" s="126">
        <v>35000</v>
      </c>
      <c r="H1793" s="219">
        <v>85</v>
      </c>
      <c r="I1793" s="126">
        <v>2975000</v>
      </c>
      <c r="J1793" s="240">
        <v>19450000</v>
      </c>
      <c r="K1793" s="126">
        <v>680750000000</v>
      </c>
    </row>
    <row r="1794" spans="3:11" x14ac:dyDescent="0.35">
      <c r="C1794" s="203">
        <v>45296</v>
      </c>
      <c r="D1794" s="219" t="s">
        <v>312</v>
      </c>
      <c r="E1794" s="126">
        <v>17500</v>
      </c>
      <c r="F1794" s="126">
        <v>17000</v>
      </c>
      <c r="G1794" s="126">
        <v>17500</v>
      </c>
      <c r="H1794" s="219">
        <v>5</v>
      </c>
      <c r="I1794" s="126">
        <v>87500</v>
      </c>
      <c r="J1794" s="240">
        <v>20000000</v>
      </c>
      <c r="K1794" s="126">
        <v>350000000000</v>
      </c>
    </row>
    <row r="1795" spans="3:11" x14ac:dyDescent="0.35">
      <c r="C1795" s="203">
        <v>45299</v>
      </c>
      <c r="D1795" s="219" t="s">
        <v>312</v>
      </c>
      <c r="E1795" s="126">
        <v>17500</v>
      </c>
      <c r="F1795" s="126">
        <v>17500</v>
      </c>
      <c r="G1795" s="126">
        <v>17500</v>
      </c>
      <c r="H1795" s="219">
        <v>2</v>
      </c>
      <c r="I1795" s="126">
        <v>35000</v>
      </c>
      <c r="J1795" s="240">
        <v>20000000</v>
      </c>
      <c r="K1795" s="126">
        <v>350000000000</v>
      </c>
    </row>
    <row r="1796" spans="3:11" x14ac:dyDescent="0.35">
      <c r="C1796" s="203">
        <v>45301</v>
      </c>
      <c r="D1796" s="219" t="s">
        <v>312</v>
      </c>
      <c r="E1796" s="126">
        <v>17000</v>
      </c>
      <c r="F1796" s="126">
        <v>17500</v>
      </c>
      <c r="G1796" s="126">
        <v>17000</v>
      </c>
      <c r="H1796" s="219">
        <v>50</v>
      </c>
      <c r="I1796" s="126">
        <v>850000</v>
      </c>
      <c r="J1796" s="240">
        <v>20000000</v>
      </c>
      <c r="K1796" s="126">
        <v>340000000000</v>
      </c>
    </row>
    <row r="1797" spans="3:11" x14ac:dyDescent="0.35">
      <c r="C1797" s="203">
        <v>45302</v>
      </c>
      <c r="D1797" s="219" t="s">
        <v>312</v>
      </c>
      <c r="E1797" s="126">
        <v>17000</v>
      </c>
      <c r="F1797" s="126">
        <v>17000</v>
      </c>
      <c r="G1797" s="126">
        <v>17500</v>
      </c>
      <c r="H1797" s="219">
        <v>6</v>
      </c>
      <c r="I1797" s="126">
        <v>102000</v>
      </c>
      <c r="J1797" s="240">
        <v>20000000</v>
      </c>
      <c r="K1797" s="126">
        <v>350000000000</v>
      </c>
    </row>
    <row r="1798" spans="3:11" x14ac:dyDescent="0.35">
      <c r="C1798" s="203">
        <v>45302</v>
      </c>
      <c r="D1798" s="219" t="s">
        <v>312</v>
      </c>
      <c r="E1798" s="126">
        <v>17500</v>
      </c>
      <c r="F1798" s="126">
        <v>17000</v>
      </c>
      <c r="G1798" s="126">
        <v>17500</v>
      </c>
      <c r="H1798" s="219">
        <v>4</v>
      </c>
      <c r="I1798" s="126">
        <v>70000</v>
      </c>
      <c r="J1798" s="240">
        <v>20000000</v>
      </c>
      <c r="K1798" s="126">
        <v>350000000000</v>
      </c>
    </row>
    <row r="1799" spans="3:11" x14ac:dyDescent="0.35">
      <c r="C1799" s="203">
        <v>45303</v>
      </c>
      <c r="D1799" s="219" t="s">
        <v>312</v>
      </c>
      <c r="E1799" s="126">
        <v>17500</v>
      </c>
      <c r="F1799" s="126">
        <v>17500</v>
      </c>
      <c r="G1799" s="126">
        <v>17500</v>
      </c>
      <c r="H1799" s="219">
        <v>5</v>
      </c>
      <c r="I1799" s="126">
        <v>87500</v>
      </c>
      <c r="J1799" s="240">
        <v>20000000</v>
      </c>
      <c r="K1799" s="126">
        <v>350000000000</v>
      </c>
    </row>
    <row r="1800" spans="3:11" x14ac:dyDescent="0.35">
      <c r="C1800" s="203">
        <v>45303</v>
      </c>
      <c r="D1800" s="219" t="s">
        <v>312</v>
      </c>
      <c r="E1800" s="126">
        <v>17500</v>
      </c>
      <c r="F1800" s="126">
        <v>17500</v>
      </c>
      <c r="G1800" s="126">
        <v>17500</v>
      </c>
      <c r="H1800" s="219">
        <v>234</v>
      </c>
      <c r="I1800" s="126">
        <v>4095000</v>
      </c>
      <c r="J1800" s="240">
        <v>20000000</v>
      </c>
      <c r="K1800" s="126">
        <v>350000000000</v>
      </c>
    </row>
    <row r="1801" spans="3:11" x14ac:dyDescent="0.35">
      <c r="C1801" s="203">
        <v>45303</v>
      </c>
      <c r="D1801" s="219" t="s">
        <v>310</v>
      </c>
      <c r="E1801" s="126">
        <v>35000</v>
      </c>
      <c r="F1801" s="126">
        <v>35000</v>
      </c>
      <c r="G1801" s="126">
        <v>35000</v>
      </c>
      <c r="H1801" s="219">
        <v>9</v>
      </c>
      <c r="I1801" s="126">
        <v>315000</v>
      </c>
      <c r="J1801" s="240">
        <v>19450000</v>
      </c>
      <c r="K1801" s="126">
        <v>680750000000</v>
      </c>
    </row>
    <row r="1802" spans="3:11" x14ac:dyDescent="0.35">
      <c r="C1802" s="203">
        <v>45308</v>
      </c>
      <c r="D1802" s="219" t="s">
        <v>310</v>
      </c>
      <c r="E1802" s="126">
        <v>35000</v>
      </c>
      <c r="F1802" s="126">
        <v>35000</v>
      </c>
      <c r="G1802" s="126">
        <v>35000</v>
      </c>
      <c r="H1802" s="219">
        <v>1</v>
      </c>
      <c r="I1802" s="126">
        <v>35000</v>
      </c>
      <c r="J1802" s="240">
        <v>19450000</v>
      </c>
      <c r="K1802" s="126">
        <v>680750000000</v>
      </c>
    </row>
    <row r="1803" spans="3:11" x14ac:dyDescent="0.35">
      <c r="C1803" s="203">
        <v>45309</v>
      </c>
      <c r="D1803" s="219" t="s">
        <v>312</v>
      </c>
      <c r="E1803" s="126">
        <v>18000</v>
      </c>
      <c r="F1803" s="126">
        <v>17500</v>
      </c>
      <c r="G1803" s="126">
        <v>18000</v>
      </c>
      <c r="H1803" s="219">
        <v>10</v>
      </c>
      <c r="I1803" s="126">
        <v>180000</v>
      </c>
      <c r="J1803" s="240">
        <v>20000000</v>
      </c>
      <c r="K1803" s="126">
        <v>360000000000</v>
      </c>
    </row>
    <row r="1804" spans="3:11" x14ac:dyDescent="0.35">
      <c r="C1804" s="203">
        <v>45310</v>
      </c>
      <c r="D1804" s="219" t="s">
        <v>310</v>
      </c>
      <c r="E1804" s="126">
        <v>35000</v>
      </c>
      <c r="F1804" s="126">
        <v>35000</v>
      </c>
      <c r="G1804" s="126">
        <v>35000</v>
      </c>
      <c r="H1804" s="219">
        <v>135</v>
      </c>
      <c r="I1804" s="126">
        <v>4725000</v>
      </c>
      <c r="J1804" s="240">
        <v>19450000</v>
      </c>
      <c r="K1804" s="126">
        <v>680750000000</v>
      </c>
    </row>
    <row r="1805" spans="3:11" x14ac:dyDescent="0.35">
      <c r="C1805" s="203">
        <v>45310</v>
      </c>
      <c r="D1805" s="219" t="s">
        <v>310</v>
      </c>
      <c r="E1805" s="126">
        <v>35000</v>
      </c>
      <c r="F1805" s="126">
        <v>35000</v>
      </c>
      <c r="G1805" s="126">
        <v>35000</v>
      </c>
      <c r="H1805" s="219">
        <v>1</v>
      </c>
      <c r="I1805" s="126">
        <v>35000</v>
      </c>
      <c r="J1805" s="240">
        <v>19450000</v>
      </c>
      <c r="K1805" s="126">
        <v>680750000000</v>
      </c>
    </row>
    <row r="1806" spans="3:11" x14ac:dyDescent="0.35">
      <c r="C1806" s="203">
        <v>45310</v>
      </c>
      <c r="D1806" s="219" t="s">
        <v>310</v>
      </c>
      <c r="E1806" s="126">
        <v>35000</v>
      </c>
      <c r="F1806" s="126">
        <v>35000</v>
      </c>
      <c r="G1806" s="126">
        <v>35000</v>
      </c>
      <c r="H1806" s="219">
        <v>42</v>
      </c>
      <c r="I1806" s="126">
        <v>1470000</v>
      </c>
      <c r="J1806" s="240">
        <v>19450000</v>
      </c>
      <c r="K1806" s="126">
        <v>680750000000</v>
      </c>
    </row>
    <row r="1807" spans="3:11" x14ac:dyDescent="0.35">
      <c r="C1807" s="203">
        <v>45310</v>
      </c>
      <c r="D1807" s="219" t="s">
        <v>312</v>
      </c>
      <c r="E1807" s="126">
        <v>18000</v>
      </c>
      <c r="F1807" s="126">
        <v>18000</v>
      </c>
      <c r="G1807" s="126">
        <v>18000</v>
      </c>
      <c r="H1807" s="219">
        <v>52</v>
      </c>
      <c r="I1807" s="126">
        <v>936000</v>
      </c>
      <c r="J1807" s="240">
        <v>20000000</v>
      </c>
      <c r="K1807" s="126">
        <v>360000000000</v>
      </c>
    </row>
    <row r="1808" spans="3:11" x14ac:dyDescent="0.35">
      <c r="C1808" s="203">
        <v>45310</v>
      </c>
      <c r="D1808" s="219" t="s">
        <v>312</v>
      </c>
      <c r="E1808" s="126">
        <v>18000</v>
      </c>
      <c r="F1808" s="126">
        <v>18000</v>
      </c>
      <c r="G1808" s="126">
        <v>18000</v>
      </c>
      <c r="H1808" s="219">
        <v>52</v>
      </c>
      <c r="I1808" s="126">
        <v>936000</v>
      </c>
      <c r="J1808" s="240">
        <v>20000000</v>
      </c>
      <c r="K1808" s="126">
        <v>360000000000</v>
      </c>
    </row>
    <row r="1809" spans="3:11" x14ac:dyDescent="0.35">
      <c r="C1809" s="203">
        <v>45313</v>
      </c>
      <c r="D1809" s="219" t="s">
        <v>310</v>
      </c>
      <c r="E1809" s="126">
        <v>35000</v>
      </c>
      <c r="F1809" s="126">
        <v>35000</v>
      </c>
      <c r="G1809" s="126">
        <v>35000</v>
      </c>
      <c r="H1809" s="219">
        <v>7</v>
      </c>
      <c r="I1809" s="126">
        <v>245000</v>
      </c>
      <c r="J1809" s="240">
        <v>19450000</v>
      </c>
      <c r="K1809" s="126">
        <v>680750000000</v>
      </c>
    </row>
    <row r="1810" spans="3:11" x14ac:dyDescent="0.35">
      <c r="C1810" s="203">
        <v>45313</v>
      </c>
      <c r="D1810" s="219" t="s">
        <v>312</v>
      </c>
      <c r="E1810" s="126">
        <v>18000</v>
      </c>
      <c r="F1810" s="126">
        <v>18000</v>
      </c>
      <c r="G1810" s="126">
        <v>18000</v>
      </c>
      <c r="H1810" s="219">
        <v>120</v>
      </c>
      <c r="I1810" s="126">
        <v>2160000</v>
      </c>
      <c r="J1810" s="240">
        <v>20000000</v>
      </c>
      <c r="K1810" s="126">
        <v>360000000000</v>
      </c>
    </row>
    <row r="1811" spans="3:11" x14ac:dyDescent="0.35">
      <c r="C1811" s="203">
        <v>45313</v>
      </c>
      <c r="D1811" s="219" t="s">
        <v>312</v>
      </c>
      <c r="E1811" s="126">
        <v>18000</v>
      </c>
      <c r="F1811" s="126">
        <v>18000</v>
      </c>
      <c r="G1811" s="126">
        <v>18000</v>
      </c>
      <c r="H1811" s="219">
        <v>55</v>
      </c>
      <c r="I1811" s="126">
        <v>990000</v>
      </c>
      <c r="J1811" s="240">
        <v>20000000</v>
      </c>
      <c r="K1811" s="126">
        <v>360000000000</v>
      </c>
    </row>
    <row r="1812" spans="3:11" x14ac:dyDescent="0.35">
      <c r="C1812" s="203">
        <v>45313</v>
      </c>
      <c r="D1812" s="219" t="s">
        <v>310</v>
      </c>
      <c r="E1812" s="126">
        <v>35000</v>
      </c>
      <c r="F1812" s="126">
        <v>35000</v>
      </c>
      <c r="G1812" s="126">
        <v>35000</v>
      </c>
      <c r="H1812" s="219">
        <v>25</v>
      </c>
      <c r="I1812" s="126">
        <v>875000</v>
      </c>
      <c r="J1812" s="240">
        <v>19450000</v>
      </c>
      <c r="K1812" s="126">
        <v>680750000000</v>
      </c>
    </row>
    <row r="1813" spans="3:11" x14ac:dyDescent="0.35">
      <c r="C1813" s="203">
        <v>45315</v>
      </c>
      <c r="D1813" s="219" t="s">
        <v>310</v>
      </c>
      <c r="E1813" s="126">
        <v>35000</v>
      </c>
      <c r="F1813" s="126">
        <v>35000</v>
      </c>
      <c r="G1813" s="126">
        <v>35000</v>
      </c>
      <c r="H1813" s="219">
        <v>86</v>
      </c>
      <c r="I1813" s="126">
        <v>3010000</v>
      </c>
      <c r="J1813" s="240">
        <v>19450000</v>
      </c>
      <c r="K1813" s="126">
        <v>680750000000</v>
      </c>
    </row>
    <row r="1814" spans="3:11" x14ac:dyDescent="0.35">
      <c r="C1814" s="203">
        <v>45315</v>
      </c>
      <c r="D1814" s="219" t="s">
        <v>312</v>
      </c>
      <c r="E1814" s="126">
        <v>18000</v>
      </c>
      <c r="F1814" s="126">
        <v>18000</v>
      </c>
      <c r="G1814" s="126">
        <v>18000</v>
      </c>
      <c r="H1814" s="219">
        <v>1</v>
      </c>
      <c r="I1814" s="126">
        <v>18000</v>
      </c>
      <c r="J1814" s="240">
        <v>20000000</v>
      </c>
      <c r="K1814" s="126">
        <v>360000000000</v>
      </c>
    </row>
    <row r="1815" spans="3:11" x14ac:dyDescent="0.35">
      <c r="C1815" s="203">
        <v>45316</v>
      </c>
      <c r="D1815" s="219" t="s">
        <v>310</v>
      </c>
      <c r="E1815" s="126">
        <v>35000</v>
      </c>
      <c r="F1815" s="126">
        <v>35000</v>
      </c>
      <c r="G1815" s="126">
        <v>35000</v>
      </c>
      <c r="H1815" s="219">
        <v>7</v>
      </c>
      <c r="I1815" s="126">
        <v>245000</v>
      </c>
      <c r="J1815" s="240">
        <v>19450000</v>
      </c>
      <c r="K1815" s="126">
        <v>680750000000</v>
      </c>
    </row>
    <row r="1816" spans="3:11" x14ac:dyDescent="0.35">
      <c r="C1816" s="203">
        <v>45316</v>
      </c>
      <c r="D1816" s="219" t="s">
        <v>312</v>
      </c>
      <c r="E1816" s="126">
        <v>17000</v>
      </c>
      <c r="F1816" s="126">
        <v>18000</v>
      </c>
      <c r="G1816" s="126">
        <v>17000</v>
      </c>
      <c r="H1816" s="219">
        <v>160</v>
      </c>
      <c r="I1816" s="126">
        <v>2720000</v>
      </c>
      <c r="J1816" s="240">
        <v>20000000</v>
      </c>
      <c r="K1816" s="126">
        <v>340000000000</v>
      </c>
    </row>
    <row r="1817" spans="3:11" x14ac:dyDescent="0.35">
      <c r="C1817" s="203">
        <v>45316</v>
      </c>
      <c r="D1817" s="219" t="s">
        <v>312</v>
      </c>
      <c r="E1817" s="126">
        <v>18000</v>
      </c>
      <c r="F1817" s="126">
        <v>18000</v>
      </c>
      <c r="G1817" s="126">
        <v>17000</v>
      </c>
      <c r="H1817" s="219">
        <v>1</v>
      </c>
      <c r="I1817" s="126">
        <v>18000</v>
      </c>
      <c r="J1817" s="240">
        <v>20000000</v>
      </c>
      <c r="K1817" s="126">
        <v>340000000000</v>
      </c>
    </row>
    <row r="1818" spans="3:11" x14ac:dyDescent="0.35">
      <c r="C1818" s="203">
        <v>45316</v>
      </c>
      <c r="D1818" s="219" t="s">
        <v>310</v>
      </c>
      <c r="E1818" s="126">
        <v>35000</v>
      </c>
      <c r="F1818" s="126">
        <v>35000</v>
      </c>
      <c r="G1818" s="126">
        <v>35000</v>
      </c>
      <c r="H1818" s="219">
        <v>101</v>
      </c>
      <c r="I1818" s="126">
        <v>3535000</v>
      </c>
      <c r="J1818" s="240">
        <v>19450000</v>
      </c>
      <c r="K1818" s="126">
        <v>680750000000</v>
      </c>
    </row>
    <row r="1819" spans="3:11" x14ac:dyDescent="0.35">
      <c r="C1819" s="203">
        <v>45316</v>
      </c>
      <c r="D1819" s="219" t="s">
        <v>312</v>
      </c>
      <c r="E1819" s="126">
        <v>17000</v>
      </c>
      <c r="F1819" s="126">
        <v>18000</v>
      </c>
      <c r="G1819" s="126">
        <v>17000</v>
      </c>
      <c r="H1819" s="219">
        <v>1</v>
      </c>
      <c r="I1819" s="126">
        <v>17000</v>
      </c>
      <c r="J1819" s="240">
        <v>20000000</v>
      </c>
      <c r="K1819" s="126">
        <v>340000000000</v>
      </c>
    </row>
    <row r="1820" spans="3:11" x14ac:dyDescent="0.35">
      <c r="C1820" s="203">
        <v>45317</v>
      </c>
      <c r="D1820" s="219" t="s">
        <v>312</v>
      </c>
      <c r="E1820" s="126">
        <v>18000</v>
      </c>
      <c r="F1820" s="126">
        <v>17000</v>
      </c>
      <c r="G1820" s="126">
        <v>18000</v>
      </c>
      <c r="H1820" s="219">
        <v>10</v>
      </c>
      <c r="I1820" s="126">
        <v>180000</v>
      </c>
      <c r="J1820" s="240">
        <v>20000000</v>
      </c>
      <c r="K1820" s="126">
        <v>360000000000</v>
      </c>
    </row>
    <row r="1821" spans="3:11" x14ac:dyDescent="0.35">
      <c r="C1821" s="203">
        <v>45317</v>
      </c>
      <c r="D1821" s="219" t="s">
        <v>312</v>
      </c>
      <c r="E1821" s="126">
        <v>18000</v>
      </c>
      <c r="F1821" s="126">
        <v>17000</v>
      </c>
      <c r="G1821" s="126">
        <v>18000</v>
      </c>
      <c r="H1821" s="219">
        <v>23</v>
      </c>
      <c r="I1821" s="126">
        <v>414000</v>
      </c>
      <c r="J1821" s="240">
        <v>20000000</v>
      </c>
      <c r="K1821" s="126">
        <v>360000000000</v>
      </c>
    </row>
    <row r="1822" spans="3:11" x14ac:dyDescent="0.35">
      <c r="C1822" s="203">
        <v>45320</v>
      </c>
      <c r="D1822" s="219" t="s">
        <v>310</v>
      </c>
      <c r="E1822" s="126">
        <v>35000</v>
      </c>
      <c r="F1822" s="126">
        <v>35000</v>
      </c>
      <c r="G1822" s="126">
        <v>35000</v>
      </c>
      <c r="H1822" s="219">
        <v>3</v>
      </c>
      <c r="I1822" s="126">
        <v>105000</v>
      </c>
      <c r="J1822" s="240">
        <v>19450000</v>
      </c>
      <c r="K1822" s="126">
        <v>680750000000</v>
      </c>
    </row>
    <row r="1823" spans="3:11" x14ac:dyDescent="0.35">
      <c r="C1823" s="203">
        <v>45320</v>
      </c>
      <c r="D1823" s="219" t="s">
        <v>312</v>
      </c>
      <c r="E1823" s="126">
        <v>17000</v>
      </c>
      <c r="F1823" s="126">
        <v>18000</v>
      </c>
      <c r="G1823" s="126">
        <v>17000</v>
      </c>
      <c r="H1823" s="219">
        <v>5</v>
      </c>
      <c r="I1823" s="126">
        <v>85000</v>
      </c>
      <c r="J1823" s="240">
        <v>20000000</v>
      </c>
      <c r="K1823" s="126">
        <v>340000000000</v>
      </c>
    </row>
    <row r="1824" spans="3:11" x14ac:dyDescent="0.35">
      <c r="C1824" s="203">
        <v>45320</v>
      </c>
      <c r="D1824" s="219" t="s">
        <v>312</v>
      </c>
      <c r="E1824" s="126">
        <v>17000</v>
      </c>
      <c r="F1824" s="126">
        <v>18000</v>
      </c>
      <c r="G1824" s="126">
        <v>17000</v>
      </c>
      <c r="H1824" s="219">
        <v>5</v>
      </c>
      <c r="I1824" s="126">
        <v>85000</v>
      </c>
      <c r="J1824" s="240">
        <v>20000000</v>
      </c>
      <c r="K1824" s="126">
        <v>340000000000</v>
      </c>
    </row>
    <row r="1825" spans="3:11" x14ac:dyDescent="0.35">
      <c r="C1825" s="203">
        <v>45321</v>
      </c>
      <c r="D1825" s="219" t="s">
        <v>312</v>
      </c>
      <c r="E1825" s="126">
        <v>18000</v>
      </c>
      <c r="F1825" s="126">
        <v>17000</v>
      </c>
      <c r="G1825" s="126">
        <v>17000</v>
      </c>
      <c r="H1825" s="219">
        <v>30</v>
      </c>
      <c r="I1825" s="126">
        <v>540000</v>
      </c>
      <c r="J1825" s="240">
        <v>20000000</v>
      </c>
      <c r="K1825" s="126">
        <v>340000000000</v>
      </c>
    </row>
    <row r="1826" spans="3:11" x14ac:dyDescent="0.35">
      <c r="C1826" s="203">
        <v>45321</v>
      </c>
      <c r="D1826" s="219" t="s">
        <v>312</v>
      </c>
      <c r="E1826" s="126">
        <v>17000</v>
      </c>
      <c r="F1826" s="126">
        <v>17000</v>
      </c>
      <c r="G1826" s="126">
        <v>17000</v>
      </c>
      <c r="H1826" s="219">
        <v>259</v>
      </c>
      <c r="I1826" s="126">
        <v>4403000</v>
      </c>
      <c r="J1826" s="240">
        <v>20000000</v>
      </c>
      <c r="K1826" s="126">
        <v>340000000000</v>
      </c>
    </row>
    <row r="1827" spans="3:11" x14ac:dyDescent="0.35">
      <c r="C1827" s="203">
        <v>45322</v>
      </c>
      <c r="D1827" s="219" t="s">
        <v>310</v>
      </c>
      <c r="E1827" s="126">
        <v>35000</v>
      </c>
      <c r="F1827" s="126">
        <v>35000</v>
      </c>
      <c r="G1827" s="126">
        <v>35000</v>
      </c>
      <c r="H1827" s="219">
        <v>97</v>
      </c>
      <c r="I1827" s="126">
        <v>3395000</v>
      </c>
      <c r="J1827" s="240">
        <v>19450000</v>
      </c>
      <c r="K1827" s="126">
        <v>680750000000</v>
      </c>
    </row>
    <row r="1828" spans="3:11" x14ac:dyDescent="0.35">
      <c r="C1828" s="203">
        <v>45322</v>
      </c>
      <c r="D1828" s="219" t="s">
        <v>310</v>
      </c>
      <c r="E1828" s="126">
        <v>35000</v>
      </c>
      <c r="F1828" s="126">
        <v>35000</v>
      </c>
      <c r="G1828" s="126">
        <v>35000</v>
      </c>
      <c r="H1828" s="219">
        <v>303</v>
      </c>
      <c r="I1828" s="126">
        <v>10605000</v>
      </c>
      <c r="J1828" s="240">
        <v>19450000</v>
      </c>
      <c r="K1828" s="126">
        <v>680750000000</v>
      </c>
    </row>
    <row r="1829" spans="3:11" x14ac:dyDescent="0.35">
      <c r="C1829" s="203">
        <v>45322</v>
      </c>
      <c r="D1829" s="219" t="s">
        <v>310</v>
      </c>
      <c r="E1829" s="126">
        <v>35000</v>
      </c>
      <c r="F1829" s="126">
        <v>35000</v>
      </c>
      <c r="G1829" s="126">
        <v>35000</v>
      </c>
      <c r="H1829" s="219">
        <v>14</v>
      </c>
      <c r="I1829" s="126">
        <v>490000</v>
      </c>
      <c r="J1829" s="240">
        <v>19450000</v>
      </c>
      <c r="K1829" s="126">
        <v>680750000000</v>
      </c>
    </row>
    <row r="1830" spans="3:11" x14ac:dyDescent="0.35">
      <c r="C1830" s="203">
        <v>45323</v>
      </c>
      <c r="D1830" s="219" t="s">
        <v>310</v>
      </c>
      <c r="E1830" s="126">
        <v>34500</v>
      </c>
      <c r="F1830" s="126">
        <v>35000</v>
      </c>
      <c r="G1830" s="126">
        <v>34500</v>
      </c>
      <c r="H1830" s="219">
        <v>3</v>
      </c>
      <c r="I1830" s="126">
        <v>103500</v>
      </c>
      <c r="J1830" s="240">
        <v>19450000</v>
      </c>
      <c r="K1830" s="126">
        <v>671025000000</v>
      </c>
    </row>
    <row r="1831" spans="3:11" x14ac:dyDescent="0.35">
      <c r="C1831" s="203">
        <v>45323</v>
      </c>
      <c r="D1831" s="219" t="s">
        <v>310</v>
      </c>
      <c r="E1831" s="126">
        <v>34500</v>
      </c>
      <c r="F1831" s="126">
        <v>35000</v>
      </c>
      <c r="G1831" s="126">
        <v>34500</v>
      </c>
      <c r="H1831" s="219">
        <v>3</v>
      </c>
      <c r="I1831" s="126">
        <v>103500</v>
      </c>
      <c r="J1831" s="240">
        <v>19450000</v>
      </c>
      <c r="K1831" s="126">
        <v>671025000000</v>
      </c>
    </row>
    <row r="1832" spans="3:11" x14ac:dyDescent="0.35">
      <c r="C1832" s="203">
        <v>45324</v>
      </c>
      <c r="D1832" s="219" t="s">
        <v>310</v>
      </c>
      <c r="E1832" s="126">
        <v>34500</v>
      </c>
      <c r="F1832" s="126">
        <v>34500</v>
      </c>
      <c r="G1832" s="126">
        <v>35000</v>
      </c>
      <c r="H1832" s="219">
        <v>1</v>
      </c>
      <c r="I1832" s="126">
        <v>34500</v>
      </c>
      <c r="J1832" s="240">
        <v>19450000</v>
      </c>
      <c r="K1832" s="126">
        <v>680750000000</v>
      </c>
    </row>
    <row r="1833" spans="3:11" x14ac:dyDescent="0.35">
      <c r="C1833" s="203">
        <v>45324</v>
      </c>
      <c r="D1833" s="219" t="s">
        <v>312</v>
      </c>
      <c r="E1833" s="126">
        <v>18000</v>
      </c>
      <c r="F1833" s="126">
        <v>17000</v>
      </c>
      <c r="G1833" s="126">
        <v>18000</v>
      </c>
      <c r="H1833" s="219">
        <v>1</v>
      </c>
      <c r="I1833" s="126">
        <v>18000</v>
      </c>
      <c r="J1833" s="240">
        <v>20000000</v>
      </c>
      <c r="K1833" s="126">
        <v>360000000000</v>
      </c>
    </row>
    <row r="1834" spans="3:11" x14ac:dyDescent="0.35">
      <c r="C1834" s="203">
        <v>45324</v>
      </c>
      <c r="D1834" s="219" t="s">
        <v>310</v>
      </c>
      <c r="E1834" s="126">
        <v>34500</v>
      </c>
      <c r="F1834" s="126">
        <v>34500</v>
      </c>
      <c r="G1834" s="126">
        <v>35000</v>
      </c>
      <c r="H1834" s="219">
        <v>2</v>
      </c>
      <c r="I1834" s="126">
        <v>69000</v>
      </c>
      <c r="J1834" s="240">
        <v>19450000</v>
      </c>
      <c r="K1834" s="126">
        <v>680750000000</v>
      </c>
    </row>
    <row r="1835" spans="3:11" x14ac:dyDescent="0.35">
      <c r="C1835" s="203">
        <v>45324</v>
      </c>
      <c r="D1835" s="219" t="s">
        <v>310</v>
      </c>
      <c r="E1835" s="126">
        <v>34500</v>
      </c>
      <c r="F1835" s="126">
        <v>34500</v>
      </c>
      <c r="G1835" s="126">
        <v>35000</v>
      </c>
      <c r="H1835" s="219">
        <v>22</v>
      </c>
      <c r="I1835" s="126">
        <v>759000</v>
      </c>
      <c r="J1835" s="240">
        <v>19450000</v>
      </c>
      <c r="K1835" s="126">
        <v>680750000000</v>
      </c>
    </row>
    <row r="1836" spans="3:11" x14ac:dyDescent="0.35">
      <c r="C1836" s="203">
        <v>45324</v>
      </c>
      <c r="D1836" s="219" t="s">
        <v>310</v>
      </c>
      <c r="E1836" s="126">
        <v>35000</v>
      </c>
      <c r="F1836" s="126">
        <v>34500</v>
      </c>
      <c r="G1836" s="126">
        <v>35000</v>
      </c>
      <c r="H1836" s="219">
        <v>3</v>
      </c>
      <c r="I1836" s="126">
        <v>105000</v>
      </c>
      <c r="J1836" s="240">
        <v>19450000</v>
      </c>
      <c r="K1836" s="126">
        <v>680750000000</v>
      </c>
    </row>
    <row r="1837" spans="3:11" x14ac:dyDescent="0.35">
      <c r="C1837" s="203">
        <v>45324</v>
      </c>
      <c r="D1837" s="219" t="s">
        <v>310</v>
      </c>
      <c r="E1837" s="126">
        <v>35000</v>
      </c>
      <c r="F1837" s="126">
        <v>34500</v>
      </c>
      <c r="G1837" s="126">
        <v>35000</v>
      </c>
      <c r="H1837" s="219">
        <v>36</v>
      </c>
      <c r="I1837" s="126">
        <v>1260000</v>
      </c>
      <c r="J1837" s="240">
        <v>19450000</v>
      </c>
      <c r="K1837" s="126">
        <v>680750000000</v>
      </c>
    </row>
    <row r="1838" spans="3:11" x14ac:dyDescent="0.35">
      <c r="C1838" s="203">
        <v>45327</v>
      </c>
      <c r="D1838" s="219" t="s">
        <v>312</v>
      </c>
      <c r="E1838" s="126">
        <v>18000</v>
      </c>
      <c r="F1838" s="126">
        <v>18000</v>
      </c>
      <c r="G1838" s="126">
        <v>18000</v>
      </c>
      <c r="H1838" s="219">
        <v>10</v>
      </c>
      <c r="I1838" s="126">
        <v>180000</v>
      </c>
      <c r="J1838" s="240">
        <v>20000000</v>
      </c>
      <c r="K1838" s="126">
        <v>360000000000</v>
      </c>
    </row>
    <row r="1839" spans="3:11" x14ac:dyDescent="0.35">
      <c r="C1839" s="203">
        <v>45327</v>
      </c>
      <c r="D1839" s="219" t="s">
        <v>312</v>
      </c>
      <c r="E1839" s="126">
        <v>18000</v>
      </c>
      <c r="F1839" s="126">
        <v>18000</v>
      </c>
      <c r="G1839" s="126">
        <v>18000</v>
      </c>
      <c r="H1839" s="219">
        <v>100</v>
      </c>
      <c r="I1839" s="126">
        <v>1800000</v>
      </c>
      <c r="J1839" s="240">
        <v>20000000</v>
      </c>
      <c r="K1839" s="126">
        <v>360000000000</v>
      </c>
    </row>
    <row r="1840" spans="3:11" x14ac:dyDescent="0.35">
      <c r="C1840" s="203">
        <v>45327</v>
      </c>
      <c r="D1840" s="219" t="s">
        <v>310</v>
      </c>
      <c r="E1840" s="126">
        <v>35000</v>
      </c>
      <c r="F1840" s="126">
        <v>35000</v>
      </c>
      <c r="G1840" s="126">
        <v>35000</v>
      </c>
      <c r="H1840" s="219">
        <v>3</v>
      </c>
      <c r="I1840" s="126">
        <v>105000</v>
      </c>
      <c r="J1840" s="240">
        <v>19450000</v>
      </c>
      <c r="K1840" s="126">
        <v>680750000000</v>
      </c>
    </row>
    <row r="1841" spans="3:11" x14ac:dyDescent="0.35">
      <c r="C1841" s="203">
        <v>45328</v>
      </c>
      <c r="D1841" s="219" t="s">
        <v>312</v>
      </c>
      <c r="E1841" s="126">
        <v>18000</v>
      </c>
      <c r="F1841" s="126">
        <v>18000</v>
      </c>
      <c r="G1841" s="126">
        <v>18000</v>
      </c>
      <c r="H1841" s="219">
        <v>11</v>
      </c>
      <c r="I1841" s="126">
        <v>198000</v>
      </c>
      <c r="J1841" s="240">
        <v>20000000</v>
      </c>
      <c r="K1841" s="126">
        <v>360000000000</v>
      </c>
    </row>
    <row r="1842" spans="3:11" x14ac:dyDescent="0.35">
      <c r="C1842" s="203">
        <v>45329</v>
      </c>
      <c r="D1842" s="219" t="s">
        <v>310</v>
      </c>
      <c r="E1842" s="126">
        <v>36000</v>
      </c>
      <c r="F1842" s="126">
        <v>35000</v>
      </c>
      <c r="G1842" s="126">
        <v>35000</v>
      </c>
      <c r="H1842" s="219">
        <v>5</v>
      </c>
      <c r="I1842" s="126">
        <v>180000</v>
      </c>
      <c r="J1842" s="240">
        <v>19450000</v>
      </c>
      <c r="K1842" s="126">
        <v>680750000000</v>
      </c>
    </row>
    <row r="1843" spans="3:11" x14ac:dyDescent="0.35">
      <c r="C1843" s="203">
        <v>45329</v>
      </c>
      <c r="D1843" s="219" t="s">
        <v>310</v>
      </c>
      <c r="E1843" s="126">
        <v>35000</v>
      </c>
      <c r="F1843" s="126">
        <v>35000</v>
      </c>
      <c r="G1843" s="126">
        <v>35000</v>
      </c>
      <c r="H1843" s="219">
        <v>6</v>
      </c>
      <c r="I1843" s="126">
        <v>210000</v>
      </c>
      <c r="J1843" s="240">
        <v>19450000</v>
      </c>
      <c r="K1843" s="126">
        <v>680750000000</v>
      </c>
    </row>
    <row r="1844" spans="3:11" x14ac:dyDescent="0.35">
      <c r="C1844" s="203">
        <v>45329</v>
      </c>
      <c r="D1844" s="219" t="s">
        <v>310</v>
      </c>
      <c r="E1844" s="126">
        <v>35000</v>
      </c>
      <c r="F1844" s="126">
        <v>35000</v>
      </c>
      <c r="G1844" s="126">
        <v>35000</v>
      </c>
      <c r="H1844" s="219">
        <v>1</v>
      </c>
      <c r="I1844" s="126">
        <v>35000</v>
      </c>
      <c r="J1844" s="240">
        <v>19450000</v>
      </c>
      <c r="K1844" s="126">
        <v>680750000000</v>
      </c>
    </row>
    <row r="1845" spans="3:11" x14ac:dyDescent="0.35">
      <c r="C1845" s="203">
        <v>45329</v>
      </c>
      <c r="D1845" s="219" t="s">
        <v>310</v>
      </c>
      <c r="E1845" s="126">
        <v>35000</v>
      </c>
      <c r="F1845" s="126">
        <v>35000</v>
      </c>
      <c r="G1845" s="126">
        <v>35000</v>
      </c>
      <c r="H1845" s="219">
        <v>1</v>
      </c>
      <c r="I1845" s="126">
        <v>35000</v>
      </c>
      <c r="J1845" s="240">
        <v>19450000</v>
      </c>
      <c r="K1845" s="126">
        <v>680750000000</v>
      </c>
    </row>
    <row r="1846" spans="3:11" x14ac:dyDescent="0.35">
      <c r="C1846" s="203">
        <v>45329</v>
      </c>
      <c r="D1846" s="219" t="s">
        <v>310</v>
      </c>
      <c r="E1846" s="126">
        <v>35000</v>
      </c>
      <c r="F1846" s="126">
        <v>35000</v>
      </c>
      <c r="G1846" s="126">
        <v>35000</v>
      </c>
      <c r="H1846" s="219">
        <v>1</v>
      </c>
      <c r="I1846" s="126">
        <v>35000</v>
      </c>
      <c r="J1846" s="240">
        <v>19450000</v>
      </c>
      <c r="K1846" s="126">
        <v>680750000000</v>
      </c>
    </row>
    <row r="1847" spans="3:11" x14ac:dyDescent="0.35">
      <c r="C1847" s="203">
        <v>45330</v>
      </c>
      <c r="D1847" s="219" t="s">
        <v>310</v>
      </c>
      <c r="E1847" s="126">
        <v>36000</v>
      </c>
      <c r="F1847" s="126">
        <v>35000</v>
      </c>
      <c r="G1847" s="126">
        <v>36000</v>
      </c>
      <c r="H1847" s="219">
        <v>5</v>
      </c>
      <c r="I1847" s="126">
        <v>180000</v>
      </c>
      <c r="J1847" s="240">
        <v>19450000</v>
      </c>
      <c r="K1847" s="126">
        <v>700200000000</v>
      </c>
    </row>
    <row r="1848" spans="3:11" x14ac:dyDescent="0.35">
      <c r="C1848" s="203">
        <v>45331</v>
      </c>
      <c r="D1848" s="219" t="s">
        <v>310</v>
      </c>
      <c r="E1848" s="126">
        <v>36000</v>
      </c>
      <c r="F1848" s="126">
        <v>36000</v>
      </c>
      <c r="G1848" s="126">
        <v>36000</v>
      </c>
      <c r="H1848" s="219">
        <v>5</v>
      </c>
      <c r="I1848" s="126">
        <v>180000</v>
      </c>
      <c r="J1848" s="240">
        <v>19450000</v>
      </c>
      <c r="K1848" s="126">
        <v>700200000000</v>
      </c>
    </row>
    <row r="1849" spans="3:11" x14ac:dyDescent="0.35">
      <c r="C1849" s="203">
        <v>45336</v>
      </c>
      <c r="D1849" s="219" t="s">
        <v>312</v>
      </c>
      <c r="E1849" s="126">
        <v>18000</v>
      </c>
      <c r="F1849" s="126">
        <v>18000</v>
      </c>
      <c r="G1849" s="126">
        <v>18000</v>
      </c>
      <c r="H1849" s="219">
        <v>2</v>
      </c>
      <c r="I1849" s="126">
        <v>36000</v>
      </c>
      <c r="J1849" s="240">
        <v>20000000</v>
      </c>
      <c r="K1849" s="126">
        <v>360000000000</v>
      </c>
    </row>
    <row r="1850" spans="3:11" x14ac:dyDescent="0.35">
      <c r="C1850" s="203">
        <v>45336</v>
      </c>
      <c r="D1850" s="219" t="s">
        <v>310</v>
      </c>
      <c r="E1850" s="126">
        <v>36000</v>
      </c>
      <c r="F1850" s="126">
        <v>36000</v>
      </c>
      <c r="G1850" s="126">
        <v>36000</v>
      </c>
      <c r="H1850" s="219">
        <v>5</v>
      </c>
      <c r="I1850" s="126">
        <v>180000</v>
      </c>
      <c r="J1850" s="240">
        <v>19450000</v>
      </c>
      <c r="K1850" s="126">
        <v>700200000000</v>
      </c>
    </row>
    <row r="1851" spans="3:11" x14ac:dyDescent="0.35">
      <c r="C1851" s="203">
        <v>45336</v>
      </c>
      <c r="D1851" s="219" t="s">
        <v>310</v>
      </c>
      <c r="E1851" s="126">
        <v>36000</v>
      </c>
      <c r="F1851" s="126">
        <v>36000</v>
      </c>
      <c r="G1851" s="126">
        <v>36000</v>
      </c>
      <c r="H1851" s="219">
        <v>34</v>
      </c>
      <c r="I1851" s="126">
        <v>1224000</v>
      </c>
      <c r="J1851" s="240">
        <v>19450000</v>
      </c>
      <c r="K1851" s="126">
        <v>700200000000</v>
      </c>
    </row>
    <row r="1852" spans="3:11" x14ac:dyDescent="0.35">
      <c r="C1852" s="203">
        <v>45337</v>
      </c>
      <c r="D1852" s="219" t="s">
        <v>310</v>
      </c>
      <c r="E1852" s="126">
        <v>36000</v>
      </c>
      <c r="F1852" s="126">
        <v>36000</v>
      </c>
      <c r="G1852" s="126">
        <v>36000</v>
      </c>
      <c r="H1852" s="219">
        <v>40</v>
      </c>
      <c r="I1852" s="126">
        <v>1440000</v>
      </c>
      <c r="J1852" s="240">
        <v>19450000</v>
      </c>
      <c r="K1852" s="126">
        <v>700200000000</v>
      </c>
    </row>
    <row r="1853" spans="3:11" x14ac:dyDescent="0.35">
      <c r="C1853" s="203">
        <v>45337</v>
      </c>
      <c r="D1853" s="219" t="s">
        <v>312</v>
      </c>
      <c r="E1853" s="126">
        <v>18000</v>
      </c>
      <c r="F1853" s="126">
        <v>18000</v>
      </c>
      <c r="G1853" s="126">
        <v>18000</v>
      </c>
      <c r="H1853" s="219">
        <v>4</v>
      </c>
      <c r="I1853" s="126">
        <v>72000</v>
      </c>
      <c r="J1853" s="240">
        <v>20000000</v>
      </c>
      <c r="K1853" s="126">
        <v>360000000000</v>
      </c>
    </row>
    <row r="1854" spans="3:11" x14ac:dyDescent="0.35">
      <c r="C1854" s="203">
        <v>45338</v>
      </c>
      <c r="D1854" s="219" t="s">
        <v>312</v>
      </c>
      <c r="E1854" s="126">
        <v>18000</v>
      </c>
      <c r="F1854" s="126">
        <v>18000</v>
      </c>
      <c r="G1854" s="126">
        <v>18000</v>
      </c>
      <c r="H1854" s="219">
        <v>18</v>
      </c>
      <c r="I1854" s="126">
        <v>324000</v>
      </c>
      <c r="J1854" s="240">
        <v>20000000</v>
      </c>
      <c r="K1854" s="126">
        <v>360000000000</v>
      </c>
    </row>
    <row r="1855" spans="3:11" x14ac:dyDescent="0.35">
      <c r="C1855" s="203">
        <v>45338</v>
      </c>
      <c r="D1855" s="219" t="s">
        <v>310</v>
      </c>
      <c r="E1855" s="126">
        <v>36000</v>
      </c>
      <c r="F1855" s="126">
        <v>36000</v>
      </c>
      <c r="G1855" s="126">
        <v>36000</v>
      </c>
      <c r="H1855" s="219">
        <v>3</v>
      </c>
      <c r="I1855" s="126">
        <v>108000</v>
      </c>
      <c r="J1855" s="240">
        <v>19450000</v>
      </c>
      <c r="K1855" s="126">
        <v>700200000000</v>
      </c>
    </row>
    <row r="1856" spans="3:11" x14ac:dyDescent="0.35">
      <c r="C1856" s="203">
        <v>45338</v>
      </c>
      <c r="D1856" s="219" t="s">
        <v>312</v>
      </c>
      <c r="E1856" s="126">
        <v>18000</v>
      </c>
      <c r="F1856" s="126">
        <v>18000</v>
      </c>
      <c r="G1856" s="126">
        <v>18000</v>
      </c>
      <c r="H1856" s="219">
        <v>3</v>
      </c>
      <c r="I1856" s="126">
        <v>54000</v>
      </c>
      <c r="J1856" s="240">
        <v>20000000</v>
      </c>
      <c r="K1856" s="126">
        <v>360000000000</v>
      </c>
    </row>
    <row r="1857" spans="3:11" x14ac:dyDescent="0.35">
      <c r="C1857" s="203">
        <v>45338</v>
      </c>
      <c r="D1857" s="219" t="s">
        <v>312</v>
      </c>
      <c r="E1857" s="126">
        <v>18000</v>
      </c>
      <c r="F1857" s="126">
        <v>18000</v>
      </c>
      <c r="G1857" s="126">
        <v>18000</v>
      </c>
      <c r="H1857" s="219">
        <v>6</v>
      </c>
      <c r="I1857" s="126">
        <v>108000</v>
      </c>
      <c r="J1857" s="240">
        <v>20000000</v>
      </c>
      <c r="K1857" s="126">
        <v>360000000000</v>
      </c>
    </row>
    <row r="1858" spans="3:11" x14ac:dyDescent="0.35">
      <c r="C1858" s="203">
        <v>45341</v>
      </c>
      <c r="D1858" s="219" t="s">
        <v>312</v>
      </c>
      <c r="E1858" s="126">
        <v>18000</v>
      </c>
      <c r="F1858" s="126">
        <v>18000</v>
      </c>
      <c r="G1858" s="126">
        <v>18000</v>
      </c>
      <c r="H1858" s="219">
        <v>2</v>
      </c>
      <c r="I1858" s="126">
        <v>36000</v>
      </c>
      <c r="J1858" s="240">
        <v>20000000</v>
      </c>
      <c r="K1858" s="126">
        <v>360000000000</v>
      </c>
    </row>
    <row r="1859" spans="3:11" x14ac:dyDescent="0.35">
      <c r="C1859" s="203">
        <v>45341</v>
      </c>
      <c r="D1859" s="219" t="s">
        <v>312</v>
      </c>
      <c r="E1859" s="126">
        <v>18000</v>
      </c>
      <c r="F1859" s="126">
        <v>18000</v>
      </c>
      <c r="G1859" s="126">
        <v>18000</v>
      </c>
      <c r="H1859" s="219">
        <v>63</v>
      </c>
      <c r="I1859" s="126">
        <v>1134000</v>
      </c>
      <c r="J1859" s="240">
        <v>20000000</v>
      </c>
      <c r="K1859" s="126">
        <v>360000000000</v>
      </c>
    </row>
    <row r="1860" spans="3:11" x14ac:dyDescent="0.35">
      <c r="C1860" s="203">
        <v>45341</v>
      </c>
      <c r="D1860" s="219" t="s">
        <v>312</v>
      </c>
      <c r="E1860" s="126">
        <v>18000</v>
      </c>
      <c r="F1860" s="126">
        <v>18000</v>
      </c>
      <c r="G1860" s="126">
        <v>18000</v>
      </c>
      <c r="H1860" s="219">
        <v>50</v>
      </c>
      <c r="I1860" s="126">
        <v>900000</v>
      </c>
      <c r="J1860" s="240">
        <v>20000000</v>
      </c>
      <c r="K1860" s="126">
        <v>360000000000</v>
      </c>
    </row>
    <row r="1861" spans="3:11" x14ac:dyDescent="0.35">
      <c r="C1861" s="203">
        <v>45341</v>
      </c>
      <c r="D1861" s="219" t="s">
        <v>310</v>
      </c>
      <c r="E1861" s="126">
        <v>36000</v>
      </c>
      <c r="F1861" s="126">
        <v>36000</v>
      </c>
      <c r="G1861" s="126">
        <v>30000</v>
      </c>
      <c r="H1861" s="219">
        <v>1</v>
      </c>
      <c r="I1861" s="126">
        <v>36000</v>
      </c>
      <c r="J1861" s="240">
        <v>19450000</v>
      </c>
      <c r="K1861" s="126">
        <v>583500000000</v>
      </c>
    </row>
    <row r="1862" spans="3:11" x14ac:dyDescent="0.35">
      <c r="C1862" s="203">
        <v>45341</v>
      </c>
      <c r="D1862" s="219" t="s">
        <v>310</v>
      </c>
      <c r="E1862" s="126">
        <v>36000</v>
      </c>
      <c r="F1862" s="126">
        <v>36000</v>
      </c>
      <c r="G1862" s="126">
        <v>30000</v>
      </c>
      <c r="H1862" s="219">
        <v>15</v>
      </c>
      <c r="I1862" s="126">
        <v>540000</v>
      </c>
      <c r="J1862" s="240">
        <v>19450000</v>
      </c>
      <c r="K1862" s="126">
        <v>583500000000</v>
      </c>
    </row>
    <row r="1863" spans="3:11" x14ac:dyDescent="0.35">
      <c r="C1863" s="203">
        <v>45341</v>
      </c>
      <c r="D1863" s="219" t="s">
        <v>310</v>
      </c>
      <c r="E1863" s="126">
        <v>36000</v>
      </c>
      <c r="F1863" s="126">
        <v>36000</v>
      </c>
      <c r="G1863" s="126">
        <v>30000</v>
      </c>
      <c r="H1863" s="219">
        <v>4</v>
      </c>
      <c r="I1863" s="126">
        <v>144000</v>
      </c>
      <c r="J1863" s="240">
        <v>19450000</v>
      </c>
      <c r="K1863" s="126">
        <v>583500000000</v>
      </c>
    </row>
    <row r="1864" spans="3:11" x14ac:dyDescent="0.35">
      <c r="C1864" s="203">
        <v>45341</v>
      </c>
      <c r="D1864" s="219" t="s">
        <v>310</v>
      </c>
      <c r="E1864" s="126">
        <v>35000</v>
      </c>
      <c r="F1864" s="126">
        <v>36000</v>
      </c>
      <c r="G1864" s="126">
        <v>30000</v>
      </c>
      <c r="H1864" s="219">
        <v>2</v>
      </c>
      <c r="I1864" s="126">
        <v>70000</v>
      </c>
      <c r="J1864" s="240">
        <v>19450000</v>
      </c>
      <c r="K1864" s="126">
        <v>583500000000</v>
      </c>
    </row>
    <row r="1865" spans="3:11" x14ac:dyDescent="0.35">
      <c r="C1865" s="203">
        <v>45341</v>
      </c>
      <c r="D1865" s="219" t="s">
        <v>310</v>
      </c>
      <c r="E1865" s="126">
        <v>34000</v>
      </c>
      <c r="F1865" s="126">
        <v>36000</v>
      </c>
      <c r="G1865" s="126">
        <v>30000</v>
      </c>
      <c r="H1865" s="219">
        <v>23</v>
      </c>
      <c r="I1865" s="126">
        <v>782000</v>
      </c>
      <c r="J1865" s="240">
        <v>19450000</v>
      </c>
      <c r="K1865" s="126">
        <v>583500000000</v>
      </c>
    </row>
    <row r="1866" spans="3:11" x14ac:dyDescent="0.35">
      <c r="C1866" s="203">
        <v>45341</v>
      </c>
      <c r="D1866" s="219" t="s">
        <v>310</v>
      </c>
      <c r="E1866" s="126">
        <v>34000</v>
      </c>
      <c r="F1866" s="126">
        <v>36000</v>
      </c>
      <c r="G1866" s="126">
        <v>30000</v>
      </c>
      <c r="H1866" s="219">
        <v>2</v>
      </c>
      <c r="I1866" s="126">
        <v>68000</v>
      </c>
      <c r="J1866" s="240">
        <v>19450000</v>
      </c>
      <c r="K1866" s="126">
        <v>583500000000</v>
      </c>
    </row>
    <row r="1867" spans="3:11" x14ac:dyDescent="0.35">
      <c r="C1867" s="203">
        <v>45341</v>
      </c>
      <c r="D1867" s="219" t="s">
        <v>310</v>
      </c>
      <c r="E1867" s="126">
        <v>31500</v>
      </c>
      <c r="F1867" s="126">
        <v>36000</v>
      </c>
      <c r="G1867" s="126">
        <v>30000</v>
      </c>
      <c r="H1867" s="219">
        <v>2</v>
      </c>
      <c r="I1867" s="126">
        <v>63000</v>
      </c>
      <c r="J1867" s="240">
        <v>19450000</v>
      </c>
      <c r="K1867" s="126">
        <v>583500000000</v>
      </c>
    </row>
    <row r="1868" spans="3:11" x14ac:dyDescent="0.35">
      <c r="C1868" s="203">
        <v>45341</v>
      </c>
      <c r="D1868" s="219" t="s">
        <v>310</v>
      </c>
      <c r="E1868" s="126">
        <v>30000</v>
      </c>
      <c r="F1868" s="126">
        <v>36000</v>
      </c>
      <c r="G1868" s="126">
        <v>30000</v>
      </c>
      <c r="H1868" s="219">
        <v>46</v>
      </c>
      <c r="I1868" s="126">
        <v>1380000</v>
      </c>
      <c r="J1868" s="240">
        <v>19450000</v>
      </c>
      <c r="K1868" s="126">
        <v>583500000000</v>
      </c>
    </row>
    <row r="1869" spans="3:11" x14ac:dyDescent="0.35">
      <c r="C1869" s="203">
        <v>45342</v>
      </c>
      <c r="D1869" s="219" t="s">
        <v>312</v>
      </c>
      <c r="E1869" s="126">
        <v>18150</v>
      </c>
      <c r="F1869" s="126">
        <v>18000</v>
      </c>
      <c r="G1869" s="126">
        <v>18150</v>
      </c>
      <c r="H1869" s="219">
        <v>3</v>
      </c>
      <c r="I1869" s="126">
        <v>54450</v>
      </c>
      <c r="J1869" s="240">
        <v>20000000</v>
      </c>
      <c r="K1869" s="126">
        <v>363000000000</v>
      </c>
    </row>
    <row r="1870" spans="3:11" x14ac:dyDescent="0.35">
      <c r="C1870" s="203">
        <v>45343</v>
      </c>
      <c r="D1870" s="219" t="s">
        <v>312</v>
      </c>
      <c r="E1870" s="126">
        <v>18000</v>
      </c>
      <c r="F1870" s="126">
        <v>18150</v>
      </c>
      <c r="G1870" s="126">
        <v>18000</v>
      </c>
      <c r="H1870" s="219">
        <v>4</v>
      </c>
      <c r="I1870" s="126">
        <v>72000</v>
      </c>
      <c r="J1870" s="240">
        <v>20000000</v>
      </c>
      <c r="K1870" s="126">
        <v>360000000000</v>
      </c>
    </row>
    <row r="1871" spans="3:11" x14ac:dyDescent="0.35">
      <c r="C1871" s="203">
        <v>45343</v>
      </c>
      <c r="D1871" s="219" t="s">
        <v>312</v>
      </c>
      <c r="E1871" s="126">
        <v>18000</v>
      </c>
      <c r="F1871" s="126">
        <v>18150</v>
      </c>
      <c r="G1871" s="126">
        <v>18000</v>
      </c>
      <c r="H1871" s="219">
        <v>1</v>
      </c>
      <c r="I1871" s="126">
        <v>18000</v>
      </c>
      <c r="J1871" s="240">
        <v>20000000</v>
      </c>
      <c r="K1871" s="126">
        <v>360000000000</v>
      </c>
    </row>
    <row r="1872" spans="3:11" x14ac:dyDescent="0.35">
      <c r="C1872" s="203">
        <v>45344</v>
      </c>
      <c r="D1872" s="219" t="s">
        <v>312</v>
      </c>
      <c r="E1872" s="126">
        <v>18000</v>
      </c>
      <c r="F1872" s="126">
        <v>18000</v>
      </c>
      <c r="G1872" s="126">
        <v>17000</v>
      </c>
      <c r="H1872" s="219">
        <v>5</v>
      </c>
      <c r="I1872" s="126">
        <v>90000</v>
      </c>
      <c r="J1872" s="240">
        <v>20000000</v>
      </c>
      <c r="K1872" s="126">
        <v>340000000000</v>
      </c>
    </row>
    <row r="1873" spans="3:11" x14ac:dyDescent="0.35">
      <c r="C1873" s="203">
        <v>45344</v>
      </c>
      <c r="D1873" s="219" t="s">
        <v>312</v>
      </c>
      <c r="E1873" s="126">
        <v>18000</v>
      </c>
      <c r="F1873" s="126">
        <v>18000</v>
      </c>
      <c r="G1873" s="126">
        <v>17000</v>
      </c>
      <c r="H1873" s="219">
        <v>56</v>
      </c>
      <c r="I1873" s="126">
        <v>1008000</v>
      </c>
      <c r="J1873" s="240">
        <v>20000000</v>
      </c>
      <c r="K1873" s="126">
        <v>340000000000</v>
      </c>
    </row>
    <row r="1874" spans="3:11" x14ac:dyDescent="0.35">
      <c r="C1874" s="203">
        <v>45344</v>
      </c>
      <c r="D1874" s="219" t="s">
        <v>312</v>
      </c>
      <c r="E1874" s="126">
        <v>17000</v>
      </c>
      <c r="F1874" s="126">
        <v>18000</v>
      </c>
      <c r="G1874" s="126">
        <v>17000</v>
      </c>
      <c r="H1874" s="219">
        <v>8</v>
      </c>
      <c r="I1874" s="126">
        <v>136000</v>
      </c>
      <c r="J1874" s="240">
        <v>20000000</v>
      </c>
      <c r="K1874" s="126">
        <v>340000000000</v>
      </c>
    </row>
    <row r="1875" spans="3:11" x14ac:dyDescent="0.35">
      <c r="C1875" s="203">
        <v>45344</v>
      </c>
      <c r="D1875" s="219" t="s">
        <v>312</v>
      </c>
      <c r="E1875" s="126">
        <v>17000</v>
      </c>
      <c r="F1875" s="126">
        <v>18000</v>
      </c>
      <c r="G1875" s="126">
        <v>17000</v>
      </c>
      <c r="H1875" s="219">
        <v>2</v>
      </c>
      <c r="I1875" s="126">
        <v>34000</v>
      </c>
      <c r="J1875" s="240">
        <v>20000000</v>
      </c>
      <c r="K1875" s="126">
        <v>340000000000</v>
      </c>
    </row>
    <row r="1876" spans="3:11" x14ac:dyDescent="0.35">
      <c r="C1876" s="203">
        <v>45344</v>
      </c>
      <c r="D1876" s="219" t="s">
        <v>312</v>
      </c>
      <c r="E1876" s="126">
        <v>17000</v>
      </c>
      <c r="F1876" s="126">
        <v>18000</v>
      </c>
      <c r="G1876" s="126">
        <v>17000</v>
      </c>
      <c r="H1876" s="219">
        <v>3</v>
      </c>
      <c r="I1876" s="126">
        <v>51000</v>
      </c>
      <c r="J1876" s="240">
        <v>20000000</v>
      </c>
      <c r="K1876" s="126">
        <v>340000000000</v>
      </c>
    </row>
    <row r="1877" spans="3:11" x14ac:dyDescent="0.35">
      <c r="C1877" s="203">
        <v>45348</v>
      </c>
      <c r="D1877" s="219" t="s">
        <v>312</v>
      </c>
      <c r="E1877" s="126">
        <v>17000</v>
      </c>
      <c r="F1877" s="126">
        <v>17000</v>
      </c>
      <c r="G1877" s="126">
        <v>17000</v>
      </c>
      <c r="H1877" s="219">
        <v>3</v>
      </c>
      <c r="I1877" s="126">
        <v>51000</v>
      </c>
      <c r="J1877" s="240">
        <v>20000000</v>
      </c>
      <c r="K1877" s="126">
        <v>340000000000</v>
      </c>
    </row>
    <row r="1878" spans="3:11" x14ac:dyDescent="0.35">
      <c r="C1878" s="203">
        <v>45348</v>
      </c>
      <c r="D1878" s="219" t="s">
        <v>312</v>
      </c>
      <c r="E1878" s="126">
        <v>17000</v>
      </c>
      <c r="F1878" s="126">
        <v>17000</v>
      </c>
      <c r="G1878" s="126">
        <v>17000</v>
      </c>
      <c r="H1878" s="219">
        <v>3</v>
      </c>
      <c r="I1878" s="126">
        <v>51000</v>
      </c>
      <c r="J1878" s="240">
        <v>20000000</v>
      </c>
      <c r="K1878" s="126">
        <v>340000000000</v>
      </c>
    </row>
    <row r="1879" spans="3:11" x14ac:dyDescent="0.35">
      <c r="C1879" s="203">
        <v>45349</v>
      </c>
      <c r="D1879" s="219" t="s">
        <v>312</v>
      </c>
      <c r="E1879" s="126">
        <v>18000</v>
      </c>
      <c r="F1879" s="126">
        <v>17000</v>
      </c>
      <c r="G1879" s="126">
        <v>18000</v>
      </c>
      <c r="H1879" s="219">
        <v>2</v>
      </c>
      <c r="I1879" s="126">
        <v>36000</v>
      </c>
      <c r="J1879" s="240">
        <v>20000000</v>
      </c>
      <c r="K1879" s="126">
        <v>360000000000</v>
      </c>
    </row>
    <row r="1880" spans="3:11" x14ac:dyDescent="0.35">
      <c r="C1880" s="203">
        <v>45349</v>
      </c>
      <c r="D1880" s="219" t="s">
        <v>312</v>
      </c>
      <c r="E1880" s="126">
        <v>18000</v>
      </c>
      <c r="F1880" s="126">
        <v>17000</v>
      </c>
      <c r="G1880" s="126">
        <v>18000</v>
      </c>
      <c r="H1880" s="219">
        <v>1</v>
      </c>
      <c r="I1880" s="126">
        <v>18000</v>
      </c>
      <c r="J1880" s="240">
        <v>20000000</v>
      </c>
      <c r="K1880" s="126">
        <v>360000000000</v>
      </c>
    </row>
    <row r="1881" spans="3:11" x14ac:dyDescent="0.35">
      <c r="C1881" s="203">
        <v>45350</v>
      </c>
      <c r="D1881" s="219" t="s">
        <v>312</v>
      </c>
      <c r="E1881" s="126">
        <v>18000</v>
      </c>
      <c r="F1881" s="126">
        <v>18000</v>
      </c>
      <c r="G1881" s="126">
        <v>18000</v>
      </c>
      <c r="H1881" s="219">
        <v>1</v>
      </c>
      <c r="I1881" s="126">
        <v>18000</v>
      </c>
      <c r="J1881" s="240">
        <v>20000000</v>
      </c>
      <c r="K1881" s="126">
        <v>360000000000</v>
      </c>
    </row>
    <row r="1882" spans="3:11" x14ac:dyDescent="0.35">
      <c r="C1882" s="203">
        <v>45350</v>
      </c>
      <c r="D1882" s="219" t="s">
        <v>312</v>
      </c>
      <c r="E1882" s="126">
        <v>18000</v>
      </c>
      <c r="F1882" s="126">
        <v>18000</v>
      </c>
      <c r="G1882" s="126">
        <v>18000</v>
      </c>
      <c r="H1882" s="219">
        <v>1</v>
      </c>
      <c r="I1882" s="126">
        <v>18000</v>
      </c>
      <c r="J1882" s="240">
        <v>20000000</v>
      </c>
      <c r="K1882" s="126">
        <v>360000000000</v>
      </c>
    </row>
    <row r="1883" spans="3:11" x14ac:dyDescent="0.35">
      <c r="C1883" s="203">
        <v>45350</v>
      </c>
      <c r="D1883" s="219" t="s">
        <v>312</v>
      </c>
      <c r="E1883" s="126">
        <v>18000</v>
      </c>
      <c r="F1883" s="126">
        <v>18000</v>
      </c>
      <c r="G1883" s="126">
        <v>18000</v>
      </c>
      <c r="H1883" s="219">
        <v>2</v>
      </c>
      <c r="I1883" s="126">
        <v>36000</v>
      </c>
      <c r="J1883" s="240">
        <v>20000000</v>
      </c>
      <c r="K1883" s="126">
        <v>360000000000</v>
      </c>
    </row>
    <row r="1884" spans="3:11" x14ac:dyDescent="0.35">
      <c r="C1884" s="203">
        <v>45350</v>
      </c>
      <c r="D1884" s="219" t="s">
        <v>312</v>
      </c>
      <c r="E1884" s="126">
        <v>18000</v>
      </c>
      <c r="F1884" s="126">
        <v>18000</v>
      </c>
      <c r="G1884" s="126">
        <v>18000</v>
      </c>
      <c r="H1884" s="219">
        <v>4</v>
      </c>
      <c r="I1884" s="126">
        <v>72000</v>
      </c>
      <c r="J1884" s="240">
        <v>20000000</v>
      </c>
      <c r="K1884" s="126">
        <v>360000000000</v>
      </c>
    </row>
    <row r="1885" spans="3:11" x14ac:dyDescent="0.35">
      <c r="C1885" s="203">
        <v>45351</v>
      </c>
      <c r="D1885" s="219" t="s">
        <v>312</v>
      </c>
      <c r="E1885" s="126">
        <v>18000</v>
      </c>
      <c r="F1885" s="126">
        <v>18000</v>
      </c>
      <c r="G1885" s="126">
        <v>18000</v>
      </c>
      <c r="H1885" s="219">
        <v>2</v>
      </c>
      <c r="I1885" s="126">
        <v>36000</v>
      </c>
      <c r="J1885" s="240">
        <v>20000000</v>
      </c>
      <c r="K1885" s="126">
        <v>360000000000</v>
      </c>
    </row>
    <row r="1886" spans="3:11" x14ac:dyDescent="0.35">
      <c r="C1886" s="203">
        <v>45351</v>
      </c>
      <c r="D1886" s="219" t="s">
        <v>312</v>
      </c>
      <c r="E1886" s="126">
        <v>18000</v>
      </c>
      <c r="F1886" s="126">
        <v>18000</v>
      </c>
      <c r="G1886" s="126">
        <v>18000</v>
      </c>
      <c r="H1886" s="219">
        <v>2</v>
      </c>
      <c r="I1886" s="126">
        <v>36000</v>
      </c>
      <c r="J1886" s="240">
        <v>20000000</v>
      </c>
      <c r="K1886" s="126">
        <v>360000000000</v>
      </c>
    </row>
    <row r="1887" spans="3:11" x14ac:dyDescent="0.35">
      <c r="C1887" s="203">
        <v>45351</v>
      </c>
      <c r="D1887" s="219" t="s">
        <v>312</v>
      </c>
      <c r="E1887" s="126">
        <v>18000</v>
      </c>
      <c r="F1887" s="126">
        <v>18000</v>
      </c>
      <c r="G1887" s="126">
        <v>18000</v>
      </c>
      <c r="H1887" s="219">
        <v>4</v>
      </c>
      <c r="I1887" s="126">
        <v>72000</v>
      </c>
      <c r="J1887" s="240">
        <v>20000000</v>
      </c>
      <c r="K1887" s="126">
        <v>360000000000</v>
      </c>
    </row>
    <row r="1888" spans="3:11" x14ac:dyDescent="0.35">
      <c r="C1888" s="203">
        <v>45352</v>
      </c>
      <c r="D1888" s="219" t="s">
        <v>310</v>
      </c>
      <c r="E1888" s="126">
        <v>36000</v>
      </c>
      <c r="F1888" s="126">
        <v>30000</v>
      </c>
      <c r="G1888" s="126">
        <v>36000</v>
      </c>
      <c r="H1888" s="219">
        <v>2</v>
      </c>
      <c r="I1888" s="126">
        <v>72000</v>
      </c>
      <c r="J1888" s="240">
        <v>19450000</v>
      </c>
      <c r="K1888" s="126">
        <v>700200000000</v>
      </c>
    </row>
    <row r="1889" spans="3:11" x14ac:dyDescent="0.35">
      <c r="C1889" s="203">
        <v>45355</v>
      </c>
      <c r="D1889" s="219" t="s">
        <v>312</v>
      </c>
      <c r="E1889" s="126">
        <v>18000</v>
      </c>
      <c r="F1889" s="126">
        <v>18000</v>
      </c>
      <c r="G1889" s="126">
        <v>18000</v>
      </c>
      <c r="H1889" s="219">
        <v>1</v>
      </c>
      <c r="I1889" s="126">
        <v>18000</v>
      </c>
      <c r="J1889" s="240">
        <v>20000000</v>
      </c>
      <c r="K1889" s="126">
        <v>360000000000</v>
      </c>
    </row>
    <row r="1890" spans="3:11" x14ac:dyDescent="0.35">
      <c r="C1890" s="203">
        <v>45355</v>
      </c>
      <c r="D1890" s="219" t="s">
        <v>312</v>
      </c>
      <c r="E1890" s="126">
        <v>18000</v>
      </c>
      <c r="F1890" s="126">
        <v>18000</v>
      </c>
      <c r="G1890" s="126">
        <v>18000</v>
      </c>
      <c r="H1890" s="219">
        <v>1</v>
      </c>
      <c r="I1890" s="126">
        <v>18000</v>
      </c>
      <c r="J1890" s="240">
        <v>20000000</v>
      </c>
      <c r="K1890" s="126">
        <v>360000000000</v>
      </c>
    </row>
    <row r="1891" spans="3:11" x14ac:dyDescent="0.35">
      <c r="C1891" s="203">
        <v>45355</v>
      </c>
      <c r="D1891" s="219" t="s">
        <v>312</v>
      </c>
      <c r="E1891" s="126">
        <v>18000</v>
      </c>
      <c r="F1891" s="126">
        <v>18000</v>
      </c>
      <c r="G1891" s="126">
        <v>18000</v>
      </c>
      <c r="H1891" s="219">
        <v>8</v>
      </c>
      <c r="I1891" s="126">
        <v>144000</v>
      </c>
      <c r="J1891" s="240">
        <v>20000000</v>
      </c>
      <c r="K1891" s="126">
        <v>360000000000</v>
      </c>
    </row>
    <row r="1892" spans="3:11" x14ac:dyDescent="0.35">
      <c r="C1892" s="203">
        <v>45355</v>
      </c>
      <c r="D1892" s="219" t="s">
        <v>312</v>
      </c>
      <c r="E1892" s="126">
        <v>18000</v>
      </c>
      <c r="F1892" s="126">
        <v>18000</v>
      </c>
      <c r="G1892" s="126">
        <v>18000</v>
      </c>
      <c r="H1892" s="219">
        <v>8</v>
      </c>
      <c r="I1892" s="126">
        <v>144000</v>
      </c>
      <c r="J1892" s="240">
        <v>20000000</v>
      </c>
      <c r="K1892" s="126">
        <v>360000000000</v>
      </c>
    </row>
    <row r="1893" spans="3:11" x14ac:dyDescent="0.35">
      <c r="C1893" s="203">
        <v>45355</v>
      </c>
      <c r="D1893" s="219" t="s">
        <v>310</v>
      </c>
      <c r="E1893" s="126">
        <v>40000</v>
      </c>
      <c r="F1893" s="126">
        <v>36000</v>
      </c>
      <c r="G1893" s="126">
        <v>34000</v>
      </c>
      <c r="H1893" s="219">
        <v>2</v>
      </c>
      <c r="I1893" s="126">
        <v>80000</v>
      </c>
      <c r="J1893" s="240">
        <v>19450000</v>
      </c>
      <c r="K1893" s="126">
        <v>661300000000</v>
      </c>
    </row>
    <row r="1894" spans="3:11" x14ac:dyDescent="0.35">
      <c r="C1894" s="203">
        <v>45355</v>
      </c>
      <c r="D1894" s="219" t="s">
        <v>310</v>
      </c>
      <c r="E1894" s="126">
        <v>40000</v>
      </c>
      <c r="F1894" s="126">
        <v>36000</v>
      </c>
      <c r="G1894" s="126">
        <v>34000</v>
      </c>
      <c r="H1894" s="219">
        <v>1</v>
      </c>
      <c r="I1894" s="126">
        <v>40000</v>
      </c>
      <c r="J1894" s="240">
        <v>19450000</v>
      </c>
      <c r="K1894" s="126">
        <v>661300000000</v>
      </c>
    </row>
    <row r="1895" spans="3:11" x14ac:dyDescent="0.35">
      <c r="C1895" s="203">
        <v>45355</v>
      </c>
      <c r="D1895" s="219" t="s">
        <v>310</v>
      </c>
      <c r="E1895" s="126">
        <v>36000</v>
      </c>
      <c r="F1895" s="126">
        <v>36000</v>
      </c>
      <c r="G1895" s="126">
        <v>34000</v>
      </c>
      <c r="H1895" s="219">
        <v>2</v>
      </c>
      <c r="I1895" s="126">
        <v>72000</v>
      </c>
      <c r="J1895" s="240">
        <v>19450000</v>
      </c>
      <c r="K1895" s="126">
        <v>661300000000</v>
      </c>
    </row>
    <row r="1896" spans="3:11" x14ac:dyDescent="0.35">
      <c r="C1896" s="203">
        <v>45355</v>
      </c>
      <c r="D1896" s="219" t="s">
        <v>310</v>
      </c>
      <c r="E1896" s="126">
        <v>36000</v>
      </c>
      <c r="F1896" s="126">
        <v>36000</v>
      </c>
      <c r="G1896" s="126">
        <v>34000</v>
      </c>
      <c r="H1896" s="219">
        <v>2</v>
      </c>
      <c r="I1896" s="126">
        <v>72000</v>
      </c>
      <c r="J1896" s="240">
        <v>19450000</v>
      </c>
      <c r="K1896" s="126">
        <v>661300000000</v>
      </c>
    </row>
    <row r="1897" spans="3:11" x14ac:dyDescent="0.35">
      <c r="C1897" s="203">
        <v>45355</v>
      </c>
      <c r="D1897" s="219" t="s">
        <v>310</v>
      </c>
      <c r="E1897" s="126">
        <v>40000</v>
      </c>
      <c r="F1897" s="126">
        <v>36000</v>
      </c>
      <c r="G1897" s="126">
        <v>34000</v>
      </c>
      <c r="H1897" s="219">
        <v>2</v>
      </c>
      <c r="I1897" s="126">
        <v>80000</v>
      </c>
      <c r="J1897" s="240">
        <v>19450000</v>
      </c>
      <c r="K1897" s="126">
        <v>661300000000</v>
      </c>
    </row>
    <row r="1898" spans="3:11" x14ac:dyDescent="0.35">
      <c r="C1898" s="203">
        <v>45355</v>
      </c>
      <c r="D1898" s="219" t="s">
        <v>310</v>
      </c>
      <c r="E1898" s="126">
        <v>34000</v>
      </c>
      <c r="F1898" s="126">
        <v>36000</v>
      </c>
      <c r="G1898" s="126">
        <v>34000</v>
      </c>
      <c r="H1898" s="219">
        <v>4</v>
      </c>
      <c r="I1898" s="126">
        <v>136000</v>
      </c>
      <c r="J1898" s="240">
        <v>19450000</v>
      </c>
      <c r="K1898" s="126">
        <v>661300000000</v>
      </c>
    </row>
    <row r="1899" spans="3:11" x14ac:dyDescent="0.35">
      <c r="C1899" s="203">
        <v>45356</v>
      </c>
      <c r="D1899" s="219" t="s">
        <v>310</v>
      </c>
      <c r="E1899" s="126">
        <v>39000</v>
      </c>
      <c r="F1899" s="126">
        <v>34000</v>
      </c>
      <c r="G1899" s="126">
        <v>36000</v>
      </c>
      <c r="H1899" s="219">
        <v>2</v>
      </c>
      <c r="I1899" s="126">
        <v>78000</v>
      </c>
      <c r="J1899" s="240">
        <v>19450000</v>
      </c>
      <c r="K1899" s="126">
        <v>700200000000</v>
      </c>
    </row>
    <row r="1900" spans="3:11" x14ac:dyDescent="0.35">
      <c r="C1900" s="203">
        <v>45356</v>
      </c>
      <c r="D1900" s="219" t="s">
        <v>310</v>
      </c>
      <c r="E1900" s="126">
        <v>36000</v>
      </c>
      <c r="F1900" s="126">
        <v>34000</v>
      </c>
      <c r="G1900" s="126">
        <v>36000</v>
      </c>
      <c r="H1900" s="219">
        <v>21</v>
      </c>
      <c r="I1900" s="126">
        <v>756000</v>
      </c>
      <c r="J1900" s="240">
        <v>19450000</v>
      </c>
      <c r="K1900" s="126">
        <v>700200000000</v>
      </c>
    </row>
    <row r="1901" spans="3:11" x14ac:dyDescent="0.35">
      <c r="C1901" s="203">
        <v>45356</v>
      </c>
      <c r="D1901" s="219" t="s">
        <v>310</v>
      </c>
      <c r="E1901" s="126">
        <v>36000</v>
      </c>
      <c r="F1901" s="126">
        <v>34000</v>
      </c>
      <c r="G1901" s="126">
        <v>36000</v>
      </c>
      <c r="H1901" s="219">
        <v>26</v>
      </c>
      <c r="I1901" s="126">
        <v>936000</v>
      </c>
      <c r="J1901" s="240">
        <v>19450000</v>
      </c>
      <c r="K1901" s="126">
        <v>700200000000</v>
      </c>
    </row>
    <row r="1902" spans="3:11" x14ac:dyDescent="0.35">
      <c r="C1902" s="203">
        <v>45356</v>
      </c>
      <c r="D1902" s="219" t="s">
        <v>310</v>
      </c>
      <c r="E1902" s="126">
        <v>36000</v>
      </c>
      <c r="F1902" s="126">
        <v>34000</v>
      </c>
      <c r="G1902" s="126">
        <v>36000</v>
      </c>
      <c r="H1902" s="219">
        <v>6</v>
      </c>
      <c r="I1902" s="126">
        <v>216000</v>
      </c>
      <c r="J1902" s="240">
        <v>19450000</v>
      </c>
      <c r="K1902" s="126">
        <v>700200000000</v>
      </c>
    </row>
    <row r="1903" spans="3:11" x14ac:dyDescent="0.35">
      <c r="C1903" s="203">
        <v>45356</v>
      </c>
      <c r="D1903" s="219" t="s">
        <v>310</v>
      </c>
      <c r="E1903" s="126">
        <v>36000</v>
      </c>
      <c r="F1903" s="126">
        <v>34000</v>
      </c>
      <c r="G1903" s="126">
        <v>36000</v>
      </c>
      <c r="H1903" s="219">
        <v>7</v>
      </c>
      <c r="I1903" s="126">
        <v>252000</v>
      </c>
      <c r="J1903" s="240">
        <v>19450000</v>
      </c>
      <c r="K1903" s="126">
        <v>700200000000</v>
      </c>
    </row>
    <row r="1904" spans="3:11" x14ac:dyDescent="0.35">
      <c r="C1904" s="203">
        <v>45356</v>
      </c>
      <c r="D1904" s="219" t="s">
        <v>310</v>
      </c>
      <c r="E1904" s="126">
        <v>36000</v>
      </c>
      <c r="F1904" s="126">
        <v>34000</v>
      </c>
      <c r="G1904" s="126">
        <v>36000</v>
      </c>
      <c r="H1904" s="219">
        <v>2</v>
      </c>
      <c r="I1904" s="126">
        <v>72000</v>
      </c>
      <c r="J1904" s="240">
        <v>19450000</v>
      </c>
      <c r="K1904" s="126">
        <v>700200000000</v>
      </c>
    </row>
    <row r="1905" spans="3:11" x14ac:dyDescent="0.35">
      <c r="C1905" s="203">
        <v>45356</v>
      </c>
      <c r="D1905" s="219" t="s">
        <v>312</v>
      </c>
      <c r="E1905" s="126">
        <v>18000</v>
      </c>
      <c r="F1905" s="126">
        <v>18000</v>
      </c>
      <c r="G1905" s="126">
        <v>18000</v>
      </c>
      <c r="H1905" s="219">
        <v>36</v>
      </c>
      <c r="I1905" s="126">
        <v>648000</v>
      </c>
      <c r="J1905" s="240">
        <v>20000000</v>
      </c>
      <c r="K1905" s="126">
        <v>360000000000</v>
      </c>
    </row>
    <row r="1906" spans="3:11" x14ac:dyDescent="0.35">
      <c r="C1906" s="203">
        <v>45356</v>
      </c>
      <c r="D1906" s="219" t="s">
        <v>312</v>
      </c>
      <c r="E1906" s="126">
        <v>18000</v>
      </c>
      <c r="F1906" s="126">
        <v>18000</v>
      </c>
      <c r="G1906" s="126">
        <v>18000</v>
      </c>
      <c r="H1906" s="219">
        <v>50</v>
      </c>
      <c r="I1906" s="126">
        <v>900000</v>
      </c>
      <c r="J1906" s="240">
        <v>20000000</v>
      </c>
      <c r="K1906" s="126">
        <v>360000000000</v>
      </c>
    </row>
    <row r="1907" spans="3:11" x14ac:dyDescent="0.35">
      <c r="C1907" s="203">
        <v>45356</v>
      </c>
      <c r="D1907" s="219" t="s">
        <v>312</v>
      </c>
      <c r="E1907" s="126">
        <v>18000</v>
      </c>
      <c r="F1907" s="126">
        <v>18000</v>
      </c>
      <c r="G1907" s="126">
        <v>18000</v>
      </c>
      <c r="H1907" s="219">
        <v>78</v>
      </c>
      <c r="I1907" s="126">
        <v>1404000</v>
      </c>
      <c r="J1907" s="240">
        <v>20000000</v>
      </c>
      <c r="K1907" s="126">
        <v>360000000000</v>
      </c>
    </row>
    <row r="1908" spans="3:11" x14ac:dyDescent="0.35">
      <c r="C1908" s="203">
        <v>45357</v>
      </c>
      <c r="D1908" s="219" t="s">
        <v>310</v>
      </c>
      <c r="E1908" s="126">
        <v>36000</v>
      </c>
      <c r="F1908" s="126">
        <v>36000</v>
      </c>
      <c r="G1908" s="126">
        <v>36000</v>
      </c>
      <c r="H1908" s="219">
        <v>3</v>
      </c>
      <c r="I1908" s="126">
        <v>108000</v>
      </c>
      <c r="J1908" s="240">
        <v>19450000</v>
      </c>
      <c r="K1908" s="126">
        <v>700200000000</v>
      </c>
    </row>
    <row r="1909" spans="3:11" x14ac:dyDescent="0.35">
      <c r="C1909" s="203">
        <v>45357</v>
      </c>
      <c r="D1909" s="219" t="s">
        <v>312</v>
      </c>
      <c r="E1909" s="126">
        <v>18000</v>
      </c>
      <c r="F1909" s="126">
        <v>18000</v>
      </c>
      <c r="G1909" s="126">
        <v>18000</v>
      </c>
      <c r="H1909" s="219">
        <v>25</v>
      </c>
      <c r="I1909" s="126">
        <v>450000</v>
      </c>
      <c r="J1909" s="240">
        <v>20000000</v>
      </c>
      <c r="K1909" s="126">
        <v>360000000000</v>
      </c>
    </row>
    <row r="1910" spans="3:11" x14ac:dyDescent="0.35">
      <c r="C1910" s="203">
        <v>45357</v>
      </c>
      <c r="D1910" s="219" t="s">
        <v>312</v>
      </c>
      <c r="E1910" s="126">
        <v>18000</v>
      </c>
      <c r="F1910" s="126">
        <v>18000</v>
      </c>
      <c r="G1910" s="126">
        <v>18000</v>
      </c>
      <c r="H1910" s="219">
        <v>25</v>
      </c>
      <c r="I1910" s="126">
        <v>450000</v>
      </c>
      <c r="J1910" s="240">
        <v>20000000</v>
      </c>
      <c r="K1910" s="126">
        <v>360000000000</v>
      </c>
    </row>
    <row r="1911" spans="3:11" x14ac:dyDescent="0.35">
      <c r="C1911" s="203">
        <v>45357</v>
      </c>
      <c r="D1911" s="219" t="s">
        <v>312</v>
      </c>
      <c r="E1911" s="126">
        <v>18000</v>
      </c>
      <c r="F1911" s="126">
        <v>18000</v>
      </c>
      <c r="G1911" s="126">
        <v>18000</v>
      </c>
      <c r="H1911" s="219">
        <v>2</v>
      </c>
      <c r="I1911" s="126">
        <v>36000</v>
      </c>
      <c r="J1911" s="240">
        <v>20000000</v>
      </c>
      <c r="K1911" s="126">
        <v>360000000000</v>
      </c>
    </row>
    <row r="1912" spans="3:11" x14ac:dyDescent="0.35">
      <c r="C1912" s="203">
        <v>45357</v>
      </c>
      <c r="D1912" s="219" t="s">
        <v>310</v>
      </c>
      <c r="E1912" s="126">
        <v>36000</v>
      </c>
      <c r="F1912" s="126">
        <v>36000</v>
      </c>
      <c r="G1912" s="126">
        <v>36000</v>
      </c>
      <c r="H1912" s="219">
        <v>3</v>
      </c>
      <c r="I1912" s="126">
        <v>108000</v>
      </c>
      <c r="J1912" s="240">
        <v>19450000</v>
      </c>
      <c r="K1912" s="126">
        <v>700200000000</v>
      </c>
    </row>
    <row r="1913" spans="3:11" x14ac:dyDescent="0.35">
      <c r="C1913" s="203">
        <v>45357</v>
      </c>
      <c r="D1913" s="219" t="s">
        <v>312</v>
      </c>
      <c r="E1913" s="126">
        <v>18000</v>
      </c>
      <c r="F1913" s="126">
        <v>18000</v>
      </c>
      <c r="G1913" s="126">
        <v>18000</v>
      </c>
      <c r="H1913" s="219">
        <v>7</v>
      </c>
      <c r="I1913" s="126">
        <v>126000</v>
      </c>
      <c r="J1913" s="240">
        <v>20000000</v>
      </c>
      <c r="K1913" s="126">
        <v>360000000000</v>
      </c>
    </row>
    <row r="1914" spans="3:11" x14ac:dyDescent="0.35">
      <c r="C1914" s="203">
        <v>45358</v>
      </c>
      <c r="D1914" s="219" t="s">
        <v>310</v>
      </c>
      <c r="E1914" s="126">
        <v>36000</v>
      </c>
      <c r="F1914" s="126">
        <v>36000</v>
      </c>
      <c r="G1914" s="126">
        <v>36000</v>
      </c>
      <c r="H1914" s="219">
        <v>3</v>
      </c>
      <c r="I1914" s="126">
        <v>108000</v>
      </c>
      <c r="J1914" s="240">
        <v>19450000</v>
      </c>
      <c r="K1914" s="126">
        <v>700200000000</v>
      </c>
    </row>
    <row r="1915" spans="3:11" x14ac:dyDescent="0.35">
      <c r="C1915" s="203">
        <v>45358</v>
      </c>
      <c r="D1915" s="219" t="s">
        <v>310</v>
      </c>
      <c r="E1915" s="126">
        <v>36000</v>
      </c>
      <c r="F1915" s="126">
        <v>36000</v>
      </c>
      <c r="G1915" s="126">
        <v>36000</v>
      </c>
      <c r="H1915" s="219">
        <v>17</v>
      </c>
      <c r="I1915" s="126">
        <v>612000</v>
      </c>
      <c r="J1915" s="240">
        <v>19450000</v>
      </c>
      <c r="K1915" s="126">
        <v>700200000000</v>
      </c>
    </row>
    <row r="1916" spans="3:11" x14ac:dyDescent="0.35">
      <c r="C1916" s="203">
        <v>45358</v>
      </c>
      <c r="D1916" s="219" t="s">
        <v>310</v>
      </c>
      <c r="E1916" s="126">
        <v>36500</v>
      </c>
      <c r="F1916" s="126">
        <v>36000</v>
      </c>
      <c r="G1916" s="126">
        <v>36000</v>
      </c>
      <c r="H1916" s="219">
        <v>5</v>
      </c>
      <c r="I1916" s="126">
        <v>182500</v>
      </c>
      <c r="J1916" s="240">
        <v>19450000</v>
      </c>
      <c r="K1916" s="126">
        <v>700200000000</v>
      </c>
    </row>
    <row r="1917" spans="3:11" x14ac:dyDescent="0.35">
      <c r="C1917" s="203">
        <v>45358</v>
      </c>
      <c r="D1917" s="219" t="s">
        <v>310</v>
      </c>
      <c r="E1917" s="126">
        <v>36000</v>
      </c>
      <c r="F1917" s="126">
        <v>36000</v>
      </c>
      <c r="G1917" s="126">
        <v>36000</v>
      </c>
      <c r="H1917" s="219">
        <v>3</v>
      </c>
      <c r="I1917" s="126">
        <v>108000</v>
      </c>
      <c r="J1917" s="240">
        <v>19450000</v>
      </c>
      <c r="K1917" s="126">
        <v>700200000000</v>
      </c>
    </row>
    <row r="1918" spans="3:11" x14ac:dyDescent="0.35">
      <c r="C1918" s="203">
        <v>45358</v>
      </c>
      <c r="D1918" s="219" t="s">
        <v>310</v>
      </c>
      <c r="E1918" s="126">
        <v>34000</v>
      </c>
      <c r="F1918" s="126">
        <v>36000</v>
      </c>
      <c r="G1918" s="126">
        <v>36000</v>
      </c>
      <c r="H1918" s="219">
        <v>5</v>
      </c>
      <c r="I1918" s="126">
        <v>170000</v>
      </c>
      <c r="J1918" s="240">
        <v>19450000</v>
      </c>
      <c r="K1918" s="126">
        <v>700200000000</v>
      </c>
    </row>
    <row r="1919" spans="3:11" x14ac:dyDescent="0.35">
      <c r="C1919" s="203">
        <v>45358</v>
      </c>
      <c r="D1919" s="219" t="s">
        <v>310</v>
      </c>
      <c r="E1919" s="126">
        <v>34000</v>
      </c>
      <c r="F1919" s="126">
        <v>36000</v>
      </c>
      <c r="G1919" s="126">
        <v>36000</v>
      </c>
      <c r="H1919" s="219">
        <v>2</v>
      </c>
      <c r="I1919" s="126">
        <v>68000</v>
      </c>
      <c r="J1919" s="240">
        <v>19450000</v>
      </c>
      <c r="K1919" s="126">
        <v>700200000000</v>
      </c>
    </row>
    <row r="1920" spans="3:11" x14ac:dyDescent="0.35">
      <c r="C1920" s="203">
        <v>45358</v>
      </c>
      <c r="D1920" s="219" t="s">
        <v>310</v>
      </c>
      <c r="E1920" s="126">
        <v>31500</v>
      </c>
      <c r="F1920" s="126">
        <v>36000</v>
      </c>
      <c r="G1920" s="126">
        <v>36000</v>
      </c>
      <c r="H1920" s="219">
        <v>2</v>
      </c>
      <c r="I1920" s="126">
        <v>63000</v>
      </c>
      <c r="J1920" s="240">
        <v>19450000</v>
      </c>
      <c r="K1920" s="126">
        <v>700200000000</v>
      </c>
    </row>
    <row r="1921" spans="3:11" x14ac:dyDescent="0.35">
      <c r="C1921" s="203">
        <v>45358</v>
      </c>
      <c r="D1921" s="219" t="s">
        <v>310</v>
      </c>
      <c r="E1921" s="126">
        <v>30100</v>
      </c>
      <c r="F1921" s="126">
        <v>36000</v>
      </c>
      <c r="G1921" s="126">
        <v>36000</v>
      </c>
      <c r="H1921" s="219">
        <v>58</v>
      </c>
      <c r="I1921" s="126">
        <v>1745800</v>
      </c>
      <c r="J1921" s="240">
        <v>19450000</v>
      </c>
      <c r="K1921" s="126">
        <v>700200000000</v>
      </c>
    </row>
    <row r="1922" spans="3:11" x14ac:dyDescent="0.35">
      <c r="C1922" s="203">
        <v>45358</v>
      </c>
      <c r="D1922" s="219" t="s">
        <v>310</v>
      </c>
      <c r="E1922" s="126">
        <v>36000</v>
      </c>
      <c r="F1922" s="126">
        <v>36000</v>
      </c>
      <c r="G1922" s="126">
        <v>36000</v>
      </c>
      <c r="H1922" s="219">
        <v>2</v>
      </c>
      <c r="I1922" s="126">
        <v>72000</v>
      </c>
      <c r="J1922" s="240">
        <v>19450000</v>
      </c>
      <c r="K1922" s="126">
        <v>700200000000</v>
      </c>
    </row>
    <row r="1923" spans="3:11" x14ac:dyDescent="0.35">
      <c r="C1923" s="203">
        <v>45358</v>
      </c>
      <c r="D1923" s="219" t="s">
        <v>310</v>
      </c>
      <c r="E1923" s="126">
        <v>36000</v>
      </c>
      <c r="F1923" s="126">
        <v>36000</v>
      </c>
      <c r="G1923" s="126">
        <v>36000</v>
      </c>
      <c r="H1923" s="219">
        <v>20</v>
      </c>
      <c r="I1923" s="126">
        <v>720000</v>
      </c>
      <c r="J1923" s="240">
        <v>19450000</v>
      </c>
      <c r="K1923" s="126">
        <v>700200000000</v>
      </c>
    </row>
    <row r="1924" spans="3:11" x14ac:dyDescent="0.35">
      <c r="C1924" s="203">
        <v>45358</v>
      </c>
      <c r="D1924" s="219" t="s">
        <v>310</v>
      </c>
      <c r="E1924" s="126">
        <v>36000</v>
      </c>
      <c r="F1924" s="126">
        <v>36000</v>
      </c>
      <c r="G1924" s="126">
        <v>36000</v>
      </c>
      <c r="H1924" s="219">
        <v>1</v>
      </c>
      <c r="I1924" s="126">
        <v>36000</v>
      </c>
      <c r="J1924" s="240">
        <v>19450000</v>
      </c>
      <c r="K1924" s="126">
        <v>700200000000</v>
      </c>
    </row>
    <row r="1925" spans="3:11" x14ac:dyDescent="0.35">
      <c r="C1925" s="203">
        <v>45363</v>
      </c>
      <c r="D1925" s="219" t="s">
        <v>312</v>
      </c>
      <c r="E1925" s="126">
        <v>18500</v>
      </c>
      <c r="F1925" s="126">
        <v>18500</v>
      </c>
      <c r="G1925" s="126">
        <v>18500</v>
      </c>
      <c r="H1925" s="219">
        <v>50</v>
      </c>
      <c r="I1925" s="126">
        <v>925000</v>
      </c>
      <c r="J1925" s="240">
        <v>20000000</v>
      </c>
      <c r="K1925" s="126">
        <v>370000000000</v>
      </c>
    </row>
    <row r="1926" spans="3:11" x14ac:dyDescent="0.35">
      <c r="C1926" s="203">
        <v>45363</v>
      </c>
      <c r="D1926" s="219" t="s">
        <v>312</v>
      </c>
      <c r="E1926" s="126">
        <v>18100</v>
      </c>
      <c r="F1926" s="126">
        <v>18100</v>
      </c>
      <c r="G1926" s="126">
        <v>18100</v>
      </c>
      <c r="H1926" s="219">
        <v>10</v>
      </c>
      <c r="I1926" s="126">
        <v>181000</v>
      </c>
      <c r="J1926" s="240">
        <v>20000000</v>
      </c>
      <c r="K1926" s="126">
        <v>362000000000</v>
      </c>
    </row>
    <row r="1927" spans="3:11" x14ac:dyDescent="0.35">
      <c r="C1927" s="203">
        <v>45363</v>
      </c>
      <c r="D1927" s="219" t="s">
        <v>310</v>
      </c>
      <c r="E1927" s="126">
        <v>36123</v>
      </c>
      <c r="F1927" s="126">
        <v>36000</v>
      </c>
      <c r="G1927" s="126">
        <v>36123</v>
      </c>
      <c r="H1927" s="219">
        <v>2</v>
      </c>
      <c r="I1927" s="126">
        <v>72246</v>
      </c>
      <c r="J1927" s="240">
        <v>19450000</v>
      </c>
      <c r="K1927" s="126">
        <v>702592350000</v>
      </c>
    </row>
    <row r="1928" spans="3:11" x14ac:dyDescent="0.35">
      <c r="C1928" s="203">
        <v>45363</v>
      </c>
      <c r="D1928" s="219" t="s">
        <v>312</v>
      </c>
      <c r="E1928" s="126">
        <v>18100</v>
      </c>
      <c r="F1928" s="126">
        <v>18100</v>
      </c>
      <c r="G1928" s="126">
        <v>18100</v>
      </c>
      <c r="H1928" s="219">
        <v>3</v>
      </c>
      <c r="I1928" s="126">
        <v>54300</v>
      </c>
      <c r="J1928" s="240">
        <v>20000000</v>
      </c>
      <c r="K1928" s="126">
        <v>362000000000</v>
      </c>
    </row>
    <row r="1929" spans="3:11" x14ac:dyDescent="0.35">
      <c r="C1929" s="203">
        <v>45363</v>
      </c>
      <c r="D1929" s="219" t="s">
        <v>312</v>
      </c>
      <c r="E1929" s="126">
        <v>18000</v>
      </c>
      <c r="F1929" s="126">
        <v>18000</v>
      </c>
      <c r="G1929" s="126">
        <v>18000</v>
      </c>
      <c r="H1929" s="219">
        <v>1</v>
      </c>
      <c r="I1929" s="126">
        <v>18000</v>
      </c>
      <c r="J1929" s="240">
        <v>20000000</v>
      </c>
      <c r="K1929" s="126">
        <v>360000000000</v>
      </c>
    </row>
    <row r="1930" spans="3:11" x14ac:dyDescent="0.35">
      <c r="C1930" s="203">
        <v>45364</v>
      </c>
      <c r="D1930" s="219" t="s">
        <v>312</v>
      </c>
      <c r="E1930" s="126">
        <v>18000</v>
      </c>
      <c r="F1930" s="126">
        <v>18000</v>
      </c>
      <c r="G1930" s="126">
        <v>18100</v>
      </c>
      <c r="H1930" s="219">
        <v>46</v>
      </c>
      <c r="I1930" s="126">
        <v>828000</v>
      </c>
      <c r="J1930" s="240">
        <v>20000000</v>
      </c>
      <c r="K1930" s="126">
        <v>362000000000</v>
      </c>
    </row>
    <row r="1931" spans="3:11" x14ac:dyDescent="0.35">
      <c r="C1931" s="203">
        <v>45364</v>
      </c>
      <c r="D1931" s="219" t="s">
        <v>310</v>
      </c>
      <c r="E1931" s="126">
        <v>39975</v>
      </c>
      <c r="F1931" s="126">
        <v>36123</v>
      </c>
      <c r="G1931" s="126">
        <v>39975</v>
      </c>
      <c r="H1931" s="219">
        <v>25</v>
      </c>
      <c r="I1931" s="126">
        <v>999375</v>
      </c>
      <c r="J1931" s="240">
        <v>19450000</v>
      </c>
      <c r="K1931" s="126">
        <v>777513750000</v>
      </c>
    </row>
    <row r="1932" spans="3:11" x14ac:dyDescent="0.35">
      <c r="C1932" s="203">
        <v>45364</v>
      </c>
      <c r="D1932" s="219" t="s">
        <v>312</v>
      </c>
      <c r="E1932" s="126">
        <v>18100</v>
      </c>
      <c r="F1932" s="126">
        <v>18100</v>
      </c>
      <c r="G1932" s="126">
        <v>18100</v>
      </c>
      <c r="H1932" s="219">
        <v>1</v>
      </c>
      <c r="I1932" s="126">
        <v>18100</v>
      </c>
      <c r="J1932" s="240">
        <v>20000000</v>
      </c>
      <c r="K1932" s="126">
        <v>362000000000</v>
      </c>
    </row>
    <row r="1933" spans="3:11" x14ac:dyDescent="0.35">
      <c r="C1933" s="203">
        <v>45364</v>
      </c>
      <c r="D1933" s="219" t="s">
        <v>310</v>
      </c>
      <c r="E1933" s="126">
        <v>39975</v>
      </c>
      <c r="F1933" s="126">
        <v>36123</v>
      </c>
      <c r="G1933" s="126">
        <v>39975</v>
      </c>
      <c r="H1933" s="219">
        <v>4</v>
      </c>
      <c r="I1933" s="126">
        <v>159900</v>
      </c>
      <c r="J1933" s="240">
        <v>19450000</v>
      </c>
      <c r="K1933" s="126">
        <v>777513750000</v>
      </c>
    </row>
    <row r="1934" spans="3:11" x14ac:dyDescent="0.35">
      <c r="C1934" s="203">
        <v>45364</v>
      </c>
      <c r="D1934" s="219" t="s">
        <v>310</v>
      </c>
      <c r="E1934" s="126">
        <v>38000</v>
      </c>
      <c r="F1934" s="126">
        <v>36123</v>
      </c>
      <c r="G1934" s="126">
        <v>39975</v>
      </c>
      <c r="H1934" s="219">
        <v>1</v>
      </c>
      <c r="I1934" s="126">
        <v>38000</v>
      </c>
      <c r="J1934" s="240">
        <v>19450000</v>
      </c>
      <c r="K1934" s="126">
        <v>777513750000</v>
      </c>
    </row>
    <row r="1935" spans="3:11" x14ac:dyDescent="0.35">
      <c r="C1935" s="203">
        <v>45364</v>
      </c>
      <c r="D1935" s="219" t="s">
        <v>310</v>
      </c>
      <c r="E1935" s="126">
        <v>39975</v>
      </c>
      <c r="F1935" s="126">
        <v>36123</v>
      </c>
      <c r="G1935" s="126">
        <v>39975</v>
      </c>
      <c r="H1935" s="219">
        <v>29</v>
      </c>
      <c r="I1935" s="126">
        <v>1159275</v>
      </c>
      <c r="J1935" s="240">
        <v>19450000</v>
      </c>
      <c r="K1935" s="126">
        <v>777513750000</v>
      </c>
    </row>
    <row r="1936" spans="3:11" x14ac:dyDescent="0.35">
      <c r="C1936" s="203">
        <v>45365</v>
      </c>
      <c r="D1936" s="219" t="s">
        <v>310</v>
      </c>
      <c r="E1936" s="126">
        <v>40000</v>
      </c>
      <c r="F1936" s="126">
        <v>39975</v>
      </c>
      <c r="G1936" s="126">
        <v>40000</v>
      </c>
      <c r="H1936" s="219">
        <v>2</v>
      </c>
      <c r="I1936" s="126">
        <v>80000</v>
      </c>
      <c r="J1936" s="240">
        <v>19450000</v>
      </c>
      <c r="K1936" s="126">
        <v>778000000000</v>
      </c>
    </row>
    <row r="1937" spans="3:11" x14ac:dyDescent="0.35">
      <c r="C1937" s="203">
        <v>45366</v>
      </c>
      <c r="D1937" s="219" t="s">
        <v>310</v>
      </c>
      <c r="E1937" s="126">
        <v>40000</v>
      </c>
      <c r="F1937" s="126">
        <v>40000</v>
      </c>
      <c r="G1937" s="126">
        <v>39975</v>
      </c>
      <c r="H1937" s="219">
        <v>2</v>
      </c>
      <c r="I1937" s="126">
        <v>80000</v>
      </c>
      <c r="J1937" s="240">
        <v>19450000</v>
      </c>
      <c r="K1937" s="126">
        <v>777513750000</v>
      </c>
    </row>
    <row r="1938" spans="3:11" x14ac:dyDescent="0.35">
      <c r="C1938" s="203">
        <v>45366</v>
      </c>
      <c r="D1938" s="219" t="s">
        <v>310</v>
      </c>
      <c r="E1938" s="126">
        <v>40000</v>
      </c>
      <c r="F1938" s="126">
        <v>40000</v>
      </c>
      <c r="G1938" s="126">
        <v>39975</v>
      </c>
      <c r="H1938" s="219">
        <v>23</v>
      </c>
      <c r="I1938" s="126">
        <v>920000</v>
      </c>
      <c r="J1938" s="240">
        <v>19450000</v>
      </c>
      <c r="K1938" s="126">
        <v>777513750000</v>
      </c>
    </row>
    <row r="1939" spans="3:11" x14ac:dyDescent="0.35">
      <c r="C1939" s="203">
        <v>45366</v>
      </c>
      <c r="D1939" s="219" t="s">
        <v>310</v>
      </c>
      <c r="E1939" s="126">
        <v>40000</v>
      </c>
      <c r="F1939" s="126">
        <v>40000</v>
      </c>
      <c r="G1939" s="126">
        <v>39975</v>
      </c>
      <c r="H1939" s="219">
        <v>57</v>
      </c>
      <c r="I1939" s="126">
        <v>2280000</v>
      </c>
      <c r="J1939" s="240">
        <v>19450000</v>
      </c>
      <c r="K1939" s="126">
        <v>777513750000</v>
      </c>
    </row>
    <row r="1940" spans="3:11" x14ac:dyDescent="0.35">
      <c r="C1940" s="203">
        <v>45366</v>
      </c>
      <c r="D1940" s="219" t="s">
        <v>310</v>
      </c>
      <c r="E1940" s="126">
        <v>40000</v>
      </c>
      <c r="F1940" s="126">
        <v>40000</v>
      </c>
      <c r="G1940" s="126">
        <v>39975</v>
      </c>
      <c r="H1940" s="219">
        <v>25</v>
      </c>
      <c r="I1940" s="126">
        <v>1000000</v>
      </c>
      <c r="J1940" s="240">
        <v>19450000</v>
      </c>
      <c r="K1940" s="126">
        <v>777513750000</v>
      </c>
    </row>
    <row r="1941" spans="3:11" x14ac:dyDescent="0.35">
      <c r="C1941" s="203">
        <v>45366</v>
      </c>
      <c r="D1941" s="219" t="s">
        <v>310</v>
      </c>
      <c r="E1941" s="126">
        <v>39975</v>
      </c>
      <c r="F1941" s="126">
        <v>40000</v>
      </c>
      <c r="G1941" s="126">
        <v>39975</v>
      </c>
      <c r="H1941" s="219">
        <v>15</v>
      </c>
      <c r="I1941" s="126">
        <v>599625</v>
      </c>
      <c r="J1941" s="240">
        <v>19450000</v>
      </c>
      <c r="K1941" s="126">
        <v>777513750000</v>
      </c>
    </row>
    <row r="1942" spans="3:11" x14ac:dyDescent="0.35">
      <c r="C1942" s="203">
        <v>45373</v>
      </c>
      <c r="D1942" s="219" t="s">
        <v>310</v>
      </c>
      <c r="E1942" s="126">
        <v>40000</v>
      </c>
      <c r="F1942" s="126">
        <v>39975</v>
      </c>
      <c r="G1942" s="126">
        <v>40000</v>
      </c>
      <c r="H1942" s="219">
        <v>5</v>
      </c>
      <c r="I1942" s="126">
        <v>200000</v>
      </c>
      <c r="J1942" s="240">
        <v>19450000</v>
      </c>
      <c r="K1942" s="126">
        <v>778000000000</v>
      </c>
    </row>
    <row r="1943" spans="3:11" x14ac:dyDescent="0.35">
      <c r="C1943" s="203">
        <v>45373</v>
      </c>
      <c r="D1943" s="219" t="s">
        <v>312</v>
      </c>
      <c r="E1943" s="126">
        <v>19000</v>
      </c>
      <c r="F1943" s="126">
        <v>18100</v>
      </c>
      <c r="G1943" s="126">
        <v>19000</v>
      </c>
      <c r="H1943" s="219">
        <v>7</v>
      </c>
      <c r="I1943" s="126">
        <v>133000</v>
      </c>
      <c r="J1943" s="240">
        <v>20000000</v>
      </c>
      <c r="K1943" s="126">
        <v>380000000000</v>
      </c>
    </row>
    <row r="1944" spans="3:11" x14ac:dyDescent="0.35">
      <c r="C1944" s="203">
        <v>45377</v>
      </c>
      <c r="D1944" s="219" t="s">
        <v>310</v>
      </c>
      <c r="E1944" s="126">
        <v>47970</v>
      </c>
      <c r="F1944" s="126">
        <v>40000</v>
      </c>
      <c r="G1944" s="126">
        <v>50000</v>
      </c>
      <c r="H1944" s="219">
        <v>1</v>
      </c>
      <c r="I1944" s="126">
        <v>47970</v>
      </c>
      <c r="J1944" s="240">
        <v>19450000</v>
      </c>
      <c r="K1944" s="126">
        <v>972500000000</v>
      </c>
    </row>
    <row r="1945" spans="3:11" x14ac:dyDescent="0.35">
      <c r="C1945" s="203">
        <v>45377</v>
      </c>
      <c r="D1945" s="219" t="s">
        <v>310</v>
      </c>
      <c r="E1945" s="126">
        <v>47970</v>
      </c>
      <c r="F1945" s="126">
        <v>40000</v>
      </c>
      <c r="G1945" s="126">
        <v>50000</v>
      </c>
      <c r="H1945" s="219">
        <v>3</v>
      </c>
      <c r="I1945" s="126">
        <v>143910</v>
      </c>
      <c r="J1945" s="240">
        <v>19450000</v>
      </c>
      <c r="K1945" s="126">
        <v>972500000000</v>
      </c>
    </row>
    <row r="1946" spans="3:11" x14ac:dyDescent="0.35">
      <c r="C1946" s="203">
        <v>45377</v>
      </c>
      <c r="D1946" s="219" t="s">
        <v>310</v>
      </c>
      <c r="E1946" s="126">
        <v>47970</v>
      </c>
      <c r="F1946" s="126">
        <v>40000</v>
      </c>
      <c r="G1946" s="126">
        <v>50000</v>
      </c>
      <c r="H1946" s="219">
        <v>18</v>
      </c>
      <c r="I1946" s="126">
        <v>863460</v>
      </c>
      <c r="J1946" s="240">
        <v>19450000</v>
      </c>
      <c r="K1946" s="126">
        <v>972500000000</v>
      </c>
    </row>
    <row r="1947" spans="3:11" x14ac:dyDescent="0.35">
      <c r="C1947" s="203">
        <v>45377</v>
      </c>
      <c r="D1947" s="219" t="s">
        <v>310</v>
      </c>
      <c r="E1947" s="126">
        <v>47970</v>
      </c>
      <c r="F1947" s="126">
        <v>40000</v>
      </c>
      <c r="G1947" s="126">
        <v>50000</v>
      </c>
      <c r="H1947" s="219">
        <v>23</v>
      </c>
      <c r="I1947" s="126">
        <v>1103310</v>
      </c>
      <c r="J1947" s="240">
        <v>19450000</v>
      </c>
      <c r="K1947" s="126">
        <v>972500000000</v>
      </c>
    </row>
    <row r="1948" spans="3:11" x14ac:dyDescent="0.35">
      <c r="C1948" s="203">
        <v>45377</v>
      </c>
      <c r="D1948" s="219" t="s">
        <v>310</v>
      </c>
      <c r="E1948" s="126">
        <v>47970</v>
      </c>
      <c r="F1948" s="126">
        <v>40000</v>
      </c>
      <c r="G1948" s="126">
        <v>50000</v>
      </c>
      <c r="H1948" s="219">
        <v>21</v>
      </c>
      <c r="I1948" s="126">
        <v>1007370</v>
      </c>
      <c r="J1948" s="240">
        <v>19450000</v>
      </c>
      <c r="K1948" s="126">
        <v>972500000000</v>
      </c>
    </row>
    <row r="1949" spans="3:11" x14ac:dyDescent="0.35">
      <c r="C1949" s="203">
        <v>45377</v>
      </c>
      <c r="D1949" s="219" t="s">
        <v>310</v>
      </c>
      <c r="E1949" s="126">
        <v>50000</v>
      </c>
      <c r="F1949" s="126">
        <v>40000</v>
      </c>
      <c r="G1949" s="126">
        <v>50000</v>
      </c>
      <c r="H1949" s="219">
        <v>5</v>
      </c>
      <c r="I1949" s="126">
        <v>250000</v>
      </c>
      <c r="J1949" s="240">
        <v>19450000</v>
      </c>
      <c r="K1949" s="126">
        <v>972500000000</v>
      </c>
    </row>
    <row r="1950" spans="3:11" x14ac:dyDescent="0.35">
      <c r="C1950" s="203">
        <v>45378</v>
      </c>
      <c r="D1950" s="219" t="s">
        <v>310</v>
      </c>
      <c r="E1950" s="126">
        <v>51000</v>
      </c>
      <c r="F1950" s="126">
        <v>50000</v>
      </c>
      <c r="G1950" s="126">
        <v>51000</v>
      </c>
      <c r="H1950" s="219">
        <v>1</v>
      </c>
      <c r="I1950" s="126">
        <v>51000</v>
      </c>
      <c r="J1950" s="240">
        <v>19450000</v>
      </c>
      <c r="K1950" s="126">
        <v>991950000000</v>
      </c>
    </row>
    <row r="1951" spans="3:11" x14ac:dyDescent="0.35">
      <c r="C1951" s="203">
        <v>45378</v>
      </c>
      <c r="D1951" s="219" t="s">
        <v>310</v>
      </c>
      <c r="E1951" s="126">
        <v>51000</v>
      </c>
      <c r="F1951" s="126">
        <v>50000</v>
      </c>
      <c r="G1951" s="126">
        <v>51000</v>
      </c>
      <c r="H1951" s="219">
        <v>1</v>
      </c>
      <c r="I1951" s="126">
        <v>51000</v>
      </c>
      <c r="J1951" s="240">
        <v>19450000</v>
      </c>
      <c r="K1951" s="126">
        <v>991950000000</v>
      </c>
    </row>
    <row r="1952" spans="3:11" x14ac:dyDescent="0.35">
      <c r="C1952" s="203">
        <v>45378</v>
      </c>
      <c r="D1952" s="219" t="s">
        <v>310</v>
      </c>
      <c r="E1952" s="126">
        <v>51000</v>
      </c>
      <c r="F1952" s="126">
        <v>50000</v>
      </c>
      <c r="G1952" s="126">
        <v>51000</v>
      </c>
      <c r="H1952" s="219">
        <v>3</v>
      </c>
      <c r="I1952" s="126">
        <v>153000</v>
      </c>
      <c r="J1952" s="240">
        <v>19450000</v>
      </c>
      <c r="K1952" s="126">
        <v>991950000000</v>
      </c>
    </row>
    <row r="1953" spans="3:11" x14ac:dyDescent="0.35">
      <c r="C1953" s="203">
        <v>45378</v>
      </c>
      <c r="D1953" s="219" t="s">
        <v>312</v>
      </c>
      <c r="E1953" s="126">
        <v>19200</v>
      </c>
      <c r="F1953" s="126">
        <v>19000</v>
      </c>
      <c r="G1953" s="126">
        <v>19000</v>
      </c>
      <c r="H1953" s="219">
        <v>14</v>
      </c>
      <c r="I1953" s="126">
        <v>268800</v>
      </c>
      <c r="J1953" s="240">
        <v>20000000</v>
      </c>
      <c r="K1953" s="126">
        <v>380000000000</v>
      </c>
    </row>
    <row r="1954" spans="3:11" x14ac:dyDescent="0.35">
      <c r="C1954" s="203">
        <v>45378</v>
      </c>
      <c r="D1954" s="219" t="s">
        <v>312</v>
      </c>
      <c r="E1954" s="126">
        <v>19000</v>
      </c>
      <c r="F1954" s="126">
        <v>19000</v>
      </c>
      <c r="G1954" s="126">
        <v>19000</v>
      </c>
      <c r="H1954" s="219">
        <v>4</v>
      </c>
      <c r="I1954" s="126">
        <v>76000</v>
      </c>
      <c r="J1954" s="240">
        <v>20000000</v>
      </c>
      <c r="K1954" s="126">
        <v>380000000000</v>
      </c>
    </row>
    <row r="1955" spans="3:11" x14ac:dyDescent="0.35">
      <c r="C1955" s="203">
        <v>45378</v>
      </c>
      <c r="D1955" s="219" t="s">
        <v>312</v>
      </c>
      <c r="E1955" s="126">
        <v>19000</v>
      </c>
      <c r="F1955" s="126">
        <v>19000</v>
      </c>
      <c r="G1955" s="126">
        <v>19000</v>
      </c>
      <c r="H1955" s="219">
        <v>7</v>
      </c>
      <c r="I1955" s="126">
        <v>133000</v>
      </c>
      <c r="J1955" s="240">
        <v>20000000</v>
      </c>
      <c r="K1955" s="126">
        <v>380000000000</v>
      </c>
    </row>
    <row r="1956" spans="3:11" x14ac:dyDescent="0.35">
      <c r="C1956" s="203">
        <v>45378</v>
      </c>
      <c r="D1956" s="219" t="s">
        <v>312</v>
      </c>
      <c r="E1956" s="126">
        <v>19000</v>
      </c>
      <c r="F1956" s="126">
        <v>19000</v>
      </c>
      <c r="G1956" s="126">
        <v>19000</v>
      </c>
      <c r="H1956" s="219">
        <v>7</v>
      </c>
      <c r="I1956" s="126">
        <v>133000</v>
      </c>
      <c r="J1956" s="240">
        <v>20000000</v>
      </c>
      <c r="K1956" s="126">
        <v>380000000000</v>
      </c>
    </row>
    <row r="1957" spans="3:11" x14ac:dyDescent="0.35">
      <c r="C1957" s="203">
        <v>45378</v>
      </c>
      <c r="D1957" s="219" t="s">
        <v>312</v>
      </c>
      <c r="E1957" s="126">
        <v>19000</v>
      </c>
      <c r="F1957" s="126">
        <v>19000</v>
      </c>
      <c r="G1957" s="126">
        <v>19000</v>
      </c>
      <c r="H1957" s="219">
        <v>30</v>
      </c>
      <c r="I1957" s="126">
        <v>570000</v>
      </c>
      <c r="J1957" s="240">
        <v>20000000</v>
      </c>
      <c r="K1957" s="126">
        <v>380000000000</v>
      </c>
    </row>
    <row r="1958" spans="3:11" x14ac:dyDescent="0.35">
      <c r="C1958" s="203">
        <v>45378</v>
      </c>
      <c r="D1958" s="219" t="s">
        <v>312</v>
      </c>
      <c r="E1958" s="126">
        <v>19000</v>
      </c>
      <c r="F1958" s="126">
        <v>19000</v>
      </c>
      <c r="G1958" s="126">
        <v>19000</v>
      </c>
      <c r="H1958" s="219">
        <v>3</v>
      </c>
      <c r="I1958" s="126">
        <v>57000</v>
      </c>
      <c r="J1958" s="240">
        <v>20000000</v>
      </c>
      <c r="K1958" s="126">
        <v>380000000000</v>
      </c>
    </row>
    <row r="1959" spans="3:11" x14ac:dyDescent="0.35">
      <c r="C1959" s="203">
        <v>45378</v>
      </c>
      <c r="D1959" s="219" t="s">
        <v>312</v>
      </c>
      <c r="E1959" s="126">
        <v>19000</v>
      </c>
      <c r="F1959" s="126">
        <v>19000</v>
      </c>
      <c r="G1959" s="126">
        <v>19000</v>
      </c>
      <c r="H1959" s="219">
        <v>1</v>
      </c>
      <c r="I1959" s="126">
        <v>19000</v>
      </c>
      <c r="J1959" s="240">
        <v>20000000</v>
      </c>
      <c r="K1959" s="126">
        <v>380000000000</v>
      </c>
    </row>
    <row r="1960" spans="3:11" x14ac:dyDescent="0.35">
      <c r="C1960" s="203">
        <v>45378</v>
      </c>
      <c r="D1960" s="219" t="s">
        <v>312</v>
      </c>
      <c r="E1960" s="126">
        <v>19000</v>
      </c>
      <c r="F1960" s="126">
        <v>19000</v>
      </c>
      <c r="G1960" s="126">
        <v>19000</v>
      </c>
      <c r="H1960" s="219">
        <v>1</v>
      </c>
      <c r="I1960" s="126">
        <v>19000</v>
      </c>
      <c r="J1960" s="240">
        <v>20000000</v>
      </c>
      <c r="K1960" s="126">
        <v>380000000000</v>
      </c>
    </row>
    <row r="1961" spans="3:11" x14ac:dyDescent="0.35">
      <c r="C1961" s="203">
        <v>45378</v>
      </c>
      <c r="D1961" s="219" t="s">
        <v>312</v>
      </c>
      <c r="E1961" s="126">
        <v>19000</v>
      </c>
      <c r="F1961" s="126">
        <v>19000</v>
      </c>
      <c r="G1961" s="126">
        <v>19000</v>
      </c>
      <c r="H1961" s="219">
        <v>7</v>
      </c>
      <c r="I1961" s="126">
        <v>133000</v>
      </c>
      <c r="J1961" s="240">
        <v>20000000</v>
      </c>
      <c r="K1961" s="126">
        <v>380000000000</v>
      </c>
    </row>
    <row r="1962" spans="3:11" x14ac:dyDescent="0.35">
      <c r="C1962" s="203">
        <v>45378</v>
      </c>
      <c r="D1962" s="219" t="s">
        <v>312</v>
      </c>
      <c r="E1962" s="126">
        <v>19000</v>
      </c>
      <c r="F1962" s="126">
        <v>19000</v>
      </c>
      <c r="G1962" s="126">
        <v>19000</v>
      </c>
      <c r="H1962" s="219">
        <v>7</v>
      </c>
      <c r="I1962" s="126">
        <v>133000</v>
      </c>
      <c r="J1962" s="240">
        <v>20000000</v>
      </c>
      <c r="K1962" s="126">
        <v>380000000000</v>
      </c>
    </row>
    <row r="1963" spans="3:11" x14ac:dyDescent="0.35">
      <c r="C1963" s="203">
        <v>45378</v>
      </c>
      <c r="D1963" s="219" t="s">
        <v>312</v>
      </c>
      <c r="E1963" s="126">
        <v>19000</v>
      </c>
      <c r="F1963" s="126">
        <v>19000</v>
      </c>
      <c r="G1963" s="126">
        <v>19000</v>
      </c>
      <c r="H1963" s="219">
        <v>19</v>
      </c>
      <c r="I1963" s="126">
        <v>361000</v>
      </c>
      <c r="J1963" s="240">
        <v>20000000</v>
      </c>
      <c r="K1963" s="126">
        <v>380000000000</v>
      </c>
    </row>
    <row r="1964" spans="3:11" x14ac:dyDescent="0.35">
      <c r="C1964" s="203">
        <v>45378</v>
      </c>
      <c r="D1964" s="219" t="s">
        <v>310</v>
      </c>
      <c r="E1964" s="126">
        <v>51000</v>
      </c>
      <c r="F1964" s="126">
        <v>50000</v>
      </c>
      <c r="G1964" s="126">
        <v>51000</v>
      </c>
      <c r="H1964" s="219">
        <v>271</v>
      </c>
      <c r="I1964" s="126">
        <v>13821000</v>
      </c>
      <c r="J1964" s="240">
        <v>19450000</v>
      </c>
      <c r="K1964" s="126">
        <v>991950000000</v>
      </c>
    </row>
    <row r="1965" spans="3:11" x14ac:dyDescent="0.35">
      <c r="C1965" s="203">
        <v>45379</v>
      </c>
      <c r="D1965" s="219" t="s">
        <v>310</v>
      </c>
      <c r="E1965" s="126">
        <v>56000</v>
      </c>
      <c r="F1965" s="126">
        <v>51000</v>
      </c>
      <c r="G1965" s="126">
        <v>56000</v>
      </c>
      <c r="H1965" s="219">
        <v>1</v>
      </c>
      <c r="I1965" s="126">
        <v>56000</v>
      </c>
      <c r="J1965" s="240">
        <v>19450000</v>
      </c>
      <c r="K1965" s="126">
        <v>1089200000000</v>
      </c>
    </row>
    <row r="1966" spans="3:11" x14ac:dyDescent="0.35">
      <c r="C1966" s="203">
        <v>45379</v>
      </c>
      <c r="D1966" s="219" t="s">
        <v>310</v>
      </c>
      <c r="E1966" s="126">
        <v>51000</v>
      </c>
      <c r="F1966" s="126">
        <v>56000</v>
      </c>
      <c r="G1966" s="126">
        <v>51000</v>
      </c>
      <c r="H1966" s="219">
        <v>2</v>
      </c>
      <c r="I1966" s="126">
        <v>102000</v>
      </c>
      <c r="J1966" s="240">
        <v>19450000</v>
      </c>
      <c r="K1966" s="126">
        <v>991950000000</v>
      </c>
    </row>
    <row r="1967" spans="3:11" x14ac:dyDescent="0.35">
      <c r="C1967" s="203">
        <v>45383</v>
      </c>
      <c r="D1967" s="219" t="s">
        <v>310</v>
      </c>
      <c r="E1967" s="126">
        <v>52000</v>
      </c>
      <c r="F1967" s="126">
        <v>51000</v>
      </c>
      <c r="G1967" s="126">
        <v>60000</v>
      </c>
      <c r="H1967" s="219">
        <v>5</v>
      </c>
      <c r="I1967" s="126">
        <v>260000</v>
      </c>
      <c r="J1967" s="240">
        <v>19450000</v>
      </c>
      <c r="K1967" s="126">
        <v>1167000000000</v>
      </c>
    </row>
    <row r="1968" spans="3:11" x14ac:dyDescent="0.35">
      <c r="C1968" s="203">
        <v>45383</v>
      </c>
      <c r="D1968" s="219" t="s">
        <v>310</v>
      </c>
      <c r="E1968" s="126">
        <v>54000</v>
      </c>
      <c r="F1968" s="126">
        <v>51000</v>
      </c>
      <c r="G1968" s="126">
        <v>60000</v>
      </c>
      <c r="H1968" s="219">
        <v>2</v>
      </c>
      <c r="I1968" s="126">
        <v>108000</v>
      </c>
      <c r="J1968" s="240">
        <v>19450000</v>
      </c>
      <c r="K1968" s="126">
        <v>1167000000000</v>
      </c>
    </row>
    <row r="1969" spans="3:11" x14ac:dyDescent="0.35">
      <c r="C1969" s="203">
        <v>45383</v>
      </c>
      <c r="D1969" s="219" t="s">
        <v>310</v>
      </c>
      <c r="E1969" s="126">
        <v>54000</v>
      </c>
      <c r="F1969" s="126">
        <v>51000</v>
      </c>
      <c r="G1969" s="126">
        <v>60000</v>
      </c>
      <c r="H1969" s="219">
        <v>3</v>
      </c>
      <c r="I1969" s="126">
        <v>162000</v>
      </c>
      <c r="J1969" s="240">
        <v>19450000</v>
      </c>
      <c r="K1969" s="126">
        <v>1167000000000</v>
      </c>
    </row>
    <row r="1970" spans="3:11" x14ac:dyDescent="0.35">
      <c r="C1970" s="203">
        <v>45383</v>
      </c>
      <c r="D1970" s="219" t="s">
        <v>310</v>
      </c>
      <c r="E1970" s="126">
        <v>57000</v>
      </c>
      <c r="F1970" s="126">
        <v>51000</v>
      </c>
      <c r="G1970" s="126">
        <v>60000</v>
      </c>
      <c r="H1970" s="219">
        <v>6</v>
      </c>
      <c r="I1970" s="126">
        <v>342000</v>
      </c>
      <c r="J1970" s="240">
        <v>19450000</v>
      </c>
      <c r="K1970" s="126">
        <v>1167000000000</v>
      </c>
    </row>
    <row r="1971" spans="3:11" x14ac:dyDescent="0.35">
      <c r="C1971" s="203">
        <v>45383</v>
      </c>
      <c r="D1971" s="219" t="s">
        <v>312</v>
      </c>
      <c r="E1971" s="126">
        <v>19000</v>
      </c>
      <c r="F1971" s="126">
        <v>19000</v>
      </c>
      <c r="G1971" s="126">
        <v>19000</v>
      </c>
      <c r="H1971" s="219">
        <v>2</v>
      </c>
      <c r="I1971" s="126">
        <v>38000</v>
      </c>
      <c r="J1971" s="240">
        <v>20000000</v>
      </c>
      <c r="K1971" s="126">
        <v>380000000000</v>
      </c>
    </row>
    <row r="1972" spans="3:11" x14ac:dyDescent="0.35">
      <c r="C1972" s="203">
        <v>45383</v>
      </c>
      <c r="D1972" s="219" t="s">
        <v>312</v>
      </c>
      <c r="E1972" s="126">
        <v>19000</v>
      </c>
      <c r="F1972" s="126">
        <v>19000</v>
      </c>
      <c r="G1972" s="126">
        <v>19000</v>
      </c>
      <c r="H1972" s="219">
        <v>2</v>
      </c>
      <c r="I1972" s="126">
        <v>38000</v>
      </c>
      <c r="J1972" s="240">
        <v>20000000</v>
      </c>
      <c r="K1972" s="126">
        <v>380000000000</v>
      </c>
    </row>
    <row r="1973" spans="3:11" x14ac:dyDescent="0.35">
      <c r="C1973" s="203">
        <v>45383</v>
      </c>
      <c r="D1973" s="219" t="s">
        <v>310</v>
      </c>
      <c r="E1973" s="126">
        <v>60000</v>
      </c>
      <c r="F1973" s="126">
        <v>51000</v>
      </c>
      <c r="G1973" s="126">
        <v>60000</v>
      </c>
      <c r="H1973" s="219">
        <v>10</v>
      </c>
      <c r="I1973" s="126">
        <v>600000</v>
      </c>
      <c r="J1973" s="240">
        <v>19450000</v>
      </c>
      <c r="K1973" s="126">
        <v>1167000000000</v>
      </c>
    </row>
    <row r="1974" spans="3:11" x14ac:dyDescent="0.35">
      <c r="C1974" s="203">
        <v>45384</v>
      </c>
      <c r="D1974" s="219" t="s">
        <v>310</v>
      </c>
      <c r="E1974" s="126">
        <v>55000</v>
      </c>
      <c r="F1974" s="126">
        <v>60000</v>
      </c>
      <c r="G1974" s="126">
        <v>62500</v>
      </c>
      <c r="H1974" s="219">
        <v>1</v>
      </c>
      <c r="I1974" s="126">
        <v>55000</v>
      </c>
      <c r="J1974" s="240">
        <v>19450000</v>
      </c>
      <c r="K1974" s="126">
        <v>1215625000000</v>
      </c>
    </row>
    <row r="1975" spans="3:11" x14ac:dyDescent="0.35">
      <c r="C1975" s="203">
        <v>45384</v>
      </c>
      <c r="D1975" s="219" t="s">
        <v>310</v>
      </c>
      <c r="E1975" s="126">
        <v>52015</v>
      </c>
      <c r="F1975" s="126">
        <v>60000</v>
      </c>
      <c r="G1975" s="126">
        <v>62500</v>
      </c>
      <c r="H1975" s="219">
        <v>4</v>
      </c>
      <c r="I1975" s="126">
        <v>208060</v>
      </c>
      <c r="J1975" s="240">
        <v>19450000</v>
      </c>
      <c r="K1975" s="126">
        <v>1215625000000</v>
      </c>
    </row>
    <row r="1976" spans="3:11" x14ac:dyDescent="0.35">
      <c r="C1976" s="203">
        <v>45384</v>
      </c>
      <c r="D1976" s="219" t="s">
        <v>310</v>
      </c>
      <c r="E1976" s="126">
        <v>52000</v>
      </c>
      <c r="F1976" s="126">
        <v>60000</v>
      </c>
      <c r="G1976" s="126">
        <v>62500</v>
      </c>
      <c r="H1976" s="219">
        <v>2</v>
      </c>
      <c r="I1976" s="126">
        <v>104000</v>
      </c>
      <c r="J1976" s="240">
        <v>19450000</v>
      </c>
      <c r="K1976" s="126">
        <v>1215625000000</v>
      </c>
    </row>
    <row r="1977" spans="3:11" x14ac:dyDescent="0.35">
      <c r="C1977" s="203">
        <v>45384</v>
      </c>
      <c r="D1977" s="219" t="s">
        <v>310</v>
      </c>
      <c r="E1977" s="126">
        <v>52000</v>
      </c>
      <c r="F1977" s="126">
        <v>60000</v>
      </c>
      <c r="G1977" s="126">
        <v>62500</v>
      </c>
      <c r="H1977" s="219">
        <v>7</v>
      </c>
      <c r="I1977" s="126">
        <v>364000</v>
      </c>
      <c r="J1977" s="240">
        <v>19450000</v>
      </c>
      <c r="K1977" s="126">
        <v>1215625000000</v>
      </c>
    </row>
    <row r="1978" spans="3:11" x14ac:dyDescent="0.35">
      <c r="C1978" s="203">
        <v>45384</v>
      </c>
      <c r="D1978" s="219" t="s">
        <v>310</v>
      </c>
      <c r="E1978" s="126">
        <v>52000</v>
      </c>
      <c r="F1978" s="126">
        <v>60000</v>
      </c>
      <c r="G1978" s="126">
        <v>62500</v>
      </c>
      <c r="H1978" s="219">
        <v>451</v>
      </c>
      <c r="I1978" s="126">
        <v>23452000</v>
      </c>
      <c r="J1978" s="240">
        <v>19450000</v>
      </c>
      <c r="K1978" s="126">
        <v>1215625000000</v>
      </c>
    </row>
    <row r="1979" spans="3:11" x14ac:dyDescent="0.35">
      <c r="C1979" s="203">
        <v>45384</v>
      </c>
      <c r="D1979" s="219" t="s">
        <v>312</v>
      </c>
      <c r="E1979" s="126">
        <v>21500</v>
      </c>
      <c r="F1979" s="126">
        <v>19000</v>
      </c>
      <c r="G1979" s="126">
        <v>23000</v>
      </c>
      <c r="H1979" s="219">
        <v>7</v>
      </c>
      <c r="I1979" s="126">
        <v>150500</v>
      </c>
      <c r="J1979" s="240">
        <v>20000000</v>
      </c>
      <c r="K1979" s="126">
        <v>460000000000</v>
      </c>
    </row>
    <row r="1980" spans="3:11" x14ac:dyDescent="0.35">
      <c r="C1980" s="203">
        <v>45384</v>
      </c>
      <c r="D1980" s="219" t="s">
        <v>312</v>
      </c>
      <c r="E1980" s="126">
        <v>21500</v>
      </c>
      <c r="F1980" s="126">
        <v>19000</v>
      </c>
      <c r="G1980" s="126">
        <v>23000</v>
      </c>
      <c r="H1980" s="219">
        <v>1</v>
      </c>
      <c r="I1980" s="126">
        <v>21500</v>
      </c>
      <c r="J1980" s="240">
        <v>20000000</v>
      </c>
      <c r="K1980" s="126">
        <v>460000000000</v>
      </c>
    </row>
    <row r="1981" spans="3:11" x14ac:dyDescent="0.35">
      <c r="C1981" s="203">
        <v>45384</v>
      </c>
      <c r="D1981" s="219" t="s">
        <v>310</v>
      </c>
      <c r="E1981" s="126">
        <v>52000</v>
      </c>
      <c r="F1981" s="126">
        <v>60000</v>
      </c>
      <c r="G1981" s="126">
        <v>62500</v>
      </c>
      <c r="H1981" s="219">
        <v>20</v>
      </c>
      <c r="I1981" s="126">
        <v>1040000</v>
      </c>
      <c r="J1981" s="240">
        <v>19450000</v>
      </c>
      <c r="K1981" s="126">
        <v>1215625000000</v>
      </c>
    </row>
    <row r="1982" spans="3:11" x14ac:dyDescent="0.35">
      <c r="C1982" s="203">
        <v>45384</v>
      </c>
      <c r="D1982" s="219" t="s">
        <v>310</v>
      </c>
      <c r="E1982" s="126">
        <v>62000</v>
      </c>
      <c r="F1982" s="126">
        <v>60000</v>
      </c>
      <c r="G1982" s="126">
        <v>62500</v>
      </c>
      <c r="H1982" s="219">
        <v>1</v>
      </c>
      <c r="I1982" s="126">
        <v>62000</v>
      </c>
      <c r="J1982" s="240">
        <v>19450000</v>
      </c>
      <c r="K1982" s="126">
        <v>1215625000000</v>
      </c>
    </row>
    <row r="1983" spans="3:11" x14ac:dyDescent="0.35">
      <c r="C1983" s="203">
        <v>45384</v>
      </c>
      <c r="D1983" s="219" t="s">
        <v>312</v>
      </c>
      <c r="E1983" s="126">
        <v>23000</v>
      </c>
      <c r="F1983" s="126">
        <v>19000</v>
      </c>
      <c r="G1983" s="126">
        <v>23000</v>
      </c>
      <c r="H1983" s="219">
        <v>4</v>
      </c>
      <c r="I1983" s="126">
        <v>92000</v>
      </c>
      <c r="J1983" s="240">
        <v>20000000</v>
      </c>
      <c r="K1983" s="126">
        <v>460000000000</v>
      </c>
    </row>
    <row r="1984" spans="3:11" x14ac:dyDescent="0.35">
      <c r="C1984" s="203">
        <v>45384</v>
      </c>
      <c r="D1984" s="219" t="s">
        <v>312</v>
      </c>
      <c r="E1984" s="126">
        <v>23000</v>
      </c>
      <c r="F1984" s="126">
        <v>19000</v>
      </c>
      <c r="G1984" s="126">
        <v>23000</v>
      </c>
      <c r="H1984" s="219">
        <v>5</v>
      </c>
      <c r="I1984" s="126">
        <v>115000</v>
      </c>
      <c r="J1984" s="240">
        <v>20000000</v>
      </c>
      <c r="K1984" s="126">
        <v>460000000000</v>
      </c>
    </row>
    <row r="1985" spans="3:11" x14ac:dyDescent="0.35">
      <c r="C1985" s="203">
        <v>45384</v>
      </c>
      <c r="D1985" s="219" t="s">
        <v>310</v>
      </c>
      <c r="E1985" s="126">
        <v>62000</v>
      </c>
      <c r="F1985" s="126">
        <v>60000</v>
      </c>
      <c r="G1985" s="126">
        <v>62500</v>
      </c>
      <c r="H1985" s="219">
        <v>3</v>
      </c>
      <c r="I1985" s="126">
        <v>186000</v>
      </c>
      <c r="J1985" s="240">
        <v>19450000</v>
      </c>
      <c r="K1985" s="126">
        <v>1215625000000</v>
      </c>
    </row>
    <row r="1986" spans="3:11" x14ac:dyDescent="0.35">
      <c r="C1986" s="203">
        <v>45384</v>
      </c>
      <c r="D1986" s="219" t="s">
        <v>310</v>
      </c>
      <c r="E1986" s="126">
        <v>62000</v>
      </c>
      <c r="F1986" s="126">
        <v>60000</v>
      </c>
      <c r="G1986" s="126">
        <v>62500</v>
      </c>
      <c r="H1986" s="219">
        <v>14</v>
      </c>
      <c r="I1986" s="126">
        <v>868000</v>
      </c>
      <c r="J1986" s="240">
        <v>19450000</v>
      </c>
      <c r="K1986" s="126">
        <v>1215625000000</v>
      </c>
    </row>
    <row r="1987" spans="3:11" x14ac:dyDescent="0.35">
      <c r="C1987" s="203">
        <v>45384</v>
      </c>
      <c r="D1987" s="219" t="s">
        <v>310</v>
      </c>
      <c r="E1987" s="126">
        <v>62500</v>
      </c>
      <c r="F1987" s="126">
        <v>60000</v>
      </c>
      <c r="G1987" s="126">
        <v>62500</v>
      </c>
      <c r="H1987" s="219">
        <v>5</v>
      </c>
      <c r="I1987" s="126">
        <v>312500</v>
      </c>
      <c r="J1987" s="240">
        <v>19450000</v>
      </c>
      <c r="K1987" s="126">
        <v>1215625000000</v>
      </c>
    </row>
    <row r="1988" spans="3:11" x14ac:dyDescent="0.35">
      <c r="C1988" s="203">
        <v>45384</v>
      </c>
      <c r="D1988" s="219" t="s">
        <v>312</v>
      </c>
      <c r="E1988" s="126">
        <v>23000</v>
      </c>
      <c r="F1988" s="126">
        <v>19000</v>
      </c>
      <c r="G1988" s="126">
        <v>23000</v>
      </c>
      <c r="H1988" s="219">
        <v>2</v>
      </c>
      <c r="I1988" s="126">
        <v>46000</v>
      </c>
      <c r="J1988" s="240">
        <v>20000000</v>
      </c>
      <c r="K1988" s="126">
        <v>460000000000</v>
      </c>
    </row>
    <row r="1989" spans="3:11" x14ac:dyDescent="0.35">
      <c r="C1989" s="203">
        <v>45384</v>
      </c>
      <c r="D1989" s="219" t="s">
        <v>312</v>
      </c>
      <c r="E1989" s="126">
        <v>23000</v>
      </c>
      <c r="F1989" s="126">
        <v>19000</v>
      </c>
      <c r="G1989" s="126">
        <v>23000</v>
      </c>
      <c r="H1989" s="219">
        <v>1</v>
      </c>
      <c r="I1989" s="126">
        <v>23000</v>
      </c>
      <c r="J1989" s="240">
        <v>20000000</v>
      </c>
      <c r="K1989" s="126">
        <v>460000000000</v>
      </c>
    </row>
    <row r="1990" spans="3:11" x14ac:dyDescent="0.35">
      <c r="C1990" s="203">
        <v>45385</v>
      </c>
      <c r="D1990" s="219" t="s">
        <v>310</v>
      </c>
      <c r="E1990" s="126">
        <v>62500</v>
      </c>
      <c r="F1990" s="126">
        <v>62500</v>
      </c>
      <c r="G1990" s="126">
        <v>61800</v>
      </c>
      <c r="H1990" s="219">
        <v>2</v>
      </c>
      <c r="I1990" s="126">
        <v>125000</v>
      </c>
      <c r="J1990" s="240">
        <v>19450000</v>
      </c>
      <c r="K1990" s="126">
        <v>1202010000000</v>
      </c>
    </row>
    <row r="1991" spans="3:11" x14ac:dyDescent="0.35">
      <c r="C1991" s="203">
        <v>45385</v>
      </c>
      <c r="D1991" s="219" t="s">
        <v>310</v>
      </c>
      <c r="E1991" s="126">
        <v>62500</v>
      </c>
      <c r="F1991" s="126">
        <v>62500</v>
      </c>
      <c r="G1991" s="126">
        <v>61800</v>
      </c>
      <c r="H1991" s="219">
        <v>13</v>
      </c>
      <c r="I1991" s="126">
        <v>812500</v>
      </c>
      <c r="J1991" s="240">
        <v>19450000</v>
      </c>
      <c r="K1991" s="126">
        <v>1202010000000</v>
      </c>
    </row>
    <row r="1992" spans="3:11" x14ac:dyDescent="0.35">
      <c r="C1992" s="203">
        <v>45385</v>
      </c>
      <c r="D1992" s="219" t="s">
        <v>310</v>
      </c>
      <c r="E1992" s="126">
        <v>62500</v>
      </c>
      <c r="F1992" s="126">
        <v>62500</v>
      </c>
      <c r="G1992" s="126">
        <v>61800</v>
      </c>
      <c r="H1992" s="219">
        <v>15</v>
      </c>
      <c r="I1992" s="126">
        <v>937500</v>
      </c>
      <c r="J1992" s="240">
        <v>19450000</v>
      </c>
      <c r="K1992" s="126">
        <v>1202010000000</v>
      </c>
    </row>
    <row r="1993" spans="3:11" x14ac:dyDescent="0.35">
      <c r="C1993" s="203">
        <v>45385</v>
      </c>
      <c r="D1993" s="219" t="s">
        <v>310</v>
      </c>
      <c r="E1993" s="126">
        <v>62500</v>
      </c>
      <c r="F1993" s="126">
        <v>62500</v>
      </c>
      <c r="G1993" s="126">
        <v>61800</v>
      </c>
      <c r="H1993" s="219">
        <v>4</v>
      </c>
      <c r="I1993" s="126">
        <v>250000</v>
      </c>
      <c r="J1993" s="240">
        <v>19450000</v>
      </c>
      <c r="K1993" s="126">
        <v>1202010000000</v>
      </c>
    </row>
    <row r="1994" spans="3:11" x14ac:dyDescent="0.35">
      <c r="C1994" s="203">
        <v>45385</v>
      </c>
      <c r="D1994" s="219" t="s">
        <v>312</v>
      </c>
      <c r="E1994" s="126">
        <v>23000</v>
      </c>
      <c r="F1994" s="126">
        <v>23000</v>
      </c>
      <c r="G1994" s="126">
        <v>22950</v>
      </c>
      <c r="H1994" s="219">
        <v>7</v>
      </c>
      <c r="I1994" s="126">
        <v>161000</v>
      </c>
      <c r="J1994" s="240">
        <v>20000000</v>
      </c>
      <c r="K1994" s="126">
        <v>459000000000</v>
      </c>
    </row>
    <row r="1995" spans="3:11" x14ac:dyDescent="0.35">
      <c r="C1995" s="203">
        <v>45385</v>
      </c>
      <c r="D1995" s="219" t="s">
        <v>312</v>
      </c>
      <c r="E1995" s="126">
        <v>23000</v>
      </c>
      <c r="F1995" s="126">
        <v>23000</v>
      </c>
      <c r="G1995" s="126">
        <v>22950</v>
      </c>
      <c r="H1995" s="219">
        <v>4</v>
      </c>
      <c r="I1995" s="126">
        <v>92000</v>
      </c>
      <c r="J1995" s="240">
        <v>20000000</v>
      </c>
      <c r="K1995" s="126">
        <v>459000000000</v>
      </c>
    </row>
    <row r="1996" spans="3:11" x14ac:dyDescent="0.35">
      <c r="C1996" s="203">
        <v>45385</v>
      </c>
      <c r="D1996" s="219" t="s">
        <v>312</v>
      </c>
      <c r="E1996" s="126">
        <v>23000</v>
      </c>
      <c r="F1996" s="126">
        <v>23000</v>
      </c>
      <c r="G1996" s="126">
        <v>22950</v>
      </c>
      <c r="H1996" s="219">
        <v>7</v>
      </c>
      <c r="I1996" s="126">
        <v>161000</v>
      </c>
      <c r="J1996" s="240">
        <v>20000000</v>
      </c>
      <c r="K1996" s="126">
        <v>459000000000</v>
      </c>
    </row>
    <row r="1997" spans="3:11" x14ac:dyDescent="0.35">
      <c r="C1997" s="203">
        <v>45385</v>
      </c>
      <c r="D1997" s="219" t="s">
        <v>312</v>
      </c>
      <c r="E1997" s="126">
        <v>22800</v>
      </c>
      <c r="F1997" s="126">
        <v>23000</v>
      </c>
      <c r="G1997" s="126">
        <v>22950</v>
      </c>
      <c r="H1997" s="219">
        <v>5</v>
      </c>
      <c r="I1997" s="126">
        <v>114000</v>
      </c>
      <c r="J1997" s="240">
        <v>20000000</v>
      </c>
      <c r="K1997" s="126">
        <v>459000000000</v>
      </c>
    </row>
    <row r="1998" spans="3:11" x14ac:dyDescent="0.35">
      <c r="C1998" s="203">
        <v>45385</v>
      </c>
      <c r="D1998" s="219" t="s">
        <v>312</v>
      </c>
      <c r="E1998" s="126">
        <v>22800</v>
      </c>
      <c r="F1998" s="126">
        <v>23000</v>
      </c>
      <c r="G1998" s="126">
        <v>22950</v>
      </c>
      <c r="H1998" s="219">
        <v>1</v>
      </c>
      <c r="I1998" s="126">
        <v>22800</v>
      </c>
      <c r="J1998" s="240">
        <v>20000000</v>
      </c>
      <c r="K1998" s="126">
        <v>459000000000</v>
      </c>
    </row>
    <row r="1999" spans="3:11" x14ac:dyDescent="0.35">
      <c r="C1999" s="203">
        <v>45385</v>
      </c>
      <c r="D1999" s="219" t="s">
        <v>312</v>
      </c>
      <c r="E1999" s="126">
        <v>22950</v>
      </c>
      <c r="F1999" s="126">
        <v>23000</v>
      </c>
      <c r="G1999" s="126">
        <v>22950</v>
      </c>
      <c r="H1999" s="219">
        <v>2</v>
      </c>
      <c r="I1999" s="126">
        <v>45900</v>
      </c>
      <c r="J1999" s="240">
        <v>20000000</v>
      </c>
      <c r="K1999" s="126">
        <v>459000000000</v>
      </c>
    </row>
    <row r="2000" spans="3:11" x14ac:dyDescent="0.35">
      <c r="C2000" s="203">
        <v>45385</v>
      </c>
      <c r="D2000" s="219" t="s">
        <v>312</v>
      </c>
      <c r="E2000" s="126">
        <v>22950</v>
      </c>
      <c r="F2000" s="126">
        <v>23000</v>
      </c>
      <c r="G2000" s="126">
        <v>22950</v>
      </c>
      <c r="H2000" s="219">
        <v>4</v>
      </c>
      <c r="I2000" s="126">
        <v>91800</v>
      </c>
      <c r="J2000" s="240">
        <v>20000000</v>
      </c>
      <c r="K2000" s="126">
        <v>459000000000</v>
      </c>
    </row>
    <row r="2001" spans="3:11" x14ac:dyDescent="0.35">
      <c r="C2001" s="203">
        <v>45385</v>
      </c>
      <c r="D2001" s="219" t="s">
        <v>312</v>
      </c>
      <c r="E2001" s="126">
        <v>22950</v>
      </c>
      <c r="F2001" s="126">
        <v>23000</v>
      </c>
      <c r="G2001" s="126">
        <v>22950</v>
      </c>
      <c r="H2001" s="219">
        <v>1</v>
      </c>
      <c r="I2001" s="126">
        <v>22950</v>
      </c>
      <c r="J2001" s="240">
        <v>20000000</v>
      </c>
      <c r="K2001" s="126">
        <v>459000000000</v>
      </c>
    </row>
    <row r="2002" spans="3:11" x14ac:dyDescent="0.35">
      <c r="C2002" s="203">
        <v>45385</v>
      </c>
      <c r="D2002" s="219" t="s">
        <v>310</v>
      </c>
      <c r="E2002" s="126">
        <v>61800</v>
      </c>
      <c r="F2002" s="126">
        <v>62500</v>
      </c>
      <c r="G2002" s="126">
        <v>61800</v>
      </c>
      <c r="H2002" s="219">
        <v>5</v>
      </c>
      <c r="I2002" s="126">
        <v>309000</v>
      </c>
      <c r="J2002" s="240">
        <v>19450000</v>
      </c>
      <c r="K2002" s="126">
        <v>1202010000000</v>
      </c>
    </row>
    <row r="2003" spans="3:11" x14ac:dyDescent="0.35">
      <c r="C2003" s="203">
        <v>45390</v>
      </c>
      <c r="D2003" s="219" t="s">
        <v>310</v>
      </c>
      <c r="E2003" s="126">
        <v>56000</v>
      </c>
      <c r="F2003" s="126">
        <v>61800</v>
      </c>
      <c r="G2003" s="126">
        <v>54000</v>
      </c>
      <c r="H2003" s="219">
        <v>1</v>
      </c>
      <c r="I2003" s="126">
        <v>56000</v>
      </c>
      <c r="J2003" s="240">
        <v>19450000</v>
      </c>
      <c r="K2003" s="126">
        <v>1050300000000</v>
      </c>
    </row>
    <row r="2004" spans="3:11" x14ac:dyDescent="0.35">
      <c r="C2004" s="203">
        <v>45390</v>
      </c>
      <c r="D2004" s="219" t="s">
        <v>310</v>
      </c>
      <c r="E2004" s="126">
        <v>56000</v>
      </c>
      <c r="F2004" s="126">
        <v>61800</v>
      </c>
      <c r="G2004" s="126">
        <v>54000</v>
      </c>
      <c r="H2004" s="219">
        <v>1</v>
      </c>
      <c r="I2004" s="126">
        <v>56000</v>
      </c>
      <c r="J2004" s="240">
        <v>19450000</v>
      </c>
      <c r="K2004" s="126">
        <v>1050300000000</v>
      </c>
    </row>
    <row r="2005" spans="3:11" x14ac:dyDescent="0.35">
      <c r="C2005" s="203">
        <v>45390</v>
      </c>
      <c r="D2005" s="219" t="s">
        <v>312</v>
      </c>
      <c r="E2005" s="126">
        <v>22950</v>
      </c>
      <c r="F2005" s="126">
        <v>22950</v>
      </c>
      <c r="G2005" s="126">
        <v>20000</v>
      </c>
      <c r="H2005" s="219">
        <v>4</v>
      </c>
      <c r="I2005" s="126">
        <v>91800</v>
      </c>
      <c r="J2005" s="240">
        <v>20000000</v>
      </c>
      <c r="K2005" s="126">
        <v>400000000000</v>
      </c>
    </row>
    <row r="2006" spans="3:11" x14ac:dyDescent="0.35">
      <c r="C2006" s="203">
        <v>45390</v>
      </c>
      <c r="D2006" s="219" t="s">
        <v>310</v>
      </c>
      <c r="E2006" s="126">
        <v>59500</v>
      </c>
      <c r="F2006" s="126">
        <v>61800</v>
      </c>
      <c r="G2006" s="126">
        <v>54000</v>
      </c>
      <c r="H2006" s="219">
        <v>3</v>
      </c>
      <c r="I2006" s="126">
        <v>178500</v>
      </c>
      <c r="J2006" s="240">
        <v>19450000</v>
      </c>
      <c r="K2006" s="126">
        <v>1050300000000</v>
      </c>
    </row>
    <row r="2007" spans="3:11" x14ac:dyDescent="0.35">
      <c r="C2007" s="203">
        <v>45390</v>
      </c>
      <c r="D2007" s="219" t="s">
        <v>310</v>
      </c>
      <c r="E2007" s="126">
        <v>56000</v>
      </c>
      <c r="F2007" s="126">
        <v>61800</v>
      </c>
      <c r="G2007" s="126">
        <v>54000</v>
      </c>
      <c r="H2007" s="219">
        <v>6</v>
      </c>
      <c r="I2007" s="126">
        <v>336000</v>
      </c>
      <c r="J2007" s="240">
        <v>19450000</v>
      </c>
      <c r="K2007" s="126">
        <v>1050300000000</v>
      </c>
    </row>
    <row r="2008" spans="3:11" x14ac:dyDescent="0.35">
      <c r="C2008" s="203">
        <v>45390</v>
      </c>
      <c r="D2008" s="219" t="s">
        <v>310</v>
      </c>
      <c r="E2008" s="126">
        <v>56000</v>
      </c>
      <c r="F2008" s="126">
        <v>61800</v>
      </c>
      <c r="G2008" s="126">
        <v>54000</v>
      </c>
      <c r="H2008" s="219">
        <v>9</v>
      </c>
      <c r="I2008" s="126">
        <v>504000</v>
      </c>
      <c r="J2008" s="240">
        <v>19450000</v>
      </c>
      <c r="K2008" s="126">
        <v>1050300000000</v>
      </c>
    </row>
    <row r="2009" spans="3:11" x14ac:dyDescent="0.35">
      <c r="C2009" s="203">
        <v>45390</v>
      </c>
      <c r="D2009" s="219" t="s">
        <v>310</v>
      </c>
      <c r="E2009" s="126">
        <v>51000</v>
      </c>
      <c r="F2009" s="126">
        <v>61800</v>
      </c>
      <c r="G2009" s="126">
        <v>54000</v>
      </c>
      <c r="H2009" s="219">
        <v>5</v>
      </c>
      <c r="I2009" s="126">
        <v>255000</v>
      </c>
      <c r="J2009" s="240">
        <v>19450000</v>
      </c>
      <c r="K2009" s="126">
        <v>1050300000000</v>
      </c>
    </row>
    <row r="2010" spans="3:11" x14ac:dyDescent="0.35">
      <c r="C2010" s="203">
        <v>45390</v>
      </c>
      <c r="D2010" s="219" t="s">
        <v>310</v>
      </c>
      <c r="E2010" s="126">
        <v>51000</v>
      </c>
      <c r="F2010" s="126">
        <v>61800</v>
      </c>
      <c r="G2010" s="126">
        <v>54000</v>
      </c>
      <c r="H2010" s="219">
        <v>2</v>
      </c>
      <c r="I2010" s="126">
        <v>102000</v>
      </c>
      <c r="J2010" s="240">
        <v>19450000</v>
      </c>
      <c r="K2010" s="126">
        <v>1050300000000</v>
      </c>
    </row>
    <row r="2011" spans="3:11" x14ac:dyDescent="0.35">
      <c r="C2011" s="203">
        <v>45390</v>
      </c>
      <c r="D2011" s="219" t="s">
        <v>310</v>
      </c>
      <c r="E2011" s="126">
        <v>51000</v>
      </c>
      <c r="F2011" s="126">
        <v>61800</v>
      </c>
      <c r="G2011" s="126">
        <v>54000</v>
      </c>
      <c r="H2011" s="219">
        <v>9</v>
      </c>
      <c r="I2011" s="126">
        <v>459000</v>
      </c>
      <c r="J2011" s="240">
        <v>19450000</v>
      </c>
      <c r="K2011" s="126">
        <v>1050300000000</v>
      </c>
    </row>
    <row r="2012" spans="3:11" x14ac:dyDescent="0.35">
      <c r="C2012" s="203">
        <v>45390</v>
      </c>
      <c r="D2012" s="219" t="s">
        <v>312</v>
      </c>
      <c r="E2012" s="126">
        <v>20000</v>
      </c>
      <c r="F2012" s="126">
        <v>22950</v>
      </c>
      <c r="G2012" s="126">
        <v>20000</v>
      </c>
      <c r="H2012" s="219">
        <v>2</v>
      </c>
      <c r="I2012" s="126">
        <v>40000</v>
      </c>
      <c r="J2012" s="240">
        <v>20000000</v>
      </c>
      <c r="K2012" s="126">
        <v>400000000000</v>
      </c>
    </row>
    <row r="2013" spans="3:11" x14ac:dyDescent="0.35">
      <c r="C2013" s="203">
        <v>45390</v>
      </c>
      <c r="D2013" s="219" t="s">
        <v>310</v>
      </c>
      <c r="E2013" s="126">
        <v>51000</v>
      </c>
      <c r="F2013" s="126">
        <v>61800</v>
      </c>
      <c r="G2013" s="126">
        <v>54000</v>
      </c>
      <c r="H2013" s="219">
        <v>10</v>
      </c>
      <c r="I2013" s="126">
        <v>510000</v>
      </c>
      <c r="J2013" s="240">
        <v>19450000</v>
      </c>
      <c r="K2013" s="126">
        <v>1050300000000</v>
      </c>
    </row>
    <row r="2014" spans="3:11" x14ac:dyDescent="0.35">
      <c r="C2014" s="203">
        <v>45390</v>
      </c>
      <c r="D2014" s="219" t="s">
        <v>310</v>
      </c>
      <c r="E2014" s="126">
        <v>54000</v>
      </c>
      <c r="F2014" s="126">
        <v>61800</v>
      </c>
      <c r="G2014" s="126">
        <v>54000</v>
      </c>
      <c r="H2014" s="219">
        <v>2</v>
      </c>
      <c r="I2014" s="126">
        <v>108000</v>
      </c>
      <c r="J2014" s="240">
        <v>19450000</v>
      </c>
      <c r="K2014" s="126">
        <v>1050300000000</v>
      </c>
    </row>
    <row r="2015" spans="3:11" x14ac:dyDescent="0.35">
      <c r="C2015" s="203">
        <v>45391</v>
      </c>
      <c r="D2015" s="219" t="s">
        <v>312</v>
      </c>
      <c r="E2015" s="126">
        <v>20000</v>
      </c>
      <c r="F2015" s="126">
        <v>20000</v>
      </c>
      <c r="G2015" s="126">
        <v>22949</v>
      </c>
      <c r="H2015" s="219">
        <v>10</v>
      </c>
      <c r="I2015" s="126">
        <v>200000</v>
      </c>
      <c r="J2015" s="240">
        <v>20000000</v>
      </c>
      <c r="K2015" s="126">
        <v>458980000000</v>
      </c>
    </row>
    <row r="2016" spans="3:11" x14ac:dyDescent="0.35">
      <c r="C2016" s="203">
        <v>45391</v>
      </c>
      <c r="D2016" s="219" t="s">
        <v>312</v>
      </c>
      <c r="E2016" s="126">
        <v>20000</v>
      </c>
      <c r="F2016" s="126">
        <v>20000</v>
      </c>
      <c r="G2016" s="126">
        <v>22949</v>
      </c>
      <c r="H2016" s="219">
        <v>35</v>
      </c>
      <c r="I2016" s="126">
        <v>700000</v>
      </c>
      <c r="J2016" s="240">
        <v>20000000</v>
      </c>
      <c r="K2016" s="126">
        <v>458980000000</v>
      </c>
    </row>
    <row r="2017" spans="3:11" x14ac:dyDescent="0.35">
      <c r="C2017" s="203">
        <v>45391</v>
      </c>
      <c r="D2017" s="219" t="s">
        <v>312</v>
      </c>
      <c r="E2017" s="126">
        <v>20000</v>
      </c>
      <c r="F2017" s="126">
        <v>20000</v>
      </c>
      <c r="G2017" s="126">
        <v>22949</v>
      </c>
      <c r="H2017" s="219">
        <v>258</v>
      </c>
      <c r="I2017" s="126">
        <v>5160000</v>
      </c>
      <c r="J2017" s="240">
        <v>20000000</v>
      </c>
      <c r="K2017" s="126">
        <v>458980000000</v>
      </c>
    </row>
    <row r="2018" spans="3:11" x14ac:dyDescent="0.35">
      <c r="C2018" s="203">
        <v>45391</v>
      </c>
      <c r="D2018" s="219" t="s">
        <v>312</v>
      </c>
      <c r="E2018" s="126">
        <v>20000</v>
      </c>
      <c r="F2018" s="126">
        <v>20000</v>
      </c>
      <c r="G2018" s="126">
        <v>22949</v>
      </c>
      <c r="H2018" s="219">
        <v>82</v>
      </c>
      <c r="I2018" s="126">
        <v>1640000</v>
      </c>
      <c r="J2018" s="240">
        <v>20000000</v>
      </c>
      <c r="K2018" s="126">
        <v>458980000000</v>
      </c>
    </row>
    <row r="2019" spans="3:11" x14ac:dyDescent="0.35">
      <c r="C2019" s="203">
        <v>45391</v>
      </c>
      <c r="D2019" s="219" t="s">
        <v>310</v>
      </c>
      <c r="E2019" s="126">
        <v>54000</v>
      </c>
      <c r="F2019" s="126">
        <v>54000</v>
      </c>
      <c r="G2019" s="126">
        <v>54000</v>
      </c>
      <c r="H2019" s="219">
        <v>10</v>
      </c>
      <c r="I2019" s="126">
        <v>540000</v>
      </c>
      <c r="J2019" s="240">
        <v>19450000</v>
      </c>
      <c r="K2019" s="126">
        <v>1050300000000</v>
      </c>
    </row>
    <row r="2020" spans="3:11" x14ac:dyDescent="0.35">
      <c r="C2020" s="203">
        <v>45391</v>
      </c>
      <c r="D2020" s="219" t="s">
        <v>310</v>
      </c>
      <c r="E2020" s="126">
        <v>54000</v>
      </c>
      <c r="F2020" s="126">
        <v>54000</v>
      </c>
      <c r="G2020" s="126">
        <v>54000</v>
      </c>
      <c r="H2020" s="219">
        <v>6</v>
      </c>
      <c r="I2020" s="126">
        <v>324000</v>
      </c>
      <c r="J2020" s="240">
        <v>19450000</v>
      </c>
      <c r="K2020" s="126">
        <v>1050300000000</v>
      </c>
    </row>
    <row r="2021" spans="3:11" x14ac:dyDescent="0.35">
      <c r="C2021" s="203">
        <v>45391</v>
      </c>
      <c r="D2021" s="219" t="s">
        <v>312</v>
      </c>
      <c r="E2021" s="126">
        <v>20000</v>
      </c>
      <c r="F2021" s="126">
        <v>20000</v>
      </c>
      <c r="G2021" s="126">
        <v>22949</v>
      </c>
      <c r="H2021" s="219">
        <v>3</v>
      </c>
      <c r="I2021" s="126">
        <v>60000</v>
      </c>
      <c r="J2021" s="240">
        <v>20000000</v>
      </c>
      <c r="K2021" s="126">
        <v>458980000000</v>
      </c>
    </row>
    <row r="2022" spans="3:11" x14ac:dyDescent="0.35">
      <c r="C2022" s="203">
        <v>45391</v>
      </c>
      <c r="D2022" s="219" t="s">
        <v>312</v>
      </c>
      <c r="E2022" s="126">
        <v>22900</v>
      </c>
      <c r="F2022" s="126">
        <v>20000</v>
      </c>
      <c r="G2022" s="126">
        <v>22949</v>
      </c>
      <c r="H2022" s="219">
        <v>5</v>
      </c>
      <c r="I2022" s="126">
        <v>114500</v>
      </c>
      <c r="J2022" s="240">
        <v>20000000</v>
      </c>
      <c r="K2022" s="126">
        <v>458980000000</v>
      </c>
    </row>
    <row r="2023" spans="3:11" x14ac:dyDescent="0.35">
      <c r="C2023" s="203">
        <v>45391</v>
      </c>
      <c r="D2023" s="219" t="s">
        <v>312</v>
      </c>
      <c r="E2023" s="126">
        <v>22900</v>
      </c>
      <c r="F2023" s="126">
        <v>20000</v>
      </c>
      <c r="G2023" s="126">
        <v>22949</v>
      </c>
      <c r="H2023" s="219">
        <v>5</v>
      </c>
      <c r="I2023" s="126">
        <v>114500</v>
      </c>
      <c r="J2023" s="240">
        <v>20000000</v>
      </c>
      <c r="K2023" s="126">
        <v>458980000000</v>
      </c>
    </row>
    <row r="2024" spans="3:11" x14ac:dyDescent="0.35">
      <c r="C2024" s="203">
        <v>45391</v>
      </c>
      <c r="D2024" s="219" t="s">
        <v>312</v>
      </c>
      <c r="E2024" s="126">
        <v>22949</v>
      </c>
      <c r="F2024" s="126">
        <v>20000</v>
      </c>
      <c r="G2024" s="126">
        <v>22949</v>
      </c>
      <c r="H2024" s="219">
        <v>14</v>
      </c>
      <c r="I2024" s="126">
        <v>321286</v>
      </c>
      <c r="J2024" s="240">
        <v>20000000</v>
      </c>
      <c r="K2024" s="126">
        <v>458980000000</v>
      </c>
    </row>
    <row r="2025" spans="3:11" x14ac:dyDescent="0.35">
      <c r="C2025" s="203">
        <v>45392</v>
      </c>
      <c r="D2025" s="219" t="s">
        <v>312</v>
      </c>
      <c r="E2025" s="126">
        <v>22949</v>
      </c>
      <c r="F2025" s="126">
        <v>22949</v>
      </c>
      <c r="G2025" s="126">
        <v>23500</v>
      </c>
      <c r="H2025" s="219">
        <v>10</v>
      </c>
      <c r="I2025" s="126">
        <v>229490</v>
      </c>
      <c r="J2025" s="240">
        <v>20000000</v>
      </c>
      <c r="K2025" s="126">
        <v>470000000000</v>
      </c>
    </row>
    <row r="2026" spans="3:11" x14ac:dyDescent="0.35">
      <c r="C2026" s="203">
        <v>45392</v>
      </c>
      <c r="D2026" s="219" t="s">
        <v>312</v>
      </c>
      <c r="E2026" s="126">
        <v>22949</v>
      </c>
      <c r="F2026" s="126">
        <v>22949</v>
      </c>
      <c r="G2026" s="126">
        <v>23500</v>
      </c>
      <c r="H2026" s="219">
        <v>6</v>
      </c>
      <c r="I2026" s="126">
        <v>137694</v>
      </c>
      <c r="J2026" s="240">
        <v>20000000</v>
      </c>
      <c r="K2026" s="126">
        <v>470000000000</v>
      </c>
    </row>
    <row r="2027" spans="3:11" x14ac:dyDescent="0.35">
      <c r="C2027" s="203">
        <v>45392</v>
      </c>
      <c r="D2027" s="219" t="s">
        <v>312</v>
      </c>
      <c r="E2027" s="126">
        <v>22949</v>
      </c>
      <c r="F2027" s="126">
        <v>22949</v>
      </c>
      <c r="G2027" s="126">
        <v>23500</v>
      </c>
      <c r="H2027" s="219">
        <v>1</v>
      </c>
      <c r="I2027" s="126">
        <v>22949</v>
      </c>
      <c r="J2027" s="240">
        <v>20000000</v>
      </c>
      <c r="K2027" s="126">
        <v>470000000000</v>
      </c>
    </row>
    <row r="2028" spans="3:11" x14ac:dyDescent="0.35">
      <c r="C2028" s="203">
        <v>45392</v>
      </c>
      <c r="D2028" s="219" t="s">
        <v>312</v>
      </c>
      <c r="E2028" s="126">
        <v>22949</v>
      </c>
      <c r="F2028" s="126">
        <v>22949</v>
      </c>
      <c r="G2028" s="126">
        <v>23500</v>
      </c>
      <c r="H2028" s="219">
        <v>1</v>
      </c>
      <c r="I2028" s="126">
        <v>22949</v>
      </c>
      <c r="J2028" s="240">
        <v>20000000</v>
      </c>
      <c r="K2028" s="126">
        <v>470000000000</v>
      </c>
    </row>
    <row r="2029" spans="3:11" x14ac:dyDescent="0.35">
      <c r="C2029" s="203">
        <v>45392</v>
      </c>
      <c r="D2029" s="219" t="s">
        <v>312</v>
      </c>
      <c r="E2029" s="126">
        <v>22945</v>
      </c>
      <c r="F2029" s="126">
        <v>22949</v>
      </c>
      <c r="G2029" s="126">
        <v>23500</v>
      </c>
      <c r="H2029" s="219">
        <v>1</v>
      </c>
      <c r="I2029" s="126">
        <v>22945</v>
      </c>
      <c r="J2029" s="240">
        <v>20000000</v>
      </c>
      <c r="K2029" s="126">
        <v>470000000000</v>
      </c>
    </row>
    <row r="2030" spans="3:11" x14ac:dyDescent="0.35">
      <c r="C2030" s="203">
        <v>45392</v>
      </c>
      <c r="D2030" s="219" t="s">
        <v>312</v>
      </c>
      <c r="E2030" s="126">
        <v>22945</v>
      </c>
      <c r="F2030" s="126">
        <v>22949</v>
      </c>
      <c r="G2030" s="126">
        <v>23500</v>
      </c>
      <c r="H2030" s="219">
        <v>10</v>
      </c>
      <c r="I2030" s="126">
        <v>229450</v>
      </c>
      <c r="J2030" s="240">
        <v>20000000</v>
      </c>
      <c r="K2030" s="126">
        <v>470000000000</v>
      </c>
    </row>
    <row r="2031" spans="3:11" x14ac:dyDescent="0.35">
      <c r="C2031" s="203">
        <v>45392</v>
      </c>
      <c r="D2031" s="219" t="s">
        <v>312</v>
      </c>
      <c r="E2031" s="126">
        <v>22947</v>
      </c>
      <c r="F2031" s="126">
        <v>22949</v>
      </c>
      <c r="G2031" s="126">
        <v>23500</v>
      </c>
      <c r="H2031" s="219">
        <v>3</v>
      </c>
      <c r="I2031" s="126">
        <v>68841</v>
      </c>
      <c r="J2031" s="240">
        <v>20000000</v>
      </c>
      <c r="K2031" s="126">
        <v>470000000000</v>
      </c>
    </row>
    <row r="2032" spans="3:11" x14ac:dyDescent="0.35">
      <c r="C2032" s="203">
        <v>45392</v>
      </c>
      <c r="D2032" s="219" t="s">
        <v>312</v>
      </c>
      <c r="E2032" s="126">
        <v>22945</v>
      </c>
      <c r="F2032" s="126">
        <v>22949</v>
      </c>
      <c r="G2032" s="126">
        <v>23500</v>
      </c>
      <c r="H2032" s="219">
        <v>74</v>
      </c>
      <c r="I2032" s="126">
        <v>1697930</v>
      </c>
      <c r="J2032" s="240">
        <v>20000000</v>
      </c>
      <c r="K2032" s="126">
        <v>470000000000</v>
      </c>
    </row>
    <row r="2033" spans="3:11" x14ac:dyDescent="0.35">
      <c r="C2033" s="203">
        <v>45392</v>
      </c>
      <c r="D2033" s="219" t="s">
        <v>310</v>
      </c>
      <c r="E2033" s="126">
        <v>56100</v>
      </c>
      <c r="F2033" s="126">
        <v>54000</v>
      </c>
      <c r="G2033" s="126">
        <v>54000</v>
      </c>
      <c r="H2033" s="219">
        <v>2</v>
      </c>
      <c r="I2033" s="126">
        <v>112200</v>
      </c>
      <c r="J2033" s="240">
        <v>19450000</v>
      </c>
      <c r="K2033" s="126">
        <v>1050300000000</v>
      </c>
    </row>
    <row r="2034" spans="3:11" x14ac:dyDescent="0.35">
      <c r="C2034" s="203">
        <v>45392</v>
      </c>
      <c r="D2034" s="219" t="s">
        <v>312</v>
      </c>
      <c r="E2034" s="126">
        <v>22944</v>
      </c>
      <c r="F2034" s="126">
        <v>22949</v>
      </c>
      <c r="G2034" s="126">
        <v>23500</v>
      </c>
      <c r="H2034" s="219">
        <v>1</v>
      </c>
      <c r="I2034" s="126">
        <v>22944</v>
      </c>
      <c r="J2034" s="240">
        <v>20000000</v>
      </c>
      <c r="K2034" s="126">
        <v>470000000000</v>
      </c>
    </row>
    <row r="2035" spans="3:11" x14ac:dyDescent="0.35">
      <c r="C2035" s="203">
        <v>45392</v>
      </c>
      <c r="D2035" s="219" t="s">
        <v>312</v>
      </c>
      <c r="E2035" s="126">
        <v>22944</v>
      </c>
      <c r="F2035" s="126">
        <v>22949</v>
      </c>
      <c r="G2035" s="126">
        <v>23500</v>
      </c>
      <c r="H2035" s="219">
        <v>40</v>
      </c>
      <c r="I2035" s="126">
        <v>917760</v>
      </c>
      <c r="J2035" s="240">
        <v>20000000</v>
      </c>
      <c r="K2035" s="126">
        <v>470000000000</v>
      </c>
    </row>
    <row r="2036" spans="3:11" x14ac:dyDescent="0.35">
      <c r="C2036" s="203">
        <v>45392</v>
      </c>
      <c r="D2036" s="219" t="s">
        <v>312</v>
      </c>
      <c r="E2036" s="126">
        <v>22949</v>
      </c>
      <c r="F2036" s="126">
        <v>22949</v>
      </c>
      <c r="G2036" s="126">
        <v>23500</v>
      </c>
      <c r="H2036" s="219">
        <v>34</v>
      </c>
      <c r="I2036" s="126">
        <v>780266</v>
      </c>
      <c r="J2036" s="240">
        <v>20000000</v>
      </c>
      <c r="K2036" s="126">
        <v>470000000000</v>
      </c>
    </row>
    <row r="2037" spans="3:11" x14ac:dyDescent="0.35">
      <c r="C2037" s="203">
        <v>45392</v>
      </c>
      <c r="D2037" s="219" t="s">
        <v>312</v>
      </c>
      <c r="E2037" s="126">
        <v>22949</v>
      </c>
      <c r="F2037" s="126">
        <v>22949</v>
      </c>
      <c r="G2037" s="126">
        <v>23500</v>
      </c>
      <c r="H2037" s="219">
        <v>26</v>
      </c>
      <c r="I2037" s="126">
        <v>596674</v>
      </c>
      <c r="J2037" s="240">
        <v>20000000</v>
      </c>
      <c r="K2037" s="126">
        <v>470000000000</v>
      </c>
    </row>
    <row r="2038" spans="3:11" x14ac:dyDescent="0.35">
      <c r="C2038" s="203">
        <v>45392</v>
      </c>
      <c r="D2038" s="219" t="s">
        <v>312</v>
      </c>
      <c r="E2038" s="126">
        <v>22949</v>
      </c>
      <c r="F2038" s="126">
        <v>22949</v>
      </c>
      <c r="G2038" s="126">
        <v>23500</v>
      </c>
      <c r="H2038" s="219">
        <v>14</v>
      </c>
      <c r="I2038" s="126">
        <v>321286</v>
      </c>
      <c r="J2038" s="240">
        <v>20000000</v>
      </c>
      <c r="K2038" s="126">
        <v>470000000000</v>
      </c>
    </row>
    <row r="2039" spans="3:11" x14ac:dyDescent="0.35">
      <c r="C2039" s="203">
        <v>45392</v>
      </c>
      <c r="D2039" s="219" t="s">
        <v>312</v>
      </c>
      <c r="E2039" s="126">
        <v>23000</v>
      </c>
      <c r="F2039" s="126">
        <v>22949</v>
      </c>
      <c r="G2039" s="126">
        <v>23500</v>
      </c>
      <c r="H2039" s="219">
        <v>5</v>
      </c>
      <c r="I2039" s="126">
        <v>115000</v>
      </c>
      <c r="J2039" s="240">
        <v>20000000</v>
      </c>
      <c r="K2039" s="126">
        <v>470000000000</v>
      </c>
    </row>
    <row r="2040" spans="3:11" x14ac:dyDescent="0.35">
      <c r="C2040" s="203">
        <v>45392</v>
      </c>
      <c r="D2040" s="219" t="s">
        <v>312</v>
      </c>
      <c r="E2040" s="126">
        <v>23000</v>
      </c>
      <c r="F2040" s="126">
        <v>22949</v>
      </c>
      <c r="G2040" s="126">
        <v>23500</v>
      </c>
      <c r="H2040" s="219">
        <v>7</v>
      </c>
      <c r="I2040" s="126">
        <v>161000</v>
      </c>
      <c r="J2040" s="240">
        <v>20000000</v>
      </c>
      <c r="K2040" s="126">
        <v>470000000000</v>
      </c>
    </row>
    <row r="2041" spans="3:11" x14ac:dyDescent="0.35">
      <c r="C2041" s="203">
        <v>45392</v>
      </c>
      <c r="D2041" s="219" t="s">
        <v>312</v>
      </c>
      <c r="E2041" s="126">
        <v>23000</v>
      </c>
      <c r="F2041" s="126">
        <v>22949</v>
      </c>
      <c r="G2041" s="126">
        <v>23500</v>
      </c>
      <c r="H2041" s="219">
        <v>14</v>
      </c>
      <c r="I2041" s="126">
        <v>322000</v>
      </c>
      <c r="J2041" s="240">
        <v>20000000</v>
      </c>
      <c r="K2041" s="126">
        <v>470000000000</v>
      </c>
    </row>
    <row r="2042" spans="3:11" x14ac:dyDescent="0.35">
      <c r="C2042" s="203">
        <v>45392</v>
      </c>
      <c r="D2042" s="219" t="s">
        <v>310</v>
      </c>
      <c r="E2042" s="126">
        <v>57000</v>
      </c>
      <c r="F2042" s="126">
        <v>54000</v>
      </c>
      <c r="G2042" s="126">
        <v>54000</v>
      </c>
      <c r="H2042" s="219">
        <v>3</v>
      </c>
      <c r="I2042" s="126">
        <v>171000</v>
      </c>
      <c r="J2042" s="240">
        <v>19450000</v>
      </c>
      <c r="K2042" s="126">
        <v>1050300000000</v>
      </c>
    </row>
    <row r="2043" spans="3:11" x14ac:dyDescent="0.35">
      <c r="C2043" s="203">
        <v>45392</v>
      </c>
      <c r="D2043" s="219" t="s">
        <v>310</v>
      </c>
      <c r="E2043" s="126">
        <v>57000</v>
      </c>
      <c r="F2043" s="126">
        <v>54000</v>
      </c>
      <c r="G2043" s="126">
        <v>54000</v>
      </c>
      <c r="H2043" s="219">
        <v>6</v>
      </c>
      <c r="I2043" s="126">
        <v>342000</v>
      </c>
      <c r="J2043" s="240">
        <v>19450000</v>
      </c>
      <c r="K2043" s="126">
        <v>1050300000000</v>
      </c>
    </row>
    <row r="2044" spans="3:11" x14ac:dyDescent="0.35">
      <c r="C2044" s="203">
        <v>45392</v>
      </c>
      <c r="D2044" s="219" t="s">
        <v>312</v>
      </c>
      <c r="E2044" s="126">
        <v>22944</v>
      </c>
      <c r="F2044" s="126">
        <v>22949</v>
      </c>
      <c r="G2044" s="126">
        <v>23500</v>
      </c>
      <c r="H2044" s="219">
        <v>4</v>
      </c>
      <c r="I2044" s="126">
        <v>91776</v>
      </c>
      <c r="J2044" s="240">
        <v>20000000</v>
      </c>
      <c r="K2044" s="126">
        <v>470000000000</v>
      </c>
    </row>
    <row r="2045" spans="3:11" x14ac:dyDescent="0.35">
      <c r="C2045" s="203">
        <v>45392</v>
      </c>
      <c r="D2045" s="219" t="s">
        <v>310</v>
      </c>
      <c r="E2045" s="126">
        <v>57000</v>
      </c>
      <c r="F2045" s="126">
        <v>54000</v>
      </c>
      <c r="G2045" s="126">
        <v>54000</v>
      </c>
      <c r="H2045" s="219">
        <v>5</v>
      </c>
      <c r="I2045" s="126">
        <v>285000</v>
      </c>
      <c r="J2045" s="240">
        <v>19450000</v>
      </c>
      <c r="K2045" s="126">
        <v>1050300000000</v>
      </c>
    </row>
    <row r="2046" spans="3:11" x14ac:dyDescent="0.35">
      <c r="C2046" s="203">
        <v>45392</v>
      </c>
      <c r="D2046" s="219" t="s">
        <v>312</v>
      </c>
      <c r="E2046" s="126">
        <v>23500</v>
      </c>
      <c r="F2046" s="126">
        <v>22949</v>
      </c>
      <c r="G2046" s="126">
        <v>23500</v>
      </c>
      <c r="H2046" s="219">
        <v>11</v>
      </c>
      <c r="I2046" s="126">
        <v>258500</v>
      </c>
      <c r="J2046" s="240">
        <v>20000000</v>
      </c>
      <c r="K2046" s="126">
        <v>470000000000</v>
      </c>
    </row>
    <row r="2047" spans="3:11" x14ac:dyDescent="0.35">
      <c r="C2047" s="203">
        <v>45392</v>
      </c>
      <c r="D2047" s="219" t="s">
        <v>310</v>
      </c>
      <c r="E2047" s="126">
        <v>56100</v>
      </c>
      <c r="F2047" s="126">
        <v>54000</v>
      </c>
      <c r="G2047" s="126">
        <v>54000</v>
      </c>
      <c r="H2047" s="219">
        <v>14</v>
      </c>
      <c r="I2047" s="126">
        <v>785400</v>
      </c>
      <c r="J2047" s="240">
        <v>19450000</v>
      </c>
      <c r="K2047" s="126">
        <v>1050300000000</v>
      </c>
    </row>
    <row r="2048" spans="3:11" x14ac:dyDescent="0.35">
      <c r="C2048" s="203">
        <v>45392</v>
      </c>
      <c r="D2048" s="219" t="s">
        <v>310</v>
      </c>
      <c r="E2048" s="126">
        <v>54000</v>
      </c>
      <c r="F2048" s="126">
        <v>54000</v>
      </c>
      <c r="G2048" s="126">
        <v>54000</v>
      </c>
      <c r="H2048" s="219">
        <v>16</v>
      </c>
      <c r="I2048" s="126">
        <v>864000</v>
      </c>
      <c r="J2048" s="240">
        <v>19450000</v>
      </c>
      <c r="K2048" s="126">
        <v>1050300000000</v>
      </c>
    </row>
    <row r="2049" spans="3:11" x14ac:dyDescent="0.35">
      <c r="C2049" s="203">
        <v>45392</v>
      </c>
      <c r="D2049" s="219" t="s">
        <v>310</v>
      </c>
      <c r="E2049" s="126">
        <v>54000</v>
      </c>
      <c r="F2049" s="126">
        <v>54000</v>
      </c>
      <c r="G2049" s="126">
        <v>54000</v>
      </c>
      <c r="H2049" s="219">
        <v>1</v>
      </c>
      <c r="I2049" s="126">
        <v>54000</v>
      </c>
      <c r="J2049" s="240">
        <v>19450000</v>
      </c>
      <c r="K2049" s="126">
        <v>1050300000000</v>
      </c>
    </row>
    <row r="2050" spans="3:11" x14ac:dyDescent="0.35">
      <c r="C2050" s="203">
        <v>45392</v>
      </c>
      <c r="D2050" s="219" t="s">
        <v>310</v>
      </c>
      <c r="E2050" s="126">
        <v>54000</v>
      </c>
      <c r="F2050" s="126">
        <v>54000</v>
      </c>
      <c r="G2050" s="126">
        <v>54000</v>
      </c>
      <c r="H2050" s="219">
        <v>19</v>
      </c>
      <c r="I2050" s="126">
        <v>1026000</v>
      </c>
      <c r="J2050" s="240">
        <v>19450000</v>
      </c>
      <c r="K2050" s="126">
        <v>1050300000000</v>
      </c>
    </row>
    <row r="2051" spans="3:11" x14ac:dyDescent="0.35">
      <c r="C2051" s="203">
        <v>45392</v>
      </c>
      <c r="D2051" s="219" t="s">
        <v>310</v>
      </c>
      <c r="E2051" s="126">
        <v>54000</v>
      </c>
      <c r="F2051" s="126">
        <v>54000</v>
      </c>
      <c r="G2051" s="126">
        <v>54000</v>
      </c>
      <c r="H2051" s="219">
        <v>161</v>
      </c>
      <c r="I2051" s="126">
        <v>8694000</v>
      </c>
      <c r="J2051" s="240">
        <v>19450000</v>
      </c>
      <c r="K2051" s="126">
        <v>1050300000000</v>
      </c>
    </row>
    <row r="2052" spans="3:11" x14ac:dyDescent="0.35">
      <c r="C2052" s="203">
        <v>45393</v>
      </c>
      <c r="D2052" s="219" t="s">
        <v>312</v>
      </c>
      <c r="E2052" s="126">
        <v>23500</v>
      </c>
      <c r="F2052" s="126">
        <v>23500</v>
      </c>
      <c r="G2052" s="126">
        <v>22300</v>
      </c>
      <c r="H2052" s="219">
        <v>2</v>
      </c>
      <c r="I2052" s="126">
        <v>47000</v>
      </c>
      <c r="J2052" s="240">
        <v>20000000</v>
      </c>
      <c r="K2052" s="126">
        <v>446000000000</v>
      </c>
    </row>
    <row r="2053" spans="3:11" x14ac:dyDescent="0.35">
      <c r="C2053" s="203">
        <v>45393</v>
      </c>
      <c r="D2053" s="219" t="s">
        <v>312</v>
      </c>
      <c r="E2053" s="126">
        <v>24100</v>
      </c>
      <c r="F2053" s="126">
        <v>23500</v>
      </c>
      <c r="G2053" s="126">
        <v>22300</v>
      </c>
      <c r="H2053" s="219">
        <v>365</v>
      </c>
      <c r="I2053" s="126">
        <v>8796500</v>
      </c>
      <c r="J2053" s="240">
        <v>20000000</v>
      </c>
      <c r="K2053" s="126">
        <v>446000000000</v>
      </c>
    </row>
    <row r="2054" spans="3:11" x14ac:dyDescent="0.35">
      <c r="C2054" s="203">
        <v>45393</v>
      </c>
      <c r="D2054" s="219" t="s">
        <v>312</v>
      </c>
      <c r="E2054" s="126">
        <v>24100</v>
      </c>
      <c r="F2054" s="126">
        <v>23500</v>
      </c>
      <c r="G2054" s="126">
        <v>22300</v>
      </c>
      <c r="H2054" s="219">
        <v>30</v>
      </c>
      <c r="I2054" s="126">
        <v>723000</v>
      </c>
      <c r="J2054" s="240">
        <v>20000000</v>
      </c>
      <c r="K2054" s="126">
        <v>446000000000</v>
      </c>
    </row>
    <row r="2055" spans="3:11" x14ac:dyDescent="0.35">
      <c r="C2055" s="203">
        <v>45393</v>
      </c>
      <c r="D2055" s="219" t="s">
        <v>312</v>
      </c>
      <c r="E2055" s="126">
        <v>23500</v>
      </c>
      <c r="F2055" s="126">
        <v>23500</v>
      </c>
      <c r="G2055" s="126">
        <v>22300</v>
      </c>
      <c r="H2055" s="219">
        <v>3</v>
      </c>
      <c r="I2055" s="126">
        <v>70500</v>
      </c>
      <c r="J2055" s="240">
        <v>20000000</v>
      </c>
      <c r="K2055" s="126">
        <v>446000000000</v>
      </c>
    </row>
    <row r="2056" spans="3:11" x14ac:dyDescent="0.35">
      <c r="C2056" s="203">
        <v>45393</v>
      </c>
      <c r="D2056" s="219" t="s">
        <v>312</v>
      </c>
      <c r="E2056" s="126">
        <v>23000</v>
      </c>
      <c r="F2056" s="126">
        <v>23500</v>
      </c>
      <c r="G2056" s="126">
        <v>22300</v>
      </c>
      <c r="H2056" s="219">
        <v>3</v>
      </c>
      <c r="I2056" s="126">
        <v>69000</v>
      </c>
      <c r="J2056" s="240">
        <v>20000000</v>
      </c>
      <c r="K2056" s="126">
        <v>446000000000</v>
      </c>
    </row>
    <row r="2057" spans="3:11" x14ac:dyDescent="0.35">
      <c r="C2057" s="203">
        <v>45393</v>
      </c>
      <c r="D2057" s="219" t="s">
        <v>312</v>
      </c>
      <c r="E2057" s="126">
        <v>22300</v>
      </c>
      <c r="F2057" s="126">
        <v>23500</v>
      </c>
      <c r="G2057" s="126">
        <v>22300</v>
      </c>
      <c r="H2057" s="219">
        <v>9</v>
      </c>
      <c r="I2057" s="126">
        <v>200700</v>
      </c>
      <c r="J2057" s="240">
        <v>20000000</v>
      </c>
      <c r="K2057" s="126">
        <v>446000000000</v>
      </c>
    </row>
    <row r="2058" spans="3:11" x14ac:dyDescent="0.35">
      <c r="C2058" s="203">
        <v>45393</v>
      </c>
      <c r="D2058" s="219" t="s">
        <v>312</v>
      </c>
      <c r="E2058" s="126">
        <v>22300</v>
      </c>
      <c r="F2058" s="126">
        <v>23500</v>
      </c>
      <c r="G2058" s="126">
        <v>22300</v>
      </c>
      <c r="H2058" s="219">
        <v>2</v>
      </c>
      <c r="I2058" s="126">
        <v>44600</v>
      </c>
      <c r="J2058" s="240">
        <v>20000000</v>
      </c>
      <c r="K2058" s="126">
        <v>446000000000</v>
      </c>
    </row>
    <row r="2059" spans="3:11" x14ac:dyDescent="0.35">
      <c r="C2059" s="203">
        <v>45393</v>
      </c>
      <c r="D2059" s="219" t="s">
        <v>312</v>
      </c>
      <c r="E2059" s="126">
        <v>22300</v>
      </c>
      <c r="F2059" s="126">
        <v>23500</v>
      </c>
      <c r="G2059" s="126">
        <v>22300</v>
      </c>
      <c r="H2059" s="219">
        <v>2</v>
      </c>
      <c r="I2059" s="126">
        <v>44600</v>
      </c>
      <c r="J2059" s="240">
        <v>20000000</v>
      </c>
      <c r="K2059" s="126">
        <v>446000000000</v>
      </c>
    </row>
    <row r="2060" spans="3:11" x14ac:dyDescent="0.35">
      <c r="C2060" s="203">
        <v>45393</v>
      </c>
      <c r="D2060" s="219" t="s">
        <v>312</v>
      </c>
      <c r="E2060" s="126">
        <v>22300</v>
      </c>
      <c r="F2060" s="126">
        <v>23500</v>
      </c>
      <c r="G2060" s="126">
        <v>22300</v>
      </c>
      <c r="H2060" s="219">
        <v>2</v>
      </c>
      <c r="I2060" s="126">
        <v>44600</v>
      </c>
      <c r="J2060" s="240">
        <v>20000000</v>
      </c>
      <c r="K2060" s="126">
        <v>446000000000</v>
      </c>
    </row>
    <row r="2061" spans="3:11" x14ac:dyDescent="0.35">
      <c r="C2061" s="203">
        <v>45393</v>
      </c>
      <c r="D2061" s="219" t="s">
        <v>312</v>
      </c>
      <c r="E2061" s="126">
        <v>22300</v>
      </c>
      <c r="F2061" s="126">
        <v>23500</v>
      </c>
      <c r="G2061" s="126">
        <v>22300</v>
      </c>
      <c r="H2061" s="219">
        <v>2</v>
      </c>
      <c r="I2061" s="126">
        <v>44600</v>
      </c>
      <c r="J2061" s="240">
        <v>20000000</v>
      </c>
      <c r="K2061" s="126">
        <v>446000000000</v>
      </c>
    </row>
    <row r="2062" spans="3:11" x14ac:dyDescent="0.35">
      <c r="C2062" s="203">
        <v>45394</v>
      </c>
      <c r="D2062" s="219" t="s">
        <v>312</v>
      </c>
      <c r="E2062" s="126">
        <v>22300</v>
      </c>
      <c r="F2062" s="126">
        <v>22300</v>
      </c>
      <c r="G2062" s="126">
        <v>20000</v>
      </c>
      <c r="H2062" s="219">
        <v>1</v>
      </c>
      <c r="I2062" s="126">
        <v>22300</v>
      </c>
      <c r="J2062" s="240">
        <v>20000000</v>
      </c>
      <c r="K2062" s="126">
        <v>400000000000</v>
      </c>
    </row>
    <row r="2063" spans="3:11" x14ac:dyDescent="0.35">
      <c r="C2063" s="203">
        <v>45394</v>
      </c>
      <c r="D2063" s="219" t="s">
        <v>312</v>
      </c>
      <c r="E2063" s="126">
        <v>21500</v>
      </c>
      <c r="F2063" s="126">
        <v>22300</v>
      </c>
      <c r="G2063" s="126">
        <v>20000</v>
      </c>
      <c r="H2063" s="219">
        <v>340</v>
      </c>
      <c r="I2063" s="126">
        <v>7310000</v>
      </c>
      <c r="J2063" s="240">
        <v>20000000</v>
      </c>
      <c r="K2063" s="126">
        <v>400000000000</v>
      </c>
    </row>
    <row r="2064" spans="3:11" x14ac:dyDescent="0.35">
      <c r="C2064" s="203">
        <v>45394</v>
      </c>
      <c r="D2064" s="219" t="s">
        <v>310</v>
      </c>
      <c r="E2064" s="126">
        <v>54000</v>
      </c>
      <c r="F2064" s="126">
        <v>54000</v>
      </c>
      <c r="G2064" s="126">
        <v>55400</v>
      </c>
      <c r="H2064" s="219">
        <v>1</v>
      </c>
      <c r="I2064" s="126">
        <v>54000</v>
      </c>
      <c r="J2064" s="240">
        <v>19450000</v>
      </c>
      <c r="K2064" s="126">
        <v>1077530000000</v>
      </c>
    </row>
    <row r="2065" spans="3:11" x14ac:dyDescent="0.35">
      <c r="C2065" s="203">
        <v>45394</v>
      </c>
      <c r="D2065" s="219" t="s">
        <v>310</v>
      </c>
      <c r="E2065" s="126">
        <v>55400</v>
      </c>
      <c r="F2065" s="126">
        <v>54000</v>
      </c>
      <c r="G2065" s="126">
        <v>55400</v>
      </c>
      <c r="H2065" s="219">
        <v>1</v>
      </c>
      <c r="I2065" s="126">
        <v>55400</v>
      </c>
      <c r="J2065" s="240">
        <v>19450000</v>
      </c>
      <c r="K2065" s="126">
        <v>1077530000000</v>
      </c>
    </row>
    <row r="2066" spans="3:11" x14ac:dyDescent="0.35">
      <c r="C2066" s="203">
        <v>45394</v>
      </c>
      <c r="D2066" s="219" t="s">
        <v>312</v>
      </c>
      <c r="E2066" s="126">
        <v>22000</v>
      </c>
      <c r="F2066" s="126">
        <v>22300</v>
      </c>
      <c r="G2066" s="126">
        <v>20000</v>
      </c>
      <c r="H2066" s="219">
        <v>100</v>
      </c>
      <c r="I2066" s="126">
        <v>2200000</v>
      </c>
      <c r="J2066" s="240">
        <v>20000000</v>
      </c>
      <c r="K2066" s="126">
        <v>400000000000</v>
      </c>
    </row>
    <row r="2067" spans="3:11" x14ac:dyDescent="0.35">
      <c r="C2067" s="203">
        <v>45394</v>
      </c>
      <c r="D2067" s="219" t="s">
        <v>312</v>
      </c>
      <c r="E2067" s="126">
        <v>20000</v>
      </c>
      <c r="F2067" s="126">
        <v>22300</v>
      </c>
      <c r="G2067" s="126">
        <v>20000</v>
      </c>
      <c r="H2067" s="219">
        <v>1</v>
      </c>
      <c r="I2067" s="126">
        <v>20000</v>
      </c>
      <c r="J2067" s="240">
        <v>20000000</v>
      </c>
      <c r="K2067" s="126">
        <v>400000000000</v>
      </c>
    </row>
    <row r="2068" spans="3:11" x14ac:dyDescent="0.35">
      <c r="C2068" s="203">
        <v>45394</v>
      </c>
      <c r="D2068" s="219" t="s">
        <v>312</v>
      </c>
      <c r="E2068" s="126">
        <v>19500</v>
      </c>
      <c r="F2068" s="126">
        <v>22300</v>
      </c>
      <c r="G2068" s="126">
        <v>20000</v>
      </c>
      <c r="H2068" s="219">
        <v>50</v>
      </c>
      <c r="I2068" s="126">
        <v>975000</v>
      </c>
      <c r="J2068" s="240">
        <v>20000000</v>
      </c>
      <c r="K2068" s="126">
        <v>400000000000</v>
      </c>
    </row>
    <row r="2069" spans="3:11" x14ac:dyDescent="0.35">
      <c r="C2069" s="203">
        <v>45394</v>
      </c>
      <c r="D2069" s="219" t="s">
        <v>310</v>
      </c>
      <c r="E2069" s="126">
        <v>55400</v>
      </c>
      <c r="F2069" s="126">
        <v>54000</v>
      </c>
      <c r="G2069" s="126">
        <v>55400</v>
      </c>
      <c r="H2069" s="219">
        <v>1</v>
      </c>
      <c r="I2069" s="126">
        <v>55400</v>
      </c>
      <c r="J2069" s="240">
        <v>19450000</v>
      </c>
      <c r="K2069" s="126">
        <v>1077530000000</v>
      </c>
    </row>
    <row r="2070" spans="3:11" x14ac:dyDescent="0.35">
      <c r="C2070" s="203">
        <v>45394</v>
      </c>
      <c r="D2070" s="219" t="s">
        <v>312</v>
      </c>
      <c r="E2070" s="126">
        <v>19500</v>
      </c>
      <c r="F2070" s="126">
        <v>22300</v>
      </c>
      <c r="G2070" s="126">
        <v>20000</v>
      </c>
      <c r="H2070" s="219">
        <v>50</v>
      </c>
      <c r="I2070" s="126">
        <v>975000</v>
      </c>
      <c r="J2070" s="240">
        <v>20000000</v>
      </c>
      <c r="K2070" s="126">
        <v>400000000000</v>
      </c>
    </row>
    <row r="2071" spans="3:11" x14ac:dyDescent="0.35">
      <c r="C2071" s="203">
        <v>45394</v>
      </c>
      <c r="D2071" s="219" t="s">
        <v>312</v>
      </c>
      <c r="E2071" s="126">
        <v>20000</v>
      </c>
      <c r="F2071" s="126">
        <v>22300</v>
      </c>
      <c r="G2071" s="126">
        <v>20000</v>
      </c>
      <c r="H2071" s="219">
        <v>149</v>
      </c>
      <c r="I2071" s="126">
        <v>2980000</v>
      </c>
      <c r="J2071" s="240">
        <v>20000000</v>
      </c>
      <c r="K2071" s="126">
        <v>400000000000</v>
      </c>
    </row>
    <row r="2072" spans="3:11" x14ac:dyDescent="0.35">
      <c r="C2072" s="203">
        <v>45394</v>
      </c>
      <c r="D2072" s="219" t="s">
        <v>310</v>
      </c>
      <c r="E2072" s="126">
        <v>55400</v>
      </c>
      <c r="F2072" s="126">
        <v>54000</v>
      </c>
      <c r="G2072" s="126">
        <v>55400</v>
      </c>
      <c r="H2072" s="219">
        <v>1</v>
      </c>
      <c r="I2072" s="126">
        <v>55400</v>
      </c>
      <c r="J2072" s="240">
        <v>19450000</v>
      </c>
      <c r="K2072" s="126">
        <v>1077530000000</v>
      </c>
    </row>
    <row r="2073" spans="3:11" x14ac:dyDescent="0.35">
      <c r="C2073" s="203">
        <v>45397</v>
      </c>
      <c r="D2073" s="219" t="s">
        <v>310</v>
      </c>
      <c r="E2073" s="126">
        <v>56000</v>
      </c>
      <c r="F2073" s="126">
        <v>55400</v>
      </c>
      <c r="G2073" s="126">
        <v>48000</v>
      </c>
      <c r="H2073" s="219">
        <v>2</v>
      </c>
      <c r="I2073" s="126">
        <v>112000</v>
      </c>
      <c r="J2073" s="240">
        <v>19450000</v>
      </c>
      <c r="K2073" s="126">
        <v>933600000000</v>
      </c>
    </row>
    <row r="2074" spans="3:11" x14ac:dyDescent="0.35">
      <c r="C2074" s="203">
        <v>45397</v>
      </c>
      <c r="D2074" s="219" t="s">
        <v>310</v>
      </c>
      <c r="E2074" s="126">
        <v>55000</v>
      </c>
      <c r="F2074" s="126">
        <v>55400</v>
      </c>
      <c r="G2074" s="126">
        <v>48000</v>
      </c>
      <c r="H2074" s="219">
        <v>2</v>
      </c>
      <c r="I2074" s="126">
        <v>110000</v>
      </c>
      <c r="J2074" s="240">
        <v>19450000</v>
      </c>
      <c r="K2074" s="126">
        <v>933600000000</v>
      </c>
    </row>
    <row r="2075" spans="3:11" x14ac:dyDescent="0.35">
      <c r="C2075" s="203">
        <v>45397</v>
      </c>
      <c r="D2075" s="219" t="s">
        <v>310</v>
      </c>
      <c r="E2075" s="126">
        <v>55000</v>
      </c>
      <c r="F2075" s="126">
        <v>55400</v>
      </c>
      <c r="G2075" s="126">
        <v>48000</v>
      </c>
      <c r="H2075" s="219">
        <v>1</v>
      </c>
      <c r="I2075" s="126">
        <v>55000</v>
      </c>
      <c r="J2075" s="240">
        <v>19450000</v>
      </c>
      <c r="K2075" s="126">
        <v>933600000000</v>
      </c>
    </row>
    <row r="2076" spans="3:11" x14ac:dyDescent="0.35">
      <c r="C2076" s="203">
        <v>45397</v>
      </c>
      <c r="D2076" s="219" t="s">
        <v>312</v>
      </c>
      <c r="E2076" s="126">
        <v>20000</v>
      </c>
      <c r="F2076" s="126">
        <v>20000</v>
      </c>
      <c r="G2076" s="126">
        <v>20000</v>
      </c>
      <c r="H2076" s="219">
        <v>5</v>
      </c>
      <c r="I2076" s="126">
        <v>100000</v>
      </c>
      <c r="J2076" s="240">
        <v>20000000</v>
      </c>
      <c r="K2076" s="126">
        <v>400000000000</v>
      </c>
    </row>
    <row r="2077" spans="3:11" x14ac:dyDescent="0.35">
      <c r="C2077" s="203">
        <v>45397</v>
      </c>
      <c r="D2077" s="219" t="s">
        <v>312</v>
      </c>
      <c r="E2077" s="126">
        <v>20000</v>
      </c>
      <c r="F2077" s="126">
        <v>20000</v>
      </c>
      <c r="G2077" s="126">
        <v>20000</v>
      </c>
      <c r="H2077" s="219">
        <v>5</v>
      </c>
      <c r="I2077" s="126">
        <v>100000</v>
      </c>
      <c r="J2077" s="240">
        <v>20000000</v>
      </c>
      <c r="K2077" s="126">
        <v>400000000000</v>
      </c>
    </row>
    <row r="2078" spans="3:11" x14ac:dyDescent="0.35">
      <c r="C2078" s="203">
        <v>45397</v>
      </c>
      <c r="D2078" s="219" t="s">
        <v>312</v>
      </c>
      <c r="E2078" s="126">
        <v>19000</v>
      </c>
      <c r="F2078" s="126">
        <v>20000</v>
      </c>
      <c r="G2078" s="126">
        <v>20000</v>
      </c>
      <c r="H2078" s="219">
        <v>2</v>
      </c>
      <c r="I2078" s="126">
        <v>38000</v>
      </c>
      <c r="J2078" s="240">
        <v>20000000</v>
      </c>
      <c r="K2078" s="126">
        <v>400000000000</v>
      </c>
    </row>
    <row r="2079" spans="3:11" x14ac:dyDescent="0.35">
      <c r="C2079" s="203">
        <v>45397</v>
      </c>
      <c r="D2079" s="219" t="s">
        <v>312</v>
      </c>
      <c r="E2079" s="126">
        <v>19000</v>
      </c>
      <c r="F2079" s="126">
        <v>20000</v>
      </c>
      <c r="G2079" s="126">
        <v>20000</v>
      </c>
      <c r="H2079" s="219">
        <v>1</v>
      </c>
      <c r="I2079" s="126">
        <v>19000</v>
      </c>
      <c r="J2079" s="240">
        <v>20000000</v>
      </c>
      <c r="K2079" s="126">
        <v>400000000000</v>
      </c>
    </row>
    <row r="2080" spans="3:11" x14ac:dyDescent="0.35">
      <c r="C2080" s="203">
        <v>45397</v>
      </c>
      <c r="D2080" s="219" t="s">
        <v>310</v>
      </c>
      <c r="E2080" s="126">
        <v>49000</v>
      </c>
      <c r="F2080" s="126">
        <v>55400</v>
      </c>
      <c r="G2080" s="126">
        <v>48000</v>
      </c>
      <c r="H2080" s="219">
        <v>2</v>
      </c>
      <c r="I2080" s="126">
        <v>98000</v>
      </c>
      <c r="J2080" s="240">
        <v>19450000</v>
      </c>
      <c r="K2080" s="126">
        <v>933600000000</v>
      </c>
    </row>
    <row r="2081" spans="3:11" x14ac:dyDescent="0.35">
      <c r="C2081" s="203">
        <v>45397</v>
      </c>
      <c r="D2081" s="219" t="s">
        <v>312</v>
      </c>
      <c r="E2081" s="126">
        <v>20000</v>
      </c>
      <c r="F2081" s="126">
        <v>20000</v>
      </c>
      <c r="G2081" s="126">
        <v>20000</v>
      </c>
      <c r="H2081" s="219">
        <v>1</v>
      </c>
      <c r="I2081" s="126">
        <v>20000</v>
      </c>
      <c r="J2081" s="240">
        <v>20000000</v>
      </c>
      <c r="K2081" s="126">
        <v>400000000000</v>
      </c>
    </row>
    <row r="2082" spans="3:11" x14ac:dyDescent="0.35">
      <c r="C2082" s="203">
        <v>45397</v>
      </c>
      <c r="D2082" s="219" t="s">
        <v>310</v>
      </c>
      <c r="E2082" s="126">
        <v>48000</v>
      </c>
      <c r="F2082" s="126">
        <v>55400</v>
      </c>
      <c r="G2082" s="126">
        <v>48000</v>
      </c>
      <c r="H2082" s="219">
        <v>1</v>
      </c>
      <c r="I2082" s="126">
        <v>48000</v>
      </c>
      <c r="J2082" s="240">
        <v>19450000</v>
      </c>
      <c r="K2082" s="126">
        <v>933600000000</v>
      </c>
    </row>
    <row r="2083" spans="3:11" x14ac:dyDescent="0.35">
      <c r="C2083" s="203">
        <v>45398</v>
      </c>
      <c r="D2083" s="219" t="s">
        <v>310</v>
      </c>
      <c r="E2083" s="126">
        <v>54950</v>
      </c>
      <c r="F2083" s="126">
        <v>48000</v>
      </c>
      <c r="G2083" s="126">
        <v>52550</v>
      </c>
      <c r="H2083" s="219">
        <v>1</v>
      </c>
      <c r="I2083" s="126">
        <v>54950</v>
      </c>
      <c r="J2083" s="240">
        <v>19450000</v>
      </c>
      <c r="K2083" s="126">
        <v>1022097500000</v>
      </c>
    </row>
    <row r="2084" spans="3:11" x14ac:dyDescent="0.35">
      <c r="C2084" s="203">
        <v>45398</v>
      </c>
      <c r="D2084" s="219" t="s">
        <v>310</v>
      </c>
      <c r="E2084" s="126">
        <v>54950</v>
      </c>
      <c r="F2084" s="126">
        <v>48000</v>
      </c>
      <c r="G2084" s="126">
        <v>52550</v>
      </c>
      <c r="H2084" s="219">
        <v>3</v>
      </c>
      <c r="I2084" s="126">
        <v>164850</v>
      </c>
      <c r="J2084" s="240">
        <v>19450000</v>
      </c>
      <c r="K2084" s="126">
        <v>1022097500000</v>
      </c>
    </row>
    <row r="2085" spans="3:11" x14ac:dyDescent="0.35">
      <c r="C2085" s="203">
        <v>45398</v>
      </c>
      <c r="D2085" s="219" t="s">
        <v>312</v>
      </c>
      <c r="E2085" s="126">
        <v>20000</v>
      </c>
      <c r="F2085" s="126">
        <v>20000</v>
      </c>
      <c r="G2085" s="126">
        <v>20000</v>
      </c>
      <c r="H2085" s="219">
        <v>6</v>
      </c>
      <c r="I2085" s="126">
        <v>120000</v>
      </c>
      <c r="J2085" s="240">
        <v>20000000</v>
      </c>
      <c r="K2085" s="126">
        <v>400000000000</v>
      </c>
    </row>
    <row r="2086" spans="3:11" x14ac:dyDescent="0.35">
      <c r="C2086" s="203">
        <v>45398</v>
      </c>
      <c r="D2086" s="219" t="s">
        <v>312</v>
      </c>
      <c r="E2086" s="126">
        <v>20000</v>
      </c>
      <c r="F2086" s="126">
        <v>20000</v>
      </c>
      <c r="G2086" s="126">
        <v>20000</v>
      </c>
      <c r="H2086" s="219">
        <v>5</v>
      </c>
      <c r="I2086" s="126">
        <v>100000</v>
      </c>
      <c r="J2086" s="240">
        <v>20000000</v>
      </c>
      <c r="K2086" s="126">
        <v>400000000000</v>
      </c>
    </row>
    <row r="2087" spans="3:11" x14ac:dyDescent="0.35">
      <c r="C2087" s="203">
        <v>45398</v>
      </c>
      <c r="D2087" s="219" t="s">
        <v>312</v>
      </c>
      <c r="E2087" s="126">
        <v>20000</v>
      </c>
      <c r="F2087" s="126">
        <v>20000</v>
      </c>
      <c r="G2087" s="126">
        <v>20000</v>
      </c>
      <c r="H2087" s="219">
        <v>2</v>
      </c>
      <c r="I2087" s="126">
        <v>40000</v>
      </c>
      <c r="J2087" s="240">
        <v>20000000</v>
      </c>
      <c r="K2087" s="126">
        <v>400000000000</v>
      </c>
    </row>
    <row r="2088" spans="3:11" x14ac:dyDescent="0.35">
      <c r="C2088" s="203">
        <v>45398</v>
      </c>
      <c r="D2088" s="219" t="s">
        <v>312</v>
      </c>
      <c r="E2088" s="126">
        <v>20000</v>
      </c>
      <c r="F2088" s="126">
        <v>20000</v>
      </c>
      <c r="G2088" s="126">
        <v>20000</v>
      </c>
      <c r="H2088" s="219">
        <v>1</v>
      </c>
      <c r="I2088" s="126">
        <v>20000</v>
      </c>
      <c r="J2088" s="240">
        <v>20000000</v>
      </c>
      <c r="K2088" s="126">
        <v>400000000000</v>
      </c>
    </row>
    <row r="2089" spans="3:11" x14ac:dyDescent="0.35">
      <c r="C2089" s="203">
        <v>45398</v>
      </c>
      <c r="D2089" s="219" t="s">
        <v>312</v>
      </c>
      <c r="E2089" s="126">
        <v>20000</v>
      </c>
      <c r="F2089" s="126">
        <v>20000</v>
      </c>
      <c r="G2089" s="126">
        <v>20000</v>
      </c>
      <c r="H2089" s="219">
        <v>3</v>
      </c>
      <c r="I2089" s="126">
        <v>60000</v>
      </c>
      <c r="J2089" s="240">
        <v>20000000</v>
      </c>
      <c r="K2089" s="126">
        <v>400000000000</v>
      </c>
    </row>
    <row r="2090" spans="3:11" x14ac:dyDescent="0.35">
      <c r="C2090" s="203">
        <v>45398</v>
      </c>
      <c r="D2090" s="219" t="s">
        <v>312</v>
      </c>
      <c r="E2090" s="126">
        <v>20000</v>
      </c>
      <c r="F2090" s="126">
        <v>20000</v>
      </c>
      <c r="G2090" s="126">
        <v>20000</v>
      </c>
      <c r="H2090" s="219">
        <v>2</v>
      </c>
      <c r="I2090" s="126">
        <v>40000</v>
      </c>
      <c r="J2090" s="240">
        <v>20000000</v>
      </c>
      <c r="K2090" s="126">
        <v>400000000000</v>
      </c>
    </row>
    <row r="2091" spans="3:11" x14ac:dyDescent="0.35">
      <c r="C2091" s="203">
        <v>45398</v>
      </c>
      <c r="D2091" s="219" t="s">
        <v>312</v>
      </c>
      <c r="E2091" s="126">
        <v>20000</v>
      </c>
      <c r="F2091" s="126">
        <v>20000</v>
      </c>
      <c r="G2091" s="126">
        <v>20000</v>
      </c>
      <c r="H2091" s="219">
        <v>1</v>
      </c>
      <c r="I2091" s="126">
        <v>20000</v>
      </c>
      <c r="J2091" s="240">
        <v>20000000</v>
      </c>
      <c r="K2091" s="126">
        <v>400000000000</v>
      </c>
    </row>
    <row r="2092" spans="3:11" x14ac:dyDescent="0.35">
      <c r="C2092" s="203">
        <v>45398</v>
      </c>
      <c r="D2092" s="219" t="s">
        <v>312</v>
      </c>
      <c r="E2092" s="126">
        <v>20000</v>
      </c>
      <c r="F2092" s="126">
        <v>20000</v>
      </c>
      <c r="G2092" s="126">
        <v>20000</v>
      </c>
      <c r="H2092" s="219">
        <v>2</v>
      </c>
      <c r="I2092" s="126">
        <v>40000</v>
      </c>
      <c r="J2092" s="240">
        <v>20000000</v>
      </c>
      <c r="K2092" s="126">
        <v>400000000000</v>
      </c>
    </row>
    <row r="2093" spans="3:11" x14ac:dyDescent="0.35">
      <c r="C2093" s="203">
        <v>45398</v>
      </c>
      <c r="D2093" s="219" t="s">
        <v>310</v>
      </c>
      <c r="E2093" s="126">
        <v>54950</v>
      </c>
      <c r="F2093" s="126">
        <v>48000</v>
      </c>
      <c r="G2093" s="126">
        <v>52550</v>
      </c>
      <c r="H2093" s="219">
        <v>4</v>
      </c>
      <c r="I2093" s="126">
        <v>219800</v>
      </c>
      <c r="J2093" s="240">
        <v>19450000</v>
      </c>
      <c r="K2093" s="126">
        <v>1022097500000</v>
      </c>
    </row>
    <row r="2094" spans="3:11" x14ac:dyDescent="0.35">
      <c r="C2094" s="203">
        <v>45398</v>
      </c>
      <c r="D2094" s="219" t="s">
        <v>310</v>
      </c>
      <c r="E2094" s="126">
        <v>50000</v>
      </c>
      <c r="F2094" s="126">
        <v>48000</v>
      </c>
      <c r="G2094" s="126">
        <v>52550</v>
      </c>
      <c r="H2094" s="219">
        <v>2</v>
      </c>
      <c r="I2094" s="126">
        <v>100000</v>
      </c>
      <c r="J2094" s="240">
        <v>19450000</v>
      </c>
      <c r="K2094" s="126">
        <v>1022097500000</v>
      </c>
    </row>
    <row r="2095" spans="3:11" x14ac:dyDescent="0.35">
      <c r="C2095" s="203">
        <v>45398</v>
      </c>
      <c r="D2095" s="219" t="s">
        <v>312</v>
      </c>
      <c r="E2095" s="126">
        <v>20000</v>
      </c>
      <c r="F2095" s="126">
        <v>20000</v>
      </c>
      <c r="G2095" s="126">
        <v>20000</v>
      </c>
      <c r="H2095" s="219">
        <v>2</v>
      </c>
      <c r="I2095" s="126">
        <v>40000</v>
      </c>
      <c r="J2095" s="240">
        <v>20000000</v>
      </c>
      <c r="K2095" s="126">
        <v>400000000000</v>
      </c>
    </row>
    <row r="2096" spans="3:11" x14ac:dyDescent="0.35">
      <c r="C2096" s="203">
        <v>45398</v>
      </c>
      <c r="D2096" s="219" t="s">
        <v>312</v>
      </c>
      <c r="E2096" s="126">
        <v>20000</v>
      </c>
      <c r="F2096" s="126">
        <v>20000</v>
      </c>
      <c r="G2096" s="126">
        <v>20000</v>
      </c>
      <c r="H2096" s="219">
        <v>50</v>
      </c>
      <c r="I2096" s="126">
        <v>1000000</v>
      </c>
      <c r="J2096" s="240">
        <v>20000000</v>
      </c>
      <c r="K2096" s="126">
        <v>400000000000</v>
      </c>
    </row>
    <row r="2097" spans="3:11" x14ac:dyDescent="0.35">
      <c r="C2097" s="203">
        <v>45398</v>
      </c>
      <c r="D2097" s="219" t="s">
        <v>312</v>
      </c>
      <c r="E2097" s="126">
        <v>20000</v>
      </c>
      <c r="F2097" s="126">
        <v>20000</v>
      </c>
      <c r="G2097" s="126">
        <v>20000</v>
      </c>
      <c r="H2097" s="219">
        <v>3</v>
      </c>
      <c r="I2097" s="126">
        <v>60000</v>
      </c>
      <c r="J2097" s="240">
        <v>20000000</v>
      </c>
      <c r="K2097" s="126">
        <v>400000000000</v>
      </c>
    </row>
    <row r="2098" spans="3:11" x14ac:dyDescent="0.35">
      <c r="C2098" s="203">
        <v>45398</v>
      </c>
      <c r="D2098" s="219" t="s">
        <v>312</v>
      </c>
      <c r="E2098" s="126">
        <v>20000</v>
      </c>
      <c r="F2098" s="126">
        <v>20000</v>
      </c>
      <c r="G2098" s="126">
        <v>20000</v>
      </c>
      <c r="H2098" s="219">
        <v>10</v>
      </c>
      <c r="I2098" s="126">
        <v>200000</v>
      </c>
      <c r="J2098" s="240">
        <v>20000000</v>
      </c>
      <c r="K2098" s="126">
        <v>400000000000</v>
      </c>
    </row>
    <row r="2099" spans="3:11" x14ac:dyDescent="0.35">
      <c r="C2099" s="203">
        <v>45398</v>
      </c>
      <c r="D2099" s="219" t="s">
        <v>312</v>
      </c>
      <c r="E2099" s="126">
        <v>20000</v>
      </c>
      <c r="F2099" s="126">
        <v>20000</v>
      </c>
      <c r="G2099" s="126">
        <v>20000</v>
      </c>
      <c r="H2099" s="219">
        <v>5</v>
      </c>
      <c r="I2099" s="126">
        <v>100000</v>
      </c>
      <c r="J2099" s="240">
        <v>20000000</v>
      </c>
      <c r="K2099" s="126">
        <v>400000000000</v>
      </c>
    </row>
    <row r="2100" spans="3:11" x14ac:dyDescent="0.35">
      <c r="C2100" s="203">
        <v>45398</v>
      </c>
      <c r="D2100" s="219" t="s">
        <v>312</v>
      </c>
      <c r="E2100" s="126">
        <v>20000</v>
      </c>
      <c r="F2100" s="126">
        <v>20000</v>
      </c>
      <c r="G2100" s="126">
        <v>20000</v>
      </c>
      <c r="H2100" s="219">
        <v>1</v>
      </c>
      <c r="I2100" s="126">
        <v>20000</v>
      </c>
      <c r="J2100" s="240">
        <v>20000000</v>
      </c>
      <c r="K2100" s="126">
        <v>400000000000</v>
      </c>
    </row>
    <row r="2101" spans="3:11" x14ac:dyDescent="0.35">
      <c r="C2101" s="203">
        <v>45398</v>
      </c>
      <c r="D2101" s="219" t="s">
        <v>312</v>
      </c>
      <c r="E2101" s="126">
        <v>20000</v>
      </c>
      <c r="F2101" s="126">
        <v>20000</v>
      </c>
      <c r="G2101" s="126">
        <v>20000</v>
      </c>
      <c r="H2101" s="219">
        <v>4</v>
      </c>
      <c r="I2101" s="126">
        <v>80000</v>
      </c>
      <c r="J2101" s="240">
        <v>20000000</v>
      </c>
      <c r="K2101" s="126">
        <v>400000000000</v>
      </c>
    </row>
    <row r="2102" spans="3:11" x14ac:dyDescent="0.35">
      <c r="C2102" s="203">
        <v>45398</v>
      </c>
      <c r="D2102" s="219" t="s">
        <v>312</v>
      </c>
      <c r="E2102" s="126">
        <v>20000</v>
      </c>
      <c r="F2102" s="126">
        <v>20000</v>
      </c>
      <c r="G2102" s="126">
        <v>20000</v>
      </c>
      <c r="H2102" s="219">
        <v>1</v>
      </c>
      <c r="I2102" s="126">
        <v>20000</v>
      </c>
      <c r="J2102" s="240">
        <v>20000000</v>
      </c>
      <c r="K2102" s="126">
        <v>400000000000</v>
      </c>
    </row>
    <row r="2103" spans="3:11" x14ac:dyDescent="0.35">
      <c r="C2103" s="203">
        <v>45398</v>
      </c>
      <c r="D2103" s="219" t="s">
        <v>312</v>
      </c>
      <c r="E2103" s="126">
        <v>20000</v>
      </c>
      <c r="F2103" s="126">
        <v>20000</v>
      </c>
      <c r="G2103" s="126">
        <v>20000</v>
      </c>
      <c r="H2103" s="219">
        <v>3</v>
      </c>
      <c r="I2103" s="126">
        <v>60000</v>
      </c>
      <c r="J2103" s="240">
        <v>20000000</v>
      </c>
      <c r="K2103" s="126">
        <v>400000000000</v>
      </c>
    </row>
    <row r="2104" spans="3:11" x14ac:dyDescent="0.35">
      <c r="C2104" s="203">
        <v>45398</v>
      </c>
      <c r="D2104" s="219" t="s">
        <v>310</v>
      </c>
      <c r="E2104" s="126">
        <v>50000</v>
      </c>
      <c r="F2104" s="126">
        <v>48000</v>
      </c>
      <c r="G2104" s="126">
        <v>52550</v>
      </c>
      <c r="H2104" s="219">
        <v>1</v>
      </c>
      <c r="I2104" s="126">
        <v>50000</v>
      </c>
      <c r="J2104" s="240">
        <v>19450000</v>
      </c>
      <c r="K2104" s="126">
        <v>1022097500000</v>
      </c>
    </row>
    <row r="2105" spans="3:11" x14ac:dyDescent="0.35">
      <c r="C2105" s="203">
        <v>45398</v>
      </c>
      <c r="D2105" s="219" t="s">
        <v>310</v>
      </c>
      <c r="E2105" s="126">
        <v>50000</v>
      </c>
      <c r="F2105" s="126">
        <v>48000</v>
      </c>
      <c r="G2105" s="126">
        <v>52550</v>
      </c>
      <c r="H2105" s="219">
        <v>10</v>
      </c>
      <c r="I2105" s="126">
        <v>500000</v>
      </c>
      <c r="J2105" s="240">
        <v>19450000</v>
      </c>
      <c r="K2105" s="126">
        <v>1022097500000</v>
      </c>
    </row>
    <row r="2106" spans="3:11" x14ac:dyDescent="0.35">
      <c r="C2106" s="203">
        <v>45398</v>
      </c>
      <c r="D2106" s="219" t="s">
        <v>310</v>
      </c>
      <c r="E2106" s="126">
        <v>50000</v>
      </c>
      <c r="F2106" s="126">
        <v>48000</v>
      </c>
      <c r="G2106" s="126">
        <v>52550</v>
      </c>
      <c r="H2106" s="219">
        <v>9</v>
      </c>
      <c r="I2106" s="126">
        <v>450000</v>
      </c>
      <c r="J2106" s="240">
        <v>19450000</v>
      </c>
      <c r="K2106" s="126">
        <v>1022097500000</v>
      </c>
    </row>
    <row r="2107" spans="3:11" x14ac:dyDescent="0.35">
      <c r="C2107" s="203">
        <v>45398</v>
      </c>
      <c r="D2107" s="219" t="s">
        <v>310</v>
      </c>
      <c r="E2107" s="126">
        <v>52500</v>
      </c>
      <c r="F2107" s="126">
        <v>48000</v>
      </c>
      <c r="G2107" s="126">
        <v>52550</v>
      </c>
      <c r="H2107" s="219">
        <v>2</v>
      </c>
      <c r="I2107" s="126">
        <v>105000</v>
      </c>
      <c r="J2107" s="240">
        <v>19450000</v>
      </c>
      <c r="K2107" s="126">
        <v>1022097500000</v>
      </c>
    </row>
    <row r="2108" spans="3:11" x14ac:dyDescent="0.35">
      <c r="C2108" s="203">
        <v>45398</v>
      </c>
      <c r="D2108" s="219" t="s">
        <v>310</v>
      </c>
      <c r="E2108" s="126">
        <v>52550</v>
      </c>
      <c r="F2108" s="126">
        <v>48000</v>
      </c>
      <c r="G2108" s="126">
        <v>52550</v>
      </c>
      <c r="H2108" s="219">
        <v>14</v>
      </c>
      <c r="I2108" s="126">
        <v>735700</v>
      </c>
      <c r="J2108" s="240">
        <v>19450000</v>
      </c>
      <c r="K2108" s="126">
        <v>1022097500000</v>
      </c>
    </row>
    <row r="2109" spans="3:11" x14ac:dyDescent="0.35">
      <c r="C2109" s="203">
        <v>45399</v>
      </c>
      <c r="D2109" s="219" t="s">
        <v>310</v>
      </c>
      <c r="E2109" s="126">
        <v>53000</v>
      </c>
      <c r="F2109" s="126">
        <v>52550</v>
      </c>
      <c r="G2109" s="126">
        <v>50000</v>
      </c>
      <c r="H2109" s="219">
        <v>2</v>
      </c>
      <c r="I2109" s="126">
        <v>106000</v>
      </c>
      <c r="J2109" s="240">
        <v>19450000</v>
      </c>
      <c r="K2109" s="126">
        <v>972500000000</v>
      </c>
    </row>
    <row r="2110" spans="3:11" x14ac:dyDescent="0.35">
      <c r="C2110" s="203">
        <v>45399</v>
      </c>
      <c r="D2110" s="219" t="s">
        <v>312</v>
      </c>
      <c r="E2110" s="126">
        <v>20000</v>
      </c>
      <c r="F2110" s="126">
        <v>20000</v>
      </c>
      <c r="G2110" s="126">
        <v>20000</v>
      </c>
      <c r="H2110" s="219">
        <v>1</v>
      </c>
      <c r="I2110" s="126">
        <v>20000</v>
      </c>
      <c r="J2110" s="240">
        <v>20000000</v>
      </c>
      <c r="K2110" s="126">
        <v>400000000000</v>
      </c>
    </row>
    <row r="2111" spans="3:11" x14ac:dyDescent="0.35">
      <c r="C2111" s="203">
        <v>45399</v>
      </c>
      <c r="D2111" s="219" t="s">
        <v>312</v>
      </c>
      <c r="E2111" s="126">
        <v>20000</v>
      </c>
      <c r="F2111" s="126">
        <v>20000</v>
      </c>
      <c r="G2111" s="126">
        <v>20000</v>
      </c>
      <c r="H2111" s="219">
        <v>20</v>
      </c>
      <c r="I2111" s="126">
        <v>400000</v>
      </c>
      <c r="J2111" s="240">
        <v>20000000</v>
      </c>
      <c r="K2111" s="126">
        <v>400000000000</v>
      </c>
    </row>
    <row r="2112" spans="3:11" x14ac:dyDescent="0.35">
      <c r="C2112" s="203">
        <v>45399</v>
      </c>
      <c r="D2112" s="219" t="s">
        <v>312</v>
      </c>
      <c r="E2112" s="126">
        <v>20000</v>
      </c>
      <c r="F2112" s="126">
        <v>20000</v>
      </c>
      <c r="G2112" s="126">
        <v>20000</v>
      </c>
      <c r="H2112" s="219">
        <v>10</v>
      </c>
      <c r="I2112" s="126">
        <v>200000</v>
      </c>
      <c r="J2112" s="240">
        <v>20000000</v>
      </c>
      <c r="K2112" s="126">
        <v>400000000000</v>
      </c>
    </row>
    <row r="2113" spans="3:11" x14ac:dyDescent="0.35">
      <c r="C2113" s="203">
        <v>45399</v>
      </c>
      <c r="D2113" s="219" t="s">
        <v>312</v>
      </c>
      <c r="E2113" s="126">
        <v>20000</v>
      </c>
      <c r="F2113" s="126">
        <v>20000</v>
      </c>
      <c r="G2113" s="126">
        <v>20000</v>
      </c>
      <c r="H2113" s="219">
        <v>1</v>
      </c>
      <c r="I2113" s="126">
        <v>20000</v>
      </c>
      <c r="J2113" s="240">
        <v>20000000</v>
      </c>
      <c r="K2113" s="126">
        <v>400000000000</v>
      </c>
    </row>
    <row r="2114" spans="3:11" x14ac:dyDescent="0.35">
      <c r="C2114" s="203">
        <v>45399</v>
      </c>
      <c r="D2114" s="219" t="s">
        <v>312</v>
      </c>
      <c r="E2114" s="126">
        <v>20000</v>
      </c>
      <c r="F2114" s="126">
        <v>20000</v>
      </c>
      <c r="G2114" s="126">
        <v>20000</v>
      </c>
      <c r="H2114" s="219">
        <v>22</v>
      </c>
      <c r="I2114" s="126">
        <v>440000</v>
      </c>
      <c r="J2114" s="240">
        <v>20000000</v>
      </c>
      <c r="K2114" s="126">
        <v>400000000000</v>
      </c>
    </row>
    <row r="2115" spans="3:11" x14ac:dyDescent="0.35">
      <c r="C2115" s="203">
        <v>45399</v>
      </c>
      <c r="D2115" s="219" t="s">
        <v>312</v>
      </c>
      <c r="E2115" s="126">
        <v>20000</v>
      </c>
      <c r="F2115" s="126">
        <v>20000</v>
      </c>
      <c r="G2115" s="126">
        <v>20000</v>
      </c>
      <c r="H2115" s="219">
        <v>1</v>
      </c>
      <c r="I2115" s="126">
        <v>20000</v>
      </c>
      <c r="J2115" s="240">
        <v>20000000</v>
      </c>
      <c r="K2115" s="126">
        <v>400000000000</v>
      </c>
    </row>
    <row r="2116" spans="3:11" x14ac:dyDescent="0.35">
      <c r="C2116" s="203">
        <v>45399</v>
      </c>
      <c r="D2116" s="219" t="s">
        <v>312</v>
      </c>
      <c r="E2116" s="126">
        <v>20000</v>
      </c>
      <c r="F2116" s="126">
        <v>20000</v>
      </c>
      <c r="G2116" s="126">
        <v>20000</v>
      </c>
      <c r="H2116" s="219">
        <v>15</v>
      </c>
      <c r="I2116" s="126">
        <v>300000</v>
      </c>
      <c r="J2116" s="240">
        <v>20000000</v>
      </c>
      <c r="K2116" s="126">
        <v>400000000000</v>
      </c>
    </row>
    <row r="2117" spans="3:11" x14ac:dyDescent="0.35">
      <c r="C2117" s="203">
        <v>45399</v>
      </c>
      <c r="D2117" s="219" t="s">
        <v>310</v>
      </c>
      <c r="E2117" s="126">
        <v>53000</v>
      </c>
      <c r="F2117" s="126">
        <v>52550</v>
      </c>
      <c r="G2117" s="126">
        <v>50000</v>
      </c>
      <c r="H2117" s="219">
        <v>1</v>
      </c>
      <c r="I2117" s="126">
        <v>53000</v>
      </c>
      <c r="J2117" s="240">
        <v>19450000</v>
      </c>
      <c r="K2117" s="126">
        <v>972500000000</v>
      </c>
    </row>
    <row r="2118" spans="3:11" x14ac:dyDescent="0.35">
      <c r="C2118" s="203">
        <v>45399</v>
      </c>
      <c r="D2118" s="219" t="s">
        <v>310</v>
      </c>
      <c r="E2118" s="126">
        <v>52900</v>
      </c>
      <c r="F2118" s="126">
        <v>52550</v>
      </c>
      <c r="G2118" s="126">
        <v>50000</v>
      </c>
      <c r="H2118" s="219">
        <v>5</v>
      </c>
      <c r="I2118" s="126">
        <v>264500</v>
      </c>
      <c r="J2118" s="240">
        <v>19450000</v>
      </c>
      <c r="K2118" s="126">
        <v>972500000000</v>
      </c>
    </row>
    <row r="2119" spans="3:11" x14ac:dyDescent="0.35">
      <c r="C2119" s="203">
        <v>45399</v>
      </c>
      <c r="D2119" s="219" t="s">
        <v>310</v>
      </c>
      <c r="E2119" s="126">
        <v>53000</v>
      </c>
      <c r="F2119" s="126">
        <v>52550</v>
      </c>
      <c r="G2119" s="126">
        <v>50000</v>
      </c>
      <c r="H2119" s="219">
        <v>4</v>
      </c>
      <c r="I2119" s="126">
        <v>212000</v>
      </c>
      <c r="J2119" s="240">
        <v>19450000</v>
      </c>
      <c r="K2119" s="126">
        <v>972500000000</v>
      </c>
    </row>
    <row r="2120" spans="3:11" x14ac:dyDescent="0.35">
      <c r="C2120" s="203">
        <v>45399</v>
      </c>
      <c r="D2120" s="219" t="s">
        <v>310</v>
      </c>
      <c r="E2120" s="126">
        <v>52550</v>
      </c>
      <c r="F2120" s="126">
        <v>52550</v>
      </c>
      <c r="G2120" s="126">
        <v>50000</v>
      </c>
      <c r="H2120" s="219">
        <v>14</v>
      </c>
      <c r="I2120" s="126">
        <v>735700</v>
      </c>
      <c r="J2120" s="240">
        <v>19450000</v>
      </c>
      <c r="K2120" s="126">
        <v>972500000000</v>
      </c>
    </row>
    <row r="2121" spans="3:11" x14ac:dyDescent="0.35">
      <c r="C2121" s="203">
        <v>45399</v>
      </c>
      <c r="D2121" s="219" t="s">
        <v>310</v>
      </c>
      <c r="E2121" s="126">
        <v>51000</v>
      </c>
      <c r="F2121" s="126">
        <v>52550</v>
      </c>
      <c r="G2121" s="126">
        <v>50000</v>
      </c>
      <c r="H2121" s="219">
        <v>5</v>
      </c>
      <c r="I2121" s="126">
        <v>255000</v>
      </c>
      <c r="J2121" s="240">
        <v>19450000</v>
      </c>
      <c r="K2121" s="126">
        <v>972500000000</v>
      </c>
    </row>
    <row r="2122" spans="3:11" x14ac:dyDescent="0.35">
      <c r="C2122" s="203">
        <v>45399</v>
      </c>
      <c r="D2122" s="219" t="s">
        <v>312</v>
      </c>
      <c r="E2122" s="126">
        <v>20500</v>
      </c>
      <c r="F2122" s="126">
        <v>20000</v>
      </c>
      <c r="G2122" s="126">
        <v>20000</v>
      </c>
      <c r="H2122" s="219">
        <v>24</v>
      </c>
      <c r="I2122" s="126">
        <v>492000</v>
      </c>
      <c r="J2122" s="240">
        <v>20000000</v>
      </c>
      <c r="K2122" s="126">
        <v>400000000000</v>
      </c>
    </row>
    <row r="2123" spans="3:11" x14ac:dyDescent="0.35">
      <c r="C2123" s="203">
        <v>45399</v>
      </c>
      <c r="D2123" s="219" t="s">
        <v>312</v>
      </c>
      <c r="E2123" s="126">
        <v>20000</v>
      </c>
      <c r="F2123" s="126">
        <v>20000</v>
      </c>
      <c r="G2123" s="126">
        <v>20000</v>
      </c>
      <c r="H2123" s="219">
        <v>85</v>
      </c>
      <c r="I2123" s="126">
        <v>1700000</v>
      </c>
      <c r="J2123" s="240">
        <v>20000000</v>
      </c>
      <c r="K2123" s="126">
        <v>400000000000</v>
      </c>
    </row>
    <row r="2124" spans="3:11" x14ac:dyDescent="0.35">
      <c r="C2124" s="203">
        <v>45399</v>
      </c>
      <c r="D2124" s="219" t="s">
        <v>312</v>
      </c>
      <c r="E2124" s="126">
        <v>20000</v>
      </c>
      <c r="F2124" s="126">
        <v>20000</v>
      </c>
      <c r="G2124" s="126">
        <v>20000</v>
      </c>
      <c r="H2124" s="219">
        <v>2</v>
      </c>
      <c r="I2124" s="126">
        <v>40000</v>
      </c>
      <c r="J2124" s="240">
        <v>20000000</v>
      </c>
      <c r="K2124" s="126">
        <v>400000000000</v>
      </c>
    </row>
    <row r="2125" spans="3:11" x14ac:dyDescent="0.35">
      <c r="C2125" s="203">
        <v>45399</v>
      </c>
      <c r="D2125" s="219" t="s">
        <v>312</v>
      </c>
      <c r="E2125" s="126">
        <v>20000</v>
      </c>
      <c r="F2125" s="126">
        <v>20000</v>
      </c>
      <c r="G2125" s="126">
        <v>20000</v>
      </c>
      <c r="H2125" s="219">
        <v>6</v>
      </c>
      <c r="I2125" s="126">
        <v>120000</v>
      </c>
      <c r="J2125" s="240">
        <v>20000000</v>
      </c>
      <c r="K2125" s="126">
        <v>400000000000</v>
      </c>
    </row>
    <row r="2126" spans="3:11" x14ac:dyDescent="0.35">
      <c r="C2126" s="203">
        <v>45399</v>
      </c>
      <c r="D2126" s="219" t="s">
        <v>312</v>
      </c>
      <c r="E2126" s="126">
        <v>20000</v>
      </c>
      <c r="F2126" s="126">
        <v>20000</v>
      </c>
      <c r="G2126" s="126">
        <v>20000</v>
      </c>
      <c r="H2126" s="219">
        <v>22</v>
      </c>
      <c r="I2126" s="126">
        <v>440000</v>
      </c>
      <c r="J2126" s="240">
        <v>20000000</v>
      </c>
      <c r="K2126" s="126">
        <v>400000000000</v>
      </c>
    </row>
    <row r="2127" spans="3:11" x14ac:dyDescent="0.35">
      <c r="C2127" s="203">
        <v>45399</v>
      </c>
      <c r="D2127" s="219" t="s">
        <v>312</v>
      </c>
      <c r="E2127" s="126">
        <v>20000</v>
      </c>
      <c r="F2127" s="126">
        <v>20000</v>
      </c>
      <c r="G2127" s="126">
        <v>20000</v>
      </c>
      <c r="H2127" s="219">
        <v>1</v>
      </c>
      <c r="I2127" s="126">
        <v>20000</v>
      </c>
      <c r="J2127" s="240">
        <v>20000000</v>
      </c>
      <c r="K2127" s="126">
        <v>400000000000</v>
      </c>
    </row>
    <row r="2128" spans="3:11" x14ac:dyDescent="0.35">
      <c r="C2128" s="203">
        <v>45399</v>
      </c>
      <c r="D2128" s="219" t="s">
        <v>312</v>
      </c>
      <c r="E2128" s="126">
        <v>20000</v>
      </c>
      <c r="F2128" s="126">
        <v>20000</v>
      </c>
      <c r="G2128" s="126">
        <v>20000</v>
      </c>
      <c r="H2128" s="219">
        <v>1</v>
      </c>
      <c r="I2128" s="126">
        <v>20000</v>
      </c>
      <c r="J2128" s="240">
        <v>20000000</v>
      </c>
      <c r="K2128" s="126">
        <v>400000000000</v>
      </c>
    </row>
    <row r="2129" spans="3:11" x14ac:dyDescent="0.35">
      <c r="C2129" s="203">
        <v>45399</v>
      </c>
      <c r="D2129" s="219" t="s">
        <v>312</v>
      </c>
      <c r="E2129" s="126">
        <v>20000</v>
      </c>
      <c r="F2129" s="126">
        <v>20000</v>
      </c>
      <c r="G2129" s="126">
        <v>20000</v>
      </c>
      <c r="H2129" s="219">
        <v>8</v>
      </c>
      <c r="I2129" s="126">
        <v>160000</v>
      </c>
      <c r="J2129" s="240">
        <v>20000000</v>
      </c>
      <c r="K2129" s="126">
        <v>400000000000</v>
      </c>
    </row>
    <row r="2130" spans="3:11" x14ac:dyDescent="0.35">
      <c r="C2130" s="203">
        <v>45399</v>
      </c>
      <c r="D2130" s="219" t="s">
        <v>312</v>
      </c>
      <c r="E2130" s="126">
        <v>20000</v>
      </c>
      <c r="F2130" s="126">
        <v>20000</v>
      </c>
      <c r="G2130" s="126">
        <v>20000</v>
      </c>
      <c r="H2130" s="219">
        <v>5</v>
      </c>
      <c r="I2130" s="126">
        <v>100000</v>
      </c>
      <c r="J2130" s="240">
        <v>20000000</v>
      </c>
      <c r="K2130" s="126">
        <v>400000000000</v>
      </c>
    </row>
    <row r="2131" spans="3:11" x14ac:dyDescent="0.35">
      <c r="C2131" s="203">
        <v>45399</v>
      </c>
      <c r="D2131" s="219" t="s">
        <v>312</v>
      </c>
      <c r="E2131" s="126">
        <v>20000</v>
      </c>
      <c r="F2131" s="126">
        <v>20000</v>
      </c>
      <c r="G2131" s="126">
        <v>20000</v>
      </c>
      <c r="H2131" s="219">
        <v>1</v>
      </c>
      <c r="I2131" s="126">
        <v>20000</v>
      </c>
      <c r="J2131" s="240">
        <v>20000000</v>
      </c>
      <c r="K2131" s="126">
        <v>400000000000</v>
      </c>
    </row>
    <row r="2132" spans="3:11" x14ac:dyDescent="0.35">
      <c r="C2132" s="203">
        <v>45399</v>
      </c>
      <c r="D2132" s="219" t="s">
        <v>312</v>
      </c>
      <c r="E2132" s="126">
        <v>20000</v>
      </c>
      <c r="F2132" s="126">
        <v>20000</v>
      </c>
      <c r="G2132" s="126">
        <v>20000</v>
      </c>
      <c r="H2132" s="219">
        <v>2</v>
      </c>
      <c r="I2132" s="126">
        <v>40000</v>
      </c>
      <c r="J2132" s="240">
        <v>20000000</v>
      </c>
      <c r="K2132" s="126">
        <v>400000000000</v>
      </c>
    </row>
    <row r="2133" spans="3:11" x14ac:dyDescent="0.35">
      <c r="C2133" s="203">
        <v>45399</v>
      </c>
      <c r="D2133" s="219" t="s">
        <v>310</v>
      </c>
      <c r="E2133" s="126">
        <v>51000</v>
      </c>
      <c r="F2133" s="126">
        <v>52550</v>
      </c>
      <c r="G2133" s="126">
        <v>50000</v>
      </c>
      <c r="H2133" s="219">
        <v>1</v>
      </c>
      <c r="I2133" s="126">
        <v>51000</v>
      </c>
      <c r="J2133" s="240">
        <v>19450000</v>
      </c>
      <c r="K2133" s="126">
        <v>972500000000</v>
      </c>
    </row>
    <row r="2134" spans="3:11" x14ac:dyDescent="0.35">
      <c r="C2134" s="203">
        <v>45399</v>
      </c>
      <c r="D2134" s="219" t="s">
        <v>310</v>
      </c>
      <c r="E2134" s="126">
        <v>50000</v>
      </c>
      <c r="F2134" s="126">
        <v>52550</v>
      </c>
      <c r="G2134" s="126">
        <v>50000</v>
      </c>
      <c r="H2134" s="219">
        <v>1</v>
      </c>
      <c r="I2134" s="126">
        <v>50000</v>
      </c>
      <c r="J2134" s="240">
        <v>19450000</v>
      </c>
      <c r="K2134" s="126">
        <v>972500000000</v>
      </c>
    </row>
    <row r="2135" spans="3:11" x14ac:dyDescent="0.35">
      <c r="C2135" s="203">
        <v>45399</v>
      </c>
      <c r="D2135" s="219" t="s">
        <v>310</v>
      </c>
      <c r="E2135" s="126">
        <v>50000</v>
      </c>
      <c r="F2135" s="126">
        <v>52550</v>
      </c>
      <c r="G2135" s="126">
        <v>50000</v>
      </c>
      <c r="H2135" s="219">
        <v>4</v>
      </c>
      <c r="I2135" s="126">
        <v>200000</v>
      </c>
      <c r="J2135" s="240">
        <v>19450000</v>
      </c>
      <c r="K2135" s="126">
        <v>972500000000</v>
      </c>
    </row>
    <row r="2136" spans="3:11" x14ac:dyDescent="0.35">
      <c r="C2136" s="203">
        <v>45400</v>
      </c>
      <c r="D2136" s="219" t="s">
        <v>310</v>
      </c>
      <c r="E2136" s="126">
        <v>51000</v>
      </c>
      <c r="F2136" s="126">
        <v>50000</v>
      </c>
      <c r="G2136" s="126">
        <v>51000</v>
      </c>
      <c r="H2136" s="219">
        <v>1</v>
      </c>
      <c r="I2136" s="126">
        <v>51000</v>
      </c>
      <c r="J2136" s="240">
        <v>19450000</v>
      </c>
      <c r="K2136" s="126">
        <v>991950000000</v>
      </c>
    </row>
    <row r="2137" spans="3:11" x14ac:dyDescent="0.35">
      <c r="C2137" s="203">
        <v>45400</v>
      </c>
      <c r="D2137" s="219" t="s">
        <v>310</v>
      </c>
      <c r="E2137" s="126">
        <v>51000</v>
      </c>
      <c r="F2137" s="126">
        <v>50000</v>
      </c>
      <c r="G2137" s="126">
        <v>51000</v>
      </c>
      <c r="H2137" s="219">
        <v>2</v>
      </c>
      <c r="I2137" s="126">
        <v>102000</v>
      </c>
      <c r="J2137" s="240">
        <v>19450000</v>
      </c>
      <c r="K2137" s="126">
        <v>991950000000</v>
      </c>
    </row>
    <row r="2138" spans="3:11" x14ac:dyDescent="0.35">
      <c r="C2138" s="203">
        <v>45400</v>
      </c>
      <c r="D2138" s="219" t="s">
        <v>312</v>
      </c>
      <c r="E2138" s="126">
        <v>20000</v>
      </c>
      <c r="F2138" s="126">
        <v>20000</v>
      </c>
      <c r="G2138" s="126">
        <v>21500</v>
      </c>
      <c r="H2138" s="219">
        <v>1</v>
      </c>
      <c r="I2138" s="126">
        <v>20000</v>
      </c>
      <c r="J2138" s="240">
        <v>20000000</v>
      </c>
      <c r="K2138" s="126">
        <v>430000000000</v>
      </c>
    </row>
    <row r="2139" spans="3:11" x14ac:dyDescent="0.35">
      <c r="C2139" s="203">
        <v>45400</v>
      </c>
      <c r="D2139" s="219" t="s">
        <v>312</v>
      </c>
      <c r="E2139" s="126">
        <v>20000</v>
      </c>
      <c r="F2139" s="126">
        <v>20000</v>
      </c>
      <c r="G2139" s="126">
        <v>21500</v>
      </c>
      <c r="H2139" s="219">
        <v>2</v>
      </c>
      <c r="I2139" s="126">
        <v>40000</v>
      </c>
      <c r="J2139" s="240">
        <v>20000000</v>
      </c>
      <c r="K2139" s="126">
        <v>430000000000</v>
      </c>
    </row>
    <row r="2140" spans="3:11" x14ac:dyDescent="0.35">
      <c r="C2140" s="203">
        <v>45400</v>
      </c>
      <c r="D2140" s="219" t="s">
        <v>312</v>
      </c>
      <c r="E2140" s="126">
        <v>20000</v>
      </c>
      <c r="F2140" s="126">
        <v>20000</v>
      </c>
      <c r="G2140" s="126">
        <v>21500</v>
      </c>
      <c r="H2140" s="219">
        <v>1</v>
      </c>
      <c r="I2140" s="126">
        <v>20000</v>
      </c>
      <c r="J2140" s="240">
        <v>20000000</v>
      </c>
      <c r="K2140" s="126">
        <v>430000000000</v>
      </c>
    </row>
    <row r="2141" spans="3:11" x14ac:dyDescent="0.35">
      <c r="C2141" s="203">
        <v>45400</v>
      </c>
      <c r="D2141" s="219" t="s">
        <v>312</v>
      </c>
      <c r="E2141" s="126">
        <v>20000</v>
      </c>
      <c r="F2141" s="126">
        <v>20000</v>
      </c>
      <c r="G2141" s="126">
        <v>21500</v>
      </c>
      <c r="H2141" s="219">
        <v>4</v>
      </c>
      <c r="I2141" s="126">
        <v>80000</v>
      </c>
      <c r="J2141" s="240">
        <v>20000000</v>
      </c>
      <c r="K2141" s="126">
        <v>430000000000</v>
      </c>
    </row>
    <row r="2142" spans="3:11" x14ac:dyDescent="0.35">
      <c r="C2142" s="203">
        <v>45400</v>
      </c>
      <c r="D2142" s="219" t="s">
        <v>312</v>
      </c>
      <c r="E2142" s="126">
        <v>20000</v>
      </c>
      <c r="F2142" s="126">
        <v>20000</v>
      </c>
      <c r="G2142" s="126">
        <v>21500</v>
      </c>
      <c r="H2142" s="219">
        <v>4</v>
      </c>
      <c r="I2142" s="126">
        <v>80000</v>
      </c>
      <c r="J2142" s="240">
        <v>20000000</v>
      </c>
      <c r="K2142" s="126">
        <v>430000000000</v>
      </c>
    </row>
    <row r="2143" spans="3:11" x14ac:dyDescent="0.35">
      <c r="C2143" s="203">
        <v>45400</v>
      </c>
      <c r="D2143" s="219" t="s">
        <v>312</v>
      </c>
      <c r="E2143" s="126">
        <v>20000</v>
      </c>
      <c r="F2143" s="126">
        <v>20000</v>
      </c>
      <c r="G2143" s="126">
        <v>21500</v>
      </c>
      <c r="H2143" s="219">
        <v>1</v>
      </c>
      <c r="I2143" s="126">
        <v>20000</v>
      </c>
      <c r="J2143" s="240">
        <v>20000000</v>
      </c>
      <c r="K2143" s="126">
        <v>430000000000</v>
      </c>
    </row>
    <row r="2144" spans="3:11" x14ac:dyDescent="0.35">
      <c r="C2144" s="203">
        <v>45400</v>
      </c>
      <c r="D2144" s="219" t="s">
        <v>310</v>
      </c>
      <c r="E2144" s="126">
        <v>51000</v>
      </c>
      <c r="F2144" s="126">
        <v>50000</v>
      </c>
      <c r="G2144" s="126">
        <v>51000</v>
      </c>
      <c r="H2144" s="219">
        <v>3</v>
      </c>
      <c r="I2144" s="126">
        <v>153000</v>
      </c>
      <c r="J2144" s="240">
        <v>19450000</v>
      </c>
      <c r="K2144" s="126">
        <v>991950000000</v>
      </c>
    </row>
    <row r="2145" spans="3:11" x14ac:dyDescent="0.35">
      <c r="C2145" s="203">
        <v>45400</v>
      </c>
      <c r="D2145" s="219" t="s">
        <v>310</v>
      </c>
      <c r="E2145" s="126">
        <v>50000</v>
      </c>
      <c r="F2145" s="126">
        <v>50000</v>
      </c>
      <c r="G2145" s="126">
        <v>51000</v>
      </c>
      <c r="H2145" s="219">
        <v>1</v>
      </c>
      <c r="I2145" s="126">
        <v>50000</v>
      </c>
      <c r="J2145" s="240">
        <v>19450000</v>
      </c>
      <c r="K2145" s="126">
        <v>991950000000</v>
      </c>
    </row>
    <row r="2146" spans="3:11" x14ac:dyDescent="0.35">
      <c r="C2146" s="203">
        <v>45400</v>
      </c>
      <c r="D2146" s="219" t="s">
        <v>310</v>
      </c>
      <c r="E2146" s="126">
        <v>50000</v>
      </c>
      <c r="F2146" s="126">
        <v>50000</v>
      </c>
      <c r="G2146" s="126">
        <v>51000</v>
      </c>
      <c r="H2146" s="219">
        <v>26</v>
      </c>
      <c r="I2146" s="126">
        <v>1300000</v>
      </c>
      <c r="J2146" s="240">
        <v>19450000</v>
      </c>
      <c r="K2146" s="126">
        <v>991950000000</v>
      </c>
    </row>
    <row r="2147" spans="3:11" x14ac:dyDescent="0.35">
      <c r="C2147" s="203">
        <v>45400</v>
      </c>
      <c r="D2147" s="219" t="s">
        <v>312</v>
      </c>
      <c r="E2147" s="126">
        <v>20000</v>
      </c>
      <c r="F2147" s="126">
        <v>20000</v>
      </c>
      <c r="G2147" s="126">
        <v>21500</v>
      </c>
      <c r="H2147" s="219">
        <v>1</v>
      </c>
      <c r="I2147" s="126">
        <v>20000</v>
      </c>
      <c r="J2147" s="240">
        <v>20000000</v>
      </c>
      <c r="K2147" s="126">
        <v>430000000000</v>
      </c>
    </row>
    <row r="2148" spans="3:11" x14ac:dyDescent="0.35">
      <c r="C2148" s="203">
        <v>45400</v>
      </c>
      <c r="D2148" s="219" t="s">
        <v>312</v>
      </c>
      <c r="E2148" s="126">
        <v>20000</v>
      </c>
      <c r="F2148" s="126">
        <v>20000</v>
      </c>
      <c r="G2148" s="126">
        <v>21500</v>
      </c>
      <c r="H2148" s="219">
        <v>3</v>
      </c>
      <c r="I2148" s="126">
        <v>60000</v>
      </c>
      <c r="J2148" s="240">
        <v>20000000</v>
      </c>
      <c r="K2148" s="126">
        <v>430000000000</v>
      </c>
    </row>
    <row r="2149" spans="3:11" x14ac:dyDescent="0.35">
      <c r="C2149" s="203">
        <v>45400</v>
      </c>
      <c r="D2149" s="219" t="s">
        <v>310</v>
      </c>
      <c r="E2149" s="126">
        <v>50000</v>
      </c>
      <c r="F2149" s="126">
        <v>50000</v>
      </c>
      <c r="G2149" s="126">
        <v>51000</v>
      </c>
      <c r="H2149" s="219">
        <v>5</v>
      </c>
      <c r="I2149" s="126">
        <v>250000</v>
      </c>
      <c r="J2149" s="240">
        <v>19450000</v>
      </c>
      <c r="K2149" s="126">
        <v>991950000000</v>
      </c>
    </row>
    <row r="2150" spans="3:11" x14ac:dyDescent="0.35">
      <c r="C2150" s="203">
        <v>45400</v>
      </c>
      <c r="D2150" s="219" t="s">
        <v>312</v>
      </c>
      <c r="E2150" s="126">
        <v>19000</v>
      </c>
      <c r="F2150" s="126">
        <v>20000</v>
      </c>
      <c r="G2150" s="126">
        <v>21500</v>
      </c>
      <c r="H2150" s="219">
        <v>4</v>
      </c>
      <c r="I2150" s="126">
        <v>76000</v>
      </c>
      <c r="J2150" s="240">
        <v>20000000</v>
      </c>
      <c r="K2150" s="126">
        <v>430000000000</v>
      </c>
    </row>
    <row r="2151" spans="3:11" x14ac:dyDescent="0.35">
      <c r="C2151" s="203">
        <v>45400</v>
      </c>
      <c r="D2151" s="219" t="s">
        <v>312</v>
      </c>
      <c r="E2151" s="126">
        <v>21500</v>
      </c>
      <c r="F2151" s="126">
        <v>20000</v>
      </c>
      <c r="G2151" s="126">
        <v>21500</v>
      </c>
      <c r="H2151" s="219">
        <v>10</v>
      </c>
      <c r="I2151" s="126">
        <v>215000</v>
      </c>
      <c r="J2151" s="240">
        <v>20000000</v>
      </c>
      <c r="K2151" s="126">
        <v>430000000000</v>
      </c>
    </row>
    <row r="2152" spans="3:11" x14ac:dyDescent="0.35">
      <c r="C2152" s="203">
        <v>45400</v>
      </c>
      <c r="D2152" s="219" t="s">
        <v>310</v>
      </c>
      <c r="E2152" s="126">
        <v>51000</v>
      </c>
      <c r="F2152" s="126">
        <v>50000</v>
      </c>
      <c r="G2152" s="126">
        <v>51000</v>
      </c>
      <c r="H2152" s="219">
        <v>3</v>
      </c>
      <c r="I2152" s="126">
        <v>153000</v>
      </c>
      <c r="J2152" s="240">
        <v>19450000</v>
      </c>
      <c r="K2152" s="126">
        <v>991950000000</v>
      </c>
    </row>
    <row r="2153" spans="3:11" x14ac:dyDescent="0.35">
      <c r="C2153" s="203">
        <v>45400</v>
      </c>
      <c r="D2153" s="219" t="s">
        <v>312</v>
      </c>
      <c r="E2153" s="126">
        <v>21500</v>
      </c>
      <c r="F2153" s="126">
        <v>20000</v>
      </c>
      <c r="G2153" s="126">
        <v>21500</v>
      </c>
      <c r="H2153" s="219">
        <v>5</v>
      </c>
      <c r="I2153" s="126">
        <v>107500</v>
      </c>
      <c r="J2153" s="240">
        <v>20000000</v>
      </c>
      <c r="K2153" s="126">
        <v>430000000000</v>
      </c>
    </row>
    <row r="2154" spans="3:11" x14ac:dyDescent="0.35">
      <c r="C2154" s="203">
        <v>45400</v>
      </c>
      <c r="D2154" s="219" t="s">
        <v>312</v>
      </c>
      <c r="E2154" s="126">
        <v>21500</v>
      </c>
      <c r="F2154" s="126">
        <v>20000</v>
      </c>
      <c r="G2154" s="126">
        <v>21500</v>
      </c>
      <c r="H2154" s="219">
        <v>6</v>
      </c>
      <c r="I2154" s="126">
        <v>129000</v>
      </c>
      <c r="J2154" s="240">
        <v>20000000</v>
      </c>
      <c r="K2154" s="126">
        <v>430000000000</v>
      </c>
    </row>
    <row r="2155" spans="3:11" x14ac:dyDescent="0.35">
      <c r="C2155" s="203">
        <v>45400</v>
      </c>
      <c r="D2155" s="219" t="s">
        <v>310</v>
      </c>
      <c r="E2155" s="126">
        <v>51000</v>
      </c>
      <c r="F2155" s="126">
        <v>50000</v>
      </c>
      <c r="G2155" s="126">
        <v>51000</v>
      </c>
      <c r="H2155" s="219">
        <v>1</v>
      </c>
      <c r="I2155" s="126">
        <v>51000</v>
      </c>
      <c r="J2155" s="240">
        <v>19450000</v>
      </c>
      <c r="K2155" s="126">
        <v>991950000000</v>
      </c>
    </row>
    <row r="2156" spans="3:11" x14ac:dyDescent="0.35">
      <c r="C2156" s="203">
        <v>45400</v>
      </c>
      <c r="D2156" s="219" t="s">
        <v>310</v>
      </c>
      <c r="E2156" s="126">
        <v>51000</v>
      </c>
      <c r="F2156" s="126">
        <v>50000</v>
      </c>
      <c r="G2156" s="126">
        <v>51000</v>
      </c>
      <c r="H2156" s="219">
        <v>1</v>
      </c>
      <c r="I2156" s="126">
        <v>51000</v>
      </c>
      <c r="J2156" s="240">
        <v>19450000</v>
      </c>
      <c r="K2156" s="126">
        <v>991950000000</v>
      </c>
    </row>
    <row r="2157" spans="3:11" x14ac:dyDescent="0.35">
      <c r="C2157" s="203">
        <v>45401</v>
      </c>
      <c r="D2157" s="219" t="s">
        <v>312</v>
      </c>
      <c r="E2157" s="126">
        <v>20000</v>
      </c>
      <c r="F2157" s="126">
        <v>21500</v>
      </c>
      <c r="G2157" s="126">
        <v>20000</v>
      </c>
      <c r="H2157" s="219">
        <v>1</v>
      </c>
      <c r="I2157" s="126">
        <v>20000</v>
      </c>
      <c r="J2157" s="240">
        <v>20000000</v>
      </c>
      <c r="K2157" s="126">
        <v>400000000000</v>
      </c>
    </row>
    <row r="2158" spans="3:11" x14ac:dyDescent="0.35">
      <c r="C2158" s="203">
        <v>45401</v>
      </c>
      <c r="D2158" s="219" t="s">
        <v>310</v>
      </c>
      <c r="E2158" s="126">
        <v>51000</v>
      </c>
      <c r="F2158" s="126">
        <v>51000</v>
      </c>
      <c r="G2158" s="126">
        <v>51000</v>
      </c>
      <c r="H2158" s="219">
        <v>2</v>
      </c>
      <c r="I2158" s="126">
        <v>102000</v>
      </c>
      <c r="J2158" s="240">
        <v>19450000</v>
      </c>
      <c r="K2158" s="126">
        <v>991950000000</v>
      </c>
    </row>
    <row r="2159" spans="3:11" x14ac:dyDescent="0.35">
      <c r="C2159" s="203">
        <v>45401</v>
      </c>
      <c r="D2159" s="219" t="s">
        <v>310</v>
      </c>
      <c r="E2159" s="126">
        <v>51000</v>
      </c>
      <c r="F2159" s="126">
        <v>51000</v>
      </c>
      <c r="G2159" s="126">
        <v>51000</v>
      </c>
      <c r="H2159" s="219">
        <v>23</v>
      </c>
      <c r="I2159" s="126">
        <v>1173000</v>
      </c>
      <c r="J2159" s="240">
        <v>19450000</v>
      </c>
      <c r="K2159" s="126">
        <v>991950000000</v>
      </c>
    </row>
    <row r="2160" spans="3:11" x14ac:dyDescent="0.35">
      <c r="C2160" s="203">
        <v>45401</v>
      </c>
      <c r="D2160" s="219" t="s">
        <v>312</v>
      </c>
      <c r="E2160" s="126">
        <v>20000</v>
      </c>
      <c r="F2160" s="126">
        <v>21500</v>
      </c>
      <c r="G2160" s="126">
        <v>20000</v>
      </c>
      <c r="H2160" s="219">
        <v>4</v>
      </c>
      <c r="I2160" s="126">
        <v>80000</v>
      </c>
      <c r="J2160" s="240">
        <v>20000000</v>
      </c>
      <c r="K2160" s="126">
        <v>400000000000</v>
      </c>
    </row>
    <row r="2161" spans="3:11" x14ac:dyDescent="0.35">
      <c r="C2161" s="203">
        <v>45401</v>
      </c>
      <c r="D2161" s="219" t="s">
        <v>310</v>
      </c>
      <c r="E2161" s="126">
        <v>51000</v>
      </c>
      <c r="F2161" s="126">
        <v>51000</v>
      </c>
      <c r="G2161" s="126">
        <v>51000</v>
      </c>
      <c r="H2161" s="219">
        <v>25</v>
      </c>
      <c r="I2161" s="126">
        <v>1275000</v>
      </c>
      <c r="J2161" s="240">
        <v>19450000</v>
      </c>
      <c r="K2161" s="126">
        <v>991950000000</v>
      </c>
    </row>
    <row r="2162" spans="3:11" x14ac:dyDescent="0.35">
      <c r="C2162" s="203">
        <v>45401</v>
      </c>
      <c r="D2162" s="219" t="s">
        <v>312</v>
      </c>
      <c r="E2162" s="126">
        <v>20000</v>
      </c>
      <c r="F2162" s="126">
        <v>21500</v>
      </c>
      <c r="G2162" s="126">
        <v>20000</v>
      </c>
      <c r="H2162" s="219">
        <v>1</v>
      </c>
      <c r="I2162" s="126">
        <v>20000</v>
      </c>
      <c r="J2162" s="240">
        <v>20000000</v>
      </c>
      <c r="K2162" s="126">
        <v>400000000000</v>
      </c>
    </row>
    <row r="2163" spans="3:11" x14ac:dyDescent="0.35">
      <c r="C2163" s="203">
        <v>45401</v>
      </c>
      <c r="D2163" s="219" t="s">
        <v>312</v>
      </c>
      <c r="E2163" s="126">
        <v>20000</v>
      </c>
      <c r="F2163" s="126">
        <v>21500</v>
      </c>
      <c r="G2163" s="126">
        <v>20000</v>
      </c>
      <c r="H2163" s="219">
        <v>25</v>
      </c>
      <c r="I2163" s="126">
        <v>500000</v>
      </c>
      <c r="J2163" s="240">
        <v>20000000</v>
      </c>
      <c r="K2163" s="126">
        <v>400000000000</v>
      </c>
    </row>
    <row r="2164" spans="3:11" x14ac:dyDescent="0.35">
      <c r="C2164" s="203">
        <v>45401</v>
      </c>
      <c r="D2164" s="219" t="s">
        <v>310</v>
      </c>
      <c r="E2164" s="126">
        <v>51000</v>
      </c>
      <c r="F2164" s="126">
        <v>51000</v>
      </c>
      <c r="G2164" s="126">
        <v>51000</v>
      </c>
      <c r="H2164" s="219">
        <v>12</v>
      </c>
      <c r="I2164" s="126">
        <v>612000</v>
      </c>
      <c r="J2164" s="240">
        <v>19450000</v>
      </c>
      <c r="K2164" s="126">
        <v>991950000000</v>
      </c>
    </row>
    <row r="2165" spans="3:11" x14ac:dyDescent="0.35">
      <c r="C2165" s="203">
        <v>45401</v>
      </c>
      <c r="D2165" s="219" t="s">
        <v>312</v>
      </c>
      <c r="E2165" s="126">
        <v>20000</v>
      </c>
      <c r="F2165" s="126">
        <v>21500</v>
      </c>
      <c r="G2165" s="126">
        <v>20000</v>
      </c>
      <c r="H2165" s="219">
        <v>20</v>
      </c>
      <c r="I2165" s="126">
        <v>400000</v>
      </c>
      <c r="J2165" s="240">
        <v>20000000</v>
      </c>
      <c r="K2165" s="126">
        <v>400000000000</v>
      </c>
    </row>
    <row r="2166" spans="3:11" x14ac:dyDescent="0.35">
      <c r="C2166" s="203">
        <v>45401</v>
      </c>
      <c r="D2166" s="219" t="s">
        <v>312</v>
      </c>
      <c r="E2166" s="126">
        <v>20000</v>
      </c>
      <c r="F2166" s="126">
        <v>21500</v>
      </c>
      <c r="G2166" s="126">
        <v>20000</v>
      </c>
      <c r="H2166" s="219">
        <v>5</v>
      </c>
      <c r="I2166" s="126">
        <v>100000</v>
      </c>
      <c r="J2166" s="240">
        <v>20000000</v>
      </c>
      <c r="K2166" s="126">
        <v>400000000000</v>
      </c>
    </row>
    <row r="2167" spans="3:11" x14ac:dyDescent="0.35">
      <c r="C2167" s="203">
        <v>45401</v>
      </c>
      <c r="D2167" s="219" t="s">
        <v>310</v>
      </c>
      <c r="E2167" s="126">
        <v>51000</v>
      </c>
      <c r="F2167" s="126">
        <v>51000</v>
      </c>
      <c r="G2167" s="126">
        <v>51000</v>
      </c>
      <c r="H2167" s="219">
        <v>60</v>
      </c>
      <c r="I2167" s="126">
        <v>3060000</v>
      </c>
      <c r="J2167" s="240">
        <v>19450000</v>
      </c>
      <c r="K2167" s="126">
        <v>991950000000</v>
      </c>
    </row>
    <row r="2168" spans="3:11" x14ac:dyDescent="0.35">
      <c r="C2168" s="203">
        <v>45401</v>
      </c>
      <c r="D2168" s="219" t="s">
        <v>312</v>
      </c>
      <c r="E2168" s="126">
        <v>20000</v>
      </c>
      <c r="F2168" s="126">
        <v>21500</v>
      </c>
      <c r="G2168" s="126">
        <v>20000</v>
      </c>
      <c r="H2168" s="219">
        <v>1</v>
      </c>
      <c r="I2168" s="126">
        <v>20000</v>
      </c>
      <c r="J2168" s="240">
        <v>20000000</v>
      </c>
      <c r="K2168" s="126">
        <v>400000000000</v>
      </c>
    </row>
    <row r="2169" spans="3:11" x14ac:dyDescent="0.35">
      <c r="C2169" s="203">
        <v>45404</v>
      </c>
      <c r="D2169" s="219" t="s">
        <v>310</v>
      </c>
      <c r="E2169" s="126">
        <v>50000</v>
      </c>
      <c r="F2169" s="126">
        <v>51000</v>
      </c>
      <c r="G2169" s="126">
        <v>50000</v>
      </c>
      <c r="H2169" s="219">
        <v>5</v>
      </c>
      <c r="I2169" s="126">
        <v>250000</v>
      </c>
      <c r="J2169" s="240">
        <v>19450000</v>
      </c>
      <c r="K2169" s="126">
        <v>972500000000</v>
      </c>
    </row>
    <row r="2170" spans="3:11" x14ac:dyDescent="0.35">
      <c r="C2170" s="203">
        <v>45404</v>
      </c>
      <c r="D2170" s="219" t="s">
        <v>312</v>
      </c>
      <c r="E2170" s="126">
        <v>20000</v>
      </c>
      <c r="F2170" s="126">
        <v>20000</v>
      </c>
      <c r="G2170" s="126">
        <v>20000</v>
      </c>
      <c r="H2170" s="219">
        <v>49</v>
      </c>
      <c r="I2170" s="126">
        <v>980000</v>
      </c>
      <c r="J2170" s="240">
        <v>20000000</v>
      </c>
      <c r="K2170" s="126">
        <v>400000000000</v>
      </c>
    </row>
    <row r="2171" spans="3:11" x14ac:dyDescent="0.35">
      <c r="C2171" s="203">
        <v>45404</v>
      </c>
      <c r="D2171" s="219" t="s">
        <v>312</v>
      </c>
      <c r="E2171" s="126">
        <v>20000</v>
      </c>
      <c r="F2171" s="126">
        <v>20000</v>
      </c>
      <c r="G2171" s="126">
        <v>20000</v>
      </c>
      <c r="H2171" s="219">
        <v>40</v>
      </c>
      <c r="I2171" s="126">
        <v>800000</v>
      </c>
      <c r="J2171" s="240">
        <v>20000000</v>
      </c>
      <c r="K2171" s="126">
        <v>400000000000</v>
      </c>
    </row>
    <row r="2172" spans="3:11" x14ac:dyDescent="0.35">
      <c r="C2172" s="203">
        <v>45405</v>
      </c>
      <c r="D2172" s="219" t="s">
        <v>312</v>
      </c>
      <c r="E2172" s="126">
        <v>20000</v>
      </c>
      <c r="F2172" s="126">
        <v>20000</v>
      </c>
      <c r="G2172" s="126">
        <v>20000</v>
      </c>
      <c r="H2172" s="219">
        <v>1</v>
      </c>
      <c r="I2172" s="126">
        <v>20000</v>
      </c>
      <c r="J2172" s="240">
        <v>20000000</v>
      </c>
      <c r="K2172" s="126">
        <v>400000000000</v>
      </c>
    </row>
    <row r="2173" spans="3:11" x14ac:dyDescent="0.35">
      <c r="C2173" s="203">
        <v>45405</v>
      </c>
      <c r="D2173" s="219" t="s">
        <v>312</v>
      </c>
      <c r="E2173" s="126">
        <v>20000</v>
      </c>
      <c r="F2173" s="126">
        <v>20000</v>
      </c>
      <c r="G2173" s="126">
        <v>20000</v>
      </c>
      <c r="H2173" s="219">
        <v>3</v>
      </c>
      <c r="I2173" s="126">
        <v>60000</v>
      </c>
      <c r="J2173" s="240">
        <v>20000000</v>
      </c>
      <c r="K2173" s="126">
        <v>400000000000</v>
      </c>
    </row>
    <row r="2174" spans="3:11" x14ac:dyDescent="0.35">
      <c r="C2174" s="203">
        <v>45405</v>
      </c>
      <c r="D2174" s="219" t="s">
        <v>312</v>
      </c>
      <c r="E2174" s="126">
        <v>20000</v>
      </c>
      <c r="F2174" s="126">
        <v>20000</v>
      </c>
      <c r="G2174" s="126">
        <v>20000</v>
      </c>
      <c r="H2174" s="219">
        <v>1</v>
      </c>
      <c r="I2174" s="126">
        <v>20000</v>
      </c>
      <c r="J2174" s="240">
        <v>20000000</v>
      </c>
      <c r="K2174" s="126">
        <v>400000000000</v>
      </c>
    </row>
    <row r="2175" spans="3:11" x14ac:dyDescent="0.35">
      <c r="C2175" s="203">
        <v>45405</v>
      </c>
      <c r="D2175" s="219" t="s">
        <v>310</v>
      </c>
      <c r="E2175" s="126">
        <v>51000</v>
      </c>
      <c r="F2175" s="126">
        <v>50000</v>
      </c>
      <c r="G2175" s="126">
        <v>51000</v>
      </c>
      <c r="H2175" s="219">
        <v>4</v>
      </c>
      <c r="I2175" s="126">
        <v>204000</v>
      </c>
      <c r="J2175" s="240">
        <v>19450000</v>
      </c>
      <c r="K2175" s="126">
        <v>991950000000</v>
      </c>
    </row>
    <row r="2176" spans="3:11" x14ac:dyDescent="0.35">
      <c r="C2176" s="203">
        <v>45405</v>
      </c>
      <c r="D2176" s="219" t="s">
        <v>312</v>
      </c>
      <c r="E2176" s="126">
        <v>20000</v>
      </c>
      <c r="F2176" s="126">
        <v>20000</v>
      </c>
      <c r="G2176" s="126">
        <v>20000</v>
      </c>
      <c r="H2176" s="219">
        <v>5</v>
      </c>
      <c r="I2176" s="126">
        <v>100000</v>
      </c>
      <c r="J2176" s="240">
        <v>20000000</v>
      </c>
      <c r="K2176" s="126">
        <v>400000000000</v>
      </c>
    </row>
    <row r="2177" spans="3:11" x14ac:dyDescent="0.35">
      <c r="C2177" s="203">
        <v>45405</v>
      </c>
      <c r="D2177" s="219" t="s">
        <v>310</v>
      </c>
      <c r="E2177" s="126">
        <v>51000</v>
      </c>
      <c r="F2177" s="126">
        <v>50000</v>
      </c>
      <c r="G2177" s="126">
        <v>51000</v>
      </c>
      <c r="H2177" s="219">
        <v>1</v>
      </c>
      <c r="I2177" s="126">
        <v>51000</v>
      </c>
      <c r="J2177" s="240">
        <v>19450000</v>
      </c>
      <c r="K2177" s="126">
        <v>991950000000</v>
      </c>
    </row>
    <row r="2178" spans="3:11" x14ac:dyDescent="0.35">
      <c r="C2178" s="203">
        <v>45405</v>
      </c>
      <c r="D2178" s="219" t="s">
        <v>310</v>
      </c>
      <c r="E2178" s="126">
        <v>51000</v>
      </c>
      <c r="F2178" s="126">
        <v>50000</v>
      </c>
      <c r="G2178" s="126">
        <v>51000</v>
      </c>
      <c r="H2178" s="219">
        <v>4</v>
      </c>
      <c r="I2178" s="126">
        <v>204000</v>
      </c>
      <c r="J2178" s="240">
        <v>19450000</v>
      </c>
      <c r="K2178" s="126">
        <v>991950000000</v>
      </c>
    </row>
    <row r="2179" spans="3:11" x14ac:dyDescent="0.35">
      <c r="C2179" s="203">
        <v>45405</v>
      </c>
      <c r="D2179" s="219" t="s">
        <v>312</v>
      </c>
      <c r="E2179" s="126">
        <v>20000</v>
      </c>
      <c r="F2179" s="126">
        <v>20000</v>
      </c>
      <c r="G2179" s="126">
        <v>20000</v>
      </c>
      <c r="H2179" s="219">
        <v>5</v>
      </c>
      <c r="I2179" s="126">
        <v>100000</v>
      </c>
      <c r="J2179" s="240">
        <v>20000000</v>
      </c>
      <c r="K2179" s="126">
        <v>400000000000</v>
      </c>
    </row>
    <row r="2180" spans="3:11" x14ac:dyDescent="0.35">
      <c r="C2180" s="203">
        <v>45405</v>
      </c>
      <c r="D2180" s="219" t="s">
        <v>310</v>
      </c>
      <c r="E2180" s="126">
        <v>51000</v>
      </c>
      <c r="F2180" s="126">
        <v>50000</v>
      </c>
      <c r="G2180" s="126">
        <v>51000</v>
      </c>
      <c r="H2180" s="219">
        <v>10</v>
      </c>
      <c r="I2180" s="126">
        <v>510000</v>
      </c>
      <c r="J2180" s="240">
        <v>19450000</v>
      </c>
      <c r="K2180" s="126">
        <v>991950000000</v>
      </c>
    </row>
    <row r="2181" spans="3:11" x14ac:dyDescent="0.35">
      <c r="C2181" s="203">
        <v>45405</v>
      </c>
      <c r="D2181" s="219" t="s">
        <v>310</v>
      </c>
      <c r="E2181" s="126">
        <v>51000</v>
      </c>
      <c r="F2181" s="126">
        <v>50000</v>
      </c>
      <c r="G2181" s="126">
        <v>51000</v>
      </c>
      <c r="H2181" s="219">
        <v>20</v>
      </c>
      <c r="I2181" s="126">
        <v>1020000</v>
      </c>
      <c r="J2181" s="240">
        <v>19450000</v>
      </c>
      <c r="K2181" s="126">
        <v>991950000000</v>
      </c>
    </row>
    <row r="2182" spans="3:11" x14ac:dyDescent="0.35">
      <c r="C2182" s="203">
        <v>45405</v>
      </c>
      <c r="D2182" s="219" t="s">
        <v>312</v>
      </c>
      <c r="E2182" s="126">
        <v>20000</v>
      </c>
      <c r="F2182" s="126">
        <v>20000</v>
      </c>
      <c r="G2182" s="126">
        <v>20000</v>
      </c>
      <c r="H2182" s="219">
        <v>3</v>
      </c>
      <c r="I2182" s="126">
        <v>60000</v>
      </c>
      <c r="J2182" s="240">
        <v>20000000</v>
      </c>
      <c r="K2182" s="126">
        <v>400000000000</v>
      </c>
    </row>
    <row r="2183" spans="3:11" x14ac:dyDescent="0.35">
      <c r="C2183" s="203">
        <v>45405</v>
      </c>
      <c r="D2183" s="219" t="s">
        <v>312</v>
      </c>
      <c r="E2183" s="126">
        <v>19000</v>
      </c>
      <c r="F2183" s="126">
        <v>20000</v>
      </c>
      <c r="G2183" s="126">
        <v>20000</v>
      </c>
      <c r="H2183" s="219">
        <v>3</v>
      </c>
      <c r="I2183" s="126">
        <v>57000</v>
      </c>
      <c r="J2183" s="240">
        <v>20000000</v>
      </c>
      <c r="K2183" s="126">
        <v>400000000000</v>
      </c>
    </row>
    <row r="2184" spans="3:11" x14ac:dyDescent="0.35">
      <c r="C2184" s="203">
        <v>45405</v>
      </c>
      <c r="D2184" s="219" t="s">
        <v>310</v>
      </c>
      <c r="E2184" s="126">
        <v>51000</v>
      </c>
      <c r="F2184" s="126">
        <v>50000</v>
      </c>
      <c r="G2184" s="126">
        <v>51000</v>
      </c>
      <c r="H2184" s="219">
        <v>4</v>
      </c>
      <c r="I2184" s="126">
        <v>204000</v>
      </c>
      <c r="J2184" s="240">
        <v>19450000</v>
      </c>
      <c r="K2184" s="126">
        <v>991950000000</v>
      </c>
    </row>
    <row r="2185" spans="3:11" x14ac:dyDescent="0.35">
      <c r="C2185" s="203">
        <v>45405</v>
      </c>
      <c r="D2185" s="219" t="s">
        <v>310</v>
      </c>
      <c r="E2185" s="126">
        <v>51000</v>
      </c>
      <c r="F2185" s="126">
        <v>50000</v>
      </c>
      <c r="G2185" s="126">
        <v>51000</v>
      </c>
      <c r="H2185" s="219">
        <v>2</v>
      </c>
      <c r="I2185" s="126">
        <v>102000</v>
      </c>
      <c r="J2185" s="240">
        <v>19450000</v>
      </c>
      <c r="K2185" s="126">
        <v>991950000000</v>
      </c>
    </row>
    <row r="2186" spans="3:11" x14ac:dyDescent="0.35">
      <c r="C2186" s="203">
        <v>45405</v>
      </c>
      <c r="D2186" s="219" t="s">
        <v>310</v>
      </c>
      <c r="E2186" s="126">
        <v>50000</v>
      </c>
      <c r="F2186" s="126">
        <v>50000</v>
      </c>
      <c r="G2186" s="126">
        <v>51000</v>
      </c>
      <c r="H2186" s="219">
        <v>3</v>
      </c>
      <c r="I2186" s="126">
        <v>150000</v>
      </c>
      <c r="J2186" s="240">
        <v>19450000</v>
      </c>
      <c r="K2186" s="126">
        <v>991950000000</v>
      </c>
    </row>
    <row r="2187" spans="3:11" x14ac:dyDescent="0.35">
      <c r="C2187" s="203">
        <v>45405</v>
      </c>
      <c r="D2187" s="219" t="s">
        <v>310</v>
      </c>
      <c r="E2187" s="126">
        <v>50000</v>
      </c>
      <c r="F2187" s="126">
        <v>50000</v>
      </c>
      <c r="G2187" s="126">
        <v>51000</v>
      </c>
      <c r="H2187" s="219">
        <v>2</v>
      </c>
      <c r="I2187" s="126">
        <v>100000</v>
      </c>
      <c r="J2187" s="240">
        <v>19450000</v>
      </c>
      <c r="K2187" s="126">
        <v>991950000000</v>
      </c>
    </row>
    <row r="2188" spans="3:11" x14ac:dyDescent="0.35">
      <c r="C2188" s="203">
        <v>45405</v>
      </c>
      <c r="D2188" s="219" t="s">
        <v>310</v>
      </c>
      <c r="E2188" s="126">
        <v>50000</v>
      </c>
      <c r="F2188" s="126">
        <v>50000</v>
      </c>
      <c r="G2188" s="126">
        <v>51000</v>
      </c>
      <c r="H2188" s="219">
        <v>28</v>
      </c>
      <c r="I2188" s="126">
        <v>1400000</v>
      </c>
      <c r="J2188" s="240">
        <v>19450000</v>
      </c>
      <c r="K2188" s="126">
        <v>991950000000</v>
      </c>
    </row>
    <row r="2189" spans="3:11" x14ac:dyDescent="0.35">
      <c r="C2189" s="203">
        <v>45405</v>
      </c>
      <c r="D2189" s="219" t="s">
        <v>310</v>
      </c>
      <c r="E2189" s="126">
        <v>50000</v>
      </c>
      <c r="F2189" s="126">
        <v>50000</v>
      </c>
      <c r="G2189" s="126">
        <v>51000</v>
      </c>
      <c r="H2189" s="219">
        <v>4</v>
      </c>
      <c r="I2189" s="126">
        <v>200000</v>
      </c>
      <c r="J2189" s="240">
        <v>19450000</v>
      </c>
      <c r="K2189" s="126">
        <v>991950000000</v>
      </c>
    </row>
    <row r="2190" spans="3:11" x14ac:dyDescent="0.35">
      <c r="C2190" s="203">
        <v>45405</v>
      </c>
      <c r="D2190" s="219" t="s">
        <v>310</v>
      </c>
      <c r="E2190" s="126">
        <v>50000</v>
      </c>
      <c r="F2190" s="126">
        <v>50000</v>
      </c>
      <c r="G2190" s="126">
        <v>51000</v>
      </c>
      <c r="H2190" s="219">
        <v>90</v>
      </c>
      <c r="I2190" s="126">
        <v>4500000</v>
      </c>
      <c r="J2190" s="240">
        <v>19450000</v>
      </c>
      <c r="K2190" s="126">
        <v>991950000000</v>
      </c>
    </row>
    <row r="2191" spans="3:11" x14ac:dyDescent="0.35">
      <c r="C2191" s="203">
        <v>45405</v>
      </c>
      <c r="D2191" s="219" t="s">
        <v>310</v>
      </c>
      <c r="E2191" s="126">
        <v>50000</v>
      </c>
      <c r="F2191" s="126">
        <v>50000</v>
      </c>
      <c r="G2191" s="126">
        <v>51000</v>
      </c>
      <c r="H2191" s="219">
        <v>5</v>
      </c>
      <c r="I2191" s="126">
        <v>250000</v>
      </c>
      <c r="J2191" s="240">
        <v>19450000</v>
      </c>
      <c r="K2191" s="126">
        <v>991950000000</v>
      </c>
    </row>
    <row r="2192" spans="3:11" x14ac:dyDescent="0.35">
      <c r="C2192" s="203">
        <v>45405</v>
      </c>
      <c r="D2192" s="219" t="s">
        <v>312</v>
      </c>
      <c r="E2192" s="126">
        <v>20000</v>
      </c>
      <c r="F2192" s="126">
        <v>20000</v>
      </c>
      <c r="G2192" s="126">
        <v>20000</v>
      </c>
      <c r="H2192" s="219">
        <v>2</v>
      </c>
      <c r="I2192" s="126">
        <v>40000</v>
      </c>
      <c r="J2192" s="240">
        <v>20000000</v>
      </c>
      <c r="K2192" s="126">
        <v>400000000000</v>
      </c>
    </row>
    <row r="2193" spans="3:11" x14ac:dyDescent="0.35">
      <c r="C2193" s="203">
        <v>45405</v>
      </c>
      <c r="D2193" s="219" t="s">
        <v>310</v>
      </c>
      <c r="E2193" s="126">
        <v>51000</v>
      </c>
      <c r="F2193" s="126">
        <v>50000</v>
      </c>
      <c r="G2193" s="126">
        <v>51000</v>
      </c>
      <c r="H2193" s="219">
        <v>1</v>
      </c>
      <c r="I2193" s="126">
        <v>51000</v>
      </c>
      <c r="J2193" s="240">
        <v>19450000</v>
      </c>
      <c r="K2193" s="126">
        <v>991950000000</v>
      </c>
    </row>
    <row r="2194" spans="3:11" x14ac:dyDescent="0.35">
      <c r="C2194" s="203">
        <v>45405</v>
      </c>
      <c r="D2194" s="219" t="s">
        <v>310</v>
      </c>
      <c r="E2194" s="126">
        <v>51000</v>
      </c>
      <c r="F2194" s="126">
        <v>50000</v>
      </c>
      <c r="G2194" s="126">
        <v>51000</v>
      </c>
      <c r="H2194" s="219">
        <v>10</v>
      </c>
      <c r="I2194" s="126">
        <v>510000</v>
      </c>
      <c r="J2194" s="240">
        <v>19450000</v>
      </c>
      <c r="K2194" s="126">
        <v>991950000000</v>
      </c>
    </row>
    <row r="2195" spans="3:11" x14ac:dyDescent="0.35">
      <c r="C2195" s="203">
        <v>45405</v>
      </c>
      <c r="D2195" s="219" t="s">
        <v>310</v>
      </c>
      <c r="E2195" s="126">
        <v>51000</v>
      </c>
      <c r="F2195" s="126">
        <v>50000</v>
      </c>
      <c r="G2195" s="126">
        <v>51000</v>
      </c>
      <c r="H2195" s="219">
        <v>2</v>
      </c>
      <c r="I2195" s="126">
        <v>102000</v>
      </c>
      <c r="J2195" s="240">
        <v>19450000</v>
      </c>
      <c r="K2195" s="126">
        <v>991950000000</v>
      </c>
    </row>
    <row r="2196" spans="3:11" x14ac:dyDescent="0.35">
      <c r="C2196" s="203">
        <v>45406</v>
      </c>
      <c r="D2196" s="219" t="s">
        <v>310</v>
      </c>
      <c r="E2196" s="126">
        <v>51000</v>
      </c>
      <c r="F2196" s="126">
        <v>51000</v>
      </c>
      <c r="G2196" s="126">
        <v>52500</v>
      </c>
      <c r="H2196" s="219">
        <v>7</v>
      </c>
      <c r="I2196" s="126">
        <v>357000</v>
      </c>
      <c r="J2196" s="240">
        <v>19450000</v>
      </c>
      <c r="K2196" s="126">
        <v>1021125000000</v>
      </c>
    </row>
    <row r="2197" spans="3:11" x14ac:dyDescent="0.35">
      <c r="C2197" s="203">
        <v>45406</v>
      </c>
      <c r="D2197" s="219" t="s">
        <v>312</v>
      </c>
      <c r="E2197" s="126">
        <v>19950</v>
      </c>
      <c r="F2197" s="126">
        <v>20000</v>
      </c>
      <c r="G2197" s="126">
        <v>20000</v>
      </c>
      <c r="H2197" s="219">
        <v>26</v>
      </c>
      <c r="I2197" s="126">
        <v>518700</v>
      </c>
      <c r="J2197" s="240">
        <v>20000000</v>
      </c>
      <c r="K2197" s="126">
        <v>400000000000</v>
      </c>
    </row>
    <row r="2198" spans="3:11" x14ac:dyDescent="0.35">
      <c r="C2198" s="203">
        <v>45406</v>
      </c>
      <c r="D2198" s="219" t="s">
        <v>310</v>
      </c>
      <c r="E2198" s="126">
        <v>51000</v>
      </c>
      <c r="F2198" s="126">
        <v>51000</v>
      </c>
      <c r="G2198" s="126">
        <v>52500</v>
      </c>
      <c r="H2198" s="219">
        <v>1</v>
      </c>
      <c r="I2198" s="126">
        <v>51000</v>
      </c>
      <c r="J2198" s="240">
        <v>19450000</v>
      </c>
      <c r="K2198" s="126">
        <v>1021125000000</v>
      </c>
    </row>
    <row r="2199" spans="3:11" x14ac:dyDescent="0.35">
      <c r="C2199" s="203">
        <v>45406</v>
      </c>
      <c r="D2199" s="219" t="s">
        <v>312</v>
      </c>
      <c r="E2199" s="126">
        <v>20000</v>
      </c>
      <c r="F2199" s="126">
        <v>20000</v>
      </c>
      <c r="G2199" s="126">
        <v>20000</v>
      </c>
      <c r="H2199" s="219">
        <v>15</v>
      </c>
      <c r="I2199" s="126">
        <v>300000</v>
      </c>
      <c r="J2199" s="240">
        <v>20000000</v>
      </c>
      <c r="K2199" s="126">
        <v>400000000000</v>
      </c>
    </row>
    <row r="2200" spans="3:11" x14ac:dyDescent="0.35">
      <c r="C2200" s="203">
        <v>45406</v>
      </c>
      <c r="D2200" s="219" t="s">
        <v>312</v>
      </c>
      <c r="E2200" s="126">
        <v>19950</v>
      </c>
      <c r="F2200" s="126">
        <v>20000</v>
      </c>
      <c r="G2200" s="126">
        <v>20000</v>
      </c>
      <c r="H2200" s="219">
        <v>20</v>
      </c>
      <c r="I2200" s="126">
        <v>399000</v>
      </c>
      <c r="J2200" s="240">
        <v>20000000</v>
      </c>
      <c r="K2200" s="126">
        <v>400000000000</v>
      </c>
    </row>
    <row r="2201" spans="3:11" x14ac:dyDescent="0.35">
      <c r="C2201" s="203">
        <v>45406</v>
      </c>
      <c r="D2201" s="219" t="s">
        <v>312</v>
      </c>
      <c r="E2201" s="126">
        <v>20000</v>
      </c>
      <c r="F2201" s="126">
        <v>20000</v>
      </c>
      <c r="G2201" s="126">
        <v>20000</v>
      </c>
      <c r="H2201" s="219">
        <v>1</v>
      </c>
      <c r="I2201" s="126">
        <v>20000</v>
      </c>
      <c r="J2201" s="240">
        <v>20000000</v>
      </c>
      <c r="K2201" s="126">
        <v>400000000000</v>
      </c>
    </row>
    <row r="2202" spans="3:11" x14ac:dyDescent="0.35">
      <c r="C2202" s="203">
        <v>45406</v>
      </c>
      <c r="D2202" s="219" t="s">
        <v>310</v>
      </c>
      <c r="E2202" s="126">
        <v>52500</v>
      </c>
      <c r="F2202" s="126">
        <v>51000</v>
      </c>
      <c r="G2202" s="126">
        <v>52500</v>
      </c>
      <c r="H2202" s="219">
        <v>4</v>
      </c>
      <c r="I2202" s="126">
        <v>210000</v>
      </c>
      <c r="J2202" s="240">
        <v>19450000</v>
      </c>
      <c r="K2202" s="126">
        <v>1021125000000</v>
      </c>
    </row>
    <row r="2203" spans="3:11" x14ac:dyDescent="0.35">
      <c r="C2203" s="203">
        <v>45407</v>
      </c>
      <c r="D2203" s="219" t="s">
        <v>312</v>
      </c>
      <c r="E2203" s="126">
        <v>20000</v>
      </c>
      <c r="F2203" s="126">
        <v>20000</v>
      </c>
      <c r="G2203" s="126">
        <v>20000</v>
      </c>
      <c r="H2203" s="219">
        <v>5</v>
      </c>
      <c r="I2203" s="126">
        <v>100000</v>
      </c>
      <c r="J2203" s="240">
        <v>20000000</v>
      </c>
      <c r="K2203" s="126">
        <v>400000000000</v>
      </c>
    </row>
    <row r="2204" spans="3:11" x14ac:dyDescent="0.35">
      <c r="C2204" s="203">
        <v>45407</v>
      </c>
      <c r="D2204" s="219" t="s">
        <v>310</v>
      </c>
      <c r="E2204" s="126">
        <v>51000</v>
      </c>
      <c r="F2204" s="126">
        <v>52500</v>
      </c>
      <c r="G2204" s="126">
        <v>52000</v>
      </c>
      <c r="H2204" s="219">
        <v>7</v>
      </c>
      <c r="I2204" s="126">
        <v>357000</v>
      </c>
      <c r="J2204" s="240">
        <v>19450000</v>
      </c>
      <c r="K2204" s="126">
        <v>1011400000000</v>
      </c>
    </row>
    <row r="2205" spans="3:11" x14ac:dyDescent="0.35">
      <c r="C2205" s="203">
        <v>45407</v>
      </c>
      <c r="D2205" s="219" t="s">
        <v>312</v>
      </c>
      <c r="E2205" s="126">
        <v>20000</v>
      </c>
      <c r="F2205" s="126">
        <v>20000</v>
      </c>
      <c r="G2205" s="126">
        <v>20000</v>
      </c>
      <c r="H2205" s="219">
        <v>3</v>
      </c>
      <c r="I2205" s="126">
        <v>60000</v>
      </c>
      <c r="J2205" s="240">
        <v>20000000</v>
      </c>
      <c r="K2205" s="126">
        <v>400000000000</v>
      </c>
    </row>
    <row r="2206" spans="3:11" x14ac:dyDescent="0.35">
      <c r="C2206" s="203">
        <v>45407</v>
      </c>
      <c r="D2206" s="219" t="s">
        <v>310</v>
      </c>
      <c r="E2206" s="126">
        <v>52000</v>
      </c>
      <c r="F2206" s="126">
        <v>52500</v>
      </c>
      <c r="G2206" s="126">
        <v>52000</v>
      </c>
      <c r="H2206" s="219">
        <v>1</v>
      </c>
      <c r="I2206" s="126">
        <v>52000</v>
      </c>
      <c r="J2206" s="240">
        <v>19450000</v>
      </c>
      <c r="K2206" s="126">
        <v>1011400000000</v>
      </c>
    </row>
    <row r="2207" spans="3:11" x14ac:dyDescent="0.35">
      <c r="C2207" s="203">
        <v>45408</v>
      </c>
      <c r="D2207" s="219" t="s">
        <v>310</v>
      </c>
      <c r="E2207" s="126">
        <v>52500</v>
      </c>
      <c r="F2207" s="126">
        <v>52000</v>
      </c>
      <c r="G2207" s="126">
        <v>53000</v>
      </c>
      <c r="H2207" s="219">
        <v>1</v>
      </c>
      <c r="I2207" s="126">
        <v>52500</v>
      </c>
      <c r="J2207" s="240">
        <v>19450000</v>
      </c>
      <c r="K2207" s="126">
        <v>1030850000000</v>
      </c>
    </row>
    <row r="2208" spans="3:11" x14ac:dyDescent="0.35">
      <c r="C2208" s="203">
        <v>45408</v>
      </c>
      <c r="D2208" s="219" t="s">
        <v>312</v>
      </c>
      <c r="E2208" s="126">
        <v>20000</v>
      </c>
      <c r="F2208" s="126">
        <v>20000</v>
      </c>
      <c r="G2208" s="126">
        <v>19900</v>
      </c>
      <c r="H2208" s="219">
        <v>30</v>
      </c>
      <c r="I2208" s="126">
        <v>600000</v>
      </c>
      <c r="J2208" s="240">
        <v>20000000</v>
      </c>
      <c r="K2208" s="126">
        <v>398000000000</v>
      </c>
    </row>
    <row r="2209" spans="3:11" x14ac:dyDescent="0.35">
      <c r="C2209" s="203">
        <v>45408</v>
      </c>
      <c r="D2209" s="219" t="s">
        <v>312</v>
      </c>
      <c r="E2209" s="126">
        <v>20000</v>
      </c>
      <c r="F2209" s="126">
        <v>20000</v>
      </c>
      <c r="G2209" s="126">
        <v>19900</v>
      </c>
      <c r="H2209" s="219">
        <v>8</v>
      </c>
      <c r="I2209" s="126">
        <v>160000</v>
      </c>
      <c r="J2209" s="240">
        <v>20000000</v>
      </c>
      <c r="K2209" s="126">
        <v>398000000000</v>
      </c>
    </row>
    <row r="2210" spans="3:11" x14ac:dyDescent="0.35">
      <c r="C2210" s="203">
        <v>45408</v>
      </c>
      <c r="D2210" s="219" t="s">
        <v>310</v>
      </c>
      <c r="E2210" s="126">
        <v>52500</v>
      </c>
      <c r="F2210" s="126">
        <v>52000</v>
      </c>
      <c r="G2210" s="126">
        <v>53000</v>
      </c>
      <c r="H2210" s="219">
        <v>4</v>
      </c>
      <c r="I2210" s="126">
        <v>210000</v>
      </c>
      <c r="J2210" s="240">
        <v>19450000</v>
      </c>
      <c r="K2210" s="126">
        <v>1030850000000</v>
      </c>
    </row>
    <row r="2211" spans="3:11" x14ac:dyDescent="0.35">
      <c r="C2211" s="203">
        <v>45408</v>
      </c>
      <c r="D2211" s="219" t="s">
        <v>310</v>
      </c>
      <c r="E2211" s="126">
        <v>53000</v>
      </c>
      <c r="F2211" s="126">
        <v>52000</v>
      </c>
      <c r="G2211" s="126">
        <v>53000</v>
      </c>
      <c r="H2211" s="219">
        <v>4</v>
      </c>
      <c r="I2211" s="126">
        <v>212000</v>
      </c>
      <c r="J2211" s="240">
        <v>19450000</v>
      </c>
      <c r="K2211" s="126">
        <v>1030850000000</v>
      </c>
    </row>
    <row r="2212" spans="3:11" x14ac:dyDescent="0.35">
      <c r="C2212" s="203">
        <v>45408</v>
      </c>
      <c r="D2212" s="219" t="s">
        <v>312</v>
      </c>
      <c r="E2212" s="126">
        <v>20000</v>
      </c>
      <c r="F2212" s="126">
        <v>20000</v>
      </c>
      <c r="G2212" s="126">
        <v>19900</v>
      </c>
      <c r="H2212" s="219">
        <v>8</v>
      </c>
      <c r="I2212" s="126">
        <v>160000</v>
      </c>
      <c r="J2212" s="240">
        <v>20000000</v>
      </c>
      <c r="K2212" s="126">
        <v>398000000000</v>
      </c>
    </row>
    <row r="2213" spans="3:11" x14ac:dyDescent="0.35">
      <c r="C2213" s="203">
        <v>45408</v>
      </c>
      <c r="D2213" s="219" t="s">
        <v>310</v>
      </c>
      <c r="E2213" s="126">
        <v>52500</v>
      </c>
      <c r="F2213" s="126">
        <v>52000</v>
      </c>
      <c r="G2213" s="126">
        <v>53000</v>
      </c>
      <c r="H2213" s="219">
        <v>9</v>
      </c>
      <c r="I2213" s="126">
        <v>472500</v>
      </c>
      <c r="J2213" s="240">
        <v>19450000</v>
      </c>
      <c r="K2213" s="126">
        <v>1030850000000</v>
      </c>
    </row>
    <row r="2214" spans="3:11" x14ac:dyDescent="0.35">
      <c r="C2214" s="203">
        <v>45408</v>
      </c>
      <c r="D2214" s="219" t="s">
        <v>310</v>
      </c>
      <c r="E2214" s="126">
        <v>52000</v>
      </c>
      <c r="F2214" s="126">
        <v>52000</v>
      </c>
      <c r="G2214" s="126">
        <v>53000</v>
      </c>
      <c r="H2214" s="219">
        <v>1</v>
      </c>
      <c r="I2214" s="126">
        <v>52000</v>
      </c>
      <c r="J2214" s="240">
        <v>19450000</v>
      </c>
      <c r="K2214" s="126">
        <v>1030850000000</v>
      </c>
    </row>
    <row r="2215" spans="3:11" x14ac:dyDescent="0.35">
      <c r="C2215" s="203">
        <v>45408</v>
      </c>
      <c r="D2215" s="219" t="s">
        <v>310</v>
      </c>
      <c r="E2215" s="126">
        <v>52000</v>
      </c>
      <c r="F2215" s="126">
        <v>52000</v>
      </c>
      <c r="G2215" s="126">
        <v>53000</v>
      </c>
      <c r="H2215" s="219">
        <v>15</v>
      </c>
      <c r="I2215" s="126">
        <v>780000</v>
      </c>
      <c r="J2215" s="240">
        <v>19450000</v>
      </c>
      <c r="K2215" s="126">
        <v>1030850000000</v>
      </c>
    </row>
    <row r="2216" spans="3:11" x14ac:dyDescent="0.35">
      <c r="C2216" s="203">
        <v>45408</v>
      </c>
      <c r="D2216" s="219" t="s">
        <v>310</v>
      </c>
      <c r="E2216" s="126">
        <v>52000</v>
      </c>
      <c r="F2216" s="126">
        <v>52000</v>
      </c>
      <c r="G2216" s="126">
        <v>53000</v>
      </c>
      <c r="H2216" s="219">
        <v>8</v>
      </c>
      <c r="I2216" s="126">
        <v>416000</v>
      </c>
      <c r="J2216" s="240">
        <v>19450000</v>
      </c>
      <c r="K2216" s="126">
        <v>1030850000000</v>
      </c>
    </row>
    <row r="2217" spans="3:11" x14ac:dyDescent="0.35">
      <c r="C2217" s="203">
        <v>45408</v>
      </c>
      <c r="D2217" s="219" t="s">
        <v>310</v>
      </c>
      <c r="E2217" s="126">
        <v>51000</v>
      </c>
      <c r="F2217" s="126">
        <v>52000</v>
      </c>
      <c r="G2217" s="126">
        <v>53000</v>
      </c>
      <c r="H2217" s="219">
        <v>1</v>
      </c>
      <c r="I2217" s="126">
        <v>51000</v>
      </c>
      <c r="J2217" s="240">
        <v>19450000</v>
      </c>
      <c r="K2217" s="126">
        <v>1030850000000</v>
      </c>
    </row>
    <row r="2218" spans="3:11" x14ac:dyDescent="0.35">
      <c r="C2218" s="203">
        <v>45408</v>
      </c>
      <c r="D2218" s="219" t="s">
        <v>310</v>
      </c>
      <c r="E2218" s="126">
        <v>51000</v>
      </c>
      <c r="F2218" s="126">
        <v>52000</v>
      </c>
      <c r="G2218" s="126">
        <v>53000</v>
      </c>
      <c r="H2218" s="219">
        <v>7</v>
      </c>
      <c r="I2218" s="126">
        <v>357000</v>
      </c>
      <c r="J2218" s="240">
        <v>19450000</v>
      </c>
      <c r="K2218" s="126">
        <v>1030850000000</v>
      </c>
    </row>
    <row r="2219" spans="3:11" x14ac:dyDescent="0.35">
      <c r="C2219" s="203">
        <v>45408</v>
      </c>
      <c r="D2219" s="219" t="s">
        <v>310</v>
      </c>
      <c r="E2219" s="126">
        <v>51000</v>
      </c>
      <c r="F2219" s="126">
        <v>52000</v>
      </c>
      <c r="G2219" s="126">
        <v>53000</v>
      </c>
      <c r="H2219" s="219">
        <v>1</v>
      </c>
      <c r="I2219" s="126">
        <v>51000</v>
      </c>
      <c r="J2219" s="240">
        <v>19450000</v>
      </c>
      <c r="K2219" s="126">
        <v>1030850000000</v>
      </c>
    </row>
    <row r="2220" spans="3:11" x14ac:dyDescent="0.35">
      <c r="C2220" s="203">
        <v>45408</v>
      </c>
      <c r="D2220" s="219" t="s">
        <v>310</v>
      </c>
      <c r="E2220" s="126">
        <v>51000</v>
      </c>
      <c r="F2220" s="126">
        <v>52000</v>
      </c>
      <c r="G2220" s="126">
        <v>53000</v>
      </c>
      <c r="H2220" s="219">
        <v>4</v>
      </c>
      <c r="I2220" s="126">
        <v>204000</v>
      </c>
      <c r="J2220" s="240">
        <v>19450000</v>
      </c>
      <c r="K2220" s="126">
        <v>1030850000000</v>
      </c>
    </row>
    <row r="2221" spans="3:11" x14ac:dyDescent="0.35">
      <c r="C2221" s="203">
        <v>45408</v>
      </c>
      <c r="D2221" s="219" t="s">
        <v>310</v>
      </c>
      <c r="E2221" s="126">
        <v>52500</v>
      </c>
      <c r="F2221" s="126">
        <v>52000</v>
      </c>
      <c r="G2221" s="126">
        <v>53000</v>
      </c>
      <c r="H2221" s="219">
        <v>31</v>
      </c>
      <c r="I2221" s="126">
        <v>1627500</v>
      </c>
      <c r="J2221" s="240">
        <v>19450000</v>
      </c>
      <c r="K2221" s="126">
        <v>1030850000000</v>
      </c>
    </row>
    <row r="2222" spans="3:11" x14ac:dyDescent="0.35">
      <c r="C2222" s="203">
        <v>45408</v>
      </c>
      <c r="D2222" s="219" t="s">
        <v>310</v>
      </c>
      <c r="E2222" s="126">
        <v>53000</v>
      </c>
      <c r="F2222" s="126">
        <v>52000</v>
      </c>
      <c r="G2222" s="126">
        <v>53000</v>
      </c>
      <c r="H2222" s="219">
        <v>6</v>
      </c>
      <c r="I2222" s="126">
        <v>318000</v>
      </c>
      <c r="J2222" s="240">
        <v>19450000</v>
      </c>
      <c r="K2222" s="126">
        <v>1030850000000</v>
      </c>
    </row>
    <row r="2223" spans="3:11" x14ac:dyDescent="0.35">
      <c r="C2223" s="203">
        <v>45408</v>
      </c>
      <c r="D2223" s="219" t="s">
        <v>310</v>
      </c>
      <c r="E2223" s="126">
        <v>53000</v>
      </c>
      <c r="F2223" s="126">
        <v>52000</v>
      </c>
      <c r="G2223" s="126">
        <v>53000</v>
      </c>
      <c r="H2223" s="219">
        <v>13</v>
      </c>
      <c r="I2223" s="126">
        <v>689000</v>
      </c>
      <c r="J2223" s="240">
        <v>19450000</v>
      </c>
      <c r="K2223" s="126">
        <v>1030850000000</v>
      </c>
    </row>
    <row r="2224" spans="3:11" x14ac:dyDescent="0.35">
      <c r="C2224" s="203">
        <v>45408</v>
      </c>
      <c r="D2224" s="219" t="s">
        <v>312</v>
      </c>
      <c r="E2224" s="126">
        <v>20000</v>
      </c>
      <c r="F2224" s="126">
        <v>20000</v>
      </c>
      <c r="G2224" s="126">
        <v>19900</v>
      </c>
      <c r="H2224" s="219">
        <v>2</v>
      </c>
      <c r="I2224" s="126">
        <v>40000</v>
      </c>
      <c r="J2224" s="240">
        <v>20000000</v>
      </c>
      <c r="K2224" s="126">
        <v>398000000000</v>
      </c>
    </row>
    <row r="2225" spans="3:11" x14ac:dyDescent="0.35">
      <c r="C2225" s="203">
        <v>45408</v>
      </c>
      <c r="D2225" s="219" t="s">
        <v>312</v>
      </c>
      <c r="E2225" s="126">
        <v>19900</v>
      </c>
      <c r="F2225" s="126">
        <v>20000</v>
      </c>
      <c r="G2225" s="126">
        <v>19900</v>
      </c>
      <c r="H2225" s="219">
        <v>2</v>
      </c>
      <c r="I2225" s="126">
        <v>39800</v>
      </c>
      <c r="J2225" s="240">
        <v>20000000</v>
      </c>
      <c r="K2225" s="126">
        <v>398000000000</v>
      </c>
    </row>
    <row r="2226" spans="3:11" x14ac:dyDescent="0.35">
      <c r="C2226" s="203">
        <v>45408</v>
      </c>
      <c r="D2226" s="219" t="s">
        <v>312</v>
      </c>
      <c r="E2226" s="126">
        <v>19900</v>
      </c>
      <c r="F2226" s="126">
        <v>20000</v>
      </c>
      <c r="G2226" s="126">
        <v>19900</v>
      </c>
      <c r="H2226" s="219">
        <v>2</v>
      </c>
      <c r="I2226" s="126">
        <v>39800</v>
      </c>
      <c r="J2226" s="240">
        <v>20000000</v>
      </c>
      <c r="K2226" s="126">
        <v>398000000000</v>
      </c>
    </row>
    <row r="2227" spans="3:11" x14ac:dyDescent="0.35">
      <c r="C2227" s="203">
        <v>45408</v>
      </c>
      <c r="D2227" s="219" t="s">
        <v>310</v>
      </c>
      <c r="E2227" s="126">
        <v>53000</v>
      </c>
      <c r="F2227" s="126">
        <v>52000</v>
      </c>
      <c r="G2227" s="126">
        <v>53000</v>
      </c>
      <c r="H2227" s="219">
        <v>3</v>
      </c>
      <c r="I2227" s="126">
        <v>159000</v>
      </c>
      <c r="J2227" s="240">
        <v>19450000</v>
      </c>
      <c r="K2227" s="126">
        <v>1030850000000</v>
      </c>
    </row>
    <row r="2228" spans="3:11" x14ac:dyDescent="0.35">
      <c r="C2228" s="203">
        <v>45411</v>
      </c>
      <c r="D2228" s="219" t="s">
        <v>310</v>
      </c>
      <c r="E2228" s="126">
        <v>53000</v>
      </c>
      <c r="F2228" s="126">
        <v>53000</v>
      </c>
      <c r="G2228" s="126">
        <v>53000</v>
      </c>
      <c r="H2228" s="219">
        <v>24</v>
      </c>
      <c r="I2228" s="126">
        <v>1272000</v>
      </c>
      <c r="J2228" s="240">
        <v>19450000</v>
      </c>
      <c r="K2228" s="126">
        <v>1030850000000</v>
      </c>
    </row>
    <row r="2229" spans="3:11" x14ac:dyDescent="0.35">
      <c r="C2229" s="203">
        <v>45411</v>
      </c>
      <c r="D2229" s="219" t="s">
        <v>310</v>
      </c>
      <c r="E2229" s="126">
        <v>53000</v>
      </c>
      <c r="F2229" s="126">
        <v>53000</v>
      </c>
      <c r="G2229" s="126">
        <v>53000</v>
      </c>
      <c r="H2229" s="219">
        <v>6</v>
      </c>
      <c r="I2229" s="126">
        <v>318000</v>
      </c>
      <c r="J2229" s="240">
        <v>19450000</v>
      </c>
      <c r="K2229" s="126">
        <v>1030850000000</v>
      </c>
    </row>
    <row r="2230" spans="3:11" x14ac:dyDescent="0.35">
      <c r="C2230" s="203">
        <v>45411</v>
      </c>
      <c r="D2230" s="219" t="s">
        <v>310</v>
      </c>
      <c r="E2230" s="126">
        <v>53000</v>
      </c>
      <c r="F2230" s="126">
        <v>53000</v>
      </c>
      <c r="G2230" s="126">
        <v>53000</v>
      </c>
      <c r="H2230" s="219">
        <v>1</v>
      </c>
      <c r="I2230" s="126">
        <v>53000</v>
      </c>
      <c r="J2230" s="240">
        <v>19450000</v>
      </c>
      <c r="K2230" s="126">
        <v>1030850000000</v>
      </c>
    </row>
    <row r="2231" spans="3:11" x14ac:dyDescent="0.35">
      <c r="C2231" s="203">
        <v>45411</v>
      </c>
      <c r="D2231" s="219" t="s">
        <v>312</v>
      </c>
      <c r="E2231" s="126">
        <v>20000</v>
      </c>
      <c r="F2231" s="126">
        <v>19900</v>
      </c>
      <c r="G2231" s="126">
        <v>20000</v>
      </c>
      <c r="H2231" s="219">
        <v>1</v>
      </c>
      <c r="I2231" s="126">
        <v>20000</v>
      </c>
      <c r="J2231" s="240">
        <v>20000000</v>
      </c>
      <c r="K2231" s="126">
        <v>400000000000</v>
      </c>
    </row>
    <row r="2232" spans="3:11" x14ac:dyDescent="0.35">
      <c r="C2232" s="203">
        <v>45411</v>
      </c>
      <c r="D2232" s="219" t="s">
        <v>312</v>
      </c>
      <c r="E2232" s="126">
        <v>20000</v>
      </c>
      <c r="F2232" s="126">
        <v>19900</v>
      </c>
      <c r="G2232" s="126">
        <v>20000</v>
      </c>
      <c r="H2232" s="219">
        <v>20</v>
      </c>
      <c r="I2232" s="126">
        <v>400000</v>
      </c>
      <c r="J2232" s="240">
        <v>20000000</v>
      </c>
      <c r="K2232" s="126">
        <v>400000000000</v>
      </c>
    </row>
    <row r="2233" spans="3:11" x14ac:dyDescent="0.35">
      <c r="C2233" s="203">
        <v>45411</v>
      </c>
      <c r="D2233" s="219" t="s">
        <v>312</v>
      </c>
      <c r="E2233" s="126">
        <v>20000</v>
      </c>
      <c r="F2233" s="126">
        <v>19900</v>
      </c>
      <c r="G2233" s="126">
        <v>20000</v>
      </c>
      <c r="H2233" s="219">
        <v>1</v>
      </c>
      <c r="I2233" s="126">
        <v>20000</v>
      </c>
      <c r="J2233" s="240">
        <v>20000000</v>
      </c>
      <c r="K2233" s="126">
        <v>400000000000</v>
      </c>
    </row>
    <row r="2234" spans="3:11" x14ac:dyDescent="0.35">
      <c r="C2234" s="203">
        <v>45411</v>
      </c>
      <c r="D2234" s="219" t="s">
        <v>310</v>
      </c>
      <c r="E2234" s="126">
        <v>53500</v>
      </c>
      <c r="F2234" s="126">
        <v>53000</v>
      </c>
      <c r="G2234" s="126">
        <v>53000</v>
      </c>
      <c r="H2234" s="219">
        <v>1</v>
      </c>
      <c r="I2234" s="126">
        <v>53500</v>
      </c>
      <c r="J2234" s="240">
        <v>19450000</v>
      </c>
      <c r="K2234" s="126">
        <v>1030850000000</v>
      </c>
    </row>
    <row r="2235" spans="3:11" x14ac:dyDescent="0.35">
      <c r="C2235" s="203">
        <v>45411</v>
      </c>
      <c r="D2235" s="219" t="s">
        <v>310</v>
      </c>
      <c r="E2235" s="126">
        <v>53000</v>
      </c>
      <c r="F2235" s="126">
        <v>53000</v>
      </c>
      <c r="G2235" s="126">
        <v>53000</v>
      </c>
      <c r="H2235" s="219">
        <v>2</v>
      </c>
      <c r="I2235" s="126">
        <v>106000</v>
      </c>
      <c r="J2235" s="240">
        <v>19450000</v>
      </c>
      <c r="K2235" s="126">
        <v>1030850000000</v>
      </c>
    </row>
    <row r="2236" spans="3:11" x14ac:dyDescent="0.35">
      <c r="C2236" s="203">
        <v>45411</v>
      </c>
      <c r="D2236" s="219" t="s">
        <v>312</v>
      </c>
      <c r="E2236" s="126">
        <v>20000</v>
      </c>
      <c r="F2236" s="126">
        <v>19900</v>
      </c>
      <c r="G2236" s="126">
        <v>20000</v>
      </c>
      <c r="H2236" s="219">
        <v>2</v>
      </c>
      <c r="I2236" s="126">
        <v>40000</v>
      </c>
      <c r="J2236" s="240">
        <v>20000000</v>
      </c>
      <c r="K2236" s="126">
        <v>400000000000</v>
      </c>
    </row>
    <row r="2237" spans="3:11" x14ac:dyDescent="0.35">
      <c r="C2237" s="203">
        <v>45411</v>
      </c>
      <c r="D2237" s="219" t="s">
        <v>312</v>
      </c>
      <c r="E2237" s="126">
        <v>20000</v>
      </c>
      <c r="F2237" s="126">
        <v>19900</v>
      </c>
      <c r="G2237" s="126">
        <v>20000</v>
      </c>
      <c r="H2237" s="219">
        <v>2</v>
      </c>
      <c r="I2237" s="126">
        <v>40000</v>
      </c>
      <c r="J2237" s="240">
        <v>20000000</v>
      </c>
      <c r="K2237" s="126">
        <v>400000000000</v>
      </c>
    </row>
    <row r="2238" spans="3:11" x14ac:dyDescent="0.35">
      <c r="C2238" s="203">
        <v>45412</v>
      </c>
      <c r="D2238" s="219" t="s">
        <v>310</v>
      </c>
      <c r="E2238" s="126">
        <v>54000</v>
      </c>
      <c r="F2238" s="126">
        <v>53000</v>
      </c>
      <c r="G2238" s="126">
        <v>54000</v>
      </c>
      <c r="H2238" s="219">
        <v>8</v>
      </c>
      <c r="I2238" s="126">
        <v>432000</v>
      </c>
      <c r="J2238" s="240">
        <v>19450000</v>
      </c>
      <c r="K2238" s="126">
        <v>1050300000000</v>
      </c>
    </row>
    <row r="2239" spans="3:11" x14ac:dyDescent="0.35">
      <c r="C2239" s="203">
        <v>45412</v>
      </c>
      <c r="D2239" s="219" t="s">
        <v>312</v>
      </c>
      <c r="E2239" s="126">
        <v>20000</v>
      </c>
      <c r="F2239" s="126">
        <v>20000</v>
      </c>
      <c r="G2239" s="126">
        <v>20000</v>
      </c>
      <c r="H2239" s="219">
        <v>20</v>
      </c>
      <c r="I2239" s="126">
        <v>400000</v>
      </c>
      <c r="J2239" s="240">
        <v>20000000</v>
      </c>
      <c r="K2239" s="126">
        <v>400000000000</v>
      </c>
    </row>
    <row r="2240" spans="3:11" x14ac:dyDescent="0.35">
      <c r="C2240" s="203">
        <v>45412</v>
      </c>
      <c r="D2240" s="219" t="s">
        <v>310</v>
      </c>
      <c r="E2240" s="126">
        <v>53000</v>
      </c>
      <c r="F2240" s="126">
        <v>53000</v>
      </c>
      <c r="G2240" s="126">
        <v>54000</v>
      </c>
      <c r="H2240" s="219">
        <v>31</v>
      </c>
      <c r="I2240" s="126">
        <v>1643000</v>
      </c>
      <c r="J2240" s="240">
        <v>19450000</v>
      </c>
      <c r="K2240" s="126">
        <v>1050300000000</v>
      </c>
    </row>
    <row r="2241" spans="3:11" x14ac:dyDescent="0.35">
      <c r="C2241" s="203">
        <v>45412</v>
      </c>
      <c r="D2241" s="219" t="s">
        <v>312</v>
      </c>
      <c r="E2241" s="126">
        <v>20000</v>
      </c>
      <c r="F2241" s="126">
        <v>20000</v>
      </c>
      <c r="G2241" s="126">
        <v>20000</v>
      </c>
      <c r="H2241" s="219">
        <v>25</v>
      </c>
      <c r="I2241" s="126">
        <v>500000</v>
      </c>
      <c r="J2241" s="240">
        <v>20000000</v>
      </c>
      <c r="K2241" s="126">
        <v>400000000000</v>
      </c>
    </row>
    <row r="2242" spans="3:11" x14ac:dyDescent="0.35">
      <c r="C2242" s="203">
        <v>45412</v>
      </c>
      <c r="D2242" s="219" t="s">
        <v>310</v>
      </c>
      <c r="E2242" s="126">
        <v>54000</v>
      </c>
      <c r="F2242" s="126">
        <v>53000</v>
      </c>
      <c r="G2242" s="126">
        <v>54000</v>
      </c>
      <c r="H2242" s="219">
        <v>5</v>
      </c>
      <c r="I2242" s="126">
        <v>270000</v>
      </c>
      <c r="J2242" s="240">
        <v>19450000</v>
      </c>
      <c r="K2242" s="126">
        <v>1050300000000</v>
      </c>
    </row>
    <row r="2243" spans="3:11" x14ac:dyDescent="0.35">
      <c r="C2243" s="203">
        <v>45412</v>
      </c>
      <c r="D2243" s="219" t="s">
        <v>310</v>
      </c>
      <c r="E2243" s="126">
        <v>54000</v>
      </c>
      <c r="F2243" s="126">
        <v>53000</v>
      </c>
      <c r="G2243" s="126">
        <v>54000</v>
      </c>
      <c r="H2243" s="219">
        <v>2</v>
      </c>
      <c r="I2243" s="126">
        <v>108000</v>
      </c>
      <c r="J2243" s="240">
        <v>19450000</v>
      </c>
      <c r="K2243" s="126">
        <v>1050300000000</v>
      </c>
    </row>
    <row r="2244" spans="3:11" x14ac:dyDescent="0.35">
      <c r="C2244" s="203">
        <v>45412</v>
      </c>
      <c r="D2244" s="219" t="s">
        <v>312</v>
      </c>
      <c r="E2244" s="126">
        <v>20000</v>
      </c>
      <c r="F2244" s="126">
        <v>20000</v>
      </c>
      <c r="G2244" s="126">
        <v>20000</v>
      </c>
      <c r="H2244" s="219">
        <v>2</v>
      </c>
      <c r="I2244" s="126">
        <v>40000</v>
      </c>
      <c r="J2244" s="240">
        <v>20000000</v>
      </c>
      <c r="K2244" s="126">
        <v>400000000000</v>
      </c>
    </row>
    <row r="2245" spans="3:11" x14ac:dyDescent="0.35">
      <c r="C2245" s="203">
        <v>45412</v>
      </c>
      <c r="D2245" s="219" t="s">
        <v>312</v>
      </c>
      <c r="E2245" s="126">
        <v>20000</v>
      </c>
      <c r="F2245" s="126">
        <v>20000</v>
      </c>
      <c r="G2245" s="126">
        <v>20000</v>
      </c>
      <c r="H2245" s="219">
        <v>3</v>
      </c>
      <c r="I2245" s="126">
        <v>60000</v>
      </c>
      <c r="J2245" s="240">
        <v>20000000</v>
      </c>
      <c r="K2245" s="126">
        <v>400000000000</v>
      </c>
    </row>
    <row r="2246" spans="3:11" x14ac:dyDescent="0.35">
      <c r="C2246" s="203">
        <v>45412</v>
      </c>
      <c r="D2246" s="219" t="s">
        <v>312</v>
      </c>
      <c r="E2246" s="126">
        <v>20000</v>
      </c>
      <c r="F2246" s="126">
        <v>20000</v>
      </c>
      <c r="G2246" s="126">
        <v>20000</v>
      </c>
      <c r="H2246" s="219">
        <v>876</v>
      </c>
      <c r="I2246" s="126">
        <v>17520000</v>
      </c>
      <c r="J2246" s="240">
        <v>20000000</v>
      </c>
      <c r="K2246" s="126">
        <v>400000000000</v>
      </c>
    </row>
    <row r="2247" spans="3:11" x14ac:dyDescent="0.35">
      <c r="C2247" s="203">
        <v>45412</v>
      </c>
      <c r="D2247" s="219" t="s">
        <v>312</v>
      </c>
      <c r="E2247" s="126">
        <v>20000</v>
      </c>
      <c r="F2247" s="126">
        <v>20000</v>
      </c>
      <c r="G2247" s="126">
        <v>20000</v>
      </c>
      <c r="H2247" s="219">
        <v>24</v>
      </c>
      <c r="I2247" s="126">
        <v>480000</v>
      </c>
      <c r="J2247" s="240">
        <v>20000000</v>
      </c>
      <c r="K2247" s="126">
        <v>400000000000</v>
      </c>
    </row>
    <row r="2248" spans="3:11" x14ac:dyDescent="0.35">
      <c r="C2248" s="203">
        <v>45412</v>
      </c>
      <c r="D2248" s="219" t="s">
        <v>310</v>
      </c>
      <c r="E2248" s="126">
        <v>54000</v>
      </c>
      <c r="F2248" s="126">
        <v>53000</v>
      </c>
      <c r="G2248" s="126">
        <v>54000</v>
      </c>
      <c r="H2248" s="219">
        <v>1</v>
      </c>
      <c r="I2248" s="126">
        <v>54000</v>
      </c>
      <c r="J2248" s="240">
        <v>19450000</v>
      </c>
      <c r="K2248" s="126">
        <v>1050300000000</v>
      </c>
    </row>
    <row r="2249" spans="3:11" x14ac:dyDescent="0.35">
      <c r="C2249" s="203">
        <v>45412</v>
      </c>
      <c r="D2249" s="219" t="s">
        <v>312</v>
      </c>
      <c r="E2249" s="126">
        <v>20000</v>
      </c>
      <c r="F2249" s="126">
        <v>20000</v>
      </c>
      <c r="G2249" s="126">
        <v>20000</v>
      </c>
      <c r="H2249" s="219">
        <v>1</v>
      </c>
      <c r="I2249" s="126">
        <v>20000</v>
      </c>
      <c r="J2249" s="240">
        <v>20000000</v>
      </c>
      <c r="K2249" s="126">
        <v>400000000000</v>
      </c>
    </row>
    <row r="2250" spans="3:11" x14ac:dyDescent="0.35">
      <c r="C2250" s="203">
        <v>45412</v>
      </c>
      <c r="D2250" s="219" t="s">
        <v>312</v>
      </c>
      <c r="E2250" s="126">
        <v>20000</v>
      </c>
      <c r="F2250" s="126">
        <v>20000</v>
      </c>
      <c r="G2250" s="126">
        <v>20000</v>
      </c>
      <c r="H2250" s="219">
        <v>1</v>
      </c>
      <c r="I2250" s="126">
        <v>20000</v>
      </c>
      <c r="J2250" s="240">
        <v>20000000</v>
      </c>
      <c r="K2250" s="126">
        <v>400000000000</v>
      </c>
    </row>
    <row r="2251" spans="3:11" x14ac:dyDescent="0.35">
      <c r="C2251" s="203">
        <v>45412</v>
      </c>
      <c r="D2251" s="219" t="s">
        <v>312</v>
      </c>
      <c r="E2251" s="126">
        <v>20000</v>
      </c>
      <c r="F2251" s="126">
        <v>20000</v>
      </c>
      <c r="G2251" s="126">
        <v>20000</v>
      </c>
      <c r="H2251" s="219">
        <v>4</v>
      </c>
      <c r="I2251" s="126">
        <v>80000</v>
      </c>
      <c r="J2251" s="240">
        <v>20000000</v>
      </c>
      <c r="K2251" s="126">
        <v>400000000000</v>
      </c>
    </row>
    <row r="2252" spans="3:11" x14ac:dyDescent="0.35">
      <c r="C2252" s="203">
        <v>45412</v>
      </c>
      <c r="D2252" s="219" t="s">
        <v>310</v>
      </c>
      <c r="E2252" s="126">
        <v>53500</v>
      </c>
      <c r="F2252" s="126">
        <v>53000</v>
      </c>
      <c r="G2252" s="126">
        <v>54000</v>
      </c>
      <c r="H2252" s="219">
        <v>10</v>
      </c>
      <c r="I2252" s="126">
        <v>535000</v>
      </c>
      <c r="J2252" s="240">
        <v>19450000</v>
      </c>
      <c r="K2252" s="126">
        <v>1050300000000</v>
      </c>
    </row>
    <row r="2253" spans="3:11" x14ac:dyDescent="0.35">
      <c r="C2253" s="203">
        <v>45412</v>
      </c>
      <c r="D2253" s="219" t="s">
        <v>310</v>
      </c>
      <c r="E2253" s="126">
        <v>54000</v>
      </c>
      <c r="F2253" s="126">
        <v>53000</v>
      </c>
      <c r="G2253" s="126">
        <v>54000</v>
      </c>
      <c r="H2253" s="219">
        <v>1</v>
      </c>
      <c r="I2253" s="126">
        <v>54000</v>
      </c>
      <c r="J2253" s="240">
        <v>19450000</v>
      </c>
      <c r="K2253" s="126">
        <v>1050300000000</v>
      </c>
    </row>
    <row r="2254" spans="3:11" x14ac:dyDescent="0.35">
      <c r="C2254" s="203">
        <v>45412</v>
      </c>
      <c r="D2254" s="219" t="s">
        <v>312</v>
      </c>
      <c r="E2254" s="126">
        <v>20000</v>
      </c>
      <c r="F2254" s="126">
        <v>20000</v>
      </c>
      <c r="G2254" s="126">
        <v>20000</v>
      </c>
      <c r="H2254" s="219">
        <v>19</v>
      </c>
      <c r="I2254" s="126">
        <v>380000</v>
      </c>
      <c r="J2254" s="240">
        <v>20000000</v>
      </c>
      <c r="K2254" s="126">
        <v>400000000000</v>
      </c>
    </row>
    <row r="2255" spans="3:11" x14ac:dyDescent="0.35">
      <c r="C2255" s="261">
        <v>45414</v>
      </c>
      <c r="D2255" s="219" t="s">
        <v>310</v>
      </c>
      <c r="E2255" s="263">
        <v>50000</v>
      </c>
      <c r="F2255" s="126">
        <v>54000</v>
      </c>
      <c r="G2255" s="263">
        <v>53000</v>
      </c>
      <c r="H2255" s="262">
        <v>1</v>
      </c>
      <c r="I2255" s="263">
        <v>50000</v>
      </c>
      <c r="J2255" s="240">
        <v>19450000</v>
      </c>
      <c r="K2255" s="263">
        <v>1030850000000</v>
      </c>
    </row>
    <row r="2256" spans="3:11" x14ac:dyDescent="0.35">
      <c r="C2256" s="261">
        <v>45414</v>
      </c>
      <c r="D2256" s="219" t="s">
        <v>310</v>
      </c>
      <c r="E2256" s="263">
        <v>50000</v>
      </c>
      <c r="F2256" s="126">
        <v>54000</v>
      </c>
      <c r="G2256" s="263">
        <v>53000</v>
      </c>
      <c r="H2256" s="262">
        <v>1</v>
      </c>
      <c r="I2256" s="263">
        <v>50000</v>
      </c>
      <c r="J2256" s="240">
        <v>19450000</v>
      </c>
      <c r="K2256" s="263">
        <v>1030850000000</v>
      </c>
    </row>
    <row r="2257" spans="3:11" x14ac:dyDescent="0.35">
      <c r="C2257" s="261">
        <v>45414</v>
      </c>
      <c r="D2257" s="219" t="s">
        <v>310</v>
      </c>
      <c r="E2257" s="263">
        <v>50000</v>
      </c>
      <c r="F2257" s="126">
        <v>54000</v>
      </c>
      <c r="G2257" s="263">
        <v>53000</v>
      </c>
      <c r="H2257" s="262">
        <v>1</v>
      </c>
      <c r="I2257" s="263">
        <v>50000</v>
      </c>
      <c r="J2257" s="240">
        <v>19450000</v>
      </c>
      <c r="K2257" s="263">
        <v>1030850000000</v>
      </c>
    </row>
    <row r="2258" spans="3:11" x14ac:dyDescent="0.35">
      <c r="C2258" s="261">
        <v>45414</v>
      </c>
      <c r="D2258" s="219" t="s">
        <v>310</v>
      </c>
      <c r="E2258" s="263">
        <v>50000</v>
      </c>
      <c r="F2258" s="126">
        <v>54000</v>
      </c>
      <c r="G2258" s="263">
        <v>53000</v>
      </c>
      <c r="H2258" s="262">
        <v>1</v>
      </c>
      <c r="I2258" s="263">
        <v>50000</v>
      </c>
      <c r="J2258" s="240">
        <v>19450000</v>
      </c>
      <c r="K2258" s="263">
        <v>1030850000000</v>
      </c>
    </row>
    <row r="2259" spans="3:11" x14ac:dyDescent="0.35">
      <c r="C2259" s="261">
        <v>45414</v>
      </c>
      <c r="D2259" s="219" t="s">
        <v>310</v>
      </c>
      <c r="E2259" s="263">
        <v>50000</v>
      </c>
      <c r="F2259" s="126">
        <v>54000</v>
      </c>
      <c r="G2259" s="263">
        <v>53000</v>
      </c>
      <c r="H2259" s="262">
        <v>31</v>
      </c>
      <c r="I2259" s="263">
        <v>1550000</v>
      </c>
      <c r="J2259" s="240">
        <v>19450000</v>
      </c>
      <c r="K2259" s="263">
        <v>1030850000000</v>
      </c>
    </row>
    <row r="2260" spans="3:11" x14ac:dyDescent="0.35">
      <c r="C2260" s="261">
        <v>45414</v>
      </c>
      <c r="D2260" s="219" t="s">
        <v>312</v>
      </c>
      <c r="E2260" s="263">
        <v>20000</v>
      </c>
      <c r="F2260" s="126">
        <v>20000</v>
      </c>
      <c r="G2260" s="126">
        <v>20000</v>
      </c>
      <c r="H2260" s="262">
        <v>4</v>
      </c>
      <c r="I2260" s="263">
        <v>80000</v>
      </c>
      <c r="J2260" s="240">
        <v>20000000</v>
      </c>
      <c r="K2260" s="263">
        <v>400000000000</v>
      </c>
    </row>
    <row r="2261" spans="3:11" x14ac:dyDescent="0.35">
      <c r="C2261" s="261">
        <v>45414</v>
      </c>
      <c r="D2261" s="219" t="s">
        <v>312</v>
      </c>
      <c r="E2261" s="263">
        <v>20000</v>
      </c>
      <c r="F2261" s="126">
        <v>20000</v>
      </c>
      <c r="G2261" s="126">
        <v>20000</v>
      </c>
      <c r="H2261" s="262">
        <v>2</v>
      </c>
      <c r="I2261" s="263">
        <v>40000</v>
      </c>
      <c r="J2261" s="240">
        <v>20000000</v>
      </c>
      <c r="K2261" s="263">
        <v>400000000000</v>
      </c>
    </row>
    <row r="2262" spans="3:11" x14ac:dyDescent="0.35">
      <c r="C2262" s="261">
        <v>45414</v>
      </c>
      <c r="D2262" s="219" t="s">
        <v>312</v>
      </c>
      <c r="E2262" s="263">
        <v>20000</v>
      </c>
      <c r="F2262" s="126">
        <v>20000</v>
      </c>
      <c r="G2262" s="126">
        <v>20000</v>
      </c>
      <c r="H2262" s="262">
        <v>2</v>
      </c>
      <c r="I2262" s="263">
        <v>40000</v>
      </c>
      <c r="J2262" s="240">
        <v>20000000</v>
      </c>
      <c r="K2262" s="263">
        <v>400000000000</v>
      </c>
    </row>
    <row r="2263" spans="3:11" x14ac:dyDescent="0.35">
      <c r="C2263" s="261">
        <v>45414</v>
      </c>
      <c r="D2263" s="219" t="s">
        <v>312</v>
      </c>
      <c r="E2263" s="263">
        <v>20000</v>
      </c>
      <c r="F2263" s="126">
        <v>20000</v>
      </c>
      <c r="G2263" s="126">
        <v>20000</v>
      </c>
      <c r="H2263" s="262">
        <v>1</v>
      </c>
      <c r="I2263" s="263">
        <v>20000</v>
      </c>
      <c r="J2263" s="240">
        <v>20000000</v>
      </c>
      <c r="K2263" s="263">
        <v>400000000000</v>
      </c>
    </row>
    <row r="2264" spans="3:11" x14ac:dyDescent="0.35">
      <c r="C2264" s="261">
        <v>45414</v>
      </c>
      <c r="D2264" s="219" t="s">
        <v>312</v>
      </c>
      <c r="E2264" s="263">
        <v>20000</v>
      </c>
      <c r="F2264" s="126">
        <v>20000</v>
      </c>
      <c r="G2264" s="126">
        <v>20000</v>
      </c>
      <c r="H2264" s="262">
        <v>3</v>
      </c>
      <c r="I2264" s="263">
        <v>60000</v>
      </c>
      <c r="J2264" s="240">
        <v>20000000</v>
      </c>
      <c r="K2264" s="263">
        <v>400000000000</v>
      </c>
    </row>
    <row r="2265" spans="3:11" x14ac:dyDescent="0.35">
      <c r="C2265" s="261">
        <v>45414</v>
      </c>
      <c r="D2265" s="219" t="s">
        <v>310</v>
      </c>
      <c r="E2265" s="263">
        <v>53000</v>
      </c>
      <c r="F2265" s="126">
        <v>54000</v>
      </c>
      <c r="G2265" s="263">
        <v>53000</v>
      </c>
      <c r="H2265" s="262">
        <v>1</v>
      </c>
      <c r="I2265" s="263">
        <v>53000</v>
      </c>
      <c r="J2265" s="240">
        <v>19450000</v>
      </c>
      <c r="K2265" s="263">
        <v>1030850000000</v>
      </c>
    </row>
    <row r="2266" spans="3:11" x14ac:dyDescent="0.35">
      <c r="C2266" s="261">
        <v>45414</v>
      </c>
      <c r="D2266" s="219" t="s">
        <v>312</v>
      </c>
      <c r="E2266" s="263">
        <v>20000</v>
      </c>
      <c r="F2266" s="126">
        <v>20000</v>
      </c>
      <c r="G2266" s="126">
        <v>20000</v>
      </c>
      <c r="H2266" s="262">
        <v>273</v>
      </c>
      <c r="I2266" s="263">
        <v>5460000</v>
      </c>
      <c r="J2266" s="240">
        <v>20000000</v>
      </c>
      <c r="K2266" s="263">
        <v>400000000000</v>
      </c>
    </row>
    <row r="2267" spans="3:11" x14ac:dyDescent="0.35">
      <c r="C2267" s="261">
        <v>45414</v>
      </c>
      <c r="D2267" s="219" t="s">
        <v>312</v>
      </c>
      <c r="E2267" s="263">
        <v>20000</v>
      </c>
      <c r="F2267" s="126">
        <v>20000</v>
      </c>
      <c r="G2267" s="126">
        <v>20000</v>
      </c>
      <c r="H2267" s="262">
        <v>35</v>
      </c>
      <c r="I2267" s="263">
        <v>700000</v>
      </c>
      <c r="J2267" s="240">
        <v>20000000</v>
      </c>
      <c r="K2267" s="263">
        <v>400000000000</v>
      </c>
    </row>
    <row r="2268" spans="3:11" x14ac:dyDescent="0.35">
      <c r="C2268" s="261">
        <v>45414</v>
      </c>
      <c r="D2268" s="219" t="s">
        <v>312</v>
      </c>
      <c r="E2268" s="263">
        <v>20000</v>
      </c>
      <c r="F2268" s="126">
        <v>20000</v>
      </c>
      <c r="G2268" s="126">
        <v>20000</v>
      </c>
      <c r="H2268" s="262">
        <v>100</v>
      </c>
      <c r="I2268" s="263">
        <v>2000000</v>
      </c>
      <c r="J2268" s="240">
        <v>20000000</v>
      </c>
      <c r="K2268" s="263">
        <v>400000000000</v>
      </c>
    </row>
    <row r="2269" spans="3:11" x14ac:dyDescent="0.35">
      <c r="C2269" s="261">
        <v>45414</v>
      </c>
      <c r="D2269" s="219" t="s">
        <v>312</v>
      </c>
      <c r="E2269" s="263">
        <v>20000</v>
      </c>
      <c r="F2269" s="126">
        <v>20000</v>
      </c>
      <c r="G2269" s="126">
        <v>20000</v>
      </c>
      <c r="H2269" s="262">
        <v>1</v>
      </c>
      <c r="I2269" s="263">
        <v>20000</v>
      </c>
      <c r="J2269" s="240">
        <v>20000000</v>
      </c>
      <c r="K2269" s="263">
        <v>400000000000</v>
      </c>
    </row>
    <row r="2270" spans="3:11" x14ac:dyDescent="0.35">
      <c r="C2270" s="261">
        <v>45414</v>
      </c>
      <c r="D2270" s="219" t="s">
        <v>312</v>
      </c>
      <c r="E2270" s="263">
        <v>20000</v>
      </c>
      <c r="F2270" s="126">
        <v>20000</v>
      </c>
      <c r="G2270" s="126">
        <v>20000</v>
      </c>
      <c r="H2270" s="262">
        <v>16</v>
      </c>
      <c r="I2270" s="263">
        <v>320000</v>
      </c>
      <c r="J2270" s="240">
        <v>20000000</v>
      </c>
      <c r="K2270" s="263">
        <v>400000000000</v>
      </c>
    </row>
    <row r="2271" spans="3:11" x14ac:dyDescent="0.35">
      <c r="C2271" s="261">
        <v>45415</v>
      </c>
      <c r="D2271" s="219" t="s">
        <v>312</v>
      </c>
      <c r="E2271" s="263">
        <v>20000</v>
      </c>
      <c r="F2271" s="126">
        <v>20000</v>
      </c>
      <c r="G2271" s="126">
        <v>20000</v>
      </c>
      <c r="H2271" s="262">
        <v>2</v>
      </c>
      <c r="I2271" s="263">
        <v>40000</v>
      </c>
      <c r="J2271" s="240">
        <v>20000000</v>
      </c>
      <c r="K2271" s="263">
        <v>400000000000</v>
      </c>
    </row>
    <row r="2272" spans="3:11" x14ac:dyDescent="0.35">
      <c r="C2272" s="261">
        <v>45415</v>
      </c>
      <c r="D2272" s="219" t="s">
        <v>312</v>
      </c>
      <c r="E2272" s="263">
        <v>20000</v>
      </c>
      <c r="F2272" s="126">
        <v>20000</v>
      </c>
      <c r="G2272" s="126">
        <v>20000</v>
      </c>
      <c r="H2272" s="262">
        <v>2</v>
      </c>
      <c r="I2272" s="263">
        <v>40000</v>
      </c>
      <c r="J2272" s="240">
        <v>20000000</v>
      </c>
      <c r="K2272" s="263">
        <v>400000000000</v>
      </c>
    </row>
    <row r="2273" spans="3:11" x14ac:dyDescent="0.35">
      <c r="C2273" s="261">
        <v>45415</v>
      </c>
      <c r="D2273" s="219" t="s">
        <v>310</v>
      </c>
      <c r="E2273" s="263">
        <v>54000</v>
      </c>
      <c r="F2273" s="263">
        <v>53000</v>
      </c>
      <c r="G2273" s="263">
        <v>54000</v>
      </c>
      <c r="H2273" s="262">
        <v>1</v>
      </c>
      <c r="I2273" s="263">
        <v>54000</v>
      </c>
      <c r="J2273" s="240">
        <v>19450000</v>
      </c>
      <c r="K2273" s="263">
        <v>1050300000000</v>
      </c>
    </row>
    <row r="2274" spans="3:11" x14ac:dyDescent="0.35">
      <c r="C2274" s="261">
        <v>45415</v>
      </c>
      <c r="D2274" s="219" t="s">
        <v>310</v>
      </c>
      <c r="E2274" s="263">
        <v>54000</v>
      </c>
      <c r="F2274" s="263">
        <v>53000</v>
      </c>
      <c r="G2274" s="263">
        <v>54000</v>
      </c>
      <c r="H2274" s="262">
        <v>5</v>
      </c>
      <c r="I2274" s="263">
        <v>270000</v>
      </c>
      <c r="J2274" s="240">
        <v>19450000</v>
      </c>
      <c r="K2274" s="263">
        <v>1050300000000</v>
      </c>
    </row>
    <row r="2275" spans="3:11" x14ac:dyDescent="0.35">
      <c r="C2275" s="261">
        <v>45415</v>
      </c>
      <c r="D2275" s="219" t="s">
        <v>310</v>
      </c>
      <c r="E2275" s="263">
        <v>54000</v>
      </c>
      <c r="F2275" s="263">
        <v>53000</v>
      </c>
      <c r="G2275" s="263">
        <v>54000</v>
      </c>
      <c r="H2275" s="262">
        <v>1</v>
      </c>
      <c r="I2275" s="263">
        <v>54000</v>
      </c>
      <c r="J2275" s="240">
        <v>19450000</v>
      </c>
      <c r="K2275" s="263">
        <v>1050300000000</v>
      </c>
    </row>
    <row r="2276" spans="3:11" x14ac:dyDescent="0.35">
      <c r="C2276" s="261">
        <v>45415</v>
      </c>
      <c r="D2276" s="219" t="s">
        <v>312</v>
      </c>
      <c r="E2276" s="263">
        <v>21500</v>
      </c>
      <c r="F2276" s="126">
        <v>20000</v>
      </c>
      <c r="G2276" s="126">
        <v>20000</v>
      </c>
      <c r="H2276" s="262">
        <v>2</v>
      </c>
      <c r="I2276" s="263">
        <v>43000</v>
      </c>
      <c r="J2276" s="240">
        <v>20000000</v>
      </c>
      <c r="K2276" s="263">
        <v>400000000000</v>
      </c>
    </row>
    <row r="2277" spans="3:11" x14ac:dyDescent="0.35">
      <c r="C2277" s="261">
        <v>45415</v>
      </c>
      <c r="D2277" s="219" t="s">
        <v>310</v>
      </c>
      <c r="E2277" s="263">
        <v>54000</v>
      </c>
      <c r="F2277" s="263">
        <v>53000</v>
      </c>
      <c r="G2277" s="263">
        <v>54000</v>
      </c>
      <c r="H2277" s="262">
        <v>1</v>
      </c>
      <c r="I2277" s="263">
        <v>54000</v>
      </c>
      <c r="J2277" s="240">
        <v>19450000</v>
      </c>
      <c r="K2277" s="263">
        <v>1050300000000</v>
      </c>
    </row>
    <row r="2278" spans="3:11" x14ac:dyDescent="0.35">
      <c r="C2278" s="261">
        <v>45415</v>
      </c>
      <c r="D2278" s="219" t="s">
        <v>312</v>
      </c>
      <c r="E2278" s="263">
        <v>20000</v>
      </c>
      <c r="F2278" s="126">
        <v>20000</v>
      </c>
      <c r="G2278" s="126">
        <v>20000</v>
      </c>
      <c r="H2278" s="262">
        <v>3</v>
      </c>
      <c r="I2278" s="263">
        <v>60000</v>
      </c>
      <c r="J2278" s="240">
        <v>20000000</v>
      </c>
      <c r="K2278" s="263">
        <v>400000000000</v>
      </c>
    </row>
    <row r="2279" spans="3:11" x14ac:dyDescent="0.35">
      <c r="C2279" s="261">
        <v>45415</v>
      </c>
      <c r="D2279" s="219" t="s">
        <v>312</v>
      </c>
      <c r="E2279" s="263">
        <v>20000</v>
      </c>
      <c r="F2279" s="126">
        <v>20000</v>
      </c>
      <c r="G2279" s="126">
        <v>20000</v>
      </c>
      <c r="H2279" s="262">
        <v>1</v>
      </c>
      <c r="I2279" s="263">
        <v>20000</v>
      </c>
      <c r="J2279" s="240">
        <v>20000000</v>
      </c>
      <c r="K2279" s="263">
        <v>400000000000</v>
      </c>
    </row>
    <row r="2280" spans="3:11" x14ac:dyDescent="0.35">
      <c r="C2280" s="261">
        <v>45415</v>
      </c>
      <c r="D2280" s="219" t="s">
        <v>312</v>
      </c>
      <c r="E2280" s="263">
        <v>20000</v>
      </c>
      <c r="F2280" s="126">
        <v>20000</v>
      </c>
      <c r="G2280" s="126">
        <v>20000</v>
      </c>
      <c r="H2280" s="262">
        <v>2</v>
      </c>
      <c r="I2280" s="263">
        <v>40000</v>
      </c>
      <c r="J2280" s="240">
        <v>20000000</v>
      </c>
      <c r="K2280" s="263">
        <v>400000000000</v>
      </c>
    </row>
    <row r="2281" spans="3:11" x14ac:dyDescent="0.35">
      <c r="C2281" s="261">
        <v>45418</v>
      </c>
      <c r="D2281" s="219" t="s">
        <v>312</v>
      </c>
      <c r="E2281" s="263">
        <v>20000</v>
      </c>
      <c r="F2281" s="126">
        <v>20000</v>
      </c>
      <c r="G2281" s="263">
        <v>19400</v>
      </c>
      <c r="H2281" s="262">
        <v>6</v>
      </c>
      <c r="I2281" s="263">
        <v>120000</v>
      </c>
      <c r="J2281" s="240">
        <v>20000000</v>
      </c>
      <c r="K2281" s="263">
        <v>388000000000</v>
      </c>
    </row>
    <row r="2282" spans="3:11" x14ac:dyDescent="0.35">
      <c r="C2282" s="261">
        <v>45418</v>
      </c>
      <c r="D2282" s="219" t="s">
        <v>312</v>
      </c>
      <c r="E2282" s="263">
        <v>20000</v>
      </c>
      <c r="F2282" s="126">
        <v>20000</v>
      </c>
      <c r="G2282" s="263">
        <v>19400</v>
      </c>
      <c r="H2282" s="262">
        <v>1</v>
      </c>
      <c r="I2282" s="263">
        <v>20000</v>
      </c>
      <c r="J2282" s="240">
        <v>20000000</v>
      </c>
      <c r="K2282" s="263">
        <v>388000000000</v>
      </c>
    </row>
    <row r="2283" spans="3:11" x14ac:dyDescent="0.35">
      <c r="C2283" s="261">
        <v>45418</v>
      </c>
      <c r="D2283" s="219" t="s">
        <v>312</v>
      </c>
      <c r="E2283" s="263">
        <v>20000</v>
      </c>
      <c r="F2283" s="126">
        <v>20000</v>
      </c>
      <c r="G2283" s="263">
        <v>19400</v>
      </c>
      <c r="H2283" s="262">
        <v>2</v>
      </c>
      <c r="I2283" s="263">
        <v>40000</v>
      </c>
      <c r="J2283" s="240">
        <v>20000000</v>
      </c>
      <c r="K2283" s="263">
        <v>388000000000</v>
      </c>
    </row>
    <row r="2284" spans="3:11" x14ac:dyDescent="0.35">
      <c r="C2284" s="261">
        <v>45418</v>
      </c>
      <c r="D2284" s="219" t="s">
        <v>312</v>
      </c>
      <c r="E2284" s="263">
        <v>20000</v>
      </c>
      <c r="F2284" s="126">
        <v>20000</v>
      </c>
      <c r="G2284" s="263">
        <v>19400</v>
      </c>
      <c r="H2284" s="262">
        <v>1</v>
      </c>
      <c r="I2284" s="263">
        <v>20000</v>
      </c>
      <c r="J2284" s="240">
        <v>20000000</v>
      </c>
      <c r="K2284" s="263">
        <v>388000000000</v>
      </c>
    </row>
    <row r="2285" spans="3:11" x14ac:dyDescent="0.35">
      <c r="C2285" s="261">
        <v>45418</v>
      </c>
      <c r="D2285" s="219" t="s">
        <v>312</v>
      </c>
      <c r="E2285" s="263">
        <v>20000</v>
      </c>
      <c r="F2285" s="126">
        <v>20000</v>
      </c>
      <c r="G2285" s="263">
        <v>19400</v>
      </c>
      <c r="H2285" s="262">
        <v>2</v>
      </c>
      <c r="I2285" s="263">
        <v>40000</v>
      </c>
      <c r="J2285" s="240">
        <v>20000000</v>
      </c>
      <c r="K2285" s="263">
        <v>388000000000</v>
      </c>
    </row>
    <row r="2286" spans="3:11" x14ac:dyDescent="0.35">
      <c r="C2286" s="261">
        <v>45418</v>
      </c>
      <c r="D2286" s="219" t="s">
        <v>312</v>
      </c>
      <c r="E2286" s="263">
        <v>19500</v>
      </c>
      <c r="F2286" s="126">
        <v>20000</v>
      </c>
      <c r="G2286" s="263">
        <v>19400</v>
      </c>
      <c r="H2286" s="262">
        <v>1</v>
      </c>
      <c r="I2286" s="263">
        <v>19500</v>
      </c>
      <c r="J2286" s="240">
        <v>20000000</v>
      </c>
      <c r="K2286" s="263">
        <v>388000000000</v>
      </c>
    </row>
    <row r="2287" spans="3:11" x14ac:dyDescent="0.35">
      <c r="C2287" s="261">
        <v>45418</v>
      </c>
      <c r="D2287" s="219" t="s">
        <v>310</v>
      </c>
      <c r="E2287" s="263">
        <v>54000</v>
      </c>
      <c r="F2287" s="263">
        <v>54000</v>
      </c>
      <c r="G2287" s="263">
        <v>54000</v>
      </c>
      <c r="H2287" s="262">
        <v>1</v>
      </c>
      <c r="I2287" s="263">
        <v>54000</v>
      </c>
      <c r="J2287" s="240">
        <v>19450000</v>
      </c>
      <c r="K2287" s="263">
        <v>1050300000000</v>
      </c>
    </row>
    <row r="2288" spans="3:11" x14ac:dyDescent="0.35">
      <c r="C2288" s="261">
        <v>45418</v>
      </c>
      <c r="D2288" s="219" t="s">
        <v>312</v>
      </c>
      <c r="E2288" s="263">
        <v>19500</v>
      </c>
      <c r="F2288" s="126">
        <v>20000</v>
      </c>
      <c r="G2288" s="263">
        <v>19400</v>
      </c>
      <c r="H2288" s="262">
        <v>1</v>
      </c>
      <c r="I2288" s="263">
        <v>19500</v>
      </c>
      <c r="J2288" s="240">
        <v>20000000</v>
      </c>
      <c r="K2288" s="263">
        <v>388000000000</v>
      </c>
    </row>
    <row r="2289" spans="3:11" x14ac:dyDescent="0.35">
      <c r="C2289" s="261">
        <v>45418</v>
      </c>
      <c r="D2289" s="219" t="s">
        <v>312</v>
      </c>
      <c r="E2289" s="263">
        <v>19500</v>
      </c>
      <c r="F2289" s="126">
        <v>20000</v>
      </c>
      <c r="G2289" s="263">
        <v>19400</v>
      </c>
      <c r="H2289" s="262">
        <v>1</v>
      </c>
      <c r="I2289" s="263">
        <v>19500</v>
      </c>
      <c r="J2289" s="240">
        <v>20000000</v>
      </c>
      <c r="K2289" s="263">
        <v>388000000000</v>
      </c>
    </row>
    <row r="2290" spans="3:11" x14ac:dyDescent="0.35">
      <c r="C2290" s="261">
        <v>45418</v>
      </c>
      <c r="D2290" s="219" t="s">
        <v>312</v>
      </c>
      <c r="E2290" s="263">
        <v>19400</v>
      </c>
      <c r="F2290" s="126">
        <v>20000</v>
      </c>
      <c r="G2290" s="263">
        <v>19400</v>
      </c>
      <c r="H2290" s="262">
        <v>10</v>
      </c>
      <c r="I2290" s="263">
        <v>194000</v>
      </c>
      <c r="J2290" s="240">
        <v>20000000</v>
      </c>
      <c r="K2290" s="263">
        <v>388000000000</v>
      </c>
    </row>
    <row r="2291" spans="3:11" x14ac:dyDescent="0.35">
      <c r="C2291" s="261">
        <v>45418</v>
      </c>
      <c r="D2291" s="219" t="s">
        <v>312</v>
      </c>
      <c r="E2291" s="263">
        <v>19400</v>
      </c>
      <c r="F2291" s="126">
        <v>20000</v>
      </c>
      <c r="G2291" s="263">
        <v>19400</v>
      </c>
      <c r="H2291" s="262">
        <v>1</v>
      </c>
      <c r="I2291" s="263">
        <v>19400</v>
      </c>
      <c r="J2291" s="240">
        <v>20000000</v>
      </c>
      <c r="K2291" s="263">
        <v>388000000000</v>
      </c>
    </row>
    <row r="2292" spans="3:11" x14ac:dyDescent="0.35">
      <c r="C2292" s="261">
        <v>45418</v>
      </c>
      <c r="D2292" s="219" t="s">
        <v>312</v>
      </c>
      <c r="E2292" s="263">
        <v>19400</v>
      </c>
      <c r="F2292" s="126">
        <v>20000</v>
      </c>
      <c r="G2292" s="263">
        <v>19400</v>
      </c>
      <c r="H2292" s="262">
        <v>4</v>
      </c>
      <c r="I2292" s="263">
        <v>77600</v>
      </c>
      <c r="J2292" s="240">
        <v>20000000</v>
      </c>
      <c r="K2292" s="263">
        <v>388000000000</v>
      </c>
    </row>
    <row r="2293" spans="3:11" x14ac:dyDescent="0.35">
      <c r="C2293" s="261">
        <v>45418</v>
      </c>
      <c r="D2293" s="219" t="s">
        <v>312</v>
      </c>
      <c r="E2293" s="263">
        <v>19400</v>
      </c>
      <c r="F2293" s="126">
        <v>20000</v>
      </c>
      <c r="G2293" s="263">
        <v>19400</v>
      </c>
      <c r="H2293" s="262">
        <v>5</v>
      </c>
      <c r="I2293" s="263">
        <v>97000</v>
      </c>
      <c r="J2293" s="240">
        <v>20000000</v>
      </c>
      <c r="K2293" s="263">
        <v>388000000000</v>
      </c>
    </row>
    <row r="2294" spans="3:11" x14ac:dyDescent="0.35">
      <c r="C2294" s="261">
        <v>45419</v>
      </c>
      <c r="D2294" s="219" t="s">
        <v>312</v>
      </c>
      <c r="E2294" s="263">
        <v>19400</v>
      </c>
      <c r="F2294" s="263">
        <v>19400</v>
      </c>
      <c r="G2294" s="263">
        <v>19400</v>
      </c>
      <c r="H2294" s="262">
        <v>2</v>
      </c>
      <c r="I2294" s="263">
        <v>38800</v>
      </c>
      <c r="J2294" s="240">
        <v>20000000</v>
      </c>
      <c r="K2294" s="263">
        <v>388000000000</v>
      </c>
    </row>
    <row r="2295" spans="3:11" x14ac:dyDescent="0.35">
      <c r="C2295" s="261">
        <v>45419</v>
      </c>
      <c r="D2295" s="219" t="s">
        <v>310</v>
      </c>
      <c r="E2295" s="263">
        <v>51500</v>
      </c>
      <c r="F2295" s="263">
        <v>54000</v>
      </c>
      <c r="G2295" s="263">
        <v>51500</v>
      </c>
      <c r="H2295" s="262">
        <v>2</v>
      </c>
      <c r="I2295" s="263">
        <v>103000</v>
      </c>
      <c r="J2295" s="240">
        <v>19450000</v>
      </c>
      <c r="K2295" s="263">
        <v>1001675000000</v>
      </c>
    </row>
    <row r="2296" spans="3:11" x14ac:dyDescent="0.35">
      <c r="C2296" s="261">
        <v>45419</v>
      </c>
      <c r="D2296" s="219" t="s">
        <v>310</v>
      </c>
      <c r="E2296" s="263">
        <v>51500</v>
      </c>
      <c r="F2296" s="263">
        <v>54000</v>
      </c>
      <c r="G2296" s="263">
        <v>51500</v>
      </c>
      <c r="H2296" s="262">
        <v>2</v>
      </c>
      <c r="I2296" s="263">
        <v>103000</v>
      </c>
      <c r="J2296" s="240">
        <v>19450000</v>
      </c>
      <c r="K2296" s="263">
        <v>1001675000000</v>
      </c>
    </row>
    <row r="2297" spans="3:11" x14ac:dyDescent="0.35">
      <c r="C2297" s="261">
        <v>45419</v>
      </c>
      <c r="D2297" s="219" t="s">
        <v>312</v>
      </c>
      <c r="E2297" s="263">
        <v>19400</v>
      </c>
      <c r="F2297" s="263">
        <v>19400</v>
      </c>
      <c r="G2297" s="263">
        <v>19400</v>
      </c>
      <c r="H2297" s="262">
        <v>3</v>
      </c>
      <c r="I2297" s="263">
        <v>58200</v>
      </c>
      <c r="J2297" s="240">
        <v>20000000</v>
      </c>
      <c r="K2297" s="263">
        <v>388000000000</v>
      </c>
    </row>
    <row r="2298" spans="3:11" x14ac:dyDescent="0.35">
      <c r="C2298" s="261">
        <v>45419</v>
      </c>
      <c r="D2298" s="219" t="s">
        <v>312</v>
      </c>
      <c r="E2298" s="263">
        <v>19400</v>
      </c>
      <c r="F2298" s="263">
        <v>19400</v>
      </c>
      <c r="G2298" s="263">
        <v>19400</v>
      </c>
      <c r="H2298" s="262">
        <v>3</v>
      </c>
      <c r="I2298" s="263">
        <v>58200</v>
      </c>
      <c r="J2298" s="240">
        <v>20000000</v>
      </c>
      <c r="K2298" s="263">
        <v>388000000000</v>
      </c>
    </row>
    <row r="2299" spans="3:11" x14ac:dyDescent="0.35">
      <c r="C2299" s="261">
        <v>45419</v>
      </c>
      <c r="D2299" s="219" t="s">
        <v>310</v>
      </c>
      <c r="E2299" s="263">
        <v>51500</v>
      </c>
      <c r="F2299" s="263">
        <v>54000</v>
      </c>
      <c r="G2299" s="263">
        <v>51500</v>
      </c>
      <c r="H2299" s="262">
        <v>1</v>
      </c>
      <c r="I2299" s="263">
        <v>51500</v>
      </c>
      <c r="J2299" s="240">
        <v>19450000</v>
      </c>
      <c r="K2299" s="263">
        <v>1001675000000</v>
      </c>
    </row>
    <row r="2300" spans="3:11" x14ac:dyDescent="0.35">
      <c r="C2300" s="261">
        <v>45419</v>
      </c>
      <c r="D2300" s="219" t="s">
        <v>312</v>
      </c>
      <c r="E2300" s="263">
        <v>19400</v>
      </c>
      <c r="F2300" s="263">
        <v>19400</v>
      </c>
      <c r="G2300" s="263">
        <v>19400</v>
      </c>
      <c r="H2300" s="262">
        <v>203</v>
      </c>
      <c r="I2300" s="263">
        <v>3938200</v>
      </c>
      <c r="J2300" s="240">
        <v>20000000</v>
      </c>
      <c r="K2300" s="263">
        <v>388000000000</v>
      </c>
    </row>
    <row r="2301" spans="3:11" x14ac:dyDescent="0.35">
      <c r="C2301" s="261">
        <v>45420</v>
      </c>
      <c r="D2301" s="219" t="s">
        <v>310</v>
      </c>
      <c r="E2301" s="263">
        <v>51300</v>
      </c>
      <c r="F2301" s="263">
        <v>51500</v>
      </c>
      <c r="G2301" s="263">
        <v>51000</v>
      </c>
      <c r="H2301" s="262">
        <v>1</v>
      </c>
      <c r="I2301" s="263">
        <v>51300</v>
      </c>
      <c r="J2301" s="240">
        <v>19450000</v>
      </c>
      <c r="K2301" s="263">
        <v>991950000000</v>
      </c>
    </row>
    <row r="2302" spans="3:11" x14ac:dyDescent="0.35">
      <c r="C2302" s="261">
        <v>45420</v>
      </c>
      <c r="D2302" s="219" t="s">
        <v>310</v>
      </c>
      <c r="E2302" s="263">
        <v>51300</v>
      </c>
      <c r="F2302" s="263">
        <v>51500</v>
      </c>
      <c r="G2302" s="263">
        <v>51000</v>
      </c>
      <c r="H2302" s="262">
        <v>1</v>
      </c>
      <c r="I2302" s="263">
        <v>51300</v>
      </c>
      <c r="J2302" s="240">
        <v>19450000</v>
      </c>
      <c r="K2302" s="263">
        <v>991950000000</v>
      </c>
    </row>
    <row r="2303" spans="3:11" x14ac:dyDescent="0.35">
      <c r="C2303" s="261">
        <v>45420</v>
      </c>
      <c r="D2303" s="219" t="s">
        <v>310</v>
      </c>
      <c r="E2303" s="263">
        <v>51000</v>
      </c>
      <c r="F2303" s="263">
        <v>51500</v>
      </c>
      <c r="G2303" s="263">
        <v>51000</v>
      </c>
      <c r="H2303" s="262">
        <v>1</v>
      </c>
      <c r="I2303" s="263">
        <v>51000</v>
      </c>
      <c r="J2303" s="240">
        <v>19450000</v>
      </c>
      <c r="K2303" s="263">
        <v>991950000000</v>
      </c>
    </row>
    <row r="2304" spans="3:11" x14ac:dyDescent="0.35">
      <c r="C2304" s="261">
        <v>45420</v>
      </c>
      <c r="D2304" s="219" t="s">
        <v>310</v>
      </c>
      <c r="E2304" s="263">
        <v>51000</v>
      </c>
      <c r="F2304" s="263">
        <v>51500</v>
      </c>
      <c r="G2304" s="263">
        <v>51000</v>
      </c>
      <c r="H2304" s="262">
        <v>3</v>
      </c>
      <c r="I2304" s="263">
        <v>153000</v>
      </c>
      <c r="J2304" s="240">
        <v>19450000</v>
      </c>
      <c r="K2304" s="263">
        <v>991950000000</v>
      </c>
    </row>
    <row r="2305" spans="3:11" x14ac:dyDescent="0.35">
      <c r="C2305" s="261">
        <v>45420</v>
      </c>
      <c r="D2305" s="219" t="s">
        <v>310</v>
      </c>
      <c r="E2305" s="263">
        <v>51000</v>
      </c>
      <c r="F2305" s="263">
        <v>51500</v>
      </c>
      <c r="G2305" s="263">
        <v>51000</v>
      </c>
      <c r="H2305" s="262">
        <v>2</v>
      </c>
      <c r="I2305" s="263">
        <v>102000</v>
      </c>
      <c r="J2305" s="240">
        <v>19450000</v>
      </c>
      <c r="K2305" s="263">
        <v>991950000000</v>
      </c>
    </row>
    <row r="2306" spans="3:11" x14ac:dyDescent="0.35">
      <c r="C2306" s="261">
        <v>45420</v>
      </c>
      <c r="D2306" s="219" t="s">
        <v>312</v>
      </c>
      <c r="E2306" s="263">
        <v>19400</v>
      </c>
      <c r="F2306" s="263">
        <v>19400</v>
      </c>
      <c r="G2306" s="263">
        <v>19400</v>
      </c>
      <c r="H2306" s="262">
        <v>2</v>
      </c>
      <c r="I2306" s="263">
        <v>38800</v>
      </c>
      <c r="J2306" s="240">
        <v>20000000</v>
      </c>
      <c r="K2306" s="263">
        <v>388000000000</v>
      </c>
    </row>
    <row r="2307" spans="3:11" x14ac:dyDescent="0.35">
      <c r="C2307" s="261">
        <v>45420</v>
      </c>
      <c r="D2307" s="219" t="s">
        <v>312</v>
      </c>
      <c r="E2307" s="263">
        <v>19000</v>
      </c>
      <c r="F2307" s="263">
        <v>19400</v>
      </c>
      <c r="G2307" s="263">
        <v>19400</v>
      </c>
      <c r="H2307" s="262">
        <v>5</v>
      </c>
      <c r="I2307" s="263">
        <v>95000</v>
      </c>
      <c r="J2307" s="240">
        <v>20000000</v>
      </c>
      <c r="K2307" s="263">
        <v>388000000000</v>
      </c>
    </row>
    <row r="2308" spans="3:11" x14ac:dyDescent="0.35">
      <c r="C2308" s="261">
        <v>45420</v>
      </c>
      <c r="D2308" s="219" t="s">
        <v>312</v>
      </c>
      <c r="E2308" s="263">
        <v>19000</v>
      </c>
      <c r="F2308" s="263">
        <v>19400</v>
      </c>
      <c r="G2308" s="263">
        <v>19400</v>
      </c>
      <c r="H2308" s="262">
        <v>2</v>
      </c>
      <c r="I2308" s="263">
        <v>38000</v>
      </c>
      <c r="J2308" s="240">
        <v>20000000</v>
      </c>
      <c r="K2308" s="263">
        <v>388000000000</v>
      </c>
    </row>
    <row r="2309" spans="3:11" x14ac:dyDescent="0.35">
      <c r="C2309" s="261">
        <v>45421</v>
      </c>
      <c r="D2309" s="219" t="s">
        <v>312</v>
      </c>
      <c r="E2309" s="263">
        <v>19000</v>
      </c>
      <c r="F2309" s="263">
        <v>19000</v>
      </c>
      <c r="G2309" s="263">
        <v>18800</v>
      </c>
      <c r="H2309" s="262">
        <v>9</v>
      </c>
      <c r="I2309" s="263">
        <v>171000</v>
      </c>
      <c r="J2309" s="240">
        <v>20000000</v>
      </c>
      <c r="K2309" s="263">
        <v>376000000000</v>
      </c>
    </row>
    <row r="2310" spans="3:11" x14ac:dyDescent="0.35">
      <c r="C2310" s="261">
        <v>45421</v>
      </c>
      <c r="D2310" s="219" t="s">
        <v>310</v>
      </c>
      <c r="E2310" s="263">
        <v>51000</v>
      </c>
      <c r="F2310" s="263">
        <v>51000</v>
      </c>
      <c r="G2310" s="263">
        <v>51000</v>
      </c>
      <c r="H2310" s="262">
        <v>10</v>
      </c>
      <c r="I2310" s="263">
        <v>510000</v>
      </c>
      <c r="J2310" s="240">
        <v>19450000</v>
      </c>
      <c r="K2310" s="263">
        <v>991950000000</v>
      </c>
    </row>
    <row r="2311" spans="3:11" x14ac:dyDescent="0.35">
      <c r="C2311" s="261">
        <v>45421</v>
      </c>
      <c r="D2311" s="219" t="s">
        <v>312</v>
      </c>
      <c r="E2311" s="263">
        <v>18800</v>
      </c>
      <c r="F2311" s="263">
        <v>19000</v>
      </c>
      <c r="G2311" s="263">
        <v>18800</v>
      </c>
      <c r="H2311" s="262">
        <v>9</v>
      </c>
      <c r="I2311" s="263">
        <v>169200</v>
      </c>
      <c r="J2311" s="240">
        <v>20000000</v>
      </c>
      <c r="K2311" s="263">
        <v>376000000000</v>
      </c>
    </row>
    <row r="2312" spans="3:11" x14ac:dyDescent="0.35">
      <c r="C2312" s="261">
        <v>45421</v>
      </c>
      <c r="D2312" s="219" t="s">
        <v>312</v>
      </c>
      <c r="E2312" s="263">
        <v>18800</v>
      </c>
      <c r="F2312" s="263">
        <v>19000</v>
      </c>
      <c r="G2312" s="263">
        <v>18800</v>
      </c>
      <c r="H2312" s="262">
        <v>16</v>
      </c>
      <c r="I2312" s="263">
        <v>300800</v>
      </c>
      <c r="J2312" s="240">
        <v>20000000</v>
      </c>
      <c r="K2312" s="263">
        <v>376000000000</v>
      </c>
    </row>
    <row r="2313" spans="3:11" x14ac:dyDescent="0.35">
      <c r="C2313" s="261">
        <v>45422</v>
      </c>
      <c r="D2313" s="219" t="s">
        <v>312</v>
      </c>
      <c r="E2313" s="263">
        <v>18500</v>
      </c>
      <c r="F2313" s="263">
        <v>18800</v>
      </c>
      <c r="G2313" s="263">
        <v>18500</v>
      </c>
      <c r="H2313" s="262">
        <v>1</v>
      </c>
      <c r="I2313" s="263">
        <v>18500</v>
      </c>
      <c r="J2313" s="240">
        <v>20000000</v>
      </c>
      <c r="K2313" s="263">
        <v>370000000000</v>
      </c>
    </row>
    <row r="2314" spans="3:11" x14ac:dyDescent="0.35">
      <c r="C2314" s="261">
        <v>45422</v>
      </c>
      <c r="D2314" s="219" t="s">
        <v>312</v>
      </c>
      <c r="E2314" s="263">
        <v>18500</v>
      </c>
      <c r="F2314" s="263">
        <v>18800</v>
      </c>
      <c r="G2314" s="263">
        <v>18500</v>
      </c>
      <c r="H2314" s="262">
        <v>1</v>
      </c>
      <c r="I2314" s="263">
        <v>18500</v>
      </c>
      <c r="J2314" s="240">
        <v>20000000</v>
      </c>
      <c r="K2314" s="263">
        <v>370000000000</v>
      </c>
    </row>
    <row r="2315" spans="3:11" x14ac:dyDescent="0.35">
      <c r="C2315" s="261">
        <v>45422</v>
      </c>
      <c r="D2315" s="219" t="s">
        <v>310</v>
      </c>
      <c r="E2315" s="263">
        <v>51500</v>
      </c>
      <c r="F2315" s="263">
        <v>51000</v>
      </c>
      <c r="G2315" s="263">
        <v>51500</v>
      </c>
      <c r="H2315" s="262">
        <v>4</v>
      </c>
      <c r="I2315" s="263">
        <v>206000</v>
      </c>
      <c r="J2315" s="240">
        <v>19450000</v>
      </c>
      <c r="K2315" s="263">
        <v>1001675000000</v>
      </c>
    </row>
    <row r="2316" spans="3:11" x14ac:dyDescent="0.35">
      <c r="C2316" s="261">
        <v>45422</v>
      </c>
      <c r="D2316" s="219" t="s">
        <v>312</v>
      </c>
      <c r="E2316" s="263">
        <v>18500</v>
      </c>
      <c r="F2316" s="263">
        <v>18800</v>
      </c>
      <c r="G2316" s="263">
        <v>18500</v>
      </c>
      <c r="H2316" s="262">
        <v>10</v>
      </c>
      <c r="I2316" s="263">
        <v>185000</v>
      </c>
      <c r="J2316" s="240">
        <v>20000000</v>
      </c>
      <c r="K2316" s="263">
        <v>370000000000</v>
      </c>
    </row>
    <row r="2317" spans="3:11" x14ac:dyDescent="0.35">
      <c r="C2317" s="261">
        <v>45422</v>
      </c>
      <c r="D2317" s="219" t="s">
        <v>312</v>
      </c>
      <c r="E2317" s="263">
        <v>18500</v>
      </c>
      <c r="F2317" s="263">
        <v>18800</v>
      </c>
      <c r="G2317" s="263">
        <v>18500</v>
      </c>
      <c r="H2317" s="262">
        <v>2</v>
      </c>
      <c r="I2317" s="263">
        <v>37000</v>
      </c>
      <c r="J2317" s="240">
        <v>20000000</v>
      </c>
      <c r="K2317" s="263">
        <v>370000000000</v>
      </c>
    </row>
    <row r="2318" spans="3:11" x14ac:dyDescent="0.35">
      <c r="C2318" s="261">
        <v>45422</v>
      </c>
      <c r="D2318" s="219" t="s">
        <v>310</v>
      </c>
      <c r="E2318" s="263">
        <v>51500</v>
      </c>
      <c r="F2318" s="263">
        <v>51000</v>
      </c>
      <c r="G2318" s="263">
        <v>51500</v>
      </c>
      <c r="H2318" s="262">
        <v>3</v>
      </c>
      <c r="I2318" s="263">
        <v>154500</v>
      </c>
      <c r="J2318" s="240">
        <v>19450000</v>
      </c>
      <c r="K2318" s="263">
        <v>1001675000000</v>
      </c>
    </row>
    <row r="2319" spans="3:11" x14ac:dyDescent="0.35">
      <c r="C2319" s="261">
        <v>45425</v>
      </c>
      <c r="D2319" s="219" t="s">
        <v>310</v>
      </c>
      <c r="E2319" s="263">
        <v>51500</v>
      </c>
      <c r="F2319" s="263">
        <v>51500</v>
      </c>
      <c r="G2319" s="263">
        <v>50000</v>
      </c>
      <c r="H2319" s="262">
        <v>1</v>
      </c>
      <c r="I2319" s="263">
        <v>51500</v>
      </c>
      <c r="J2319" s="240">
        <v>19450000</v>
      </c>
      <c r="K2319" s="263">
        <v>972500000000</v>
      </c>
    </row>
    <row r="2320" spans="3:11" x14ac:dyDescent="0.35">
      <c r="C2320" s="261">
        <v>45425</v>
      </c>
      <c r="D2320" s="219" t="s">
        <v>312</v>
      </c>
      <c r="E2320" s="263">
        <v>18500</v>
      </c>
      <c r="F2320" s="263">
        <v>18500</v>
      </c>
      <c r="G2320" s="263">
        <v>18500</v>
      </c>
      <c r="H2320" s="262">
        <v>10</v>
      </c>
      <c r="I2320" s="263">
        <v>185000</v>
      </c>
      <c r="J2320" s="240">
        <v>20000000</v>
      </c>
      <c r="K2320" s="263">
        <v>370000000000</v>
      </c>
    </row>
    <row r="2321" spans="3:11" x14ac:dyDescent="0.35">
      <c r="C2321" s="261">
        <v>45425</v>
      </c>
      <c r="D2321" s="219" t="s">
        <v>310</v>
      </c>
      <c r="E2321" s="263">
        <v>51500</v>
      </c>
      <c r="F2321" s="263">
        <v>51500</v>
      </c>
      <c r="G2321" s="263">
        <v>50000</v>
      </c>
      <c r="H2321" s="262">
        <v>2</v>
      </c>
      <c r="I2321" s="263">
        <v>103000</v>
      </c>
      <c r="J2321" s="240">
        <v>19450000</v>
      </c>
      <c r="K2321" s="263">
        <v>972500000000</v>
      </c>
    </row>
    <row r="2322" spans="3:11" x14ac:dyDescent="0.35">
      <c r="C2322" s="261">
        <v>45425</v>
      </c>
      <c r="D2322" s="219" t="s">
        <v>310</v>
      </c>
      <c r="E2322" s="263">
        <v>51500</v>
      </c>
      <c r="F2322" s="263">
        <v>51500</v>
      </c>
      <c r="G2322" s="263">
        <v>50000</v>
      </c>
      <c r="H2322" s="262">
        <v>3</v>
      </c>
      <c r="I2322" s="263">
        <v>154500</v>
      </c>
      <c r="J2322" s="240">
        <v>19450000</v>
      </c>
      <c r="K2322" s="263">
        <v>972500000000</v>
      </c>
    </row>
    <row r="2323" spans="3:11" x14ac:dyDescent="0.35">
      <c r="C2323" s="261">
        <v>45425</v>
      </c>
      <c r="D2323" s="219" t="s">
        <v>310</v>
      </c>
      <c r="E2323" s="263">
        <v>51500</v>
      </c>
      <c r="F2323" s="263">
        <v>51500</v>
      </c>
      <c r="G2323" s="263">
        <v>50000</v>
      </c>
      <c r="H2323" s="262">
        <v>2</v>
      </c>
      <c r="I2323" s="263">
        <v>103000</v>
      </c>
      <c r="J2323" s="240">
        <v>19450000</v>
      </c>
      <c r="K2323" s="263">
        <v>972500000000</v>
      </c>
    </row>
    <row r="2324" spans="3:11" x14ac:dyDescent="0.35">
      <c r="C2324" s="261">
        <v>45425</v>
      </c>
      <c r="D2324" s="219" t="s">
        <v>312</v>
      </c>
      <c r="E2324" s="263">
        <v>18500</v>
      </c>
      <c r="F2324" s="263">
        <v>18500</v>
      </c>
      <c r="G2324" s="263">
        <v>18500</v>
      </c>
      <c r="H2324" s="262">
        <v>4</v>
      </c>
      <c r="I2324" s="263">
        <v>74000</v>
      </c>
      <c r="J2324" s="240">
        <v>20000000</v>
      </c>
      <c r="K2324" s="263">
        <v>370000000000</v>
      </c>
    </row>
    <row r="2325" spans="3:11" x14ac:dyDescent="0.35">
      <c r="C2325" s="261">
        <v>45425</v>
      </c>
      <c r="D2325" s="219" t="s">
        <v>312</v>
      </c>
      <c r="E2325" s="263">
        <v>18500</v>
      </c>
      <c r="F2325" s="263">
        <v>18500</v>
      </c>
      <c r="G2325" s="263">
        <v>18500</v>
      </c>
      <c r="H2325" s="262">
        <v>2</v>
      </c>
      <c r="I2325" s="263">
        <v>37000</v>
      </c>
      <c r="J2325" s="240">
        <v>20000000</v>
      </c>
      <c r="K2325" s="263">
        <v>370000000000</v>
      </c>
    </row>
    <row r="2326" spans="3:11" x14ac:dyDescent="0.35">
      <c r="C2326" s="261">
        <v>45425</v>
      </c>
      <c r="D2326" s="219" t="s">
        <v>310</v>
      </c>
      <c r="E2326" s="263">
        <v>50000</v>
      </c>
      <c r="F2326" s="263">
        <v>51500</v>
      </c>
      <c r="G2326" s="263">
        <v>50000</v>
      </c>
      <c r="H2326" s="262">
        <v>1</v>
      </c>
      <c r="I2326" s="263">
        <v>50000</v>
      </c>
      <c r="J2326" s="240">
        <v>19450000</v>
      </c>
      <c r="K2326" s="263">
        <v>972500000000</v>
      </c>
    </row>
    <row r="2327" spans="3:11" x14ac:dyDescent="0.35">
      <c r="C2327" s="261">
        <v>45425</v>
      </c>
      <c r="D2327" s="219" t="s">
        <v>310</v>
      </c>
      <c r="E2327" s="263">
        <v>50000</v>
      </c>
      <c r="F2327" s="263">
        <v>51500</v>
      </c>
      <c r="G2327" s="263">
        <v>50000</v>
      </c>
      <c r="H2327" s="262">
        <v>19</v>
      </c>
      <c r="I2327" s="263">
        <v>950000</v>
      </c>
      <c r="J2327" s="240">
        <v>19450000</v>
      </c>
      <c r="K2327" s="263">
        <v>972500000000</v>
      </c>
    </row>
    <row r="2328" spans="3:11" x14ac:dyDescent="0.35">
      <c r="C2328" s="261">
        <v>45426</v>
      </c>
      <c r="D2328" s="219" t="s">
        <v>310</v>
      </c>
      <c r="E2328" s="263">
        <v>50000</v>
      </c>
      <c r="F2328" s="263">
        <v>50000</v>
      </c>
      <c r="G2328" s="263">
        <v>51000</v>
      </c>
      <c r="H2328" s="262">
        <v>12</v>
      </c>
      <c r="I2328" s="263">
        <v>600000</v>
      </c>
      <c r="J2328" s="240">
        <v>19450000</v>
      </c>
      <c r="K2328" s="263">
        <v>991950000000</v>
      </c>
    </row>
    <row r="2329" spans="3:11" x14ac:dyDescent="0.35">
      <c r="C2329" s="261">
        <v>45426</v>
      </c>
      <c r="D2329" s="219" t="s">
        <v>312</v>
      </c>
      <c r="E2329" s="263">
        <v>18500</v>
      </c>
      <c r="F2329" s="263">
        <v>18500</v>
      </c>
      <c r="G2329" s="263">
        <v>18770</v>
      </c>
      <c r="H2329" s="262">
        <v>1</v>
      </c>
      <c r="I2329" s="263">
        <v>18500</v>
      </c>
      <c r="J2329" s="240">
        <v>20000000</v>
      </c>
      <c r="K2329" s="263">
        <v>375400000000</v>
      </c>
    </row>
    <row r="2330" spans="3:11" x14ac:dyDescent="0.35">
      <c r="C2330" s="261">
        <v>45426</v>
      </c>
      <c r="D2330" s="219" t="s">
        <v>312</v>
      </c>
      <c r="E2330" s="263">
        <v>18500</v>
      </c>
      <c r="F2330" s="263">
        <v>18500</v>
      </c>
      <c r="G2330" s="263">
        <v>18770</v>
      </c>
      <c r="H2330" s="262">
        <v>10</v>
      </c>
      <c r="I2330" s="263">
        <v>185000</v>
      </c>
      <c r="J2330" s="240">
        <v>20000000</v>
      </c>
      <c r="K2330" s="263">
        <v>375400000000</v>
      </c>
    </row>
    <row r="2331" spans="3:11" x14ac:dyDescent="0.35">
      <c r="C2331" s="261">
        <v>45426</v>
      </c>
      <c r="D2331" s="219" t="s">
        <v>312</v>
      </c>
      <c r="E2331" s="263">
        <v>18500</v>
      </c>
      <c r="F2331" s="263">
        <v>18500</v>
      </c>
      <c r="G2331" s="263">
        <v>18770</v>
      </c>
      <c r="H2331" s="262">
        <v>1</v>
      </c>
      <c r="I2331" s="263">
        <v>18500</v>
      </c>
      <c r="J2331" s="240">
        <v>20000000</v>
      </c>
      <c r="K2331" s="263">
        <v>375400000000</v>
      </c>
    </row>
    <row r="2332" spans="3:11" x14ac:dyDescent="0.35">
      <c r="C2332" s="261">
        <v>45426</v>
      </c>
      <c r="D2332" s="219" t="s">
        <v>312</v>
      </c>
      <c r="E2332" s="263">
        <v>18450</v>
      </c>
      <c r="F2332" s="263">
        <v>18500</v>
      </c>
      <c r="G2332" s="263">
        <v>18770</v>
      </c>
      <c r="H2332" s="262">
        <v>2</v>
      </c>
      <c r="I2332" s="263">
        <v>36900</v>
      </c>
      <c r="J2332" s="240">
        <v>20000000</v>
      </c>
      <c r="K2332" s="263">
        <v>375400000000</v>
      </c>
    </row>
    <row r="2333" spans="3:11" x14ac:dyDescent="0.35">
      <c r="C2333" s="261">
        <v>45426</v>
      </c>
      <c r="D2333" s="219" t="s">
        <v>312</v>
      </c>
      <c r="E2333" s="263">
        <v>18770</v>
      </c>
      <c r="F2333" s="263">
        <v>18500</v>
      </c>
      <c r="G2333" s="263">
        <v>18770</v>
      </c>
      <c r="H2333" s="262">
        <v>153</v>
      </c>
      <c r="I2333" s="263">
        <v>2871810</v>
      </c>
      <c r="J2333" s="240">
        <v>20000000</v>
      </c>
      <c r="K2333" s="263">
        <v>375400000000</v>
      </c>
    </row>
    <row r="2334" spans="3:11" x14ac:dyDescent="0.35">
      <c r="C2334" s="261">
        <v>45426</v>
      </c>
      <c r="D2334" s="219" t="s">
        <v>312</v>
      </c>
      <c r="E2334" s="263">
        <v>18770</v>
      </c>
      <c r="F2334" s="263">
        <v>18500</v>
      </c>
      <c r="G2334" s="263">
        <v>18770</v>
      </c>
      <c r="H2334" s="262">
        <v>3</v>
      </c>
      <c r="I2334" s="263">
        <v>56310</v>
      </c>
      <c r="J2334" s="240">
        <v>20000000</v>
      </c>
      <c r="K2334" s="263">
        <v>375400000000</v>
      </c>
    </row>
    <row r="2335" spans="3:11" x14ac:dyDescent="0.35">
      <c r="C2335" s="261">
        <v>45426</v>
      </c>
      <c r="D2335" s="219" t="s">
        <v>310</v>
      </c>
      <c r="E2335" s="263">
        <v>51000</v>
      </c>
      <c r="F2335" s="263">
        <v>50000</v>
      </c>
      <c r="G2335" s="263">
        <v>51000</v>
      </c>
      <c r="H2335" s="262">
        <v>20</v>
      </c>
      <c r="I2335" s="263">
        <v>1020000</v>
      </c>
      <c r="J2335" s="240">
        <v>19450000</v>
      </c>
      <c r="K2335" s="263">
        <v>991950000000</v>
      </c>
    </row>
    <row r="2336" spans="3:11" x14ac:dyDescent="0.35">
      <c r="C2336" s="261">
        <v>45427</v>
      </c>
      <c r="D2336" s="219" t="s">
        <v>312</v>
      </c>
      <c r="E2336" s="263">
        <v>18770</v>
      </c>
      <c r="F2336" s="263">
        <v>18770</v>
      </c>
      <c r="G2336" s="263">
        <v>18770</v>
      </c>
      <c r="H2336" s="262">
        <v>3</v>
      </c>
      <c r="I2336" s="263">
        <v>56310</v>
      </c>
      <c r="J2336" s="240">
        <v>20000000</v>
      </c>
      <c r="K2336" s="263">
        <v>375400000000</v>
      </c>
    </row>
    <row r="2337" spans="3:11" x14ac:dyDescent="0.35">
      <c r="C2337" s="261">
        <v>45427</v>
      </c>
      <c r="D2337" s="219" t="s">
        <v>312</v>
      </c>
      <c r="E2337" s="263">
        <v>18770</v>
      </c>
      <c r="F2337" s="263">
        <v>18770</v>
      </c>
      <c r="G2337" s="263">
        <v>18770</v>
      </c>
      <c r="H2337" s="262">
        <v>22</v>
      </c>
      <c r="I2337" s="263">
        <v>412940</v>
      </c>
      <c r="J2337" s="240">
        <v>20000000</v>
      </c>
      <c r="K2337" s="263">
        <v>375400000000</v>
      </c>
    </row>
    <row r="2338" spans="3:11" x14ac:dyDescent="0.35">
      <c r="C2338" s="261">
        <v>45427</v>
      </c>
      <c r="D2338" s="219" t="s">
        <v>312</v>
      </c>
      <c r="E2338" s="263">
        <v>18770</v>
      </c>
      <c r="F2338" s="263">
        <v>18770</v>
      </c>
      <c r="G2338" s="263">
        <v>18770</v>
      </c>
      <c r="H2338" s="262">
        <v>1</v>
      </c>
      <c r="I2338" s="263">
        <v>18770</v>
      </c>
      <c r="J2338" s="240">
        <v>20000000</v>
      </c>
      <c r="K2338" s="263">
        <v>375400000000</v>
      </c>
    </row>
    <row r="2339" spans="3:11" x14ac:dyDescent="0.35">
      <c r="C2339" s="261">
        <v>45428</v>
      </c>
      <c r="D2339" s="219" t="s">
        <v>310</v>
      </c>
      <c r="E2339" s="263">
        <v>51000</v>
      </c>
      <c r="F2339" s="263">
        <v>51000</v>
      </c>
      <c r="G2339" s="263">
        <v>51000</v>
      </c>
      <c r="H2339" s="262">
        <v>1</v>
      </c>
      <c r="I2339" s="263">
        <v>51000</v>
      </c>
      <c r="J2339" s="240">
        <v>19450000</v>
      </c>
      <c r="K2339" s="263">
        <v>991950000000</v>
      </c>
    </row>
    <row r="2340" spans="3:11" x14ac:dyDescent="0.35">
      <c r="C2340" s="261">
        <v>45428</v>
      </c>
      <c r="D2340" s="219" t="s">
        <v>310</v>
      </c>
      <c r="E2340" s="263">
        <v>51000</v>
      </c>
      <c r="F2340" s="263">
        <v>51000</v>
      </c>
      <c r="G2340" s="263">
        <v>51000</v>
      </c>
      <c r="H2340" s="262">
        <v>3</v>
      </c>
      <c r="I2340" s="263">
        <v>153000</v>
      </c>
      <c r="J2340" s="240">
        <v>19450000</v>
      </c>
      <c r="K2340" s="263">
        <v>991950000000</v>
      </c>
    </row>
    <row r="2341" spans="3:11" x14ac:dyDescent="0.35">
      <c r="C2341" s="261">
        <v>45428</v>
      </c>
      <c r="D2341" s="219" t="s">
        <v>310</v>
      </c>
      <c r="E2341" s="263">
        <v>51000</v>
      </c>
      <c r="F2341" s="263">
        <v>51000</v>
      </c>
      <c r="G2341" s="263">
        <v>51000</v>
      </c>
      <c r="H2341" s="262">
        <v>1</v>
      </c>
      <c r="I2341" s="263">
        <v>51000</v>
      </c>
      <c r="J2341" s="240">
        <v>19450000</v>
      </c>
      <c r="K2341" s="263">
        <v>991950000000</v>
      </c>
    </row>
    <row r="2342" spans="3:11" x14ac:dyDescent="0.35">
      <c r="C2342" s="261">
        <v>45428</v>
      </c>
      <c r="D2342" s="219" t="s">
        <v>312</v>
      </c>
      <c r="E2342" s="263">
        <v>18770</v>
      </c>
      <c r="F2342" s="263">
        <v>18770</v>
      </c>
      <c r="G2342" s="263">
        <v>18770</v>
      </c>
      <c r="H2342" s="262">
        <v>26</v>
      </c>
      <c r="I2342" s="263">
        <v>488020</v>
      </c>
      <c r="J2342" s="240">
        <v>20000000</v>
      </c>
      <c r="K2342" s="263">
        <v>375400000000</v>
      </c>
    </row>
    <row r="2343" spans="3:11" x14ac:dyDescent="0.35">
      <c r="C2343" s="261">
        <v>45429</v>
      </c>
      <c r="D2343" s="219" t="s">
        <v>312</v>
      </c>
      <c r="E2343" s="263">
        <v>18770</v>
      </c>
      <c r="F2343" s="263">
        <v>18770</v>
      </c>
      <c r="G2343" s="263">
        <v>18770</v>
      </c>
      <c r="H2343" s="262">
        <v>13</v>
      </c>
      <c r="I2343" s="263">
        <v>244010</v>
      </c>
      <c r="J2343" s="240">
        <v>20000000</v>
      </c>
      <c r="K2343" s="263">
        <v>375400000000</v>
      </c>
    </row>
    <row r="2344" spans="3:11" x14ac:dyDescent="0.35">
      <c r="C2344" s="261">
        <v>45429</v>
      </c>
      <c r="D2344" s="219" t="s">
        <v>310</v>
      </c>
      <c r="E2344" s="263">
        <v>51500</v>
      </c>
      <c r="F2344" s="263">
        <v>51000</v>
      </c>
      <c r="G2344" s="263">
        <v>51500</v>
      </c>
      <c r="H2344" s="262">
        <v>2</v>
      </c>
      <c r="I2344" s="263">
        <v>103000</v>
      </c>
      <c r="J2344" s="240">
        <v>19450000</v>
      </c>
      <c r="K2344" s="263">
        <v>1001675000000</v>
      </c>
    </row>
    <row r="2345" spans="3:11" x14ac:dyDescent="0.35">
      <c r="C2345" s="261">
        <v>45429</v>
      </c>
      <c r="D2345" s="219" t="s">
        <v>312</v>
      </c>
      <c r="E2345" s="263">
        <v>18770</v>
      </c>
      <c r="F2345" s="263">
        <v>18770</v>
      </c>
      <c r="G2345" s="263">
        <v>18770</v>
      </c>
      <c r="H2345" s="262">
        <v>2</v>
      </c>
      <c r="I2345" s="263">
        <v>37540</v>
      </c>
      <c r="J2345" s="240">
        <v>20000000</v>
      </c>
      <c r="K2345" s="263">
        <v>375400000000</v>
      </c>
    </row>
    <row r="2346" spans="3:11" x14ac:dyDescent="0.35">
      <c r="C2346" s="261">
        <v>45429</v>
      </c>
      <c r="D2346" s="219" t="s">
        <v>312</v>
      </c>
      <c r="E2346" s="263">
        <v>18770</v>
      </c>
      <c r="F2346" s="263">
        <v>18770</v>
      </c>
      <c r="G2346" s="263">
        <v>18770</v>
      </c>
      <c r="H2346" s="262">
        <v>4</v>
      </c>
      <c r="I2346" s="263">
        <v>75080</v>
      </c>
      <c r="J2346" s="240">
        <v>20000000</v>
      </c>
      <c r="K2346" s="263">
        <v>375400000000</v>
      </c>
    </row>
    <row r="2347" spans="3:11" x14ac:dyDescent="0.35">
      <c r="C2347" s="261">
        <v>45432</v>
      </c>
      <c r="D2347" s="219" t="s">
        <v>310</v>
      </c>
      <c r="E2347" s="263">
        <v>51500</v>
      </c>
      <c r="F2347" s="263">
        <v>51500</v>
      </c>
      <c r="G2347" s="263">
        <v>50000</v>
      </c>
      <c r="H2347" s="262">
        <v>2</v>
      </c>
      <c r="I2347" s="263">
        <v>103000</v>
      </c>
      <c r="J2347" s="240">
        <v>19450000</v>
      </c>
      <c r="K2347" s="263">
        <v>972500000000</v>
      </c>
    </row>
    <row r="2348" spans="3:11" x14ac:dyDescent="0.35">
      <c r="C2348" s="261">
        <v>45432</v>
      </c>
      <c r="D2348" s="219" t="s">
        <v>312</v>
      </c>
      <c r="E2348" s="263">
        <v>18500</v>
      </c>
      <c r="F2348" s="263">
        <v>18770</v>
      </c>
      <c r="G2348" s="263">
        <v>18500</v>
      </c>
      <c r="H2348" s="262">
        <v>10</v>
      </c>
      <c r="I2348" s="263">
        <v>185000</v>
      </c>
      <c r="J2348" s="240">
        <v>20000000</v>
      </c>
      <c r="K2348" s="263">
        <v>370000000000</v>
      </c>
    </row>
    <row r="2349" spans="3:11" x14ac:dyDescent="0.35">
      <c r="C2349" s="261">
        <v>45432</v>
      </c>
      <c r="D2349" s="219" t="s">
        <v>312</v>
      </c>
      <c r="E2349" s="263">
        <v>18500</v>
      </c>
      <c r="F2349" s="263">
        <v>18770</v>
      </c>
      <c r="G2349" s="263">
        <v>18500</v>
      </c>
      <c r="H2349" s="262">
        <v>2</v>
      </c>
      <c r="I2349" s="263">
        <v>37000</v>
      </c>
      <c r="J2349" s="240">
        <v>20000000</v>
      </c>
      <c r="K2349" s="263">
        <v>370000000000</v>
      </c>
    </row>
    <row r="2350" spans="3:11" x14ac:dyDescent="0.35">
      <c r="C2350" s="261">
        <v>45432</v>
      </c>
      <c r="D2350" s="219" t="s">
        <v>312</v>
      </c>
      <c r="E2350" s="263">
        <v>18500</v>
      </c>
      <c r="F2350" s="263">
        <v>18770</v>
      </c>
      <c r="G2350" s="263">
        <v>18500</v>
      </c>
      <c r="H2350" s="262">
        <v>30</v>
      </c>
      <c r="I2350" s="263">
        <v>555000</v>
      </c>
      <c r="J2350" s="240">
        <v>20000000</v>
      </c>
      <c r="K2350" s="263">
        <v>370000000000</v>
      </c>
    </row>
    <row r="2351" spans="3:11" x14ac:dyDescent="0.35">
      <c r="C2351" s="261">
        <v>45432</v>
      </c>
      <c r="D2351" s="219" t="s">
        <v>312</v>
      </c>
      <c r="E2351" s="263">
        <v>18500</v>
      </c>
      <c r="F2351" s="263">
        <v>18770</v>
      </c>
      <c r="G2351" s="263">
        <v>18500</v>
      </c>
      <c r="H2351" s="262">
        <v>2</v>
      </c>
      <c r="I2351" s="263">
        <v>37000</v>
      </c>
      <c r="J2351" s="240">
        <v>20000000</v>
      </c>
      <c r="K2351" s="263">
        <v>370000000000</v>
      </c>
    </row>
    <row r="2352" spans="3:11" x14ac:dyDescent="0.35">
      <c r="C2352" s="261">
        <v>45432</v>
      </c>
      <c r="D2352" s="219" t="s">
        <v>312</v>
      </c>
      <c r="E2352" s="263">
        <v>18500</v>
      </c>
      <c r="F2352" s="263">
        <v>18770</v>
      </c>
      <c r="G2352" s="263">
        <v>18500</v>
      </c>
      <c r="H2352" s="262">
        <v>2</v>
      </c>
      <c r="I2352" s="263">
        <v>37000</v>
      </c>
      <c r="J2352" s="240">
        <v>20000000</v>
      </c>
      <c r="K2352" s="263">
        <v>370000000000</v>
      </c>
    </row>
    <row r="2353" spans="3:11" x14ac:dyDescent="0.35">
      <c r="C2353" s="261">
        <v>45432</v>
      </c>
      <c r="D2353" s="219" t="s">
        <v>310</v>
      </c>
      <c r="E2353" s="263">
        <v>51500</v>
      </c>
      <c r="F2353" s="263">
        <v>51500</v>
      </c>
      <c r="G2353" s="263">
        <v>50000</v>
      </c>
      <c r="H2353" s="262">
        <v>2</v>
      </c>
      <c r="I2353" s="263">
        <v>103000</v>
      </c>
      <c r="J2353" s="240">
        <v>19450000</v>
      </c>
      <c r="K2353" s="263">
        <v>972500000000</v>
      </c>
    </row>
    <row r="2354" spans="3:11" x14ac:dyDescent="0.35">
      <c r="C2354" s="261">
        <v>45432</v>
      </c>
      <c r="D2354" s="219" t="s">
        <v>310</v>
      </c>
      <c r="E2354" s="263">
        <v>51500</v>
      </c>
      <c r="F2354" s="263">
        <v>51500</v>
      </c>
      <c r="G2354" s="263">
        <v>50000</v>
      </c>
      <c r="H2354" s="262">
        <v>2</v>
      </c>
      <c r="I2354" s="263">
        <v>103000</v>
      </c>
      <c r="J2354" s="240">
        <v>19450000</v>
      </c>
      <c r="K2354" s="263">
        <v>972500000000</v>
      </c>
    </row>
    <row r="2355" spans="3:11" x14ac:dyDescent="0.35">
      <c r="C2355" s="261">
        <v>45432</v>
      </c>
      <c r="D2355" s="219" t="s">
        <v>310</v>
      </c>
      <c r="E2355" s="263">
        <v>51000</v>
      </c>
      <c r="F2355" s="263">
        <v>51500</v>
      </c>
      <c r="G2355" s="263">
        <v>50000</v>
      </c>
      <c r="H2355" s="262">
        <v>3</v>
      </c>
      <c r="I2355" s="263">
        <v>153000</v>
      </c>
      <c r="J2355" s="240">
        <v>19450000</v>
      </c>
      <c r="K2355" s="263">
        <v>972500000000</v>
      </c>
    </row>
    <row r="2356" spans="3:11" x14ac:dyDescent="0.35">
      <c r="C2356" s="261">
        <v>45432</v>
      </c>
      <c r="D2356" s="219" t="s">
        <v>310</v>
      </c>
      <c r="E2356" s="263">
        <v>51000</v>
      </c>
      <c r="F2356" s="263">
        <v>51500</v>
      </c>
      <c r="G2356" s="263">
        <v>50000</v>
      </c>
      <c r="H2356" s="262">
        <v>1</v>
      </c>
      <c r="I2356" s="263">
        <v>51000</v>
      </c>
      <c r="J2356" s="240">
        <v>19450000</v>
      </c>
      <c r="K2356" s="263">
        <v>972500000000</v>
      </c>
    </row>
    <row r="2357" spans="3:11" x14ac:dyDescent="0.35">
      <c r="C2357" s="261">
        <v>45432</v>
      </c>
      <c r="D2357" s="219" t="s">
        <v>310</v>
      </c>
      <c r="E2357" s="263">
        <v>50000</v>
      </c>
      <c r="F2357" s="263">
        <v>51500</v>
      </c>
      <c r="G2357" s="263">
        <v>50000</v>
      </c>
      <c r="H2357" s="262">
        <v>9</v>
      </c>
      <c r="I2357" s="263">
        <v>450000</v>
      </c>
      <c r="J2357" s="240">
        <v>19450000</v>
      </c>
      <c r="K2357" s="263">
        <v>972500000000</v>
      </c>
    </row>
    <row r="2358" spans="3:11" x14ac:dyDescent="0.35">
      <c r="C2358" s="261">
        <v>45432</v>
      </c>
      <c r="D2358" s="219" t="s">
        <v>312</v>
      </c>
      <c r="E2358" s="263">
        <v>18500</v>
      </c>
      <c r="F2358" s="263">
        <v>18770</v>
      </c>
      <c r="G2358" s="263">
        <v>18500</v>
      </c>
      <c r="H2358" s="262">
        <v>1</v>
      </c>
      <c r="I2358" s="263">
        <v>18500</v>
      </c>
      <c r="J2358" s="240">
        <v>20000000</v>
      </c>
      <c r="K2358" s="263">
        <v>370000000000</v>
      </c>
    </row>
    <row r="2359" spans="3:11" x14ac:dyDescent="0.35">
      <c r="C2359" s="261">
        <v>45433</v>
      </c>
      <c r="D2359" s="219" t="s">
        <v>312</v>
      </c>
      <c r="E2359" s="263">
        <v>18000</v>
      </c>
      <c r="F2359" s="263">
        <v>18500</v>
      </c>
      <c r="G2359" s="263">
        <v>18000</v>
      </c>
      <c r="H2359" s="262">
        <v>2</v>
      </c>
      <c r="I2359" s="263">
        <v>36000</v>
      </c>
      <c r="J2359" s="240">
        <v>20000000</v>
      </c>
      <c r="K2359" s="263">
        <v>360000000000</v>
      </c>
    </row>
    <row r="2360" spans="3:11" x14ac:dyDescent="0.35">
      <c r="C2360" s="261">
        <v>45433</v>
      </c>
      <c r="D2360" s="219" t="s">
        <v>312</v>
      </c>
      <c r="E2360" s="263">
        <v>18000</v>
      </c>
      <c r="F2360" s="263">
        <v>18500</v>
      </c>
      <c r="G2360" s="263">
        <v>18000</v>
      </c>
      <c r="H2360" s="262">
        <v>2</v>
      </c>
      <c r="I2360" s="263">
        <v>36000</v>
      </c>
      <c r="J2360" s="240">
        <v>20000000</v>
      </c>
      <c r="K2360" s="263">
        <v>360000000000</v>
      </c>
    </row>
    <row r="2361" spans="3:11" x14ac:dyDescent="0.35">
      <c r="C2361" s="261">
        <v>45433</v>
      </c>
      <c r="D2361" s="219" t="s">
        <v>312</v>
      </c>
      <c r="E2361" s="263">
        <v>18000</v>
      </c>
      <c r="F2361" s="263">
        <v>18500</v>
      </c>
      <c r="G2361" s="263">
        <v>18000</v>
      </c>
      <c r="H2361" s="262">
        <v>1</v>
      </c>
      <c r="I2361" s="263">
        <v>18000</v>
      </c>
      <c r="J2361" s="240">
        <v>20000000</v>
      </c>
      <c r="K2361" s="263">
        <v>360000000000</v>
      </c>
    </row>
    <row r="2362" spans="3:11" x14ac:dyDescent="0.35">
      <c r="C2362" s="261">
        <v>45433</v>
      </c>
      <c r="D2362" s="219" t="s">
        <v>312</v>
      </c>
      <c r="E2362" s="263">
        <v>18000</v>
      </c>
      <c r="F2362" s="263">
        <v>18500</v>
      </c>
      <c r="G2362" s="263">
        <v>18000</v>
      </c>
      <c r="H2362" s="262">
        <v>30</v>
      </c>
      <c r="I2362" s="263">
        <v>540000</v>
      </c>
      <c r="J2362" s="240">
        <v>20000000</v>
      </c>
      <c r="K2362" s="263">
        <v>360000000000</v>
      </c>
    </row>
    <row r="2363" spans="3:11" x14ac:dyDescent="0.35">
      <c r="C2363" s="261">
        <v>45434</v>
      </c>
      <c r="D2363" s="219" t="s">
        <v>312</v>
      </c>
      <c r="E2363" s="263">
        <v>18000</v>
      </c>
      <c r="F2363" s="263">
        <v>18000</v>
      </c>
      <c r="G2363" s="263">
        <v>18000</v>
      </c>
      <c r="H2363" s="262">
        <v>10</v>
      </c>
      <c r="I2363" s="263">
        <v>180000</v>
      </c>
      <c r="J2363" s="240">
        <v>20000000</v>
      </c>
      <c r="K2363" s="263">
        <v>360000000000</v>
      </c>
    </row>
    <row r="2364" spans="3:11" x14ac:dyDescent="0.35">
      <c r="C2364" s="261">
        <v>45434</v>
      </c>
      <c r="D2364" s="219" t="s">
        <v>312</v>
      </c>
      <c r="E2364" s="263">
        <v>18000</v>
      </c>
      <c r="F2364" s="263">
        <v>18000</v>
      </c>
      <c r="G2364" s="263">
        <v>18000</v>
      </c>
      <c r="H2364" s="262">
        <v>6</v>
      </c>
      <c r="I2364" s="263">
        <v>108000</v>
      </c>
      <c r="J2364" s="240">
        <v>20000000</v>
      </c>
      <c r="K2364" s="263">
        <v>360000000000</v>
      </c>
    </row>
    <row r="2365" spans="3:11" x14ac:dyDescent="0.35">
      <c r="C2365" s="261">
        <v>45434</v>
      </c>
      <c r="D2365" s="219" t="s">
        <v>312</v>
      </c>
      <c r="E2365" s="263">
        <v>18000</v>
      </c>
      <c r="F2365" s="263">
        <v>18000</v>
      </c>
      <c r="G2365" s="263">
        <v>18000</v>
      </c>
      <c r="H2365" s="262">
        <v>2</v>
      </c>
      <c r="I2365" s="263">
        <v>36000</v>
      </c>
      <c r="J2365" s="240">
        <v>20000000</v>
      </c>
      <c r="K2365" s="263">
        <v>360000000000</v>
      </c>
    </row>
    <row r="2366" spans="3:11" x14ac:dyDescent="0.35">
      <c r="C2366" s="261">
        <v>45434</v>
      </c>
      <c r="D2366" s="219" t="s">
        <v>312</v>
      </c>
      <c r="E2366" s="263">
        <v>18000</v>
      </c>
      <c r="F2366" s="263">
        <v>18000</v>
      </c>
      <c r="G2366" s="263">
        <v>18000</v>
      </c>
      <c r="H2366" s="262">
        <v>7</v>
      </c>
      <c r="I2366" s="263">
        <v>126000</v>
      </c>
      <c r="J2366" s="240">
        <v>20000000</v>
      </c>
      <c r="K2366" s="263">
        <v>360000000000</v>
      </c>
    </row>
    <row r="2367" spans="3:11" x14ac:dyDescent="0.35">
      <c r="C2367" s="261">
        <v>45434</v>
      </c>
      <c r="D2367" s="219" t="s">
        <v>312</v>
      </c>
      <c r="E2367" s="263">
        <v>18000</v>
      </c>
      <c r="F2367" s="263">
        <v>18000</v>
      </c>
      <c r="G2367" s="263">
        <v>18000</v>
      </c>
      <c r="H2367" s="262">
        <v>10</v>
      </c>
      <c r="I2367" s="263">
        <v>180000</v>
      </c>
      <c r="J2367" s="240">
        <v>20000000</v>
      </c>
      <c r="K2367" s="263">
        <v>360000000000</v>
      </c>
    </row>
    <row r="2368" spans="3:11" x14ac:dyDescent="0.35">
      <c r="C2368" s="261">
        <v>45434</v>
      </c>
      <c r="D2368" s="219" t="s">
        <v>312</v>
      </c>
      <c r="E2368" s="263">
        <v>18000</v>
      </c>
      <c r="F2368" s="263">
        <v>18000</v>
      </c>
      <c r="G2368" s="263">
        <v>18000</v>
      </c>
      <c r="H2368" s="262">
        <v>1</v>
      </c>
      <c r="I2368" s="263">
        <v>18000</v>
      </c>
      <c r="J2368" s="240">
        <v>20000000</v>
      </c>
      <c r="K2368" s="263">
        <v>360000000000</v>
      </c>
    </row>
    <row r="2369" spans="3:11" x14ac:dyDescent="0.35">
      <c r="C2369" s="261">
        <v>45434</v>
      </c>
      <c r="D2369" s="219" t="s">
        <v>312</v>
      </c>
      <c r="E2369" s="263">
        <v>18000</v>
      </c>
      <c r="F2369" s="263">
        <v>18000</v>
      </c>
      <c r="G2369" s="263">
        <v>18000</v>
      </c>
      <c r="H2369" s="262">
        <v>31</v>
      </c>
      <c r="I2369" s="263">
        <v>558000</v>
      </c>
      <c r="J2369" s="240">
        <v>20000000</v>
      </c>
      <c r="K2369" s="263">
        <v>360000000000</v>
      </c>
    </row>
    <row r="2370" spans="3:11" x14ac:dyDescent="0.35">
      <c r="C2370" s="261">
        <v>45434</v>
      </c>
      <c r="D2370" s="219" t="s">
        <v>312</v>
      </c>
      <c r="E2370" s="263">
        <v>18000</v>
      </c>
      <c r="F2370" s="263">
        <v>18000</v>
      </c>
      <c r="G2370" s="263">
        <v>18000</v>
      </c>
      <c r="H2370" s="262">
        <v>26</v>
      </c>
      <c r="I2370" s="263">
        <v>468000</v>
      </c>
      <c r="J2370" s="240">
        <v>20000000</v>
      </c>
      <c r="K2370" s="263">
        <v>360000000000</v>
      </c>
    </row>
    <row r="2371" spans="3:11" x14ac:dyDescent="0.35">
      <c r="C2371" s="261">
        <v>45434</v>
      </c>
      <c r="D2371" s="219" t="s">
        <v>310</v>
      </c>
      <c r="E2371" s="263">
        <v>50500</v>
      </c>
      <c r="F2371" s="263">
        <v>50000</v>
      </c>
      <c r="G2371" s="263">
        <v>51500</v>
      </c>
      <c r="H2371" s="262">
        <v>4</v>
      </c>
      <c r="I2371" s="263">
        <v>202000</v>
      </c>
      <c r="J2371" s="240">
        <v>19450000</v>
      </c>
      <c r="K2371" s="263">
        <v>1001675000000</v>
      </c>
    </row>
    <row r="2372" spans="3:11" x14ac:dyDescent="0.35">
      <c r="C2372" s="261">
        <v>45434</v>
      </c>
      <c r="D2372" s="219" t="s">
        <v>310</v>
      </c>
      <c r="E2372" s="263">
        <v>50001</v>
      </c>
      <c r="F2372" s="263">
        <v>50000</v>
      </c>
      <c r="G2372" s="263">
        <v>51500</v>
      </c>
      <c r="H2372" s="262">
        <v>1</v>
      </c>
      <c r="I2372" s="263">
        <v>50001</v>
      </c>
      <c r="J2372" s="240">
        <v>19450000</v>
      </c>
      <c r="K2372" s="263">
        <v>1001675000000</v>
      </c>
    </row>
    <row r="2373" spans="3:11" x14ac:dyDescent="0.35">
      <c r="C2373" s="261">
        <v>45434</v>
      </c>
      <c r="D2373" s="219" t="s">
        <v>310</v>
      </c>
      <c r="E2373" s="263">
        <v>50000</v>
      </c>
      <c r="F2373" s="263">
        <v>50000</v>
      </c>
      <c r="G2373" s="263">
        <v>51500</v>
      </c>
      <c r="H2373" s="262">
        <v>3</v>
      </c>
      <c r="I2373" s="263">
        <v>150000</v>
      </c>
      <c r="J2373" s="240">
        <v>19450000</v>
      </c>
      <c r="K2373" s="263">
        <v>1001675000000</v>
      </c>
    </row>
    <row r="2374" spans="3:11" x14ac:dyDescent="0.35">
      <c r="C2374" s="261">
        <v>45434</v>
      </c>
      <c r="D2374" s="219" t="s">
        <v>312</v>
      </c>
      <c r="E2374" s="263">
        <v>18000</v>
      </c>
      <c r="F2374" s="263">
        <v>18000</v>
      </c>
      <c r="G2374" s="263">
        <v>18000</v>
      </c>
      <c r="H2374" s="262">
        <v>15</v>
      </c>
      <c r="I2374" s="263">
        <v>270000</v>
      </c>
      <c r="J2374" s="240">
        <v>20000000</v>
      </c>
      <c r="K2374" s="263">
        <v>360000000000</v>
      </c>
    </row>
    <row r="2375" spans="3:11" x14ac:dyDescent="0.35">
      <c r="C2375" s="261">
        <v>45434</v>
      </c>
      <c r="D2375" s="219" t="s">
        <v>312</v>
      </c>
      <c r="E2375" s="263">
        <v>18000</v>
      </c>
      <c r="F2375" s="263">
        <v>18000</v>
      </c>
      <c r="G2375" s="263">
        <v>18000</v>
      </c>
      <c r="H2375" s="262">
        <v>2</v>
      </c>
      <c r="I2375" s="263">
        <v>36000</v>
      </c>
      <c r="J2375" s="240">
        <v>20000000</v>
      </c>
      <c r="K2375" s="263">
        <v>360000000000</v>
      </c>
    </row>
    <row r="2376" spans="3:11" x14ac:dyDescent="0.35">
      <c r="C2376" s="261">
        <v>45434</v>
      </c>
      <c r="D2376" s="219" t="s">
        <v>312</v>
      </c>
      <c r="E2376" s="263">
        <v>18000</v>
      </c>
      <c r="F2376" s="263">
        <v>18000</v>
      </c>
      <c r="G2376" s="263">
        <v>18000</v>
      </c>
      <c r="H2376" s="262">
        <v>4</v>
      </c>
      <c r="I2376" s="263">
        <v>72000</v>
      </c>
      <c r="J2376" s="240">
        <v>20000000</v>
      </c>
      <c r="K2376" s="263">
        <v>360000000000</v>
      </c>
    </row>
    <row r="2377" spans="3:11" x14ac:dyDescent="0.35">
      <c r="C2377" s="261">
        <v>45434</v>
      </c>
      <c r="D2377" s="219" t="s">
        <v>310</v>
      </c>
      <c r="E2377" s="263">
        <v>51500</v>
      </c>
      <c r="F2377" s="263">
        <v>50000</v>
      </c>
      <c r="G2377" s="263">
        <v>51500</v>
      </c>
      <c r="H2377" s="262">
        <v>100</v>
      </c>
      <c r="I2377" s="263">
        <v>5150000</v>
      </c>
      <c r="J2377" s="240">
        <v>19450000</v>
      </c>
      <c r="K2377" s="263">
        <v>1001675000000</v>
      </c>
    </row>
    <row r="2378" spans="3:11" x14ac:dyDescent="0.35">
      <c r="C2378" s="261">
        <v>45435</v>
      </c>
      <c r="D2378" s="219" t="s">
        <v>310</v>
      </c>
      <c r="E2378" s="263">
        <v>51500</v>
      </c>
      <c r="F2378" s="263">
        <v>51500</v>
      </c>
      <c r="G2378" s="263">
        <v>57000</v>
      </c>
      <c r="H2378" s="262">
        <v>8</v>
      </c>
      <c r="I2378" s="263">
        <v>412000</v>
      </c>
      <c r="J2378" s="240">
        <v>19450000</v>
      </c>
      <c r="K2378" s="263">
        <v>1108650000000</v>
      </c>
    </row>
    <row r="2379" spans="3:11" x14ac:dyDescent="0.35">
      <c r="C2379" s="261">
        <v>45435</v>
      </c>
      <c r="D2379" s="219" t="s">
        <v>312</v>
      </c>
      <c r="E2379" s="263">
        <v>18000</v>
      </c>
      <c r="F2379" s="263">
        <v>18000</v>
      </c>
      <c r="G2379" s="263">
        <v>18000</v>
      </c>
      <c r="H2379" s="262">
        <v>100</v>
      </c>
      <c r="I2379" s="263">
        <v>1800000</v>
      </c>
      <c r="J2379" s="240">
        <v>20000000</v>
      </c>
      <c r="K2379" s="263">
        <v>360000000000</v>
      </c>
    </row>
    <row r="2380" spans="3:11" x14ac:dyDescent="0.35">
      <c r="C2380" s="261">
        <v>45435</v>
      </c>
      <c r="D2380" s="219" t="s">
        <v>312</v>
      </c>
      <c r="E2380" s="263">
        <v>18000</v>
      </c>
      <c r="F2380" s="263">
        <v>18000</v>
      </c>
      <c r="G2380" s="263">
        <v>18000</v>
      </c>
      <c r="H2380" s="262">
        <v>60</v>
      </c>
      <c r="I2380" s="263">
        <v>1080000</v>
      </c>
      <c r="J2380" s="240">
        <v>20000000</v>
      </c>
      <c r="K2380" s="263">
        <v>360000000000</v>
      </c>
    </row>
    <row r="2381" spans="3:11" x14ac:dyDescent="0.35">
      <c r="C2381" s="261">
        <v>45435</v>
      </c>
      <c r="D2381" s="219" t="s">
        <v>312</v>
      </c>
      <c r="E2381" s="263">
        <v>18000</v>
      </c>
      <c r="F2381" s="263">
        <v>18000</v>
      </c>
      <c r="G2381" s="263">
        <v>18000</v>
      </c>
      <c r="H2381" s="262">
        <v>13</v>
      </c>
      <c r="I2381" s="263">
        <v>234000</v>
      </c>
      <c r="J2381" s="240">
        <v>20000000</v>
      </c>
      <c r="K2381" s="263">
        <v>360000000000</v>
      </c>
    </row>
    <row r="2382" spans="3:11" x14ac:dyDescent="0.35">
      <c r="C2382" s="261">
        <v>45435</v>
      </c>
      <c r="D2382" s="219" t="s">
        <v>312</v>
      </c>
      <c r="E2382" s="263">
        <v>18000</v>
      </c>
      <c r="F2382" s="263">
        <v>18000</v>
      </c>
      <c r="G2382" s="263">
        <v>18000</v>
      </c>
      <c r="H2382" s="262">
        <v>14</v>
      </c>
      <c r="I2382" s="263">
        <v>252000</v>
      </c>
      <c r="J2382" s="240">
        <v>20000000</v>
      </c>
      <c r="K2382" s="263">
        <v>360000000000</v>
      </c>
    </row>
    <row r="2383" spans="3:11" x14ac:dyDescent="0.35">
      <c r="C2383" s="261">
        <v>45435</v>
      </c>
      <c r="D2383" s="219" t="s">
        <v>310</v>
      </c>
      <c r="E2383" s="263">
        <v>51500</v>
      </c>
      <c r="F2383" s="263">
        <v>51500</v>
      </c>
      <c r="G2383" s="263">
        <v>57000</v>
      </c>
      <c r="H2383" s="262">
        <v>5</v>
      </c>
      <c r="I2383" s="263">
        <v>257500</v>
      </c>
      <c r="J2383" s="240">
        <v>19450000</v>
      </c>
      <c r="K2383" s="263">
        <v>1108650000000</v>
      </c>
    </row>
    <row r="2384" spans="3:11" x14ac:dyDescent="0.35">
      <c r="C2384" s="261">
        <v>45435</v>
      </c>
      <c r="D2384" s="219" t="s">
        <v>310</v>
      </c>
      <c r="E2384" s="263">
        <v>51500</v>
      </c>
      <c r="F2384" s="263">
        <v>51500</v>
      </c>
      <c r="G2384" s="263">
        <v>57000</v>
      </c>
      <c r="H2384" s="262">
        <v>13</v>
      </c>
      <c r="I2384" s="263">
        <v>669500</v>
      </c>
      <c r="J2384" s="240">
        <v>19450000</v>
      </c>
      <c r="K2384" s="263">
        <v>1108650000000</v>
      </c>
    </row>
    <row r="2385" spans="3:11" x14ac:dyDescent="0.35">
      <c r="C2385" s="261">
        <v>45435</v>
      </c>
      <c r="D2385" s="219" t="s">
        <v>310</v>
      </c>
      <c r="E2385" s="263">
        <v>51500</v>
      </c>
      <c r="F2385" s="263">
        <v>51500</v>
      </c>
      <c r="G2385" s="263">
        <v>57000</v>
      </c>
      <c r="H2385" s="262">
        <v>162</v>
      </c>
      <c r="I2385" s="263">
        <v>8343000</v>
      </c>
      <c r="J2385" s="240">
        <v>19450000</v>
      </c>
      <c r="K2385" s="263">
        <v>1108650000000</v>
      </c>
    </row>
    <row r="2386" spans="3:11" x14ac:dyDescent="0.35">
      <c r="C2386" s="261">
        <v>45435</v>
      </c>
      <c r="D2386" s="219" t="s">
        <v>310</v>
      </c>
      <c r="E2386" s="263">
        <v>51500</v>
      </c>
      <c r="F2386" s="263">
        <v>51500</v>
      </c>
      <c r="G2386" s="263">
        <v>57000</v>
      </c>
      <c r="H2386" s="262">
        <v>6</v>
      </c>
      <c r="I2386" s="263">
        <v>309000</v>
      </c>
      <c r="J2386" s="240">
        <v>19450000</v>
      </c>
      <c r="K2386" s="263">
        <v>1108650000000</v>
      </c>
    </row>
    <row r="2387" spans="3:11" x14ac:dyDescent="0.35">
      <c r="C2387" s="261">
        <v>45435</v>
      </c>
      <c r="D2387" s="219" t="s">
        <v>310</v>
      </c>
      <c r="E2387" s="263">
        <v>51500</v>
      </c>
      <c r="F2387" s="263">
        <v>51500</v>
      </c>
      <c r="G2387" s="263">
        <v>57000</v>
      </c>
      <c r="H2387" s="262">
        <v>7</v>
      </c>
      <c r="I2387" s="263">
        <v>360500</v>
      </c>
      <c r="J2387" s="240">
        <v>19450000</v>
      </c>
      <c r="K2387" s="263">
        <v>1108650000000</v>
      </c>
    </row>
    <row r="2388" spans="3:11" x14ac:dyDescent="0.35">
      <c r="C2388" s="261">
        <v>45435</v>
      </c>
      <c r="D2388" s="219" t="s">
        <v>310</v>
      </c>
      <c r="E2388" s="263">
        <v>55000</v>
      </c>
      <c r="F2388" s="263">
        <v>51500</v>
      </c>
      <c r="G2388" s="263">
        <v>57000</v>
      </c>
      <c r="H2388" s="262">
        <v>2</v>
      </c>
      <c r="I2388" s="263">
        <v>110000</v>
      </c>
      <c r="J2388" s="240">
        <v>19450000</v>
      </c>
      <c r="K2388" s="263">
        <v>1108650000000</v>
      </c>
    </row>
    <row r="2389" spans="3:11" x14ac:dyDescent="0.35">
      <c r="C2389" s="261">
        <v>45435</v>
      </c>
      <c r="D2389" s="219" t="s">
        <v>310</v>
      </c>
      <c r="E2389" s="263">
        <v>56000</v>
      </c>
      <c r="F2389" s="263">
        <v>51500</v>
      </c>
      <c r="G2389" s="263">
        <v>57000</v>
      </c>
      <c r="H2389" s="262">
        <v>5</v>
      </c>
      <c r="I2389" s="263">
        <v>280000</v>
      </c>
      <c r="J2389" s="240">
        <v>19450000</v>
      </c>
      <c r="K2389" s="263">
        <v>1108650000000</v>
      </c>
    </row>
    <row r="2390" spans="3:11" x14ac:dyDescent="0.35">
      <c r="C2390" s="261">
        <v>45435</v>
      </c>
      <c r="D2390" s="219" t="s">
        <v>310</v>
      </c>
      <c r="E2390" s="263">
        <v>57000</v>
      </c>
      <c r="F2390" s="263">
        <v>51500</v>
      </c>
      <c r="G2390" s="263">
        <v>57000</v>
      </c>
      <c r="H2390" s="262">
        <v>950</v>
      </c>
      <c r="I2390" s="263">
        <v>54150000</v>
      </c>
      <c r="J2390" s="240">
        <v>19450000</v>
      </c>
      <c r="K2390" s="263">
        <v>1108650000000</v>
      </c>
    </row>
    <row r="2391" spans="3:11" x14ac:dyDescent="0.35">
      <c r="C2391" s="261">
        <v>45435</v>
      </c>
      <c r="D2391" s="219" t="s">
        <v>310</v>
      </c>
      <c r="E2391" s="263">
        <v>57000</v>
      </c>
      <c r="F2391" s="263">
        <v>51500</v>
      </c>
      <c r="G2391" s="263">
        <v>57000</v>
      </c>
      <c r="H2391" s="262">
        <v>4</v>
      </c>
      <c r="I2391" s="263">
        <v>228000</v>
      </c>
      <c r="J2391" s="240">
        <v>19450000</v>
      </c>
      <c r="K2391" s="263">
        <v>1108650000000</v>
      </c>
    </row>
    <row r="2392" spans="3:11" x14ac:dyDescent="0.35">
      <c r="C2392" s="261">
        <v>45436</v>
      </c>
      <c r="D2392" s="219" t="s">
        <v>310</v>
      </c>
      <c r="E2392" s="263">
        <v>57000</v>
      </c>
      <c r="F2392" s="263">
        <v>57000</v>
      </c>
      <c r="G2392" s="263">
        <v>65000</v>
      </c>
      <c r="H2392" s="262">
        <v>42</v>
      </c>
      <c r="I2392" s="263">
        <v>2394000</v>
      </c>
      <c r="J2392" s="240">
        <v>19450000</v>
      </c>
      <c r="K2392" s="263">
        <v>1264250000000</v>
      </c>
    </row>
    <row r="2393" spans="3:11" x14ac:dyDescent="0.35">
      <c r="C2393" s="261">
        <v>45436</v>
      </c>
      <c r="D2393" s="219" t="s">
        <v>312</v>
      </c>
      <c r="E2393" s="263">
        <v>18000</v>
      </c>
      <c r="F2393" s="263">
        <v>18000</v>
      </c>
      <c r="G2393" s="263">
        <v>18750</v>
      </c>
      <c r="H2393" s="262">
        <v>880</v>
      </c>
      <c r="I2393" s="263">
        <v>15840000</v>
      </c>
      <c r="J2393" s="240">
        <v>20000000</v>
      </c>
      <c r="K2393" s="263">
        <v>375000000000</v>
      </c>
    </row>
    <row r="2394" spans="3:11" x14ac:dyDescent="0.35">
      <c r="C2394" s="261">
        <v>45436</v>
      </c>
      <c r="D2394" s="219" t="s">
        <v>312</v>
      </c>
      <c r="E2394" s="263">
        <v>18000</v>
      </c>
      <c r="F2394" s="263">
        <v>18000</v>
      </c>
      <c r="G2394" s="263">
        <v>18750</v>
      </c>
      <c r="H2394" s="262">
        <v>55</v>
      </c>
      <c r="I2394" s="263">
        <v>990000</v>
      </c>
      <c r="J2394" s="240">
        <v>20000000</v>
      </c>
      <c r="K2394" s="263">
        <v>375000000000</v>
      </c>
    </row>
    <row r="2395" spans="3:11" x14ac:dyDescent="0.35">
      <c r="C2395" s="261">
        <v>45436</v>
      </c>
      <c r="D2395" s="219" t="s">
        <v>310</v>
      </c>
      <c r="E2395" s="263">
        <v>57000</v>
      </c>
      <c r="F2395" s="263">
        <v>57000</v>
      </c>
      <c r="G2395" s="263">
        <v>65000</v>
      </c>
      <c r="H2395" s="262">
        <v>50</v>
      </c>
      <c r="I2395" s="263">
        <v>2850000</v>
      </c>
      <c r="J2395" s="240">
        <v>19450000</v>
      </c>
      <c r="K2395" s="263">
        <v>1264250000000</v>
      </c>
    </row>
    <row r="2396" spans="3:11" x14ac:dyDescent="0.35">
      <c r="C2396" s="261">
        <v>45436</v>
      </c>
      <c r="D2396" s="219" t="s">
        <v>312</v>
      </c>
      <c r="E2396" s="263">
        <v>18000</v>
      </c>
      <c r="F2396" s="263">
        <v>18000</v>
      </c>
      <c r="G2396" s="263">
        <v>18750</v>
      </c>
      <c r="H2396" s="262">
        <v>36</v>
      </c>
      <c r="I2396" s="263">
        <v>648000</v>
      </c>
      <c r="J2396" s="240">
        <v>20000000</v>
      </c>
      <c r="K2396" s="263">
        <v>375000000000</v>
      </c>
    </row>
    <row r="2397" spans="3:11" x14ac:dyDescent="0.35">
      <c r="C2397" s="261">
        <v>45436</v>
      </c>
      <c r="D2397" s="219" t="s">
        <v>312</v>
      </c>
      <c r="E2397" s="263">
        <v>18000</v>
      </c>
      <c r="F2397" s="263">
        <v>18000</v>
      </c>
      <c r="G2397" s="263">
        <v>18750</v>
      </c>
      <c r="H2397" s="262">
        <v>29</v>
      </c>
      <c r="I2397" s="263">
        <v>522000</v>
      </c>
      <c r="J2397" s="240">
        <v>20000000</v>
      </c>
      <c r="K2397" s="263">
        <v>375000000000</v>
      </c>
    </row>
    <row r="2398" spans="3:11" x14ac:dyDescent="0.35">
      <c r="C2398" s="261">
        <v>45436</v>
      </c>
      <c r="D2398" s="219" t="s">
        <v>310</v>
      </c>
      <c r="E2398" s="263">
        <v>57000</v>
      </c>
      <c r="F2398" s="263">
        <v>57000</v>
      </c>
      <c r="G2398" s="263">
        <v>65000</v>
      </c>
      <c r="H2398" s="262">
        <v>4</v>
      </c>
      <c r="I2398" s="263">
        <v>228000</v>
      </c>
      <c r="J2398" s="240">
        <v>19450000</v>
      </c>
      <c r="K2398" s="263">
        <v>1264250000000</v>
      </c>
    </row>
    <row r="2399" spans="3:11" x14ac:dyDescent="0.35">
      <c r="C2399" s="261">
        <v>45436</v>
      </c>
      <c r="D2399" s="219" t="s">
        <v>310</v>
      </c>
      <c r="E2399" s="263">
        <v>57000</v>
      </c>
      <c r="F2399" s="263">
        <v>57000</v>
      </c>
      <c r="G2399" s="263">
        <v>65000</v>
      </c>
      <c r="H2399" s="262">
        <v>1</v>
      </c>
      <c r="I2399" s="263">
        <v>57000</v>
      </c>
      <c r="J2399" s="240">
        <v>19450000</v>
      </c>
      <c r="K2399" s="263">
        <v>1264250000000</v>
      </c>
    </row>
    <row r="2400" spans="3:11" x14ac:dyDescent="0.35">
      <c r="C2400" s="261">
        <v>45436</v>
      </c>
      <c r="D2400" s="219" t="s">
        <v>310</v>
      </c>
      <c r="E2400" s="263">
        <v>57500</v>
      </c>
      <c r="F2400" s="263">
        <v>57000</v>
      </c>
      <c r="G2400" s="263">
        <v>65000</v>
      </c>
      <c r="H2400" s="262">
        <v>1</v>
      </c>
      <c r="I2400" s="263">
        <v>57500</v>
      </c>
      <c r="J2400" s="240">
        <v>19450000</v>
      </c>
      <c r="K2400" s="263">
        <v>1264250000000</v>
      </c>
    </row>
    <row r="2401" spans="3:11" x14ac:dyDescent="0.35">
      <c r="C2401" s="261">
        <v>45436</v>
      </c>
      <c r="D2401" s="219" t="s">
        <v>310</v>
      </c>
      <c r="E2401" s="263">
        <v>65000</v>
      </c>
      <c r="F2401" s="263">
        <v>57000</v>
      </c>
      <c r="G2401" s="263">
        <v>65000</v>
      </c>
      <c r="H2401" s="262">
        <v>2</v>
      </c>
      <c r="I2401" s="263">
        <v>130000</v>
      </c>
      <c r="J2401" s="240">
        <v>19450000</v>
      </c>
      <c r="K2401" s="263">
        <v>1264250000000</v>
      </c>
    </row>
    <row r="2402" spans="3:11" x14ac:dyDescent="0.35">
      <c r="C2402" s="261">
        <v>45436</v>
      </c>
      <c r="D2402" s="219" t="s">
        <v>312</v>
      </c>
      <c r="E2402" s="263">
        <v>18200</v>
      </c>
      <c r="F2402" s="263">
        <v>18000</v>
      </c>
      <c r="G2402" s="263">
        <v>18750</v>
      </c>
      <c r="H2402" s="262">
        <v>4</v>
      </c>
      <c r="I2402" s="263">
        <v>72800</v>
      </c>
      <c r="J2402" s="240">
        <v>20000000</v>
      </c>
      <c r="K2402" s="263">
        <v>375000000000</v>
      </c>
    </row>
    <row r="2403" spans="3:11" x14ac:dyDescent="0.35">
      <c r="C2403" s="261">
        <v>45436</v>
      </c>
      <c r="D2403" s="219" t="s">
        <v>312</v>
      </c>
      <c r="E2403" s="263">
        <v>18250</v>
      </c>
      <c r="F2403" s="263">
        <v>18000</v>
      </c>
      <c r="G2403" s="263">
        <v>18750</v>
      </c>
      <c r="H2403" s="262">
        <v>200</v>
      </c>
      <c r="I2403" s="263">
        <v>3650000</v>
      </c>
      <c r="J2403" s="240">
        <v>20000000</v>
      </c>
      <c r="K2403" s="263">
        <v>375000000000</v>
      </c>
    </row>
    <row r="2404" spans="3:11" x14ac:dyDescent="0.35">
      <c r="C2404" s="261">
        <v>45436</v>
      </c>
      <c r="D2404" s="219" t="s">
        <v>312</v>
      </c>
      <c r="E2404" s="263">
        <v>18450</v>
      </c>
      <c r="F2404" s="263">
        <v>18000</v>
      </c>
      <c r="G2404" s="263">
        <v>18750</v>
      </c>
      <c r="H2404" s="262">
        <v>14</v>
      </c>
      <c r="I2404" s="263">
        <v>258300</v>
      </c>
      <c r="J2404" s="240">
        <v>20000000</v>
      </c>
      <c r="K2404" s="263">
        <v>375000000000</v>
      </c>
    </row>
    <row r="2405" spans="3:11" x14ac:dyDescent="0.35">
      <c r="C2405" s="261">
        <v>45436</v>
      </c>
      <c r="D2405" s="219" t="s">
        <v>312</v>
      </c>
      <c r="E2405" s="263">
        <v>18450</v>
      </c>
      <c r="F2405" s="263">
        <v>18000</v>
      </c>
      <c r="G2405" s="263">
        <v>18750</v>
      </c>
      <c r="H2405" s="262">
        <v>25</v>
      </c>
      <c r="I2405" s="263">
        <v>461250</v>
      </c>
      <c r="J2405" s="240">
        <v>20000000</v>
      </c>
      <c r="K2405" s="263">
        <v>375000000000</v>
      </c>
    </row>
    <row r="2406" spans="3:11" x14ac:dyDescent="0.35">
      <c r="C2406" s="261">
        <v>45436</v>
      </c>
      <c r="D2406" s="219" t="s">
        <v>312</v>
      </c>
      <c r="E2406" s="263">
        <v>18750</v>
      </c>
      <c r="F2406" s="263">
        <v>18000</v>
      </c>
      <c r="G2406" s="263">
        <v>18750</v>
      </c>
      <c r="H2406" s="262">
        <v>17</v>
      </c>
      <c r="I2406" s="263">
        <v>318750</v>
      </c>
      <c r="J2406" s="240">
        <v>20000000</v>
      </c>
      <c r="K2406" s="263">
        <v>375000000000</v>
      </c>
    </row>
    <row r="2407" spans="3:11" x14ac:dyDescent="0.35">
      <c r="C2407" s="261">
        <v>45436</v>
      </c>
      <c r="D2407" s="219" t="s">
        <v>310</v>
      </c>
      <c r="E2407" s="263">
        <v>65000</v>
      </c>
      <c r="F2407" s="263">
        <v>57000</v>
      </c>
      <c r="G2407" s="263">
        <v>65000</v>
      </c>
      <c r="H2407" s="262">
        <v>3</v>
      </c>
      <c r="I2407" s="263">
        <v>195000</v>
      </c>
      <c r="J2407" s="240">
        <v>19450000</v>
      </c>
      <c r="K2407" s="263">
        <v>1264250000000</v>
      </c>
    </row>
    <row r="2408" spans="3:11" x14ac:dyDescent="0.35">
      <c r="C2408" s="261">
        <v>45436</v>
      </c>
      <c r="D2408" s="219" t="s">
        <v>310</v>
      </c>
      <c r="E2408" s="263">
        <v>65000</v>
      </c>
      <c r="F2408" s="263">
        <v>57000</v>
      </c>
      <c r="G2408" s="263">
        <v>65000</v>
      </c>
      <c r="H2408" s="262">
        <v>1</v>
      </c>
      <c r="I2408" s="263">
        <v>65000</v>
      </c>
      <c r="J2408" s="240">
        <v>19450000</v>
      </c>
      <c r="K2408" s="263">
        <v>1264250000000</v>
      </c>
    </row>
    <row r="2409" spans="3:11" x14ac:dyDescent="0.35">
      <c r="C2409" s="261">
        <v>45439</v>
      </c>
      <c r="D2409" s="219" t="s">
        <v>310</v>
      </c>
      <c r="E2409" s="263">
        <v>57500</v>
      </c>
      <c r="F2409" s="263">
        <v>65000</v>
      </c>
      <c r="G2409" s="263">
        <v>62000</v>
      </c>
      <c r="H2409" s="262">
        <v>5</v>
      </c>
      <c r="I2409" s="263">
        <v>287500</v>
      </c>
      <c r="J2409" s="240">
        <v>19450000</v>
      </c>
      <c r="K2409" s="263">
        <v>1205900000000</v>
      </c>
    </row>
    <row r="2410" spans="3:11" x14ac:dyDescent="0.35">
      <c r="C2410" s="261">
        <v>45439</v>
      </c>
      <c r="D2410" s="219" t="s">
        <v>312</v>
      </c>
      <c r="E2410" s="263">
        <v>18750</v>
      </c>
      <c r="F2410" s="263">
        <v>18750</v>
      </c>
      <c r="G2410" s="263">
        <v>18750</v>
      </c>
      <c r="H2410" s="262">
        <v>2</v>
      </c>
      <c r="I2410" s="263">
        <v>37500</v>
      </c>
      <c r="J2410" s="240">
        <v>20000000</v>
      </c>
      <c r="K2410" s="263">
        <v>375000000000</v>
      </c>
    </row>
    <row r="2411" spans="3:11" x14ac:dyDescent="0.35">
      <c r="C2411" s="261">
        <v>45439</v>
      </c>
      <c r="D2411" s="219" t="s">
        <v>312</v>
      </c>
      <c r="E2411" s="263">
        <v>18750</v>
      </c>
      <c r="F2411" s="263">
        <v>18750</v>
      </c>
      <c r="G2411" s="263">
        <v>18750</v>
      </c>
      <c r="H2411" s="262">
        <v>1</v>
      </c>
      <c r="I2411" s="263">
        <v>18750</v>
      </c>
      <c r="J2411" s="240">
        <v>20000000</v>
      </c>
      <c r="K2411" s="263">
        <v>375000000000</v>
      </c>
    </row>
    <row r="2412" spans="3:11" x14ac:dyDescent="0.35">
      <c r="C2412" s="261">
        <v>45439</v>
      </c>
      <c r="D2412" s="219" t="s">
        <v>312</v>
      </c>
      <c r="E2412" s="263">
        <v>18750</v>
      </c>
      <c r="F2412" s="263">
        <v>18750</v>
      </c>
      <c r="G2412" s="263">
        <v>18750</v>
      </c>
      <c r="H2412" s="262">
        <v>2</v>
      </c>
      <c r="I2412" s="263">
        <v>37500</v>
      </c>
      <c r="J2412" s="240">
        <v>20000000</v>
      </c>
      <c r="K2412" s="263">
        <v>375000000000</v>
      </c>
    </row>
    <row r="2413" spans="3:11" x14ac:dyDescent="0.35">
      <c r="C2413" s="261">
        <v>45439</v>
      </c>
      <c r="D2413" s="219" t="s">
        <v>312</v>
      </c>
      <c r="E2413" s="263">
        <v>18500</v>
      </c>
      <c r="F2413" s="263">
        <v>18750</v>
      </c>
      <c r="G2413" s="263">
        <v>18750</v>
      </c>
      <c r="H2413" s="262">
        <v>5</v>
      </c>
      <c r="I2413" s="263">
        <v>92500</v>
      </c>
      <c r="J2413" s="240">
        <v>20000000</v>
      </c>
      <c r="K2413" s="263">
        <v>375000000000</v>
      </c>
    </row>
    <row r="2414" spans="3:11" x14ac:dyDescent="0.35">
      <c r="C2414" s="261">
        <v>45439</v>
      </c>
      <c r="D2414" s="219" t="s">
        <v>312</v>
      </c>
      <c r="E2414" s="263">
        <v>18500</v>
      </c>
      <c r="F2414" s="263">
        <v>18750</v>
      </c>
      <c r="G2414" s="263">
        <v>18750</v>
      </c>
      <c r="H2414" s="262">
        <v>245</v>
      </c>
      <c r="I2414" s="263">
        <v>4532500</v>
      </c>
      <c r="J2414" s="240">
        <v>20000000</v>
      </c>
      <c r="K2414" s="263">
        <v>375000000000</v>
      </c>
    </row>
    <row r="2415" spans="3:11" x14ac:dyDescent="0.35">
      <c r="C2415" s="261">
        <v>45439</v>
      </c>
      <c r="D2415" s="219" t="s">
        <v>310</v>
      </c>
      <c r="E2415" s="263">
        <v>58000</v>
      </c>
      <c r="F2415" s="263">
        <v>65000</v>
      </c>
      <c r="G2415" s="263">
        <v>62000</v>
      </c>
      <c r="H2415" s="262">
        <v>4</v>
      </c>
      <c r="I2415" s="263">
        <v>232000</v>
      </c>
      <c r="J2415" s="240">
        <v>19450000</v>
      </c>
      <c r="K2415" s="263">
        <v>1205900000000</v>
      </c>
    </row>
    <row r="2416" spans="3:11" x14ac:dyDescent="0.35">
      <c r="C2416" s="261">
        <v>45439</v>
      </c>
      <c r="D2416" s="219" t="s">
        <v>312</v>
      </c>
      <c r="E2416" s="263">
        <v>18750</v>
      </c>
      <c r="F2416" s="263">
        <v>18750</v>
      </c>
      <c r="G2416" s="263">
        <v>18750</v>
      </c>
      <c r="H2416" s="262">
        <v>2</v>
      </c>
      <c r="I2416" s="263">
        <v>37500</v>
      </c>
      <c r="J2416" s="240">
        <v>20000000</v>
      </c>
      <c r="K2416" s="263">
        <v>375000000000</v>
      </c>
    </row>
    <row r="2417" spans="3:11" x14ac:dyDescent="0.35">
      <c r="C2417" s="261">
        <v>45439</v>
      </c>
      <c r="D2417" s="219" t="s">
        <v>310</v>
      </c>
      <c r="E2417" s="263">
        <v>62000</v>
      </c>
      <c r="F2417" s="263">
        <v>65000</v>
      </c>
      <c r="G2417" s="263">
        <v>62000</v>
      </c>
      <c r="H2417" s="262">
        <v>2</v>
      </c>
      <c r="I2417" s="263">
        <v>124000</v>
      </c>
      <c r="J2417" s="240">
        <v>19450000</v>
      </c>
      <c r="K2417" s="263">
        <v>1205900000000</v>
      </c>
    </row>
    <row r="2418" spans="3:11" x14ac:dyDescent="0.35">
      <c r="C2418" s="261">
        <v>45440</v>
      </c>
      <c r="D2418" s="219" t="s">
        <v>312</v>
      </c>
      <c r="E2418" s="263">
        <v>18500</v>
      </c>
      <c r="F2418" s="263">
        <v>18750</v>
      </c>
      <c r="G2418" s="263">
        <v>18500</v>
      </c>
      <c r="H2418" s="262">
        <v>1198</v>
      </c>
      <c r="I2418" s="263">
        <v>22163000</v>
      </c>
      <c r="J2418" s="240">
        <v>20000000</v>
      </c>
      <c r="K2418" s="263">
        <v>370000000000</v>
      </c>
    </row>
    <row r="2419" spans="3:11" x14ac:dyDescent="0.35">
      <c r="C2419" s="261">
        <v>45440</v>
      </c>
      <c r="D2419" s="219" t="s">
        <v>312</v>
      </c>
      <c r="E2419" s="263">
        <v>18500</v>
      </c>
      <c r="F2419" s="263">
        <v>18750</v>
      </c>
      <c r="G2419" s="263">
        <v>18500</v>
      </c>
      <c r="H2419" s="262">
        <v>1</v>
      </c>
      <c r="I2419" s="263">
        <v>18500</v>
      </c>
      <c r="J2419" s="240">
        <v>20000000</v>
      </c>
      <c r="K2419" s="263">
        <v>370000000000</v>
      </c>
    </row>
    <row r="2420" spans="3:11" x14ac:dyDescent="0.35">
      <c r="C2420" s="261">
        <v>45440</v>
      </c>
      <c r="D2420" s="219" t="s">
        <v>312</v>
      </c>
      <c r="E2420" s="263">
        <v>18500</v>
      </c>
      <c r="F2420" s="263">
        <v>18750</v>
      </c>
      <c r="G2420" s="263">
        <v>18500</v>
      </c>
      <c r="H2420" s="262">
        <v>15</v>
      </c>
      <c r="I2420" s="263">
        <v>277500</v>
      </c>
      <c r="J2420" s="240">
        <v>20000000</v>
      </c>
      <c r="K2420" s="263">
        <v>370000000000</v>
      </c>
    </row>
    <row r="2421" spans="3:11" x14ac:dyDescent="0.35">
      <c r="C2421" s="261">
        <v>45440</v>
      </c>
      <c r="D2421" s="219" t="s">
        <v>312</v>
      </c>
      <c r="E2421" s="263">
        <v>18500</v>
      </c>
      <c r="F2421" s="263">
        <v>18750</v>
      </c>
      <c r="G2421" s="263">
        <v>18500</v>
      </c>
      <c r="H2421" s="262">
        <v>3</v>
      </c>
      <c r="I2421" s="263">
        <v>55500</v>
      </c>
      <c r="J2421" s="240">
        <v>20000000</v>
      </c>
      <c r="K2421" s="263">
        <v>370000000000</v>
      </c>
    </row>
    <row r="2422" spans="3:11" x14ac:dyDescent="0.35">
      <c r="C2422" s="261">
        <v>45440</v>
      </c>
      <c r="D2422" s="219" t="s">
        <v>312</v>
      </c>
      <c r="E2422" s="263">
        <v>18500</v>
      </c>
      <c r="F2422" s="263">
        <v>18750</v>
      </c>
      <c r="G2422" s="263">
        <v>18500</v>
      </c>
      <c r="H2422" s="262">
        <v>25</v>
      </c>
      <c r="I2422" s="263">
        <v>462500</v>
      </c>
      <c r="J2422" s="240">
        <v>20000000</v>
      </c>
      <c r="K2422" s="263">
        <v>370000000000</v>
      </c>
    </row>
    <row r="2423" spans="3:11" x14ac:dyDescent="0.35">
      <c r="C2423" s="261">
        <v>45440</v>
      </c>
      <c r="D2423" s="219" t="s">
        <v>312</v>
      </c>
      <c r="E2423" s="263">
        <v>18500</v>
      </c>
      <c r="F2423" s="263">
        <v>18750</v>
      </c>
      <c r="G2423" s="263">
        <v>18500</v>
      </c>
      <c r="H2423" s="262">
        <v>15</v>
      </c>
      <c r="I2423" s="263">
        <v>277500</v>
      </c>
      <c r="J2423" s="240">
        <v>20000000</v>
      </c>
      <c r="K2423" s="263">
        <v>370000000000</v>
      </c>
    </row>
    <row r="2424" spans="3:11" x14ac:dyDescent="0.35">
      <c r="C2424" s="261">
        <v>45440</v>
      </c>
      <c r="D2424" s="219" t="s">
        <v>312</v>
      </c>
      <c r="E2424" s="263">
        <v>18500</v>
      </c>
      <c r="F2424" s="263">
        <v>18750</v>
      </c>
      <c r="G2424" s="263">
        <v>18500</v>
      </c>
      <c r="H2424" s="262">
        <v>10</v>
      </c>
      <c r="I2424" s="263">
        <v>185000</v>
      </c>
      <c r="J2424" s="240">
        <v>20000000</v>
      </c>
      <c r="K2424" s="263">
        <v>370000000000</v>
      </c>
    </row>
    <row r="2425" spans="3:11" x14ac:dyDescent="0.35">
      <c r="C2425" s="261">
        <v>45440</v>
      </c>
      <c r="D2425" s="219" t="s">
        <v>312</v>
      </c>
      <c r="E2425" s="263">
        <v>18500</v>
      </c>
      <c r="F2425" s="263">
        <v>18750</v>
      </c>
      <c r="G2425" s="263">
        <v>18500</v>
      </c>
      <c r="H2425" s="262">
        <v>135</v>
      </c>
      <c r="I2425" s="263">
        <v>2497500</v>
      </c>
      <c r="J2425" s="240">
        <v>20000000</v>
      </c>
      <c r="K2425" s="263">
        <v>370000000000</v>
      </c>
    </row>
    <row r="2426" spans="3:11" x14ac:dyDescent="0.35">
      <c r="C2426" s="261">
        <v>45440</v>
      </c>
      <c r="D2426" s="219" t="s">
        <v>312</v>
      </c>
      <c r="E2426" s="263">
        <v>18500</v>
      </c>
      <c r="F2426" s="263">
        <v>18750</v>
      </c>
      <c r="G2426" s="263">
        <v>18500</v>
      </c>
      <c r="H2426" s="262">
        <v>10</v>
      </c>
      <c r="I2426" s="263">
        <v>185000</v>
      </c>
      <c r="J2426" s="240">
        <v>20000000</v>
      </c>
      <c r="K2426" s="263">
        <v>370000000000</v>
      </c>
    </row>
    <row r="2427" spans="3:11" x14ac:dyDescent="0.35">
      <c r="C2427" s="261">
        <v>45440</v>
      </c>
      <c r="D2427" s="219" t="s">
        <v>312</v>
      </c>
      <c r="E2427" s="263">
        <v>18500</v>
      </c>
      <c r="F2427" s="263">
        <v>18750</v>
      </c>
      <c r="G2427" s="263">
        <v>18500</v>
      </c>
      <c r="H2427" s="262">
        <v>10</v>
      </c>
      <c r="I2427" s="263">
        <v>185000</v>
      </c>
      <c r="J2427" s="240">
        <v>20000000</v>
      </c>
      <c r="K2427" s="263">
        <v>370000000000</v>
      </c>
    </row>
    <row r="2428" spans="3:11" x14ac:dyDescent="0.35">
      <c r="C2428" s="261">
        <v>45441</v>
      </c>
      <c r="D2428" s="219" t="s">
        <v>310</v>
      </c>
      <c r="E2428" s="263">
        <v>62000</v>
      </c>
      <c r="F2428" s="263">
        <v>62000</v>
      </c>
      <c r="G2428" s="263">
        <v>50000</v>
      </c>
      <c r="H2428" s="262">
        <v>1</v>
      </c>
      <c r="I2428" s="263">
        <v>62000</v>
      </c>
      <c r="J2428" s="240">
        <v>19450000</v>
      </c>
      <c r="K2428" s="263">
        <v>972500000000</v>
      </c>
    </row>
    <row r="2429" spans="3:11" x14ac:dyDescent="0.35">
      <c r="C2429" s="261">
        <v>45441</v>
      </c>
      <c r="D2429" s="219" t="s">
        <v>310</v>
      </c>
      <c r="E2429" s="263">
        <v>62000</v>
      </c>
      <c r="F2429" s="263">
        <v>62000</v>
      </c>
      <c r="G2429" s="263">
        <v>50000</v>
      </c>
      <c r="H2429" s="262">
        <v>1</v>
      </c>
      <c r="I2429" s="263">
        <v>62000</v>
      </c>
      <c r="J2429" s="240">
        <v>19450000</v>
      </c>
      <c r="K2429" s="263">
        <v>972500000000</v>
      </c>
    </row>
    <row r="2430" spans="3:11" x14ac:dyDescent="0.35">
      <c r="C2430" s="261">
        <v>45441</v>
      </c>
      <c r="D2430" s="219" t="s">
        <v>310</v>
      </c>
      <c r="E2430" s="263">
        <v>60000</v>
      </c>
      <c r="F2430" s="263">
        <v>62000</v>
      </c>
      <c r="G2430" s="263">
        <v>50000</v>
      </c>
      <c r="H2430" s="262">
        <v>20</v>
      </c>
      <c r="I2430" s="263">
        <v>1200000</v>
      </c>
      <c r="J2430" s="240">
        <v>19450000</v>
      </c>
      <c r="K2430" s="263">
        <v>972500000000</v>
      </c>
    </row>
    <row r="2431" spans="3:11" x14ac:dyDescent="0.35">
      <c r="C2431" s="261">
        <v>45441</v>
      </c>
      <c r="D2431" s="219" t="s">
        <v>310</v>
      </c>
      <c r="E2431" s="263">
        <v>57500</v>
      </c>
      <c r="F2431" s="263">
        <v>62000</v>
      </c>
      <c r="G2431" s="263">
        <v>50000</v>
      </c>
      <c r="H2431" s="262">
        <v>44</v>
      </c>
      <c r="I2431" s="263">
        <v>2530000</v>
      </c>
      <c r="J2431" s="240">
        <v>19450000</v>
      </c>
      <c r="K2431" s="263">
        <v>972500000000</v>
      </c>
    </row>
    <row r="2432" spans="3:11" x14ac:dyDescent="0.35">
      <c r="C2432" s="261">
        <v>45441</v>
      </c>
      <c r="D2432" s="219" t="s">
        <v>310</v>
      </c>
      <c r="E2432" s="263">
        <v>57500</v>
      </c>
      <c r="F2432" s="263">
        <v>62000</v>
      </c>
      <c r="G2432" s="263">
        <v>50000</v>
      </c>
      <c r="H2432" s="262">
        <v>6</v>
      </c>
      <c r="I2432" s="263">
        <v>345000</v>
      </c>
      <c r="J2432" s="240">
        <v>19450000</v>
      </c>
      <c r="K2432" s="263">
        <v>972500000000</v>
      </c>
    </row>
    <row r="2433" spans="3:11" x14ac:dyDescent="0.35">
      <c r="C2433" s="261">
        <v>45441</v>
      </c>
      <c r="D2433" s="219" t="s">
        <v>310</v>
      </c>
      <c r="E2433" s="263">
        <v>57000</v>
      </c>
      <c r="F2433" s="263">
        <v>62000</v>
      </c>
      <c r="G2433" s="263">
        <v>50000</v>
      </c>
      <c r="H2433" s="262">
        <v>10</v>
      </c>
      <c r="I2433" s="263">
        <v>570000</v>
      </c>
      <c r="J2433" s="240">
        <v>19450000</v>
      </c>
      <c r="K2433" s="263">
        <v>972500000000</v>
      </c>
    </row>
    <row r="2434" spans="3:11" x14ac:dyDescent="0.35">
      <c r="C2434" s="261">
        <v>45441</v>
      </c>
      <c r="D2434" s="219" t="s">
        <v>310</v>
      </c>
      <c r="E2434" s="263">
        <v>57000</v>
      </c>
      <c r="F2434" s="263">
        <v>62000</v>
      </c>
      <c r="G2434" s="263">
        <v>50000</v>
      </c>
      <c r="H2434" s="262">
        <v>131</v>
      </c>
      <c r="I2434" s="263">
        <v>7467000</v>
      </c>
      <c r="J2434" s="240">
        <v>19450000</v>
      </c>
      <c r="K2434" s="263">
        <v>972500000000</v>
      </c>
    </row>
    <row r="2435" spans="3:11" x14ac:dyDescent="0.35">
      <c r="C2435" s="261">
        <v>45441</v>
      </c>
      <c r="D2435" s="219" t="s">
        <v>310</v>
      </c>
      <c r="E2435" s="263">
        <v>57000</v>
      </c>
      <c r="F2435" s="263">
        <v>62000</v>
      </c>
      <c r="G2435" s="263">
        <v>50000</v>
      </c>
      <c r="H2435" s="262">
        <v>70</v>
      </c>
      <c r="I2435" s="263">
        <v>3990000</v>
      </c>
      <c r="J2435" s="240">
        <v>19450000</v>
      </c>
      <c r="K2435" s="263">
        <v>972500000000</v>
      </c>
    </row>
    <row r="2436" spans="3:11" x14ac:dyDescent="0.35">
      <c r="C2436" s="261">
        <v>45441</v>
      </c>
      <c r="D2436" s="219" t="s">
        <v>310</v>
      </c>
      <c r="E2436" s="263">
        <v>50000</v>
      </c>
      <c r="F2436" s="263">
        <v>62000</v>
      </c>
      <c r="G2436" s="263">
        <v>50000</v>
      </c>
      <c r="H2436" s="262">
        <v>1632</v>
      </c>
      <c r="I2436" s="263">
        <v>81600000</v>
      </c>
      <c r="J2436" s="240">
        <v>19450000</v>
      </c>
      <c r="K2436" s="263">
        <v>972500000000</v>
      </c>
    </row>
    <row r="2437" spans="3:11" x14ac:dyDescent="0.35">
      <c r="C2437" s="261">
        <v>45441</v>
      </c>
      <c r="D2437" s="219" t="s">
        <v>312</v>
      </c>
      <c r="E2437" s="263">
        <v>18500</v>
      </c>
      <c r="F2437" s="263">
        <v>18500</v>
      </c>
      <c r="G2437" s="263">
        <v>18000</v>
      </c>
      <c r="H2437" s="262">
        <v>5</v>
      </c>
      <c r="I2437" s="263">
        <v>92500</v>
      </c>
      <c r="J2437" s="240">
        <v>20000000</v>
      </c>
      <c r="K2437" s="263">
        <v>360000000000</v>
      </c>
    </row>
    <row r="2438" spans="3:11" x14ac:dyDescent="0.35">
      <c r="C2438" s="261">
        <v>45441</v>
      </c>
      <c r="D2438" s="219" t="s">
        <v>312</v>
      </c>
      <c r="E2438" s="263">
        <v>18000</v>
      </c>
      <c r="F2438" s="263">
        <v>18500</v>
      </c>
      <c r="G2438" s="263">
        <v>18000</v>
      </c>
      <c r="H2438" s="262">
        <v>1</v>
      </c>
      <c r="I2438" s="263">
        <v>18000</v>
      </c>
      <c r="J2438" s="240">
        <v>20000000</v>
      </c>
      <c r="K2438" s="263">
        <v>360000000000</v>
      </c>
    </row>
    <row r="2439" spans="3:11" x14ac:dyDescent="0.35">
      <c r="C2439" s="261">
        <v>45441</v>
      </c>
      <c r="D2439" s="219" t="s">
        <v>312</v>
      </c>
      <c r="E2439" s="263">
        <v>18000</v>
      </c>
      <c r="F2439" s="263">
        <v>18500</v>
      </c>
      <c r="G2439" s="263">
        <v>18000</v>
      </c>
      <c r="H2439" s="262">
        <v>30</v>
      </c>
      <c r="I2439" s="263">
        <v>540000</v>
      </c>
      <c r="J2439" s="240">
        <v>20000000</v>
      </c>
      <c r="K2439" s="263">
        <v>360000000000</v>
      </c>
    </row>
    <row r="2440" spans="3:11" x14ac:dyDescent="0.35">
      <c r="C2440" s="261">
        <v>45441</v>
      </c>
      <c r="D2440" s="219" t="s">
        <v>312</v>
      </c>
      <c r="E2440" s="263">
        <v>18000</v>
      </c>
      <c r="F2440" s="263">
        <v>18500</v>
      </c>
      <c r="G2440" s="263">
        <v>18000</v>
      </c>
      <c r="H2440" s="262">
        <v>2</v>
      </c>
      <c r="I2440" s="263">
        <v>36000</v>
      </c>
      <c r="J2440" s="240">
        <v>20000000</v>
      </c>
      <c r="K2440" s="263">
        <v>360000000000</v>
      </c>
    </row>
    <row r="2441" spans="3:11" x14ac:dyDescent="0.35">
      <c r="C2441" s="261">
        <v>45441</v>
      </c>
      <c r="D2441" s="219" t="s">
        <v>312</v>
      </c>
      <c r="E2441" s="263">
        <v>18000</v>
      </c>
      <c r="F2441" s="263">
        <v>18500</v>
      </c>
      <c r="G2441" s="263">
        <v>18000</v>
      </c>
      <c r="H2441" s="262">
        <v>36</v>
      </c>
      <c r="I2441" s="263">
        <v>648000</v>
      </c>
      <c r="J2441" s="240">
        <v>20000000</v>
      </c>
      <c r="K2441" s="263">
        <v>360000000000</v>
      </c>
    </row>
    <row r="2442" spans="3:11" x14ac:dyDescent="0.35">
      <c r="C2442" s="261">
        <v>45441</v>
      </c>
      <c r="D2442" s="219" t="s">
        <v>312</v>
      </c>
      <c r="E2442" s="263">
        <v>18000</v>
      </c>
      <c r="F2442" s="263">
        <v>18500</v>
      </c>
      <c r="G2442" s="263">
        <v>18000</v>
      </c>
      <c r="H2442" s="262">
        <v>2</v>
      </c>
      <c r="I2442" s="263">
        <v>36000</v>
      </c>
      <c r="J2442" s="240">
        <v>20000000</v>
      </c>
      <c r="K2442" s="263">
        <v>360000000000</v>
      </c>
    </row>
    <row r="2443" spans="3:11" x14ac:dyDescent="0.35">
      <c r="C2443" s="261">
        <v>45441</v>
      </c>
      <c r="D2443" s="219" t="s">
        <v>312</v>
      </c>
      <c r="E2443" s="263">
        <v>18000</v>
      </c>
      <c r="F2443" s="263">
        <v>18500</v>
      </c>
      <c r="G2443" s="263">
        <v>18000</v>
      </c>
      <c r="H2443" s="262">
        <v>20</v>
      </c>
      <c r="I2443" s="263">
        <v>360000</v>
      </c>
      <c r="J2443" s="240">
        <v>20000000</v>
      </c>
      <c r="K2443" s="263">
        <v>360000000000</v>
      </c>
    </row>
    <row r="2444" spans="3:11" x14ac:dyDescent="0.35">
      <c r="C2444" s="261">
        <v>45441</v>
      </c>
      <c r="D2444" s="219" t="s">
        <v>312</v>
      </c>
      <c r="E2444" s="263">
        <v>17500</v>
      </c>
      <c r="F2444" s="263">
        <v>18500</v>
      </c>
      <c r="G2444" s="263">
        <v>18000</v>
      </c>
      <c r="H2444" s="262">
        <v>8</v>
      </c>
      <c r="I2444" s="263">
        <v>140000</v>
      </c>
      <c r="J2444" s="240">
        <v>20000000</v>
      </c>
      <c r="K2444" s="263">
        <v>360000000000</v>
      </c>
    </row>
    <row r="2445" spans="3:11" x14ac:dyDescent="0.35">
      <c r="C2445" s="261">
        <v>45441</v>
      </c>
      <c r="D2445" s="219" t="s">
        <v>312</v>
      </c>
      <c r="E2445" s="263">
        <v>17000</v>
      </c>
      <c r="F2445" s="263">
        <v>18500</v>
      </c>
      <c r="G2445" s="263">
        <v>18000</v>
      </c>
      <c r="H2445" s="262">
        <v>208</v>
      </c>
      <c r="I2445" s="263">
        <v>3536000</v>
      </c>
      <c r="J2445" s="240">
        <v>20000000</v>
      </c>
      <c r="K2445" s="263">
        <v>360000000000</v>
      </c>
    </row>
    <row r="2446" spans="3:11" x14ac:dyDescent="0.35">
      <c r="C2446" s="261">
        <v>45441</v>
      </c>
      <c r="D2446" s="219" t="s">
        <v>312</v>
      </c>
      <c r="E2446" s="263">
        <v>17000</v>
      </c>
      <c r="F2446" s="263">
        <v>18500</v>
      </c>
      <c r="G2446" s="263">
        <v>18000</v>
      </c>
      <c r="H2446" s="262">
        <v>50</v>
      </c>
      <c r="I2446" s="263">
        <v>850000</v>
      </c>
      <c r="J2446" s="240">
        <v>20000000</v>
      </c>
      <c r="K2446" s="263">
        <v>360000000000</v>
      </c>
    </row>
    <row r="2447" spans="3:11" x14ac:dyDescent="0.35">
      <c r="C2447" s="261">
        <v>45441</v>
      </c>
      <c r="D2447" s="219" t="s">
        <v>312</v>
      </c>
      <c r="E2447" s="263">
        <v>15500</v>
      </c>
      <c r="F2447" s="263">
        <v>18500</v>
      </c>
      <c r="G2447" s="263">
        <v>18000</v>
      </c>
      <c r="H2447" s="262">
        <v>6</v>
      </c>
      <c r="I2447" s="263">
        <v>93000</v>
      </c>
      <c r="J2447" s="240">
        <v>20000000</v>
      </c>
      <c r="K2447" s="263">
        <v>360000000000</v>
      </c>
    </row>
    <row r="2448" spans="3:11" x14ac:dyDescent="0.35">
      <c r="C2448" s="261">
        <v>45441</v>
      </c>
      <c r="D2448" s="219" t="s">
        <v>312</v>
      </c>
      <c r="E2448" s="263">
        <v>15000</v>
      </c>
      <c r="F2448" s="263">
        <v>18500</v>
      </c>
      <c r="G2448" s="263">
        <v>18000</v>
      </c>
      <c r="H2448" s="262">
        <v>1</v>
      </c>
      <c r="I2448" s="263">
        <v>15000</v>
      </c>
      <c r="J2448" s="240">
        <v>20000000</v>
      </c>
      <c r="K2448" s="263">
        <v>360000000000</v>
      </c>
    </row>
    <row r="2449" spans="3:11" x14ac:dyDescent="0.35">
      <c r="C2449" s="261">
        <v>45441</v>
      </c>
      <c r="D2449" s="219" t="s">
        <v>312</v>
      </c>
      <c r="E2449" s="263">
        <v>15000</v>
      </c>
      <c r="F2449" s="263">
        <v>18500</v>
      </c>
      <c r="G2449" s="263">
        <v>18000</v>
      </c>
      <c r="H2449" s="262">
        <v>2</v>
      </c>
      <c r="I2449" s="263">
        <v>30000</v>
      </c>
      <c r="J2449" s="240">
        <v>20000000</v>
      </c>
      <c r="K2449" s="263">
        <v>360000000000</v>
      </c>
    </row>
    <row r="2450" spans="3:11" x14ac:dyDescent="0.35">
      <c r="C2450" s="261">
        <v>45441</v>
      </c>
      <c r="D2450" s="219" t="s">
        <v>312</v>
      </c>
      <c r="E2450" s="263">
        <v>15000</v>
      </c>
      <c r="F2450" s="263">
        <v>18500</v>
      </c>
      <c r="G2450" s="263">
        <v>18000</v>
      </c>
      <c r="H2450" s="262">
        <v>6</v>
      </c>
      <c r="I2450" s="263">
        <v>90000</v>
      </c>
      <c r="J2450" s="240">
        <v>20000000</v>
      </c>
      <c r="K2450" s="263">
        <v>360000000000</v>
      </c>
    </row>
    <row r="2451" spans="3:11" x14ac:dyDescent="0.35">
      <c r="C2451" s="261">
        <v>45441</v>
      </c>
      <c r="D2451" s="219" t="s">
        <v>312</v>
      </c>
      <c r="E2451" s="263">
        <v>15000</v>
      </c>
      <c r="F2451" s="263">
        <v>18500</v>
      </c>
      <c r="G2451" s="263">
        <v>18000</v>
      </c>
      <c r="H2451" s="262">
        <v>115</v>
      </c>
      <c r="I2451" s="263">
        <v>1725000</v>
      </c>
      <c r="J2451" s="240">
        <v>20000000</v>
      </c>
      <c r="K2451" s="263">
        <v>360000000000</v>
      </c>
    </row>
    <row r="2452" spans="3:11" x14ac:dyDescent="0.35">
      <c r="C2452" s="261">
        <v>45441</v>
      </c>
      <c r="D2452" s="219" t="s">
        <v>312</v>
      </c>
      <c r="E2452" s="263">
        <v>18000</v>
      </c>
      <c r="F2452" s="263">
        <v>18500</v>
      </c>
      <c r="G2452" s="263">
        <v>18000</v>
      </c>
      <c r="H2452" s="262">
        <v>3909</v>
      </c>
      <c r="I2452" s="263">
        <v>70362000</v>
      </c>
      <c r="J2452" s="240">
        <v>20000000</v>
      </c>
      <c r="K2452" s="263">
        <v>360000000000</v>
      </c>
    </row>
    <row r="2453" spans="3:11" x14ac:dyDescent="0.35">
      <c r="C2453" s="261">
        <v>45442</v>
      </c>
      <c r="D2453" s="219" t="s">
        <v>312</v>
      </c>
      <c r="E2453" s="263">
        <v>18500</v>
      </c>
      <c r="F2453" s="263">
        <v>18000</v>
      </c>
      <c r="G2453" s="263">
        <v>18500</v>
      </c>
      <c r="H2453" s="262">
        <v>1</v>
      </c>
      <c r="I2453" s="263">
        <v>18500</v>
      </c>
      <c r="J2453" s="240">
        <v>20000000</v>
      </c>
      <c r="K2453" s="263">
        <v>370000000000</v>
      </c>
    </row>
    <row r="2454" spans="3:11" x14ac:dyDescent="0.35">
      <c r="C2454" s="261">
        <v>45442</v>
      </c>
      <c r="D2454" s="219" t="s">
        <v>310</v>
      </c>
      <c r="E2454" s="263">
        <v>57500</v>
      </c>
      <c r="F2454" s="263">
        <v>50000</v>
      </c>
      <c r="G2454" s="263">
        <v>57500</v>
      </c>
      <c r="H2454" s="262">
        <v>1</v>
      </c>
      <c r="I2454" s="263">
        <v>57500</v>
      </c>
      <c r="J2454" s="240">
        <v>19450000</v>
      </c>
      <c r="K2454" s="263">
        <v>1118375000000</v>
      </c>
    </row>
    <row r="2455" spans="3:11" x14ac:dyDescent="0.35">
      <c r="C2455" s="261">
        <v>45443</v>
      </c>
      <c r="D2455" s="219" t="s">
        <v>312</v>
      </c>
      <c r="E2455" s="263">
        <v>18500</v>
      </c>
      <c r="F2455" s="263">
        <v>18500</v>
      </c>
      <c r="G2455" s="263">
        <v>18000</v>
      </c>
      <c r="H2455" s="262">
        <v>1</v>
      </c>
      <c r="I2455" s="263">
        <v>18500</v>
      </c>
      <c r="J2455" s="240">
        <v>20000000</v>
      </c>
      <c r="K2455" s="263">
        <v>360000000000</v>
      </c>
    </row>
    <row r="2456" spans="3:11" x14ac:dyDescent="0.35">
      <c r="C2456" s="261">
        <v>45443</v>
      </c>
      <c r="D2456" s="219" t="s">
        <v>312</v>
      </c>
      <c r="E2456" s="263">
        <v>18500</v>
      </c>
      <c r="F2456" s="263">
        <v>18500</v>
      </c>
      <c r="G2456" s="263">
        <v>18000</v>
      </c>
      <c r="H2456" s="262">
        <v>1</v>
      </c>
      <c r="I2456" s="263">
        <v>18500</v>
      </c>
      <c r="J2456" s="240">
        <v>20000000</v>
      </c>
      <c r="K2456" s="263">
        <v>360000000000</v>
      </c>
    </row>
    <row r="2457" spans="3:11" x14ac:dyDescent="0.35">
      <c r="C2457" s="261">
        <v>45443</v>
      </c>
      <c r="D2457" s="219" t="s">
        <v>310</v>
      </c>
      <c r="E2457" s="263">
        <v>57500</v>
      </c>
      <c r="F2457" s="263">
        <v>57500</v>
      </c>
      <c r="G2457" s="263">
        <v>57500</v>
      </c>
      <c r="H2457" s="262">
        <v>2</v>
      </c>
      <c r="I2457" s="263">
        <v>115000</v>
      </c>
      <c r="J2457" s="240">
        <v>19450000</v>
      </c>
      <c r="K2457" s="263">
        <v>1118375000000</v>
      </c>
    </row>
    <row r="2458" spans="3:11" x14ac:dyDescent="0.35">
      <c r="C2458" s="261">
        <v>45443</v>
      </c>
      <c r="D2458" s="219" t="s">
        <v>312</v>
      </c>
      <c r="E2458" s="263">
        <v>18250</v>
      </c>
      <c r="F2458" s="263">
        <v>18500</v>
      </c>
      <c r="G2458" s="263">
        <v>18000</v>
      </c>
      <c r="H2458" s="262">
        <v>2</v>
      </c>
      <c r="I2458" s="263">
        <v>36500</v>
      </c>
      <c r="J2458" s="240">
        <v>20000000</v>
      </c>
      <c r="K2458" s="263">
        <v>360000000000</v>
      </c>
    </row>
    <row r="2459" spans="3:11" x14ac:dyDescent="0.35">
      <c r="C2459" s="261">
        <v>45443</v>
      </c>
      <c r="D2459" s="219" t="s">
        <v>310</v>
      </c>
      <c r="E2459" s="263">
        <v>57500</v>
      </c>
      <c r="F2459" s="263">
        <v>57500</v>
      </c>
      <c r="G2459" s="263">
        <v>57500</v>
      </c>
      <c r="H2459" s="262">
        <v>2</v>
      </c>
      <c r="I2459" s="263">
        <v>115000</v>
      </c>
      <c r="J2459" s="240">
        <v>19450000</v>
      </c>
      <c r="K2459" s="263">
        <v>1118375000000</v>
      </c>
    </row>
    <row r="2460" spans="3:11" x14ac:dyDescent="0.35">
      <c r="C2460" s="261">
        <v>45443</v>
      </c>
      <c r="D2460" s="219" t="s">
        <v>312</v>
      </c>
      <c r="E2460" s="263">
        <v>18250</v>
      </c>
      <c r="F2460" s="263">
        <v>18500</v>
      </c>
      <c r="G2460" s="263">
        <v>18000</v>
      </c>
      <c r="H2460" s="262">
        <v>2</v>
      </c>
      <c r="I2460" s="263">
        <v>36500</v>
      </c>
      <c r="J2460" s="240">
        <v>20000000</v>
      </c>
      <c r="K2460" s="263">
        <v>360000000000</v>
      </c>
    </row>
    <row r="2461" spans="3:11" x14ac:dyDescent="0.35">
      <c r="C2461" s="261">
        <v>45443</v>
      </c>
      <c r="D2461" s="219" t="s">
        <v>312</v>
      </c>
      <c r="E2461" s="263">
        <v>18000</v>
      </c>
      <c r="F2461" s="263">
        <v>18500</v>
      </c>
      <c r="G2461" s="263">
        <v>18000</v>
      </c>
      <c r="H2461" s="262">
        <v>5</v>
      </c>
      <c r="I2461" s="263">
        <v>90000</v>
      </c>
      <c r="J2461" s="240">
        <v>20000000</v>
      </c>
      <c r="K2461" s="263">
        <v>360000000000</v>
      </c>
    </row>
    <row r="2462" spans="3:11" x14ac:dyDescent="0.35">
      <c r="C2462" s="261">
        <v>45443</v>
      </c>
      <c r="D2462" s="219" t="s">
        <v>312</v>
      </c>
      <c r="E2462" s="263">
        <v>18000</v>
      </c>
      <c r="F2462" s="263">
        <v>18500</v>
      </c>
      <c r="G2462" s="263">
        <v>18000</v>
      </c>
      <c r="H2462" s="262">
        <v>91</v>
      </c>
      <c r="I2462" s="263">
        <v>1638000</v>
      </c>
      <c r="J2462" s="240">
        <v>20000000</v>
      </c>
      <c r="K2462" s="263">
        <v>360000000000</v>
      </c>
    </row>
    <row r="2463" spans="3:11" x14ac:dyDescent="0.35">
      <c r="C2463" s="261">
        <v>45443</v>
      </c>
      <c r="D2463" s="219" t="s">
        <v>312</v>
      </c>
      <c r="E2463" s="263">
        <v>18000</v>
      </c>
      <c r="F2463" s="263">
        <v>18500</v>
      </c>
      <c r="G2463" s="263">
        <v>18000</v>
      </c>
      <c r="H2463" s="262">
        <v>6057</v>
      </c>
      <c r="I2463" s="263">
        <v>109026000</v>
      </c>
      <c r="J2463" s="240">
        <v>20000000</v>
      </c>
      <c r="K2463" s="263">
        <v>360000000000</v>
      </c>
    </row>
    <row r="2464" spans="3:11" x14ac:dyDescent="0.35">
      <c r="C2464" s="261">
        <v>45443</v>
      </c>
      <c r="D2464" s="219" t="s">
        <v>310</v>
      </c>
      <c r="E2464" s="263">
        <v>57500</v>
      </c>
      <c r="F2464" s="263">
        <v>57500</v>
      </c>
      <c r="G2464" s="263">
        <v>57500</v>
      </c>
      <c r="H2464" s="262">
        <v>2</v>
      </c>
      <c r="I2464" s="263">
        <v>115000</v>
      </c>
      <c r="J2464" s="240">
        <v>19450000</v>
      </c>
      <c r="K2464" s="263">
        <v>1118375000000</v>
      </c>
    </row>
    <row r="2465" spans="3:11" x14ac:dyDescent="0.35">
      <c r="C2465" s="261">
        <v>45443</v>
      </c>
      <c r="D2465" s="219" t="s">
        <v>312</v>
      </c>
      <c r="E2465" s="263">
        <v>18000</v>
      </c>
      <c r="F2465" s="263">
        <v>18500</v>
      </c>
      <c r="G2465" s="263">
        <v>18000</v>
      </c>
      <c r="H2465" s="262">
        <v>2</v>
      </c>
      <c r="I2465" s="263">
        <v>36000</v>
      </c>
      <c r="J2465" s="240">
        <v>20000000</v>
      </c>
      <c r="K2465" s="263">
        <v>360000000000</v>
      </c>
    </row>
    <row r="2466" spans="3:11" x14ac:dyDescent="0.35">
      <c r="C2466" s="203">
        <v>45446</v>
      </c>
      <c r="D2466" s="219" t="s">
        <v>312</v>
      </c>
      <c r="E2466" s="265">
        <v>18000</v>
      </c>
      <c r="F2466" s="263">
        <v>18000</v>
      </c>
      <c r="G2466" s="263">
        <v>18000</v>
      </c>
      <c r="H2466" s="264">
        <v>1</v>
      </c>
      <c r="I2466" s="265">
        <v>18000</v>
      </c>
      <c r="J2466" s="240">
        <v>20000000</v>
      </c>
      <c r="K2466" s="265">
        <v>360000000000</v>
      </c>
    </row>
    <row r="2467" spans="3:11" x14ac:dyDescent="0.35">
      <c r="C2467" s="203">
        <v>45446</v>
      </c>
      <c r="D2467" s="219" t="s">
        <v>312</v>
      </c>
      <c r="E2467" s="265">
        <v>18000</v>
      </c>
      <c r="F2467" s="263">
        <v>18000</v>
      </c>
      <c r="G2467" s="263">
        <v>18000</v>
      </c>
      <c r="H2467" s="264">
        <v>235</v>
      </c>
      <c r="I2467" s="265">
        <v>4230000</v>
      </c>
      <c r="J2467" s="240">
        <v>20000000</v>
      </c>
      <c r="K2467" s="265">
        <v>360000000000</v>
      </c>
    </row>
    <row r="2468" spans="3:11" x14ac:dyDescent="0.35">
      <c r="C2468" s="203">
        <v>45446</v>
      </c>
      <c r="D2468" s="219" t="s">
        <v>310</v>
      </c>
      <c r="E2468" s="265">
        <v>57000</v>
      </c>
      <c r="F2468" s="263">
        <v>57500</v>
      </c>
      <c r="G2468" s="265">
        <v>57000</v>
      </c>
      <c r="H2468" s="264">
        <v>5</v>
      </c>
      <c r="I2468" s="265">
        <v>285000</v>
      </c>
      <c r="J2468" s="240">
        <v>19450000</v>
      </c>
      <c r="K2468" s="265">
        <v>1108650000000</v>
      </c>
    </row>
    <row r="2469" spans="3:11" x14ac:dyDescent="0.35">
      <c r="C2469" s="203">
        <v>45446</v>
      </c>
      <c r="D2469" s="219" t="s">
        <v>310</v>
      </c>
      <c r="E2469" s="265">
        <v>57500</v>
      </c>
      <c r="F2469" s="263">
        <v>57500</v>
      </c>
      <c r="G2469" s="265">
        <v>57000</v>
      </c>
      <c r="H2469" s="264">
        <v>5</v>
      </c>
      <c r="I2469" s="265">
        <v>287500</v>
      </c>
      <c r="J2469" s="240">
        <v>19450000</v>
      </c>
      <c r="K2469" s="265">
        <v>1108650000000</v>
      </c>
    </row>
    <row r="2470" spans="3:11" x14ac:dyDescent="0.35">
      <c r="C2470" s="203">
        <v>45446</v>
      </c>
      <c r="D2470" s="219" t="s">
        <v>312</v>
      </c>
      <c r="E2470" s="265">
        <v>18000</v>
      </c>
      <c r="F2470" s="263">
        <v>18000</v>
      </c>
      <c r="G2470" s="263">
        <v>18000</v>
      </c>
      <c r="H2470" s="264">
        <v>100</v>
      </c>
      <c r="I2470" s="265">
        <v>1800000</v>
      </c>
      <c r="J2470" s="240">
        <v>20000000</v>
      </c>
      <c r="K2470" s="265">
        <v>360000000000</v>
      </c>
    </row>
    <row r="2471" spans="3:11" x14ac:dyDescent="0.35">
      <c r="C2471" s="203">
        <v>45446</v>
      </c>
      <c r="D2471" s="219" t="s">
        <v>312</v>
      </c>
      <c r="E2471" s="265">
        <v>18000</v>
      </c>
      <c r="F2471" s="263">
        <v>18000</v>
      </c>
      <c r="G2471" s="263">
        <v>18000</v>
      </c>
      <c r="H2471" s="264">
        <v>188</v>
      </c>
      <c r="I2471" s="265">
        <v>3384000</v>
      </c>
      <c r="J2471" s="240">
        <v>20000000</v>
      </c>
      <c r="K2471" s="265">
        <v>360000000000</v>
      </c>
    </row>
    <row r="2472" spans="3:11" x14ac:dyDescent="0.35">
      <c r="C2472" s="203">
        <v>45446</v>
      </c>
      <c r="D2472" s="219" t="s">
        <v>312</v>
      </c>
      <c r="E2472" s="265">
        <v>18000</v>
      </c>
      <c r="F2472" s="263">
        <v>18000</v>
      </c>
      <c r="G2472" s="263">
        <v>18000</v>
      </c>
      <c r="H2472" s="264">
        <v>20</v>
      </c>
      <c r="I2472" s="265">
        <v>360000</v>
      </c>
      <c r="J2472" s="240">
        <v>20000000</v>
      </c>
      <c r="K2472" s="265">
        <v>360000000000</v>
      </c>
    </row>
    <row r="2473" spans="3:11" x14ac:dyDescent="0.35">
      <c r="C2473" s="203">
        <v>45446</v>
      </c>
      <c r="D2473" s="219" t="s">
        <v>312</v>
      </c>
      <c r="E2473" s="265">
        <v>18000</v>
      </c>
      <c r="F2473" s="263">
        <v>18000</v>
      </c>
      <c r="G2473" s="263">
        <v>18000</v>
      </c>
      <c r="H2473" s="264">
        <v>5</v>
      </c>
      <c r="I2473" s="265">
        <v>90000</v>
      </c>
      <c r="J2473" s="240">
        <v>20000000</v>
      </c>
      <c r="K2473" s="265">
        <v>360000000000</v>
      </c>
    </row>
    <row r="2474" spans="3:11" x14ac:dyDescent="0.35">
      <c r="C2474" s="203">
        <v>45446</v>
      </c>
      <c r="D2474" s="219" t="s">
        <v>312</v>
      </c>
      <c r="E2474" s="265">
        <v>18000</v>
      </c>
      <c r="F2474" s="263">
        <v>18000</v>
      </c>
      <c r="G2474" s="263">
        <v>18000</v>
      </c>
      <c r="H2474" s="264">
        <v>5</v>
      </c>
      <c r="I2474" s="265">
        <v>90000</v>
      </c>
      <c r="J2474" s="240">
        <v>20000000</v>
      </c>
      <c r="K2474" s="265">
        <v>360000000000</v>
      </c>
    </row>
    <row r="2475" spans="3:11" x14ac:dyDescent="0.35">
      <c r="C2475" s="203">
        <v>45446</v>
      </c>
      <c r="D2475" s="219" t="s">
        <v>312</v>
      </c>
      <c r="E2475" s="265">
        <v>18000</v>
      </c>
      <c r="F2475" s="263">
        <v>18000</v>
      </c>
      <c r="G2475" s="263">
        <v>18000</v>
      </c>
      <c r="H2475" s="264">
        <v>2</v>
      </c>
      <c r="I2475" s="265">
        <v>36000</v>
      </c>
      <c r="J2475" s="240">
        <v>20000000</v>
      </c>
      <c r="K2475" s="265">
        <v>360000000000</v>
      </c>
    </row>
    <row r="2476" spans="3:11" x14ac:dyDescent="0.35">
      <c r="C2476" s="203">
        <v>45446</v>
      </c>
      <c r="D2476" s="219" t="s">
        <v>310</v>
      </c>
      <c r="E2476" s="265">
        <v>57000</v>
      </c>
      <c r="F2476" s="263">
        <v>57500</v>
      </c>
      <c r="G2476" s="265">
        <v>57000</v>
      </c>
      <c r="H2476" s="264">
        <v>158</v>
      </c>
      <c r="I2476" s="265">
        <v>9006000</v>
      </c>
      <c r="J2476" s="240">
        <v>19450000</v>
      </c>
      <c r="K2476" s="265">
        <v>1108650000000</v>
      </c>
    </row>
    <row r="2477" spans="3:11" x14ac:dyDescent="0.35">
      <c r="C2477" s="203">
        <v>45447</v>
      </c>
      <c r="D2477" s="219" t="s">
        <v>310</v>
      </c>
      <c r="E2477" s="265">
        <v>57000</v>
      </c>
      <c r="F2477" s="265">
        <v>57000</v>
      </c>
      <c r="G2477" s="265">
        <v>57000</v>
      </c>
      <c r="H2477" s="264">
        <v>2</v>
      </c>
      <c r="I2477" s="265">
        <v>114000</v>
      </c>
      <c r="J2477" s="240">
        <v>19450000</v>
      </c>
      <c r="K2477" s="265">
        <v>1108650000000</v>
      </c>
    </row>
    <row r="2478" spans="3:11" x14ac:dyDescent="0.35">
      <c r="C2478" s="203">
        <v>45447</v>
      </c>
      <c r="D2478" s="219" t="s">
        <v>310</v>
      </c>
      <c r="E2478" s="265">
        <v>57000</v>
      </c>
      <c r="F2478" s="265">
        <v>57000</v>
      </c>
      <c r="G2478" s="265">
        <v>54000</v>
      </c>
      <c r="H2478" s="264">
        <v>6</v>
      </c>
      <c r="I2478" s="265">
        <v>342000</v>
      </c>
      <c r="J2478" s="240">
        <v>19450000</v>
      </c>
      <c r="K2478" s="265">
        <v>1050300000000</v>
      </c>
    </row>
    <row r="2479" spans="3:11" x14ac:dyDescent="0.35">
      <c r="C2479" s="203">
        <v>45447</v>
      </c>
      <c r="D2479" s="219" t="s">
        <v>312</v>
      </c>
      <c r="E2479" s="265">
        <v>18000</v>
      </c>
      <c r="F2479" s="263">
        <v>18000</v>
      </c>
      <c r="G2479" s="265">
        <v>17200</v>
      </c>
      <c r="H2479" s="264">
        <v>5</v>
      </c>
      <c r="I2479" s="265">
        <v>90000</v>
      </c>
      <c r="J2479" s="240">
        <v>20000000</v>
      </c>
      <c r="K2479" s="265">
        <v>344000000000</v>
      </c>
    </row>
    <row r="2480" spans="3:11" x14ac:dyDescent="0.35">
      <c r="C2480" s="203">
        <v>45447</v>
      </c>
      <c r="D2480" s="219" t="s">
        <v>312</v>
      </c>
      <c r="E2480" s="265">
        <v>18000</v>
      </c>
      <c r="F2480" s="263">
        <v>18000</v>
      </c>
      <c r="G2480" s="265">
        <v>17200</v>
      </c>
      <c r="H2480" s="264">
        <v>5</v>
      </c>
      <c r="I2480" s="265">
        <v>90000</v>
      </c>
      <c r="J2480" s="240">
        <v>20000000</v>
      </c>
      <c r="K2480" s="265">
        <v>344000000000</v>
      </c>
    </row>
    <row r="2481" spans="3:11" x14ac:dyDescent="0.35">
      <c r="C2481" s="203">
        <v>45447</v>
      </c>
      <c r="D2481" s="219" t="s">
        <v>312</v>
      </c>
      <c r="E2481" s="265">
        <v>18000</v>
      </c>
      <c r="F2481" s="263">
        <v>18000</v>
      </c>
      <c r="G2481" s="265">
        <v>17200</v>
      </c>
      <c r="H2481" s="264">
        <v>10</v>
      </c>
      <c r="I2481" s="265">
        <v>180000</v>
      </c>
      <c r="J2481" s="240">
        <v>20000000</v>
      </c>
      <c r="K2481" s="265">
        <v>344000000000</v>
      </c>
    </row>
    <row r="2482" spans="3:11" x14ac:dyDescent="0.35">
      <c r="C2482" s="203">
        <v>45447</v>
      </c>
      <c r="D2482" s="219" t="s">
        <v>312</v>
      </c>
      <c r="E2482" s="265">
        <v>18000</v>
      </c>
      <c r="F2482" s="263">
        <v>18000</v>
      </c>
      <c r="G2482" s="265">
        <v>17200</v>
      </c>
      <c r="H2482" s="264">
        <v>2</v>
      </c>
      <c r="I2482" s="265">
        <v>36000</v>
      </c>
      <c r="J2482" s="240">
        <v>20000000</v>
      </c>
      <c r="K2482" s="265">
        <v>344000000000</v>
      </c>
    </row>
    <row r="2483" spans="3:11" x14ac:dyDescent="0.35">
      <c r="C2483" s="203">
        <v>45447</v>
      </c>
      <c r="D2483" s="219" t="s">
        <v>312</v>
      </c>
      <c r="E2483" s="265">
        <v>18000</v>
      </c>
      <c r="F2483" s="263">
        <v>18000</v>
      </c>
      <c r="G2483" s="265">
        <v>17200</v>
      </c>
      <c r="H2483" s="264">
        <v>1</v>
      </c>
      <c r="I2483" s="265">
        <v>18000</v>
      </c>
      <c r="J2483" s="240">
        <v>20000000</v>
      </c>
      <c r="K2483" s="265">
        <v>344000000000</v>
      </c>
    </row>
    <row r="2484" spans="3:11" x14ac:dyDescent="0.35">
      <c r="C2484" s="203">
        <v>45447</v>
      </c>
      <c r="D2484" s="219" t="s">
        <v>312</v>
      </c>
      <c r="E2484" s="265">
        <v>18000</v>
      </c>
      <c r="F2484" s="263">
        <v>18000</v>
      </c>
      <c r="G2484" s="265">
        <v>17200</v>
      </c>
      <c r="H2484" s="264">
        <v>15</v>
      </c>
      <c r="I2484" s="265">
        <v>270000</v>
      </c>
      <c r="J2484" s="240">
        <v>20000000</v>
      </c>
      <c r="K2484" s="265">
        <v>344000000000</v>
      </c>
    </row>
    <row r="2485" spans="3:11" x14ac:dyDescent="0.35">
      <c r="C2485" s="203">
        <v>45447</v>
      </c>
      <c r="D2485" s="219" t="s">
        <v>312</v>
      </c>
      <c r="E2485" s="265">
        <v>18000</v>
      </c>
      <c r="F2485" s="263">
        <v>18000</v>
      </c>
      <c r="G2485" s="265">
        <v>17200</v>
      </c>
      <c r="H2485" s="264">
        <v>2</v>
      </c>
      <c r="I2485" s="265">
        <v>36000</v>
      </c>
      <c r="J2485" s="240">
        <v>20000000</v>
      </c>
      <c r="K2485" s="265">
        <v>344000000000</v>
      </c>
    </row>
    <row r="2486" spans="3:11" x14ac:dyDescent="0.35">
      <c r="C2486" s="203">
        <v>45447</v>
      </c>
      <c r="D2486" s="219" t="s">
        <v>312</v>
      </c>
      <c r="E2486" s="265">
        <v>17200</v>
      </c>
      <c r="F2486" s="263">
        <v>18000</v>
      </c>
      <c r="G2486" s="265">
        <v>17200</v>
      </c>
      <c r="H2486" s="264">
        <v>5</v>
      </c>
      <c r="I2486" s="265">
        <v>86000</v>
      </c>
      <c r="J2486" s="240">
        <v>20000000</v>
      </c>
      <c r="K2486" s="265">
        <v>344000000000</v>
      </c>
    </row>
    <row r="2487" spans="3:11" x14ac:dyDescent="0.35">
      <c r="C2487" s="203">
        <v>45447</v>
      </c>
      <c r="D2487" s="219" t="s">
        <v>310</v>
      </c>
      <c r="E2487" s="265">
        <v>54000</v>
      </c>
      <c r="F2487" s="265">
        <v>57000</v>
      </c>
      <c r="G2487" s="265">
        <v>54000</v>
      </c>
      <c r="H2487" s="264">
        <v>25</v>
      </c>
      <c r="I2487" s="265">
        <v>1350000</v>
      </c>
      <c r="J2487" s="240">
        <v>19450000</v>
      </c>
      <c r="K2487" s="265">
        <v>1050300000000</v>
      </c>
    </row>
    <row r="2488" spans="3:11" x14ac:dyDescent="0.35">
      <c r="C2488" s="203">
        <v>45447</v>
      </c>
      <c r="D2488" s="219" t="s">
        <v>312</v>
      </c>
      <c r="E2488" s="265">
        <v>17200</v>
      </c>
      <c r="F2488" s="263">
        <v>18000</v>
      </c>
      <c r="G2488" s="265">
        <v>17200</v>
      </c>
      <c r="H2488" s="264">
        <v>95</v>
      </c>
      <c r="I2488" s="265">
        <v>1634000</v>
      </c>
      <c r="J2488" s="240">
        <v>20000000</v>
      </c>
      <c r="K2488" s="265">
        <v>344000000000</v>
      </c>
    </row>
    <row r="2489" spans="3:11" x14ac:dyDescent="0.35">
      <c r="C2489" s="203">
        <v>45447</v>
      </c>
      <c r="D2489" s="219" t="s">
        <v>310</v>
      </c>
      <c r="E2489" s="265">
        <v>54000</v>
      </c>
      <c r="F2489" s="265">
        <v>57000</v>
      </c>
      <c r="G2489" s="265">
        <v>54000</v>
      </c>
      <c r="H2489" s="264">
        <v>34</v>
      </c>
      <c r="I2489" s="265">
        <v>1836000</v>
      </c>
      <c r="J2489" s="240">
        <v>19450000</v>
      </c>
      <c r="K2489" s="265">
        <v>1050300000000</v>
      </c>
    </row>
    <row r="2490" spans="3:11" x14ac:dyDescent="0.35">
      <c r="C2490" s="203">
        <v>45448</v>
      </c>
      <c r="D2490" s="219" t="s">
        <v>310</v>
      </c>
      <c r="E2490" s="265">
        <v>57500</v>
      </c>
      <c r="F2490" s="265">
        <v>54000</v>
      </c>
      <c r="G2490" s="265">
        <v>57500</v>
      </c>
      <c r="H2490" s="264">
        <v>23</v>
      </c>
      <c r="I2490" s="265">
        <v>1322500</v>
      </c>
      <c r="J2490" s="240">
        <v>19450000</v>
      </c>
      <c r="K2490" s="265">
        <v>1118375000000</v>
      </c>
    </row>
    <row r="2491" spans="3:11" x14ac:dyDescent="0.35">
      <c r="C2491" s="203">
        <v>45448</v>
      </c>
      <c r="D2491" s="219" t="s">
        <v>310</v>
      </c>
      <c r="E2491" s="265">
        <v>57500</v>
      </c>
      <c r="F2491" s="265">
        <v>54000</v>
      </c>
      <c r="G2491" s="265">
        <v>57500</v>
      </c>
      <c r="H2491" s="264">
        <v>15</v>
      </c>
      <c r="I2491" s="265">
        <v>862500</v>
      </c>
      <c r="J2491" s="240">
        <v>19450000</v>
      </c>
      <c r="K2491" s="265">
        <v>1118375000000</v>
      </c>
    </row>
    <row r="2492" spans="3:11" x14ac:dyDescent="0.35">
      <c r="C2492" s="203">
        <v>45448</v>
      </c>
      <c r="D2492" s="219" t="s">
        <v>310</v>
      </c>
      <c r="E2492" s="265">
        <v>57500</v>
      </c>
      <c r="F2492" s="265">
        <v>54000</v>
      </c>
      <c r="G2492" s="265">
        <v>57500</v>
      </c>
      <c r="H2492" s="264">
        <v>6</v>
      </c>
      <c r="I2492" s="265">
        <v>345000</v>
      </c>
      <c r="J2492" s="240">
        <v>19450000</v>
      </c>
      <c r="K2492" s="265">
        <v>1118375000000</v>
      </c>
    </row>
    <row r="2493" spans="3:11" x14ac:dyDescent="0.35">
      <c r="C2493" s="203">
        <v>45448</v>
      </c>
      <c r="D2493" s="219" t="s">
        <v>310</v>
      </c>
      <c r="E2493" s="265">
        <v>57500</v>
      </c>
      <c r="F2493" s="265">
        <v>54000</v>
      </c>
      <c r="G2493" s="265">
        <v>57500</v>
      </c>
      <c r="H2493" s="264">
        <v>1</v>
      </c>
      <c r="I2493" s="265">
        <v>57500</v>
      </c>
      <c r="J2493" s="240">
        <v>19450000</v>
      </c>
      <c r="K2493" s="265">
        <v>1118375000000</v>
      </c>
    </row>
    <row r="2494" spans="3:11" x14ac:dyDescent="0.35">
      <c r="C2494" s="203">
        <v>45449</v>
      </c>
      <c r="D2494" s="219" t="s">
        <v>312</v>
      </c>
      <c r="E2494" s="265">
        <v>17999</v>
      </c>
      <c r="F2494" s="265">
        <v>17200</v>
      </c>
      <c r="G2494" s="265">
        <v>18000</v>
      </c>
      <c r="H2494" s="264">
        <v>2</v>
      </c>
      <c r="I2494" s="265">
        <v>35998</v>
      </c>
      <c r="J2494" s="240">
        <v>20000000</v>
      </c>
      <c r="K2494" s="265">
        <v>360000000000</v>
      </c>
    </row>
    <row r="2495" spans="3:11" x14ac:dyDescent="0.35">
      <c r="C2495" s="203">
        <v>45449</v>
      </c>
      <c r="D2495" s="219" t="s">
        <v>312</v>
      </c>
      <c r="E2495" s="265">
        <v>17995</v>
      </c>
      <c r="F2495" s="265">
        <v>17200</v>
      </c>
      <c r="G2495" s="265">
        <v>18000</v>
      </c>
      <c r="H2495" s="264">
        <v>1</v>
      </c>
      <c r="I2495" s="265">
        <v>17995</v>
      </c>
      <c r="J2495" s="240">
        <v>20000000</v>
      </c>
      <c r="K2495" s="265">
        <v>360000000000</v>
      </c>
    </row>
    <row r="2496" spans="3:11" x14ac:dyDescent="0.35">
      <c r="C2496" s="203">
        <v>45449</v>
      </c>
      <c r="D2496" s="219" t="s">
        <v>312</v>
      </c>
      <c r="E2496" s="265">
        <v>17999</v>
      </c>
      <c r="F2496" s="265">
        <v>17200</v>
      </c>
      <c r="G2496" s="265">
        <v>18000</v>
      </c>
      <c r="H2496" s="264">
        <v>79</v>
      </c>
      <c r="I2496" s="265">
        <v>1421921</v>
      </c>
      <c r="J2496" s="240">
        <v>20000000</v>
      </c>
      <c r="K2496" s="265">
        <v>360000000000</v>
      </c>
    </row>
    <row r="2497" spans="3:11" x14ac:dyDescent="0.35">
      <c r="C2497" s="203">
        <v>45449</v>
      </c>
      <c r="D2497" s="219" t="s">
        <v>310</v>
      </c>
      <c r="E2497" s="265">
        <v>58000</v>
      </c>
      <c r="F2497" s="265">
        <v>57500</v>
      </c>
      <c r="G2497" s="265">
        <v>57500</v>
      </c>
      <c r="H2497" s="264">
        <v>3</v>
      </c>
      <c r="I2497" s="265">
        <v>174000</v>
      </c>
      <c r="J2497" s="240">
        <v>19450000</v>
      </c>
      <c r="K2497" s="265">
        <v>1118375000000</v>
      </c>
    </row>
    <row r="2498" spans="3:11" x14ac:dyDescent="0.35">
      <c r="C2498" s="203">
        <v>45449</v>
      </c>
      <c r="D2498" s="219" t="s">
        <v>312</v>
      </c>
      <c r="E2498" s="265">
        <v>17999</v>
      </c>
      <c r="F2498" s="265">
        <v>17200</v>
      </c>
      <c r="G2498" s="265">
        <v>18000</v>
      </c>
      <c r="H2498" s="264">
        <v>1</v>
      </c>
      <c r="I2498" s="265">
        <v>17999</v>
      </c>
      <c r="J2498" s="240">
        <v>20000000</v>
      </c>
      <c r="K2498" s="265">
        <v>360000000000</v>
      </c>
    </row>
    <row r="2499" spans="3:11" x14ac:dyDescent="0.35">
      <c r="C2499" s="203">
        <v>45449</v>
      </c>
      <c r="D2499" s="219" t="s">
        <v>310</v>
      </c>
      <c r="E2499" s="265">
        <v>57500</v>
      </c>
      <c r="F2499" s="265">
        <v>57500</v>
      </c>
      <c r="G2499" s="265">
        <v>57500</v>
      </c>
      <c r="H2499" s="264">
        <v>1</v>
      </c>
      <c r="I2499" s="265">
        <v>57500</v>
      </c>
      <c r="J2499" s="240">
        <v>19450000</v>
      </c>
      <c r="K2499" s="265">
        <v>1118375000000</v>
      </c>
    </row>
    <row r="2500" spans="3:11" x14ac:dyDescent="0.35">
      <c r="C2500" s="203">
        <v>45449</v>
      </c>
      <c r="D2500" s="219" t="s">
        <v>312</v>
      </c>
      <c r="E2500" s="265">
        <v>17995</v>
      </c>
      <c r="F2500" s="265">
        <v>17200</v>
      </c>
      <c r="G2500" s="265">
        <v>18000</v>
      </c>
      <c r="H2500" s="264">
        <v>1</v>
      </c>
      <c r="I2500" s="265">
        <v>17995</v>
      </c>
      <c r="J2500" s="240">
        <v>20000000</v>
      </c>
      <c r="K2500" s="265">
        <v>360000000000</v>
      </c>
    </row>
    <row r="2501" spans="3:11" x14ac:dyDescent="0.35">
      <c r="C2501" s="203">
        <v>45449</v>
      </c>
      <c r="D2501" s="219" t="s">
        <v>312</v>
      </c>
      <c r="E2501" s="265">
        <v>17995</v>
      </c>
      <c r="F2501" s="265">
        <v>17200</v>
      </c>
      <c r="G2501" s="265">
        <v>18000</v>
      </c>
      <c r="H2501" s="264">
        <v>1</v>
      </c>
      <c r="I2501" s="265">
        <v>17995</v>
      </c>
      <c r="J2501" s="240">
        <v>20000000</v>
      </c>
      <c r="K2501" s="265">
        <v>360000000000</v>
      </c>
    </row>
    <row r="2502" spans="3:11" x14ac:dyDescent="0.35">
      <c r="C2502" s="203">
        <v>45449</v>
      </c>
      <c r="D2502" s="219" t="s">
        <v>310</v>
      </c>
      <c r="E2502" s="265">
        <v>57500</v>
      </c>
      <c r="F2502" s="265">
        <v>57500</v>
      </c>
      <c r="G2502" s="265">
        <v>57500</v>
      </c>
      <c r="H2502" s="264">
        <v>2</v>
      </c>
      <c r="I2502" s="265">
        <v>115000</v>
      </c>
      <c r="J2502" s="240">
        <v>19450000</v>
      </c>
      <c r="K2502" s="265">
        <v>1118375000000</v>
      </c>
    </row>
    <row r="2503" spans="3:11" x14ac:dyDescent="0.35">
      <c r="C2503" s="203">
        <v>45449</v>
      </c>
      <c r="D2503" s="219" t="s">
        <v>312</v>
      </c>
      <c r="E2503" s="265">
        <v>17995</v>
      </c>
      <c r="F2503" s="265">
        <v>17200</v>
      </c>
      <c r="G2503" s="265">
        <v>18000</v>
      </c>
      <c r="H2503" s="264">
        <v>2</v>
      </c>
      <c r="I2503" s="265">
        <v>35990</v>
      </c>
      <c r="J2503" s="240">
        <v>20000000</v>
      </c>
      <c r="K2503" s="265">
        <v>360000000000</v>
      </c>
    </row>
    <row r="2504" spans="3:11" x14ac:dyDescent="0.35">
      <c r="C2504" s="203">
        <v>45449</v>
      </c>
      <c r="D2504" s="219" t="s">
        <v>312</v>
      </c>
      <c r="E2504" s="265">
        <v>17995</v>
      </c>
      <c r="F2504" s="265">
        <v>17200</v>
      </c>
      <c r="G2504" s="265">
        <v>18000</v>
      </c>
      <c r="H2504" s="264">
        <v>3</v>
      </c>
      <c r="I2504" s="265">
        <v>53985</v>
      </c>
      <c r="J2504" s="240">
        <v>20000000</v>
      </c>
      <c r="K2504" s="265">
        <v>360000000000</v>
      </c>
    </row>
    <row r="2505" spans="3:11" x14ac:dyDescent="0.35">
      <c r="C2505" s="203">
        <v>45449</v>
      </c>
      <c r="D2505" s="219" t="s">
        <v>312</v>
      </c>
      <c r="E2505" s="265">
        <v>17999</v>
      </c>
      <c r="F2505" s="265">
        <v>17200</v>
      </c>
      <c r="G2505" s="265">
        <v>18000</v>
      </c>
      <c r="H2505" s="264">
        <v>2</v>
      </c>
      <c r="I2505" s="265">
        <v>35998</v>
      </c>
      <c r="J2505" s="240">
        <v>20000000</v>
      </c>
      <c r="K2505" s="265">
        <v>360000000000</v>
      </c>
    </row>
    <row r="2506" spans="3:11" x14ac:dyDescent="0.35">
      <c r="C2506" s="203">
        <v>45449</v>
      </c>
      <c r="D2506" s="219" t="s">
        <v>312</v>
      </c>
      <c r="E2506" s="265">
        <v>17999</v>
      </c>
      <c r="F2506" s="265">
        <v>17200</v>
      </c>
      <c r="G2506" s="265">
        <v>18000</v>
      </c>
      <c r="H2506" s="264">
        <v>11</v>
      </c>
      <c r="I2506" s="265">
        <v>197989</v>
      </c>
      <c r="J2506" s="240">
        <v>20000000</v>
      </c>
      <c r="K2506" s="265">
        <v>360000000000</v>
      </c>
    </row>
    <row r="2507" spans="3:11" x14ac:dyDescent="0.35">
      <c r="C2507" s="203">
        <v>45449</v>
      </c>
      <c r="D2507" s="219" t="s">
        <v>312</v>
      </c>
      <c r="E2507" s="265">
        <v>17999</v>
      </c>
      <c r="F2507" s="265">
        <v>17200</v>
      </c>
      <c r="G2507" s="265">
        <v>18000</v>
      </c>
      <c r="H2507" s="264">
        <v>26</v>
      </c>
      <c r="I2507" s="265">
        <v>467974</v>
      </c>
      <c r="J2507" s="240">
        <v>20000000</v>
      </c>
      <c r="K2507" s="265">
        <v>360000000000</v>
      </c>
    </row>
    <row r="2508" spans="3:11" x14ac:dyDescent="0.35">
      <c r="C2508" s="203">
        <v>45449</v>
      </c>
      <c r="D2508" s="219" t="s">
        <v>312</v>
      </c>
      <c r="E2508" s="265">
        <v>17200</v>
      </c>
      <c r="F2508" s="265">
        <v>17200</v>
      </c>
      <c r="G2508" s="265">
        <v>18000</v>
      </c>
      <c r="H2508" s="264">
        <v>2</v>
      </c>
      <c r="I2508" s="265">
        <v>34400</v>
      </c>
      <c r="J2508" s="240">
        <v>20000000</v>
      </c>
      <c r="K2508" s="265">
        <v>360000000000</v>
      </c>
    </row>
    <row r="2509" spans="3:11" x14ac:dyDescent="0.35">
      <c r="C2509" s="203">
        <v>45449</v>
      </c>
      <c r="D2509" s="219" t="s">
        <v>312</v>
      </c>
      <c r="E2509" s="265">
        <v>17200</v>
      </c>
      <c r="F2509" s="265">
        <v>17200</v>
      </c>
      <c r="G2509" s="265">
        <v>18000</v>
      </c>
      <c r="H2509" s="264">
        <v>1</v>
      </c>
      <c r="I2509" s="265">
        <v>17200</v>
      </c>
      <c r="J2509" s="240">
        <v>20000000</v>
      </c>
      <c r="K2509" s="265">
        <v>360000000000</v>
      </c>
    </row>
    <row r="2510" spans="3:11" x14ac:dyDescent="0.35">
      <c r="C2510" s="203">
        <v>45449</v>
      </c>
      <c r="D2510" s="219" t="s">
        <v>312</v>
      </c>
      <c r="E2510" s="265">
        <v>17000</v>
      </c>
      <c r="F2510" s="265">
        <v>17200</v>
      </c>
      <c r="G2510" s="265">
        <v>18000</v>
      </c>
      <c r="H2510" s="264">
        <v>7</v>
      </c>
      <c r="I2510" s="265">
        <v>119000</v>
      </c>
      <c r="J2510" s="240">
        <v>20000000</v>
      </c>
      <c r="K2510" s="265">
        <v>360000000000</v>
      </c>
    </row>
    <row r="2511" spans="3:11" x14ac:dyDescent="0.35">
      <c r="C2511" s="203">
        <v>45449</v>
      </c>
      <c r="D2511" s="219" t="s">
        <v>312</v>
      </c>
      <c r="E2511" s="265">
        <v>18000</v>
      </c>
      <c r="F2511" s="265">
        <v>17200</v>
      </c>
      <c r="G2511" s="265">
        <v>18000</v>
      </c>
      <c r="H2511" s="264">
        <v>1</v>
      </c>
      <c r="I2511" s="265">
        <v>18000</v>
      </c>
      <c r="J2511" s="240">
        <v>20000000</v>
      </c>
      <c r="K2511" s="265">
        <v>360000000000</v>
      </c>
    </row>
    <row r="2512" spans="3:11" x14ac:dyDescent="0.35">
      <c r="C2512" s="203">
        <v>45449</v>
      </c>
      <c r="D2512" s="219" t="s">
        <v>312</v>
      </c>
      <c r="E2512" s="265">
        <v>18000</v>
      </c>
      <c r="F2512" s="265">
        <v>17200</v>
      </c>
      <c r="G2512" s="265">
        <v>18000</v>
      </c>
      <c r="H2512" s="264">
        <v>36</v>
      </c>
      <c r="I2512" s="265">
        <v>648000</v>
      </c>
      <c r="J2512" s="240">
        <v>20000000</v>
      </c>
      <c r="K2512" s="265">
        <v>360000000000</v>
      </c>
    </row>
    <row r="2513" spans="3:11" x14ac:dyDescent="0.35">
      <c r="C2513" s="203">
        <v>45449</v>
      </c>
      <c r="D2513" s="219" t="s">
        <v>310</v>
      </c>
      <c r="E2513" s="265">
        <v>57500</v>
      </c>
      <c r="F2513" s="265">
        <v>57500</v>
      </c>
      <c r="G2513" s="265">
        <v>57500</v>
      </c>
      <c r="H2513" s="264">
        <v>25</v>
      </c>
      <c r="I2513" s="265">
        <v>1437500</v>
      </c>
      <c r="J2513" s="240">
        <v>19450000</v>
      </c>
      <c r="K2513" s="265">
        <v>1118375000000</v>
      </c>
    </row>
    <row r="2514" spans="3:11" x14ac:dyDescent="0.35">
      <c r="C2514" s="203">
        <v>45450</v>
      </c>
      <c r="D2514" s="219" t="s">
        <v>312</v>
      </c>
      <c r="E2514" s="265">
        <v>18000</v>
      </c>
      <c r="F2514" s="265">
        <v>18000</v>
      </c>
      <c r="G2514" s="265">
        <v>17500</v>
      </c>
      <c r="H2514" s="264">
        <v>1</v>
      </c>
      <c r="I2514" s="265">
        <v>18000</v>
      </c>
      <c r="J2514" s="240">
        <v>20000000</v>
      </c>
      <c r="K2514" s="265">
        <v>350000000000</v>
      </c>
    </row>
    <row r="2515" spans="3:11" x14ac:dyDescent="0.35">
      <c r="C2515" s="203">
        <v>45450</v>
      </c>
      <c r="D2515" s="219" t="s">
        <v>310</v>
      </c>
      <c r="E2515" s="265">
        <v>57000</v>
      </c>
      <c r="F2515" s="265">
        <v>57500</v>
      </c>
      <c r="G2515" s="265">
        <v>58000</v>
      </c>
      <c r="H2515" s="264">
        <v>1442</v>
      </c>
      <c r="I2515" s="265">
        <v>82194000</v>
      </c>
      <c r="J2515" s="240">
        <v>19450000</v>
      </c>
      <c r="K2515" s="265">
        <v>1128100000000</v>
      </c>
    </row>
    <row r="2516" spans="3:11" x14ac:dyDescent="0.35">
      <c r="C2516" s="203">
        <v>45450</v>
      </c>
      <c r="D2516" s="219" t="s">
        <v>310</v>
      </c>
      <c r="E2516" s="265">
        <v>57500</v>
      </c>
      <c r="F2516" s="265">
        <v>57500</v>
      </c>
      <c r="G2516" s="265">
        <v>58000</v>
      </c>
      <c r="H2516" s="264">
        <v>9</v>
      </c>
      <c r="I2516" s="265">
        <v>517500</v>
      </c>
      <c r="J2516" s="240">
        <v>19450000</v>
      </c>
      <c r="K2516" s="265">
        <v>1128100000000</v>
      </c>
    </row>
    <row r="2517" spans="3:11" x14ac:dyDescent="0.35">
      <c r="C2517" s="203">
        <v>45450</v>
      </c>
      <c r="D2517" s="219" t="s">
        <v>310</v>
      </c>
      <c r="E2517" s="265">
        <v>58000</v>
      </c>
      <c r="F2517" s="265">
        <v>57500</v>
      </c>
      <c r="G2517" s="265">
        <v>58000</v>
      </c>
      <c r="H2517" s="264">
        <v>20</v>
      </c>
      <c r="I2517" s="265">
        <v>1160000</v>
      </c>
      <c r="J2517" s="240">
        <v>19450000</v>
      </c>
      <c r="K2517" s="265">
        <v>1128100000000</v>
      </c>
    </row>
    <row r="2518" spans="3:11" x14ac:dyDescent="0.35">
      <c r="C2518" s="203">
        <v>45450</v>
      </c>
      <c r="D2518" s="219" t="s">
        <v>312</v>
      </c>
      <c r="E2518" s="265">
        <v>17500</v>
      </c>
      <c r="F2518" s="265">
        <v>18000</v>
      </c>
      <c r="G2518" s="265">
        <v>17500</v>
      </c>
      <c r="H2518" s="264">
        <v>2</v>
      </c>
      <c r="I2518" s="265">
        <v>35000</v>
      </c>
      <c r="J2518" s="240">
        <v>20000000</v>
      </c>
      <c r="K2518" s="265">
        <v>350000000000</v>
      </c>
    </row>
    <row r="2519" spans="3:11" x14ac:dyDescent="0.35">
      <c r="C2519" s="203">
        <v>45450</v>
      </c>
      <c r="D2519" s="219" t="s">
        <v>310</v>
      </c>
      <c r="E2519" s="265">
        <v>60000</v>
      </c>
      <c r="F2519" s="265">
        <v>57500</v>
      </c>
      <c r="G2519" s="265">
        <v>58000</v>
      </c>
      <c r="H2519" s="264">
        <v>1500</v>
      </c>
      <c r="I2519" s="265">
        <v>90000000</v>
      </c>
      <c r="J2519" s="240">
        <v>19450000</v>
      </c>
      <c r="K2519" s="265">
        <v>1128100000000</v>
      </c>
    </row>
    <row r="2520" spans="3:11" x14ac:dyDescent="0.35">
      <c r="C2520" s="203">
        <v>45450</v>
      </c>
      <c r="D2520" s="219" t="s">
        <v>312</v>
      </c>
      <c r="E2520" s="265">
        <v>17500</v>
      </c>
      <c r="F2520" s="265">
        <v>18000</v>
      </c>
      <c r="G2520" s="265">
        <v>17500</v>
      </c>
      <c r="H2520" s="264">
        <v>10</v>
      </c>
      <c r="I2520" s="265">
        <v>175000</v>
      </c>
      <c r="J2520" s="240">
        <v>20000000</v>
      </c>
      <c r="K2520" s="265">
        <v>350000000000</v>
      </c>
    </row>
    <row r="2521" spans="3:11" x14ac:dyDescent="0.35">
      <c r="C2521" s="203">
        <v>45450</v>
      </c>
      <c r="D2521" s="219" t="s">
        <v>312</v>
      </c>
      <c r="E2521" s="265">
        <v>17500</v>
      </c>
      <c r="F2521" s="265">
        <v>18000</v>
      </c>
      <c r="G2521" s="265">
        <v>17500</v>
      </c>
      <c r="H2521" s="264">
        <v>10</v>
      </c>
      <c r="I2521" s="265">
        <v>175000</v>
      </c>
      <c r="J2521" s="240">
        <v>20000000</v>
      </c>
      <c r="K2521" s="265">
        <v>350000000000</v>
      </c>
    </row>
    <row r="2522" spans="3:11" x14ac:dyDescent="0.35">
      <c r="C2522" s="203">
        <v>45450</v>
      </c>
      <c r="D2522" s="219" t="s">
        <v>310</v>
      </c>
      <c r="E2522" s="265">
        <v>58000</v>
      </c>
      <c r="F2522" s="265">
        <v>57500</v>
      </c>
      <c r="G2522" s="265">
        <v>58000</v>
      </c>
      <c r="H2522" s="264">
        <v>3</v>
      </c>
      <c r="I2522" s="265">
        <v>174000</v>
      </c>
      <c r="J2522" s="240">
        <v>19450000</v>
      </c>
      <c r="K2522" s="265">
        <v>1128100000000</v>
      </c>
    </row>
    <row r="2523" spans="3:11" x14ac:dyDescent="0.35">
      <c r="C2523" s="203">
        <v>45450</v>
      </c>
      <c r="D2523" s="219" t="s">
        <v>310</v>
      </c>
      <c r="E2523" s="265">
        <v>58000</v>
      </c>
      <c r="F2523" s="265">
        <v>57500</v>
      </c>
      <c r="G2523" s="265">
        <v>58000</v>
      </c>
      <c r="H2523" s="264">
        <v>18</v>
      </c>
      <c r="I2523" s="265">
        <v>1044000</v>
      </c>
      <c r="J2523" s="240">
        <v>19450000</v>
      </c>
      <c r="K2523" s="265">
        <v>1128100000000</v>
      </c>
    </row>
    <row r="2524" spans="3:11" x14ac:dyDescent="0.35">
      <c r="C2524" s="203">
        <v>45450</v>
      </c>
      <c r="D2524" s="219" t="s">
        <v>312</v>
      </c>
      <c r="E2524" s="265">
        <v>17500</v>
      </c>
      <c r="F2524" s="265">
        <v>18000</v>
      </c>
      <c r="G2524" s="265">
        <v>17500</v>
      </c>
      <c r="H2524" s="264">
        <v>110</v>
      </c>
      <c r="I2524" s="265">
        <v>1925000</v>
      </c>
      <c r="J2524" s="240">
        <v>20000000</v>
      </c>
      <c r="K2524" s="265">
        <v>350000000000</v>
      </c>
    </row>
    <row r="2525" spans="3:11" x14ac:dyDescent="0.35">
      <c r="C2525" s="203">
        <v>45453</v>
      </c>
      <c r="D2525" s="219" t="s">
        <v>312</v>
      </c>
      <c r="E2525" s="265">
        <v>17500</v>
      </c>
      <c r="F2525" s="265">
        <v>17500</v>
      </c>
      <c r="G2525" s="265">
        <v>17500</v>
      </c>
      <c r="H2525" s="264">
        <v>2</v>
      </c>
      <c r="I2525" s="265">
        <v>35000</v>
      </c>
      <c r="J2525" s="240">
        <v>20000000</v>
      </c>
      <c r="K2525" s="265">
        <v>350000000000</v>
      </c>
    </row>
    <row r="2526" spans="3:11" x14ac:dyDescent="0.35">
      <c r="C2526" s="203">
        <v>45453</v>
      </c>
      <c r="D2526" s="219" t="s">
        <v>312</v>
      </c>
      <c r="E2526" s="265">
        <v>17500</v>
      </c>
      <c r="F2526" s="265">
        <v>17500</v>
      </c>
      <c r="G2526" s="265">
        <v>17500</v>
      </c>
      <c r="H2526" s="264">
        <v>1</v>
      </c>
      <c r="I2526" s="265">
        <v>17500</v>
      </c>
      <c r="J2526" s="240">
        <v>20000000</v>
      </c>
      <c r="K2526" s="265">
        <v>350000000000</v>
      </c>
    </row>
    <row r="2527" spans="3:11" x14ac:dyDescent="0.35">
      <c r="C2527" s="203">
        <v>45453</v>
      </c>
      <c r="D2527" s="219" t="s">
        <v>312</v>
      </c>
      <c r="E2527" s="265">
        <v>17500</v>
      </c>
      <c r="F2527" s="265">
        <v>17500</v>
      </c>
      <c r="G2527" s="265">
        <v>17500</v>
      </c>
      <c r="H2527" s="264">
        <v>11</v>
      </c>
      <c r="I2527" s="265">
        <v>192500</v>
      </c>
      <c r="J2527" s="240">
        <v>20000000</v>
      </c>
      <c r="K2527" s="265">
        <v>350000000000</v>
      </c>
    </row>
    <row r="2528" spans="3:11" x14ac:dyDescent="0.35">
      <c r="C2528" s="203">
        <v>45453</v>
      </c>
      <c r="D2528" s="219" t="s">
        <v>310</v>
      </c>
      <c r="E2528" s="265">
        <v>60000</v>
      </c>
      <c r="F2528" s="265">
        <v>58000</v>
      </c>
      <c r="G2528" s="265">
        <v>60000</v>
      </c>
      <c r="H2528" s="264">
        <v>20</v>
      </c>
      <c r="I2528" s="265">
        <v>1200000</v>
      </c>
      <c r="J2528" s="240">
        <v>19450000</v>
      </c>
      <c r="K2528" s="265">
        <v>1167000000000</v>
      </c>
    </row>
    <row r="2529" spans="3:11" x14ac:dyDescent="0.35">
      <c r="C2529" s="203">
        <v>45453</v>
      </c>
      <c r="D2529" s="219" t="s">
        <v>310</v>
      </c>
      <c r="E2529" s="265">
        <v>60000</v>
      </c>
      <c r="F2529" s="265">
        <v>58000</v>
      </c>
      <c r="G2529" s="265">
        <v>60000</v>
      </c>
      <c r="H2529" s="264">
        <v>2</v>
      </c>
      <c r="I2529" s="265">
        <v>120000</v>
      </c>
      <c r="J2529" s="240">
        <v>19450000</v>
      </c>
      <c r="K2529" s="265">
        <v>1167000000000</v>
      </c>
    </row>
    <row r="2530" spans="3:11" x14ac:dyDescent="0.35">
      <c r="C2530" s="203">
        <v>45453</v>
      </c>
      <c r="D2530" s="219" t="s">
        <v>310</v>
      </c>
      <c r="E2530" s="265">
        <v>60000</v>
      </c>
      <c r="F2530" s="265">
        <v>58000</v>
      </c>
      <c r="G2530" s="265">
        <v>60000</v>
      </c>
      <c r="H2530" s="264">
        <v>517</v>
      </c>
      <c r="I2530" s="265">
        <v>31020000</v>
      </c>
      <c r="J2530" s="240">
        <v>19450000</v>
      </c>
      <c r="K2530" s="265">
        <v>1167000000000</v>
      </c>
    </row>
    <row r="2531" spans="3:11" x14ac:dyDescent="0.35">
      <c r="C2531" s="203">
        <v>45453</v>
      </c>
      <c r="D2531" s="219" t="s">
        <v>310</v>
      </c>
      <c r="E2531" s="265">
        <v>60000</v>
      </c>
      <c r="F2531" s="265">
        <v>58000</v>
      </c>
      <c r="G2531" s="265">
        <v>60000</v>
      </c>
      <c r="H2531" s="264">
        <v>5</v>
      </c>
      <c r="I2531" s="265">
        <v>300000</v>
      </c>
      <c r="J2531" s="240">
        <v>19450000</v>
      </c>
      <c r="K2531" s="265">
        <v>1167000000000</v>
      </c>
    </row>
    <row r="2532" spans="3:11" x14ac:dyDescent="0.35">
      <c r="C2532" s="203">
        <v>45453</v>
      </c>
      <c r="D2532" s="219" t="s">
        <v>310</v>
      </c>
      <c r="E2532" s="265">
        <v>59000</v>
      </c>
      <c r="F2532" s="265">
        <v>58000</v>
      </c>
      <c r="G2532" s="265">
        <v>60000</v>
      </c>
      <c r="H2532" s="264">
        <v>2</v>
      </c>
      <c r="I2532" s="265">
        <v>118000</v>
      </c>
      <c r="J2532" s="240">
        <v>19450000</v>
      </c>
      <c r="K2532" s="265">
        <v>1167000000000</v>
      </c>
    </row>
    <row r="2533" spans="3:11" x14ac:dyDescent="0.35">
      <c r="C2533" s="203">
        <v>45453</v>
      </c>
      <c r="D2533" s="219" t="s">
        <v>310</v>
      </c>
      <c r="E2533" s="265">
        <v>60000</v>
      </c>
      <c r="F2533" s="265">
        <v>58000</v>
      </c>
      <c r="G2533" s="265">
        <v>60000</v>
      </c>
      <c r="H2533" s="264">
        <v>6</v>
      </c>
      <c r="I2533" s="265">
        <v>360000</v>
      </c>
      <c r="J2533" s="240">
        <v>19450000</v>
      </c>
      <c r="K2533" s="265">
        <v>1167000000000</v>
      </c>
    </row>
    <row r="2534" spans="3:11" x14ac:dyDescent="0.35">
      <c r="C2534" s="203">
        <v>45453</v>
      </c>
      <c r="D2534" s="219" t="s">
        <v>312</v>
      </c>
      <c r="E2534" s="265">
        <v>17500</v>
      </c>
      <c r="F2534" s="265">
        <v>17500</v>
      </c>
      <c r="G2534" s="265">
        <v>17500</v>
      </c>
      <c r="H2534" s="264">
        <v>14</v>
      </c>
      <c r="I2534" s="265">
        <v>245000</v>
      </c>
      <c r="J2534" s="240">
        <v>20000000</v>
      </c>
      <c r="K2534" s="265">
        <v>350000000000</v>
      </c>
    </row>
    <row r="2535" spans="3:11" x14ac:dyDescent="0.35">
      <c r="C2535" s="203">
        <v>45454</v>
      </c>
      <c r="D2535" s="219" t="s">
        <v>312</v>
      </c>
      <c r="E2535" s="265">
        <v>17850</v>
      </c>
      <c r="F2535" s="265">
        <v>17500</v>
      </c>
      <c r="G2535" s="265">
        <v>17500</v>
      </c>
      <c r="H2535" s="264">
        <v>15</v>
      </c>
      <c r="I2535" s="265">
        <v>267750</v>
      </c>
      <c r="J2535" s="240">
        <v>20000000</v>
      </c>
      <c r="K2535" s="265">
        <v>350000000000</v>
      </c>
    </row>
    <row r="2536" spans="3:11" x14ac:dyDescent="0.35">
      <c r="C2536" s="203">
        <v>45454</v>
      </c>
      <c r="D2536" s="219" t="s">
        <v>312</v>
      </c>
      <c r="E2536" s="265">
        <v>17850</v>
      </c>
      <c r="F2536" s="265">
        <v>17500</v>
      </c>
      <c r="G2536" s="265">
        <v>17500</v>
      </c>
      <c r="H2536" s="264">
        <v>15</v>
      </c>
      <c r="I2536" s="265">
        <v>267750</v>
      </c>
      <c r="J2536" s="240">
        <v>20000000</v>
      </c>
      <c r="K2536" s="265">
        <v>350000000000</v>
      </c>
    </row>
    <row r="2537" spans="3:11" x14ac:dyDescent="0.35">
      <c r="C2537" s="203">
        <v>45454</v>
      </c>
      <c r="D2537" s="219" t="s">
        <v>310</v>
      </c>
      <c r="E2537" s="265">
        <v>60000</v>
      </c>
      <c r="F2537" s="265">
        <v>60000</v>
      </c>
      <c r="G2537" s="265">
        <v>60150</v>
      </c>
      <c r="H2537" s="264">
        <v>1</v>
      </c>
      <c r="I2537" s="265">
        <v>60000</v>
      </c>
      <c r="J2537" s="240">
        <v>19450000</v>
      </c>
      <c r="K2537" s="265">
        <v>1169917500000</v>
      </c>
    </row>
    <row r="2538" spans="3:11" x14ac:dyDescent="0.35">
      <c r="C2538" s="203">
        <v>45454</v>
      </c>
      <c r="D2538" s="219" t="s">
        <v>310</v>
      </c>
      <c r="E2538" s="265">
        <v>60000</v>
      </c>
      <c r="F2538" s="265">
        <v>60000</v>
      </c>
      <c r="G2538" s="265">
        <v>60150</v>
      </c>
      <c r="H2538" s="264">
        <v>4</v>
      </c>
      <c r="I2538" s="265">
        <v>240000</v>
      </c>
      <c r="J2538" s="240">
        <v>19450000</v>
      </c>
      <c r="K2538" s="265">
        <v>1169917500000</v>
      </c>
    </row>
    <row r="2539" spans="3:11" x14ac:dyDescent="0.35">
      <c r="C2539" s="203">
        <v>45454</v>
      </c>
      <c r="D2539" s="219" t="s">
        <v>312</v>
      </c>
      <c r="E2539" s="265">
        <v>18000</v>
      </c>
      <c r="F2539" s="265">
        <v>17500</v>
      </c>
      <c r="G2539" s="265">
        <v>17500</v>
      </c>
      <c r="H2539" s="264">
        <v>10</v>
      </c>
      <c r="I2539" s="265">
        <v>180000</v>
      </c>
      <c r="J2539" s="240">
        <v>20000000</v>
      </c>
      <c r="K2539" s="265">
        <v>350000000000</v>
      </c>
    </row>
    <row r="2540" spans="3:11" x14ac:dyDescent="0.35">
      <c r="C2540" s="203">
        <v>45454</v>
      </c>
      <c r="D2540" s="219" t="s">
        <v>312</v>
      </c>
      <c r="E2540" s="265">
        <v>18000</v>
      </c>
      <c r="F2540" s="265">
        <v>17500</v>
      </c>
      <c r="G2540" s="265">
        <v>17500</v>
      </c>
      <c r="H2540" s="264">
        <v>3</v>
      </c>
      <c r="I2540" s="265">
        <v>54000</v>
      </c>
      <c r="J2540" s="240">
        <v>20000000</v>
      </c>
      <c r="K2540" s="265">
        <v>350000000000</v>
      </c>
    </row>
    <row r="2541" spans="3:11" x14ac:dyDescent="0.35">
      <c r="C2541" s="203">
        <v>45454</v>
      </c>
      <c r="D2541" s="219" t="s">
        <v>310</v>
      </c>
      <c r="E2541" s="265">
        <v>56000</v>
      </c>
      <c r="F2541" s="265">
        <v>60000</v>
      </c>
      <c r="G2541" s="265">
        <v>60150</v>
      </c>
      <c r="H2541" s="264">
        <v>1</v>
      </c>
      <c r="I2541" s="265">
        <v>56000</v>
      </c>
      <c r="J2541" s="240">
        <v>19450000</v>
      </c>
      <c r="K2541" s="265">
        <v>1169917500000</v>
      </c>
    </row>
    <row r="2542" spans="3:11" x14ac:dyDescent="0.35">
      <c r="C2542" s="203">
        <v>45454</v>
      </c>
      <c r="D2542" s="219" t="s">
        <v>310</v>
      </c>
      <c r="E2542" s="265">
        <v>56000</v>
      </c>
      <c r="F2542" s="265">
        <v>60000</v>
      </c>
      <c r="G2542" s="265">
        <v>60150</v>
      </c>
      <c r="H2542" s="264">
        <v>35</v>
      </c>
      <c r="I2542" s="265">
        <v>1960000</v>
      </c>
      <c r="J2542" s="240">
        <v>19450000</v>
      </c>
      <c r="K2542" s="265">
        <v>1169917500000</v>
      </c>
    </row>
    <row r="2543" spans="3:11" x14ac:dyDescent="0.35">
      <c r="C2543" s="203">
        <v>45454</v>
      </c>
      <c r="D2543" s="219" t="s">
        <v>310</v>
      </c>
      <c r="E2543" s="265">
        <v>56000</v>
      </c>
      <c r="F2543" s="265">
        <v>60000</v>
      </c>
      <c r="G2543" s="265">
        <v>60150</v>
      </c>
      <c r="H2543" s="264">
        <v>14</v>
      </c>
      <c r="I2543" s="265">
        <v>784000</v>
      </c>
      <c r="J2543" s="240">
        <v>19450000</v>
      </c>
      <c r="K2543" s="265">
        <v>1169917500000</v>
      </c>
    </row>
    <row r="2544" spans="3:11" x14ac:dyDescent="0.35">
      <c r="C2544" s="203">
        <v>45454</v>
      </c>
      <c r="D2544" s="219" t="s">
        <v>310</v>
      </c>
      <c r="E2544" s="265">
        <v>60000</v>
      </c>
      <c r="F2544" s="265">
        <v>60000</v>
      </c>
      <c r="G2544" s="265">
        <v>60150</v>
      </c>
      <c r="H2544" s="264">
        <v>5</v>
      </c>
      <c r="I2544" s="265">
        <v>300000</v>
      </c>
      <c r="J2544" s="240">
        <v>19450000</v>
      </c>
      <c r="K2544" s="265">
        <v>1169917500000</v>
      </c>
    </row>
    <row r="2545" spans="3:11" x14ac:dyDescent="0.35">
      <c r="C2545" s="203">
        <v>45454</v>
      </c>
      <c r="D2545" s="219" t="s">
        <v>312</v>
      </c>
      <c r="E2545" s="265">
        <v>18000</v>
      </c>
      <c r="F2545" s="265">
        <v>17500</v>
      </c>
      <c r="G2545" s="265">
        <v>17500</v>
      </c>
      <c r="H2545" s="264">
        <v>5</v>
      </c>
      <c r="I2545" s="265">
        <v>90000</v>
      </c>
      <c r="J2545" s="240">
        <v>20000000</v>
      </c>
      <c r="K2545" s="265">
        <v>350000000000</v>
      </c>
    </row>
    <row r="2546" spans="3:11" x14ac:dyDescent="0.35">
      <c r="C2546" s="203">
        <v>45454</v>
      </c>
      <c r="D2546" s="219" t="s">
        <v>310</v>
      </c>
      <c r="E2546" s="265">
        <v>60150</v>
      </c>
      <c r="F2546" s="265">
        <v>60000</v>
      </c>
      <c r="G2546" s="265">
        <v>60150</v>
      </c>
      <c r="H2546" s="264">
        <v>2</v>
      </c>
      <c r="I2546" s="265">
        <v>120300</v>
      </c>
      <c r="J2546" s="240">
        <v>19450000</v>
      </c>
      <c r="K2546" s="265">
        <v>1169917500000</v>
      </c>
    </row>
    <row r="2547" spans="3:11" x14ac:dyDescent="0.35">
      <c r="C2547" s="203">
        <v>45454</v>
      </c>
      <c r="D2547" s="219" t="s">
        <v>312</v>
      </c>
      <c r="E2547" s="265">
        <v>17500</v>
      </c>
      <c r="F2547" s="265">
        <v>17500</v>
      </c>
      <c r="G2547" s="265">
        <v>17500</v>
      </c>
      <c r="H2547" s="264">
        <v>1</v>
      </c>
      <c r="I2547" s="265">
        <v>17500</v>
      </c>
      <c r="J2547" s="240">
        <v>20000000</v>
      </c>
      <c r="K2547" s="265">
        <v>350000000000</v>
      </c>
    </row>
    <row r="2548" spans="3:11" x14ac:dyDescent="0.35">
      <c r="C2548" s="203">
        <v>45455</v>
      </c>
      <c r="D2548" s="219" t="s">
        <v>310</v>
      </c>
      <c r="E2548" s="265">
        <v>60150</v>
      </c>
      <c r="F2548" s="265">
        <v>60150</v>
      </c>
      <c r="G2548" s="265">
        <v>60150</v>
      </c>
      <c r="H2548" s="264">
        <v>23</v>
      </c>
      <c r="I2548" s="265">
        <v>1383450</v>
      </c>
      <c r="J2548" s="240">
        <v>19450000</v>
      </c>
      <c r="K2548" s="265">
        <v>1169917500000</v>
      </c>
    </row>
    <row r="2549" spans="3:11" x14ac:dyDescent="0.35">
      <c r="C2549" s="203">
        <v>45455</v>
      </c>
      <c r="D2549" s="219" t="s">
        <v>312</v>
      </c>
      <c r="E2549" s="265">
        <v>18000</v>
      </c>
      <c r="F2549" s="265">
        <v>17500</v>
      </c>
      <c r="G2549" s="265">
        <v>17500</v>
      </c>
      <c r="H2549" s="264">
        <v>2</v>
      </c>
      <c r="I2549" s="265">
        <v>36000</v>
      </c>
      <c r="J2549" s="240">
        <v>20000000</v>
      </c>
      <c r="K2549" s="265">
        <v>350000000000</v>
      </c>
    </row>
    <row r="2550" spans="3:11" x14ac:dyDescent="0.35">
      <c r="C2550" s="203">
        <v>45455</v>
      </c>
      <c r="D2550" s="219" t="s">
        <v>312</v>
      </c>
      <c r="E2550" s="265">
        <v>18000</v>
      </c>
      <c r="F2550" s="265">
        <v>17500</v>
      </c>
      <c r="G2550" s="265">
        <v>17500</v>
      </c>
      <c r="H2550" s="264">
        <v>2</v>
      </c>
      <c r="I2550" s="265">
        <v>36000</v>
      </c>
      <c r="J2550" s="240">
        <v>20000000</v>
      </c>
      <c r="K2550" s="265">
        <v>350000000000</v>
      </c>
    </row>
    <row r="2551" spans="3:11" x14ac:dyDescent="0.35">
      <c r="C2551" s="203">
        <v>45455</v>
      </c>
      <c r="D2551" s="219" t="s">
        <v>312</v>
      </c>
      <c r="E2551" s="265">
        <v>17500</v>
      </c>
      <c r="F2551" s="265">
        <v>17500</v>
      </c>
      <c r="G2551" s="265">
        <v>17500</v>
      </c>
      <c r="H2551" s="264">
        <v>29</v>
      </c>
      <c r="I2551" s="265">
        <v>507500</v>
      </c>
      <c r="J2551" s="240">
        <v>20000000</v>
      </c>
      <c r="K2551" s="265">
        <v>350000000000</v>
      </c>
    </row>
    <row r="2552" spans="3:11" x14ac:dyDescent="0.35">
      <c r="C2552" s="203">
        <v>45455</v>
      </c>
      <c r="D2552" s="219" t="s">
        <v>312</v>
      </c>
      <c r="E2552" s="265">
        <v>17500</v>
      </c>
      <c r="F2552" s="265">
        <v>17500</v>
      </c>
      <c r="G2552" s="265">
        <v>17500</v>
      </c>
      <c r="H2552" s="264">
        <v>2</v>
      </c>
      <c r="I2552" s="265">
        <v>35000</v>
      </c>
      <c r="J2552" s="240">
        <v>20000000</v>
      </c>
      <c r="K2552" s="265">
        <v>350000000000</v>
      </c>
    </row>
    <row r="2553" spans="3:11" x14ac:dyDescent="0.35">
      <c r="C2553" s="203">
        <v>45455</v>
      </c>
      <c r="D2553" s="219" t="s">
        <v>312</v>
      </c>
      <c r="E2553" s="265">
        <v>17000</v>
      </c>
      <c r="F2553" s="265">
        <v>17500</v>
      </c>
      <c r="G2553" s="265">
        <v>17500</v>
      </c>
      <c r="H2553" s="264">
        <v>23</v>
      </c>
      <c r="I2553" s="265">
        <v>391000</v>
      </c>
      <c r="J2553" s="240">
        <v>20000000</v>
      </c>
      <c r="K2553" s="265">
        <v>350000000000</v>
      </c>
    </row>
    <row r="2554" spans="3:11" x14ac:dyDescent="0.35">
      <c r="C2554" s="203">
        <v>45455</v>
      </c>
      <c r="D2554" s="219" t="s">
        <v>312</v>
      </c>
      <c r="E2554" s="265">
        <v>17000</v>
      </c>
      <c r="F2554" s="265">
        <v>17500</v>
      </c>
      <c r="G2554" s="265">
        <v>17500</v>
      </c>
      <c r="H2554" s="264">
        <v>7</v>
      </c>
      <c r="I2554" s="265">
        <v>119000</v>
      </c>
      <c r="J2554" s="240">
        <v>20000000</v>
      </c>
      <c r="K2554" s="265">
        <v>350000000000</v>
      </c>
    </row>
    <row r="2555" spans="3:11" x14ac:dyDescent="0.35">
      <c r="C2555" s="203">
        <v>45455</v>
      </c>
      <c r="D2555" s="219" t="s">
        <v>312</v>
      </c>
      <c r="E2555" s="265">
        <v>17500</v>
      </c>
      <c r="F2555" s="265">
        <v>17500</v>
      </c>
      <c r="G2555" s="265">
        <v>17500</v>
      </c>
      <c r="H2555" s="264">
        <v>14</v>
      </c>
      <c r="I2555" s="265">
        <v>245000</v>
      </c>
      <c r="J2555" s="240">
        <v>20000000</v>
      </c>
      <c r="K2555" s="265">
        <v>350000000000</v>
      </c>
    </row>
    <row r="2556" spans="3:11" x14ac:dyDescent="0.35">
      <c r="C2556" s="203">
        <v>45455</v>
      </c>
      <c r="D2556" s="219" t="s">
        <v>312</v>
      </c>
      <c r="E2556" s="265">
        <v>17500</v>
      </c>
      <c r="F2556" s="265">
        <v>17500</v>
      </c>
      <c r="G2556" s="265">
        <v>17500</v>
      </c>
      <c r="H2556" s="264">
        <v>1</v>
      </c>
      <c r="I2556" s="265">
        <v>17500</v>
      </c>
      <c r="J2556" s="240">
        <v>20000000</v>
      </c>
      <c r="K2556" s="265">
        <v>350000000000</v>
      </c>
    </row>
    <row r="2557" spans="3:11" x14ac:dyDescent="0.35">
      <c r="C2557" s="203">
        <v>45455</v>
      </c>
      <c r="D2557" s="219" t="s">
        <v>312</v>
      </c>
      <c r="E2557" s="265">
        <v>17500</v>
      </c>
      <c r="F2557" s="265">
        <v>17500</v>
      </c>
      <c r="G2557" s="265">
        <v>17500</v>
      </c>
      <c r="H2557" s="264">
        <v>110</v>
      </c>
      <c r="I2557" s="265">
        <v>1925000</v>
      </c>
      <c r="J2557" s="240">
        <v>20000000</v>
      </c>
      <c r="K2557" s="265">
        <v>350000000000</v>
      </c>
    </row>
    <row r="2558" spans="3:11" x14ac:dyDescent="0.35">
      <c r="C2558" s="203">
        <v>45455</v>
      </c>
      <c r="D2558" s="219" t="s">
        <v>310</v>
      </c>
      <c r="E2558" s="265">
        <v>60150</v>
      </c>
      <c r="F2558" s="265">
        <v>60150</v>
      </c>
      <c r="G2558" s="265">
        <v>60150</v>
      </c>
      <c r="H2558" s="264">
        <v>2</v>
      </c>
      <c r="I2558" s="265">
        <v>120300</v>
      </c>
      <c r="J2558" s="240">
        <v>19450000</v>
      </c>
      <c r="K2558" s="265">
        <v>1169917500000</v>
      </c>
    </row>
    <row r="2559" spans="3:11" x14ac:dyDescent="0.35">
      <c r="C2559" s="203">
        <v>45455</v>
      </c>
      <c r="D2559" s="219" t="s">
        <v>312</v>
      </c>
      <c r="E2559" s="265">
        <v>17500</v>
      </c>
      <c r="F2559" s="265">
        <v>17500</v>
      </c>
      <c r="G2559" s="265">
        <v>17500</v>
      </c>
      <c r="H2559" s="264">
        <v>5</v>
      </c>
      <c r="I2559" s="265">
        <v>87500</v>
      </c>
      <c r="J2559" s="240">
        <v>20000000</v>
      </c>
      <c r="K2559" s="265">
        <v>350000000000</v>
      </c>
    </row>
    <row r="2560" spans="3:11" x14ac:dyDescent="0.35">
      <c r="C2560" s="203">
        <v>45456</v>
      </c>
      <c r="D2560" s="219" t="s">
        <v>310</v>
      </c>
      <c r="E2560" s="265">
        <v>60150</v>
      </c>
      <c r="F2560" s="265">
        <v>60150</v>
      </c>
      <c r="G2560" s="265">
        <v>60150</v>
      </c>
      <c r="H2560" s="264">
        <v>1</v>
      </c>
      <c r="I2560" s="265">
        <v>60150</v>
      </c>
      <c r="J2560" s="240">
        <v>19450000</v>
      </c>
      <c r="K2560" s="265">
        <v>1169917500000</v>
      </c>
    </row>
    <row r="2561" spans="3:11" x14ac:dyDescent="0.35">
      <c r="C2561" s="203">
        <v>45456</v>
      </c>
      <c r="D2561" s="219" t="s">
        <v>310</v>
      </c>
      <c r="E2561" s="265">
        <v>60150</v>
      </c>
      <c r="F2561" s="265">
        <v>60150</v>
      </c>
      <c r="G2561" s="265">
        <v>60150</v>
      </c>
      <c r="H2561" s="264">
        <v>8</v>
      </c>
      <c r="I2561" s="265">
        <v>481200</v>
      </c>
      <c r="J2561" s="240">
        <v>19450000</v>
      </c>
      <c r="K2561" s="265">
        <v>1169917500000</v>
      </c>
    </row>
    <row r="2562" spans="3:11" x14ac:dyDescent="0.35">
      <c r="C2562" s="203">
        <v>45456</v>
      </c>
      <c r="D2562" s="219" t="s">
        <v>312</v>
      </c>
      <c r="E2562" s="265">
        <v>18000</v>
      </c>
      <c r="F2562" s="265">
        <v>17500</v>
      </c>
      <c r="G2562" s="265">
        <v>18000</v>
      </c>
      <c r="H2562" s="264">
        <v>3</v>
      </c>
      <c r="I2562" s="265">
        <v>54000</v>
      </c>
      <c r="J2562" s="240">
        <v>20000000</v>
      </c>
      <c r="K2562" s="265">
        <v>360000000000</v>
      </c>
    </row>
    <row r="2563" spans="3:11" x14ac:dyDescent="0.35">
      <c r="C2563" s="203">
        <v>45456</v>
      </c>
      <c r="D2563" s="219" t="s">
        <v>312</v>
      </c>
      <c r="E2563" s="265">
        <v>18000</v>
      </c>
      <c r="F2563" s="265">
        <v>17500</v>
      </c>
      <c r="G2563" s="265">
        <v>18000</v>
      </c>
      <c r="H2563" s="264">
        <v>1</v>
      </c>
      <c r="I2563" s="265">
        <v>18000</v>
      </c>
      <c r="J2563" s="240">
        <v>20000000</v>
      </c>
      <c r="K2563" s="265">
        <v>360000000000</v>
      </c>
    </row>
    <row r="2564" spans="3:11" x14ac:dyDescent="0.35">
      <c r="C2564" s="203">
        <v>45456</v>
      </c>
      <c r="D2564" s="219" t="s">
        <v>310</v>
      </c>
      <c r="E2564" s="265">
        <v>60150</v>
      </c>
      <c r="F2564" s="265">
        <v>60150</v>
      </c>
      <c r="G2564" s="265">
        <v>60150</v>
      </c>
      <c r="H2564" s="264">
        <v>1</v>
      </c>
      <c r="I2564" s="265">
        <v>60150</v>
      </c>
      <c r="J2564" s="240">
        <v>19450000</v>
      </c>
      <c r="K2564" s="265">
        <v>1169917500000</v>
      </c>
    </row>
    <row r="2565" spans="3:11" x14ac:dyDescent="0.35">
      <c r="C2565" s="203">
        <v>45456</v>
      </c>
      <c r="D2565" s="219" t="s">
        <v>312</v>
      </c>
      <c r="E2565" s="265">
        <v>18000</v>
      </c>
      <c r="F2565" s="265">
        <v>17500</v>
      </c>
      <c r="G2565" s="265">
        <v>18000</v>
      </c>
      <c r="H2565" s="264">
        <v>2</v>
      </c>
      <c r="I2565" s="265">
        <v>36000</v>
      </c>
      <c r="J2565" s="240">
        <v>20000000</v>
      </c>
      <c r="K2565" s="265">
        <v>360000000000</v>
      </c>
    </row>
    <row r="2566" spans="3:11" x14ac:dyDescent="0.35">
      <c r="C2566" s="203">
        <v>45456</v>
      </c>
      <c r="D2566" s="219" t="s">
        <v>312</v>
      </c>
      <c r="E2566" s="265">
        <v>18000</v>
      </c>
      <c r="F2566" s="265">
        <v>17500</v>
      </c>
      <c r="G2566" s="265">
        <v>18000</v>
      </c>
      <c r="H2566" s="264">
        <v>3</v>
      </c>
      <c r="I2566" s="265">
        <v>54000</v>
      </c>
      <c r="J2566" s="240">
        <v>20000000</v>
      </c>
      <c r="K2566" s="265">
        <v>360000000000</v>
      </c>
    </row>
    <row r="2567" spans="3:11" x14ac:dyDescent="0.35">
      <c r="C2567" s="203">
        <v>45457</v>
      </c>
      <c r="D2567" s="219" t="s">
        <v>312</v>
      </c>
      <c r="E2567" s="265">
        <v>18000</v>
      </c>
      <c r="F2567" s="265">
        <v>18000</v>
      </c>
      <c r="G2567" s="265">
        <v>17950</v>
      </c>
      <c r="H2567" s="264">
        <v>4</v>
      </c>
      <c r="I2567" s="265">
        <v>72000</v>
      </c>
      <c r="J2567" s="240">
        <v>20000000</v>
      </c>
      <c r="K2567" s="265">
        <v>359000000000</v>
      </c>
    </row>
    <row r="2568" spans="3:11" x14ac:dyDescent="0.35">
      <c r="C2568" s="203">
        <v>45457</v>
      </c>
      <c r="D2568" s="219" t="s">
        <v>312</v>
      </c>
      <c r="E2568" s="265">
        <v>18000</v>
      </c>
      <c r="F2568" s="265">
        <v>18000</v>
      </c>
      <c r="G2568" s="265">
        <v>17950</v>
      </c>
      <c r="H2568" s="264">
        <v>1</v>
      </c>
      <c r="I2568" s="265">
        <v>18000</v>
      </c>
      <c r="J2568" s="240">
        <v>20000000</v>
      </c>
      <c r="K2568" s="265">
        <v>359000000000</v>
      </c>
    </row>
    <row r="2569" spans="3:11" x14ac:dyDescent="0.35">
      <c r="C2569" s="203">
        <v>45457</v>
      </c>
      <c r="D2569" s="219" t="s">
        <v>312</v>
      </c>
      <c r="E2569" s="265">
        <v>18000</v>
      </c>
      <c r="F2569" s="265">
        <v>18000</v>
      </c>
      <c r="G2569" s="265">
        <v>17950</v>
      </c>
      <c r="H2569" s="264">
        <v>2</v>
      </c>
      <c r="I2569" s="265">
        <v>36000</v>
      </c>
      <c r="J2569" s="240">
        <v>20000000</v>
      </c>
      <c r="K2569" s="265">
        <v>359000000000</v>
      </c>
    </row>
    <row r="2570" spans="3:11" x14ac:dyDescent="0.35">
      <c r="C2570" s="203">
        <v>45457</v>
      </c>
      <c r="D2570" s="219" t="s">
        <v>312</v>
      </c>
      <c r="E2570" s="265">
        <v>18000</v>
      </c>
      <c r="F2570" s="265">
        <v>18000</v>
      </c>
      <c r="G2570" s="265">
        <v>17950</v>
      </c>
      <c r="H2570" s="264">
        <v>2</v>
      </c>
      <c r="I2570" s="265">
        <v>36000</v>
      </c>
      <c r="J2570" s="240">
        <v>20000000</v>
      </c>
      <c r="K2570" s="265">
        <v>359000000000</v>
      </c>
    </row>
    <row r="2571" spans="3:11" x14ac:dyDescent="0.35">
      <c r="C2571" s="203">
        <v>45457</v>
      </c>
      <c r="D2571" s="219" t="s">
        <v>310</v>
      </c>
      <c r="E2571" s="265">
        <v>60150</v>
      </c>
      <c r="F2571" s="265">
        <v>60150</v>
      </c>
      <c r="G2571" s="265">
        <v>63000</v>
      </c>
      <c r="H2571" s="264">
        <v>1</v>
      </c>
      <c r="I2571" s="265">
        <v>60150</v>
      </c>
      <c r="J2571" s="240">
        <v>19450000</v>
      </c>
      <c r="K2571" s="265">
        <v>1225350000000</v>
      </c>
    </row>
    <row r="2572" spans="3:11" x14ac:dyDescent="0.35">
      <c r="C2572" s="203">
        <v>45457</v>
      </c>
      <c r="D2572" s="219" t="s">
        <v>312</v>
      </c>
      <c r="E2572" s="265">
        <v>17950</v>
      </c>
      <c r="F2572" s="265">
        <v>18000</v>
      </c>
      <c r="G2572" s="265">
        <v>17950</v>
      </c>
      <c r="H2572" s="264">
        <v>4</v>
      </c>
      <c r="I2572" s="265">
        <v>71800</v>
      </c>
      <c r="J2572" s="240">
        <v>20000000</v>
      </c>
      <c r="K2572" s="265">
        <v>359000000000</v>
      </c>
    </row>
    <row r="2573" spans="3:11" x14ac:dyDescent="0.35">
      <c r="C2573" s="203">
        <v>45457</v>
      </c>
      <c r="D2573" s="219" t="s">
        <v>312</v>
      </c>
      <c r="E2573" s="265">
        <v>17950</v>
      </c>
      <c r="F2573" s="265">
        <v>18000</v>
      </c>
      <c r="G2573" s="265">
        <v>17950</v>
      </c>
      <c r="H2573" s="264">
        <v>9</v>
      </c>
      <c r="I2573" s="265">
        <v>161550</v>
      </c>
      <c r="J2573" s="240">
        <v>20000000</v>
      </c>
      <c r="K2573" s="265">
        <v>359000000000</v>
      </c>
    </row>
    <row r="2574" spans="3:11" x14ac:dyDescent="0.35">
      <c r="C2574" s="203">
        <v>45457</v>
      </c>
      <c r="D2574" s="219" t="s">
        <v>310</v>
      </c>
      <c r="E2574" s="265">
        <v>63000</v>
      </c>
      <c r="F2574" s="265">
        <v>60150</v>
      </c>
      <c r="G2574" s="265">
        <v>63000</v>
      </c>
      <c r="H2574" s="264">
        <v>1</v>
      </c>
      <c r="I2574" s="265">
        <v>63000</v>
      </c>
      <c r="J2574" s="240">
        <v>19450000</v>
      </c>
      <c r="K2574" s="265">
        <v>1225350000000</v>
      </c>
    </row>
    <row r="2575" spans="3:11" x14ac:dyDescent="0.35">
      <c r="C2575" s="203">
        <v>45457</v>
      </c>
      <c r="D2575" s="219" t="s">
        <v>312</v>
      </c>
      <c r="E2575" s="265">
        <v>17950</v>
      </c>
      <c r="F2575" s="265">
        <v>18000</v>
      </c>
      <c r="G2575" s="265">
        <v>17950</v>
      </c>
      <c r="H2575" s="264">
        <v>1</v>
      </c>
      <c r="I2575" s="265">
        <v>17950</v>
      </c>
      <c r="J2575" s="240">
        <v>20000000</v>
      </c>
      <c r="K2575" s="265">
        <v>359000000000</v>
      </c>
    </row>
    <row r="2576" spans="3:11" x14ac:dyDescent="0.35">
      <c r="C2576" s="203">
        <v>45457</v>
      </c>
      <c r="D2576" s="219" t="s">
        <v>312</v>
      </c>
      <c r="E2576" s="265">
        <v>17950</v>
      </c>
      <c r="F2576" s="265">
        <v>18000</v>
      </c>
      <c r="G2576" s="265">
        <v>17950</v>
      </c>
      <c r="H2576" s="264">
        <v>13</v>
      </c>
      <c r="I2576" s="265">
        <v>233350</v>
      </c>
      <c r="J2576" s="240">
        <v>20000000</v>
      </c>
      <c r="K2576" s="265">
        <v>359000000000</v>
      </c>
    </row>
    <row r="2577" spans="3:11" x14ac:dyDescent="0.35">
      <c r="C2577" s="203">
        <v>45457</v>
      </c>
      <c r="D2577" s="219" t="s">
        <v>310</v>
      </c>
      <c r="E2577" s="265">
        <v>63000</v>
      </c>
      <c r="F2577" s="265">
        <v>60150</v>
      </c>
      <c r="G2577" s="265">
        <v>63000</v>
      </c>
      <c r="H2577" s="264">
        <v>2</v>
      </c>
      <c r="I2577" s="265">
        <v>126000</v>
      </c>
      <c r="J2577" s="240">
        <v>19450000</v>
      </c>
      <c r="K2577" s="265">
        <v>1225350000000</v>
      </c>
    </row>
    <row r="2578" spans="3:11" x14ac:dyDescent="0.35">
      <c r="C2578" s="203">
        <v>45460</v>
      </c>
      <c r="D2578" s="219" t="s">
        <v>312</v>
      </c>
      <c r="E2578" s="265">
        <v>18000</v>
      </c>
      <c r="F2578" s="265">
        <v>17950</v>
      </c>
      <c r="G2578" s="265">
        <v>17949</v>
      </c>
      <c r="H2578" s="264">
        <v>5</v>
      </c>
      <c r="I2578" s="265">
        <v>90000</v>
      </c>
      <c r="J2578" s="240">
        <v>20000000</v>
      </c>
      <c r="K2578" s="265">
        <v>358980000000</v>
      </c>
    </row>
    <row r="2579" spans="3:11" x14ac:dyDescent="0.35">
      <c r="C2579" s="203">
        <v>45460</v>
      </c>
      <c r="D2579" s="219" t="s">
        <v>312</v>
      </c>
      <c r="E2579" s="265">
        <v>18000</v>
      </c>
      <c r="F2579" s="265">
        <v>17950</v>
      </c>
      <c r="G2579" s="265">
        <v>17949</v>
      </c>
      <c r="H2579" s="264">
        <v>5</v>
      </c>
      <c r="I2579" s="265">
        <v>90000</v>
      </c>
      <c r="J2579" s="240">
        <v>20000000</v>
      </c>
      <c r="K2579" s="265">
        <v>358980000000</v>
      </c>
    </row>
    <row r="2580" spans="3:11" x14ac:dyDescent="0.35">
      <c r="C2580" s="203">
        <v>45460</v>
      </c>
      <c r="D2580" s="219" t="s">
        <v>310</v>
      </c>
      <c r="E2580" s="265">
        <v>63000</v>
      </c>
      <c r="F2580" s="265">
        <v>63000</v>
      </c>
      <c r="G2580" s="265">
        <v>60150</v>
      </c>
      <c r="H2580" s="264">
        <v>10</v>
      </c>
      <c r="I2580" s="265">
        <v>630000</v>
      </c>
      <c r="J2580" s="240">
        <v>19450000</v>
      </c>
      <c r="K2580" s="265">
        <v>1169917500000</v>
      </c>
    </row>
    <row r="2581" spans="3:11" x14ac:dyDescent="0.35">
      <c r="C2581" s="203">
        <v>45460</v>
      </c>
      <c r="D2581" s="219" t="s">
        <v>310</v>
      </c>
      <c r="E2581" s="265">
        <v>63000</v>
      </c>
      <c r="F2581" s="265">
        <v>63000</v>
      </c>
      <c r="G2581" s="265">
        <v>60150</v>
      </c>
      <c r="H2581" s="264">
        <v>10</v>
      </c>
      <c r="I2581" s="265">
        <v>630000</v>
      </c>
      <c r="J2581" s="240">
        <v>19450000</v>
      </c>
      <c r="K2581" s="265">
        <v>1169917500000</v>
      </c>
    </row>
    <row r="2582" spans="3:11" x14ac:dyDescent="0.35">
      <c r="C2582" s="203">
        <v>45460</v>
      </c>
      <c r="D2582" s="219" t="s">
        <v>312</v>
      </c>
      <c r="E2582" s="265">
        <v>18000</v>
      </c>
      <c r="F2582" s="265">
        <v>17950</v>
      </c>
      <c r="G2582" s="265">
        <v>17949</v>
      </c>
      <c r="H2582" s="264">
        <v>10</v>
      </c>
      <c r="I2582" s="265">
        <v>180000</v>
      </c>
      <c r="J2582" s="240">
        <v>20000000</v>
      </c>
      <c r="K2582" s="265">
        <v>358980000000</v>
      </c>
    </row>
    <row r="2583" spans="3:11" x14ac:dyDescent="0.35">
      <c r="C2583" s="203">
        <v>45460</v>
      </c>
      <c r="D2583" s="219" t="s">
        <v>312</v>
      </c>
      <c r="E2583" s="265">
        <v>17950</v>
      </c>
      <c r="F2583" s="265">
        <v>17950</v>
      </c>
      <c r="G2583" s="265">
        <v>17949</v>
      </c>
      <c r="H2583" s="264">
        <v>2</v>
      </c>
      <c r="I2583" s="265">
        <v>35900</v>
      </c>
      <c r="J2583" s="240">
        <v>20000000</v>
      </c>
      <c r="K2583" s="265">
        <v>358980000000</v>
      </c>
    </row>
    <row r="2584" spans="3:11" x14ac:dyDescent="0.35">
      <c r="C2584" s="203">
        <v>45460</v>
      </c>
      <c r="D2584" s="219" t="s">
        <v>312</v>
      </c>
      <c r="E2584" s="265">
        <v>17950</v>
      </c>
      <c r="F2584" s="265">
        <v>17950</v>
      </c>
      <c r="G2584" s="265">
        <v>17949</v>
      </c>
      <c r="H2584" s="264">
        <v>8</v>
      </c>
      <c r="I2584" s="265">
        <v>143600</v>
      </c>
      <c r="J2584" s="240">
        <v>20000000</v>
      </c>
      <c r="K2584" s="265">
        <v>358980000000</v>
      </c>
    </row>
    <row r="2585" spans="3:11" x14ac:dyDescent="0.35">
      <c r="C2585" s="203">
        <v>45460</v>
      </c>
      <c r="D2585" s="219" t="s">
        <v>312</v>
      </c>
      <c r="E2585" s="265">
        <v>17950</v>
      </c>
      <c r="F2585" s="265">
        <v>17950</v>
      </c>
      <c r="G2585" s="265">
        <v>17949</v>
      </c>
      <c r="H2585" s="264">
        <v>10</v>
      </c>
      <c r="I2585" s="265">
        <v>179500</v>
      </c>
      <c r="J2585" s="240">
        <v>20000000</v>
      </c>
      <c r="K2585" s="265">
        <v>358980000000</v>
      </c>
    </row>
    <row r="2586" spans="3:11" x14ac:dyDescent="0.35">
      <c r="C2586" s="203">
        <v>45460</v>
      </c>
      <c r="D2586" s="219" t="s">
        <v>312</v>
      </c>
      <c r="E2586" s="265">
        <v>17950</v>
      </c>
      <c r="F2586" s="265">
        <v>17950</v>
      </c>
      <c r="G2586" s="265">
        <v>17949</v>
      </c>
      <c r="H2586" s="264">
        <v>2</v>
      </c>
      <c r="I2586" s="265">
        <v>35900</v>
      </c>
      <c r="J2586" s="240">
        <v>20000000</v>
      </c>
      <c r="K2586" s="265">
        <v>358980000000</v>
      </c>
    </row>
    <row r="2587" spans="3:11" x14ac:dyDescent="0.35">
      <c r="C2587" s="203">
        <v>45460</v>
      </c>
      <c r="D2587" s="219" t="s">
        <v>310</v>
      </c>
      <c r="E2587" s="265">
        <v>62999</v>
      </c>
      <c r="F2587" s="265">
        <v>63000</v>
      </c>
      <c r="G2587" s="265">
        <v>60150</v>
      </c>
      <c r="H2587" s="264">
        <v>1</v>
      </c>
      <c r="I2587" s="265">
        <v>62999</v>
      </c>
      <c r="J2587" s="240">
        <v>19450000</v>
      </c>
      <c r="K2587" s="265">
        <v>1169917500000</v>
      </c>
    </row>
    <row r="2588" spans="3:11" x14ac:dyDescent="0.35">
      <c r="C2588" s="203">
        <v>45460</v>
      </c>
      <c r="D2588" s="219" t="s">
        <v>310</v>
      </c>
      <c r="E2588" s="265">
        <v>60150</v>
      </c>
      <c r="F2588" s="265">
        <v>63000</v>
      </c>
      <c r="G2588" s="265">
        <v>60150</v>
      </c>
      <c r="H2588" s="264">
        <v>2</v>
      </c>
      <c r="I2588" s="265">
        <v>120300</v>
      </c>
      <c r="J2588" s="240">
        <v>19450000</v>
      </c>
      <c r="K2588" s="265">
        <v>1169917500000</v>
      </c>
    </row>
    <row r="2589" spans="3:11" x14ac:dyDescent="0.35">
      <c r="C2589" s="203">
        <v>45460</v>
      </c>
      <c r="D2589" s="219" t="s">
        <v>310</v>
      </c>
      <c r="E2589" s="265">
        <v>62000</v>
      </c>
      <c r="F2589" s="265">
        <v>63000</v>
      </c>
      <c r="G2589" s="265">
        <v>60150</v>
      </c>
      <c r="H2589" s="264">
        <v>2</v>
      </c>
      <c r="I2589" s="265">
        <v>124000</v>
      </c>
      <c r="J2589" s="240">
        <v>19450000</v>
      </c>
      <c r="K2589" s="265">
        <v>1169917500000</v>
      </c>
    </row>
    <row r="2590" spans="3:11" x14ac:dyDescent="0.35">
      <c r="C2590" s="203">
        <v>45460</v>
      </c>
      <c r="D2590" s="219" t="s">
        <v>310</v>
      </c>
      <c r="E2590" s="265">
        <v>62000</v>
      </c>
      <c r="F2590" s="265">
        <v>63000</v>
      </c>
      <c r="G2590" s="265">
        <v>60150</v>
      </c>
      <c r="H2590" s="264">
        <v>2</v>
      </c>
      <c r="I2590" s="265">
        <v>124000</v>
      </c>
      <c r="J2590" s="240">
        <v>19450000</v>
      </c>
      <c r="K2590" s="265">
        <v>1169917500000</v>
      </c>
    </row>
    <row r="2591" spans="3:11" x14ac:dyDescent="0.35">
      <c r="C2591" s="203">
        <v>45460</v>
      </c>
      <c r="D2591" s="219" t="s">
        <v>310</v>
      </c>
      <c r="E2591" s="265">
        <v>62000</v>
      </c>
      <c r="F2591" s="265">
        <v>63000</v>
      </c>
      <c r="G2591" s="265">
        <v>60150</v>
      </c>
      <c r="H2591" s="264">
        <v>5</v>
      </c>
      <c r="I2591" s="265">
        <v>310000</v>
      </c>
      <c r="J2591" s="240">
        <v>19450000</v>
      </c>
      <c r="K2591" s="265">
        <v>1169917500000</v>
      </c>
    </row>
    <row r="2592" spans="3:11" x14ac:dyDescent="0.35">
      <c r="C2592" s="203">
        <v>45460</v>
      </c>
      <c r="D2592" s="219" t="s">
        <v>310</v>
      </c>
      <c r="E2592" s="265">
        <v>60150</v>
      </c>
      <c r="F2592" s="265">
        <v>63000</v>
      </c>
      <c r="G2592" s="265">
        <v>60150</v>
      </c>
      <c r="H2592" s="264">
        <v>29</v>
      </c>
      <c r="I2592" s="265">
        <v>1744350</v>
      </c>
      <c r="J2592" s="240">
        <v>19450000</v>
      </c>
      <c r="K2592" s="265">
        <v>1169917500000</v>
      </c>
    </row>
    <row r="2593" spans="3:11" x14ac:dyDescent="0.35">
      <c r="C2593" s="203">
        <v>45460</v>
      </c>
      <c r="D2593" s="219" t="s">
        <v>312</v>
      </c>
      <c r="E2593" s="265">
        <v>17949</v>
      </c>
      <c r="F2593" s="265">
        <v>17950</v>
      </c>
      <c r="G2593" s="265">
        <v>17949</v>
      </c>
      <c r="H2593" s="264">
        <v>2</v>
      </c>
      <c r="I2593" s="265">
        <v>35898</v>
      </c>
      <c r="J2593" s="240">
        <v>20000000</v>
      </c>
      <c r="K2593" s="265">
        <v>358980000000</v>
      </c>
    </row>
    <row r="2594" spans="3:11" x14ac:dyDescent="0.35">
      <c r="C2594" s="203">
        <v>45461</v>
      </c>
      <c r="D2594" s="219" t="s">
        <v>310</v>
      </c>
      <c r="E2594" s="265">
        <v>63000</v>
      </c>
      <c r="F2594" s="265">
        <v>60150</v>
      </c>
      <c r="G2594" s="265">
        <v>63000</v>
      </c>
      <c r="H2594" s="264">
        <v>1</v>
      </c>
      <c r="I2594" s="265">
        <v>63000</v>
      </c>
      <c r="J2594" s="240">
        <v>19450000</v>
      </c>
      <c r="K2594" s="265">
        <v>1225350000000</v>
      </c>
    </row>
    <row r="2595" spans="3:11" x14ac:dyDescent="0.35">
      <c r="C2595" s="203">
        <v>45461</v>
      </c>
      <c r="D2595" s="219" t="s">
        <v>310</v>
      </c>
      <c r="E2595" s="265">
        <v>63000</v>
      </c>
      <c r="F2595" s="265">
        <v>60150</v>
      </c>
      <c r="G2595" s="265">
        <v>63000</v>
      </c>
      <c r="H2595" s="264">
        <v>1</v>
      </c>
      <c r="I2595" s="265">
        <v>63000</v>
      </c>
      <c r="J2595" s="240">
        <v>19450000</v>
      </c>
      <c r="K2595" s="265">
        <v>1225350000000</v>
      </c>
    </row>
    <row r="2596" spans="3:11" x14ac:dyDescent="0.35">
      <c r="C2596" s="203">
        <v>45461</v>
      </c>
      <c r="D2596" s="219" t="s">
        <v>310</v>
      </c>
      <c r="E2596" s="265">
        <v>63000</v>
      </c>
      <c r="F2596" s="265">
        <v>60150</v>
      </c>
      <c r="G2596" s="265">
        <v>63000</v>
      </c>
      <c r="H2596" s="264">
        <v>2</v>
      </c>
      <c r="I2596" s="265">
        <v>126000</v>
      </c>
      <c r="J2596" s="240">
        <v>19450000</v>
      </c>
      <c r="K2596" s="265">
        <v>1225350000000</v>
      </c>
    </row>
    <row r="2597" spans="3:11" x14ac:dyDescent="0.35">
      <c r="C2597" s="203">
        <v>45461</v>
      </c>
      <c r="D2597" s="219" t="s">
        <v>312</v>
      </c>
      <c r="E2597" s="265">
        <v>17949</v>
      </c>
      <c r="F2597" s="265">
        <v>17949</v>
      </c>
      <c r="G2597" s="265">
        <v>17949</v>
      </c>
      <c r="H2597" s="264">
        <v>4</v>
      </c>
      <c r="I2597" s="265">
        <v>71796</v>
      </c>
      <c r="J2597" s="240">
        <v>20000000</v>
      </c>
      <c r="K2597" s="265">
        <v>358980000000</v>
      </c>
    </row>
    <row r="2598" spans="3:11" x14ac:dyDescent="0.35">
      <c r="C2598" s="203">
        <v>45461</v>
      </c>
      <c r="D2598" s="219" t="s">
        <v>310</v>
      </c>
      <c r="E2598" s="265">
        <v>63000</v>
      </c>
      <c r="F2598" s="265">
        <v>60150</v>
      </c>
      <c r="G2598" s="265">
        <v>63000</v>
      </c>
      <c r="H2598" s="264">
        <v>2</v>
      </c>
      <c r="I2598" s="265">
        <v>126000</v>
      </c>
      <c r="J2598" s="240">
        <v>19450000</v>
      </c>
      <c r="K2598" s="265">
        <v>1225350000000</v>
      </c>
    </row>
    <row r="2599" spans="3:11" x14ac:dyDescent="0.35">
      <c r="C2599" s="203">
        <v>45462</v>
      </c>
      <c r="D2599" s="219" t="s">
        <v>312</v>
      </c>
      <c r="E2599" s="265">
        <v>17500</v>
      </c>
      <c r="F2599" s="265">
        <v>17949</v>
      </c>
      <c r="G2599" s="265">
        <v>17500</v>
      </c>
      <c r="H2599" s="264">
        <v>74</v>
      </c>
      <c r="I2599" s="265">
        <v>1295000</v>
      </c>
      <c r="J2599" s="240">
        <v>20000000</v>
      </c>
      <c r="K2599" s="265">
        <v>350000000000</v>
      </c>
    </row>
    <row r="2600" spans="3:11" x14ac:dyDescent="0.35">
      <c r="C2600" s="203">
        <v>45462</v>
      </c>
      <c r="D2600" s="219" t="s">
        <v>310</v>
      </c>
      <c r="E2600" s="265">
        <v>63000</v>
      </c>
      <c r="F2600" s="265">
        <v>63000</v>
      </c>
      <c r="G2600" s="265">
        <v>63000</v>
      </c>
      <c r="H2600" s="264">
        <v>1</v>
      </c>
      <c r="I2600" s="265">
        <v>63000</v>
      </c>
      <c r="J2600" s="240">
        <v>19450000</v>
      </c>
      <c r="K2600" s="265">
        <v>1225350000000</v>
      </c>
    </row>
    <row r="2601" spans="3:11" x14ac:dyDescent="0.35">
      <c r="C2601" s="203">
        <v>45462</v>
      </c>
      <c r="D2601" s="219" t="s">
        <v>312</v>
      </c>
      <c r="E2601" s="265">
        <v>17500</v>
      </c>
      <c r="F2601" s="265">
        <v>17949</v>
      </c>
      <c r="G2601" s="265">
        <v>17500</v>
      </c>
      <c r="H2601" s="264">
        <v>9</v>
      </c>
      <c r="I2601" s="265">
        <v>157500</v>
      </c>
      <c r="J2601" s="240">
        <v>20000000</v>
      </c>
      <c r="K2601" s="265">
        <v>350000000000</v>
      </c>
    </row>
    <row r="2602" spans="3:11" x14ac:dyDescent="0.35">
      <c r="C2602" s="203">
        <v>45463</v>
      </c>
      <c r="D2602" s="219" t="s">
        <v>310</v>
      </c>
      <c r="E2602" s="265">
        <v>63000</v>
      </c>
      <c r="F2602" s="265">
        <v>63000</v>
      </c>
      <c r="G2602" s="265">
        <v>63000</v>
      </c>
      <c r="H2602" s="264">
        <v>6</v>
      </c>
      <c r="I2602" s="265">
        <v>378000</v>
      </c>
      <c r="J2602" s="240">
        <v>19450000</v>
      </c>
      <c r="K2602" s="265">
        <v>1225350000000</v>
      </c>
    </row>
    <row r="2603" spans="3:11" x14ac:dyDescent="0.35">
      <c r="C2603" s="203">
        <v>45463</v>
      </c>
      <c r="D2603" s="219" t="s">
        <v>310</v>
      </c>
      <c r="E2603" s="265">
        <v>63000</v>
      </c>
      <c r="F2603" s="265">
        <v>63000</v>
      </c>
      <c r="G2603" s="265">
        <v>63000</v>
      </c>
      <c r="H2603" s="264">
        <v>4</v>
      </c>
      <c r="I2603" s="265">
        <v>252000</v>
      </c>
      <c r="J2603" s="240">
        <v>19450000</v>
      </c>
      <c r="K2603" s="265">
        <v>1225350000000</v>
      </c>
    </row>
    <row r="2604" spans="3:11" x14ac:dyDescent="0.35">
      <c r="C2604" s="203">
        <v>45463</v>
      </c>
      <c r="D2604" s="219" t="s">
        <v>312</v>
      </c>
      <c r="E2604" s="265">
        <v>17600</v>
      </c>
      <c r="F2604" s="265">
        <v>17500</v>
      </c>
      <c r="G2604" s="265">
        <v>16500</v>
      </c>
      <c r="H2604" s="264">
        <v>1</v>
      </c>
      <c r="I2604" s="265">
        <v>17600</v>
      </c>
      <c r="J2604" s="240">
        <v>20000000</v>
      </c>
      <c r="K2604" s="265">
        <v>330000000000</v>
      </c>
    </row>
    <row r="2605" spans="3:11" x14ac:dyDescent="0.35">
      <c r="C2605" s="203">
        <v>45463</v>
      </c>
      <c r="D2605" s="219" t="s">
        <v>310</v>
      </c>
      <c r="E2605" s="265">
        <v>63000</v>
      </c>
      <c r="F2605" s="265">
        <v>63000</v>
      </c>
      <c r="G2605" s="265">
        <v>63000</v>
      </c>
      <c r="H2605" s="264">
        <v>2</v>
      </c>
      <c r="I2605" s="265">
        <v>126000</v>
      </c>
      <c r="J2605" s="240">
        <v>19450000</v>
      </c>
      <c r="K2605" s="265">
        <v>1225350000000</v>
      </c>
    </row>
    <row r="2606" spans="3:11" x14ac:dyDescent="0.35">
      <c r="C2606" s="203">
        <v>45463</v>
      </c>
      <c r="D2606" s="219" t="s">
        <v>312</v>
      </c>
      <c r="E2606" s="265">
        <v>17500</v>
      </c>
      <c r="F2606" s="265">
        <v>17500</v>
      </c>
      <c r="G2606" s="265">
        <v>16500</v>
      </c>
      <c r="H2606" s="264">
        <v>2</v>
      </c>
      <c r="I2606" s="265">
        <v>35000</v>
      </c>
      <c r="J2606" s="240">
        <v>20000000</v>
      </c>
      <c r="K2606" s="265">
        <v>330000000000</v>
      </c>
    </row>
    <row r="2607" spans="3:11" x14ac:dyDescent="0.35">
      <c r="C2607" s="203">
        <v>45463</v>
      </c>
      <c r="D2607" s="219" t="s">
        <v>312</v>
      </c>
      <c r="E2607" s="265">
        <v>17500</v>
      </c>
      <c r="F2607" s="265">
        <v>17500</v>
      </c>
      <c r="G2607" s="265">
        <v>16500</v>
      </c>
      <c r="H2607" s="264">
        <v>3</v>
      </c>
      <c r="I2607" s="265">
        <v>52500</v>
      </c>
      <c r="J2607" s="240">
        <v>20000000</v>
      </c>
      <c r="K2607" s="265">
        <v>330000000000</v>
      </c>
    </row>
    <row r="2608" spans="3:11" x14ac:dyDescent="0.35">
      <c r="C2608" s="203">
        <v>45463</v>
      </c>
      <c r="D2608" s="219" t="s">
        <v>310</v>
      </c>
      <c r="E2608" s="265">
        <v>63000</v>
      </c>
      <c r="F2608" s="265">
        <v>63000</v>
      </c>
      <c r="G2608" s="265">
        <v>63000</v>
      </c>
      <c r="H2608" s="264">
        <v>1</v>
      </c>
      <c r="I2608" s="265">
        <v>63000</v>
      </c>
      <c r="J2608" s="240">
        <v>19450000</v>
      </c>
      <c r="K2608" s="265">
        <v>1225350000000</v>
      </c>
    </row>
    <row r="2609" spans="3:11" x14ac:dyDescent="0.35">
      <c r="C2609" s="203">
        <v>45463</v>
      </c>
      <c r="D2609" s="219" t="s">
        <v>310</v>
      </c>
      <c r="E2609" s="265">
        <v>63000</v>
      </c>
      <c r="F2609" s="265">
        <v>63000</v>
      </c>
      <c r="G2609" s="265">
        <v>63000</v>
      </c>
      <c r="H2609" s="264">
        <v>2</v>
      </c>
      <c r="I2609" s="265">
        <v>126000</v>
      </c>
      <c r="J2609" s="240">
        <v>19450000</v>
      </c>
      <c r="K2609" s="265">
        <v>1225350000000</v>
      </c>
    </row>
    <row r="2610" spans="3:11" x14ac:dyDescent="0.35">
      <c r="C2610" s="203">
        <v>45463</v>
      </c>
      <c r="D2610" s="219" t="s">
        <v>312</v>
      </c>
      <c r="E2610" s="265">
        <v>17500</v>
      </c>
      <c r="F2610" s="265">
        <v>17500</v>
      </c>
      <c r="G2610" s="265">
        <v>16500</v>
      </c>
      <c r="H2610" s="264">
        <v>10</v>
      </c>
      <c r="I2610" s="265">
        <v>175000</v>
      </c>
      <c r="J2610" s="240">
        <v>20000000</v>
      </c>
      <c r="K2610" s="265">
        <v>330000000000</v>
      </c>
    </row>
    <row r="2611" spans="3:11" x14ac:dyDescent="0.35">
      <c r="C2611" s="203">
        <v>45463</v>
      </c>
      <c r="D2611" s="219" t="s">
        <v>312</v>
      </c>
      <c r="E2611" s="265">
        <v>17000</v>
      </c>
      <c r="F2611" s="265">
        <v>17500</v>
      </c>
      <c r="G2611" s="265">
        <v>16500</v>
      </c>
      <c r="H2611" s="264">
        <v>35</v>
      </c>
      <c r="I2611" s="265">
        <v>595000</v>
      </c>
      <c r="J2611" s="240">
        <v>20000000</v>
      </c>
      <c r="K2611" s="265">
        <v>330000000000</v>
      </c>
    </row>
    <row r="2612" spans="3:11" x14ac:dyDescent="0.35">
      <c r="C2612" s="203">
        <v>45463</v>
      </c>
      <c r="D2612" s="219" t="s">
        <v>312</v>
      </c>
      <c r="E2612" s="265">
        <v>16500</v>
      </c>
      <c r="F2612" s="265">
        <v>17500</v>
      </c>
      <c r="G2612" s="265">
        <v>16500</v>
      </c>
      <c r="H2612" s="264">
        <v>1</v>
      </c>
      <c r="I2612" s="265">
        <v>16500</v>
      </c>
      <c r="J2612" s="240">
        <v>20000000</v>
      </c>
      <c r="K2612" s="265">
        <v>330000000000</v>
      </c>
    </row>
    <row r="2613" spans="3:11" x14ac:dyDescent="0.35">
      <c r="C2613" s="203">
        <v>45464</v>
      </c>
      <c r="D2613" s="219" t="s">
        <v>312</v>
      </c>
      <c r="E2613" s="265">
        <v>17000</v>
      </c>
      <c r="F2613" s="265">
        <v>16500</v>
      </c>
      <c r="G2613" s="265">
        <v>17000</v>
      </c>
      <c r="H2613" s="264">
        <v>3</v>
      </c>
      <c r="I2613" s="265">
        <v>51000</v>
      </c>
      <c r="J2613" s="240">
        <v>20000000</v>
      </c>
      <c r="K2613" s="265">
        <v>340000000000</v>
      </c>
    </row>
    <row r="2614" spans="3:11" x14ac:dyDescent="0.35">
      <c r="C2614" s="203">
        <v>45464</v>
      </c>
      <c r="D2614" s="219" t="s">
        <v>312</v>
      </c>
      <c r="E2614" s="265">
        <v>17000</v>
      </c>
      <c r="F2614" s="265">
        <v>16500</v>
      </c>
      <c r="G2614" s="265">
        <v>17000</v>
      </c>
      <c r="H2614" s="264">
        <v>2</v>
      </c>
      <c r="I2614" s="265">
        <v>34000</v>
      </c>
      <c r="J2614" s="240">
        <v>20000000</v>
      </c>
      <c r="K2614" s="265">
        <v>340000000000</v>
      </c>
    </row>
    <row r="2615" spans="3:11" x14ac:dyDescent="0.35">
      <c r="C2615" s="203">
        <v>45464</v>
      </c>
      <c r="D2615" s="219" t="s">
        <v>310</v>
      </c>
      <c r="E2615" s="265">
        <v>63500</v>
      </c>
      <c r="F2615" s="265">
        <v>63000</v>
      </c>
      <c r="G2615" s="265">
        <v>63000</v>
      </c>
      <c r="H2615" s="264">
        <v>3</v>
      </c>
      <c r="I2615" s="265">
        <v>190500</v>
      </c>
      <c r="J2615" s="240">
        <v>19450000</v>
      </c>
      <c r="K2615" s="265">
        <v>1225350000000</v>
      </c>
    </row>
    <row r="2616" spans="3:11" x14ac:dyDescent="0.35">
      <c r="C2616" s="203">
        <v>45464</v>
      </c>
      <c r="D2616" s="219" t="s">
        <v>312</v>
      </c>
      <c r="E2616" s="265">
        <v>17000</v>
      </c>
      <c r="F2616" s="265">
        <v>16500</v>
      </c>
      <c r="G2616" s="265">
        <v>17000</v>
      </c>
      <c r="H2616" s="264">
        <v>3</v>
      </c>
      <c r="I2616" s="265">
        <v>51000</v>
      </c>
      <c r="J2616" s="240">
        <v>20000000</v>
      </c>
      <c r="K2616" s="265">
        <v>340000000000</v>
      </c>
    </row>
    <row r="2617" spans="3:11" x14ac:dyDescent="0.35">
      <c r="C2617" s="203">
        <v>45464</v>
      </c>
      <c r="D2617" s="219" t="s">
        <v>312</v>
      </c>
      <c r="E2617" s="265">
        <v>17000</v>
      </c>
      <c r="F2617" s="265">
        <v>16500</v>
      </c>
      <c r="G2617" s="265">
        <v>17000</v>
      </c>
      <c r="H2617" s="264">
        <v>5</v>
      </c>
      <c r="I2617" s="265">
        <v>85000</v>
      </c>
      <c r="J2617" s="240">
        <v>20000000</v>
      </c>
      <c r="K2617" s="265">
        <v>340000000000</v>
      </c>
    </row>
    <row r="2618" spans="3:11" x14ac:dyDescent="0.35">
      <c r="C2618" s="203">
        <v>45464</v>
      </c>
      <c r="D2618" s="219" t="s">
        <v>312</v>
      </c>
      <c r="E2618" s="265">
        <v>17000</v>
      </c>
      <c r="F2618" s="265">
        <v>16500</v>
      </c>
      <c r="G2618" s="265">
        <v>17000</v>
      </c>
      <c r="H2618" s="264">
        <v>1</v>
      </c>
      <c r="I2618" s="265">
        <v>17000</v>
      </c>
      <c r="J2618" s="240">
        <v>20000000</v>
      </c>
      <c r="K2618" s="265">
        <v>340000000000</v>
      </c>
    </row>
    <row r="2619" spans="3:11" x14ac:dyDescent="0.35">
      <c r="C2619" s="203">
        <v>45464</v>
      </c>
      <c r="D2619" s="219" t="s">
        <v>312</v>
      </c>
      <c r="E2619" s="265">
        <v>17000</v>
      </c>
      <c r="F2619" s="265">
        <v>16500</v>
      </c>
      <c r="G2619" s="265">
        <v>17000</v>
      </c>
      <c r="H2619" s="264">
        <v>3</v>
      </c>
      <c r="I2619" s="265">
        <v>51000</v>
      </c>
      <c r="J2619" s="240">
        <v>20000000</v>
      </c>
      <c r="K2619" s="265">
        <v>340000000000</v>
      </c>
    </row>
    <row r="2620" spans="3:11" x14ac:dyDescent="0.35">
      <c r="C2620" s="203">
        <v>45464</v>
      </c>
      <c r="D2620" s="219" t="s">
        <v>312</v>
      </c>
      <c r="E2620" s="265">
        <v>17000</v>
      </c>
      <c r="F2620" s="265">
        <v>16500</v>
      </c>
      <c r="G2620" s="265">
        <v>17000</v>
      </c>
      <c r="H2620" s="264">
        <v>2</v>
      </c>
      <c r="I2620" s="265">
        <v>34000</v>
      </c>
      <c r="J2620" s="240">
        <v>20000000</v>
      </c>
      <c r="K2620" s="265">
        <v>340000000000</v>
      </c>
    </row>
    <row r="2621" spans="3:11" x14ac:dyDescent="0.35">
      <c r="C2621" s="203">
        <v>45464</v>
      </c>
      <c r="D2621" s="219" t="s">
        <v>312</v>
      </c>
      <c r="E2621" s="265">
        <v>17000</v>
      </c>
      <c r="F2621" s="265">
        <v>16500</v>
      </c>
      <c r="G2621" s="265">
        <v>17000</v>
      </c>
      <c r="H2621" s="264">
        <v>8</v>
      </c>
      <c r="I2621" s="265">
        <v>136000</v>
      </c>
      <c r="J2621" s="240">
        <v>20000000</v>
      </c>
      <c r="K2621" s="265">
        <v>340000000000</v>
      </c>
    </row>
    <row r="2622" spans="3:11" x14ac:dyDescent="0.35">
      <c r="C2622" s="203">
        <v>45464</v>
      </c>
      <c r="D2622" s="219" t="s">
        <v>310</v>
      </c>
      <c r="E2622" s="265">
        <v>63500</v>
      </c>
      <c r="F2622" s="265">
        <v>63000</v>
      </c>
      <c r="G2622" s="265">
        <v>63000</v>
      </c>
      <c r="H2622" s="264">
        <v>1</v>
      </c>
      <c r="I2622" s="265">
        <v>63500</v>
      </c>
      <c r="J2622" s="240">
        <v>19450000</v>
      </c>
      <c r="K2622" s="265">
        <v>1225350000000</v>
      </c>
    </row>
    <row r="2623" spans="3:11" x14ac:dyDescent="0.35">
      <c r="C2623" s="203">
        <v>45464</v>
      </c>
      <c r="D2623" s="219" t="s">
        <v>312</v>
      </c>
      <c r="E2623" s="265">
        <v>17000</v>
      </c>
      <c r="F2623" s="265">
        <v>16500</v>
      </c>
      <c r="G2623" s="265">
        <v>17000</v>
      </c>
      <c r="H2623" s="264">
        <v>5</v>
      </c>
      <c r="I2623" s="265">
        <v>85000</v>
      </c>
      <c r="J2623" s="240">
        <v>20000000</v>
      </c>
      <c r="K2623" s="265">
        <v>340000000000</v>
      </c>
    </row>
    <row r="2624" spans="3:11" x14ac:dyDescent="0.35">
      <c r="C2624" s="203">
        <v>45464</v>
      </c>
      <c r="D2624" s="219" t="s">
        <v>310</v>
      </c>
      <c r="E2624" s="265">
        <v>63000</v>
      </c>
      <c r="F2624" s="265">
        <v>63000</v>
      </c>
      <c r="G2624" s="265">
        <v>63000</v>
      </c>
      <c r="H2624" s="264">
        <v>2</v>
      </c>
      <c r="I2624" s="265">
        <v>126000</v>
      </c>
      <c r="J2624" s="240">
        <v>19450000</v>
      </c>
      <c r="K2624" s="265">
        <v>1225350000000</v>
      </c>
    </row>
    <row r="2625" spans="3:11" x14ac:dyDescent="0.35">
      <c r="C2625" s="203">
        <v>45467</v>
      </c>
      <c r="D2625" s="219" t="s">
        <v>312</v>
      </c>
      <c r="E2625" s="265">
        <v>17000</v>
      </c>
      <c r="F2625" s="265">
        <v>17000</v>
      </c>
      <c r="G2625" s="265">
        <v>16300</v>
      </c>
      <c r="H2625" s="264">
        <v>3</v>
      </c>
      <c r="I2625" s="265">
        <v>51000</v>
      </c>
      <c r="J2625" s="240">
        <v>20000000</v>
      </c>
      <c r="K2625" s="265">
        <v>326000000000</v>
      </c>
    </row>
    <row r="2626" spans="3:11" x14ac:dyDescent="0.35">
      <c r="C2626" s="203">
        <v>45467</v>
      </c>
      <c r="D2626" s="219" t="s">
        <v>312</v>
      </c>
      <c r="E2626" s="265">
        <v>17000</v>
      </c>
      <c r="F2626" s="265">
        <v>17000</v>
      </c>
      <c r="G2626" s="265">
        <v>16300</v>
      </c>
      <c r="H2626" s="264">
        <v>10</v>
      </c>
      <c r="I2626" s="265">
        <v>170000</v>
      </c>
      <c r="J2626" s="240">
        <v>20000000</v>
      </c>
      <c r="K2626" s="265">
        <v>326000000000</v>
      </c>
    </row>
    <row r="2627" spans="3:11" x14ac:dyDescent="0.35">
      <c r="C2627" s="203">
        <v>45467</v>
      </c>
      <c r="D2627" s="219" t="s">
        <v>310</v>
      </c>
      <c r="E2627" s="265">
        <v>63000</v>
      </c>
      <c r="F2627" s="265">
        <v>63000</v>
      </c>
      <c r="G2627" s="265">
        <v>62000</v>
      </c>
      <c r="H2627" s="264">
        <v>4</v>
      </c>
      <c r="I2627" s="265">
        <v>252000</v>
      </c>
      <c r="J2627" s="240">
        <v>19450000</v>
      </c>
      <c r="K2627" s="265">
        <v>1205900000000</v>
      </c>
    </row>
    <row r="2628" spans="3:11" x14ac:dyDescent="0.35">
      <c r="C2628" s="203">
        <v>45467</v>
      </c>
      <c r="D2628" s="219" t="s">
        <v>312</v>
      </c>
      <c r="E2628" s="265">
        <v>17000</v>
      </c>
      <c r="F2628" s="265">
        <v>17000</v>
      </c>
      <c r="G2628" s="265">
        <v>16300</v>
      </c>
      <c r="H2628" s="264">
        <v>2</v>
      </c>
      <c r="I2628" s="265">
        <v>34000</v>
      </c>
      <c r="J2628" s="240">
        <v>20000000</v>
      </c>
      <c r="K2628" s="265">
        <v>326000000000</v>
      </c>
    </row>
    <row r="2629" spans="3:11" x14ac:dyDescent="0.35">
      <c r="C2629" s="203">
        <v>45467</v>
      </c>
      <c r="D2629" s="219" t="s">
        <v>312</v>
      </c>
      <c r="E2629" s="265">
        <v>17000</v>
      </c>
      <c r="F2629" s="265">
        <v>17000</v>
      </c>
      <c r="G2629" s="265">
        <v>16300</v>
      </c>
      <c r="H2629" s="264">
        <v>10</v>
      </c>
      <c r="I2629" s="265">
        <v>170000</v>
      </c>
      <c r="J2629" s="240">
        <v>20000000</v>
      </c>
      <c r="K2629" s="265">
        <v>326000000000</v>
      </c>
    </row>
    <row r="2630" spans="3:11" x14ac:dyDescent="0.35">
      <c r="C2630" s="203">
        <v>45467</v>
      </c>
      <c r="D2630" s="219" t="s">
        <v>312</v>
      </c>
      <c r="E2630" s="265">
        <v>17000</v>
      </c>
      <c r="F2630" s="265">
        <v>17000</v>
      </c>
      <c r="G2630" s="265">
        <v>16300</v>
      </c>
      <c r="H2630" s="264">
        <v>5</v>
      </c>
      <c r="I2630" s="265">
        <v>85000</v>
      </c>
      <c r="J2630" s="240">
        <v>20000000</v>
      </c>
      <c r="K2630" s="265">
        <v>326000000000</v>
      </c>
    </row>
    <row r="2631" spans="3:11" x14ac:dyDescent="0.35">
      <c r="C2631" s="203">
        <v>45467</v>
      </c>
      <c r="D2631" s="219" t="s">
        <v>312</v>
      </c>
      <c r="E2631" s="265">
        <v>17000</v>
      </c>
      <c r="F2631" s="265">
        <v>17000</v>
      </c>
      <c r="G2631" s="265">
        <v>16300</v>
      </c>
      <c r="H2631" s="264">
        <v>1</v>
      </c>
      <c r="I2631" s="265">
        <v>17000</v>
      </c>
      <c r="J2631" s="240">
        <v>20000000</v>
      </c>
      <c r="K2631" s="265">
        <v>326000000000</v>
      </c>
    </row>
    <row r="2632" spans="3:11" x14ac:dyDescent="0.35">
      <c r="C2632" s="203">
        <v>45467</v>
      </c>
      <c r="D2632" s="219" t="s">
        <v>310</v>
      </c>
      <c r="E2632" s="265">
        <v>63500</v>
      </c>
      <c r="F2632" s="265">
        <v>63000</v>
      </c>
      <c r="G2632" s="265">
        <v>62000</v>
      </c>
      <c r="H2632" s="264">
        <v>2</v>
      </c>
      <c r="I2632" s="265">
        <v>127000</v>
      </c>
      <c r="J2632" s="240">
        <v>19450000</v>
      </c>
      <c r="K2632" s="265">
        <v>1205900000000</v>
      </c>
    </row>
    <row r="2633" spans="3:11" x14ac:dyDescent="0.35">
      <c r="C2633" s="203">
        <v>45467</v>
      </c>
      <c r="D2633" s="219" t="s">
        <v>312</v>
      </c>
      <c r="E2633" s="265">
        <v>16900</v>
      </c>
      <c r="F2633" s="265">
        <v>17000</v>
      </c>
      <c r="G2633" s="265">
        <v>16300</v>
      </c>
      <c r="H2633" s="264">
        <v>13</v>
      </c>
      <c r="I2633" s="265">
        <v>219700</v>
      </c>
      <c r="J2633" s="240">
        <v>20000000</v>
      </c>
      <c r="K2633" s="265">
        <v>326000000000</v>
      </c>
    </row>
    <row r="2634" spans="3:11" x14ac:dyDescent="0.35">
      <c r="C2634" s="203">
        <v>45467</v>
      </c>
      <c r="D2634" s="219" t="s">
        <v>312</v>
      </c>
      <c r="E2634" s="265">
        <v>16500</v>
      </c>
      <c r="F2634" s="265">
        <v>17000</v>
      </c>
      <c r="G2634" s="265">
        <v>16300</v>
      </c>
      <c r="H2634" s="264">
        <v>2</v>
      </c>
      <c r="I2634" s="265">
        <v>33000</v>
      </c>
      <c r="J2634" s="240">
        <v>20000000</v>
      </c>
      <c r="K2634" s="265">
        <v>326000000000</v>
      </c>
    </row>
    <row r="2635" spans="3:11" x14ac:dyDescent="0.35">
      <c r="C2635" s="203">
        <v>45467</v>
      </c>
      <c r="D2635" s="219" t="s">
        <v>312</v>
      </c>
      <c r="E2635" s="265">
        <v>16500</v>
      </c>
      <c r="F2635" s="265">
        <v>17000</v>
      </c>
      <c r="G2635" s="265">
        <v>16300</v>
      </c>
      <c r="H2635" s="264">
        <v>2</v>
      </c>
      <c r="I2635" s="265">
        <v>33000</v>
      </c>
      <c r="J2635" s="240">
        <v>20000000</v>
      </c>
      <c r="K2635" s="265">
        <v>326000000000</v>
      </c>
    </row>
    <row r="2636" spans="3:11" x14ac:dyDescent="0.35">
      <c r="C2636" s="203">
        <v>45467</v>
      </c>
      <c r="D2636" s="219" t="s">
        <v>312</v>
      </c>
      <c r="E2636" s="265">
        <v>16000</v>
      </c>
      <c r="F2636" s="265">
        <v>17000</v>
      </c>
      <c r="G2636" s="265">
        <v>16300</v>
      </c>
      <c r="H2636" s="264">
        <v>196</v>
      </c>
      <c r="I2636" s="265">
        <v>3136000</v>
      </c>
      <c r="J2636" s="240">
        <v>20000000</v>
      </c>
      <c r="K2636" s="265">
        <v>326000000000</v>
      </c>
    </row>
    <row r="2637" spans="3:11" x14ac:dyDescent="0.35">
      <c r="C2637" s="203">
        <v>45467</v>
      </c>
      <c r="D2637" s="219" t="s">
        <v>310</v>
      </c>
      <c r="E2637" s="265">
        <v>63500</v>
      </c>
      <c r="F2637" s="265">
        <v>63000</v>
      </c>
      <c r="G2637" s="265">
        <v>62000</v>
      </c>
      <c r="H2637" s="264">
        <v>1</v>
      </c>
      <c r="I2637" s="265">
        <v>63500</v>
      </c>
      <c r="J2637" s="240">
        <v>19450000</v>
      </c>
      <c r="K2637" s="265">
        <v>1205900000000</v>
      </c>
    </row>
    <row r="2638" spans="3:11" x14ac:dyDescent="0.35">
      <c r="C2638" s="203">
        <v>45467</v>
      </c>
      <c r="D2638" s="219" t="s">
        <v>310</v>
      </c>
      <c r="E2638" s="265">
        <v>63500</v>
      </c>
      <c r="F2638" s="265">
        <v>63000</v>
      </c>
      <c r="G2638" s="265">
        <v>62000</v>
      </c>
      <c r="H2638" s="264">
        <v>1</v>
      </c>
      <c r="I2638" s="265">
        <v>63500</v>
      </c>
      <c r="J2638" s="240">
        <v>19450000</v>
      </c>
      <c r="K2638" s="265">
        <v>1205900000000</v>
      </c>
    </row>
    <row r="2639" spans="3:11" x14ac:dyDescent="0.35">
      <c r="C2639" s="203">
        <v>45467</v>
      </c>
      <c r="D2639" s="219" t="s">
        <v>312</v>
      </c>
      <c r="E2639" s="265">
        <v>16300</v>
      </c>
      <c r="F2639" s="265">
        <v>17000</v>
      </c>
      <c r="G2639" s="265">
        <v>16300</v>
      </c>
      <c r="H2639" s="264">
        <v>1</v>
      </c>
      <c r="I2639" s="265">
        <v>16300</v>
      </c>
      <c r="J2639" s="240">
        <v>20000000</v>
      </c>
      <c r="K2639" s="265">
        <v>326000000000</v>
      </c>
    </row>
    <row r="2640" spans="3:11" x14ac:dyDescent="0.35">
      <c r="C2640" s="203">
        <v>45467</v>
      </c>
      <c r="D2640" s="219" t="s">
        <v>310</v>
      </c>
      <c r="E2640" s="265">
        <v>63500</v>
      </c>
      <c r="F2640" s="265">
        <v>63000</v>
      </c>
      <c r="G2640" s="265">
        <v>62000</v>
      </c>
      <c r="H2640" s="264">
        <v>2</v>
      </c>
      <c r="I2640" s="265">
        <v>127000</v>
      </c>
      <c r="J2640" s="240">
        <v>19450000</v>
      </c>
      <c r="K2640" s="265">
        <v>1205900000000</v>
      </c>
    </row>
    <row r="2641" spans="3:11" x14ac:dyDescent="0.35">
      <c r="C2641" s="203">
        <v>45467</v>
      </c>
      <c r="D2641" s="219" t="s">
        <v>310</v>
      </c>
      <c r="E2641" s="265">
        <v>63500</v>
      </c>
      <c r="F2641" s="265">
        <v>63000</v>
      </c>
      <c r="G2641" s="265">
        <v>62000</v>
      </c>
      <c r="H2641" s="264">
        <v>4</v>
      </c>
      <c r="I2641" s="265">
        <v>254000</v>
      </c>
      <c r="J2641" s="240">
        <v>19450000</v>
      </c>
      <c r="K2641" s="265">
        <v>1205900000000</v>
      </c>
    </row>
    <row r="2642" spans="3:11" x14ac:dyDescent="0.35">
      <c r="C2642" s="203">
        <v>45467</v>
      </c>
      <c r="D2642" s="219" t="s">
        <v>310</v>
      </c>
      <c r="E2642" s="265">
        <v>63000</v>
      </c>
      <c r="F2642" s="265">
        <v>63000</v>
      </c>
      <c r="G2642" s="265">
        <v>62000</v>
      </c>
      <c r="H2642" s="264">
        <v>3</v>
      </c>
      <c r="I2642" s="265">
        <v>189000</v>
      </c>
      <c r="J2642" s="240">
        <v>19450000</v>
      </c>
      <c r="K2642" s="265">
        <v>1205900000000</v>
      </c>
    </row>
    <row r="2643" spans="3:11" x14ac:dyDescent="0.35">
      <c r="C2643" s="203">
        <v>45467</v>
      </c>
      <c r="D2643" s="219" t="s">
        <v>310</v>
      </c>
      <c r="E2643" s="265">
        <v>63000</v>
      </c>
      <c r="F2643" s="265">
        <v>63000</v>
      </c>
      <c r="G2643" s="265">
        <v>62000</v>
      </c>
      <c r="H2643" s="264">
        <v>1</v>
      </c>
      <c r="I2643" s="265">
        <v>63000</v>
      </c>
      <c r="J2643" s="240">
        <v>19450000</v>
      </c>
      <c r="K2643" s="265">
        <v>1205900000000</v>
      </c>
    </row>
    <row r="2644" spans="3:11" x14ac:dyDescent="0.35">
      <c r="C2644" s="203">
        <v>45467</v>
      </c>
      <c r="D2644" s="219" t="s">
        <v>310</v>
      </c>
      <c r="E2644" s="265">
        <v>63000</v>
      </c>
      <c r="F2644" s="265">
        <v>63000</v>
      </c>
      <c r="G2644" s="265">
        <v>62000</v>
      </c>
      <c r="H2644" s="264">
        <v>4</v>
      </c>
      <c r="I2644" s="265">
        <v>252000</v>
      </c>
      <c r="J2644" s="240">
        <v>19450000</v>
      </c>
      <c r="K2644" s="265">
        <v>1205900000000</v>
      </c>
    </row>
    <row r="2645" spans="3:11" x14ac:dyDescent="0.35">
      <c r="C2645" s="203">
        <v>45467</v>
      </c>
      <c r="D2645" s="219" t="s">
        <v>310</v>
      </c>
      <c r="E2645" s="265">
        <v>62000</v>
      </c>
      <c r="F2645" s="265">
        <v>63000</v>
      </c>
      <c r="G2645" s="265">
        <v>62000</v>
      </c>
      <c r="H2645" s="264">
        <v>2</v>
      </c>
      <c r="I2645" s="265">
        <v>124000</v>
      </c>
      <c r="J2645" s="240">
        <v>19450000</v>
      </c>
      <c r="K2645" s="265">
        <v>1205900000000</v>
      </c>
    </row>
    <row r="2646" spans="3:11" x14ac:dyDescent="0.35">
      <c r="C2646" s="203">
        <v>45468</v>
      </c>
      <c r="D2646" s="219" t="s">
        <v>310</v>
      </c>
      <c r="E2646" s="265">
        <v>61000</v>
      </c>
      <c r="F2646" s="265">
        <v>62000</v>
      </c>
      <c r="G2646" s="265">
        <v>58500</v>
      </c>
      <c r="H2646" s="264">
        <v>1</v>
      </c>
      <c r="I2646" s="265">
        <v>61000</v>
      </c>
      <c r="J2646" s="240">
        <v>19450000</v>
      </c>
      <c r="K2646" s="265">
        <v>1137825000000</v>
      </c>
    </row>
    <row r="2647" spans="3:11" x14ac:dyDescent="0.35">
      <c r="C2647" s="203">
        <v>45468</v>
      </c>
      <c r="D2647" s="219" t="s">
        <v>310</v>
      </c>
      <c r="E2647" s="265">
        <v>61000</v>
      </c>
      <c r="F2647" s="265">
        <v>62000</v>
      </c>
      <c r="G2647" s="265">
        <v>58500</v>
      </c>
      <c r="H2647" s="264">
        <v>4</v>
      </c>
      <c r="I2647" s="265">
        <v>244000</v>
      </c>
      <c r="J2647" s="240">
        <v>19450000</v>
      </c>
      <c r="K2647" s="265">
        <v>1137825000000</v>
      </c>
    </row>
    <row r="2648" spans="3:11" x14ac:dyDescent="0.35">
      <c r="C2648" s="203">
        <v>45468</v>
      </c>
      <c r="D2648" s="219" t="s">
        <v>312</v>
      </c>
      <c r="E2648" s="265">
        <v>16900</v>
      </c>
      <c r="F2648" s="265">
        <v>16300</v>
      </c>
      <c r="G2648" s="265">
        <v>16895</v>
      </c>
      <c r="H2648" s="264">
        <v>15</v>
      </c>
      <c r="I2648" s="265">
        <v>253500</v>
      </c>
      <c r="J2648" s="240">
        <v>20000000</v>
      </c>
      <c r="K2648" s="265">
        <v>337900000000</v>
      </c>
    </row>
    <row r="2649" spans="3:11" x14ac:dyDescent="0.35">
      <c r="C2649" s="203">
        <v>45468</v>
      </c>
      <c r="D2649" s="219" t="s">
        <v>310</v>
      </c>
      <c r="E2649" s="265">
        <v>61000</v>
      </c>
      <c r="F2649" s="265">
        <v>62000</v>
      </c>
      <c r="G2649" s="265">
        <v>58500</v>
      </c>
      <c r="H2649" s="264">
        <v>3</v>
      </c>
      <c r="I2649" s="265">
        <v>183000</v>
      </c>
      <c r="J2649" s="240">
        <v>19450000</v>
      </c>
      <c r="K2649" s="265">
        <v>1137825000000</v>
      </c>
    </row>
    <row r="2650" spans="3:11" x14ac:dyDescent="0.35">
      <c r="C2650" s="203">
        <v>45468</v>
      </c>
      <c r="D2650" s="219" t="s">
        <v>310</v>
      </c>
      <c r="E2650" s="265">
        <v>61000</v>
      </c>
      <c r="F2650" s="265">
        <v>62000</v>
      </c>
      <c r="G2650" s="265">
        <v>58500</v>
      </c>
      <c r="H2650" s="264">
        <v>1</v>
      </c>
      <c r="I2650" s="265">
        <v>61000</v>
      </c>
      <c r="J2650" s="240">
        <v>19450000</v>
      </c>
      <c r="K2650" s="265">
        <v>1137825000000</v>
      </c>
    </row>
    <row r="2651" spans="3:11" x14ac:dyDescent="0.35">
      <c r="C2651" s="203">
        <v>45468</v>
      </c>
      <c r="D2651" s="219" t="s">
        <v>310</v>
      </c>
      <c r="E2651" s="265">
        <v>61000</v>
      </c>
      <c r="F2651" s="265">
        <v>62000</v>
      </c>
      <c r="G2651" s="265">
        <v>58500</v>
      </c>
      <c r="H2651" s="264">
        <v>1</v>
      </c>
      <c r="I2651" s="265">
        <v>61000</v>
      </c>
      <c r="J2651" s="240">
        <v>19450000</v>
      </c>
      <c r="K2651" s="265">
        <v>1137825000000</v>
      </c>
    </row>
    <row r="2652" spans="3:11" x14ac:dyDescent="0.35">
      <c r="C2652" s="203">
        <v>45468</v>
      </c>
      <c r="D2652" s="219" t="s">
        <v>312</v>
      </c>
      <c r="E2652" s="265">
        <v>16900</v>
      </c>
      <c r="F2652" s="265">
        <v>16300</v>
      </c>
      <c r="G2652" s="265">
        <v>16895</v>
      </c>
      <c r="H2652" s="264">
        <v>15</v>
      </c>
      <c r="I2652" s="265">
        <v>253500</v>
      </c>
      <c r="J2652" s="240">
        <v>20000000</v>
      </c>
      <c r="K2652" s="265">
        <v>337900000000</v>
      </c>
    </row>
    <row r="2653" spans="3:11" x14ac:dyDescent="0.35">
      <c r="C2653" s="203">
        <v>45468</v>
      </c>
      <c r="D2653" s="219" t="s">
        <v>312</v>
      </c>
      <c r="E2653" s="265">
        <v>16900</v>
      </c>
      <c r="F2653" s="265">
        <v>16300</v>
      </c>
      <c r="G2653" s="265">
        <v>16895</v>
      </c>
      <c r="H2653" s="264">
        <v>2</v>
      </c>
      <c r="I2653" s="265">
        <v>33800</v>
      </c>
      <c r="J2653" s="240">
        <v>20000000</v>
      </c>
      <c r="K2653" s="265">
        <v>337900000000</v>
      </c>
    </row>
    <row r="2654" spans="3:11" x14ac:dyDescent="0.35">
      <c r="C2654" s="203">
        <v>45468</v>
      </c>
      <c r="D2654" s="219" t="s">
        <v>310</v>
      </c>
      <c r="E2654" s="265">
        <v>61000</v>
      </c>
      <c r="F2654" s="265">
        <v>62000</v>
      </c>
      <c r="G2654" s="265">
        <v>58500</v>
      </c>
      <c r="H2654" s="264">
        <v>7</v>
      </c>
      <c r="I2654" s="265">
        <v>427000</v>
      </c>
      <c r="J2654" s="240">
        <v>19450000</v>
      </c>
      <c r="K2654" s="265">
        <v>1137825000000</v>
      </c>
    </row>
    <row r="2655" spans="3:11" x14ac:dyDescent="0.35">
      <c r="C2655" s="203">
        <v>45468</v>
      </c>
      <c r="D2655" s="219" t="s">
        <v>310</v>
      </c>
      <c r="E2655" s="265">
        <v>60150</v>
      </c>
      <c r="F2655" s="265">
        <v>62000</v>
      </c>
      <c r="G2655" s="265">
        <v>58500</v>
      </c>
      <c r="H2655" s="264">
        <v>2</v>
      </c>
      <c r="I2655" s="265">
        <v>120300</v>
      </c>
      <c r="J2655" s="240">
        <v>19450000</v>
      </c>
      <c r="K2655" s="265">
        <v>1137825000000</v>
      </c>
    </row>
    <row r="2656" spans="3:11" x14ac:dyDescent="0.35">
      <c r="C2656" s="203">
        <v>45468</v>
      </c>
      <c r="D2656" s="219" t="s">
        <v>310</v>
      </c>
      <c r="E2656" s="265">
        <v>60010</v>
      </c>
      <c r="F2656" s="265">
        <v>62000</v>
      </c>
      <c r="G2656" s="265">
        <v>58500</v>
      </c>
      <c r="H2656" s="264">
        <v>1</v>
      </c>
      <c r="I2656" s="265">
        <v>60010</v>
      </c>
      <c r="J2656" s="240">
        <v>19450000</v>
      </c>
      <c r="K2656" s="265">
        <v>1137825000000</v>
      </c>
    </row>
    <row r="2657" spans="3:11" x14ac:dyDescent="0.35">
      <c r="C2657" s="203">
        <v>45468</v>
      </c>
      <c r="D2657" s="219" t="s">
        <v>310</v>
      </c>
      <c r="E2657" s="265">
        <v>60000</v>
      </c>
      <c r="F2657" s="265">
        <v>62000</v>
      </c>
      <c r="G2657" s="265">
        <v>58500</v>
      </c>
      <c r="H2657" s="264">
        <v>1000</v>
      </c>
      <c r="I2657" s="265">
        <v>60000000</v>
      </c>
      <c r="J2657" s="240">
        <v>19450000</v>
      </c>
      <c r="K2657" s="265">
        <v>1137825000000</v>
      </c>
    </row>
    <row r="2658" spans="3:11" x14ac:dyDescent="0.35">
      <c r="C2658" s="203">
        <v>45468</v>
      </c>
      <c r="D2658" s="219" t="s">
        <v>310</v>
      </c>
      <c r="E2658" s="265">
        <v>60000</v>
      </c>
      <c r="F2658" s="265">
        <v>62000</v>
      </c>
      <c r="G2658" s="265">
        <v>58500</v>
      </c>
      <c r="H2658" s="264">
        <v>1</v>
      </c>
      <c r="I2658" s="265">
        <v>60000</v>
      </c>
      <c r="J2658" s="240">
        <v>19450000</v>
      </c>
      <c r="K2658" s="265">
        <v>1137825000000</v>
      </c>
    </row>
    <row r="2659" spans="3:11" x14ac:dyDescent="0.35">
      <c r="C2659" s="203">
        <v>45468</v>
      </c>
      <c r="D2659" s="219" t="s">
        <v>312</v>
      </c>
      <c r="E2659" s="265">
        <v>16900</v>
      </c>
      <c r="F2659" s="265">
        <v>16300</v>
      </c>
      <c r="G2659" s="265">
        <v>16895</v>
      </c>
      <c r="H2659" s="264">
        <v>30</v>
      </c>
      <c r="I2659" s="265">
        <v>507000</v>
      </c>
      <c r="J2659" s="240">
        <v>20000000</v>
      </c>
      <c r="K2659" s="265">
        <v>337900000000</v>
      </c>
    </row>
    <row r="2660" spans="3:11" x14ac:dyDescent="0.35">
      <c r="C2660" s="203">
        <v>45468</v>
      </c>
      <c r="D2660" s="219" t="s">
        <v>310</v>
      </c>
      <c r="E2660" s="265">
        <v>58500</v>
      </c>
      <c r="F2660" s="265">
        <v>62000</v>
      </c>
      <c r="G2660" s="265">
        <v>58500</v>
      </c>
      <c r="H2660" s="264">
        <v>60</v>
      </c>
      <c r="I2660" s="265">
        <v>3510000</v>
      </c>
      <c r="J2660" s="240">
        <v>19450000</v>
      </c>
      <c r="K2660" s="265">
        <v>1137825000000</v>
      </c>
    </row>
    <row r="2661" spans="3:11" x14ac:dyDescent="0.35">
      <c r="C2661" s="203">
        <v>45468</v>
      </c>
      <c r="D2661" s="219" t="s">
        <v>310</v>
      </c>
      <c r="E2661" s="265">
        <v>58500</v>
      </c>
      <c r="F2661" s="265">
        <v>62000</v>
      </c>
      <c r="G2661" s="265">
        <v>58500</v>
      </c>
      <c r="H2661" s="264">
        <v>8</v>
      </c>
      <c r="I2661" s="265">
        <v>468000</v>
      </c>
      <c r="J2661" s="240">
        <v>19450000</v>
      </c>
      <c r="K2661" s="265">
        <v>1137825000000</v>
      </c>
    </row>
    <row r="2662" spans="3:11" x14ac:dyDescent="0.35">
      <c r="C2662" s="203">
        <v>45468</v>
      </c>
      <c r="D2662" s="219" t="s">
        <v>310</v>
      </c>
      <c r="E2662" s="265">
        <v>58500</v>
      </c>
      <c r="F2662" s="265">
        <v>62000</v>
      </c>
      <c r="G2662" s="265">
        <v>58500</v>
      </c>
      <c r="H2662" s="264">
        <v>8</v>
      </c>
      <c r="I2662" s="265">
        <v>468000</v>
      </c>
      <c r="J2662" s="240">
        <v>19450000</v>
      </c>
      <c r="K2662" s="265">
        <v>1137825000000</v>
      </c>
    </row>
    <row r="2663" spans="3:11" x14ac:dyDescent="0.35">
      <c r="C2663" s="203">
        <v>45468</v>
      </c>
      <c r="D2663" s="219" t="s">
        <v>310</v>
      </c>
      <c r="E2663" s="265">
        <v>58500</v>
      </c>
      <c r="F2663" s="265">
        <v>62000</v>
      </c>
      <c r="G2663" s="265">
        <v>58500</v>
      </c>
      <c r="H2663" s="264">
        <v>110</v>
      </c>
      <c r="I2663" s="265">
        <v>6435000</v>
      </c>
      <c r="J2663" s="240">
        <v>19450000</v>
      </c>
      <c r="K2663" s="265">
        <v>1137825000000</v>
      </c>
    </row>
    <row r="2664" spans="3:11" x14ac:dyDescent="0.35">
      <c r="C2664" s="203">
        <v>45468</v>
      </c>
      <c r="D2664" s="219" t="s">
        <v>310</v>
      </c>
      <c r="E2664" s="265">
        <v>58500</v>
      </c>
      <c r="F2664" s="265">
        <v>62000</v>
      </c>
      <c r="G2664" s="265">
        <v>58500</v>
      </c>
      <c r="H2664" s="264">
        <v>714</v>
      </c>
      <c r="I2664" s="265">
        <v>41769000</v>
      </c>
      <c r="J2664" s="240">
        <v>19450000</v>
      </c>
      <c r="K2664" s="265">
        <v>1137825000000</v>
      </c>
    </row>
    <row r="2665" spans="3:11" x14ac:dyDescent="0.35">
      <c r="C2665" s="203">
        <v>45468</v>
      </c>
      <c r="D2665" s="219" t="s">
        <v>310</v>
      </c>
      <c r="E2665" s="265">
        <v>58500</v>
      </c>
      <c r="F2665" s="265">
        <v>62000</v>
      </c>
      <c r="G2665" s="265">
        <v>58500</v>
      </c>
      <c r="H2665" s="264">
        <v>10</v>
      </c>
      <c r="I2665" s="265">
        <v>585000</v>
      </c>
      <c r="J2665" s="240">
        <v>19450000</v>
      </c>
      <c r="K2665" s="265">
        <v>1137825000000</v>
      </c>
    </row>
    <row r="2666" spans="3:11" x14ac:dyDescent="0.35">
      <c r="C2666" s="203">
        <v>45468</v>
      </c>
      <c r="D2666" s="219" t="s">
        <v>310</v>
      </c>
      <c r="E2666" s="265">
        <v>58500</v>
      </c>
      <c r="F2666" s="265">
        <v>62000</v>
      </c>
      <c r="G2666" s="265">
        <v>58500</v>
      </c>
      <c r="H2666" s="264">
        <v>20</v>
      </c>
      <c r="I2666" s="265">
        <v>1170000</v>
      </c>
      <c r="J2666" s="240">
        <v>19450000</v>
      </c>
      <c r="K2666" s="265">
        <v>1137825000000</v>
      </c>
    </row>
    <row r="2667" spans="3:11" x14ac:dyDescent="0.35">
      <c r="C2667" s="203">
        <v>45468</v>
      </c>
      <c r="D2667" s="219" t="s">
        <v>312</v>
      </c>
      <c r="E2667" s="265">
        <v>16895</v>
      </c>
      <c r="F2667" s="265">
        <v>16300</v>
      </c>
      <c r="G2667" s="265">
        <v>16895</v>
      </c>
      <c r="H2667" s="264">
        <v>1</v>
      </c>
      <c r="I2667" s="265">
        <v>16895</v>
      </c>
      <c r="J2667" s="240">
        <v>20000000</v>
      </c>
      <c r="K2667" s="265">
        <v>337900000000</v>
      </c>
    </row>
    <row r="2668" spans="3:11" x14ac:dyDescent="0.35">
      <c r="C2668" s="203">
        <v>45468</v>
      </c>
      <c r="D2668" s="219" t="s">
        <v>310</v>
      </c>
      <c r="E2668" s="265">
        <v>58500</v>
      </c>
      <c r="F2668" s="265">
        <v>62000</v>
      </c>
      <c r="G2668" s="265">
        <v>58500</v>
      </c>
      <c r="H2668" s="264">
        <v>17</v>
      </c>
      <c r="I2668" s="265">
        <v>994500</v>
      </c>
      <c r="J2668" s="240">
        <v>19450000</v>
      </c>
      <c r="K2668" s="265">
        <v>1137825000000</v>
      </c>
    </row>
    <row r="2669" spans="3:11" x14ac:dyDescent="0.35">
      <c r="C2669" s="203">
        <v>45468</v>
      </c>
      <c r="D2669" s="219" t="s">
        <v>310</v>
      </c>
      <c r="E2669" s="265">
        <v>58500</v>
      </c>
      <c r="F2669" s="265">
        <v>62000</v>
      </c>
      <c r="G2669" s="265">
        <v>58500</v>
      </c>
      <c r="H2669" s="264">
        <v>9</v>
      </c>
      <c r="I2669" s="265">
        <v>526500</v>
      </c>
      <c r="J2669" s="240">
        <v>19450000</v>
      </c>
      <c r="K2669" s="265">
        <v>1137825000000</v>
      </c>
    </row>
    <row r="2670" spans="3:11" x14ac:dyDescent="0.35">
      <c r="C2670" s="203">
        <v>45468</v>
      </c>
      <c r="D2670" s="219" t="s">
        <v>310</v>
      </c>
      <c r="E2670" s="265">
        <v>58500</v>
      </c>
      <c r="F2670" s="265">
        <v>62000</v>
      </c>
      <c r="G2670" s="265">
        <v>58500</v>
      </c>
      <c r="H2670" s="264">
        <v>170</v>
      </c>
      <c r="I2670" s="265">
        <v>9945000</v>
      </c>
      <c r="J2670" s="240">
        <v>19450000</v>
      </c>
      <c r="K2670" s="265">
        <v>1137825000000</v>
      </c>
    </row>
    <row r="2671" spans="3:11" x14ac:dyDescent="0.35">
      <c r="C2671" s="203">
        <v>45469</v>
      </c>
      <c r="D2671" s="219" t="s">
        <v>310</v>
      </c>
      <c r="E2671" s="265">
        <v>58500</v>
      </c>
      <c r="F2671" s="265">
        <v>58500</v>
      </c>
      <c r="G2671" s="265">
        <v>58500</v>
      </c>
      <c r="H2671" s="264">
        <v>70</v>
      </c>
      <c r="I2671" s="265">
        <v>4095000</v>
      </c>
      <c r="J2671" s="240">
        <v>19450000</v>
      </c>
      <c r="K2671" s="265">
        <v>1137825000000</v>
      </c>
    </row>
    <row r="2672" spans="3:11" x14ac:dyDescent="0.35">
      <c r="C2672" s="203">
        <v>45469</v>
      </c>
      <c r="D2672" s="219" t="s">
        <v>312</v>
      </c>
      <c r="E2672" s="265">
        <v>16895</v>
      </c>
      <c r="F2672" s="265">
        <v>16895</v>
      </c>
      <c r="G2672" s="265">
        <v>16500</v>
      </c>
      <c r="H2672" s="264">
        <v>2</v>
      </c>
      <c r="I2672" s="265">
        <v>33790</v>
      </c>
      <c r="J2672" s="240">
        <v>20000000</v>
      </c>
      <c r="K2672" s="265">
        <v>330000000000</v>
      </c>
    </row>
    <row r="2673" spans="3:11" x14ac:dyDescent="0.35">
      <c r="C2673" s="203">
        <v>45469</v>
      </c>
      <c r="D2673" s="219" t="s">
        <v>310</v>
      </c>
      <c r="E2673" s="265">
        <v>58500</v>
      </c>
      <c r="F2673" s="265">
        <v>58500</v>
      </c>
      <c r="G2673" s="265">
        <v>58500</v>
      </c>
      <c r="H2673" s="264">
        <v>1</v>
      </c>
      <c r="I2673" s="265">
        <v>58500</v>
      </c>
      <c r="J2673" s="240">
        <v>19450000</v>
      </c>
      <c r="K2673" s="265">
        <v>1137825000000</v>
      </c>
    </row>
    <row r="2674" spans="3:11" x14ac:dyDescent="0.35">
      <c r="C2674" s="203">
        <v>45469</v>
      </c>
      <c r="D2674" s="219" t="s">
        <v>312</v>
      </c>
      <c r="E2674" s="265">
        <v>16895</v>
      </c>
      <c r="F2674" s="265">
        <v>16895</v>
      </c>
      <c r="G2674" s="265">
        <v>16500</v>
      </c>
      <c r="H2674" s="264">
        <v>1</v>
      </c>
      <c r="I2674" s="265">
        <v>16895</v>
      </c>
      <c r="J2674" s="240">
        <v>20000000</v>
      </c>
      <c r="K2674" s="265">
        <v>330000000000</v>
      </c>
    </row>
    <row r="2675" spans="3:11" x14ac:dyDescent="0.35">
      <c r="C2675" s="203">
        <v>45469</v>
      </c>
      <c r="D2675" s="219" t="s">
        <v>312</v>
      </c>
      <c r="E2675" s="265">
        <v>16895</v>
      </c>
      <c r="F2675" s="265">
        <v>16895</v>
      </c>
      <c r="G2675" s="265">
        <v>16500</v>
      </c>
      <c r="H2675" s="264">
        <v>2</v>
      </c>
      <c r="I2675" s="265">
        <v>33790</v>
      </c>
      <c r="J2675" s="240">
        <v>20000000</v>
      </c>
      <c r="K2675" s="265">
        <v>330000000000</v>
      </c>
    </row>
    <row r="2676" spans="3:11" x14ac:dyDescent="0.35">
      <c r="C2676" s="203">
        <v>45469</v>
      </c>
      <c r="D2676" s="219" t="s">
        <v>310</v>
      </c>
      <c r="E2676" s="265">
        <v>58500</v>
      </c>
      <c r="F2676" s="265">
        <v>58500</v>
      </c>
      <c r="G2676" s="265">
        <v>58500</v>
      </c>
      <c r="H2676" s="264">
        <v>16</v>
      </c>
      <c r="I2676" s="265">
        <v>936000</v>
      </c>
      <c r="J2676" s="240">
        <v>19450000</v>
      </c>
      <c r="K2676" s="265">
        <v>1137825000000</v>
      </c>
    </row>
    <row r="2677" spans="3:11" x14ac:dyDescent="0.35">
      <c r="C2677" s="203">
        <v>45469</v>
      </c>
      <c r="D2677" s="219" t="s">
        <v>312</v>
      </c>
      <c r="E2677" s="265">
        <v>16895</v>
      </c>
      <c r="F2677" s="265">
        <v>16895</v>
      </c>
      <c r="G2677" s="265">
        <v>16500</v>
      </c>
      <c r="H2677" s="264">
        <v>3</v>
      </c>
      <c r="I2677" s="265">
        <v>50685</v>
      </c>
      <c r="J2677" s="240">
        <v>20000000</v>
      </c>
      <c r="K2677" s="265">
        <v>330000000000</v>
      </c>
    </row>
    <row r="2678" spans="3:11" x14ac:dyDescent="0.35">
      <c r="C2678" s="203">
        <v>45469</v>
      </c>
      <c r="D2678" s="219" t="s">
        <v>310</v>
      </c>
      <c r="E2678" s="265">
        <v>58500</v>
      </c>
      <c r="F2678" s="265">
        <v>58500</v>
      </c>
      <c r="G2678" s="265">
        <v>58500</v>
      </c>
      <c r="H2678" s="264">
        <v>2</v>
      </c>
      <c r="I2678" s="265">
        <v>117000</v>
      </c>
      <c r="J2678" s="240">
        <v>19450000</v>
      </c>
      <c r="K2678" s="265">
        <v>1137825000000</v>
      </c>
    </row>
    <row r="2679" spans="3:11" x14ac:dyDescent="0.35">
      <c r="C2679" s="203">
        <v>45469</v>
      </c>
      <c r="D2679" s="219" t="s">
        <v>310</v>
      </c>
      <c r="E2679" s="265">
        <v>58500</v>
      </c>
      <c r="F2679" s="265">
        <v>58500</v>
      </c>
      <c r="G2679" s="265">
        <v>58500</v>
      </c>
      <c r="H2679" s="264">
        <v>2</v>
      </c>
      <c r="I2679" s="265">
        <v>117000</v>
      </c>
      <c r="J2679" s="240">
        <v>19450000</v>
      </c>
      <c r="K2679" s="265">
        <v>1137825000000</v>
      </c>
    </row>
    <row r="2680" spans="3:11" x14ac:dyDescent="0.35">
      <c r="C2680" s="203">
        <v>45469</v>
      </c>
      <c r="D2680" s="219" t="s">
        <v>310</v>
      </c>
      <c r="E2680" s="265">
        <v>58500</v>
      </c>
      <c r="F2680" s="265">
        <v>58500</v>
      </c>
      <c r="G2680" s="265">
        <v>58500</v>
      </c>
      <c r="H2680" s="264">
        <v>5</v>
      </c>
      <c r="I2680" s="265">
        <v>292500</v>
      </c>
      <c r="J2680" s="240">
        <v>19450000</v>
      </c>
      <c r="K2680" s="265">
        <v>1137825000000</v>
      </c>
    </row>
    <row r="2681" spans="3:11" x14ac:dyDescent="0.35">
      <c r="C2681" s="203">
        <v>45469</v>
      </c>
      <c r="D2681" s="219" t="s">
        <v>312</v>
      </c>
      <c r="E2681" s="265">
        <v>16500</v>
      </c>
      <c r="F2681" s="265">
        <v>16895</v>
      </c>
      <c r="G2681" s="265">
        <v>16500</v>
      </c>
      <c r="H2681" s="264">
        <v>25</v>
      </c>
      <c r="I2681" s="265">
        <v>412500</v>
      </c>
      <c r="J2681" s="240">
        <v>20000000</v>
      </c>
      <c r="K2681" s="265">
        <v>330000000000</v>
      </c>
    </row>
    <row r="2682" spans="3:11" x14ac:dyDescent="0.35">
      <c r="C2682" s="203">
        <v>45469</v>
      </c>
      <c r="D2682" s="219" t="s">
        <v>312</v>
      </c>
      <c r="E2682" s="265">
        <v>16500</v>
      </c>
      <c r="F2682" s="265">
        <v>16895</v>
      </c>
      <c r="G2682" s="265">
        <v>16500</v>
      </c>
      <c r="H2682" s="264">
        <v>5</v>
      </c>
      <c r="I2682" s="265">
        <v>82500</v>
      </c>
      <c r="J2682" s="240">
        <v>20000000</v>
      </c>
      <c r="K2682" s="265">
        <v>330000000000</v>
      </c>
    </row>
    <row r="2683" spans="3:11" x14ac:dyDescent="0.35">
      <c r="C2683" s="203">
        <v>45469</v>
      </c>
      <c r="D2683" s="219" t="s">
        <v>312</v>
      </c>
      <c r="E2683" s="265">
        <v>16500</v>
      </c>
      <c r="F2683" s="265">
        <v>16895</v>
      </c>
      <c r="G2683" s="265">
        <v>16500</v>
      </c>
      <c r="H2683" s="264">
        <v>7</v>
      </c>
      <c r="I2683" s="265">
        <v>115500</v>
      </c>
      <c r="J2683" s="240">
        <v>20000000</v>
      </c>
      <c r="K2683" s="265">
        <v>330000000000</v>
      </c>
    </row>
    <row r="2684" spans="3:11" x14ac:dyDescent="0.35">
      <c r="C2684" s="203">
        <v>45469</v>
      </c>
      <c r="D2684" s="219" t="s">
        <v>312</v>
      </c>
      <c r="E2684" s="265">
        <v>16500</v>
      </c>
      <c r="F2684" s="265">
        <v>16895</v>
      </c>
      <c r="G2684" s="265">
        <v>16500</v>
      </c>
      <c r="H2684" s="264">
        <v>6</v>
      </c>
      <c r="I2684" s="265">
        <v>99000</v>
      </c>
      <c r="J2684" s="240">
        <v>20000000</v>
      </c>
      <c r="K2684" s="265">
        <v>330000000000</v>
      </c>
    </row>
    <row r="2685" spans="3:11" x14ac:dyDescent="0.35">
      <c r="C2685" s="203">
        <v>45469</v>
      </c>
      <c r="D2685" s="219" t="s">
        <v>312</v>
      </c>
      <c r="E2685" s="265">
        <v>16500</v>
      </c>
      <c r="F2685" s="265">
        <v>16895</v>
      </c>
      <c r="G2685" s="265">
        <v>16500</v>
      </c>
      <c r="H2685" s="264">
        <v>77</v>
      </c>
      <c r="I2685" s="265">
        <v>1270500</v>
      </c>
      <c r="J2685" s="240">
        <v>20000000</v>
      </c>
      <c r="K2685" s="265">
        <v>330000000000</v>
      </c>
    </row>
    <row r="2686" spans="3:11" x14ac:dyDescent="0.35">
      <c r="C2686" s="203">
        <v>45469</v>
      </c>
      <c r="D2686" s="219" t="s">
        <v>310</v>
      </c>
      <c r="E2686" s="265">
        <v>58500</v>
      </c>
      <c r="F2686" s="265">
        <v>58500</v>
      </c>
      <c r="G2686" s="265">
        <v>58500</v>
      </c>
      <c r="H2686" s="264">
        <v>2</v>
      </c>
      <c r="I2686" s="265">
        <v>117000</v>
      </c>
      <c r="J2686" s="240">
        <v>19450000</v>
      </c>
      <c r="K2686" s="265">
        <v>1137825000000</v>
      </c>
    </row>
    <row r="2687" spans="3:11" x14ac:dyDescent="0.35">
      <c r="C2687" s="203">
        <v>45469</v>
      </c>
      <c r="D2687" s="219" t="s">
        <v>310</v>
      </c>
      <c r="E2687" s="265">
        <v>58500</v>
      </c>
      <c r="F2687" s="265">
        <v>58500</v>
      </c>
      <c r="G2687" s="265">
        <v>58500</v>
      </c>
      <c r="H2687" s="264">
        <v>7</v>
      </c>
      <c r="I2687" s="265">
        <v>409500</v>
      </c>
      <c r="J2687" s="240">
        <v>19450000</v>
      </c>
      <c r="K2687" s="265">
        <v>1137825000000</v>
      </c>
    </row>
    <row r="2688" spans="3:11" x14ac:dyDescent="0.35">
      <c r="C2688" s="203">
        <v>45469</v>
      </c>
      <c r="D2688" s="219" t="s">
        <v>310</v>
      </c>
      <c r="E2688" s="265">
        <v>58500</v>
      </c>
      <c r="F2688" s="265">
        <v>58500</v>
      </c>
      <c r="G2688" s="265">
        <v>58500</v>
      </c>
      <c r="H2688" s="264">
        <v>1</v>
      </c>
      <c r="I2688" s="265">
        <v>58500</v>
      </c>
      <c r="J2688" s="240">
        <v>19450000</v>
      </c>
      <c r="K2688" s="265">
        <v>1137825000000</v>
      </c>
    </row>
    <row r="2689" spans="3:11" x14ac:dyDescent="0.35">
      <c r="C2689" s="203">
        <v>45470</v>
      </c>
      <c r="D2689" s="219" t="s">
        <v>310</v>
      </c>
      <c r="E2689" s="265">
        <v>58500</v>
      </c>
      <c r="F2689" s="265">
        <v>58500</v>
      </c>
      <c r="G2689" s="265">
        <v>58400</v>
      </c>
      <c r="H2689" s="264">
        <v>1</v>
      </c>
      <c r="I2689" s="265">
        <v>58500</v>
      </c>
      <c r="J2689" s="240">
        <v>19450000</v>
      </c>
      <c r="K2689" s="265">
        <v>1135880000000</v>
      </c>
    </row>
    <row r="2690" spans="3:11" x14ac:dyDescent="0.35">
      <c r="C2690" s="203">
        <v>45470</v>
      </c>
      <c r="D2690" s="219" t="s">
        <v>312</v>
      </c>
      <c r="E2690" s="265">
        <v>16650</v>
      </c>
      <c r="F2690" s="265">
        <v>16500</v>
      </c>
      <c r="G2690" s="265">
        <v>16000</v>
      </c>
      <c r="H2690" s="264">
        <v>2</v>
      </c>
      <c r="I2690" s="265">
        <v>33300</v>
      </c>
      <c r="J2690" s="240">
        <v>20000000</v>
      </c>
      <c r="K2690" s="265">
        <v>320000000000</v>
      </c>
    </row>
    <row r="2691" spans="3:11" x14ac:dyDescent="0.35">
      <c r="C2691" s="203">
        <v>45470</v>
      </c>
      <c r="D2691" s="219" t="s">
        <v>312</v>
      </c>
      <c r="E2691" s="265">
        <v>16650</v>
      </c>
      <c r="F2691" s="265">
        <v>16500</v>
      </c>
      <c r="G2691" s="265">
        <v>16000</v>
      </c>
      <c r="H2691" s="264">
        <v>3</v>
      </c>
      <c r="I2691" s="265">
        <v>49950</v>
      </c>
      <c r="J2691" s="240">
        <v>20000000</v>
      </c>
      <c r="K2691" s="265">
        <v>320000000000</v>
      </c>
    </row>
    <row r="2692" spans="3:11" x14ac:dyDescent="0.35">
      <c r="C2692" s="203">
        <v>45470</v>
      </c>
      <c r="D2692" s="219" t="s">
        <v>312</v>
      </c>
      <c r="E2692" s="265">
        <v>16650</v>
      </c>
      <c r="F2692" s="265">
        <v>16500</v>
      </c>
      <c r="G2692" s="265">
        <v>16000</v>
      </c>
      <c r="H2692" s="264">
        <v>3</v>
      </c>
      <c r="I2692" s="265">
        <v>49950</v>
      </c>
      <c r="J2692" s="240">
        <v>20000000</v>
      </c>
      <c r="K2692" s="265">
        <v>320000000000</v>
      </c>
    </row>
    <row r="2693" spans="3:11" x14ac:dyDescent="0.35">
      <c r="C2693" s="203">
        <v>45470</v>
      </c>
      <c r="D2693" s="219" t="s">
        <v>312</v>
      </c>
      <c r="E2693" s="265">
        <v>16500</v>
      </c>
      <c r="F2693" s="265">
        <v>16500</v>
      </c>
      <c r="G2693" s="265">
        <v>16000</v>
      </c>
      <c r="H2693" s="264">
        <v>2</v>
      </c>
      <c r="I2693" s="265">
        <v>33000</v>
      </c>
      <c r="J2693" s="240">
        <v>20000000</v>
      </c>
      <c r="K2693" s="265">
        <v>320000000000</v>
      </c>
    </row>
    <row r="2694" spans="3:11" x14ac:dyDescent="0.35">
      <c r="C2694" s="203">
        <v>45470</v>
      </c>
      <c r="D2694" s="219" t="s">
        <v>312</v>
      </c>
      <c r="E2694" s="265">
        <v>16500</v>
      </c>
      <c r="F2694" s="265">
        <v>16500</v>
      </c>
      <c r="G2694" s="265">
        <v>16000</v>
      </c>
      <c r="H2694" s="264">
        <v>73</v>
      </c>
      <c r="I2694" s="265">
        <v>1204500</v>
      </c>
      <c r="J2694" s="240">
        <v>20000000</v>
      </c>
      <c r="K2694" s="265">
        <v>320000000000</v>
      </c>
    </row>
    <row r="2695" spans="3:11" x14ac:dyDescent="0.35">
      <c r="C2695" s="203">
        <v>45470</v>
      </c>
      <c r="D2695" s="219" t="s">
        <v>312</v>
      </c>
      <c r="E2695" s="265">
        <v>16500</v>
      </c>
      <c r="F2695" s="265">
        <v>16500</v>
      </c>
      <c r="G2695" s="265">
        <v>16000</v>
      </c>
      <c r="H2695" s="264">
        <v>2</v>
      </c>
      <c r="I2695" s="265">
        <v>33000</v>
      </c>
      <c r="J2695" s="240">
        <v>20000000</v>
      </c>
      <c r="K2695" s="265">
        <v>320000000000</v>
      </c>
    </row>
    <row r="2696" spans="3:11" x14ac:dyDescent="0.35">
      <c r="C2696" s="203">
        <v>45470</v>
      </c>
      <c r="D2696" s="219" t="s">
        <v>312</v>
      </c>
      <c r="E2696" s="265">
        <v>16500</v>
      </c>
      <c r="F2696" s="265">
        <v>16500</v>
      </c>
      <c r="G2696" s="265">
        <v>16000</v>
      </c>
      <c r="H2696" s="264">
        <v>4</v>
      </c>
      <c r="I2696" s="265">
        <v>66000</v>
      </c>
      <c r="J2696" s="240">
        <v>20000000</v>
      </c>
      <c r="K2696" s="265">
        <v>320000000000</v>
      </c>
    </row>
    <row r="2697" spans="3:11" x14ac:dyDescent="0.35">
      <c r="C2697" s="203">
        <v>45470</v>
      </c>
      <c r="D2697" s="219" t="s">
        <v>310</v>
      </c>
      <c r="E2697" s="265">
        <v>58400</v>
      </c>
      <c r="F2697" s="265">
        <v>58500</v>
      </c>
      <c r="G2697" s="265">
        <v>58400</v>
      </c>
      <c r="H2697" s="264">
        <v>3</v>
      </c>
      <c r="I2697" s="265">
        <v>175200</v>
      </c>
      <c r="J2697" s="240">
        <v>19450000</v>
      </c>
      <c r="K2697" s="265">
        <v>1135880000000</v>
      </c>
    </row>
    <row r="2698" spans="3:11" x14ac:dyDescent="0.35">
      <c r="C2698" s="203">
        <v>45470</v>
      </c>
      <c r="D2698" s="219" t="s">
        <v>312</v>
      </c>
      <c r="E2698" s="265">
        <v>16500</v>
      </c>
      <c r="F2698" s="265">
        <v>16500</v>
      </c>
      <c r="G2698" s="265">
        <v>16000</v>
      </c>
      <c r="H2698" s="264">
        <v>5</v>
      </c>
      <c r="I2698" s="265">
        <v>82500</v>
      </c>
      <c r="J2698" s="240">
        <v>20000000</v>
      </c>
      <c r="K2698" s="265">
        <v>320000000000</v>
      </c>
    </row>
    <row r="2699" spans="3:11" x14ac:dyDescent="0.35">
      <c r="C2699" s="203">
        <v>45470</v>
      </c>
      <c r="D2699" s="219" t="s">
        <v>312</v>
      </c>
      <c r="E2699" s="265">
        <v>16500</v>
      </c>
      <c r="F2699" s="265">
        <v>16500</v>
      </c>
      <c r="G2699" s="265">
        <v>16000</v>
      </c>
      <c r="H2699" s="264">
        <v>2</v>
      </c>
      <c r="I2699" s="265">
        <v>33000</v>
      </c>
      <c r="J2699" s="240">
        <v>20000000</v>
      </c>
      <c r="K2699" s="265">
        <v>320000000000</v>
      </c>
    </row>
    <row r="2700" spans="3:11" x14ac:dyDescent="0.35">
      <c r="C2700" s="203">
        <v>45470</v>
      </c>
      <c r="D2700" s="219" t="s">
        <v>312</v>
      </c>
      <c r="E2700" s="265">
        <v>16500</v>
      </c>
      <c r="F2700" s="265">
        <v>16500</v>
      </c>
      <c r="G2700" s="265">
        <v>16000</v>
      </c>
      <c r="H2700" s="264">
        <v>10</v>
      </c>
      <c r="I2700" s="265">
        <v>165000</v>
      </c>
      <c r="J2700" s="240">
        <v>20000000</v>
      </c>
      <c r="K2700" s="265">
        <v>320000000000</v>
      </c>
    </row>
    <row r="2701" spans="3:11" x14ac:dyDescent="0.35">
      <c r="C2701" s="203">
        <v>45470</v>
      </c>
      <c r="D2701" s="219" t="s">
        <v>310</v>
      </c>
      <c r="E2701" s="265">
        <v>58400</v>
      </c>
      <c r="F2701" s="265">
        <v>58500</v>
      </c>
      <c r="G2701" s="265">
        <v>58400</v>
      </c>
      <c r="H2701" s="264">
        <v>2</v>
      </c>
      <c r="I2701" s="265">
        <v>116800</v>
      </c>
      <c r="J2701" s="240">
        <v>19450000</v>
      </c>
      <c r="K2701" s="265">
        <v>1135880000000</v>
      </c>
    </row>
    <row r="2702" spans="3:11" x14ac:dyDescent="0.35">
      <c r="C2702" s="203">
        <v>45470</v>
      </c>
      <c r="D2702" s="219" t="s">
        <v>312</v>
      </c>
      <c r="E2702" s="265">
        <v>16500</v>
      </c>
      <c r="F2702" s="265">
        <v>16500</v>
      </c>
      <c r="G2702" s="265">
        <v>16000</v>
      </c>
      <c r="H2702" s="264">
        <v>2</v>
      </c>
      <c r="I2702" s="265">
        <v>33000</v>
      </c>
      <c r="J2702" s="240">
        <v>20000000</v>
      </c>
      <c r="K2702" s="265">
        <v>320000000000</v>
      </c>
    </row>
    <row r="2703" spans="3:11" x14ac:dyDescent="0.35">
      <c r="C2703" s="203">
        <v>45470</v>
      </c>
      <c r="D2703" s="219" t="s">
        <v>312</v>
      </c>
      <c r="E2703" s="265">
        <v>16500</v>
      </c>
      <c r="F2703" s="265">
        <v>16500</v>
      </c>
      <c r="G2703" s="265">
        <v>16000</v>
      </c>
      <c r="H2703" s="264">
        <v>6</v>
      </c>
      <c r="I2703" s="265">
        <v>99000</v>
      </c>
      <c r="J2703" s="240">
        <v>20000000</v>
      </c>
      <c r="K2703" s="265">
        <v>320000000000</v>
      </c>
    </row>
    <row r="2704" spans="3:11" x14ac:dyDescent="0.35">
      <c r="C2704" s="203">
        <v>45470</v>
      </c>
      <c r="D2704" s="219" t="s">
        <v>312</v>
      </c>
      <c r="E2704" s="265">
        <v>16500</v>
      </c>
      <c r="F2704" s="265">
        <v>16500</v>
      </c>
      <c r="G2704" s="265">
        <v>16000</v>
      </c>
      <c r="H2704" s="264">
        <v>100</v>
      </c>
      <c r="I2704" s="265">
        <v>1650000</v>
      </c>
      <c r="J2704" s="240">
        <v>20000000</v>
      </c>
      <c r="K2704" s="265">
        <v>320000000000</v>
      </c>
    </row>
    <row r="2705" spans="3:11" x14ac:dyDescent="0.35">
      <c r="C2705" s="203">
        <v>45470</v>
      </c>
      <c r="D2705" s="219" t="s">
        <v>312</v>
      </c>
      <c r="E2705" s="265">
        <v>16500</v>
      </c>
      <c r="F2705" s="265">
        <v>16500</v>
      </c>
      <c r="G2705" s="265">
        <v>16000</v>
      </c>
      <c r="H2705" s="264">
        <v>11</v>
      </c>
      <c r="I2705" s="265">
        <v>181500</v>
      </c>
      <c r="J2705" s="240">
        <v>20000000</v>
      </c>
      <c r="K2705" s="265">
        <v>320000000000</v>
      </c>
    </row>
    <row r="2706" spans="3:11" x14ac:dyDescent="0.35">
      <c r="C2706" s="203">
        <v>45470</v>
      </c>
      <c r="D2706" s="219" t="s">
        <v>312</v>
      </c>
      <c r="E2706" s="265">
        <v>16500</v>
      </c>
      <c r="F2706" s="265">
        <v>16500</v>
      </c>
      <c r="G2706" s="265">
        <v>16000</v>
      </c>
      <c r="H2706" s="264">
        <v>1</v>
      </c>
      <c r="I2706" s="265">
        <v>16500</v>
      </c>
      <c r="J2706" s="240">
        <v>20000000</v>
      </c>
      <c r="K2706" s="265">
        <v>320000000000</v>
      </c>
    </row>
    <row r="2707" spans="3:11" x14ac:dyDescent="0.35">
      <c r="C2707" s="203">
        <v>45470</v>
      </c>
      <c r="D2707" s="219" t="s">
        <v>312</v>
      </c>
      <c r="E2707" s="265">
        <v>16500</v>
      </c>
      <c r="F2707" s="265">
        <v>16500</v>
      </c>
      <c r="G2707" s="265">
        <v>16000</v>
      </c>
      <c r="H2707" s="264">
        <v>1</v>
      </c>
      <c r="I2707" s="265">
        <v>16500</v>
      </c>
      <c r="J2707" s="240">
        <v>20000000</v>
      </c>
      <c r="K2707" s="265">
        <v>320000000000</v>
      </c>
    </row>
    <row r="2708" spans="3:11" x14ac:dyDescent="0.35">
      <c r="C2708" s="203">
        <v>45470</v>
      </c>
      <c r="D2708" s="219" t="s">
        <v>312</v>
      </c>
      <c r="E2708" s="265">
        <v>16500</v>
      </c>
      <c r="F2708" s="265">
        <v>16500</v>
      </c>
      <c r="G2708" s="265">
        <v>16000</v>
      </c>
      <c r="H2708" s="264">
        <v>2</v>
      </c>
      <c r="I2708" s="265">
        <v>33000</v>
      </c>
      <c r="J2708" s="240">
        <v>20000000</v>
      </c>
      <c r="K2708" s="265">
        <v>320000000000</v>
      </c>
    </row>
    <row r="2709" spans="3:11" x14ac:dyDescent="0.35">
      <c r="C2709" s="203">
        <v>45470</v>
      </c>
      <c r="D2709" s="219" t="s">
        <v>310</v>
      </c>
      <c r="E2709" s="265">
        <v>58400</v>
      </c>
      <c r="F2709" s="265">
        <v>58500</v>
      </c>
      <c r="G2709" s="265">
        <v>58400</v>
      </c>
      <c r="H2709" s="264">
        <v>3</v>
      </c>
      <c r="I2709" s="265">
        <v>175200</v>
      </c>
      <c r="J2709" s="240">
        <v>19450000</v>
      </c>
      <c r="K2709" s="265">
        <v>1135880000000</v>
      </c>
    </row>
    <row r="2710" spans="3:11" x14ac:dyDescent="0.35">
      <c r="C2710" s="203">
        <v>45470</v>
      </c>
      <c r="D2710" s="219" t="s">
        <v>312</v>
      </c>
      <c r="E2710" s="265">
        <v>16450</v>
      </c>
      <c r="F2710" s="265">
        <v>16500</v>
      </c>
      <c r="G2710" s="265">
        <v>16000</v>
      </c>
      <c r="H2710" s="264">
        <v>15</v>
      </c>
      <c r="I2710" s="265">
        <v>246750</v>
      </c>
      <c r="J2710" s="240">
        <v>20000000</v>
      </c>
      <c r="K2710" s="265">
        <v>320000000000</v>
      </c>
    </row>
    <row r="2711" spans="3:11" x14ac:dyDescent="0.35">
      <c r="C2711" s="203">
        <v>45470</v>
      </c>
      <c r="D2711" s="219" t="s">
        <v>312</v>
      </c>
      <c r="E2711" s="265">
        <v>16000</v>
      </c>
      <c r="F2711" s="265">
        <v>16500</v>
      </c>
      <c r="G2711" s="265">
        <v>16000</v>
      </c>
      <c r="H2711" s="264">
        <v>1</v>
      </c>
      <c r="I2711" s="265">
        <v>16000</v>
      </c>
      <c r="J2711" s="240">
        <v>20000000</v>
      </c>
      <c r="K2711" s="265">
        <v>320000000000</v>
      </c>
    </row>
    <row r="2712" spans="3:11" x14ac:dyDescent="0.35">
      <c r="C2712" s="203">
        <v>45470</v>
      </c>
      <c r="D2712" s="219" t="s">
        <v>312</v>
      </c>
      <c r="E2712" s="265">
        <v>16000</v>
      </c>
      <c r="F2712" s="265">
        <v>16500</v>
      </c>
      <c r="G2712" s="265">
        <v>16000</v>
      </c>
      <c r="H2712" s="264">
        <v>2</v>
      </c>
      <c r="I2712" s="265">
        <v>32000</v>
      </c>
      <c r="J2712" s="240">
        <v>20000000</v>
      </c>
      <c r="K2712" s="265">
        <v>320000000000</v>
      </c>
    </row>
    <row r="2713" spans="3:11" x14ac:dyDescent="0.35">
      <c r="C2713" s="203">
        <v>45470</v>
      </c>
      <c r="D2713" s="219" t="s">
        <v>312</v>
      </c>
      <c r="E2713" s="265">
        <v>16000</v>
      </c>
      <c r="F2713" s="265">
        <v>16500</v>
      </c>
      <c r="G2713" s="265">
        <v>16000</v>
      </c>
      <c r="H2713" s="264">
        <v>2</v>
      </c>
      <c r="I2713" s="265">
        <v>32000</v>
      </c>
      <c r="J2713" s="240">
        <v>20000000</v>
      </c>
      <c r="K2713" s="265">
        <v>320000000000</v>
      </c>
    </row>
    <row r="2714" spans="3:11" x14ac:dyDescent="0.35">
      <c r="C2714" s="203">
        <v>45470</v>
      </c>
      <c r="D2714" s="219" t="s">
        <v>312</v>
      </c>
      <c r="E2714" s="265">
        <v>16000</v>
      </c>
      <c r="F2714" s="265">
        <v>16500</v>
      </c>
      <c r="G2714" s="265">
        <v>16000</v>
      </c>
      <c r="H2714" s="264">
        <v>1</v>
      </c>
      <c r="I2714" s="265">
        <v>16000</v>
      </c>
      <c r="J2714" s="240">
        <v>20000000</v>
      </c>
      <c r="K2714" s="265">
        <v>320000000000</v>
      </c>
    </row>
    <row r="2715" spans="3:11" x14ac:dyDescent="0.35">
      <c r="C2715" s="203">
        <v>45470</v>
      </c>
      <c r="D2715" s="219" t="s">
        <v>312</v>
      </c>
      <c r="E2715" s="265">
        <v>16000</v>
      </c>
      <c r="F2715" s="265">
        <v>16500</v>
      </c>
      <c r="G2715" s="265">
        <v>16000</v>
      </c>
      <c r="H2715" s="264">
        <v>1</v>
      </c>
      <c r="I2715" s="265">
        <v>16000</v>
      </c>
      <c r="J2715" s="240">
        <v>20000000</v>
      </c>
      <c r="K2715" s="265">
        <v>320000000000</v>
      </c>
    </row>
    <row r="2716" spans="3:11" x14ac:dyDescent="0.35">
      <c r="C2716" s="203">
        <v>45470</v>
      </c>
      <c r="D2716" s="219" t="s">
        <v>312</v>
      </c>
      <c r="E2716" s="265">
        <v>16000</v>
      </c>
      <c r="F2716" s="265">
        <v>16500</v>
      </c>
      <c r="G2716" s="265">
        <v>16000</v>
      </c>
      <c r="H2716" s="264">
        <v>1</v>
      </c>
      <c r="I2716" s="265">
        <v>16000</v>
      </c>
      <c r="J2716" s="240">
        <v>20000000</v>
      </c>
      <c r="K2716" s="265">
        <v>320000000000</v>
      </c>
    </row>
    <row r="2717" spans="3:11" x14ac:dyDescent="0.35">
      <c r="C2717" s="203">
        <v>45471</v>
      </c>
      <c r="D2717" s="219" t="s">
        <v>310</v>
      </c>
      <c r="E2717" s="265">
        <v>58400</v>
      </c>
      <c r="F2717" s="265">
        <v>58400</v>
      </c>
      <c r="G2717" s="265">
        <v>63000</v>
      </c>
      <c r="H2717" s="264">
        <v>1</v>
      </c>
      <c r="I2717" s="265">
        <v>58400</v>
      </c>
      <c r="J2717" s="240">
        <v>19450000</v>
      </c>
      <c r="K2717" s="265">
        <v>1225350000000</v>
      </c>
    </row>
    <row r="2718" spans="3:11" x14ac:dyDescent="0.35">
      <c r="C2718" s="203">
        <v>45471</v>
      </c>
      <c r="D2718" s="219" t="s">
        <v>310</v>
      </c>
      <c r="E2718" s="265">
        <v>58400</v>
      </c>
      <c r="F2718" s="265">
        <v>58400</v>
      </c>
      <c r="G2718" s="265">
        <v>63000</v>
      </c>
      <c r="H2718" s="264">
        <v>3</v>
      </c>
      <c r="I2718" s="265">
        <v>175200</v>
      </c>
      <c r="J2718" s="240">
        <v>19450000</v>
      </c>
      <c r="K2718" s="265">
        <v>1225350000000</v>
      </c>
    </row>
    <row r="2719" spans="3:11" x14ac:dyDescent="0.35">
      <c r="C2719" s="203">
        <v>45471</v>
      </c>
      <c r="D2719" s="219" t="s">
        <v>310</v>
      </c>
      <c r="E2719" s="265">
        <v>58400</v>
      </c>
      <c r="F2719" s="265">
        <v>58400</v>
      </c>
      <c r="G2719" s="265">
        <v>63000</v>
      </c>
      <c r="H2719" s="264">
        <v>9</v>
      </c>
      <c r="I2719" s="265">
        <v>525600</v>
      </c>
      <c r="J2719" s="240">
        <v>19450000</v>
      </c>
      <c r="K2719" s="265">
        <v>1225350000000</v>
      </c>
    </row>
    <row r="2720" spans="3:11" x14ac:dyDescent="0.35">
      <c r="C2720" s="203">
        <v>45471</v>
      </c>
      <c r="D2720" s="219" t="s">
        <v>312</v>
      </c>
      <c r="E2720" s="265">
        <v>16000</v>
      </c>
      <c r="F2720" s="265">
        <v>16000</v>
      </c>
      <c r="G2720" s="265">
        <v>16000</v>
      </c>
      <c r="H2720" s="264">
        <v>2</v>
      </c>
      <c r="I2720" s="265">
        <v>32000</v>
      </c>
      <c r="J2720" s="240">
        <v>20000000</v>
      </c>
      <c r="K2720" s="265">
        <v>320000000000</v>
      </c>
    </row>
    <row r="2721" spans="3:11" x14ac:dyDescent="0.35">
      <c r="C2721" s="203">
        <v>45471</v>
      </c>
      <c r="D2721" s="219" t="s">
        <v>312</v>
      </c>
      <c r="E2721" s="265">
        <v>16000</v>
      </c>
      <c r="F2721" s="265">
        <v>16000</v>
      </c>
      <c r="G2721" s="265">
        <v>16000</v>
      </c>
      <c r="H2721" s="264">
        <v>1</v>
      </c>
      <c r="I2721" s="265">
        <v>16000</v>
      </c>
      <c r="J2721" s="240">
        <v>20000000</v>
      </c>
      <c r="K2721" s="265">
        <v>320000000000</v>
      </c>
    </row>
    <row r="2722" spans="3:11" x14ac:dyDescent="0.35">
      <c r="C2722" s="203">
        <v>45471</v>
      </c>
      <c r="D2722" s="219" t="s">
        <v>312</v>
      </c>
      <c r="E2722" s="265">
        <v>16000</v>
      </c>
      <c r="F2722" s="265">
        <v>16000</v>
      </c>
      <c r="G2722" s="265">
        <v>16000</v>
      </c>
      <c r="H2722" s="264">
        <v>263</v>
      </c>
      <c r="I2722" s="265">
        <v>4208000</v>
      </c>
      <c r="J2722" s="240">
        <v>20000000</v>
      </c>
      <c r="K2722" s="265">
        <v>320000000000</v>
      </c>
    </row>
    <row r="2723" spans="3:11" x14ac:dyDescent="0.35">
      <c r="C2723" s="203">
        <v>45471</v>
      </c>
      <c r="D2723" s="219" t="s">
        <v>312</v>
      </c>
      <c r="E2723" s="265">
        <v>16000</v>
      </c>
      <c r="F2723" s="265">
        <v>16000</v>
      </c>
      <c r="G2723" s="265">
        <v>16000</v>
      </c>
      <c r="H2723" s="264">
        <v>3</v>
      </c>
      <c r="I2723" s="265">
        <v>48000</v>
      </c>
      <c r="J2723" s="240">
        <v>20000000</v>
      </c>
      <c r="K2723" s="265">
        <v>320000000000</v>
      </c>
    </row>
    <row r="2724" spans="3:11" x14ac:dyDescent="0.35">
      <c r="C2724" s="203">
        <v>45471</v>
      </c>
      <c r="D2724" s="219" t="s">
        <v>312</v>
      </c>
      <c r="E2724" s="265">
        <v>16000</v>
      </c>
      <c r="F2724" s="265">
        <v>16000</v>
      </c>
      <c r="G2724" s="265">
        <v>16000</v>
      </c>
      <c r="H2724" s="264">
        <v>1</v>
      </c>
      <c r="I2724" s="265">
        <v>16000</v>
      </c>
      <c r="J2724" s="240">
        <v>20000000</v>
      </c>
      <c r="K2724" s="265">
        <v>320000000000</v>
      </c>
    </row>
    <row r="2725" spans="3:11" x14ac:dyDescent="0.35">
      <c r="C2725" s="203">
        <v>45471</v>
      </c>
      <c r="D2725" s="219" t="s">
        <v>310</v>
      </c>
      <c r="E2725" s="265">
        <v>58400</v>
      </c>
      <c r="F2725" s="265">
        <v>58400</v>
      </c>
      <c r="G2725" s="265">
        <v>63000</v>
      </c>
      <c r="H2725" s="264">
        <v>3</v>
      </c>
      <c r="I2725" s="265">
        <v>175200</v>
      </c>
      <c r="J2725" s="240">
        <v>19450000</v>
      </c>
      <c r="K2725" s="265">
        <v>1225350000000</v>
      </c>
    </row>
    <row r="2726" spans="3:11" x14ac:dyDescent="0.35">
      <c r="C2726" s="203">
        <v>45471</v>
      </c>
      <c r="D2726" s="219" t="s">
        <v>312</v>
      </c>
      <c r="E2726" s="265">
        <v>16000</v>
      </c>
      <c r="F2726" s="265">
        <v>16000</v>
      </c>
      <c r="G2726" s="265">
        <v>16000</v>
      </c>
      <c r="H2726" s="264">
        <v>6</v>
      </c>
      <c r="I2726" s="265">
        <v>96000</v>
      </c>
      <c r="J2726" s="240">
        <v>20000000</v>
      </c>
      <c r="K2726" s="265">
        <v>320000000000</v>
      </c>
    </row>
    <row r="2727" spans="3:11" x14ac:dyDescent="0.35">
      <c r="C2727" s="203">
        <v>45471</v>
      </c>
      <c r="D2727" s="219" t="s">
        <v>312</v>
      </c>
      <c r="E2727" s="265">
        <v>16000</v>
      </c>
      <c r="F2727" s="265">
        <v>16000</v>
      </c>
      <c r="G2727" s="265">
        <v>16000</v>
      </c>
      <c r="H2727" s="264">
        <v>45</v>
      </c>
      <c r="I2727" s="265">
        <v>720000</v>
      </c>
      <c r="J2727" s="240">
        <v>20000000</v>
      </c>
      <c r="K2727" s="265">
        <v>320000000000</v>
      </c>
    </row>
    <row r="2728" spans="3:11" x14ac:dyDescent="0.35">
      <c r="C2728" s="203">
        <v>45471</v>
      </c>
      <c r="D2728" s="219" t="s">
        <v>310</v>
      </c>
      <c r="E2728" s="265">
        <v>58400</v>
      </c>
      <c r="F2728" s="265">
        <v>58400</v>
      </c>
      <c r="G2728" s="265">
        <v>63000</v>
      </c>
      <c r="H2728" s="264">
        <v>976</v>
      </c>
      <c r="I2728" s="265">
        <v>56998400</v>
      </c>
      <c r="J2728" s="240">
        <v>19450000</v>
      </c>
      <c r="K2728" s="265">
        <v>1225350000000</v>
      </c>
    </row>
    <row r="2729" spans="3:11" x14ac:dyDescent="0.35">
      <c r="C2729" s="203">
        <v>45471</v>
      </c>
      <c r="D2729" s="219" t="s">
        <v>310</v>
      </c>
      <c r="E2729" s="265">
        <v>58500</v>
      </c>
      <c r="F2729" s="265">
        <v>58400</v>
      </c>
      <c r="G2729" s="265">
        <v>63000</v>
      </c>
      <c r="H2729" s="264">
        <v>25</v>
      </c>
      <c r="I2729" s="265">
        <v>1462500</v>
      </c>
      <c r="J2729" s="240">
        <v>19450000</v>
      </c>
      <c r="K2729" s="265">
        <v>1225350000000</v>
      </c>
    </row>
    <row r="2730" spans="3:11" x14ac:dyDescent="0.35">
      <c r="C2730" s="203">
        <v>45471</v>
      </c>
      <c r="D2730" s="219" t="s">
        <v>310</v>
      </c>
      <c r="E2730" s="265">
        <v>58500</v>
      </c>
      <c r="F2730" s="265">
        <v>58400</v>
      </c>
      <c r="G2730" s="265">
        <v>63000</v>
      </c>
      <c r="H2730" s="264">
        <v>1354</v>
      </c>
      <c r="I2730" s="265">
        <v>79209000</v>
      </c>
      <c r="J2730" s="240">
        <v>19450000</v>
      </c>
      <c r="K2730" s="265">
        <v>1225350000000</v>
      </c>
    </row>
    <row r="2731" spans="3:11" x14ac:dyDescent="0.35">
      <c r="C2731" s="203">
        <v>45471</v>
      </c>
      <c r="D2731" s="219" t="s">
        <v>310</v>
      </c>
      <c r="E2731" s="265">
        <v>63000</v>
      </c>
      <c r="F2731" s="265">
        <v>58400</v>
      </c>
      <c r="G2731" s="265">
        <v>63000</v>
      </c>
      <c r="H2731" s="264">
        <v>16</v>
      </c>
      <c r="I2731" s="265">
        <v>1008000</v>
      </c>
      <c r="J2731" s="240">
        <v>19450000</v>
      </c>
      <c r="K2731" s="265">
        <v>1225350000000</v>
      </c>
    </row>
    <row r="2732" spans="3:11" x14ac:dyDescent="0.35">
      <c r="C2732" s="203">
        <v>45471</v>
      </c>
      <c r="D2732" s="219" t="s">
        <v>312</v>
      </c>
      <c r="E2732" s="265">
        <v>16000</v>
      </c>
      <c r="F2732" s="265">
        <v>16000</v>
      </c>
      <c r="G2732" s="265">
        <v>16000</v>
      </c>
      <c r="H2732" s="264">
        <v>3</v>
      </c>
      <c r="I2732" s="265">
        <v>48000</v>
      </c>
      <c r="J2732" s="240">
        <v>20000000</v>
      </c>
      <c r="K2732" s="265">
        <v>320000000000</v>
      </c>
    </row>
    <row r="2733" spans="3:11" x14ac:dyDescent="0.35">
      <c r="C2733" s="203">
        <v>45471</v>
      </c>
      <c r="D2733" s="219" t="s">
        <v>312</v>
      </c>
      <c r="E2733" s="265">
        <v>16000</v>
      </c>
      <c r="F2733" s="265">
        <v>16000</v>
      </c>
      <c r="G2733" s="265">
        <v>16000</v>
      </c>
      <c r="H2733" s="264">
        <v>2</v>
      </c>
      <c r="I2733" s="265">
        <v>32000</v>
      </c>
      <c r="J2733" s="240">
        <v>20000000</v>
      </c>
      <c r="K2733" s="265">
        <v>320000000000</v>
      </c>
    </row>
    <row r="2734" spans="3:11" x14ac:dyDescent="0.35">
      <c r="C2734" s="203">
        <v>45474</v>
      </c>
      <c r="D2734" s="219" t="s">
        <v>310</v>
      </c>
      <c r="E2734" s="126">
        <v>60000</v>
      </c>
      <c r="F2734" s="126">
        <v>63000</v>
      </c>
      <c r="G2734" s="126">
        <v>62212.5</v>
      </c>
      <c r="H2734" s="219">
        <v>3</v>
      </c>
      <c r="I2734" s="126">
        <v>186637.5</v>
      </c>
      <c r="J2734" s="240">
        <v>19450000</v>
      </c>
      <c r="K2734" s="265">
        <v>1210033125000</v>
      </c>
    </row>
    <row r="2735" spans="3:11" x14ac:dyDescent="0.35">
      <c r="C2735" s="203">
        <v>45474</v>
      </c>
      <c r="D2735" s="219" t="s">
        <v>312</v>
      </c>
      <c r="E2735" s="126">
        <v>15000</v>
      </c>
      <c r="F2735" s="126">
        <v>16000</v>
      </c>
      <c r="G2735" s="126">
        <v>16000</v>
      </c>
      <c r="H2735" s="219">
        <v>100</v>
      </c>
      <c r="I2735" s="126">
        <v>1600000</v>
      </c>
      <c r="J2735" s="240">
        <v>20000000</v>
      </c>
      <c r="K2735" s="265">
        <v>320000000000</v>
      </c>
    </row>
    <row r="2736" spans="3:11" x14ac:dyDescent="0.35">
      <c r="C2736" s="203">
        <v>45474</v>
      </c>
      <c r="D2736" s="219" t="s">
        <v>312</v>
      </c>
      <c r="E2736" s="126">
        <v>15000</v>
      </c>
      <c r="F2736" s="126">
        <v>16000</v>
      </c>
      <c r="G2736" s="126">
        <v>16000</v>
      </c>
      <c r="H2736" s="219">
        <v>1</v>
      </c>
      <c r="I2736" s="126">
        <v>16000</v>
      </c>
      <c r="J2736" s="240">
        <v>20000000</v>
      </c>
      <c r="K2736" s="265">
        <v>320000000000</v>
      </c>
    </row>
    <row r="2737" spans="3:11" x14ac:dyDescent="0.35">
      <c r="C2737" s="203">
        <v>45474</v>
      </c>
      <c r="D2737" s="219" t="s">
        <v>312</v>
      </c>
      <c r="E2737" s="126">
        <v>15000</v>
      </c>
      <c r="F2737" s="126">
        <v>16000</v>
      </c>
      <c r="G2737" s="126">
        <v>16000</v>
      </c>
      <c r="H2737" s="219">
        <v>1</v>
      </c>
      <c r="I2737" s="126">
        <v>16000</v>
      </c>
      <c r="J2737" s="240">
        <v>20000000</v>
      </c>
      <c r="K2737" s="265">
        <v>320000000000</v>
      </c>
    </row>
    <row r="2738" spans="3:11" x14ac:dyDescent="0.35">
      <c r="C2738" s="203">
        <v>45474</v>
      </c>
      <c r="D2738" s="219" t="s">
        <v>312</v>
      </c>
      <c r="E2738" s="126">
        <v>15000</v>
      </c>
      <c r="F2738" s="126">
        <v>16000</v>
      </c>
      <c r="G2738" s="126">
        <v>16000</v>
      </c>
      <c r="H2738" s="219">
        <v>6</v>
      </c>
      <c r="I2738" s="126">
        <v>96000</v>
      </c>
      <c r="J2738" s="240">
        <v>20000000</v>
      </c>
      <c r="K2738" s="265">
        <v>320000000000</v>
      </c>
    </row>
    <row r="2739" spans="3:11" x14ac:dyDescent="0.35">
      <c r="C2739" s="203">
        <v>45474</v>
      </c>
      <c r="D2739" s="219" t="s">
        <v>310</v>
      </c>
      <c r="E2739" s="126">
        <v>60000</v>
      </c>
      <c r="F2739" s="126">
        <v>63000</v>
      </c>
      <c r="G2739" s="126">
        <v>62212.5</v>
      </c>
      <c r="H2739" s="219">
        <v>70</v>
      </c>
      <c r="I2739" s="126">
        <v>4354875</v>
      </c>
      <c r="J2739" s="240">
        <v>19450000</v>
      </c>
      <c r="K2739" s="265">
        <v>1210033125000</v>
      </c>
    </row>
    <row r="2740" spans="3:11" x14ac:dyDescent="0.35">
      <c r="C2740" s="203">
        <v>45474</v>
      </c>
      <c r="D2740" s="219" t="s">
        <v>312</v>
      </c>
      <c r="E2740" s="126">
        <v>15000</v>
      </c>
      <c r="F2740" s="126">
        <v>16000</v>
      </c>
      <c r="G2740" s="126">
        <v>16000</v>
      </c>
      <c r="H2740" s="219">
        <v>17</v>
      </c>
      <c r="I2740" s="126">
        <v>272000</v>
      </c>
      <c r="J2740" s="240">
        <v>20000000</v>
      </c>
      <c r="K2740" s="265">
        <v>320000000000</v>
      </c>
    </row>
    <row r="2741" spans="3:11" x14ac:dyDescent="0.35">
      <c r="C2741" s="203">
        <v>45474</v>
      </c>
      <c r="D2741" s="219" t="s">
        <v>312</v>
      </c>
      <c r="E2741" s="126">
        <v>15000</v>
      </c>
      <c r="F2741" s="126">
        <v>16000</v>
      </c>
      <c r="G2741" s="126">
        <v>16000</v>
      </c>
      <c r="H2741" s="219">
        <v>25</v>
      </c>
      <c r="I2741" s="126">
        <v>400000</v>
      </c>
      <c r="J2741" s="240">
        <v>20000000</v>
      </c>
      <c r="K2741" s="265">
        <v>320000000000</v>
      </c>
    </row>
    <row r="2742" spans="3:11" x14ac:dyDescent="0.35">
      <c r="C2742" s="203">
        <v>45474</v>
      </c>
      <c r="D2742" s="219" t="s">
        <v>312</v>
      </c>
      <c r="E2742" s="126">
        <v>15000</v>
      </c>
      <c r="F2742" s="126">
        <v>16000</v>
      </c>
      <c r="G2742" s="126">
        <v>16000</v>
      </c>
      <c r="H2742" s="219">
        <v>500</v>
      </c>
      <c r="I2742" s="126">
        <v>8000000</v>
      </c>
      <c r="J2742" s="240">
        <v>20000000</v>
      </c>
      <c r="K2742" s="265">
        <v>320000000000</v>
      </c>
    </row>
    <row r="2743" spans="3:11" x14ac:dyDescent="0.35">
      <c r="C2743" s="203">
        <v>45474</v>
      </c>
      <c r="D2743" s="219" t="s">
        <v>312</v>
      </c>
      <c r="E2743" s="126">
        <v>15000</v>
      </c>
      <c r="F2743" s="126">
        <v>16000</v>
      </c>
      <c r="G2743" s="126">
        <v>16000</v>
      </c>
      <c r="H2743" s="219">
        <v>58</v>
      </c>
      <c r="I2743" s="126">
        <v>957000</v>
      </c>
      <c r="J2743" s="240">
        <v>20000000</v>
      </c>
      <c r="K2743" s="265">
        <v>320000000000</v>
      </c>
    </row>
    <row r="2744" spans="3:11" x14ac:dyDescent="0.35">
      <c r="C2744" s="203">
        <v>45474</v>
      </c>
      <c r="D2744" s="219" t="s">
        <v>310</v>
      </c>
      <c r="E2744" s="126">
        <v>60000</v>
      </c>
      <c r="F2744" s="126">
        <v>63000</v>
      </c>
      <c r="G2744" s="126">
        <v>62212.5</v>
      </c>
      <c r="H2744" s="219">
        <v>65</v>
      </c>
      <c r="I2744" s="126">
        <v>4043812.5</v>
      </c>
      <c r="J2744" s="240">
        <v>19450000</v>
      </c>
      <c r="K2744" s="265">
        <v>1210033125000</v>
      </c>
    </row>
    <row r="2745" spans="3:11" x14ac:dyDescent="0.35">
      <c r="C2745" s="203">
        <v>45474</v>
      </c>
      <c r="D2745" s="219" t="s">
        <v>310</v>
      </c>
      <c r="E2745" s="126">
        <v>60000</v>
      </c>
      <c r="F2745" s="126">
        <v>63000</v>
      </c>
      <c r="G2745" s="126">
        <v>62212.5</v>
      </c>
      <c r="H2745" s="219">
        <v>10</v>
      </c>
      <c r="I2745" s="126">
        <v>622125</v>
      </c>
      <c r="J2745" s="240">
        <v>19450000</v>
      </c>
      <c r="K2745" s="265">
        <v>1210033125000</v>
      </c>
    </row>
    <row r="2746" spans="3:11" x14ac:dyDescent="0.35">
      <c r="C2746" s="203">
        <v>45474</v>
      </c>
      <c r="D2746" s="219" t="s">
        <v>312</v>
      </c>
      <c r="E2746" s="126">
        <v>15000</v>
      </c>
      <c r="F2746" s="126">
        <v>16000</v>
      </c>
      <c r="G2746" s="126">
        <v>16000</v>
      </c>
      <c r="H2746" s="219">
        <v>1</v>
      </c>
      <c r="I2746" s="126">
        <v>16500</v>
      </c>
      <c r="J2746" s="240">
        <v>20000000</v>
      </c>
      <c r="K2746" s="265">
        <v>320000000000</v>
      </c>
    </row>
    <row r="2747" spans="3:11" x14ac:dyDescent="0.35">
      <c r="C2747" s="203">
        <v>45474</v>
      </c>
      <c r="D2747" s="219" t="s">
        <v>310</v>
      </c>
      <c r="E2747" s="126">
        <v>60000</v>
      </c>
      <c r="F2747" s="126">
        <v>63000</v>
      </c>
      <c r="G2747" s="126">
        <v>62212.5</v>
      </c>
      <c r="H2747" s="219">
        <v>65</v>
      </c>
      <c r="I2747" s="126">
        <v>4043812.5</v>
      </c>
      <c r="J2747" s="240">
        <v>19450000</v>
      </c>
      <c r="K2747" s="265">
        <v>1210033125000</v>
      </c>
    </row>
    <row r="2748" spans="3:11" x14ac:dyDescent="0.35">
      <c r="C2748" s="203">
        <v>45474</v>
      </c>
      <c r="D2748" s="219" t="s">
        <v>312</v>
      </c>
      <c r="E2748" s="126">
        <v>15000</v>
      </c>
      <c r="F2748" s="126">
        <v>16000</v>
      </c>
      <c r="G2748" s="126">
        <v>16000</v>
      </c>
      <c r="H2748" s="219">
        <v>3</v>
      </c>
      <c r="I2748" s="126">
        <v>48750</v>
      </c>
      <c r="J2748" s="240">
        <v>20000000</v>
      </c>
      <c r="K2748" s="265">
        <v>320000000000</v>
      </c>
    </row>
    <row r="2749" spans="3:11" x14ac:dyDescent="0.35">
      <c r="C2749" s="203">
        <v>45474</v>
      </c>
      <c r="D2749" s="219" t="s">
        <v>312</v>
      </c>
      <c r="E2749" s="126">
        <v>15000</v>
      </c>
      <c r="F2749" s="126">
        <v>16000</v>
      </c>
      <c r="G2749" s="126">
        <v>16000</v>
      </c>
      <c r="H2749" s="219">
        <v>10</v>
      </c>
      <c r="I2749" s="126">
        <v>160000</v>
      </c>
      <c r="J2749" s="240">
        <v>20000000</v>
      </c>
      <c r="K2749" s="265">
        <v>320000000000</v>
      </c>
    </row>
    <row r="2750" spans="3:11" x14ac:dyDescent="0.35">
      <c r="C2750" s="203">
        <v>45474</v>
      </c>
      <c r="D2750" s="219" t="s">
        <v>312</v>
      </c>
      <c r="E2750" s="126">
        <v>15000</v>
      </c>
      <c r="F2750" s="126">
        <v>16000</v>
      </c>
      <c r="G2750" s="126">
        <v>16000</v>
      </c>
      <c r="H2750" s="219">
        <v>1</v>
      </c>
      <c r="I2750" s="126">
        <v>16000</v>
      </c>
      <c r="J2750" s="240">
        <v>20000000</v>
      </c>
      <c r="K2750" s="265">
        <v>320000000000</v>
      </c>
    </row>
    <row r="2751" spans="3:11" x14ac:dyDescent="0.35">
      <c r="C2751" s="203">
        <v>45474</v>
      </c>
      <c r="D2751" s="219" t="s">
        <v>312</v>
      </c>
      <c r="E2751" s="126">
        <v>15000</v>
      </c>
      <c r="F2751" s="126">
        <v>16000</v>
      </c>
      <c r="G2751" s="126">
        <v>16000</v>
      </c>
      <c r="H2751" s="219">
        <v>3</v>
      </c>
      <c r="I2751" s="126">
        <v>48000</v>
      </c>
      <c r="J2751" s="240">
        <v>20000000</v>
      </c>
      <c r="K2751" s="265">
        <v>320000000000</v>
      </c>
    </row>
    <row r="2752" spans="3:11" x14ac:dyDescent="0.35">
      <c r="C2752" s="203">
        <v>45474</v>
      </c>
      <c r="D2752" s="219" t="s">
        <v>312</v>
      </c>
      <c r="E2752" s="126">
        <v>15000</v>
      </c>
      <c r="F2752" s="126">
        <v>16000</v>
      </c>
      <c r="G2752" s="126">
        <v>16000</v>
      </c>
      <c r="H2752" s="219">
        <v>2</v>
      </c>
      <c r="I2752" s="126">
        <v>32000</v>
      </c>
      <c r="J2752" s="240">
        <v>20000000</v>
      </c>
      <c r="K2752" s="265">
        <v>320000000000</v>
      </c>
    </row>
    <row r="2753" spans="3:11" x14ac:dyDescent="0.35">
      <c r="C2753" s="203">
        <v>45474</v>
      </c>
      <c r="D2753" s="219" t="s">
        <v>312</v>
      </c>
      <c r="E2753" s="126">
        <v>15000</v>
      </c>
      <c r="F2753" s="126">
        <v>16000</v>
      </c>
      <c r="G2753" s="126">
        <v>16000</v>
      </c>
      <c r="H2753" s="219">
        <v>2</v>
      </c>
      <c r="I2753" s="126">
        <v>32000</v>
      </c>
      <c r="J2753" s="240">
        <v>20000000</v>
      </c>
      <c r="K2753" s="265">
        <v>320000000000</v>
      </c>
    </row>
    <row r="2754" spans="3:11" x14ac:dyDescent="0.35">
      <c r="C2754" s="203">
        <v>45474</v>
      </c>
      <c r="D2754" s="219" t="s">
        <v>312</v>
      </c>
      <c r="E2754" s="126">
        <v>15000</v>
      </c>
      <c r="F2754" s="126">
        <v>16000</v>
      </c>
      <c r="G2754" s="126">
        <v>16000</v>
      </c>
      <c r="H2754" s="219">
        <v>11</v>
      </c>
      <c r="I2754" s="126">
        <v>176000</v>
      </c>
      <c r="J2754" s="240">
        <v>20000000</v>
      </c>
      <c r="K2754" s="265">
        <v>320000000000</v>
      </c>
    </row>
    <row r="2755" spans="3:11" x14ac:dyDescent="0.35">
      <c r="C2755" s="203">
        <v>45475</v>
      </c>
      <c r="D2755" s="219" t="s">
        <v>310</v>
      </c>
      <c r="E2755" s="126">
        <v>60000</v>
      </c>
      <c r="F2755" s="126">
        <v>62212.5</v>
      </c>
      <c r="G2755" s="126">
        <v>63000</v>
      </c>
      <c r="H2755" s="219">
        <v>37</v>
      </c>
      <c r="I2755" s="126">
        <v>2220000</v>
      </c>
      <c r="J2755" s="240">
        <v>19450000</v>
      </c>
      <c r="K2755" s="265">
        <v>1225350000000</v>
      </c>
    </row>
    <row r="2756" spans="3:11" x14ac:dyDescent="0.35">
      <c r="C2756" s="203">
        <v>45475</v>
      </c>
      <c r="D2756" s="219" t="s">
        <v>310</v>
      </c>
      <c r="E2756" s="126">
        <v>60000</v>
      </c>
      <c r="F2756" s="126">
        <v>62212.5</v>
      </c>
      <c r="G2756" s="126">
        <v>63000</v>
      </c>
      <c r="H2756" s="219">
        <v>100</v>
      </c>
      <c r="I2756" s="126">
        <v>6000000</v>
      </c>
      <c r="J2756" s="240">
        <v>19450000</v>
      </c>
      <c r="K2756" s="265">
        <v>1225350000000</v>
      </c>
    </row>
    <row r="2757" spans="3:11" x14ac:dyDescent="0.35">
      <c r="C2757" s="203">
        <v>45475</v>
      </c>
      <c r="D2757" s="219" t="s">
        <v>310</v>
      </c>
      <c r="E2757" s="126">
        <v>60000</v>
      </c>
      <c r="F2757" s="126">
        <v>62212.5</v>
      </c>
      <c r="G2757" s="126">
        <v>63000</v>
      </c>
      <c r="H2757" s="219">
        <v>2</v>
      </c>
      <c r="I2757" s="126">
        <v>120000</v>
      </c>
      <c r="J2757" s="240">
        <v>19450000</v>
      </c>
      <c r="K2757" s="265">
        <v>1225350000000</v>
      </c>
    </row>
    <row r="2758" spans="3:11" x14ac:dyDescent="0.35">
      <c r="C2758" s="203">
        <v>45475</v>
      </c>
      <c r="D2758" s="219" t="s">
        <v>310</v>
      </c>
      <c r="E2758" s="126">
        <v>60000</v>
      </c>
      <c r="F2758" s="126">
        <v>62212.5</v>
      </c>
      <c r="G2758" s="126">
        <v>63000</v>
      </c>
      <c r="H2758" s="219">
        <v>1</v>
      </c>
      <c r="I2758" s="126">
        <v>63000</v>
      </c>
      <c r="J2758" s="240">
        <v>19450000</v>
      </c>
      <c r="K2758" s="265">
        <v>1225350000000</v>
      </c>
    </row>
    <row r="2759" spans="3:11" x14ac:dyDescent="0.35">
      <c r="C2759" s="203">
        <v>45475</v>
      </c>
      <c r="D2759" s="219" t="s">
        <v>312</v>
      </c>
      <c r="E2759" s="126">
        <v>15000</v>
      </c>
      <c r="F2759" s="126">
        <v>16000</v>
      </c>
      <c r="G2759" s="126">
        <v>16500</v>
      </c>
      <c r="H2759" s="219">
        <v>10</v>
      </c>
      <c r="I2759" s="126">
        <v>162000</v>
      </c>
      <c r="J2759" s="240">
        <v>20000000</v>
      </c>
      <c r="K2759" s="265">
        <v>330000000000</v>
      </c>
    </row>
    <row r="2760" spans="3:11" x14ac:dyDescent="0.35">
      <c r="C2760" s="203">
        <v>45475</v>
      </c>
      <c r="D2760" s="219" t="s">
        <v>312</v>
      </c>
      <c r="E2760" s="126">
        <v>15000</v>
      </c>
      <c r="F2760" s="126">
        <v>16000</v>
      </c>
      <c r="G2760" s="126">
        <v>16500</v>
      </c>
      <c r="H2760" s="219">
        <v>10</v>
      </c>
      <c r="I2760" s="126">
        <v>160000</v>
      </c>
      <c r="J2760" s="240">
        <v>20000000</v>
      </c>
      <c r="K2760" s="265">
        <v>330000000000</v>
      </c>
    </row>
    <row r="2761" spans="3:11" x14ac:dyDescent="0.35">
      <c r="C2761" s="203">
        <v>45475</v>
      </c>
      <c r="D2761" s="219" t="s">
        <v>312</v>
      </c>
      <c r="E2761" s="126">
        <v>15000</v>
      </c>
      <c r="F2761" s="126">
        <v>16000</v>
      </c>
      <c r="G2761" s="126">
        <v>16500</v>
      </c>
      <c r="H2761" s="219">
        <v>20</v>
      </c>
      <c r="I2761" s="126">
        <v>320000</v>
      </c>
      <c r="J2761" s="240">
        <v>20000000</v>
      </c>
      <c r="K2761" s="265">
        <v>330000000000</v>
      </c>
    </row>
    <row r="2762" spans="3:11" x14ac:dyDescent="0.35">
      <c r="C2762" s="203">
        <v>45475</v>
      </c>
      <c r="D2762" s="219" t="s">
        <v>312</v>
      </c>
      <c r="E2762" s="126">
        <v>15000</v>
      </c>
      <c r="F2762" s="126">
        <v>16000</v>
      </c>
      <c r="G2762" s="126">
        <v>16500</v>
      </c>
      <c r="H2762" s="219">
        <v>3</v>
      </c>
      <c r="I2762" s="126">
        <v>48000</v>
      </c>
      <c r="J2762" s="240">
        <v>20000000</v>
      </c>
      <c r="K2762" s="265">
        <v>330000000000</v>
      </c>
    </row>
    <row r="2763" spans="3:11" x14ac:dyDescent="0.35">
      <c r="C2763" s="203">
        <v>45475</v>
      </c>
      <c r="D2763" s="219" t="s">
        <v>312</v>
      </c>
      <c r="E2763" s="126">
        <v>15000</v>
      </c>
      <c r="F2763" s="126">
        <v>16000</v>
      </c>
      <c r="G2763" s="126">
        <v>16500</v>
      </c>
      <c r="H2763" s="219">
        <v>17</v>
      </c>
      <c r="I2763" s="126">
        <v>263500</v>
      </c>
      <c r="J2763" s="240">
        <v>20000000</v>
      </c>
      <c r="K2763" s="265">
        <v>330000000000</v>
      </c>
    </row>
    <row r="2764" spans="3:11" x14ac:dyDescent="0.35">
      <c r="C2764" s="203">
        <v>45475</v>
      </c>
      <c r="D2764" s="219" t="s">
        <v>312</v>
      </c>
      <c r="E2764" s="126">
        <v>15000</v>
      </c>
      <c r="F2764" s="126">
        <v>16000</v>
      </c>
      <c r="G2764" s="126">
        <v>16500</v>
      </c>
      <c r="H2764" s="219">
        <v>5</v>
      </c>
      <c r="I2764" s="126">
        <v>77500</v>
      </c>
      <c r="J2764" s="240">
        <v>20000000</v>
      </c>
      <c r="K2764" s="265">
        <v>330000000000</v>
      </c>
    </row>
    <row r="2765" spans="3:11" x14ac:dyDescent="0.35">
      <c r="C2765" s="203">
        <v>45475</v>
      </c>
      <c r="D2765" s="219" t="s">
        <v>312</v>
      </c>
      <c r="E2765" s="126">
        <v>15000</v>
      </c>
      <c r="F2765" s="126">
        <v>16000</v>
      </c>
      <c r="G2765" s="126">
        <v>16500</v>
      </c>
      <c r="H2765" s="219">
        <v>2</v>
      </c>
      <c r="I2765" s="126">
        <v>33000</v>
      </c>
      <c r="J2765" s="240">
        <v>20000000</v>
      </c>
      <c r="K2765" s="265">
        <v>330000000000</v>
      </c>
    </row>
    <row r="2766" spans="3:11" x14ac:dyDescent="0.35">
      <c r="C2766" s="203">
        <v>45475</v>
      </c>
      <c r="D2766" s="219" t="s">
        <v>310</v>
      </c>
      <c r="E2766" s="126">
        <v>60000</v>
      </c>
      <c r="F2766" s="126">
        <v>62212.5</v>
      </c>
      <c r="G2766" s="126">
        <v>63000</v>
      </c>
      <c r="H2766" s="219">
        <v>100</v>
      </c>
      <c r="I2766" s="126">
        <v>6300000</v>
      </c>
      <c r="J2766" s="240">
        <v>19450000</v>
      </c>
      <c r="K2766" s="265">
        <v>1225350000000</v>
      </c>
    </row>
    <row r="2767" spans="3:11" x14ac:dyDescent="0.35">
      <c r="C2767" s="203">
        <v>45476</v>
      </c>
      <c r="D2767" s="219" t="s">
        <v>310</v>
      </c>
      <c r="E2767" s="126">
        <v>60000</v>
      </c>
      <c r="F2767" s="126">
        <v>63000</v>
      </c>
      <c r="G2767" s="126">
        <v>62000</v>
      </c>
      <c r="H2767" s="219">
        <v>1</v>
      </c>
      <c r="I2767" s="126">
        <v>61000</v>
      </c>
      <c r="J2767" s="240">
        <v>19450000</v>
      </c>
      <c r="K2767" s="265">
        <v>1205900000000</v>
      </c>
    </row>
    <row r="2768" spans="3:11" x14ac:dyDescent="0.35">
      <c r="C2768" s="203">
        <v>45476</v>
      </c>
      <c r="D2768" s="219" t="s">
        <v>312</v>
      </c>
      <c r="E2768" s="126">
        <v>15000</v>
      </c>
      <c r="F2768" s="126">
        <v>16500</v>
      </c>
      <c r="G2768" s="126">
        <v>16000</v>
      </c>
      <c r="H2768" s="219">
        <v>12</v>
      </c>
      <c r="I2768" s="126">
        <v>198000</v>
      </c>
      <c r="J2768" s="240">
        <v>20000000</v>
      </c>
      <c r="K2768" s="265">
        <v>320000000000</v>
      </c>
    </row>
    <row r="2769" spans="3:11" x14ac:dyDescent="0.35">
      <c r="C2769" s="203">
        <v>45476</v>
      </c>
      <c r="D2769" s="219" t="s">
        <v>312</v>
      </c>
      <c r="E2769" s="126">
        <v>15000</v>
      </c>
      <c r="F2769" s="126">
        <v>16500</v>
      </c>
      <c r="G2769" s="126">
        <v>16000</v>
      </c>
      <c r="H2769" s="219">
        <v>1</v>
      </c>
      <c r="I2769" s="126">
        <v>16500</v>
      </c>
      <c r="J2769" s="240">
        <v>20000000</v>
      </c>
      <c r="K2769" s="265">
        <v>320000000000</v>
      </c>
    </row>
    <row r="2770" spans="3:11" x14ac:dyDescent="0.35">
      <c r="C2770" s="203">
        <v>45476</v>
      </c>
      <c r="D2770" s="219" t="s">
        <v>312</v>
      </c>
      <c r="E2770" s="126">
        <v>15000</v>
      </c>
      <c r="F2770" s="126">
        <v>16500</v>
      </c>
      <c r="G2770" s="126">
        <v>16000</v>
      </c>
      <c r="H2770" s="219">
        <v>1</v>
      </c>
      <c r="I2770" s="126">
        <v>16470</v>
      </c>
      <c r="J2770" s="240">
        <v>20000000</v>
      </c>
      <c r="K2770" s="265">
        <v>320000000000</v>
      </c>
    </row>
    <row r="2771" spans="3:11" x14ac:dyDescent="0.35">
      <c r="C2771" s="203">
        <v>45476</v>
      </c>
      <c r="D2771" s="219" t="s">
        <v>312</v>
      </c>
      <c r="E2771" s="126">
        <v>15000</v>
      </c>
      <c r="F2771" s="126">
        <v>16500</v>
      </c>
      <c r="G2771" s="126">
        <v>16000</v>
      </c>
      <c r="H2771" s="219">
        <v>3</v>
      </c>
      <c r="I2771" s="126">
        <v>49410</v>
      </c>
      <c r="J2771" s="240">
        <v>20000000</v>
      </c>
      <c r="K2771" s="265">
        <v>320000000000</v>
      </c>
    </row>
    <row r="2772" spans="3:11" x14ac:dyDescent="0.35">
      <c r="C2772" s="203">
        <v>45476</v>
      </c>
      <c r="D2772" s="219" t="s">
        <v>312</v>
      </c>
      <c r="E2772" s="126">
        <v>15000</v>
      </c>
      <c r="F2772" s="126">
        <v>16500</v>
      </c>
      <c r="G2772" s="126">
        <v>16000</v>
      </c>
      <c r="H2772" s="219">
        <v>2</v>
      </c>
      <c r="I2772" s="126">
        <v>32940</v>
      </c>
      <c r="J2772" s="240">
        <v>20000000</v>
      </c>
      <c r="K2772" s="265">
        <v>320000000000</v>
      </c>
    </row>
    <row r="2773" spans="3:11" x14ac:dyDescent="0.35">
      <c r="C2773" s="203">
        <v>45476</v>
      </c>
      <c r="D2773" s="219" t="s">
        <v>312</v>
      </c>
      <c r="E2773" s="126">
        <v>15000</v>
      </c>
      <c r="F2773" s="126">
        <v>16500</v>
      </c>
      <c r="G2773" s="126">
        <v>16000</v>
      </c>
      <c r="H2773" s="219">
        <v>1</v>
      </c>
      <c r="I2773" s="126">
        <v>16470</v>
      </c>
      <c r="J2773" s="240">
        <v>20000000</v>
      </c>
      <c r="K2773" s="265">
        <v>320000000000</v>
      </c>
    </row>
    <row r="2774" spans="3:11" x14ac:dyDescent="0.35">
      <c r="C2774" s="203">
        <v>45476</v>
      </c>
      <c r="D2774" s="219" t="s">
        <v>312</v>
      </c>
      <c r="E2774" s="126">
        <v>15000</v>
      </c>
      <c r="F2774" s="126">
        <v>16500</v>
      </c>
      <c r="G2774" s="126">
        <v>16000</v>
      </c>
      <c r="H2774" s="219">
        <v>5</v>
      </c>
      <c r="I2774" s="126">
        <v>80500</v>
      </c>
      <c r="J2774" s="240">
        <v>20000000</v>
      </c>
      <c r="K2774" s="265">
        <v>320000000000</v>
      </c>
    </row>
    <row r="2775" spans="3:11" x14ac:dyDescent="0.35">
      <c r="C2775" s="203">
        <v>45476</v>
      </c>
      <c r="D2775" s="219" t="s">
        <v>312</v>
      </c>
      <c r="E2775" s="126">
        <v>15000</v>
      </c>
      <c r="F2775" s="126">
        <v>16500</v>
      </c>
      <c r="G2775" s="126">
        <v>16000</v>
      </c>
      <c r="H2775" s="219">
        <v>2</v>
      </c>
      <c r="I2775" s="126">
        <v>32000</v>
      </c>
      <c r="J2775" s="240">
        <v>20000000</v>
      </c>
      <c r="K2775" s="265">
        <v>320000000000</v>
      </c>
    </row>
    <row r="2776" spans="3:11" x14ac:dyDescent="0.35">
      <c r="C2776" s="203">
        <v>45476</v>
      </c>
      <c r="D2776" s="219" t="s">
        <v>312</v>
      </c>
      <c r="E2776" s="126">
        <v>15000</v>
      </c>
      <c r="F2776" s="126">
        <v>16500</v>
      </c>
      <c r="G2776" s="126">
        <v>16000</v>
      </c>
      <c r="H2776" s="219">
        <v>2</v>
      </c>
      <c r="I2776" s="126">
        <v>32000</v>
      </c>
      <c r="J2776" s="240">
        <v>20000000</v>
      </c>
      <c r="K2776" s="265">
        <v>320000000000</v>
      </c>
    </row>
    <row r="2777" spans="3:11" x14ac:dyDescent="0.35">
      <c r="C2777" s="203">
        <v>45476</v>
      </c>
      <c r="D2777" s="219" t="s">
        <v>312</v>
      </c>
      <c r="E2777" s="126">
        <v>15000</v>
      </c>
      <c r="F2777" s="126">
        <v>16500</v>
      </c>
      <c r="G2777" s="126">
        <v>16000</v>
      </c>
      <c r="H2777" s="219">
        <v>3</v>
      </c>
      <c r="I2777" s="126">
        <v>48000</v>
      </c>
      <c r="J2777" s="240">
        <v>20000000</v>
      </c>
      <c r="K2777" s="265">
        <v>320000000000</v>
      </c>
    </row>
    <row r="2778" spans="3:11" x14ac:dyDescent="0.35">
      <c r="C2778" s="203">
        <v>45476</v>
      </c>
      <c r="D2778" s="219" t="s">
        <v>312</v>
      </c>
      <c r="E2778" s="126">
        <v>15000</v>
      </c>
      <c r="F2778" s="126">
        <v>16500</v>
      </c>
      <c r="G2778" s="126">
        <v>16000</v>
      </c>
      <c r="H2778" s="219">
        <v>1</v>
      </c>
      <c r="I2778" s="126">
        <v>16000</v>
      </c>
      <c r="J2778" s="240">
        <v>20000000</v>
      </c>
      <c r="K2778" s="265">
        <v>320000000000</v>
      </c>
    </row>
    <row r="2779" spans="3:11" x14ac:dyDescent="0.35">
      <c r="C2779" s="203">
        <v>45476</v>
      </c>
      <c r="D2779" s="219" t="s">
        <v>312</v>
      </c>
      <c r="E2779" s="126">
        <v>15000</v>
      </c>
      <c r="F2779" s="126">
        <v>16500</v>
      </c>
      <c r="G2779" s="126">
        <v>16000</v>
      </c>
      <c r="H2779" s="219">
        <v>12</v>
      </c>
      <c r="I2779" s="126">
        <v>192000</v>
      </c>
      <c r="J2779" s="240">
        <v>20000000</v>
      </c>
      <c r="K2779" s="265">
        <v>320000000000</v>
      </c>
    </row>
    <row r="2780" spans="3:11" x14ac:dyDescent="0.35">
      <c r="C2780" s="203">
        <v>45476</v>
      </c>
      <c r="D2780" s="219" t="s">
        <v>310</v>
      </c>
      <c r="E2780" s="126">
        <v>60000</v>
      </c>
      <c r="F2780" s="126">
        <v>63000</v>
      </c>
      <c r="G2780" s="126">
        <v>62000</v>
      </c>
      <c r="H2780" s="219">
        <v>1</v>
      </c>
      <c r="I2780" s="126">
        <v>62000</v>
      </c>
      <c r="J2780" s="240">
        <v>19450000</v>
      </c>
      <c r="K2780" s="265">
        <v>1205900000000</v>
      </c>
    </row>
    <row r="2781" spans="3:11" x14ac:dyDescent="0.35">
      <c r="C2781" s="203">
        <v>45477</v>
      </c>
      <c r="D2781" s="219" t="s">
        <v>312</v>
      </c>
      <c r="E2781" s="126">
        <v>15000</v>
      </c>
      <c r="F2781" s="126">
        <v>16000</v>
      </c>
      <c r="G2781" s="126">
        <v>15900</v>
      </c>
      <c r="H2781" s="219">
        <v>12</v>
      </c>
      <c r="I2781" s="126">
        <v>192000</v>
      </c>
      <c r="J2781" s="240">
        <v>20000000</v>
      </c>
      <c r="K2781" s="265">
        <v>318000000000</v>
      </c>
    </row>
    <row r="2782" spans="3:11" x14ac:dyDescent="0.35">
      <c r="C2782" s="203">
        <v>45477</v>
      </c>
      <c r="D2782" s="219" t="s">
        <v>312</v>
      </c>
      <c r="E2782" s="126">
        <v>15000</v>
      </c>
      <c r="F2782" s="126">
        <v>16000</v>
      </c>
      <c r="G2782" s="126">
        <v>15900</v>
      </c>
      <c r="H2782" s="219">
        <v>1</v>
      </c>
      <c r="I2782" s="126">
        <v>16000</v>
      </c>
      <c r="J2782" s="240">
        <v>20000000</v>
      </c>
      <c r="K2782" s="265">
        <v>318000000000</v>
      </c>
    </row>
    <row r="2783" spans="3:11" x14ac:dyDescent="0.35">
      <c r="C2783" s="203">
        <v>45477</v>
      </c>
      <c r="D2783" s="219" t="s">
        <v>312</v>
      </c>
      <c r="E2783" s="126">
        <v>15000</v>
      </c>
      <c r="F2783" s="126">
        <v>16000</v>
      </c>
      <c r="G2783" s="126">
        <v>15900</v>
      </c>
      <c r="H2783" s="219">
        <v>4</v>
      </c>
      <c r="I2783" s="126">
        <v>64000</v>
      </c>
      <c r="J2783" s="240">
        <v>20000000</v>
      </c>
      <c r="K2783" s="265">
        <v>318000000000</v>
      </c>
    </row>
    <row r="2784" spans="3:11" x14ac:dyDescent="0.35">
      <c r="C2784" s="203">
        <v>45477</v>
      </c>
      <c r="D2784" s="219" t="s">
        <v>312</v>
      </c>
      <c r="E2784" s="126">
        <v>15000</v>
      </c>
      <c r="F2784" s="126">
        <v>16000</v>
      </c>
      <c r="G2784" s="126">
        <v>15900</v>
      </c>
      <c r="H2784" s="219">
        <v>12</v>
      </c>
      <c r="I2784" s="126">
        <v>190800</v>
      </c>
      <c r="J2784" s="240">
        <v>20000000</v>
      </c>
      <c r="K2784" s="265">
        <v>318000000000</v>
      </c>
    </row>
    <row r="2785" spans="3:11" x14ac:dyDescent="0.35">
      <c r="C2785" s="203">
        <v>45477</v>
      </c>
      <c r="D2785" s="219" t="s">
        <v>312</v>
      </c>
      <c r="E2785" s="126">
        <v>15000</v>
      </c>
      <c r="F2785" s="126">
        <v>16000</v>
      </c>
      <c r="G2785" s="126">
        <v>15900</v>
      </c>
      <c r="H2785" s="219">
        <v>1</v>
      </c>
      <c r="I2785" s="126">
        <v>15900</v>
      </c>
      <c r="J2785" s="240">
        <v>20000000</v>
      </c>
      <c r="K2785" s="265">
        <v>318000000000</v>
      </c>
    </row>
    <row r="2786" spans="3:11" x14ac:dyDescent="0.35">
      <c r="C2786" s="203">
        <v>45478</v>
      </c>
      <c r="D2786" s="219" t="s">
        <v>310</v>
      </c>
      <c r="E2786" s="126">
        <v>60000</v>
      </c>
      <c r="F2786" s="126">
        <v>62000</v>
      </c>
      <c r="G2786" s="126">
        <v>63000</v>
      </c>
      <c r="H2786" s="219">
        <v>2</v>
      </c>
      <c r="I2786" s="126">
        <v>124000</v>
      </c>
      <c r="J2786" s="240">
        <v>19450000</v>
      </c>
      <c r="K2786" s="265">
        <v>1225350000000</v>
      </c>
    </row>
    <row r="2787" spans="3:11" x14ac:dyDescent="0.35">
      <c r="C2787" s="203">
        <v>45478</v>
      </c>
      <c r="D2787" s="219" t="s">
        <v>310</v>
      </c>
      <c r="E2787" s="126">
        <v>60000</v>
      </c>
      <c r="F2787" s="126">
        <v>62000</v>
      </c>
      <c r="G2787" s="126">
        <v>63000</v>
      </c>
      <c r="H2787" s="219">
        <v>1</v>
      </c>
      <c r="I2787" s="126">
        <v>62000</v>
      </c>
      <c r="J2787" s="240">
        <v>19450000</v>
      </c>
      <c r="K2787" s="265">
        <v>1225350000000</v>
      </c>
    </row>
    <row r="2788" spans="3:11" x14ac:dyDescent="0.35">
      <c r="C2788" s="203">
        <v>45478</v>
      </c>
      <c r="D2788" s="219" t="s">
        <v>312</v>
      </c>
      <c r="E2788" s="126">
        <v>15000</v>
      </c>
      <c r="F2788" s="126">
        <v>15900</v>
      </c>
      <c r="G2788" s="126">
        <v>16470</v>
      </c>
      <c r="H2788" s="219">
        <v>30</v>
      </c>
      <c r="I2788" s="126">
        <v>477000</v>
      </c>
      <c r="J2788" s="240">
        <v>20000000</v>
      </c>
      <c r="K2788" s="265">
        <v>329400000000</v>
      </c>
    </row>
    <row r="2789" spans="3:11" x14ac:dyDescent="0.35">
      <c r="C2789" s="203">
        <v>45478</v>
      </c>
      <c r="D2789" s="219" t="s">
        <v>312</v>
      </c>
      <c r="E2789" s="126">
        <v>15000</v>
      </c>
      <c r="F2789" s="126">
        <v>15900</v>
      </c>
      <c r="G2789" s="126">
        <v>16470</v>
      </c>
      <c r="H2789" s="219">
        <v>2</v>
      </c>
      <c r="I2789" s="126">
        <v>31800</v>
      </c>
      <c r="J2789" s="240">
        <v>20000000</v>
      </c>
      <c r="K2789" s="265">
        <v>329400000000</v>
      </c>
    </row>
    <row r="2790" spans="3:11" x14ac:dyDescent="0.35">
      <c r="C2790" s="203">
        <v>45478</v>
      </c>
      <c r="D2790" s="219" t="s">
        <v>312</v>
      </c>
      <c r="E2790" s="126">
        <v>15000</v>
      </c>
      <c r="F2790" s="126">
        <v>15900</v>
      </c>
      <c r="G2790" s="126">
        <v>16470</v>
      </c>
      <c r="H2790" s="219">
        <v>1</v>
      </c>
      <c r="I2790" s="126">
        <v>15900</v>
      </c>
      <c r="J2790" s="240">
        <v>20000000</v>
      </c>
      <c r="K2790" s="265">
        <v>329400000000</v>
      </c>
    </row>
    <row r="2791" spans="3:11" x14ac:dyDescent="0.35">
      <c r="C2791" s="203">
        <v>45478</v>
      </c>
      <c r="D2791" s="219" t="s">
        <v>312</v>
      </c>
      <c r="E2791" s="126">
        <v>15000</v>
      </c>
      <c r="F2791" s="126">
        <v>15900</v>
      </c>
      <c r="G2791" s="126">
        <v>16470</v>
      </c>
      <c r="H2791" s="219">
        <v>54</v>
      </c>
      <c r="I2791" s="126">
        <v>858600</v>
      </c>
      <c r="J2791" s="240">
        <v>20000000</v>
      </c>
      <c r="K2791" s="265">
        <v>329400000000</v>
      </c>
    </row>
    <row r="2792" spans="3:11" x14ac:dyDescent="0.35">
      <c r="C2792" s="203">
        <v>45478</v>
      </c>
      <c r="D2792" s="219" t="s">
        <v>310</v>
      </c>
      <c r="E2792" s="126">
        <v>60000</v>
      </c>
      <c r="F2792" s="126">
        <v>62000</v>
      </c>
      <c r="G2792" s="126">
        <v>63000</v>
      </c>
      <c r="H2792" s="219">
        <v>100</v>
      </c>
      <c r="I2792" s="126">
        <v>6175000</v>
      </c>
      <c r="J2792" s="240">
        <v>19450000</v>
      </c>
      <c r="K2792" s="265">
        <v>1225350000000</v>
      </c>
    </row>
    <row r="2793" spans="3:11" x14ac:dyDescent="0.35">
      <c r="C2793" s="203">
        <v>45478</v>
      </c>
      <c r="D2793" s="219" t="s">
        <v>310</v>
      </c>
      <c r="E2793" s="126">
        <v>60000</v>
      </c>
      <c r="F2793" s="126">
        <v>62000</v>
      </c>
      <c r="G2793" s="126">
        <v>63000</v>
      </c>
      <c r="H2793" s="219">
        <v>4</v>
      </c>
      <c r="I2793" s="126">
        <v>244000</v>
      </c>
      <c r="J2793" s="240">
        <v>19450000</v>
      </c>
      <c r="K2793" s="265">
        <v>1225350000000</v>
      </c>
    </row>
    <row r="2794" spans="3:11" x14ac:dyDescent="0.35">
      <c r="C2794" s="203">
        <v>45478</v>
      </c>
      <c r="D2794" s="219" t="s">
        <v>310</v>
      </c>
      <c r="E2794" s="126">
        <v>60000</v>
      </c>
      <c r="F2794" s="126">
        <v>62000</v>
      </c>
      <c r="G2794" s="126">
        <v>63000</v>
      </c>
      <c r="H2794" s="219">
        <v>2</v>
      </c>
      <c r="I2794" s="126">
        <v>120000</v>
      </c>
      <c r="J2794" s="240">
        <v>19450000</v>
      </c>
      <c r="K2794" s="265">
        <v>1225350000000</v>
      </c>
    </row>
    <row r="2795" spans="3:11" x14ac:dyDescent="0.35">
      <c r="C2795" s="203">
        <v>45478</v>
      </c>
      <c r="D2795" s="219" t="s">
        <v>310</v>
      </c>
      <c r="E2795" s="126">
        <v>60000</v>
      </c>
      <c r="F2795" s="126">
        <v>62000</v>
      </c>
      <c r="G2795" s="126">
        <v>63000</v>
      </c>
      <c r="H2795" s="219">
        <v>150</v>
      </c>
      <c r="I2795" s="126">
        <v>9000000</v>
      </c>
      <c r="J2795" s="240">
        <v>19450000</v>
      </c>
      <c r="K2795" s="265">
        <v>1225350000000</v>
      </c>
    </row>
    <row r="2796" spans="3:11" x14ac:dyDescent="0.35">
      <c r="C2796" s="203">
        <v>45478</v>
      </c>
      <c r="D2796" s="219" t="s">
        <v>310</v>
      </c>
      <c r="E2796" s="126">
        <v>60000</v>
      </c>
      <c r="F2796" s="126">
        <v>62000</v>
      </c>
      <c r="G2796" s="126">
        <v>63000</v>
      </c>
      <c r="H2796" s="219">
        <v>202</v>
      </c>
      <c r="I2796" s="126">
        <v>12120000</v>
      </c>
      <c r="J2796" s="240">
        <v>19450000</v>
      </c>
      <c r="K2796" s="265">
        <v>1225350000000</v>
      </c>
    </row>
    <row r="2797" spans="3:11" x14ac:dyDescent="0.35">
      <c r="C2797" s="203">
        <v>45478</v>
      </c>
      <c r="D2797" s="219" t="s">
        <v>310</v>
      </c>
      <c r="E2797" s="126">
        <v>60000</v>
      </c>
      <c r="F2797" s="126">
        <v>62000</v>
      </c>
      <c r="G2797" s="126">
        <v>63000</v>
      </c>
      <c r="H2797" s="219">
        <v>37</v>
      </c>
      <c r="I2797" s="126">
        <v>2294000</v>
      </c>
      <c r="J2797" s="240">
        <v>19450000</v>
      </c>
      <c r="K2797" s="265">
        <v>1225350000000</v>
      </c>
    </row>
    <row r="2798" spans="3:11" x14ac:dyDescent="0.35">
      <c r="C2798" s="203">
        <v>45478</v>
      </c>
      <c r="D2798" s="219" t="s">
        <v>310</v>
      </c>
      <c r="E2798" s="126">
        <v>60000</v>
      </c>
      <c r="F2798" s="126">
        <v>62000</v>
      </c>
      <c r="G2798" s="126">
        <v>63000</v>
      </c>
      <c r="H2798" s="219">
        <v>8</v>
      </c>
      <c r="I2798" s="126">
        <v>496000</v>
      </c>
      <c r="J2798" s="240">
        <v>19450000</v>
      </c>
      <c r="K2798" s="265">
        <v>1225350000000</v>
      </c>
    </row>
    <row r="2799" spans="3:11" x14ac:dyDescent="0.35">
      <c r="C2799" s="203">
        <v>45478</v>
      </c>
      <c r="D2799" s="219" t="s">
        <v>310</v>
      </c>
      <c r="E2799" s="126">
        <v>60000</v>
      </c>
      <c r="F2799" s="126">
        <v>62000</v>
      </c>
      <c r="G2799" s="126">
        <v>63000</v>
      </c>
      <c r="H2799" s="219">
        <v>8</v>
      </c>
      <c r="I2799" s="126">
        <v>504000</v>
      </c>
      <c r="J2799" s="240">
        <v>19450000</v>
      </c>
      <c r="K2799" s="265">
        <v>1225350000000</v>
      </c>
    </row>
    <row r="2800" spans="3:11" x14ac:dyDescent="0.35">
      <c r="C2800" s="203">
        <v>45478</v>
      </c>
      <c r="D2800" s="219" t="s">
        <v>312</v>
      </c>
      <c r="E2800" s="126">
        <v>15000</v>
      </c>
      <c r="F2800" s="126">
        <v>15900</v>
      </c>
      <c r="G2800" s="126">
        <v>16470</v>
      </c>
      <c r="H2800" s="219">
        <v>73</v>
      </c>
      <c r="I2800" s="126">
        <v>1160700</v>
      </c>
      <c r="J2800" s="240">
        <v>20000000</v>
      </c>
      <c r="K2800" s="265">
        <v>329400000000</v>
      </c>
    </row>
    <row r="2801" spans="3:11" x14ac:dyDescent="0.35">
      <c r="C2801" s="203">
        <v>45478</v>
      </c>
      <c r="D2801" s="219" t="s">
        <v>310</v>
      </c>
      <c r="E2801" s="126">
        <v>60000</v>
      </c>
      <c r="F2801" s="126">
        <v>62000</v>
      </c>
      <c r="G2801" s="126">
        <v>63000</v>
      </c>
      <c r="H2801" s="219">
        <v>60</v>
      </c>
      <c r="I2801" s="126">
        <v>3780000</v>
      </c>
      <c r="J2801" s="240">
        <v>19450000</v>
      </c>
      <c r="K2801" s="265">
        <v>1225350000000</v>
      </c>
    </row>
    <row r="2802" spans="3:11" x14ac:dyDescent="0.35">
      <c r="C2802" s="203">
        <v>45478</v>
      </c>
      <c r="D2802" s="219" t="s">
        <v>312</v>
      </c>
      <c r="E2802" s="126">
        <v>15000</v>
      </c>
      <c r="F2802" s="126">
        <v>15900</v>
      </c>
      <c r="G2802" s="126">
        <v>16470</v>
      </c>
      <c r="H2802" s="219">
        <v>1</v>
      </c>
      <c r="I2802" s="126">
        <v>16000</v>
      </c>
      <c r="J2802" s="240">
        <v>20000000</v>
      </c>
      <c r="K2802" s="265">
        <v>329400000000</v>
      </c>
    </row>
    <row r="2803" spans="3:11" x14ac:dyDescent="0.35">
      <c r="C2803" s="203">
        <v>45478</v>
      </c>
      <c r="D2803" s="219" t="s">
        <v>312</v>
      </c>
      <c r="E2803" s="126">
        <v>15000</v>
      </c>
      <c r="F2803" s="126">
        <v>15900</v>
      </c>
      <c r="G2803" s="126">
        <v>16470</v>
      </c>
      <c r="H2803" s="219">
        <v>53</v>
      </c>
      <c r="I2803" s="126">
        <v>872910</v>
      </c>
      <c r="J2803" s="240">
        <v>20000000</v>
      </c>
      <c r="K2803" s="265">
        <v>329400000000</v>
      </c>
    </row>
    <row r="2804" spans="3:11" x14ac:dyDescent="0.35">
      <c r="C2804" s="203">
        <v>45478</v>
      </c>
      <c r="D2804" s="219" t="s">
        <v>312</v>
      </c>
      <c r="E2804" s="126">
        <v>15000</v>
      </c>
      <c r="F2804" s="126">
        <v>15900</v>
      </c>
      <c r="G2804" s="126">
        <v>16470</v>
      </c>
      <c r="H2804" s="219">
        <v>1</v>
      </c>
      <c r="I2804" s="126">
        <v>16470</v>
      </c>
      <c r="J2804" s="240">
        <v>20000000</v>
      </c>
      <c r="K2804" s="265">
        <v>329400000000</v>
      </c>
    </row>
    <row r="2805" spans="3:11" x14ac:dyDescent="0.35">
      <c r="C2805" s="203">
        <v>45481</v>
      </c>
      <c r="D2805" s="219" t="s">
        <v>312</v>
      </c>
      <c r="E2805" s="126">
        <v>15000</v>
      </c>
      <c r="F2805" s="126">
        <v>16470</v>
      </c>
      <c r="G2805" s="126">
        <v>16390</v>
      </c>
      <c r="H2805" s="219">
        <v>20</v>
      </c>
      <c r="I2805" s="126">
        <v>329400</v>
      </c>
      <c r="J2805" s="240">
        <v>20000000</v>
      </c>
      <c r="K2805" s="265">
        <v>327800000000</v>
      </c>
    </row>
    <row r="2806" spans="3:11" x14ac:dyDescent="0.35">
      <c r="C2806" s="203">
        <v>45481</v>
      </c>
      <c r="D2806" s="219" t="s">
        <v>312</v>
      </c>
      <c r="E2806" s="126">
        <v>15000</v>
      </c>
      <c r="F2806" s="126">
        <v>16470</v>
      </c>
      <c r="G2806" s="126">
        <v>16390</v>
      </c>
      <c r="H2806" s="219">
        <v>2</v>
      </c>
      <c r="I2806" s="126">
        <v>32800</v>
      </c>
      <c r="J2806" s="240">
        <v>20000000</v>
      </c>
      <c r="K2806" s="265">
        <v>327800000000</v>
      </c>
    </row>
    <row r="2807" spans="3:11" x14ac:dyDescent="0.35">
      <c r="C2807" s="203">
        <v>45481</v>
      </c>
      <c r="D2807" s="219" t="s">
        <v>312</v>
      </c>
      <c r="E2807" s="126">
        <v>15000</v>
      </c>
      <c r="F2807" s="126">
        <v>16470</v>
      </c>
      <c r="G2807" s="126">
        <v>16390</v>
      </c>
      <c r="H2807" s="219">
        <v>10</v>
      </c>
      <c r="I2807" s="126">
        <v>164000</v>
      </c>
      <c r="J2807" s="240">
        <v>20000000</v>
      </c>
      <c r="K2807" s="265">
        <v>327800000000</v>
      </c>
    </row>
    <row r="2808" spans="3:11" x14ac:dyDescent="0.35">
      <c r="C2808" s="203">
        <v>45481</v>
      </c>
      <c r="D2808" s="219" t="s">
        <v>312</v>
      </c>
      <c r="E2808" s="126">
        <v>15000</v>
      </c>
      <c r="F2808" s="126">
        <v>16470</v>
      </c>
      <c r="G2808" s="126">
        <v>16390</v>
      </c>
      <c r="H2808" s="219">
        <v>5</v>
      </c>
      <c r="I2808" s="126">
        <v>82000</v>
      </c>
      <c r="J2808" s="240">
        <v>20000000</v>
      </c>
      <c r="K2808" s="265">
        <v>327800000000</v>
      </c>
    </row>
    <row r="2809" spans="3:11" x14ac:dyDescent="0.35">
      <c r="C2809" s="203">
        <v>45481</v>
      </c>
      <c r="D2809" s="219" t="s">
        <v>310</v>
      </c>
      <c r="E2809" s="126">
        <v>60000</v>
      </c>
      <c r="F2809" s="126">
        <v>63000</v>
      </c>
      <c r="G2809" s="126">
        <v>63500</v>
      </c>
      <c r="H2809" s="219">
        <v>59</v>
      </c>
      <c r="I2809" s="126">
        <v>3746500</v>
      </c>
      <c r="J2809" s="240">
        <v>19450000</v>
      </c>
      <c r="K2809" s="265">
        <v>1235075000000</v>
      </c>
    </row>
    <row r="2810" spans="3:11" x14ac:dyDescent="0.35">
      <c r="C2810" s="203">
        <v>45481</v>
      </c>
      <c r="D2810" s="219" t="s">
        <v>312</v>
      </c>
      <c r="E2810" s="126">
        <v>15000</v>
      </c>
      <c r="F2810" s="126">
        <v>16470</v>
      </c>
      <c r="G2810" s="126">
        <v>16390</v>
      </c>
      <c r="H2810" s="219">
        <v>1</v>
      </c>
      <c r="I2810" s="126">
        <v>16390</v>
      </c>
      <c r="J2810" s="240">
        <v>20000000</v>
      </c>
      <c r="K2810" s="265">
        <v>327800000000</v>
      </c>
    </row>
    <row r="2811" spans="3:11" x14ac:dyDescent="0.35">
      <c r="C2811" s="203">
        <v>45481</v>
      </c>
      <c r="D2811" s="219" t="s">
        <v>312</v>
      </c>
      <c r="E2811" s="126">
        <v>15000</v>
      </c>
      <c r="F2811" s="126">
        <v>16470</v>
      </c>
      <c r="G2811" s="126">
        <v>16390</v>
      </c>
      <c r="H2811" s="219">
        <v>2</v>
      </c>
      <c r="I2811" s="126">
        <v>32780</v>
      </c>
      <c r="J2811" s="240">
        <v>20000000</v>
      </c>
      <c r="K2811" s="265">
        <v>327800000000</v>
      </c>
    </row>
    <row r="2812" spans="3:11" x14ac:dyDescent="0.35">
      <c r="C2812" s="203">
        <v>45481</v>
      </c>
      <c r="D2812" s="219" t="s">
        <v>312</v>
      </c>
      <c r="E2812" s="126">
        <v>15000</v>
      </c>
      <c r="F2812" s="126">
        <v>16470</v>
      </c>
      <c r="G2812" s="126">
        <v>16390</v>
      </c>
      <c r="H2812" s="219">
        <v>1</v>
      </c>
      <c r="I2812" s="126">
        <v>16390</v>
      </c>
      <c r="J2812" s="240">
        <v>20000000</v>
      </c>
      <c r="K2812" s="265">
        <v>327800000000</v>
      </c>
    </row>
    <row r="2813" spans="3:11" x14ac:dyDescent="0.35">
      <c r="C2813" s="203">
        <v>45482</v>
      </c>
      <c r="D2813" s="219" t="s">
        <v>312</v>
      </c>
      <c r="E2813" s="126">
        <v>15000</v>
      </c>
      <c r="F2813" s="126">
        <v>16390</v>
      </c>
      <c r="G2813" s="126">
        <v>15900</v>
      </c>
      <c r="H2813" s="219">
        <v>1</v>
      </c>
      <c r="I2813" s="126">
        <v>16390</v>
      </c>
      <c r="J2813" s="240">
        <v>20000000</v>
      </c>
      <c r="K2813" s="265">
        <v>318000000000</v>
      </c>
    </row>
    <row r="2814" spans="3:11" x14ac:dyDescent="0.35">
      <c r="C2814" s="203">
        <v>45482</v>
      </c>
      <c r="D2814" s="219" t="s">
        <v>312</v>
      </c>
      <c r="E2814" s="126">
        <v>15000</v>
      </c>
      <c r="F2814" s="126">
        <v>16390</v>
      </c>
      <c r="G2814" s="126">
        <v>15900</v>
      </c>
      <c r="H2814" s="219">
        <v>2</v>
      </c>
      <c r="I2814" s="126">
        <v>32000</v>
      </c>
      <c r="J2814" s="240">
        <v>20000000</v>
      </c>
      <c r="K2814" s="265">
        <v>318000000000</v>
      </c>
    </row>
    <row r="2815" spans="3:11" x14ac:dyDescent="0.35">
      <c r="C2815" s="203">
        <v>45482</v>
      </c>
      <c r="D2815" s="219" t="s">
        <v>312</v>
      </c>
      <c r="E2815" s="126">
        <v>15000</v>
      </c>
      <c r="F2815" s="126">
        <v>16390</v>
      </c>
      <c r="G2815" s="126">
        <v>15900</v>
      </c>
      <c r="H2815" s="219">
        <v>50</v>
      </c>
      <c r="I2815" s="126">
        <v>800000</v>
      </c>
      <c r="J2815" s="240">
        <v>20000000</v>
      </c>
      <c r="K2815" s="265">
        <v>318000000000</v>
      </c>
    </row>
    <row r="2816" spans="3:11" x14ac:dyDescent="0.35">
      <c r="C2816" s="203">
        <v>45482</v>
      </c>
      <c r="D2816" s="219" t="s">
        <v>312</v>
      </c>
      <c r="E2816" s="126">
        <v>15000</v>
      </c>
      <c r="F2816" s="126">
        <v>16390</v>
      </c>
      <c r="G2816" s="126">
        <v>15900</v>
      </c>
      <c r="H2816" s="219">
        <v>2</v>
      </c>
      <c r="I2816" s="126">
        <v>32000</v>
      </c>
      <c r="J2816" s="240">
        <v>20000000</v>
      </c>
      <c r="K2816" s="265">
        <v>318000000000</v>
      </c>
    </row>
    <row r="2817" spans="3:11" x14ac:dyDescent="0.35">
      <c r="C2817" s="203">
        <v>45482</v>
      </c>
      <c r="D2817" s="219" t="s">
        <v>310</v>
      </c>
      <c r="E2817" s="126">
        <v>60000</v>
      </c>
      <c r="F2817" s="126">
        <v>63500</v>
      </c>
      <c r="G2817" s="126">
        <v>64000</v>
      </c>
      <c r="H2817" s="219">
        <v>8</v>
      </c>
      <c r="I2817" s="126">
        <v>504000</v>
      </c>
      <c r="J2817" s="240">
        <v>19450000</v>
      </c>
      <c r="K2817" s="265">
        <v>1244800000000</v>
      </c>
    </row>
    <row r="2818" spans="3:11" x14ac:dyDescent="0.35">
      <c r="C2818" s="203">
        <v>45482</v>
      </c>
      <c r="D2818" s="219" t="s">
        <v>310</v>
      </c>
      <c r="E2818" s="126">
        <v>60000</v>
      </c>
      <c r="F2818" s="126">
        <v>63500</v>
      </c>
      <c r="G2818" s="126">
        <v>64000</v>
      </c>
      <c r="H2818" s="219">
        <v>35</v>
      </c>
      <c r="I2818" s="126">
        <v>2129225</v>
      </c>
      <c r="J2818" s="240">
        <v>19450000</v>
      </c>
      <c r="K2818" s="265">
        <v>1244800000000</v>
      </c>
    </row>
    <row r="2819" spans="3:11" x14ac:dyDescent="0.35">
      <c r="C2819" s="203">
        <v>45482</v>
      </c>
      <c r="D2819" s="219" t="s">
        <v>310</v>
      </c>
      <c r="E2819" s="126">
        <v>60000</v>
      </c>
      <c r="F2819" s="126">
        <v>63500</v>
      </c>
      <c r="G2819" s="126">
        <v>64000</v>
      </c>
      <c r="H2819" s="219">
        <v>7</v>
      </c>
      <c r="I2819" s="126">
        <v>425845</v>
      </c>
      <c r="J2819" s="240">
        <v>19450000</v>
      </c>
      <c r="K2819" s="265">
        <v>1244800000000</v>
      </c>
    </row>
    <row r="2820" spans="3:11" x14ac:dyDescent="0.35">
      <c r="C2820" s="203">
        <v>45482</v>
      </c>
      <c r="D2820" s="219" t="s">
        <v>310</v>
      </c>
      <c r="E2820" s="126">
        <v>60000</v>
      </c>
      <c r="F2820" s="126">
        <v>63500</v>
      </c>
      <c r="G2820" s="126">
        <v>64000</v>
      </c>
      <c r="H2820" s="219">
        <v>3</v>
      </c>
      <c r="I2820" s="126">
        <v>182505</v>
      </c>
      <c r="J2820" s="240">
        <v>19450000</v>
      </c>
      <c r="K2820" s="265">
        <v>1244800000000</v>
      </c>
    </row>
    <row r="2821" spans="3:11" x14ac:dyDescent="0.35">
      <c r="C2821" s="203">
        <v>45482</v>
      </c>
      <c r="D2821" s="219" t="s">
        <v>310</v>
      </c>
      <c r="E2821" s="126">
        <v>60000</v>
      </c>
      <c r="F2821" s="126">
        <v>63500</v>
      </c>
      <c r="G2821" s="126">
        <v>64000</v>
      </c>
      <c r="H2821" s="219">
        <v>5</v>
      </c>
      <c r="I2821" s="126">
        <v>304175</v>
      </c>
      <c r="J2821" s="240">
        <v>19450000</v>
      </c>
      <c r="K2821" s="265">
        <v>1244800000000</v>
      </c>
    </row>
    <row r="2822" spans="3:11" x14ac:dyDescent="0.35">
      <c r="C2822" s="203">
        <v>45482</v>
      </c>
      <c r="D2822" s="219" t="s">
        <v>312</v>
      </c>
      <c r="E2822" s="126">
        <v>15000</v>
      </c>
      <c r="F2822" s="126">
        <v>16390</v>
      </c>
      <c r="G2822" s="126">
        <v>15900</v>
      </c>
      <c r="H2822" s="219">
        <v>2</v>
      </c>
      <c r="I2822" s="126">
        <v>32000</v>
      </c>
      <c r="J2822" s="240">
        <v>20000000</v>
      </c>
      <c r="K2822" s="265">
        <v>318000000000</v>
      </c>
    </row>
    <row r="2823" spans="3:11" x14ac:dyDescent="0.35">
      <c r="C2823" s="203">
        <v>45482</v>
      </c>
      <c r="D2823" s="219" t="s">
        <v>312</v>
      </c>
      <c r="E2823" s="126">
        <v>15000</v>
      </c>
      <c r="F2823" s="126">
        <v>16390</v>
      </c>
      <c r="G2823" s="126">
        <v>15900</v>
      </c>
      <c r="H2823" s="219">
        <v>2</v>
      </c>
      <c r="I2823" s="126">
        <v>31960</v>
      </c>
      <c r="J2823" s="240">
        <v>20000000</v>
      </c>
      <c r="K2823" s="265">
        <v>318000000000</v>
      </c>
    </row>
    <row r="2824" spans="3:11" x14ac:dyDescent="0.35">
      <c r="C2824" s="203">
        <v>45482</v>
      </c>
      <c r="D2824" s="219" t="s">
        <v>312</v>
      </c>
      <c r="E2824" s="126">
        <v>15000</v>
      </c>
      <c r="F2824" s="126">
        <v>16390</v>
      </c>
      <c r="G2824" s="126">
        <v>15900</v>
      </c>
      <c r="H2824" s="219">
        <v>3</v>
      </c>
      <c r="I2824" s="126">
        <v>47940</v>
      </c>
      <c r="J2824" s="240">
        <v>20000000</v>
      </c>
      <c r="K2824" s="265">
        <v>318000000000</v>
      </c>
    </row>
    <row r="2825" spans="3:11" x14ac:dyDescent="0.35">
      <c r="C2825" s="203">
        <v>45482</v>
      </c>
      <c r="D2825" s="219" t="s">
        <v>312</v>
      </c>
      <c r="E2825" s="126">
        <v>15000</v>
      </c>
      <c r="F2825" s="126">
        <v>16390</v>
      </c>
      <c r="G2825" s="126">
        <v>15900</v>
      </c>
      <c r="H2825" s="219">
        <v>5</v>
      </c>
      <c r="I2825" s="126">
        <v>79900</v>
      </c>
      <c r="J2825" s="240">
        <v>20000000</v>
      </c>
      <c r="K2825" s="265">
        <v>318000000000</v>
      </c>
    </row>
    <row r="2826" spans="3:11" x14ac:dyDescent="0.35">
      <c r="C2826" s="203">
        <v>45482</v>
      </c>
      <c r="D2826" s="219" t="s">
        <v>310</v>
      </c>
      <c r="E2826" s="126">
        <v>60000</v>
      </c>
      <c r="F2826" s="126">
        <v>63500</v>
      </c>
      <c r="G2826" s="126">
        <v>64000</v>
      </c>
      <c r="H2826" s="219">
        <v>5</v>
      </c>
      <c r="I2826" s="126">
        <v>304175</v>
      </c>
      <c r="J2826" s="240">
        <v>19450000</v>
      </c>
      <c r="K2826" s="265">
        <v>1244800000000</v>
      </c>
    </row>
    <row r="2827" spans="3:11" x14ac:dyDescent="0.35">
      <c r="C2827" s="203">
        <v>45482</v>
      </c>
      <c r="D2827" s="219" t="s">
        <v>312</v>
      </c>
      <c r="E2827" s="126">
        <v>15000</v>
      </c>
      <c r="F2827" s="126">
        <v>16390</v>
      </c>
      <c r="G2827" s="126">
        <v>15900</v>
      </c>
      <c r="H2827" s="219">
        <v>1</v>
      </c>
      <c r="I2827" s="126">
        <v>15980</v>
      </c>
      <c r="J2827" s="240">
        <v>20000000</v>
      </c>
      <c r="K2827" s="265">
        <v>318000000000</v>
      </c>
    </row>
    <row r="2828" spans="3:11" x14ac:dyDescent="0.35">
      <c r="C2828" s="203">
        <v>45482</v>
      </c>
      <c r="D2828" s="219" t="s">
        <v>310</v>
      </c>
      <c r="E2828" s="126">
        <v>60000</v>
      </c>
      <c r="F2828" s="126">
        <v>63500</v>
      </c>
      <c r="G2828" s="126">
        <v>64000</v>
      </c>
      <c r="H2828" s="219">
        <v>2</v>
      </c>
      <c r="I2828" s="126">
        <v>121670</v>
      </c>
      <c r="J2828" s="240">
        <v>19450000</v>
      </c>
      <c r="K2828" s="265">
        <v>1244800000000</v>
      </c>
    </row>
    <row r="2829" spans="3:11" x14ac:dyDescent="0.35">
      <c r="C2829" s="203">
        <v>45482</v>
      </c>
      <c r="D2829" s="219" t="s">
        <v>312</v>
      </c>
      <c r="E2829" s="126">
        <v>15000</v>
      </c>
      <c r="F2829" s="126">
        <v>16390</v>
      </c>
      <c r="G2829" s="126">
        <v>15900</v>
      </c>
      <c r="H2829" s="219">
        <v>2</v>
      </c>
      <c r="I2829" s="126">
        <v>31960</v>
      </c>
      <c r="J2829" s="240">
        <v>20000000</v>
      </c>
      <c r="K2829" s="265">
        <v>318000000000</v>
      </c>
    </row>
    <row r="2830" spans="3:11" x14ac:dyDescent="0.35">
      <c r="C2830" s="203">
        <v>45482</v>
      </c>
      <c r="D2830" s="219" t="s">
        <v>310</v>
      </c>
      <c r="E2830" s="126">
        <v>60000</v>
      </c>
      <c r="F2830" s="126">
        <v>63500</v>
      </c>
      <c r="G2830" s="126">
        <v>64000</v>
      </c>
      <c r="H2830" s="219">
        <v>20</v>
      </c>
      <c r="I2830" s="126">
        <v>1216700</v>
      </c>
      <c r="J2830" s="240">
        <v>19450000</v>
      </c>
      <c r="K2830" s="265">
        <v>1244800000000</v>
      </c>
    </row>
    <row r="2831" spans="3:11" x14ac:dyDescent="0.35">
      <c r="C2831" s="203">
        <v>45482</v>
      </c>
      <c r="D2831" s="219" t="s">
        <v>310</v>
      </c>
      <c r="E2831" s="126">
        <v>60000</v>
      </c>
      <c r="F2831" s="126">
        <v>63500</v>
      </c>
      <c r="G2831" s="126">
        <v>64000</v>
      </c>
      <c r="H2831" s="219">
        <v>8</v>
      </c>
      <c r="I2831" s="126">
        <v>504000</v>
      </c>
      <c r="J2831" s="240">
        <v>19450000</v>
      </c>
      <c r="K2831" s="265">
        <v>1244800000000</v>
      </c>
    </row>
    <row r="2832" spans="3:11" x14ac:dyDescent="0.35">
      <c r="C2832" s="203">
        <v>45482</v>
      </c>
      <c r="D2832" s="219" t="s">
        <v>310</v>
      </c>
      <c r="E2832" s="126">
        <v>60000</v>
      </c>
      <c r="F2832" s="126">
        <v>63500</v>
      </c>
      <c r="G2832" s="126">
        <v>64000</v>
      </c>
      <c r="H2832" s="219">
        <v>1</v>
      </c>
      <c r="I2832" s="126">
        <v>64000</v>
      </c>
      <c r="J2832" s="240">
        <v>19450000</v>
      </c>
      <c r="K2832" s="265">
        <v>1244800000000</v>
      </c>
    </row>
    <row r="2833" spans="3:11" x14ac:dyDescent="0.35">
      <c r="C2833" s="203">
        <v>45482</v>
      </c>
      <c r="D2833" s="219" t="s">
        <v>310</v>
      </c>
      <c r="E2833" s="126">
        <v>60000</v>
      </c>
      <c r="F2833" s="126">
        <v>63500</v>
      </c>
      <c r="G2833" s="126">
        <v>64000</v>
      </c>
      <c r="H2833" s="219">
        <v>16</v>
      </c>
      <c r="I2833" s="126">
        <v>1024000</v>
      </c>
      <c r="J2833" s="240">
        <v>19450000</v>
      </c>
      <c r="K2833" s="265">
        <v>1244800000000</v>
      </c>
    </row>
    <row r="2834" spans="3:11" x14ac:dyDescent="0.35">
      <c r="C2834" s="203">
        <v>45482</v>
      </c>
      <c r="D2834" s="219" t="s">
        <v>312</v>
      </c>
      <c r="E2834" s="126">
        <v>15000</v>
      </c>
      <c r="F2834" s="126">
        <v>16390</v>
      </c>
      <c r="G2834" s="126">
        <v>15900</v>
      </c>
      <c r="H2834" s="219">
        <v>2</v>
      </c>
      <c r="I2834" s="126">
        <v>31800</v>
      </c>
      <c r="J2834" s="240">
        <v>20000000</v>
      </c>
      <c r="K2834" s="265">
        <v>318000000000</v>
      </c>
    </row>
    <row r="2835" spans="3:11" x14ac:dyDescent="0.35">
      <c r="C2835" s="203">
        <v>45483</v>
      </c>
      <c r="D2835" s="219" t="s">
        <v>312</v>
      </c>
      <c r="E2835" s="126">
        <v>15000</v>
      </c>
      <c r="F2835" s="126">
        <v>15900</v>
      </c>
      <c r="G2835" s="126">
        <v>15200</v>
      </c>
      <c r="H2835" s="219">
        <v>1</v>
      </c>
      <c r="I2835" s="126">
        <v>15750</v>
      </c>
      <c r="J2835" s="240">
        <v>20000000</v>
      </c>
      <c r="K2835" s="265">
        <v>304000000000</v>
      </c>
    </row>
    <row r="2836" spans="3:11" x14ac:dyDescent="0.35">
      <c r="C2836" s="203">
        <v>45483</v>
      </c>
      <c r="D2836" s="219" t="s">
        <v>312</v>
      </c>
      <c r="E2836" s="126">
        <v>15000</v>
      </c>
      <c r="F2836" s="126">
        <v>15900</v>
      </c>
      <c r="G2836" s="126">
        <v>15200</v>
      </c>
      <c r="H2836" s="219">
        <v>1</v>
      </c>
      <c r="I2836" s="126">
        <v>15750</v>
      </c>
      <c r="J2836" s="240">
        <v>20000000</v>
      </c>
      <c r="K2836" s="265">
        <v>304000000000</v>
      </c>
    </row>
    <row r="2837" spans="3:11" x14ac:dyDescent="0.35">
      <c r="C2837" s="203">
        <v>45483</v>
      </c>
      <c r="D2837" s="219" t="s">
        <v>312</v>
      </c>
      <c r="E2837" s="126">
        <v>15000</v>
      </c>
      <c r="F2837" s="126">
        <v>15900</v>
      </c>
      <c r="G2837" s="126">
        <v>15200</v>
      </c>
      <c r="H2837" s="219">
        <v>25</v>
      </c>
      <c r="I2837" s="126">
        <v>393750</v>
      </c>
      <c r="J2837" s="240">
        <v>20000000</v>
      </c>
      <c r="K2837" s="265">
        <v>304000000000</v>
      </c>
    </row>
    <row r="2838" spans="3:11" x14ac:dyDescent="0.35">
      <c r="C2838" s="203">
        <v>45483</v>
      </c>
      <c r="D2838" s="219" t="s">
        <v>312</v>
      </c>
      <c r="E2838" s="126">
        <v>15000</v>
      </c>
      <c r="F2838" s="126">
        <v>15900</v>
      </c>
      <c r="G2838" s="126">
        <v>15200</v>
      </c>
      <c r="H2838" s="219">
        <v>8</v>
      </c>
      <c r="I2838" s="126">
        <v>126000</v>
      </c>
      <c r="J2838" s="240">
        <v>20000000</v>
      </c>
      <c r="K2838" s="265">
        <v>304000000000</v>
      </c>
    </row>
    <row r="2839" spans="3:11" x14ac:dyDescent="0.35">
      <c r="C2839" s="203">
        <v>45483</v>
      </c>
      <c r="D2839" s="219" t="s">
        <v>312</v>
      </c>
      <c r="E2839" s="126">
        <v>15000</v>
      </c>
      <c r="F2839" s="126">
        <v>15900</v>
      </c>
      <c r="G2839" s="126">
        <v>15200</v>
      </c>
      <c r="H2839" s="219">
        <v>6</v>
      </c>
      <c r="I2839" s="126">
        <v>94500</v>
      </c>
      <c r="J2839" s="240">
        <v>20000000</v>
      </c>
      <c r="K2839" s="265">
        <v>304000000000</v>
      </c>
    </row>
    <row r="2840" spans="3:11" x14ac:dyDescent="0.35">
      <c r="C2840" s="203">
        <v>45483</v>
      </c>
      <c r="D2840" s="219" t="s">
        <v>312</v>
      </c>
      <c r="E2840" s="126">
        <v>15000</v>
      </c>
      <c r="F2840" s="126">
        <v>15900</v>
      </c>
      <c r="G2840" s="126">
        <v>15200</v>
      </c>
      <c r="H2840" s="219">
        <v>2</v>
      </c>
      <c r="I2840" s="126">
        <v>31500</v>
      </c>
      <c r="J2840" s="240">
        <v>20000000</v>
      </c>
      <c r="K2840" s="265">
        <v>304000000000</v>
      </c>
    </row>
    <row r="2841" spans="3:11" x14ac:dyDescent="0.35">
      <c r="C2841" s="203">
        <v>45483</v>
      </c>
      <c r="D2841" s="219" t="s">
        <v>310</v>
      </c>
      <c r="E2841" s="126">
        <v>60000</v>
      </c>
      <c r="F2841" s="126">
        <v>64000</v>
      </c>
      <c r="G2841" s="126">
        <v>62000</v>
      </c>
      <c r="H2841" s="219">
        <v>1</v>
      </c>
      <c r="I2841" s="126">
        <v>63000</v>
      </c>
      <c r="J2841" s="240">
        <v>19450000</v>
      </c>
      <c r="K2841" s="265">
        <v>1205900000000</v>
      </c>
    </row>
    <row r="2842" spans="3:11" x14ac:dyDescent="0.35">
      <c r="C2842" s="203">
        <v>45483</v>
      </c>
      <c r="D2842" s="219" t="s">
        <v>310</v>
      </c>
      <c r="E2842" s="126">
        <v>60000</v>
      </c>
      <c r="F2842" s="126">
        <v>64000</v>
      </c>
      <c r="G2842" s="126">
        <v>62000</v>
      </c>
      <c r="H2842" s="219">
        <v>1</v>
      </c>
      <c r="I2842" s="126">
        <v>62000</v>
      </c>
      <c r="J2842" s="240">
        <v>19450000</v>
      </c>
      <c r="K2842" s="265">
        <v>1205900000000</v>
      </c>
    </row>
    <row r="2843" spans="3:11" x14ac:dyDescent="0.35">
      <c r="C2843" s="203">
        <v>45483</v>
      </c>
      <c r="D2843" s="219" t="s">
        <v>312</v>
      </c>
      <c r="E2843" s="126">
        <v>15000</v>
      </c>
      <c r="F2843" s="126">
        <v>15900</v>
      </c>
      <c r="G2843" s="126">
        <v>15200</v>
      </c>
      <c r="H2843" s="219">
        <v>10</v>
      </c>
      <c r="I2843" s="126">
        <v>157500</v>
      </c>
      <c r="J2843" s="240">
        <v>20000000</v>
      </c>
      <c r="K2843" s="265">
        <v>304000000000</v>
      </c>
    </row>
    <row r="2844" spans="3:11" x14ac:dyDescent="0.35">
      <c r="C2844" s="203">
        <v>45483</v>
      </c>
      <c r="D2844" s="219" t="s">
        <v>312</v>
      </c>
      <c r="E2844" s="126">
        <v>15000</v>
      </c>
      <c r="F2844" s="126">
        <v>15900</v>
      </c>
      <c r="G2844" s="126">
        <v>15200</v>
      </c>
      <c r="H2844" s="219">
        <v>2</v>
      </c>
      <c r="I2844" s="126">
        <v>31490</v>
      </c>
      <c r="J2844" s="240">
        <v>20000000</v>
      </c>
      <c r="K2844" s="265">
        <v>304000000000</v>
      </c>
    </row>
    <row r="2845" spans="3:11" x14ac:dyDescent="0.35">
      <c r="C2845" s="203">
        <v>45483</v>
      </c>
      <c r="D2845" s="219" t="s">
        <v>312</v>
      </c>
      <c r="E2845" s="126">
        <v>15000</v>
      </c>
      <c r="F2845" s="126">
        <v>15900</v>
      </c>
      <c r="G2845" s="126">
        <v>15200</v>
      </c>
      <c r="H2845" s="219">
        <v>1</v>
      </c>
      <c r="I2845" s="126">
        <v>15500</v>
      </c>
      <c r="J2845" s="240">
        <v>20000000</v>
      </c>
      <c r="K2845" s="265">
        <v>304000000000</v>
      </c>
    </row>
    <row r="2846" spans="3:11" x14ac:dyDescent="0.35">
      <c r="C2846" s="203">
        <v>45483</v>
      </c>
      <c r="D2846" s="219" t="s">
        <v>312</v>
      </c>
      <c r="E2846" s="126">
        <v>15000</v>
      </c>
      <c r="F2846" s="126">
        <v>15900</v>
      </c>
      <c r="G2846" s="126">
        <v>15200</v>
      </c>
      <c r="H2846" s="219">
        <v>2</v>
      </c>
      <c r="I2846" s="126">
        <v>31000</v>
      </c>
      <c r="J2846" s="240">
        <v>20000000</v>
      </c>
      <c r="K2846" s="265">
        <v>304000000000</v>
      </c>
    </row>
    <row r="2847" spans="3:11" x14ac:dyDescent="0.35">
      <c r="C2847" s="203">
        <v>45483</v>
      </c>
      <c r="D2847" s="219" t="s">
        <v>312</v>
      </c>
      <c r="E2847" s="126">
        <v>15000</v>
      </c>
      <c r="F2847" s="126">
        <v>15900</v>
      </c>
      <c r="G2847" s="126">
        <v>15200</v>
      </c>
      <c r="H2847" s="219">
        <v>200</v>
      </c>
      <c r="I2847" s="126">
        <v>3040000</v>
      </c>
      <c r="J2847" s="240">
        <v>20000000</v>
      </c>
      <c r="K2847" s="265">
        <v>304000000000</v>
      </c>
    </row>
    <row r="2848" spans="3:11" x14ac:dyDescent="0.35">
      <c r="C2848" s="203">
        <v>45483</v>
      </c>
      <c r="D2848" s="219" t="s">
        <v>312</v>
      </c>
      <c r="E2848" s="126">
        <v>15000</v>
      </c>
      <c r="F2848" s="126">
        <v>15900</v>
      </c>
      <c r="G2848" s="126">
        <v>15200</v>
      </c>
      <c r="H2848" s="219">
        <v>1</v>
      </c>
      <c r="I2848" s="126">
        <v>15200</v>
      </c>
      <c r="J2848" s="240">
        <v>20000000</v>
      </c>
      <c r="K2848" s="265">
        <v>304000000000</v>
      </c>
    </row>
    <row r="2849" spans="3:11" x14ac:dyDescent="0.35">
      <c r="C2849" s="203">
        <v>45483</v>
      </c>
      <c r="D2849" s="219" t="s">
        <v>312</v>
      </c>
      <c r="E2849" s="126">
        <v>15000</v>
      </c>
      <c r="F2849" s="126">
        <v>15900</v>
      </c>
      <c r="G2849" s="126">
        <v>15200</v>
      </c>
      <c r="H2849" s="219">
        <v>16</v>
      </c>
      <c r="I2849" s="126">
        <v>243200</v>
      </c>
      <c r="J2849" s="240">
        <v>20000000</v>
      </c>
      <c r="K2849" s="265">
        <v>304000000000</v>
      </c>
    </row>
    <row r="2850" spans="3:11" x14ac:dyDescent="0.35">
      <c r="C2850" s="203">
        <v>45484</v>
      </c>
      <c r="D2850" s="219" t="s">
        <v>310</v>
      </c>
      <c r="E2850" s="126">
        <v>60000</v>
      </c>
      <c r="F2850" s="126">
        <v>62000</v>
      </c>
      <c r="G2850" s="126">
        <v>62000</v>
      </c>
      <c r="H2850" s="219">
        <v>40</v>
      </c>
      <c r="I2850" s="126">
        <v>2480000</v>
      </c>
      <c r="J2850" s="240">
        <v>19450000</v>
      </c>
      <c r="K2850" s="265">
        <v>1205900000000</v>
      </c>
    </row>
    <row r="2851" spans="3:11" x14ac:dyDescent="0.35">
      <c r="C2851" s="203">
        <v>45484</v>
      </c>
      <c r="D2851" s="219" t="s">
        <v>312</v>
      </c>
      <c r="E2851" s="126">
        <v>15000</v>
      </c>
      <c r="F2851" s="126">
        <v>15200</v>
      </c>
      <c r="G2851" s="126">
        <v>15400</v>
      </c>
      <c r="H2851" s="219">
        <v>2</v>
      </c>
      <c r="I2851" s="126">
        <v>31400</v>
      </c>
      <c r="J2851" s="240">
        <v>20000000</v>
      </c>
      <c r="K2851" s="265">
        <v>308000000000</v>
      </c>
    </row>
    <row r="2852" spans="3:11" x14ac:dyDescent="0.35">
      <c r="C2852" s="203">
        <v>45484</v>
      </c>
      <c r="D2852" s="219" t="s">
        <v>312</v>
      </c>
      <c r="E2852" s="126">
        <v>15000</v>
      </c>
      <c r="F2852" s="126">
        <v>15200</v>
      </c>
      <c r="G2852" s="126">
        <v>15400</v>
      </c>
      <c r="H2852" s="219">
        <v>35</v>
      </c>
      <c r="I2852" s="126">
        <v>549500</v>
      </c>
      <c r="J2852" s="240">
        <v>20000000</v>
      </c>
      <c r="K2852" s="265">
        <v>308000000000</v>
      </c>
    </row>
    <row r="2853" spans="3:11" x14ac:dyDescent="0.35">
      <c r="C2853" s="203">
        <v>45484</v>
      </c>
      <c r="D2853" s="219" t="s">
        <v>312</v>
      </c>
      <c r="E2853" s="126">
        <v>15000</v>
      </c>
      <c r="F2853" s="126">
        <v>15200</v>
      </c>
      <c r="G2853" s="126">
        <v>15400</v>
      </c>
      <c r="H2853" s="219">
        <v>15</v>
      </c>
      <c r="I2853" s="126">
        <v>235500</v>
      </c>
      <c r="J2853" s="240">
        <v>20000000</v>
      </c>
      <c r="K2853" s="265">
        <v>308000000000</v>
      </c>
    </row>
    <row r="2854" spans="3:11" x14ac:dyDescent="0.35">
      <c r="C2854" s="203">
        <v>45484</v>
      </c>
      <c r="D2854" s="219" t="s">
        <v>312</v>
      </c>
      <c r="E2854" s="126">
        <v>15000</v>
      </c>
      <c r="F2854" s="126">
        <v>15200</v>
      </c>
      <c r="G2854" s="126">
        <v>15400</v>
      </c>
      <c r="H2854" s="219">
        <v>19</v>
      </c>
      <c r="I2854" s="126">
        <v>298300</v>
      </c>
      <c r="J2854" s="240">
        <v>20000000</v>
      </c>
      <c r="K2854" s="265">
        <v>308000000000</v>
      </c>
    </row>
    <row r="2855" spans="3:11" x14ac:dyDescent="0.35">
      <c r="C2855" s="203">
        <v>45484</v>
      </c>
      <c r="D2855" s="219" t="s">
        <v>312</v>
      </c>
      <c r="E2855" s="126">
        <v>15000</v>
      </c>
      <c r="F2855" s="126">
        <v>15200</v>
      </c>
      <c r="G2855" s="126">
        <v>15400</v>
      </c>
      <c r="H2855" s="219">
        <v>1</v>
      </c>
      <c r="I2855" s="126">
        <v>15700</v>
      </c>
      <c r="J2855" s="240">
        <v>20000000</v>
      </c>
      <c r="K2855" s="265">
        <v>308000000000</v>
      </c>
    </row>
    <row r="2856" spans="3:11" x14ac:dyDescent="0.35">
      <c r="C2856" s="203">
        <v>45484</v>
      </c>
      <c r="D2856" s="219" t="s">
        <v>312</v>
      </c>
      <c r="E2856" s="126">
        <v>15000</v>
      </c>
      <c r="F2856" s="126">
        <v>15200</v>
      </c>
      <c r="G2856" s="126">
        <v>15400</v>
      </c>
      <c r="H2856" s="219">
        <v>28</v>
      </c>
      <c r="I2856" s="126">
        <v>439600</v>
      </c>
      <c r="J2856" s="240">
        <v>20000000</v>
      </c>
      <c r="K2856" s="265">
        <v>308000000000</v>
      </c>
    </row>
    <row r="2857" spans="3:11" x14ac:dyDescent="0.35">
      <c r="C2857" s="203">
        <v>45484</v>
      </c>
      <c r="D2857" s="219" t="s">
        <v>312</v>
      </c>
      <c r="E2857" s="126">
        <v>15000</v>
      </c>
      <c r="F2857" s="126">
        <v>15200</v>
      </c>
      <c r="G2857" s="126">
        <v>15400</v>
      </c>
      <c r="H2857" s="219">
        <v>248</v>
      </c>
      <c r="I2857" s="126">
        <v>3904760</v>
      </c>
      <c r="J2857" s="240">
        <v>20000000</v>
      </c>
      <c r="K2857" s="265">
        <v>308000000000</v>
      </c>
    </row>
    <row r="2858" spans="3:11" x14ac:dyDescent="0.35">
      <c r="C2858" s="203">
        <v>45484</v>
      </c>
      <c r="D2858" s="219" t="s">
        <v>312</v>
      </c>
      <c r="E2858" s="126">
        <v>15000</v>
      </c>
      <c r="F2858" s="126">
        <v>15200</v>
      </c>
      <c r="G2858" s="126">
        <v>15400</v>
      </c>
      <c r="H2858" s="219">
        <v>1</v>
      </c>
      <c r="I2858" s="126">
        <v>15749</v>
      </c>
      <c r="J2858" s="240">
        <v>20000000</v>
      </c>
      <c r="K2858" s="265">
        <v>308000000000</v>
      </c>
    </row>
    <row r="2859" spans="3:11" x14ac:dyDescent="0.35">
      <c r="C2859" s="203">
        <v>45484</v>
      </c>
      <c r="D2859" s="219" t="s">
        <v>312</v>
      </c>
      <c r="E2859" s="126">
        <v>15000</v>
      </c>
      <c r="F2859" s="126">
        <v>15200</v>
      </c>
      <c r="G2859" s="126">
        <v>15400</v>
      </c>
      <c r="H2859" s="219">
        <v>24</v>
      </c>
      <c r="I2859" s="126">
        <v>377880</v>
      </c>
      <c r="J2859" s="240">
        <v>20000000</v>
      </c>
      <c r="K2859" s="265">
        <v>308000000000</v>
      </c>
    </row>
    <row r="2860" spans="3:11" x14ac:dyDescent="0.35">
      <c r="C2860" s="203">
        <v>45484</v>
      </c>
      <c r="D2860" s="219" t="s">
        <v>310</v>
      </c>
      <c r="E2860" s="126">
        <v>60000</v>
      </c>
      <c r="F2860" s="126">
        <v>62000</v>
      </c>
      <c r="G2860" s="126">
        <v>62000</v>
      </c>
      <c r="H2860" s="219">
        <v>8</v>
      </c>
      <c r="I2860" s="126">
        <v>496000</v>
      </c>
      <c r="J2860" s="240">
        <v>19450000</v>
      </c>
      <c r="K2860" s="265">
        <v>1205900000000</v>
      </c>
    </row>
    <row r="2861" spans="3:11" x14ac:dyDescent="0.35">
      <c r="C2861" s="203">
        <v>45484</v>
      </c>
      <c r="D2861" s="219" t="s">
        <v>310</v>
      </c>
      <c r="E2861" s="126">
        <v>60000</v>
      </c>
      <c r="F2861" s="126">
        <v>62000</v>
      </c>
      <c r="G2861" s="126">
        <v>62000</v>
      </c>
      <c r="H2861" s="219">
        <v>40</v>
      </c>
      <c r="I2861" s="126">
        <v>2480000</v>
      </c>
      <c r="J2861" s="240">
        <v>19450000</v>
      </c>
      <c r="K2861" s="265">
        <v>1205900000000</v>
      </c>
    </row>
    <row r="2862" spans="3:11" x14ac:dyDescent="0.35">
      <c r="C2862" s="203">
        <v>45484</v>
      </c>
      <c r="D2862" s="219" t="s">
        <v>312</v>
      </c>
      <c r="E2862" s="126">
        <v>15000</v>
      </c>
      <c r="F2862" s="126">
        <v>15200</v>
      </c>
      <c r="G2862" s="126">
        <v>15400</v>
      </c>
      <c r="H2862" s="219">
        <v>4</v>
      </c>
      <c r="I2862" s="126">
        <v>61600</v>
      </c>
      <c r="J2862" s="240">
        <v>20000000</v>
      </c>
      <c r="K2862" s="265">
        <v>308000000000</v>
      </c>
    </row>
    <row r="2863" spans="3:11" x14ac:dyDescent="0.35">
      <c r="C2863" s="203">
        <v>45484</v>
      </c>
      <c r="D2863" s="219" t="s">
        <v>312</v>
      </c>
      <c r="E2863" s="126">
        <v>15000</v>
      </c>
      <c r="F2863" s="126">
        <v>15200</v>
      </c>
      <c r="G2863" s="126">
        <v>15400</v>
      </c>
      <c r="H2863" s="219">
        <v>30</v>
      </c>
      <c r="I2863" s="126">
        <v>462000</v>
      </c>
      <c r="J2863" s="240">
        <v>20000000</v>
      </c>
      <c r="K2863" s="265">
        <v>308000000000</v>
      </c>
    </row>
    <row r="2864" spans="3:11" x14ac:dyDescent="0.35">
      <c r="C2864" s="203">
        <v>45484</v>
      </c>
      <c r="D2864" s="219" t="s">
        <v>310</v>
      </c>
      <c r="E2864" s="126">
        <v>60000</v>
      </c>
      <c r="F2864" s="126">
        <v>62000</v>
      </c>
      <c r="G2864" s="126">
        <v>62000</v>
      </c>
      <c r="H2864" s="219">
        <v>1</v>
      </c>
      <c r="I2864" s="126">
        <v>62000</v>
      </c>
      <c r="J2864" s="240">
        <v>19450000</v>
      </c>
      <c r="K2864" s="265">
        <v>1205900000000</v>
      </c>
    </row>
    <row r="2865" spans="3:11" x14ac:dyDescent="0.35">
      <c r="C2865" s="203">
        <v>45484</v>
      </c>
      <c r="D2865" s="219" t="s">
        <v>310</v>
      </c>
      <c r="E2865" s="126">
        <v>60000</v>
      </c>
      <c r="F2865" s="126">
        <v>62000</v>
      </c>
      <c r="G2865" s="126">
        <v>62000</v>
      </c>
      <c r="H2865" s="219">
        <v>1</v>
      </c>
      <c r="I2865" s="126">
        <v>62000</v>
      </c>
      <c r="J2865" s="240">
        <v>19450000</v>
      </c>
      <c r="K2865" s="265">
        <v>1205900000000</v>
      </c>
    </row>
    <row r="2866" spans="3:11" x14ac:dyDescent="0.35">
      <c r="C2866" s="203">
        <v>45484</v>
      </c>
      <c r="D2866" s="219" t="s">
        <v>312</v>
      </c>
      <c r="E2866" s="126">
        <v>15000</v>
      </c>
      <c r="F2866" s="126">
        <v>15200</v>
      </c>
      <c r="G2866" s="126">
        <v>15400</v>
      </c>
      <c r="H2866" s="219">
        <v>2</v>
      </c>
      <c r="I2866" s="126">
        <v>30800</v>
      </c>
      <c r="J2866" s="240">
        <v>20000000</v>
      </c>
      <c r="K2866" s="265">
        <v>308000000000</v>
      </c>
    </row>
    <row r="2867" spans="3:11" x14ac:dyDescent="0.35">
      <c r="C2867" s="203">
        <v>45484</v>
      </c>
      <c r="D2867" s="219" t="s">
        <v>312</v>
      </c>
      <c r="E2867" s="126">
        <v>15000</v>
      </c>
      <c r="F2867" s="126">
        <v>15200</v>
      </c>
      <c r="G2867" s="126">
        <v>15400</v>
      </c>
      <c r="H2867" s="219">
        <v>2</v>
      </c>
      <c r="I2867" s="126">
        <v>30800</v>
      </c>
      <c r="J2867" s="240">
        <v>20000000</v>
      </c>
      <c r="K2867" s="265">
        <v>308000000000</v>
      </c>
    </row>
    <row r="2868" spans="3:11" x14ac:dyDescent="0.35">
      <c r="C2868" s="203">
        <v>45484</v>
      </c>
      <c r="D2868" s="219" t="s">
        <v>312</v>
      </c>
      <c r="E2868" s="126">
        <v>15000</v>
      </c>
      <c r="F2868" s="126">
        <v>15200</v>
      </c>
      <c r="G2868" s="126">
        <v>15400</v>
      </c>
      <c r="H2868" s="219">
        <v>2</v>
      </c>
      <c r="I2868" s="126">
        <v>30800</v>
      </c>
      <c r="J2868" s="240">
        <v>20000000</v>
      </c>
      <c r="K2868" s="265">
        <v>308000000000</v>
      </c>
    </row>
    <row r="2869" spans="3:11" x14ac:dyDescent="0.35">
      <c r="C2869" s="203">
        <v>45485</v>
      </c>
      <c r="D2869" s="219" t="s">
        <v>312</v>
      </c>
      <c r="E2869" s="126">
        <v>15000</v>
      </c>
      <c r="F2869" s="126">
        <v>15400</v>
      </c>
      <c r="G2869" s="126">
        <v>15400</v>
      </c>
      <c r="H2869" s="219">
        <v>1</v>
      </c>
      <c r="I2869" s="126">
        <v>15400</v>
      </c>
      <c r="J2869" s="240">
        <v>20000000</v>
      </c>
      <c r="K2869" s="265">
        <v>308000000000</v>
      </c>
    </row>
    <row r="2870" spans="3:11" x14ac:dyDescent="0.35">
      <c r="C2870" s="203">
        <v>45485</v>
      </c>
      <c r="D2870" s="219" t="s">
        <v>312</v>
      </c>
      <c r="E2870" s="126">
        <v>15000</v>
      </c>
      <c r="F2870" s="126">
        <v>15400</v>
      </c>
      <c r="G2870" s="126">
        <v>15400</v>
      </c>
      <c r="H2870" s="219">
        <v>5</v>
      </c>
      <c r="I2870" s="126">
        <v>77000</v>
      </c>
      <c r="J2870" s="240">
        <v>20000000</v>
      </c>
      <c r="K2870" s="265">
        <v>308000000000</v>
      </c>
    </row>
    <row r="2871" spans="3:11" x14ac:dyDescent="0.35">
      <c r="C2871" s="203">
        <v>45485</v>
      </c>
      <c r="D2871" s="219" t="s">
        <v>312</v>
      </c>
      <c r="E2871" s="126">
        <v>15000</v>
      </c>
      <c r="F2871" s="126">
        <v>15400</v>
      </c>
      <c r="G2871" s="126">
        <v>15400</v>
      </c>
      <c r="H2871" s="219">
        <v>8</v>
      </c>
      <c r="I2871" s="126">
        <v>123200</v>
      </c>
      <c r="J2871" s="240">
        <v>20000000</v>
      </c>
      <c r="K2871" s="265">
        <v>308000000000</v>
      </c>
    </row>
    <row r="2872" spans="3:11" x14ac:dyDescent="0.35">
      <c r="C2872" s="203">
        <v>45485</v>
      </c>
      <c r="D2872" s="219" t="s">
        <v>312</v>
      </c>
      <c r="E2872" s="126">
        <v>15000</v>
      </c>
      <c r="F2872" s="126">
        <v>15400</v>
      </c>
      <c r="G2872" s="126">
        <v>15400</v>
      </c>
      <c r="H2872" s="219">
        <v>30</v>
      </c>
      <c r="I2872" s="126">
        <v>462000</v>
      </c>
      <c r="J2872" s="240">
        <v>20000000</v>
      </c>
      <c r="K2872" s="265">
        <v>308000000000</v>
      </c>
    </row>
    <row r="2873" spans="3:11" x14ac:dyDescent="0.35">
      <c r="C2873" s="203">
        <v>45485</v>
      </c>
      <c r="D2873" s="219" t="s">
        <v>312</v>
      </c>
      <c r="E2873" s="126">
        <v>15000</v>
      </c>
      <c r="F2873" s="126">
        <v>15400</v>
      </c>
      <c r="G2873" s="126">
        <v>15400</v>
      </c>
      <c r="H2873" s="219">
        <v>1</v>
      </c>
      <c r="I2873" s="126">
        <v>15400</v>
      </c>
      <c r="J2873" s="240">
        <v>20000000</v>
      </c>
      <c r="K2873" s="265">
        <v>308000000000</v>
      </c>
    </row>
    <row r="2874" spans="3:11" x14ac:dyDescent="0.35">
      <c r="C2874" s="203">
        <v>45485</v>
      </c>
      <c r="D2874" s="219" t="s">
        <v>312</v>
      </c>
      <c r="E2874" s="126">
        <v>15000</v>
      </c>
      <c r="F2874" s="126">
        <v>15400</v>
      </c>
      <c r="G2874" s="126">
        <v>15400</v>
      </c>
      <c r="H2874" s="219">
        <v>5</v>
      </c>
      <c r="I2874" s="126">
        <v>77000</v>
      </c>
      <c r="J2874" s="240">
        <v>20000000</v>
      </c>
      <c r="K2874" s="265">
        <v>308000000000</v>
      </c>
    </row>
    <row r="2875" spans="3:11" x14ac:dyDescent="0.35">
      <c r="C2875" s="203">
        <v>45485</v>
      </c>
      <c r="D2875" s="219" t="s">
        <v>310</v>
      </c>
      <c r="E2875" s="126">
        <v>60000</v>
      </c>
      <c r="F2875" s="126">
        <v>62000</v>
      </c>
      <c r="G2875" s="126">
        <v>62000</v>
      </c>
      <c r="H2875" s="219">
        <v>11</v>
      </c>
      <c r="I2875" s="126">
        <v>682000</v>
      </c>
      <c r="J2875" s="240">
        <v>19450000</v>
      </c>
      <c r="K2875" s="265">
        <v>1205900000000</v>
      </c>
    </row>
    <row r="2876" spans="3:11" x14ac:dyDescent="0.35">
      <c r="C2876" s="203">
        <v>45485</v>
      </c>
      <c r="D2876" s="219" t="s">
        <v>312</v>
      </c>
      <c r="E2876" s="126">
        <v>15000</v>
      </c>
      <c r="F2876" s="126">
        <v>15400</v>
      </c>
      <c r="G2876" s="126">
        <v>15400</v>
      </c>
      <c r="H2876" s="219">
        <v>31</v>
      </c>
      <c r="I2876" s="126">
        <v>477400</v>
      </c>
      <c r="J2876" s="240">
        <v>20000000</v>
      </c>
      <c r="K2876" s="265">
        <v>308000000000</v>
      </c>
    </row>
    <row r="2877" spans="3:11" x14ac:dyDescent="0.35">
      <c r="C2877" s="203">
        <v>45485</v>
      </c>
      <c r="D2877" s="219" t="s">
        <v>312</v>
      </c>
      <c r="E2877" s="126">
        <v>15000</v>
      </c>
      <c r="F2877" s="126">
        <v>15400</v>
      </c>
      <c r="G2877" s="126">
        <v>15400</v>
      </c>
      <c r="H2877" s="219">
        <v>5</v>
      </c>
      <c r="I2877" s="126">
        <v>77000</v>
      </c>
      <c r="J2877" s="240">
        <v>20000000</v>
      </c>
      <c r="K2877" s="265">
        <v>308000000000</v>
      </c>
    </row>
    <row r="2878" spans="3:11" x14ac:dyDescent="0.35">
      <c r="C2878" s="203">
        <v>45485</v>
      </c>
      <c r="D2878" s="219" t="s">
        <v>312</v>
      </c>
      <c r="E2878" s="126">
        <v>15000</v>
      </c>
      <c r="F2878" s="126">
        <v>15400</v>
      </c>
      <c r="G2878" s="126">
        <v>15400</v>
      </c>
      <c r="H2878" s="219">
        <v>1</v>
      </c>
      <c r="I2878" s="126">
        <v>15400</v>
      </c>
      <c r="J2878" s="240">
        <v>20000000</v>
      </c>
      <c r="K2878" s="265">
        <v>308000000000</v>
      </c>
    </row>
    <row r="2879" spans="3:11" x14ac:dyDescent="0.35">
      <c r="C2879" s="203">
        <v>45485</v>
      </c>
      <c r="D2879" s="219" t="s">
        <v>310</v>
      </c>
      <c r="E2879" s="126">
        <v>60000</v>
      </c>
      <c r="F2879" s="126">
        <v>62000</v>
      </c>
      <c r="G2879" s="126">
        <v>62000</v>
      </c>
      <c r="H2879" s="219">
        <v>3</v>
      </c>
      <c r="I2879" s="126">
        <v>189000</v>
      </c>
      <c r="J2879" s="240">
        <v>19450000</v>
      </c>
      <c r="K2879" s="265">
        <v>1205900000000</v>
      </c>
    </row>
    <row r="2880" spans="3:11" x14ac:dyDescent="0.35">
      <c r="C2880" s="203">
        <v>45485</v>
      </c>
      <c r="D2880" s="219" t="s">
        <v>312</v>
      </c>
      <c r="E2880" s="126">
        <v>15000</v>
      </c>
      <c r="F2880" s="126">
        <v>15400</v>
      </c>
      <c r="G2880" s="126">
        <v>15400</v>
      </c>
      <c r="H2880" s="219">
        <v>3</v>
      </c>
      <c r="I2880" s="126">
        <v>46200</v>
      </c>
      <c r="J2880" s="240">
        <v>20000000</v>
      </c>
      <c r="K2880" s="265">
        <v>308000000000</v>
      </c>
    </row>
    <row r="2881" spans="3:11" x14ac:dyDescent="0.35">
      <c r="C2881" s="203">
        <v>45485</v>
      </c>
      <c r="D2881" s="219" t="s">
        <v>312</v>
      </c>
      <c r="E2881" s="126">
        <v>15000</v>
      </c>
      <c r="F2881" s="126">
        <v>15400</v>
      </c>
      <c r="G2881" s="126">
        <v>15400</v>
      </c>
      <c r="H2881" s="219">
        <v>6</v>
      </c>
      <c r="I2881" s="126">
        <v>92400</v>
      </c>
      <c r="J2881" s="240">
        <v>20000000</v>
      </c>
      <c r="K2881" s="265">
        <v>308000000000</v>
      </c>
    </row>
    <row r="2882" spans="3:11" x14ac:dyDescent="0.35">
      <c r="C2882" s="203">
        <v>45485</v>
      </c>
      <c r="D2882" s="219" t="s">
        <v>312</v>
      </c>
      <c r="E2882" s="126">
        <v>15000</v>
      </c>
      <c r="F2882" s="126">
        <v>15400</v>
      </c>
      <c r="G2882" s="126">
        <v>15400</v>
      </c>
      <c r="H2882" s="219">
        <v>10</v>
      </c>
      <c r="I2882" s="126">
        <v>154000</v>
      </c>
      <c r="J2882" s="240">
        <v>20000000</v>
      </c>
      <c r="K2882" s="265">
        <v>308000000000</v>
      </c>
    </row>
    <row r="2883" spans="3:11" x14ac:dyDescent="0.35">
      <c r="C2883" s="203">
        <v>45485</v>
      </c>
      <c r="D2883" s="219" t="s">
        <v>312</v>
      </c>
      <c r="E2883" s="126">
        <v>15000</v>
      </c>
      <c r="F2883" s="126">
        <v>15400</v>
      </c>
      <c r="G2883" s="126">
        <v>15400</v>
      </c>
      <c r="H2883" s="219">
        <v>2</v>
      </c>
      <c r="I2883" s="126">
        <v>30800</v>
      </c>
      <c r="J2883" s="240">
        <v>20000000</v>
      </c>
      <c r="K2883" s="265">
        <v>308000000000</v>
      </c>
    </row>
    <row r="2884" spans="3:11" x14ac:dyDescent="0.35">
      <c r="C2884" s="203">
        <v>45485</v>
      </c>
      <c r="D2884" s="219" t="s">
        <v>310</v>
      </c>
      <c r="E2884" s="126">
        <v>60000</v>
      </c>
      <c r="F2884" s="126">
        <v>62000</v>
      </c>
      <c r="G2884" s="126">
        <v>62000</v>
      </c>
      <c r="H2884" s="219">
        <v>1</v>
      </c>
      <c r="I2884" s="126">
        <v>62000</v>
      </c>
      <c r="J2884" s="240">
        <v>19450000</v>
      </c>
      <c r="K2884" s="265">
        <v>1205900000000</v>
      </c>
    </row>
    <row r="2885" spans="3:11" x14ac:dyDescent="0.35">
      <c r="C2885" s="203">
        <v>45485</v>
      </c>
      <c r="D2885" s="219" t="s">
        <v>310</v>
      </c>
      <c r="E2885" s="126">
        <v>60000</v>
      </c>
      <c r="F2885" s="126">
        <v>62000</v>
      </c>
      <c r="G2885" s="126">
        <v>62000</v>
      </c>
      <c r="H2885" s="219">
        <v>1</v>
      </c>
      <c r="I2885" s="126">
        <v>62000</v>
      </c>
      <c r="J2885" s="240">
        <v>19450000</v>
      </c>
      <c r="K2885" s="265">
        <v>1205900000000</v>
      </c>
    </row>
    <row r="2886" spans="3:11" x14ac:dyDescent="0.35">
      <c r="C2886" s="203">
        <v>45485</v>
      </c>
      <c r="D2886" s="219" t="s">
        <v>312</v>
      </c>
      <c r="E2886" s="126">
        <v>15000</v>
      </c>
      <c r="F2886" s="126">
        <v>15400</v>
      </c>
      <c r="G2886" s="126">
        <v>15400</v>
      </c>
      <c r="H2886" s="219">
        <v>4</v>
      </c>
      <c r="I2886" s="126">
        <v>61600</v>
      </c>
      <c r="J2886" s="240">
        <v>20000000</v>
      </c>
      <c r="K2886" s="265">
        <v>308000000000</v>
      </c>
    </row>
    <row r="2887" spans="3:11" x14ac:dyDescent="0.35">
      <c r="C2887" s="203">
        <v>45485</v>
      </c>
      <c r="D2887" s="219" t="s">
        <v>310</v>
      </c>
      <c r="E2887" s="126">
        <v>60000</v>
      </c>
      <c r="F2887" s="126">
        <v>62000</v>
      </c>
      <c r="G2887" s="126">
        <v>62000</v>
      </c>
      <c r="H2887" s="219">
        <v>2</v>
      </c>
      <c r="I2887" s="126">
        <v>124000</v>
      </c>
      <c r="J2887" s="240">
        <v>19450000</v>
      </c>
      <c r="K2887" s="265">
        <v>1205900000000</v>
      </c>
    </row>
    <row r="2888" spans="3:11" x14ac:dyDescent="0.35">
      <c r="C2888" s="203">
        <v>45488</v>
      </c>
      <c r="D2888" s="219" t="s">
        <v>312</v>
      </c>
      <c r="E2888" s="126">
        <v>15000</v>
      </c>
      <c r="F2888" s="126">
        <v>15400</v>
      </c>
      <c r="G2888" s="126">
        <v>15400</v>
      </c>
      <c r="H2888" s="219">
        <v>2</v>
      </c>
      <c r="I2888" s="126">
        <v>30800</v>
      </c>
      <c r="J2888" s="240">
        <v>20000000</v>
      </c>
      <c r="K2888" s="265">
        <v>308000000000</v>
      </c>
    </row>
    <row r="2889" spans="3:11" x14ac:dyDescent="0.35">
      <c r="C2889" s="203">
        <v>45488</v>
      </c>
      <c r="D2889" s="219" t="s">
        <v>312</v>
      </c>
      <c r="E2889" s="126">
        <v>15000</v>
      </c>
      <c r="F2889" s="126">
        <v>15400</v>
      </c>
      <c r="G2889" s="126">
        <v>15400</v>
      </c>
      <c r="H2889" s="219">
        <v>155</v>
      </c>
      <c r="I2889" s="126">
        <v>2387000</v>
      </c>
      <c r="J2889" s="240">
        <v>20000000</v>
      </c>
      <c r="K2889" s="265">
        <v>308000000000</v>
      </c>
    </row>
    <row r="2890" spans="3:11" x14ac:dyDescent="0.35">
      <c r="C2890" s="203">
        <v>45488</v>
      </c>
      <c r="D2890" s="219" t="s">
        <v>312</v>
      </c>
      <c r="E2890" s="126">
        <v>15000</v>
      </c>
      <c r="F2890" s="126">
        <v>15400</v>
      </c>
      <c r="G2890" s="126">
        <v>15400</v>
      </c>
      <c r="H2890" s="219">
        <v>2</v>
      </c>
      <c r="I2890" s="126">
        <v>30800</v>
      </c>
      <c r="J2890" s="240">
        <v>20000000</v>
      </c>
      <c r="K2890" s="265">
        <v>308000000000</v>
      </c>
    </row>
    <row r="2891" spans="3:11" x14ac:dyDescent="0.35">
      <c r="C2891" s="203">
        <v>45489</v>
      </c>
      <c r="D2891" s="219" t="s">
        <v>310</v>
      </c>
      <c r="E2891" s="126">
        <v>60000</v>
      </c>
      <c r="F2891" s="126">
        <v>62000</v>
      </c>
      <c r="G2891" s="126">
        <v>62500</v>
      </c>
      <c r="H2891" s="219">
        <v>3</v>
      </c>
      <c r="I2891" s="126">
        <v>185997</v>
      </c>
      <c r="J2891" s="240">
        <v>19450000</v>
      </c>
      <c r="K2891" s="265">
        <v>1215625000000</v>
      </c>
    </row>
    <row r="2892" spans="3:11" x14ac:dyDescent="0.35">
      <c r="C2892" s="203">
        <v>45489</v>
      </c>
      <c r="D2892" s="219" t="s">
        <v>312</v>
      </c>
      <c r="E2892" s="126">
        <v>15000</v>
      </c>
      <c r="F2892" s="126">
        <v>15400</v>
      </c>
      <c r="G2892" s="126">
        <v>15250</v>
      </c>
      <c r="H2892" s="219">
        <v>3</v>
      </c>
      <c r="I2892" s="126">
        <v>46200</v>
      </c>
      <c r="J2892" s="240">
        <v>20000000</v>
      </c>
      <c r="K2892" s="265">
        <v>305000000000</v>
      </c>
    </row>
    <row r="2893" spans="3:11" x14ac:dyDescent="0.35">
      <c r="C2893" s="203">
        <v>45489</v>
      </c>
      <c r="D2893" s="219" t="s">
        <v>312</v>
      </c>
      <c r="E2893" s="126">
        <v>15000</v>
      </c>
      <c r="F2893" s="126">
        <v>15400</v>
      </c>
      <c r="G2893" s="126">
        <v>15250</v>
      </c>
      <c r="H2893" s="219">
        <v>5</v>
      </c>
      <c r="I2893" s="126">
        <v>77000</v>
      </c>
      <c r="J2893" s="240">
        <v>20000000</v>
      </c>
      <c r="K2893" s="265">
        <v>305000000000</v>
      </c>
    </row>
    <row r="2894" spans="3:11" x14ac:dyDescent="0.35">
      <c r="C2894" s="203">
        <v>45489</v>
      </c>
      <c r="D2894" s="219" t="s">
        <v>312</v>
      </c>
      <c r="E2894" s="126">
        <v>15000</v>
      </c>
      <c r="F2894" s="126">
        <v>15400</v>
      </c>
      <c r="G2894" s="126">
        <v>15250</v>
      </c>
      <c r="H2894" s="219">
        <v>12</v>
      </c>
      <c r="I2894" s="126">
        <v>183000</v>
      </c>
      <c r="J2894" s="240">
        <v>20000000</v>
      </c>
      <c r="K2894" s="265">
        <v>305000000000</v>
      </c>
    </row>
    <row r="2895" spans="3:11" x14ac:dyDescent="0.35">
      <c r="C2895" s="203">
        <v>45489</v>
      </c>
      <c r="D2895" s="219" t="s">
        <v>312</v>
      </c>
      <c r="E2895" s="126">
        <v>15000</v>
      </c>
      <c r="F2895" s="126">
        <v>15400</v>
      </c>
      <c r="G2895" s="126">
        <v>15250</v>
      </c>
      <c r="H2895" s="219">
        <v>1</v>
      </c>
      <c r="I2895" s="126">
        <v>15400</v>
      </c>
      <c r="J2895" s="240">
        <v>20000000</v>
      </c>
      <c r="K2895" s="265">
        <v>305000000000</v>
      </c>
    </row>
    <row r="2896" spans="3:11" x14ac:dyDescent="0.35">
      <c r="C2896" s="203">
        <v>45489</v>
      </c>
      <c r="D2896" s="219" t="s">
        <v>312</v>
      </c>
      <c r="E2896" s="126">
        <v>15000</v>
      </c>
      <c r="F2896" s="126">
        <v>15400</v>
      </c>
      <c r="G2896" s="126">
        <v>15250</v>
      </c>
      <c r="H2896" s="219">
        <v>4</v>
      </c>
      <c r="I2896" s="126">
        <v>61600</v>
      </c>
      <c r="J2896" s="240">
        <v>20000000</v>
      </c>
      <c r="K2896" s="265">
        <v>305000000000</v>
      </c>
    </row>
    <row r="2897" spans="3:11" x14ac:dyDescent="0.35">
      <c r="C2897" s="203">
        <v>45489</v>
      </c>
      <c r="D2897" s="219" t="s">
        <v>312</v>
      </c>
      <c r="E2897" s="126">
        <v>15000</v>
      </c>
      <c r="F2897" s="126">
        <v>15400</v>
      </c>
      <c r="G2897" s="126">
        <v>15250</v>
      </c>
      <c r="H2897" s="219">
        <v>1</v>
      </c>
      <c r="I2897" s="126">
        <v>15400</v>
      </c>
      <c r="J2897" s="240">
        <v>20000000</v>
      </c>
      <c r="K2897" s="265">
        <v>305000000000</v>
      </c>
    </row>
    <row r="2898" spans="3:11" x14ac:dyDescent="0.35">
      <c r="C2898" s="203">
        <v>45489</v>
      </c>
      <c r="D2898" s="219" t="s">
        <v>312</v>
      </c>
      <c r="E2898" s="126">
        <v>15000</v>
      </c>
      <c r="F2898" s="126">
        <v>15400</v>
      </c>
      <c r="G2898" s="126">
        <v>15250</v>
      </c>
      <c r="H2898" s="219">
        <v>26</v>
      </c>
      <c r="I2898" s="126">
        <v>400400</v>
      </c>
      <c r="J2898" s="240">
        <v>20000000</v>
      </c>
      <c r="K2898" s="265">
        <v>305000000000</v>
      </c>
    </row>
    <row r="2899" spans="3:11" x14ac:dyDescent="0.35">
      <c r="C2899" s="203">
        <v>45489</v>
      </c>
      <c r="D2899" s="219" t="s">
        <v>312</v>
      </c>
      <c r="E2899" s="126">
        <v>15000</v>
      </c>
      <c r="F2899" s="126">
        <v>15400</v>
      </c>
      <c r="G2899" s="126">
        <v>15250</v>
      </c>
      <c r="H2899" s="219">
        <v>2</v>
      </c>
      <c r="I2899" s="126">
        <v>30800</v>
      </c>
      <c r="J2899" s="240">
        <v>20000000</v>
      </c>
      <c r="K2899" s="265">
        <v>305000000000</v>
      </c>
    </row>
    <row r="2900" spans="3:11" x14ac:dyDescent="0.35">
      <c r="C2900" s="203">
        <v>45489</v>
      </c>
      <c r="D2900" s="219" t="s">
        <v>310</v>
      </c>
      <c r="E2900" s="126">
        <v>60000</v>
      </c>
      <c r="F2900" s="126">
        <v>62000</v>
      </c>
      <c r="G2900" s="126">
        <v>62500</v>
      </c>
      <c r="H2900" s="219">
        <v>4</v>
      </c>
      <c r="I2900" s="126">
        <v>250000</v>
      </c>
      <c r="J2900" s="240">
        <v>19450000</v>
      </c>
      <c r="K2900" s="265">
        <v>1215625000000</v>
      </c>
    </row>
    <row r="2901" spans="3:11" x14ac:dyDescent="0.35">
      <c r="C2901" s="203">
        <v>45489</v>
      </c>
      <c r="D2901" s="219" t="s">
        <v>312</v>
      </c>
      <c r="E2901" s="126">
        <v>15000</v>
      </c>
      <c r="F2901" s="126">
        <v>15400</v>
      </c>
      <c r="G2901" s="126">
        <v>15250</v>
      </c>
      <c r="H2901" s="219">
        <v>2</v>
      </c>
      <c r="I2901" s="126">
        <v>30800</v>
      </c>
      <c r="J2901" s="240">
        <v>20000000</v>
      </c>
      <c r="K2901" s="265">
        <v>305000000000</v>
      </c>
    </row>
    <row r="2902" spans="3:11" x14ac:dyDescent="0.35">
      <c r="C2902" s="203">
        <v>45489</v>
      </c>
      <c r="D2902" s="219" t="s">
        <v>312</v>
      </c>
      <c r="E2902" s="126">
        <v>15000</v>
      </c>
      <c r="F2902" s="126">
        <v>15400</v>
      </c>
      <c r="G2902" s="126">
        <v>15250</v>
      </c>
      <c r="H2902" s="219">
        <v>3</v>
      </c>
      <c r="I2902" s="126">
        <v>45750</v>
      </c>
      <c r="J2902" s="240">
        <v>20000000</v>
      </c>
      <c r="K2902" s="265">
        <v>305000000000</v>
      </c>
    </row>
    <row r="2903" spans="3:11" x14ac:dyDescent="0.35">
      <c r="C2903" s="203">
        <v>45489</v>
      </c>
      <c r="D2903" s="219" t="s">
        <v>310</v>
      </c>
      <c r="E2903" s="126">
        <v>60000</v>
      </c>
      <c r="F2903" s="126">
        <v>62000</v>
      </c>
      <c r="G2903" s="126">
        <v>62500</v>
      </c>
      <c r="H2903" s="219">
        <v>3</v>
      </c>
      <c r="I2903" s="126">
        <v>187500</v>
      </c>
      <c r="J2903" s="240">
        <v>19450000</v>
      </c>
      <c r="K2903" s="265">
        <v>1215625000000</v>
      </c>
    </row>
    <row r="2904" spans="3:11" x14ac:dyDescent="0.35">
      <c r="C2904" s="203">
        <v>45490</v>
      </c>
      <c r="D2904" s="219" t="s">
        <v>312</v>
      </c>
      <c r="E2904" s="126">
        <v>15000</v>
      </c>
      <c r="F2904" s="126">
        <v>15250</v>
      </c>
      <c r="G2904" s="126">
        <v>15380</v>
      </c>
      <c r="H2904" s="219">
        <v>1</v>
      </c>
      <c r="I2904" s="126">
        <v>15400</v>
      </c>
      <c r="J2904" s="240">
        <v>20000000</v>
      </c>
      <c r="K2904" s="265">
        <v>307600000000</v>
      </c>
    </row>
    <row r="2905" spans="3:11" x14ac:dyDescent="0.35">
      <c r="C2905" s="203">
        <v>45490</v>
      </c>
      <c r="D2905" s="219" t="s">
        <v>312</v>
      </c>
      <c r="E2905" s="126">
        <v>15000</v>
      </c>
      <c r="F2905" s="126">
        <v>15250</v>
      </c>
      <c r="G2905" s="126">
        <v>15380</v>
      </c>
      <c r="H2905" s="219">
        <v>8</v>
      </c>
      <c r="I2905" s="126">
        <v>123200</v>
      </c>
      <c r="J2905" s="240">
        <v>20000000</v>
      </c>
      <c r="K2905" s="265">
        <v>307600000000</v>
      </c>
    </row>
    <row r="2906" spans="3:11" x14ac:dyDescent="0.35">
      <c r="C2906" s="203">
        <v>45490</v>
      </c>
      <c r="D2906" s="219" t="s">
        <v>312</v>
      </c>
      <c r="E2906" s="126">
        <v>15000</v>
      </c>
      <c r="F2906" s="126">
        <v>15250</v>
      </c>
      <c r="G2906" s="126">
        <v>15380</v>
      </c>
      <c r="H2906" s="219">
        <v>19</v>
      </c>
      <c r="I2906" s="126">
        <v>292600</v>
      </c>
      <c r="J2906" s="240">
        <v>20000000</v>
      </c>
      <c r="K2906" s="265">
        <v>307600000000</v>
      </c>
    </row>
    <row r="2907" spans="3:11" x14ac:dyDescent="0.35">
      <c r="C2907" s="203">
        <v>45490</v>
      </c>
      <c r="D2907" s="219" t="s">
        <v>312</v>
      </c>
      <c r="E2907" s="126">
        <v>15000</v>
      </c>
      <c r="F2907" s="126">
        <v>15250</v>
      </c>
      <c r="G2907" s="126">
        <v>15380</v>
      </c>
      <c r="H2907" s="219">
        <v>1</v>
      </c>
      <c r="I2907" s="126">
        <v>15380</v>
      </c>
      <c r="J2907" s="240">
        <v>20000000</v>
      </c>
      <c r="K2907" s="265">
        <v>307600000000</v>
      </c>
    </row>
    <row r="2908" spans="3:11" x14ac:dyDescent="0.35">
      <c r="C2908" s="203">
        <v>45490</v>
      </c>
      <c r="D2908" s="219" t="s">
        <v>310</v>
      </c>
      <c r="E2908" s="126">
        <v>60000</v>
      </c>
      <c r="F2908" s="126">
        <v>62500</v>
      </c>
      <c r="G2908" s="126">
        <v>62100</v>
      </c>
      <c r="H2908" s="219">
        <v>1</v>
      </c>
      <c r="I2908" s="126">
        <v>62500</v>
      </c>
      <c r="J2908" s="240">
        <v>19450000</v>
      </c>
      <c r="K2908" s="265">
        <v>1207845000000</v>
      </c>
    </row>
    <row r="2909" spans="3:11" x14ac:dyDescent="0.35">
      <c r="C2909" s="203">
        <v>45490</v>
      </c>
      <c r="D2909" s="219" t="s">
        <v>312</v>
      </c>
      <c r="E2909" s="126">
        <v>15000</v>
      </c>
      <c r="F2909" s="126">
        <v>15250</v>
      </c>
      <c r="G2909" s="126">
        <v>15380</v>
      </c>
      <c r="H2909" s="219">
        <v>100</v>
      </c>
      <c r="I2909" s="126">
        <v>1538000</v>
      </c>
      <c r="J2909" s="240">
        <v>20000000</v>
      </c>
      <c r="K2909" s="265">
        <v>307600000000</v>
      </c>
    </row>
    <row r="2910" spans="3:11" x14ac:dyDescent="0.35">
      <c r="C2910" s="203">
        <v>45490</v>
      </c>
      <c r="D2910" s="219" t="s">
        <v>312</v>
      </c>
      <c r="E2910" s="126">
        <v>15000</v>
      </c>
      <c r="F2910" s="126">
        <v>15250</v>
      </c>
      <c r="G2910" s="126">
        <v>15380</v>
      </c>
      <c r="H2910" s="219">
        <v>2</v>
      </c>
      <c r="I2910" s="126">
        <v>30760</v>
      </c>
      <c r="J2910" s="240">
        <v>20000000</v>
      </c>
      <c r="K2910" s="265">
        <v>307600000000</v>
      </c>
    </row>
    <row r="2911" spans="3:11" x14ac:dyDescent="0.35">
      <c r="C2911" s="203">
        <v>45490</v>
      </c>
      <c r="D2911" s="219" t="s">
        <v>310</v>
      </c>
      <c r="E2911" s="126">
        <v>60000</v>
      </c>
      <c r="F2911" s="126">
        <v>62500</v>
      </c>
      <c r="G2911" s="126">
        <v>62100</v>
      </c>
      <c r="H2911" s="219">
        <v>1</v>
      </c>
      <c r="I2911" s="126">
        <v>62500</v>
      </c>
      <c r="J2911" s="240">
        <v>19450000</v>
      </c>
      <c r="K2911" s="265">
        <v>1207845000000</v>
      </c>
    </row>
    <row r="2912" spans="3:11" x14ac:dyDescent="0.35">
      <c r="C2912" s="203">
        <v>45490</v>
      </c>
      <c r="D2912" s="219" t="s">
        <v>312</v>
      </c>
      <c r="E2912" s="126">
        <v>15000</v>
      </c>
      <c r="F2912" s="126">
        <v>15250</v>
      </c>
      <c r="G2912" s="126">
        <v>15380</v>
      </c>
      <c r="H2912" s="219">
        <v>1</v>
      </c>
      <c r="I2912" s="126">
        <v>15380</v>
      </c>
      <c r="J2912" s="240">
        <v>20000000</v>
      </c>
      <c r="K2912" s="265">
        <v>307600000000</v>
      </c>
    </row>
    <row r="2913" spans="3:11" x14ac:dyDescent="0.35">
      <c r="C2913" s="203">
        <v>45490</v>
      </c>
      <c r="D2913" s="219" t="s">
        <v>312</v>
      </c>
      <c r="E2913" s="126">
        <v>15000</v>
      </c>
      <c r="F2913" s="126">
        <v>15250</v>
      </c>
      <c r="G2913" s="126">
        <v>15380</v>
      </c>
      <c r="H2913" s="219">
        <v>1</v>
      </c>
      <c r="I2913" s="126">
        <v>15380</v>
      </c>
      <c r="J2913" s="240">
        <v>20000000</v>
      </c>
      <c r="K2913" s="265">
        <v>307600000000</v>
      </c>
    </row>
    <row r="2914" spans="3:11" x14ac:dyDescent="0.35">
      <c r="C2914" s="203">
        <v>45490</v>
      </c>
      <c r="D2914" s="219" t="s">
        <v>310</v>
      </c>
      <c r="E2914" s="126">
        <v>60000</v>
      </c>
      <c r="F2914" s="126">
        <v>62500</v>
      </c>
      <c r="G2914" s="126">
        <v>62100</v>
      </c>
      <c r="H2914" s="219">
        <v>1</v>
      </c>
      <c r="I2914" s="126">
        <v>62100</v>
      </c>
      <c r="J2914" s="240">
        <v>19450000</v>
      </c>
      <c r="K2914" s="265">
        <v>1207845000000</v>
      </c>
    </row>
    <row r="2915" spans="3:11" x14ac:dyDescent="0.35">
      <c r="C2915" s="203">
        <v>45491</v>
      </c>
      <c r="D2915" s="219" t="s">
        <v>312</v>
      </c>
      <c r="E2915" s="126">
        <v>15000</v>
      </c>
      <c r="F2915" s="126">
        <v>15380</v>
      </c>
      <c r="G2915" s="126">
        <v>15375</v>
      </c>
      <c r="H2915" s="219">
        <v>30</v>
      </c>
      <c r="I2915" s="126">
        <v>461400</v>
      </c>
      <c r="J2915" s="240">
        <v>20000000</v>
      </c>
      <c r="K2915" s="265">
        <v>307500000000</v>
      </c>
    </row>
    <row r="2916" spans="3:11" x14ac:dyDescent="0.35">
      <c r="C2916" s="203">
        <v>45491</v>
      </c>
      <c r="D2916" s="219" t="s">
        <v>312</v>
      </c>
      <c r="E2916" s="126">
        <v>15000</v>
      </c>
      <c r="F2916" s="126">
        <v>15380</v>
      </c>
      <c r="G2916" s="126">
        <v>15375</v>
      </c>
      <c r="H2916" s="219">
        <v>1</v>
      </c>
      <c r="I2916" s="126">
        <v>15380</v>
      </c>
      <c r="J2916" s="240">
        <v>20000000</v>
      </c>
      <c r="K2916" s="265">
        <v>307500000000</v>
      </c>
    </row>
    <row r="2917" spans="3:11" x14ac:dyDescent="0.35">
      <c r="C2917" s="203">
        <v>45491</v>
      </c>
      <c r="D2917" s="219" t="s">
        <v>310</v>
      </c>
      <c r="E2917" s="126">
        <v>60000</v>
      </c>
      <c r="F2917" s="126">
        <v>62100</v>
      </c>
      <c r="G2917" s="126">
        <v>58500</v>
      </c>
      <c r="H2917" s="219">
        <v>3</v>
      </c>
      <c r="I2917" s="126">
        <v>186000</v>
      </c>
      <c r="J2917" s="240">
        <v>19450000</v>
      </c>
      <c r="K2917" s="265">
        <v>1137825000000</v>
      </c>
    </row>
    <row r="2918" spans="3:11" x14ac:dyDescent="0.35">
      <c r="C2918" s="203">
        <v>45491</v>
      </c>
      <c r="D2918" s="219" t="s">
        <v>310</v>
      </c>
      <c r="E2918" s="126">
        <v>60000</v>
      </c>
      <c r="F2918" s="126">
        <v>62100</v>
      </c>
      <c r="G2918" s="126">
        <v>58500</v>
      </c>
      <c r="H2918" s="219">
        <v>8</v>
      </c>
      <c r="I2918" s="126">
        <v>495992</v>
      </c>
      <c r="J2918" s="240">
        <v>19450000</v>
      </c>
      <c r="K2918" s="265">
        <v>1137825000000</v>
      </c>
    </row>
    <row r="2919" spans="3:11" x14ac:dyDescent="0.35">
      <c r="C2919" s="203">
        <v>45491</v>
      </c>
      <c r="D2919" s="219" t="s">
        <v>310</v>
      </c>
      <c r="E2919" s="126">
        <v>60000</v>
      </c>
      <c r="F2919" s="126">
        <v>62100</v>
      </c>
      <c r="G2919" s="126">
        <v>58500</v>
      </c>
      <c r="H2919" s="219">
        <v>1</v>
      </c>
      <c r="I2919" s="126">
        <v>61999</v>
      </c>
      <c r="J2919" s="240">
        <v>19450000</v>
      </c>
      <c r="K2919" s="265">
        <v>1137825000000</v>
      </c>
    </row>
    <row r="2920" spans="3:11" x14ac:dyDescent="0.35">
      <c r="C2920" s="203">
        <v>45491</v>
      </c>
      <c r="D2920" s="219" t="s">
        <v>310</v>
      </c>
      <c r="E2920" s="126">
        <v>60000</v>
      </c>
      <c r="F2920" s="126">
        <v>62100</v>
      </c>
      <c r="G2920" s="126">
        <v>58500</v>
      </c>
      <c r="H2920" s="219">
        <v>10</v>
      </c>
      <c r="I2920" s="126">
        <v>600000</v>
      </c>
      <c r="J2920" s="240">
        <v>19450000</v>
      </c>
      <c r="K2920" s="265">
        <v>1137825000000</v>
      </c>
    </row>
    <row r="2921" spans="3:11" x14ac:dyDescent="0.35">
      <c r="C2921" s="203">
        <v>45491</v>
      </c>
      <c r="D2921" s="219" t="s">
        <v>310</v>
      </c>
      <c r="E2921" s="126">
        <v>60000</v>
      </c>
      <c r="F2921" s="126">
        <v>62100</v>
      </c>
      <c r="G2921" s="126">
        <v>58500</v>
      </c>
      <c r="H2921" s="219">
        <v>100</v>
      </c>
      <c r="I2921" s="126">
        <v>6000000</v>
      </c>
      <c r="J2921" s="240">
        <v>19450000</v>
      </c>
      <c r="K2921" s="265">
        <v>1137825000000</v>
      </c>
    </row>
    <row r="2922" spans="3:11" x14ac:dyDescent="0.35">
      <c r="C2922" s="203">
        <v>45491</v>
      </c>
      <c r="D2922" s="219" t="s">
        <v>310</v>
      </c>
      <c r="E2922" s="126">
        <v>60000</v>
      </c>
      <c r="F2922" s="126">
        <v>62100</v>
      </c>
      <c r="G2922" s="126">
        <v>58500</v>
      </c>
      <c r="H2922" s="219">
        <v>1</v>
      </c>
      <c r="I2922" s="126">
        <v>58500</v>
      </c>
      <c r="J2922" s="240">
        <v>19450000</v>
      </c>
      <c r="K2922" s="265">
        <v>1137825000000</v>
      </c>
    </row>
    <row r="2923" spans="3:11" x14ac:dyDescent="0.35">
      <c r="C2923" s="203">
        <v>45491</v>
      </c>
      <c r="D2923" s="219" t="s">
        <v>310</v>
      </c>
      <c r="E2923" s="126">
        <v>60000</v>
      </c>
      <c r="F2923" s="126">
        <v>62100</v>
      </c>
      <c r="G2923" s="126">
        <v>58500</v>
      </c>
      <c r="H2923" s="219">
        <v>6</v>
      </c>
      <c r="I2923" s="126">
        <v>351000</v>
      </c>
      <c r="J2923" s="240">
        <v>19450000</v>
      </c>
      <c r="K2923" s="265">
        <v>1137825000000</v>
      </c>
    </row>
    <row r="2924" spans="3:11" x14ac:dyDescent="0.35">
      <c r="C2924" s="203">
        <v>45491</v>
      </c>
      <c r="D2924" s="219" t="s">
        <v>312</v>
      </c>
      <c r="E2924" s="126">
        <v>15000</v>
      </c>
      <c r="F2924" s="126">
        <v>15380</v>
      </c>
      <c r="G2924" s="126">
        <v>15375</v>
      </c>
      <c r="H2924" s="219">
        <v>19</v>
      </c>
      <c r="I2924" s="126">
        <v>292220</v>
      </c>
      <c r="J2924" s="240">
        <v>20000000</v>
      </c>
      <c r="K2924" s="265">
        <v>307500000000</v>
      </c>
    </row>
    <row r="2925" spans="3:11" x14ac:dyDescent="0.35">
      <c r="C2925" s="203">
        <v>45491</v>
      </c>
      <c r="D2925" s="219" t="s">
        <v>310</v>
      </c>
      <c r="E2925" s="126">
        <v>60000</v>
      </c>
      <c r="F2925" s="126">
        <v>62100</v>
      </c>
      <c r="G2925" s="126">
        <v>58500</v>
      </c>
      <c r="H2925" s="219">
        <v>2</v>
      </c>
      <c r="I2925" s="126">
        <v>117000</v>
      </c>
      <c r="J2925" s="240">
        <v>19450000</v>
      </c>
      <c r="K2925" s="265">
        <v>1137825000000</v>
      </c>
    </row>
    <row r="2926" spans="3:11" x14ac:dyDescent="0.35">
      <c r="C2926" s="203">
        <v>45491</v>
      </c>
      <c r="D2926" s="219" t="s">
        <v>312</v>
      </c>
      <c r="E2926" s="126">
        <v>15000</v>
      </c>
      <c r="F2926" s="126">
        <v>15380</v>
      </c>
      <c r="G2926" s="126">
        <v>15375</v>
      </c>
      <c r="H2926" s="219">
        <v>1</v>
      </c>
      <c r="I2926" s="126">
        <v>15380</v>
      </c>
      <c r="J2926" s="240">
        <v>20000000</v>
      </c>
      <c r="K2926" s="265">
        <v>307500000000</v>
      </c>
    </row>
    <row r="2927" spans="3:11" x14ac:dyDescent="0.35">
      <c r="C2927" s="203">
        <v>45491</v>
      </c>
      <c r="D2927" s="219" t="s">
        <v>312</v>
      </c>
      <c r="E2927" s="126">
        <v>15000</v>
      </c>
      <c r="F2927" s="126">
        <v>15380</v>
      </c>
      <c r="G2927" s="126">
        <v>15375</v>
      </c>
      <c r="H2927" s="219">
        <v>2</v>
      </c>
      <c r="I2927" s="126">
        <v>30760</v>
      </c>
      <c r="J2927" s="240">
        <v>20000000</v>
      </c>
      <c r="K2927" s="265">
        <v>307500000000</v>
      </c>
    </row>
    <row r="2928" spans="3:11" x14ac:dyDescent="0.35">
      <c r="C2928" s="203">
        <v>45491</v>
      </c>
      <c r="D2928" s="219" t="s">
        <v>310</v>
      </c>
      <c r="E2928" s="126">
        <v>60000</v>
      </c>
      <c r="F2928" s="126">
        <v>62100</v>
      </c>
      <c r="G2928" s="126">
        <v>58500</v>
      </c>
      <c r="H2928" s="219">
        <v>7</v>
      </c>
      <c r="I2928" s="126">
        <v>409500</v>
      </c>
      <c r="J2928" s="240">
        <v>19450000</v>
      </c>
      <c r="K2928" s="265">
        <v>1137825000000</v>
      </c>
    </row>
    <row r="2929" spans="3:11" x14ac:dyDescent="0.35">
      <c r="C2929" s="203">
        <v>45491</v>
      </c>
      <c r="D2929" s="219" t="s">
        <v>312</v>
      </c>
      <c r="E2929" s="126">
        <v>15000</v>
      </c>
      <c r="F2929" s="126">
        <v>15380</v>
      </c>
      <c r="G2929" s="126">
        <v>15375</v>
      </c>
      <c r="H2929" s="219">
        <v>1</v>
      </c>
      <c r="I2929" s="126">
        <v>15380</v>
      </c>
      <c r="J2929" s="240">
        <v>20000000</v>
      </c>
      <c r="K2929" s="265">
        <v>307500000000</v>
      </c>
    </row>
    <row r="2930" spans="3:11" x14ac:dyDescent="0.35">
      <c r="C2930" s="203">
        <v>45491</v>
      </c>
      <c r="D2930" s="219" t="s">
        <v>310</v>
      </c>
      <c r="E2930" s="126">
        <v>60000</v>
      </c>
      <c r="F2930" s="126">
        <v>62100</v>
      </c>
      <c r="G2930" s="126">
        <v>58500</v>
      </c>
      <c r="H2930" s="219">
        <v>7</v>
      </c>
      <c r="I2930" s="126">
        <v>409500</v>
      </c>
      <c r="J2930" s="240">
        <v>19450000</v>
      </c>
      <c r="K2930" s="265">
        <v>1137825000000</v>
      </c>
    </row>
    <row r="2931" spans="3:11" x14ac:dyDescent="0.35">
      <c r="C2931" s="203">
        <v>45491</v>
      </c>
      <c r="D2931" s="219" t="s">
        <v>310</v>
      </c>
      <c r="E2931" s="126">
        <v>60000</v>
      </c>
      <c r="F2931" s="126">
        <v>62100</v>
      </c>
      <c r="G2931" s="126">
        <v>58500</v>
      </c>
      <c r="H2931" s="219">
        <v>10</v>
      </c>
      <c r="I2931" s="126">
        <v>585000</v>
      </c>
      <c r="J2931" s="240">
        <v>19450000</v>
      </c>
      <c r="K2931" s="265">
        <v>1137825000000</v>
      </c>
    </row>
    <row r="2932" spans="3:11" x14ac:dyDescent="0.35">
      <c r="C2932" s="203">
        <v>45491</v>
      </c>
      <c r="D2932" s="219" t="s">
        <v>310</v>
      </c>
      <c r="E2932" s="126">
        <v>60000</v>
      </c>
      <c r="F2932" s="126">
        <v>62100</v>
      </c>
      <c r="G2932" s="126">
        <v>58500</v>
      </c>
      <c r="H2932" s="219">
        <v>16</v>
      </c>
      <c r="I2932" s="126">
        <v>936000</v>
      </c>
      <c r="J2932" s="240">
        <v>19450000</v>
      </c>
      <c r="K2932" s="265">
        <v>1137825000000</v>
      </c>
    </row>
    <row r="2933" spans="3:11" x14ac:dyDescent="0.35">
      <c r="C2933" s="203">
        <v>45491</v>
      </c>
      <c r="D2933" s="219" t="s">
        <v>310</v>
      </c>
      <c r="E2933" s="126">
        <v>60000</v>
      </c>
      <c r="F2933" s="126">
        <v>62100</v>
      </c>
      <c r="G2933" s="126">
        <v>58500</v>
      </c>
      <c r="H2933" s="219">
        <v>17</v>
      </c>
      <c r="I2933" s="126">
        <v>994500</v>
      </c>
      <c r="J2933" s="240">
        <v>19450000</v>
      </c>
      <c r="K2933" s="265">
        <v>1137825000000</v>
      </c>
    </row>
    <row r="2934" spans="3:11" x14ac:dyDescent="0.35">
      <c r="C2934" s="203">
        <v>45491</v>
      </c>
      <c r="D2934" s="219" t="s">
        <v>310</v>
      </c>
      <c r="E2934" s="126">
        <v>60000</v>
      </c>
      <c r="F2934" s="126">
        <v>62100</v>
      </c>
      <c r="G2934" s="126">
        <v>58500</v>
      </c>
      <c r="H2934" s="219">
        <v>1</v>
      </c>
      <c r="I2934" s="126">
        <v>58500</v>
      </c>
      <c r="J2934" s="240">
        <v>19450000</v>
      </c>
      <c r="K2934" s="265">
        <v>1137825000000</v>
      </c>
    </row>
    <row r="2935" spans="3:11" x14ac:dyDescent="0.35">
      <c r="C2935" s="203">
        <v>45491</v>
      </c>
      <c r="D2935" s="219" t="s">
        <v>310</v>
      </c>
      <c r="E2935" s="126">
        <v>60000</v>
      </c>
      <c r="F2935" s="126">
        <v>62100</v>
      </c>
      <c r="G2935" s="126">
        <v>58500</v>
      </c>
      <c r="H2935" s="219">
        <v>6</v>
      </c>
      <c r="I2935" s="126">
        <v>351000</v>
      </c>
      <c r="J2935" s="240">
        <v>19450000</v>
      </c>
      <c r="K2935" s="265">
        <v>1137825000000</v>
      </c>
    </row>
    <row r="2936" spans="3:11" x14ac:dyDescent="0.35">
      <c r="C2936" s="203">
        <v>45491</v>
      </c>
      <c r="D2936" s="219" t="s">
        <v>312</v>
      </c>
      <c r="E2936" s="126">
        <v>15000</v>
      </c>
      <c r="F2936" s="126">
        <v>15380</v>
      </c>
      <c r="G2936" s="126">
        <v>15375</v>
      </c>
      <c r="H2936" s="219">
        <v>1</v>
      </c>
      <c r="I2936" s="126">
        <v>15375</v>
      </c>
      <c r="J2936" s="240">
        <v>20000000</v>
      </c>
      <c r="K2936" s="265">
        <v>307500000000</v>
      </c>
    </row>
    <row r="2937" spans="3:11" x14ac:dyDescent="0.35">
      <c r="C2937" s="203">
        <v>45491</v>
      </c>
      <c r="D2937" s="219" t="s">
        <v>310</v>
      </c>
      <c r="E2937" s="126">
        <v>60000</v>
      </c>
      <c r="F2937" s="126">
        <v>62100</v>
      </c>
      <c r="G2937" s="126">
        <v>58500</v>
      </c>
      <c r="H2937" s="219">
        <v>7</v>
      </c>
      <c r="I2937" s="126">
        <v>409500</v>
      </c>
      <c r="J2937" s="240">
        <v>19450000</v>
      </c>
      <c r="K2937" s="265">
        <v>1137825000000</v>
      </c>
    </row>
    <row r="2938" spans="3:11" x14ac:dyDescent="0.35">
      <c r="C2938" s="203">
        <v>45491</v>
      </c>
      <c r="D2938" s="219" t="s">
        <v>312</v>
      </c>
      <c r="E2938" s="126">
        <v>15000</v>
      </c>
      <c r="F2938" s="126">
        <v>15380</v>
      </c>
      <c r="G2938" s="126">
        <v>15375</v>
      </c>
      <c r="H2938" s="219">
        <v>2</v>
      </c>
      <c r="I2938" s="126">
        <v>30750</v>
      </c>
      <c r="J2938" s="240">
        <v>20000000</v>
      </c>
      <c r="K2938" s="265">
        <v>307500000000</v>
      </c>
    </row>
    <row r="2939" spans="3:11" x14ac:dyDescent="0.35">
      <c r="C2939" s="203">
        <v>45492</v>
      </c>
      <c r="D2939" s="219" t="s">
        <v>310</v>
      </c>
      <c r="E2939" s="126">
        <v>60000</v>
      </c>
      <c r="F2939" s="126">
        <v>58500</v>
      </c>
      <c r="G2939" s="126">
        <v>58500</v>
      </c>
      <c r="H2939" s="219">
        <v>30</v>
      </c>
      <c r="I2939" s="126">
        <v>1755000</v>
      </c>
      <c r="J2939" s="240">
        <v>19450000</v>
      </c>
      <c r="K2939" s="265">
        <v>1137825000000</v>
      </c>
    </row>
    <row r="2940" spans="3:11" x14ac:dyDescent="0.35">
      <c r="C2940" s="203">
        <v>45492</v>
      </c>
      <c r="D2940" s="219" t="s">
        <v>310</v>
      </c>
      <c r="E2940" s="126">
        <v>60000</v>
      </c>
      <c r="F2940" s="126">
        <v>58500</v>
      </c>
      <c r="G2940" s="126">
        <v>58500</v>
      </c>
      <c r="H2940" s="219">
        <v>200</v>
      </c>
      <c r="I2940" s="126">
        <v>11700000</v>
      </c>
      <c r="J2940" s="240">
        <v>19450000</v>
      </c>
      <c r="K2940" s="265">
        <v>1137825000000</v>
      </c>
    </row>
    <row r="2941" spans="3:11" x14ac:dyDescent="0.35">
      <c r="C2941" s="203">
        <v>45492</v>
      </c>
      <c r="D2941" s="219" t="s">
        <v>312</v>
      </c>
      <c r="E2941" s="126">
        <v>15000</v>
      </c>
      <c r="F2941" s="126">
        <v>15375</v>
      </c>
      <c r="G2941" s="126">
        <v>15340</v>
      </c>
      <c r="H2941" s="219">
        <v>1</v>
      </c>
      <c r="I2941" s="126">
        <v>15375</v>
      </c>
      <c r="J2941" s="240">
        <v>20000000</v>
      </c>
      <c r="K2941" s="265">
        <v>306800000000</v>
      </c>
    </row>
    <row r="2942" spans="3:11" x14ac:dyDescent="0.35">
      <c r="C2942" s="203">
        <v>45492</v>
      </c>
      <c r="D2942" s="219" t="s">
        <v>312</v>
      </c>
      <c r="E2942" s="126">
        <v>15000</v>
      </c>
      <c r="F2942" s="126">
        <v>15375</v>
      </c>
      <c r="G2942" s="126">
        <v>15340</v>
      </c>
      <c r="H2942" s="219">
        <v>1</v>
      </c>
      <c r="I2942" s="126">
        <v>15375</v>
      </c>
      <c r="J2942" s="240">
        <v>20000000</v>
      </c>
      <c r="K2942" s="265">
        <v>306800000000</v>
      </c>
    </row>
    <row r="2943" spans="3:11" x14ac:dyDescent="0.35">
      <c r="C2943" s="203">
        <v>45492</v>
      </c>
      <c r="D2943" s="219" t="s">
        <v>310</v>
      </c>
      <c r="E2943" s="126">
        <v>60000</v>
      </c>
      <c r="F2943" s="126">
        <v>58500</v>
      </c>
      <c r="G2943" s="126">
        <v>58500</v>
      </c>
      <c r="H2943" s="219">
        <v>3</v>
      </c>
      <c r="I2943" s="126">
        <v>175500</v>
      </c>
      <c r="J2943" s="240">
        <v>19450000</v>
      </c>
      <c r="K2943" s="265">
        <v>1137825000000</v>
      </c>
    </row>
    <row r="2944" spans="3:11" x14ac:dyDescent="0.35">
      <c r="C2944" s="203">
        <v>45492</v>
      </c>
      <c r="D2944" s="219" t="s">
        <v>312</v>
      </c>
      <c r="E2944" s="126">
        <v>15000</v>
      </c>
      <c r="F2944" s="126">
        <v>15375</v>
      </c>
      <c r="G2944" s="126">
        <v>15340</v>
      </c>
      <c r="H2944" s="219">
        <v>2</v>
      </c>
      <c r="I2944" s="126">
        <v>30750</v>
      </c>
      <c r="J2944" s="240">
        <v>20000000</v>
      </c>
      <c r="K2944" s="265">
        <v>306800000000</v>
      </c>
    </row>
    <row r="2945" spans="3:11" x14ac:dyDescent="0.35">
      <c r="C2945" s="203">
        <v>45492</v>
      </c>
      <c r="D2945" s="219" t="s">
        <v>310</v>
      </c>
      <c r="E2945" s="126">
        <v>60000</v>
      </c>
      <c r="F2945" s="126">
        <v>58500</v>
      </c>
      <c r="G2945" s="126">
        <v>58500</v>
      </c>
      <c r="H2945" s="219">
        <v>1276</v>
      </c>
      <c r="I2945" s="126">
        <v>74646000</v>
      </c>
      <c r="J2945" s="240">
        <v>19450000</v>
      </c>
      <c r="K2945" s="265">
        <v>1137825000000</v>
      </c>
    </row>
    <row r="2946" spans="3:11" x14ac:dyDescent="0.35">
      <c r="C2946" s="203">
        <v>45492</v>
      </c>
      <c r="D2946" s="219" t="s">
        <v>312</v>
      </c>
      <c r="E2946" s="126">
        <v>15000</v>
      </c>
      <c r="F2946" s="126">
        <v>15375</v>
      </c>
      <c r="G2946" s="126">
        <v>15340</v>
      </c>
      <c r="H2946" s="219">
        <v>1</v>
      </c>
      <c r="I2946" s="126">
        <v>15374</v>
      </c>
      <c r="J2946" s="240">
        <v>20000000</v>
      </c>
      <c r="K2946" s="265">
        <v>306800000000</v>
      </c>
    </row>
    <row r="2947" spans="3:11" x14ac:dyDescent="0.35">
      <c r="C2947" s="203">
        <v>45492</v>
      </c>
      <c r="D2947" s="219" t="s">
        <v>312</v>
      </c>
      <c r="E2947" s="126">
        <v>15000</v>
      </c>
      <c r="F2947" s="126">
        <v>15375</v>
      </c>
      <c r="G2947" s="126">
        <v>15340</v>
      </c>
      <c r="H2947" s="219">
        <v>2</v>
      </c>
      <c r="I2947" s="126">
        <v>30710</v>
      </c>
      <c r="J2947" s="240">
        <v>20000000</v>
      </c>
      <c r="K2947" s="265">
        <v>306800000000</v>
      </c>
    </row>
    <row r="2948" spans="3:11" x14ac:dyDescent="0.35">
      <c r="C2948" s="203">
        <v>45492</v>
      </c>
      <c r="D2948" s="219" t="s">
        <v>312</v>
      </c>
      <c r="E2948" s="126">
        <v>15000</v>
      </c>
      <c r="F2948" s="126">
        <v>15375</v>
      </c>
      <c r="G2948" s="126">
        <v>15340</v>
      </c>
      <c r="H2948" s="219">
        <v>2</v>
      </c>
      <c r="I2948" s="126">
        <v>30710</v>
      </c>
      <c r="J2948" s="240">
        <v>20000000</v>
      </c>
      <c r="K2948" s="265">
        <v>306800000000</v>
      </c>
    </row>
    <row r="2949" spans="3:11" x14ac:dyDescent="0.35">
      <c r="C2949" s="203">
        <v>45492</v>
      </c>
      <c r="D2949" s="219" t="s">
        <v>312</v>
      </c>
      <c r="E2949" s="126">
        <v>15000</v>
      </c>
      <c r="F2949" s="126">
        <v>15375</v>
      </c>
      <c r="G2949" s="126">
        <v>15340</v>
      </c>
      <c r="H2949" s="219">
        <v>1</v>
      </c>
      <c r="I2949" s="126">
        <v>15340</v>
      </c>
      <c r="J2949" s="240">
        <v>20000000</v>
      </c>
      <c r="K2949" s="265">
        <v>306800000000</v>
      </c>
    </row>
    <row r="2950" spans="3:11" x14ac:dyDescent="0.35">
      <c r="C2950" s="203">
        <v>45492</v>
      </c>
      <c r="D2950" s="219" t="s">
        <v>310</v>
      </c>
      <c r="E2950" s="126">
        <v>60000</v>
      </c>
      <c r="F2950" s="126">
        <v>58500</v>
      </c>
      <c r="G2950" s="126">
        <v>58500</v>
      </c>
      <c r="H2950" s="219">
        <v>10</v>
      </c>
      <c r="I2950" s="126">
        <v>585000</v>
      </c>
      <c r="J2950" s="240">
        <v>19450000</v>
      </c>
      <c r="K2950" s="265">
        <v>1137825000000</v>
      </c>
    </row>
    <row r="2951" spans="3:11" x14ac:dyDescent="0.35">
      <c r="C2951" s="203">
        <v>45492</v>
      </c>
      <c r="D2951" s="219" t="s">
        <v>310</v>
      </c>
      <c r="E2951" s="126">
        <v>60000</v>
      </c>
      <c r="F2951" s="126">
        <v>58500</v>
      </c>
      <c r="G2951" s="126">
        <v>58500</v>
      </c>
      <c r="H2951" s="219">
        <v>5</v>
      </c>
      <c r="I2951" s="126">
        <v>292500</v>
      </c>
      <c r="J2951" s="240">
        <v>19450000</v>
      </c>
      <c r="K2951" s="265">
        <v>1137825000000</v>
      </c>
    </row>
    <row r="2952" spans="3:11" x14ac:dyDescent="0.35">
      <c r="C2952" s="203">
        <v>45492</v>
      </c>
      <c r="D2952" s="219" t="s">
        <v>310</v>
      </c>
      <c r="E2952" s="126">
        <v>60000</v>
      </c>
      <c r="F2952" s="126">
        <v>58500</v>
      </c>
      <c r="G2952" s="126">
        <v>58500</v>
      </c>
      <c r="H2952" s="219">
        <v>1</v>
      </c>
      <c r="I2952" s="126">
        <v>58500</v>
      </c>
      <c r="J2952" s="240">
        <v>19450000</v>
      </c>
      <c r="K2952" s="265">
        <v>1137825000000</v>
      </c>
    </row>
    <row r="2953" spans="3:11" x14ac:dyDescent="0.35">
      <c r="C2953" s="203">
        <v>45492</v>
      </c>
      <c r="D2953" s="219" t="s">
        <v>310</v>
      </c>
      <c r="E2953" s="126">
        <v>60000</v>
      </c>
      <c r="F2953" s="126">
        <v>58500</v>
      </c>
      <c r="G2953" s="126">
        <v>58500</v>
      </c>
      <c r="H2953" s="219">
        <v>2</v>
      </c>
      <c r="I2953" s="126">
        <v>117000</v>
      </c>
      <c r="J2953" s="240">
        <v>19450000</v>
      </c>
      <c r="K2953" s="265">
        <v>1137825000000</v>
      </c>
    </row>
    <row r="2954" spans="3:11" x14ac:dyDescent="0.35">
      <c r="C2954" s="203">
        <v>45492</v>
      </c>
      <c r="D2954" s="219" t="s">
        <v>310</v>
      </c>
      <c r="E2954" s="126">
        <v>60000</v>
      </c>
      <c r="F2954" s="126">
        <v>58500</v>
      </c>
      <c r="G2954" s="126">
        <v>58500</v>
      </c>
      <c r="H2954" s="219">
        <v>20</v>
      </c>
      <c r="I2954" s="126">
        <v>1170000</v>
      </c>
      <c r="J2954" s="240">
        <v>19450000</v>
      </c>
      <c r="K2954" s="265">
        <v>1137825000000</v>
      </c>
    </row>
    <row r="2955" spans="3:11" x14ac:dyDescent="0.35">
      <c r="C2955" s="203">
        <v>45492</v>
      </c>
      <c r="D2955" s="219" t="s">
        <v>310</v>
      </c>
      <c r="E2955" s="126">
        <v>60000</v>
      </c>
      <c r="F2955" s="126">
        <v>58500</v>
      </c>
      <c r="G2955" s="126">
        <v>58500</v>
      </c>
      <c r="H2955" s="219">
        <v>5</v>
      </c>
      <c r="I2955" s="126">
        <v>292500</v>
      </c>
      <c r="J2955" s="240">
        <v>19450000</v>
      </c>
      <c r="K2955" s="265">
        <v>1137825000000</v>
      </c>
    </row>
    <row r="2956" spans="3:11" x14ac:dyDescent="0.35">
      <c r="C2956" s="203">
        <v>45492</v>
      </c>
      <c r="D2956" s="219" t="s">
        <v>312</v>
      </c>
      <c r="E2956" s="126">
        <v>15000</v>
      </c>
      <c r="F2956" s="126">
        <v>15375</v>
      </c>
      <c r="G2956" s="126">
        <v>15340</v>
      </c>
      <c r="H2956" s="219">
        <v>6</v>
      </c>
      <c r="I2956" s="126">
        <v>91800</v>
      </c>
      <c r="J2956" s="240">
        <v>20000000</v>
      </c>
      <c r="K2956" s="265">
        <v>306800000000</v>
      </c>
    </row>
    <row r="2957" spans="3:11" x14ac:dyDescent="0.35">
      <c r="C2957" s="203">
        <v>45492</v>
      </c>
      <c r="D2957" s="219" t="s">
        <v>312</v>
      </c>
      <c r="E2957" s="126">
        <v>15000</v>
      </c>
      <c r="F2957" s="126">
        <v>15375</v>
      </c>
      <c r="G2957" s="126">
        <v>15340</v>
      </c>
      <c r="H2957" s="219">
        <v>1</v>
      </c>
      <c r="I2957" s="126">
        <v>15340</v>
      </c>
      <c r="J2957" s="240">
        <v>20000000</v>
      </c>
      <c r="K2957" s="265">
        <v>306800000000</v>
      </c>
    </row>
    <row r="2958" spans="3:11" x14ac:dyDescent="0.35">
      <c r="C2958" s="203">
        <v>45495</v>
      </c>
      <c r="D2958" s="219" t="s">
        <v>310</v>
      </c>
      <c r="E2958" s="126">
        <v>60000</v>
      </c>
      <c r="F2958" s="126">
        <v>58500</v>
      </c>
      <c r="G2958" s="126">
        <v>58500</v>
      </c>
      <c r="H2958" s="219">
        <v>17</v>
      </c>
      <c r="I2958" s="126">
        <v>994500</v>
      </c>
      <c r="J2958" s="240">
        <v>19450000</v>
      </c>
      <c r="K2958" s="265">
        <v>1137825000000</v>
      </c>
    </row>
    <row r="2959" spans="3:11" x14ac:dyDescent="0.35">
      <c r="C2959" s="203">
        <v>45495</v>
      </c>
      <c r="D2959" s="219" t="s">
        <v>310</v>
      </c>
      <c r="E2959" s="126">
        <v>60000</v>
      </c>
      <c r="F2959" s="126">
        <v>58500</v>
      </c>
      <c r="G2959" s="126">
        <v>58500</v>
      </c>
      <c r="H2959" s="219">
        <v>6</v>
      </c>
      <c r="I2959" s="126">
        <v>351000</v>
      </c>
      <c r="J2959" s="240">
        <v>19450000</v>
      </c>
      <c r="K2959" s="265">
        <v>1137825000000</v>
      </c>
    </row>
    <row r="2960" spans="3:11" x14ac:dyDescent="0.35">
      <c r="C2960" s="203">
        <v>45495</v>
      </c>
      <c r="D2960" s="219" t="s">
        <v>310</v>
      </c>
      <c r="E2960" s="126">
        <v>60000</v>
      </c>
      <c r="F2960" s="126">
        <v>58500</v>
      </c>
      <c r="G2960" s="126">
        <v>58500</v>
      </c>
      <c r="H2960" s="219">
        <v>15</v>
      </c>
      <c r="I2960" s="126">
        <v>870000</v>
      </c>
      <c r="J2960" s="240">
        <v>19450000</v>
      </c>
      <c r="K2960" s="265">
        <v>1137825000000</v>
      </c>
    </row>
    <row r="2961" spans="3:11" x14ac:dyDescent="0.35">
      <c r="C2961" s="203">
        <v>45495</v>
      </c>
      <c r="D2961" s="219" t="s">
        <v>310</v>
      </c>
      <c r="E2961" s="126">
        <v>60000</v>
      </c>
      <c r="F2961" s="126">
        <v>58500</v>
      </c>
      <c r="G2961" s="126">
        <v>58500</v>
      </c>
      <c r="H2961" s="219">
        <v>1</v>
      </c>
      <c r="I2961" s="126">
        <v>58500</v>
      </c>
      <c r="J2961" s="240">
        <v>19450000</v>
      </c>
      <c r="K2961" s="265">
        <v>1137825000000</v>
      </c>
    </row>
    <row r="2962" spans="3:11" x14ac:dyDescent="0.35">
      <c r="C2962" s="203">
        <v>45495</v>
      </c>
      <c r="D2962" s="219" t="s">
        <v>312</v>
      </c>
      <c r="E2962" s="126">
        <v>15000</v>
      </c>
      <c r="F2962" s="126">
        <v>15340</v>
      </c>
      <c r="G2962" s="126">
        <v>15000</v>
      </c>
      <c r="H2962" s="219">
        <v>5</v>
      </c>
      <c r="I2962" s="126">
        <v>76750</v>
      </c>
      <c r="J2962" s="240">
        <v>20000000</v>
      </c>
      <c r="K2962" s="265">
        <v>300000000000</v>
      </c>
    </row>
    <row r="2963" spans="3:11" x14ac:dyDescent="0.35">
      <c r="C2963" s="203">
        <v>45495</v>
      </c>
      <c r="D2963" s="219" t="s">
        <v>310</v>
      </c>
      <c r="E2963" s="126">
        <v>60000</v>
      </c>
      <c r="F2963" s="126">
        <v>58500</v>
      </c>
      <c r="G2963" s="126">
        <v>58500</v>
      </c>
      <c r="H2963" s="219">
        <v>1</v>
      </c>
      <c r="I2963" s="126">
        <v>58500</v>
      </c>
      <c r="J2963" s="240">
        <v>19450000</v>
      </c>
      <c r="K2963" s="265">
        <v>1137825000000</v>
      </c>
    </row>
    <row r="2964" spans="3:11" x14ac:dyDescent="0.35">
      <c r="C2964" s="203">
        <v>45495</v>
      </c>
      <c r="D2964" s="219" t="s">
        <v>312</v>
      </c>
      <c r="E2964" s="126">
        <v>15000</v>
      </c>
      <c r="F2964" s="126">
        <v>15340</v>
      </c>
      <c r="G2964" s="126">
        <v>15000</v>
      </c>
      <c r="H2964" s="219">
        <v>3</v>
      </c>
      <c r="I2964" s="126">
        <v>46050</v>
      </c>
      <c r="J2964" s="240">
        <v>20000000</v>
      </c>
      <c r="K2964" s="265">
        <v>300000000000</v>
      </c>
    </row>
    <row r="2965" spans="3:11" x14ac:dyDescent="0.35">
      <c r="C2965" s="203">
        <v>45495</v>
      </c>
      <c r="D2965" s="219" t="s">
        <v>312</v>
      </c>
      <c r="E2965" s="126">
        <v>15000</v>
      </c>
      <c r="F2965" s="126">
        <v>15340</v>
      </c>
      <c r="G2965" s="126">
        <v>15000</v>
      </c>
      <c r="H2965" s="219">
        <v>4</v>
      </c>
      <c r="I2965" s="126">
        <v>61400</v>
      </c>
      <c r="J2965" s="240">
        <v>20000000</v>
      </c>
      <c r="K2965" s="265">
        <v>300000000000</v>
      </c>
    </row>
    <row r="2966" spans="3:11" x14ac:dyDescent="0.35">
      <c r="C2966" s="203">
        <v>45495</v>
      </c>
      <c r="D2966" s="219" t="s">
        <v>312</v>
      </c>
      <c r="E2966" s="126">
        <v>15000</v>
      </c>
      <c r="F2966" s="126">
        <v>15340</v>
      </c>
      <c r="G2966" s="126">
        <v>15000</v>
      </c>
      <c r="H2966" s="219">
        <v>3</v>
      </c>
      <c r="I2966" s="126">
        <v>46050</v>
      </c>
      <c r="J2966" s="240">
        <v>20000000</v>
      </c>
      <c r="K2966" s="265">
        <v>300000000000</v>
      </c>
    </row>
    <row r="2967" spans="3:11" x14ac:dyDescent="0.35">
      <c r="C2967" s="203">
        <v>45495</v>
      </c>
      <c r="D2967" s="219" t="s">
        <v>312</v>
      </c>
      <c r="E2967" s="126">
        <v>15000</v>
      </c>
      <c r="F2967" s="126">
        <v>15340</v>
      </c>
      <c r="G2967" s="126">
        <v>15000</v>
      </c>
      <c r="H2967" s="219">
        <v>9</v>
      </c>
      <c r="I2967" s="126">
        <v>137250</v>
      </c>
      <c r="J2967" s="240">
        <v>20000000</v>
      </c>
      <c r="K2967" s="265">
        <v>300000000000</v>
      </c>
    </row>
    <row r="2968" spans="3:11" x14ac:dyDescent="0.35">
      <c r="C2968" s="203">
        <v>45495</v>
      </c>
      <c r="D2968" s="219" t="s">
        <v>312</v>
      </c>
      <c r="E2968" s="126">
        <v>15000</v>
      </c>
      <c r="F2968" s="126">
        <v>15340</v>
      </c>
      <c r="G2968" s="126">
        <v>15000</v>
      </c>
      <c r="H2968" s="219">
        <v>2</v>
      </c>
      <c r="I2968" s="126">
        <v>30000</v>
      </c>
      <c r="J2968" s="240">
        <v>20000000</v>
      </c>
      <c r="K2968" s="265">
        <v>300000000000</v>
      </c>
    </row>
    <row r="2969" spans="3:11" x14ac:dyDescent="0.35">
      <c r="C2969" s="203">
        <v>45495</v>
      </c>
      <c r="D2969" s="219" t="s">
        <v>312</v>
      </c>
      <c r="E2969" s="126">
        <v>15000</v>
      </c>
      <c r="F2969" s="126">
        <v>15340</v>
      </c>
      <c r="G2969" s="126">
        <v>15000</v>
      </c>
      <c r="H2969" s="219">
        <v>5</v>
      </c>
      <c r="I2969" s="126">
        <v>75000</v>
      </c>
      <c r="J2969" s="240">
        <v>20000000</v>
      </c>
      <c r="K2969" s="265">
        <v>300000000000</v>
      </c>
    </row>
    <row r="2970" spans="3:11" x14ac:dyDescent="0.35">
      <c r="C2970" s="203">
        <v>45495</v>
      </c>
      <c r="D2970" s="219" t="s">
        <v>310</v>
      </c>
      <c r="E2970" s="126">
        <v>60000</v>
      </c>
      <c r="F2970" s="126">
        <v>58500</v>
      </c>
      <c r="G2970" s="126">
        <v>58500</v>
      </c>
      <c r="H2970" s="219">
        <v>13</v>
      </c>
      <c r="I2970" s="126">
        <v>760500</v>
      </c>
      <c r="J2970" s="240">
        <v>19450000</v>
      </c>
      <c r="K2970" s="265">
        <v>1137825000000</v>
      </c>
    </row>
    <row r="2971" spans="3:11" x14ac:dyDescent="0.35">
      <c r="C2971" s="203">
        <v>45496</v>
      </c>
      <c r="D2971" s="219" t="s">
        <v>310</v>
      </c>
      <c r="E2971" s="126">
        <v>60000</v>
      </c>
      <c r="F2971" s="126">
        <v>58500</v>
      </c>
      <c r="G2971" s="126">
        <v>54000</v>
      </c>
      <c r="H2971" s="219">
        <v>1</v>
      </c>
      <c r="I2971" s="126">
        <v>58500</v>
      </c>
      <c r="J2971" s="240">
        <v>19450000</v>
      </c>
      <c r="K2971" s="265">
        <v>1050300000000</v>
      </c>
    </row>
    <row r="2972" spans="3:11" x14ac:dyDescent="0.35">
      <c r="C2972" s="203">
        <v>45496</v>
      </c>
      <c r="D2972" s="219" t="s">
        <v>310</v>
      </c>
      <c r="E2972" s="126">
        <v>60000</v>
      </c>
      <c r="F2972" s="126">
        <v>58500</v>
      </c>
      <c r="G2972" s="126">
        <v>54000</v>
      </c>
      <c r="H2972" s="219">
        <v>5</v>
      </c>
      <c r="I2972" s="126">
        <v>292500</v>
      </c>
      <c r="J2972" s="240">
        <v>19450000</v>
      </c>
      <c r="K2972" s="265">
        <v>1050300000000</v>
      </c>
    </row>
    <row r="2973" spans="3:11" x14ac:dyDescent="0.35">
      <c r="C2973" s="203">
        <v>45496</v>
      </c>
      <c r="D2973" s="219" t="s">
        <v>312</v>
      </c>
      <c r="E2973" s="126">
        <v>15000</v>
      </c>
      <c r="F2973" s="126">
        <v>15000</v>
      </c>
      <c r="G2973" s="126">
        <v>15350</v>
      </c>
      <c r="H2973" s="219">
        <v>3</v>
      </c>
      <c r="I2973" s="126">
        <v>45000</v>
      </c>
      <c r="J2973" s="240">
        <v>20000000</v>
      </c>
      <c r="K2973" s="265">
        <v>307000000000</v>
      </c>
    </row>
    <row r="2974" spans="3:11" x14ac:dyDescent="0.35">
      <c r="C2974" s="203">
        <v>45496</v>
      </c>
      <c r="D2974" s="219" t="s">
        <v>310</v>
      </c>
      <c r="E2974" s="126">
        <v>60000</v>
      </c>
      <c r="F2974" s="126">
        <v>58500</v>
      </c>
      <c r="G2974" s="126">
        <v>54000</v>
      </c>
      <c r="H2974" s="219">
        <v>7</v>
      </c>
      <c r="I2974" s="126">
        <v>409500</v>
      </c>
      <c r="J2974" s="240">
        <v>19450000</v>
      </c>
      <c r="K2974" s="265">
        <v>1050300000000</v>
      </c>
    </row>
    <row r="2975" spans="3:11" x14ac:dyDescent="0.35">
      <c r="C2975" s="203">
        <v>45496</v>
      </c>
      <c r="D2975" s="219" t="s">
        <v>312</v>
      </c>
      <c r="E2975" s="126">
        <v>15000</v>
      </c>
      <c r="F2975" s="126">
        <v>15000</v>
      </c>
      <c r="G2975" s="126">
        <v>15350</v>
      </c>
      <c r="H2975" s="219">
        <v>1</v>
      </c>
      <c r="I2975" s="126">
        <v>15000</v>
      </c>
      <c r="J2975" s="240">
        <v>20000000</v>
      </c>
      <c r="K2975" s="265">
        <v>307000000000</v>
      </c>
    </row>
    <row r="2976" spans="3:11" x14ac:dyDescent="0.35">
      <c r="C2976" s="203">
        <v>45496</v>
      </c>
      <c r="D2976" s="219" t="s">
        <v>310</v>
      </c>
      <c r="E2976" s="126">
        <v>60000</v>
      </c>
      <c r="F2976" s="126">
        <v>58500</v>
      </c>
      <c r="G2976" s="126">
        <v>54000</v>
      </c>
      <c r="H2976" s="219">
        <v>6</v>
      </c>
      <c r="I2976" s="126">
        <v>351000</v>
      </c>
      <c r="J2976" s="240">
        <v>19450000</v>
      </c>
      <c r="K2976" s="265">
        <v>1050300000000</v>
      </c>
    </row>
    <row r="2977" spans="3:11" x14ac:dyDescent="0.35">
      <c r="C2977" s="203">
        <v>45496</v>
      </c>
      <c r="D2977" s="219" t="s">
        <v>312</v>
      </c>
      <c r="E2977" s="126">
        <v>15000</v>
      </c>
      <c r="F2977" s="126">
        <v>15000</v>
      </c>
      <c r="G2977" s="126">
        <v>15350</v>
      </c>
      <c r="H2977" s="219">
        <v>15</v>
      </c>
      <c r="I2977" s="126">
        <v>230250</v>
      </c>
      <c r="J2977" s="240">
        <v>20000000</v>
      </c>
      <c r="K2977" s="265">
        <v>307000000000</v>
      </c>
    </row>
    <row r="2978" spans="3:11" x14ac:dyDescent="0.35">
      <c r="C2978" s="203">
        <v>45496</v>
      </c>
      <c r="D2978" s="219" t="s">
        <v>310</v>
      </c>
      <c r="E2978" s="126">
        <v>60000</v>
      </c>
      <c r="F2978" s="126">
        <v>58500</v>
      </c>
      <c r="G2978" s="126">
        <v>54000</v>
      </c>
      <c r="H2978" s="219">
        <v>38</v>
      </c>
      <c r="I2978" s="126">
        <v>2204000</v>
      </c>
      <c r="J2978" s="240">
        <v>19450000</v>
      </c>
      <c r="K2978" s="265">
        <v>1050300000000</v>
      </c>
    </row>
    <row r="2979" spans="3:11" x14ac:dyDescent="0.35">
      <c r="C2979" s="203">
        <v>45496</v>
      </c>
      <c r="D2979" s="219" t="s">
        <v>310</v>
      </c>
      <c r="E2979" s="126">
        <v>60000</v>
      </c>
      <c r="F2979" s="126">
        <v>58500</v>
      </c>
      <c r="G2979" s="126">
        <v>54000</v>
      </c>
      <c r="H2979" s="219">
        <v>10</v>
      </c>
      <c r="I2979" s="126">
        <v>570000</v>
      </c>
      <c r="J2979" s="240">
        <v>19450000</v>
      </c>
      <c r="K2979" s="265">
        <v>1050300000000</v>
      </c>
    </row>
    <row r="2980" spans="3:11" x14ac:dyDescent="0.35">
      <c r="C2980" s="203">
        <v>45496</v>
      </c>
      <c r="D2980" s="219" t="s">
        <v>310</v>
      </c>
      <c r="E2980" s="126">
        <v>60000</v>
      </c>
      <c r="F2980" s="126">
        <v>58500</v>
      </c>
      <c r="G2980" s="126">
        <v>54000</v>
      </c>
      <c r="H2980" s="219">
        <v>2</v>
      </c>
      <c r="I2980" s="126">
        <v>108000</v>
      </c>
      <c r="J2980" s="240">
        <v>19450000</v>
      </c>
      <c r="K2980" s="265">
        <v>1050300000000</v>
      </c>
    </row>
    <row r="2981" spans="3:11" x14ac:dyDescent="0.35">
      <c r="C2981" s="203">
        <v>45496</v>
      </c>
      <c r="D2981" s="219" t="s">
        <v>310</v>
      </c>
      <c r="E2981" s="126">
        <v>60000</v>
      </c>
      <c r="F2981" s="126">
        <v>58500</v>
      </c>
      <c r="G2981" s="126">
        <v>54000</v>
      </c>
      <c r="H2981" s="219">
        <v>3</v>
      </c>
      <c r="I2981" s="126">
        <v>162000</v>
      </c>
      <c r="J2981" s="240">
        <v>19450000</v>
      </c>
      <c r="K2981" s="265">
        <v>1050300000000</v>
      </c>
    </row>
    <row r="2982" spans="3:11" x14ac:dyDescent="0.35">
      <c r="C2982" s="203">
        <v>45496</v>
      </c>
      <c r="D2982" s="219" t="s">
        <v>312</v>
      </c>
      <c r="E2982" s="126">
        <v>15000</v>
      </c>
      <c r="F2982" s="126">
        <v>15000</v>
      </c>
      <c r="G2982" s="126">
        <v>15350</v>
      </c>
      <c r="H2982" s="219">
        <v>2</v>
      </c>
      <c r="I2982" s="126">
        <v>30700</v>
      </c>
      <c r="J2982" s="240">
        <v>20000000</v>
      </c>
      <c r="K2982" s="265">
        <v>307000000000</v>
      </c>
    </row>
    <row r="2983" spans="3:11" x14ac:dyDescent="0.35">
      <c r="C2983" s="203">
        <v>45497</v>
      </c>
      <c r="D2983" s="219" t="s">
        <v>310</v>
      </c>
      <c r="E2983" s="126">
        <v>60000</v>
      </c>
      <c r="F2983" s="126">
        <v>54000</v>
      </c>
      <c r="G2983" s="126">
        <v>58500</v>
      </c>
      <c r="H2983" s="219">
        <v>1</v>
      </c>
      <c r="I2983" s="126">
        <v>58500</v>
      </c>
      <c r="J2983" s="240">
        <v>19450000</v>
      </c>
      <c r="K2983" s="265">
        <v>1137825000000</v>
      </c>
    </row>
    <row r="2984" spans="3:11" x14ac:dyDescent="0.35">
      <c r="C2984" s="203">
        <v>45497</v>
      </c>
      <c r="D2984" s="219" t="s">
        <v>312</v>
      </c>
      <c r="E2984" s="126">
        <v>15000</v>
      </c>
      <c r="F2984" s="126">
        <v>15350</v>
      </c>
      <c r="G2984" s="126">
        <v>15250</v>
      </c>
      <c r="H2984" s="219">
        <v>164</v>
      </c>
      <c r="I2984" s="126">
        <v>2501000</v>
      </c>
      <c r="J2984" s="240">
        <v>20000000</v>
      </c>
      <c r="K2984" s="265">
        <v>305000000000</v>
      </c>
    </row>
    <row r="2985" spans="3:11" x14ac:dyDescent="0.35">
      <c r="C2985" s="203">
        <v>45498</v>
      </c>
      <c r="D2985" s="219" t="s">
        <v>310</v>
      </c>
      <c r="E2985" s="126">
        <v>60000</v>
      </c>
      <c r="F2985" s="126">
        <v>58500</v>
      </c>
      <c r="G2985" s="126">
        <v>58500</v>
      </c>
      <c r="H2985" s="219">
        <v>20</v>
      </c>
      <c r="I2985" s="126">
        <v>1170000</v>
      </c>
      <c r="J2985" s="240">
        <v>19450000</v>
      </c>
      <c r="K2985" s="265">
        <v>1137825000000</v>
      </c>
    </row>
    <row r="2986" spans="3:11" x14ac:dyDescent="0.35">
      <c r="C2986" s="203">
        <v>45498</v>
      </c>
      <c r="D2986" s="219" t="s">
        <v>310</v>
      </c>
      <c r="E2986" s="126">
        <v>60000</v>
      </c>
      <c r="F2986" s="126">
        <v>58500</v>
      </c>
      <c r="G2986" s="126">
        <v>58500</v>
      </c>
      <c r="H2986" s="219">
        <v>3</v>
      </c>
      <c r="I2986" s="126">
        <v>175500</v>
      </c>
      <c r="J2986" s="240">
        <v>19450000</v>
      </c>
      <c r="K2986" s="265">
        <v>1137825000000</v>
      </c>
    </row>
    <row r="2987" spans="3:11" x14ac:dyDescent="0.35">
      <c r="C2987" s="203">
        <v>45499</v>
      </c>
      <c r="D2987" s="219" t="s">
        <v>312</v>
      </c>
      <c r="E2987" s="126">
        <v>15000</v>
      </c>
      <c r="F2987" s="126">
        <v>15250</v>
      </c>
      <c r="G2987" s="126">
        <v>15355</v>
      </c>
      <c r="H2987" s="219">
        <v>36</v>
      </c>
      <c r="I2987" s="126">
        <v>552780</v>
      </c>
      <c r="J2987" s="240">
        <v>20000000</v>
      </c>
      <c r="K2987" s="265">
        <v>307100000000</v>
      </c>
    </row>
    <row r="2988" spans="3:11" x14ac:dyDescent="0.35">
      <c r="C2988" s="203">
        <v>45499</v>
      </c>
      <c r="D2988" s="219" t="s">
        <v>310</v>
      </c>
      <c r="E2988" s="126">
        <v>60000</v>
      </c>
      <c r="F2988" s="126">
        <v>58500</v>
      </c>
      <c r="G2988" s="126">
        <v>58600</v>
      </c>
      <c r="H2988" s="219">
        <v>2</v>
      </c>
      <c r="I2988" s="126">
        <v>120000</v>
      </c>
      <c r="J2988" s="240">
        <v>19450000</v>
      </c>
      <c r="K2988" s="265">
        <v>1139770000000</v>
      </c>
    </row>
    <row r="2989" spans="3:11" x14ac:dyDescent="0.35">
      <c r="C2989" s="203">
        <v>45499</v>
      </c>
      <c r="D2989" s="219" t="s">
        <v>312</v>
      </c>
      <c r="E2989" s="126">
        <v>15000</v>
      </c>
      <c r="F2989" s="126">
        <v>15250</v>
      </c>
      <c r="G2989" s="126">
        <v>15355</v>
      </c>
      <c r="H2989" s="219">
        <v>10</v>
      </c>
      <c r="I2989" s="126">
        <v>153550</v>
      </c>
      <c r="J2989" s="240">
        <v>20000000</v>
      </c>
      <c r="K2989" s="265">
        <v>307100000000</v>
      </c>
    </row>
    <row r="2990" spans="3:11" x14ac:dyDescent="0.35">
      <c r="C2990" s="203">
        <v>45499</v>
      </c>
      <c r="D2990" s="219" t="s">
        <v>312</v>
      </c>
      <c r="E2990" s="126">
        <v>15000</v>
      </c>
      <c r="F2990" s="126">
        <v>15250</v>
      </c>
      <c r="G2990" s="126">
        <v>15355</v>
      </c>
      <c r="H2990" s="219">
        <v>50</v>
      </c>
      <c r="I2990" s="126">
        <v>767750</v>
      </c>
      <c r="J2990" s="240">
        <v>20000000</v>
      </c>
      <c r="K2990" s="265">
        <v>307100000000</v>
      </c>
    </row>
    <row r="2991" spans="3:11" x14ac:dyDescent="0.35">
      <c r="C2991" s="203">
        <v>45499</v>
      </c>
      <c r="D2991" s="219" t="s">
        <v>312</v>
      </c>
      <c r="E2991" s="126">
        <v>15000</v>
      </c>
      <c r="F2991" s="126">
        <v>15250</v>
      </c>
      <c r="G2991" s="126">
        <v>15355</v>
      </c>
      <c r="H2991" s="219">
        <v>10</v>
      </c>
      <c r="I2991" s="126">
        <v>153550</v>
      </c>
      <c r="J2991" s="240">
        <v>20000000</v>
      </c>
      <c r="K2991" s="265">
        <v>307100000000</v>
      </c>
    </row>
    <row r="2992" spans="3:11" x14ac:dyDescent="0.35">
      <c r="C2992" s="203">
        <v>45499</v>
      </c>
      <c r="D2992" s="219" t="s">
        <v>310</v>
      </c>
      <c r="E2992" s="126">
        <v>60000</v>
      </c>
      <c r="F2992" s="126">
        <v>58500</v>
      </c>
      <c r="G2992" s="126">
        <v>58600</v>
      </c>
      <c r="H2992" s="219">
        <v>10</v>
      </c>
      <c r="I2992" s="126">
        <v>600000</v>
      </c>
      <c r="J2992" s="240">
        <v>19450000</v>
      </c>
      <c r="K2992" s="265">
        <v>1139770000000</v>
      </c>
    </row>
    <row r="2993" spans="3:11" x14ac:dyDescent="0.35">
      <c r="C2993" s="203">
        <v>45499</v>
      </c>
      <c r="D2993" s="219" t="s">
        <v>310</v>
      </c>
      <c r="E2993" s="126">
        <v>60000</v>
      </c>
      <c r="F2993" s="126">
        <v>58500</v>
      </c>
      <c r="G2993" s="126">
        <v>58600</v>
      </c>
      <c r="H2993" s="219">
        <v>2</v>
      </c>
      <c r="I2993" s="126">
        <v>120000</v>
      </c>
      <c r="J2993" s="240">
        <v>19450000</v>
      </c>
      <c r="K2993" s="265">
        <v>1139770000000</v>
      </c>
    </row>
    <row r="2994" spans="3:11" x14ac:dyDescent="0.35">
      <c r="C2994" s="203">
        <v>45499</v>
      </c>
      <c r="D2994" s="219" t="s">
        <v>310</v>
      </c>
      <c r="E2994" s="126">
        <v>60000</v>
      </c>
      <c r="F2994" s="126">
        <v>58500</v>
      </c>
      <c r="G2994" s="126">
        <v>58600</v>
      </c>
      <c r="H2994" s="219">
        <v>2</v>
      </c>
      <c r="I2994" s="126">
        <v>118000</v>
      </c>
      <c r="J2994" s="240">
        <v>19450000</v>
      </c>
      <c r="K2994" s="265">
        <v>1139770000000</v>
      </c>
    </row>
    <row r="2995" spans="3:11" x14ac:dyDescent="0.35">
      <c r="C2995" s="203">
        <v>45499</v>
      </c>
      <c r="D2995" s="219" t="s">
        <v>310</v>
      </c>
      <c r="E2995" s="126">
        <v>60000</v>
      </c>
      <c r="F2995" s="126">
        <v>58500</v>
      </c>
      <c r="G2995" s="126">
        <v>58600</v>
      </c>
      <c r="H2995" s="219">
        <v>9</v>
      </c>
      <c r="I2995" s="126">
        <v>527400</v>
      </c>
      <c r="J2995" s="240">
        <v>19450000</v>
      </c>
      <c r="K2995" s="265">
        <v>1139770000000</v>
      </c>
    </row>
    <row r="2996" spans="3:11" x14ac:dyDescent="0.35">
      <c r="C2996" s="203">
        <v>45502</v>
      </c>
      <c r="D2996" s="219" t="s">
        <v>312</v>
      </c>
      <c r="E2996" s="126">
        <v>15000</v>
      </c>
      <c r="F2996" s="126">
        <v>15355</v>
      </c>
      <c r="G2996" s="126">
        <v>15250</v>
      </c>
      <c r="H2996" s="219">
        <v>7</v>
      </c>
      <c r="I2996" s="126">
        <v>106750</v>
      </c>
      <c r="J2996" s="240">
        <v>20000000</v>
      </c>
      <c r="K2996" s="265">
        <v>305000000000</v>
      </c>
    </row>
    <row r="2997" spans="3:11" x14ac:dyDescent="0.35">
      <c r="C2997" s="203">
        <v>45502</v>
      </c>
      <c r="D2997" s="219" t="s">
        <v>310</v>
      </c>
      <c r="E2997" s="126">
        <v>60000</v>
      </c>
      <c r="F2997" s="126">
        <v>58600</v>
      </c>
      <c r="G2997" s="126">
        <v>62000</v>
      </c>
      <c r="H2997" s="219">
        <v>3</v>
      </c>
      <c r="I2997" s="126">
        <v>175500</v>
      </c>
      <c r="J2997" s="240">
        <v>19450000</v>
      </c>
      <c r="K2997" s="265">
        <v>1205900000000</v>
      </c>
    </row>
    <row r="2998" spans="3:11" x14ac:dyDescent="0.35">
      <c r="C2998" s="203">
        <v>45502</v>
      </c>
      <c r="D2998" s="219" t="s">
        <v>310</v>
      </c>
      <c r="E2998" s="126">
        <v>60000</v>
      </c>
      <c r="F2998" s="126">
        <v>58600</v>
      </c>
      <c r="G2998" s="126">
        <v>62000</v>
      </c>
      <c r="H2998" s="219">
        <v>1</v>
      </c>
      <c r="I2998" s="126">
        <v>62100</v>
      </c>
      <c r="J2998" s="240">
        <v>19450000</v>
      </c>
      <c r="K2998" s="265">
        <v>1205900000000</v>
      </c>
    </row>
    <row r="2999" spans="3:11" x14ac:dyDescent="0.35">
      <c r="C2999" s="203">
        <v>45502</v>
      </c>
      <c r="D2999" s="219" t="s">
        <v>312</v>
      </c>
      <c r="E2999" s="126">
        <v>15000</v>
      </c>
      <c r="F2999" s="126">
        <v>15355</v>
      </c>
      <c r="G2999" s="126">
        <v>15250</v>
      </c>
      <c r="H2999" s="219">
        <v>5</v>
      </c>
      <c r="I2999" s="126">
        <v>76775</v>
      </c>
      <c r="J2999" s="240">
        <v>20000000</v>
      </c>
      <c r="K2999" s="265">
        <v>305000000000</v>
      </c>
    </row>
    <row r="3000" spans="3:11" x14ac:dyDescent="0.35">
      <c r="C3000" s="203">
        <v>45502</v>
      </c>
      <c r="D3000" s="219" t="s">
        <v>312</v>
      </c>
      <c r="E3000" s="126">
        <v>15000</v>
      </c>
      <c r="F3000" s="126">
        <v>15355</v>
      </c>
      <c r="G3000" s="126">
        <v>15250</v>
      </c>
      <c r="H3000" s="219">
        <v>1</v>
      </c>
      <c r="I3000" s="126">
        <v>15350</v>
      </c>
      <c r="J3000" s="240">
        <v>20000000</v>
      </c>
      <c r="K3000" s="265">
        <v>305000000000</v>
      </c>
    </row>
    <row r="3001" spans="3:11" x14ac:dyDescent="0.35">
      <c r="C3001" s="203">
        <v>45502</v>
      </c>
      <c r="D3001" s="219" t="s">
        <v>312</v>
      </c>
      <c r="E3001" s="126">
        <v>15000</v>
      </c>
      <c r="F3001" s="126">
        <v>15355</v>
      </c>
      <c r="G3001" s="126">
        <v>15250</v>
      </c>
      <c r="H3001" s="219">
        <v>3</v>
      </c>
      <c r="I3001" s="126">
        <v>45750</v>
      </c>
      <c r="J3001" s="240">
        <v>20000000</v>
      </c>
      <c r="K3001" s="265">
        <v>305000000000</v>
      </c>
    </row>
    <row r="3002" spans="3:11" x14ac:dyDescent="0.35">
      <c r="C3002" s="203">
        <v>45502</v>
      </c>
      <c r="D3002" s="219" t="s">
        <v>310</v>
      </c>
      <c r="E3002" s="126">
        <v>60000</v>
      </c>
      <c r="F3002" s="126">
        <v>58600</v>
      </c>
      <c r="G3002" s="126">
        <v>62000</v>
      </c>
      <c r="H3002" s="219">
        <v>5</v>
      </c>
      <c r="I3002" s="126">
        <v>310000</v>
      </c>
      <c r="J3002" s="240">
        <v>19450000</v>
      </c>
      <c r="K3002" s="265">
        <v>1205900000000</v>
      </c>
    </row>
    <row r="3003" spans="3:11" x14ac:dyDescent="0.35">
      <c r="C3003" s="203">
        <v>45503</v>
      </c>
      <c r="D3003" s="219" t="s">
        <v>310</v>
      </c>
      <c r="E3003" s="126">
        <v>60000</v>
      </c>
      <c r="F3003" s="126">
        <v>62000</v>
      </c>
      <c r="G3003" s="126">
        <v>62500</v>
      </c>
      <c r="H3003" s="219">
        <v>5</v>
      </c>
      <c r="I3003" s="126">
        <v>310500</v>
      </c>
      <c r="J3003" s="240">
        <v>19450000</v>
      </c>
      <c r="K3003" s="265">
        <v>1215625000000</v>
      </c>
    </row>
    <row r="3004" spans="3:11" x14ac:dyDescent="0.35">
      <c r="C3004" s="203">
        <v>45503</v>
      </c>
      <c r="D3004" s="219" t="s">
        <v>312</v>
      </c>
      <c r="E3004" s="126">
        <v>15000</v>
      </c>
      <c r="F3004" s="126">
        <v>15250</v>
      </c>
      <c r="G3004" s="126">
        <v>15300</v>
      </c>
      <c r="H3004" s="219">
        <v>2</v>
      </c>
      <c r="I3004" s="126">
        <v>30500</v>
      </c>
      <c r="J3004" s="240">
        <v>20000000</v>
      </c>
      <c r="K3004" s="265">
        <v>306000000000</v>
      </c>
    </row>
    <row r="3005" spans="3:11" x14ac:dyDescent="0.35">
      <c r="C3005" s="203">
        <v>45503</v>
      </c>
      <c r="D3005" s="219" t="s">
        <v>310</v>
      </c>
      <c r="E3005" s="126">
        <v>60000</v>
      </c>
      <c r="F3005" s="126">
        <v>62000</v>
      </c>
      <c r="G3005" s="126">
        <v>62500</v>
      </c>
      <c r="H3005" s="219">
        <v>12</v>
      </c>
      <c r="I3005" s="126">
        <v>744000</v>
      </c>
      <c r="J3005" s="240">
        <v>19450000</v>
      </c>
      <c r="K3005" s="265">
        <v>1215625000000</v>
      </c>
    </row>
    <row r="3006" spans="3:11" x14ac:dyDescent="0.35">
      <c r="C3006" s="203">
        <v>45503</v>
      </c>
      <c r="D3006" s="219" t="s">
        <v>310</v>
      </c>
      <c r="E3006" s="126">
        <v>60000</v>
      </c>
      <c r="F3006" s="126">
        <v>62000</v>
      </c>
      <c r="G3006" s="126">
        <v>62500</v>
      </c>
      <c r="H3006" s="219">
        <v>3</v>
      </c>
      <c r="I3006" s="126">
        <v>186300</v>
      </c>
      <c r="J3006" s="240">
        <v>19450000</v>
      </c>
      <c r="K3006" s="265">
        <v>1215625000000</v>
      </c>
    </row>
    <row r="3007" spans="3:11" x14ac:dyDescent="0.35">
      <c r="C3007" s="203">
        <v>45503</v>
      </c>
      <c r="D3007" s="219" t="s">
        <v>310</v>
      </c>
      <c r="E3007" s="126">
        <v>60000</v>
      </c>
      <c r="F3007" s="126">
        <v>62000</v>
      </c>
      <c r="G3007" s="126">
        <v>62500</v>
      </c>
      <c r="H3007" s="219">
        <v>2</v>
      </c>
      <c r="I3007" s="126">
        <v>124200</v>
      </c>
      <c r="J3007" s="240">
        <v>19450000</v>
      </c>
      <c r="K3007" s="265">
        <v>1215625000000</v>
      </c>
    </row>
    <row r="3008" spans="3:11" x14ac:dyDescent="0.35">
      <c r="C3008" s="203">
        <v>45503</v>
      </c>
      <c r="D3008" s="219" t="s">
        <v>312</v>
      </c>
      <c r="E3008" s="126">
        <v>15000</v>
      </c>
      <c r="F3008" s="126">
        <v>15250</v>
      </c>
      <c r="G3008" s="126">
        <v>15300</v>
      </c>
      <c r="H3008" s="219">
        <v>10</v>
      </c>
      <c r="I3008" s="126">
        <v>153000</v>
      </c>
      <c r="J3008" s="240">
        <v>20000000</v>
      </c>
      <c r="K3008" s="265">
        <v>306000000000</v>
      </c>
    </row>
    <row r="3009" spans="3:11" x14ac:dyDescent="0.35">
      <c r="C3009" s="203">
        <v>45503</v>
      </c>
      <c r="D3009" s="219" t="s">
        <v>310</v>
      </c>
      <c r="E3009" s="126">
        <v>60000</v>
      </c>
      <c r="F3009" s="126">
        <v>62000</v>
      </c>
      <c r="G3009" s="126">
        <v>62500</v>
      </c>
      <c r="H3009" s="219">
        <v>4</v>
      </c>
      <c r="I3009" s="126">
        <v>248400</v>
      </c>
      <c r="J3009" s="240">
        <v>19450000</v>
      </c>
      <c r="K3009" s="265">
        <v>1215625000000</v>
      </c>
    </row>
    <row r="3010" spans="3:11" x14ac:dyDescent="0.35">
      <c r="C3010" s="203">
        <v>45503</v>
      </c>
      <c r="D3010" s="219" t="s">
        <v>312</v>
      </c>
      <c r="E3010" s="126">
        <v>15000</v>
      </c>
      <c r="F3010" s="126">
        <v>15250</v>
      </c>
      <c r="G3010" s="126">
        <v>15300</v>
      </c>
      <c r="H3010" s="219">
        <v>1</v>
      </c>
      <c r="I3010" s="126">
        <v>15300</v>
      </c>
      <c r="J3010" s="240">
        <v>20000000</v>
      </c>
      <c r="K3010" s="265">
        <v>306000000000</v>
      </c>
    </row>
    <row r="3011" spans="3:11" x14ac:dyDescent="0.35">
      <c r="C3011" s="203">
        <v>45503</v>
      </c>
      <c r="D3011" s="219" t="s">
        <v>312</v>
      </c>
      <c r="E3011" s="126">
        <v>15000</v>
      </c>
      <c r="F3011" s="126">
        <v>15250</v>
      </c>
      <c r="G3011" s="126">
        <v>15300</v>
      </c>
      <c r="H3011" s="219">
        <v>1</v>
      </c>
      <c r="I3011" s="126">
        <v>15300</v>
      </c>
      <c r="J3011" s="240">
        <v>20000000</v>
      </c>
      <c r="K3011" s="265">
        <v>306000000000</v>
      </c>
    </row>
    <row r="3012" spans="3:11" x14ac:dyDescent="0.35">
      <c r="C3012" s="203">
        <v>45503</v>
      </c>
      <c r="D3012" s="219" t="s">
        <v>310</v>
      </c>
      <c r="E3012" s="126">
        <v>60000</v>
      </c>
      <c r="F3012" s="126">
        <v>62000</v>
      </c>
      <c r="G3012" s="126">
        <v>62500</v>
      </c>
      <c r="H3012" s="219">
        <v>2</v>
      </c>
      <c r="I3012" s="126">
        <v>124300</v>
      </c>
      <c r="J3012" s="240">
        <v>19450000</v>
      </c>
      <c r="K3012" s="265">
        <v>1215625000000</v>
      </c>
    </row>
    <row r="3013" spans="3:11" x14ac:dyDescent="0.35">
      <c r="C3013" s="203">
        <v>45503</v>
      </c>
      <c r="D3013" s="219" t="s">
        <v>310</v>
      </c>
      <c r="E3013" s="126">
        <v>60000</v>
      </c>
      <c r="F3013" s="126">
        <v>62000</v>
      </c>
      <c r="G3013" s="126">
        <v>62500</v>
      </c>
      <c r="H3013" s="219">
        <v>4</v>
      </c>
      <c r="I3013" s="126">
        <v>248600</v>
      </c>
      <c r="J3013" s="240">
        <v>19450000</v>
      </c>
      <c r="K3013" s="265">
        <v>1215625000000</v>
      </c>
    </row>
    <row r="3014" spans="3:11" x14ac:dyDescent="0.35">
      <c r="C3014" s="203">
        <v>45503</v>
      </c>
      <c r="D3014" s="219" t="s">
        <v>310</v>
      </c>
      <c r="E3014" s="126">
        <v>60000</v>
      </c>
      <c r="F3014" s="126">
        <v>62000</v>
      </c>
      <c r="G3014" s="126">
        <v>62500</v>
      </c>
      <c r="H3014" s="219">
        <v>35</v>
      </c>
      <c r="I3014" s="126">
        <v>2170000</v>
      </c>
      <c r="J3014" s="240">
        <v>19450000</v>
      </c>
      <c r="K3014" s="265">
        <v>1215625000000</v>
      </c>
    </row>
    <row r="3015" spans="3:11" x14ac:dyDescent="0.35">
      <c r="C3015" s="203">
        <v>45503</v>
      </c>
      <c r="D3015" s="219" t="s">
        <v>310</v>
      </c>
      <c r="E3015" s="126">
        <v>60000</v>
      </c>
      <c r="F3015" s="126">
        <v>62000</v>
      </c>
      <c r="G3015" s="126">
        <v>62500</v>
      </c>
      <c r="H3015" s="219">
        <v>1</v>
      </c>
      <c r="I3015" s="126">
        <v>62500</v>
      </c>
      <c r="J3015" s="240">
        <v>19450000</v>
      </c>
      <c r="K3015" s="265">
        <v>1215625000000</v>
      </c>
    </row>
    <row r="3016" spans="3:11" x14ac:dyDescent="0.35">
      <c r="C3016" s="203">
        <v>45503</v>
      </c>
      <c r="D3016" s="219" t="s">
        <v>312</v>
      </c>
      <c r="E3016" s="126">
        <v>15000</v>
      </c>
      <c r="F3016" s="126">
        <v>15250</v>
      </c>
      <c r="G3016" s="126">
        <v>15300</v>
      </c>
      <c r="H3016" s="219">
        <v>1</v>
      </c>
      <c r="I3016" s="126">
        <v>15300</v>
      </c>
      <c r="J3016" s="240">
        <v>20000000</v>
      </c>
      <c r="K3016" s="265">
        <v>306000000000</v>
      </c>
    </row>
    <row r="3017" spans="3:11" x14ac:dyDescent="0.35">
      <c r="C3017" s="203">
        <v>45503</v>
      </c>
      <c r="D3017" s="219" t="s">
        <v>312</v>
      </c>
      <c r="E3017" s="126">
        <v>15000</v>
      </c>
      <c r="F3017" s="126">
        <v>15250</v>
      </c>
      <c r="G3017" s="126">
        <v>15300</v>
      </c>
      <c r="H3017" s="219">
        <v>1</v>
      </c>
      <c r="I3017" s="126">
        <v>15300</v>
      </c>
      <c r="J3017" s="240">
        <v>20000000</v>
      </c>
      <c r="K3017" s="265">
        <v>306000000000</v>
      </c>
    </row>
    <row r="3018" spans="3:11" x14ac:dyDescent="0.35">
      <c r="C3018" s="203">
        <v>45504</v>
      </c>
      <c r="D3018" s="219" t="s">
        <v>310</v>
      </c>
      <c r="E3018" s="126">
        <v>60000</v>
      </c>
      <c r="F3018" s="126">
        <v>62500</v>
      </c>
      <c r="G3018" s="126">
        <v>60000</v>
      </c>
      <c r="H3018" s="219">
        <v>53</v>
      </c>
      <c r="I3018" s="126">
        <v>3286000</v>
      </c>
      <c r="J3018" s="240">
        <v>19450000</v>
      </c>
      <c r="K3018" s="265">
        <v>1167000000000</v>
      </c>
    </row>
    <row r="3019" spans="3:11" x14ac:dyDescent="0.35">
      <c r="C3019" s="203">
        <v>45504</v>
      </c>
      <c r="D3019" s="219" t="s">
        <v>312</v>
      </c>
      <c r="E3019" s="126">
        <v>15000</v>
      </c>
      <c r="F3019" s="126">
        <v>15300</v>
      </c>
      <c r="G3019" s="126">
        <v>15000</v>
      </c>
      <c r="H3019" s="219">
        <v>12</v>
      </c>
      <c r="I3019" s="126">
        <v>183600</v>
      </c>
      <c r="J3019" s="240">
        <v>20000000</v>
      </c>
      <c r="K3019" s="265">
        <v>300000000000</v>
      </c>
    </row>
    <row r="3020" spans="3:11" x14ac:dyDescent="0.35">
      <c r="C3020" s="203">
        <v>45504</v>
      </c>
      <c r="D3020" s="219" t="s">
        <v>310</v>
      </c>
      <c r="E3020" s="126">
        <v>60000</v>
      </c>
      <c r="F3020" s="126">
        <v>62500</v>
      </c>
      <c r="G3020" s="126">
        <v>60000</v>
      </c>
      <c r="H3020" s="219">
        <v>5</v>
      </c>
      <c r="I3020" s="126">
        <v>300000</v>
      </c>
      <c r="J3020" s="240">
        <v>19450000</v>
      </c>
      <c r="K3020" s="265">
        <v>1167000000000</v>
      </c>
    </row>
    <row r="3021" spans="3:11" x14ac:dyDescent="0.35">
      <c r="C3021" s="203">
        <v>45504</v>
      </c>
      <c r="D3021" s="219" t="s">
        <v>312</v>
      </c>
      <c r="E3021" s="126">
        <v>15000</v>
      </c>
      <c r="F3021" s="126">
        <v>15300</v>
      </c>
      <c r="G3021" s="126">
        <v>15000</v>
      </c>
      <c r="H3021" s="219">
        <v>1</v>
      </c>
      <c r="I3021" s="126">
        <v>15300</v>
      </c>
      <c r="J3021" s="240">
        <v>20000000</v>
      </c>
      <c r="K3021" s="265">
        <v>300000000000</v>
      </c>
    </row>
    <row r="3022" spans="3:11" x14ac:dyDescent="0.35">
      <c r="C3022" s="203">
        <v>45504</v>
      </c>
      <c r="D3022" s="219" t="s">
        <v>312</v>
      </c>
      <c r="E3022" s="126">
        <v>15000</v>
      </c>
      <c r="F3022" s="126">
        <v>15300</v>
      </c>
      <c r="G3022" s="126">
        <v>15000</v>
      </c>
      <c r="H3022" s="219">
        <v>1</v>
      </c>
      <c r="I3022" s="126">
        <v>15300</v>
      </c>
      <c r="J3022" s="240">
        <v>20000000</v>
      </c>
      <c r="K3022" s="265">
        <v>300000000000</v>
      </c>
    </row>
    <row r="3023" spans="3:11" x14ac:dyDescent="0.35">
      <c r="C3023" s="203">
        <v>45504</v>
      </c>
      <c r="D3023" s="219" t="s">
        <v>312</v>
      </c>
      <c r="E3023" s="126">
        <v>15000</v>
      </c>
      <c r="F3023" s="126">
        <v>15300</v>
      </c>
      <c r="G3023" s="126">
        <v>15000</v>
      </c>
      <c r="H3023" s="219">
        <v>2</v>
      </c>
      <c r="I3023" s="126">
        <v>30502</v>
      </c>
      <c r="J3023" s="240">
        <v>20000000</v>
      </c>
      <c r="K3023" s="265">
        <v>300000000000</v>
      </c>
    </row>
    <row r="3024" spans="3:11" x14ac:dyDescent="0.35">
      <c r="C3024" s="203">
        <v>45504</v>
      </c>
      <c r="D3024" s="219" t="s">
        <v>312</v>
      </c>
      <c r="E3024" s="126">
        <v>15000</v>
      </c>
      <c r="F3024" s="126">
        <v>15300</v>
      </c>
      <c r="G3024" s="126">
        <v>15000</v>
      </c>
      <c r="H3024" s="219">
        <v>2</v>
      </c>
      <c r="I3024" s="126">
        <v>30500</v>
      </c>
      <c r="J3024" s="240">
        <v>20000000</v>
      </c>
      <c r="K3024" s="265">
        <v>300000000000</v>
      </c>
    </row>
    <row r="3025" spans="3:11" x14ac:dyDescent="0.35">
      <c r="C3025" s="203">
        <v>45504</v>
      </c>
      <c r="D3025" s="219" t="s">
        <v>312</v>
      </c>
      <c r="E3025" s="126">
        <v>15000</v>
      </c>
      <c r="F3025" s="126">
        <v>15300</v>
      </c>
      <c r="G3025" s="126">
        <v>15000</v>
      </c>
      <c r="H3025" s="219">
        <v>6</v>
      </c>
      <c r="I3025" s="126">
        <v>91500</v>
      </c>
      <c r="J3025" s="240">
        <v>20000000</v>
      </c>
      <c r="K3025" s="265">
        <v>300000000000</v>
      </c>
    </row>
    <row r="3026" spans="3:11" x14ac:dyDescent="0.35">
      <c r="C3026" s="203">
        <v>45504</v>
      </c>
      <c r="D3026" s="219" t="s">
        <v>312</v>
      </c>
      <c r="E3026" s="126">
        <v>15000</v>
      </c>
      <c r="F3026" s="126">
        <v>15300</v>
      </c>
      <c r="G3026" s="126">
        <v>15000</v>
      </c>
      <c r="H3026" s="219">
        <v>54</v>
      </c>
      <c r="I3026" s="126">
        <v>823500</v>
      </c>
      <c r="J3026" s="240">
        <v>20000000</v>
      </c>
      <c r="K3026" s="265">
        <v>300000000000</v>
      </c>
    </row>
    <row r="3027" spans="3:11" x14ac:dyDescent="0.35">
      <c r="C3027" s="203">
        <v>45504</v>
      </c>
      <c r="D3027" s="219" t="s">
        <v>312</v>
      </c>
      <c r="E3027" s="126">
        <v>15000</v>
      </c>
      <c r="F3027" s="126">
        <v>15300</v>
      </c>
      <c r="G3027" s="126">
        <v>15000</v>
      </c>
      <c r="H3027" s="219">
        <v>1</v>
      </c>
      <c r="I3027" s="126">
        <v>15250</v>
      </c>
      <c r="J3027" s="240">
        <v>20000000</v>
      </c>
      <c r="K3027" s="265">
        <v>300000000000</v>
      </c>
    </row>
    <row r="3028" spans="3:11" x14ac:dyDescent="0.35">
      <c r="C3028" s="203">
        <v>45504</v>
      </c>
      <c r="D3028" s="219" t="s">
        <v>312</v>
      </c>
      <c r="E3028" s="126">
        <v>15000</v>
      </c>
      <c r="F3028" s="126">
        <v>15300</v>
      </c>
      <c r="G3028" s="126">
        <v>15000</v>
      </c>
      <c r="H3028" s="219">
        <v>6</v>
      </c>
      <c r="I3028" s="126">
        <v>91500</v>
      </c>
      <c r="J3028" s="240">
        <v>20000000</v>
      </c>
      <c r="K3028" s="265">
        <v>300000000000</v>
      </c>
    </row>
    <row r="3029" spans="3:11" x14ac:dyDescent="0.35">
      <c r="C3029" s="203">
        <v>45504</v>
      </c>
      <c r="D3029" s="219" t="s">
        <v>312</v>
      </c>
      <c r="E3029" s="126">
        <v>15000</v>
      </c>
      <c r="F3029" s="126">
        <v>15300</v>
      </c>
      <c r="G3029" s="126">
        <v>15000</v>
      </c>
      <c r="H3029" s="219">
        <v>1</v>
      </c>
      <c r="I3029" s="126">
        <v>15250</v>
      </c>
      <c r="J3029" s="240">
        <v>20000000</v>
      </c>
      <c r="K3029" s="265">
        <v>300000000000</v>
      </c>
    </row>
    <row r="3030" spans="3:11" x14ac:dyDescent="0.35">
      <c r="C3030" s="203">
        <v>45504</v>
      </c>
      <c r="D3030" s="219" t="s">
        <v>312</v>
      </c>
      <c r="E3030" s="126">
        <v>15000</v>
      </c>
      <c r="F3030" s="126">
        <v>15300</v>
      </c>
      <c r="G3030" s="126">
        <v>15000</v>
      </c>
      <c r="H3030" s="219">
        <v>1</v>
      </c>
      <c r="I3030" s="126">
        <v>15250</v>
      </c>
      <c r="J3030" s="240">
        <v>20000000</v>
      </c>
      <c r="K3030" s="265">
        <v>300000000000</v>
      </c>
    </row>
    <row r="3031" spans="3:11" x14ac:dyDescent="0.35">
      <c r="C3031" s="203">
        <v>45504</v>
      </c>
      <c r="D3031" s="219" t="s">
        <v>312</v>
      </c>
      <c r="E3031" s="126">
        <v>15000</v>
      </c>
      <c r="F3031" s="126">
        <v>15300</v>
      </c>
      <c r="G3031" s="126">
        <v>15000</v>
      </c>
      <c r="H3031" s="219">
        <v>2</v>
      </c>
      <c r="I3031" s="126">
        <v>30500</v>
      </c>
      <c r="J3031" s="240">
        <v>20000000</v>
      </c>
      <c r="K3031" s="265">
        <v>300000000000</v>
      </c>
    </row>
    <row r="3032" spans="3:11" x14ac:dyDescent="0.35">
      <c r="C3032" s="203">
        <v>45504</v>
      </c>
      <c r="D3032" s="219" t="s">
        <v>312</v>
      </c>
      <c r="E3032" s="126">
        <v>15000</v>
      </c>
      <c r="F3032" s="126">
        <v>15300</v>
      </c>
      <c r="G3032" s="126">
        <v>15000</v>
      </c>
      <c r="H3032" s="219">
        <v>1</v>
      </c>
      <c r="I3032" s="126">
        <v>15250</v>
      </c>
      <c r="J3032" s="240">
        <v>20000000</v>
      </c>
      <c r="K3032" s="265">
        <v>300000000000</v>
      </c>
    </row>
    <row r="3033" spans="3:11" x14ac:dyDescent="0.35">
      <c r="C3033" s="203">
        <v>45504</v>
      </c>
      <c r="D3033" s="219" t="s">
        <v>312</v>
      </c>
      <c r="E3033" s="126">
        <v>15000</v>
      </c>
      <c r="F3033" s="126">
        <v>15300</v>
      </c>
      <c r="G3033" s="126">
        <v>15000</v>
      </c>
      <c r="H3033" s="219">
        <v>11</v>
      </c>
      <c r="I3033" s="126">
        <v>167750</v>
      </c>
      <c r="J3033" s="240">
        <v>20000000</v>
      </c>
      <c r="K3033" s="265">
        <v>300000000000</v>
      </c>
    </row>
    <row r="3034" spans="3:11" x14ac:dyDescent="0.35">
      <c r="C3034" s="203">
        <v>45504</v>
      </c>
      <c r="D3034" s="219" t="s">
        <v>312</v>
      </c>
      <c r="E3034" s="126">
        <v>15000</v>
      </c>
      <c r="F3034" s="126">
        <v>15300</v>
      </c>
      <c r="G3034" s="126">
        <v>15000</v>
      </c>
      <c r="H3034" s="219">
        <v>1</v>
      </c>
      <c r="I3034" s="126">
        <v>15250</v>
      </c>
      <c r="J3034" s="240">
        <v>20000000</v>
      </c>
      <c r="K3034" s="265">
        <v>300000000000</v>
      </c>
    </row>
    <row r="3035" spans="3:11" x14ac:dyDescent="0.35">
      <c r="C3035" s="203">
        <v>45504</v>
      </c>
      <c r="D3035" s="219" t="s">
        <v>312</v>
      </c>
      <c r="E3035" s="126">
        <v>15000</v>
      </c>
      <c r="F3035" s="126">
        <v>15300</v>
      </c>
      <c r="G3035" s="126">
        <v>15000</v>
      </c>
      <c r="H3035" s="219">
        <v>6</v>
      </c>
      <c r="I3035" s="126">
        <v>91200</v>
      </c>
      <c r="J3035" s="240">
        <v>20000000</v>
      </c>
      <c r="K3035" s="265">
        <v>300000000000</v>
      </c>
    </row>
    <row r="3036" spans="3:11" x14ac:dyDescent="0.35">
      <c r="C3036" s="203">
        <v>45504</v>
      </c>
      <c r="D3036" s="219" t="s">
        <v>312</v>
      </c>
      <c r="E3036" s="126">
        <v>15000</v>
      </c>
      <c r="F3036" s="126">
        <v>15300</v>
      </c>
      <c r="G3036" s="126">
        <v>15000</v>
      </c>
      <c r="H3036" s="219">
        <v>5</v>
      </c>
      <c r="I3036" s="126">
        <v>75000</v>
      </c>
      <c r="J3036" s="240">
        <v>20000000</v>
      </c>
      <c r="K3036" s="265">
        <v>300000000000</v>
      </c>
    </row>
    <row r="3037" spans="3:11" x14ac:dyDescent="0.35">
      <c r="C3037" s="203">
        <v>45504</v>
      </c>
      <c r="D3037" s="219" t="s">
        <v>312</v>
      </c>
      <c r="E3037" s="126">
        <v>15000</v>
      </c>
      <c r="F3037" s="126">
        <v>15300</v>
      </c>
      <c r="G3037" s="126">
        <v>15000</v>
      </c>
      <c r="H3037" s="219">
        <v>3</v>
      </c>
      <c r="I3037" s="126">
        <v>45000</v>
      </c>
      <c r="J3037" s="240">
        <v>20000000</v>
      </c>
      <c r="K3037" s="265">
        <v>300000000000</v>
      </c>
    </row>
    <row r="3038" spans="3:11" x14ac:dyDescent="0.35">
      <c r="C3038" s="203">
        <v>45504</v>
      </c>
      <c r="D3038" s="219" t="s">
        <v>312</v>
      </c>
      <c r="E3038" s="126">
        <v>15000</v>
      </c>
      <c r="F3038" s="126">
        <v>15300</v>
      </c>
      <c r="G3038" s="126">
        <v>15000</v>
      </c>
      <c r="H3038" s="219">
        <v>4</v>
      </c>
      <c r="I3038" s="126">
        <v>60000</v>
      </c>
      <c r="J3038" s="240">
        <v>20000000</v>
      </c>
      <c r="K3038" s="265">
        <v>300000000000</v>
      </c>
    </row>
    <row r="3039" spans="3:11" x14ac:dyDescent="0.35">
      <c r="C3039" s="203">
        <v>45504</v>
      </c>
      <c r="D3039" s="219" t="s">
        <v>312</v>
      </c>
      <c r="E3039" s="126">
        <v>15000</v>
      </c>
      <c r="F3039" s="126">
        <v>15300</v>
      </c>
      <c r="G3039" s="126">
        <v>15000</v>
      </c>
      <c r="H3039" s="219">
        <v>2</v>
      </c>
      <c r="I3039" s="126">
        <v>30000</v>
      </c>
      <c r="J3039" s="240">
        <v>20000000</v>
      </c>
      <c r="K3039" s="265">
        <v>300000000000</v>
      </c>
    </row>
    <row r="3040" spans="3:11" x14ac:dyDescent="0.35">
      <c r="C3040" s="203">
        <v>45504</v>
      </c>
      <c r="D3040" s="219" t="s">
        <v>312</v>
      </c>
      <c r="E3040" s="126">
        <v>15000</v>
      </c>
      <c r="F3040" s="126">
        <v>15300</v>
      </c>
      <c r="G3040" s="126">
        <v>15000</v>
      </c>
      <c r="H3040" s="219">
        <v>1</v>
      </c>
      <c r="I3040" s="126">
        <v>15000</v>
      </c>
      <c r="J3040" s="240">
        <v>20000000</v>
      </c>
      <c r="K3040" s="265">
        <v>300000000000</v>
      </c>
    </row>
    <row r="3041" spans="3:11" x14ac:dyDescent="0.35">
      <c r="C3041" s="203">
        <v>45504</v>
      </c>
      <c r="D3041" s="219" t="s">
        <v>312</v>
      </c>
      <c r="E3041" s="126">
        <v>15000</v>
      </c>
      <c r="F3041" s="126">
        <v>15300</v>
      </c>
      <c r="G3041" s="126">
        <v>15000</v>
      </c>
      <c r="H3041" s="219">
        <v>1</v>
      </c>
      <c r="I3041" s="126">
        <v>15000</v>
      </c>
      <c r="J3041" s="240">
        <v>20000000</v>
      </c>
      <c r="K3041" s="265">
        <v>300000000000</v>
      </c>
    </row>
    <row r="3042" spans="3:11" x14ac:dyDescent="0.35">
      <c r="C3042" s="283">
        <v>45505</v>
      </c>
      <c r="D3042" s="219" t="s">
        <v>312</v>
      </c>
      <c r="E3042" s="285">
        <v>15000</v>
      </c>
      <c r="F3042" s="126">
        <v>15000</v>
      </c>
      <c r="G3042" s="126">
        <v>15000</v>
      </c>
      <c r="H3042" s="284">
        <v>17</v>
      </c>
      <c r="I3042" s="285">
        <v>255000</v>
      </c>
      <c r="J3042" s="286">
        <v>20000000</v>
      </c>
      <c r="K3042" s="265">
        <v>300000000000</v>
      </c>
    </row>
    <row r="3043" spans="3:11" x14ac:dyDescent="0.35">
      <c r="C3043" s="283">
        <v>45505</v>
      </c>
      <c r="D3043" s="219" t="s">
        <v>312</v>
      </c>
      <c r="E3043" s="285">
        <v>15000</v>
      </c>
      <c r="F3043" s="126">
        <v>15000</v>
      </c>
      <c r="G3043" s="126">
        <v>15000</v>
      </c>
      <c r="H3043" s="284">
        <v>4</v>
      </c>
      <c r="I3043" s="285">
        <v>60000</v>
      </c>
      <c r="J3043" s="286">
        <v>20000000</v>
      </c>
      <c r="K3043" s="265">
        <v>300000000000</v>
      </c>
    </row>
    <row r="3044" spans="3:11" x14ac:dyDescent="0.35">
      <c r="C3044" s="283">
        <v>45505</v>
      </c>
      <c r="D3044" s="219" t="s">
        <v>312</v>
      </c>
      <c r="E3044" s="285">
        <v>15000</v>
      </c>
      <c r="F3044" s="126">
        <v>15000</v>
      </c>
      <c r="G3044" s="126">
        <v>15000</v>
      </c>
      <c r="H3044" s="284">
        <v>2</v>
      </c>
      <c r="I3044" s="285">
        <v>30000</v>
      </c>
      <c r="J3044" s="286">
        <v>20000000</v>
      </c>
      <c r="K3044" s="265">
        <v>300000000000</v>
      </c>
    </row>
    <row r="3045" spans="3:11" x14ac:dyDescent="0.35">
      <c r="C3045" s="283">
        <v>45505</v>
      </c>
      <c r="D3045" s="219" t="s">
        <v>310</v>
      </c>
      <c r="E3045" s="285">
        <v>60000</v>
      </c>
      <c r="F3045" s="126">
        <v>60000</v>
      </c>
      <c r="G3045" s="126">
        <v>60000</v>
      </c>
      <c r="H3045" s="284">
        <v>1</v>
      </c>
      <c r="I3045" s="285">
        <v>60000</v>
      </c>
      <c r="J3045" s="240">
        <v>19450000</v>
      </c>
      <c r="K3045" s="265">
        <v>1167000000000</v>
      </c>
    </row>
    <row r="3046" spans="3:11" x14ac:dyDescent="0.35">
      <c r="C3046" s="283">
        <v>45505</v>
      </c>
      <c r="D3046" s="219" t="s">
        <v>312</v>
      </c>
      <c r="E3046" s="285">
        <v>15000</v>
      </c>
      <c r="F3046" s="126">
        <v>15000</v>
      </c>
      <c r="G3046" s="126">
        <v>15000</v>
      </c>
      <c r="H3046" s="284">
        <v>6</v>
      </c>
      <c r="I3046" s="285">
        <v>90000</v>
      </c>
      <c r="J3046" s="286">
        <v>20000000</v>
      </c>
      <c r="K3046" s="265">
        <v>300000000000</v>
      </c>
    </row>
    <row r="3047" spans="3:11" x14ac:dyDescent="0.35">
      <c r="C3047" s="283">
        <v>45505</v>
      </c>
      <c r="D3047" s="219" t="s">
        <v>312</v>
      </c>
      <c r="E3047" s="285">
        <v>15000</v>
      </c>
      <c r="F3047" s="126">
        <v>15000</v>
      </c>
      <c r="G3047" s="126">
        <v>15000</v>
      </c>
      <c r="H3047" s="284">
        <v>7</v>
      </c>
      <c r="I3047" s="285">
        <v>105000</v>
      </c>
      <c r="J3047" s="286">
        <v>20000000</v>
      </c>
      <c r="K3047" s="265">
        <v>300000000000</v>
      </c>
    </row>
    <row r="3048" spans="3:11" x14ac:dyDescent="0.35">
      <c r="C3048" s="283">
        <v>45505</v>
      </c>
      <c r="D3048" s="219" t="s">
        <v>310</v>
      </c>
      <c r="E3048" s="285">
        <v>60000</v>
      </c>
      <c r="F3048" s="126">
        <v>60000</v>
      </c>
      <c r="G3048" s="126">
        <v>60000</v>
      </c>
      <c r="H3048" s="284">
        <v>1</v>
      </c>
      <c r="I3048" s="285">
        <v>60000</v>
      </c>
      <c r="J3048" s="240">
        <v>19450000</v>
      </c>
      <c r="K3048" s="265">
        <v>1167000000000</v>
      </c>
    </row>
    <row r="3049" spans="3:11" x14ac:dyDescent="0.35">
      <c r="C3049" s="283">
        <v>45506</v>
      </c>
      <c r="D3049" s="219" t="s">
        <v>312</v>
      </c>
      <c r="E3049" s="285">
        <v>15000</v>
      </c>
      <c r="F3049" s="126">
        <v>15000</v>
      </c>
      <c r="G3049" s="126">
        <v>15000</v>
      </c>
      <c r="H3049" s="284">
        <v>5</v>
      </c>
      <c r="I3049" s="285">
        <v>75000</v>
      </c>
      <c r="J3049" s="286">
        <v>20000000</v>
      </c>
      <c r="K3049" s="265">
        <v>300000000000</v>
      </c>
    </row>
    <row r="3050" spans="3:11" x14ac:dyDescent="0.35">
      <c r="C3050" s="283">
        <v>45506</v>
      </c>
      <c r="D3050" s="219" t="s">
        <v>312</v>
      </c>
      <c r="E3050" s="285">
        <v>15000</v>
      </c>
      <c r="F3050" s="126">
        <v>15000</v>
      </c>
      <c r="G3050" s="126">
        <v>15000</v>
      </c>
      <c r="H3050" s="284">
        <v>2</v>
      </c>
      <c r="I3050" s="285">
        <v>30000</v>
      </c>
      <c r="J3050" s="286">
        <v>20000000</v>
      </c>
      <c r="K3050" s="265">
        <v>300000000000</v>
      </c>
    </row>
    <row r="3051" spans="3:11" x14ac:dyDescent="0.35">
      <c r="C3051" s="283">
        <v>45506</v>
      </c>
      <c r="D3051" s="219" t="s">
        <v>312</v>
      </c>
      <c r="E3051" s="285">
        <v>15000</v>
      </c>
      <c r="F3051" s="126">
        <v>15000</v>
      </c>
      <c r="G3051" s="126">
        <v>15000</v>
      </c>
      <c r="H3051" s="284">
        <v>14</v>
      </c>
      <c r="I3051" s="285">
        <v>210000</v>
      </c>
      <c r="J3051" s="286">
        <v>20000000</v>
      </c>
      <c r="K3051" s="265">
        <v>300000000000</v>
      </c>
    </row>
    <row r="3052" spans="3:11" x14ac:dyDescent="0.35">
      <c r="C3052" s="283">
        <v>45506</v>
      </c>
      <c r="D3052" s="219" t="s">
        <v>312</v>
      </c>
      <c r="E3052" s="285">
        <v>15000</v>
      </c>
      <c r="F3052" s="126">
        <v>15000</v>
      </c>
      <c r="G3052" s="126">
        <v>15000</v>
      </c>
      <c r="H3052" s="284">
        <v>10</v>
      </c>
      <c r="I3052" s="285">
        <v>150000</v>
      </c>
      <c r="J3052" s="286">
        <v>20000000</v>
      </c>
      <c r="K3052" s="265">
        <v>300000000000</v>
      </c>
    </row>
    <row r="3053" spans="3:11" x14ac:dyDescent="0.35">
      <c r="C3053" s="283">
        <v>45506</v>
      </c>
      <c r="D3053" s="219" t="s">
        <v>310</v>
      </c>
      <c r="E3053" s="285">
        <v>61999</v>
      </c>
      <c r="F3053" s="126">
        <v>60000</v>
      </c>
      <c r="G3053" s="285">
        <v>61999</v>
      </c>
      <c r="H3053" s="284">
        <v>3</v>
      </c>
      <c r="I3053" s="285">
        <v>185997</v>
      </c>
      <c r="J3053" s="240">
        <v>19450000</v>
      </c>
      <c r="K3053" s="265">
        <v>1205880550000</v>
      </c>
    </row>
    <row r="3054" spans="3:11" x14ac:dyDescent="0.35">
      <c r="C3054" s="283">
        <v>45506</v>
      </c>
      <c r="D3054" s="219" t="s">
        <v>312</v>
      </c>
      <c r="E3054" s="285">
        <v>15000</v>
      </c>
      <c r="F3054" s="126">
        <v>15000</v>
      </c>
      <c r="G3054" s="126">
        <v>15000</v>
      </c>
      <c r="H3054" s="284">
        <v>3</v>
      </c>
      <c r="I3054" s="285">
        <v>45000</v>
      </c>
      <c r="J3054" s="286">
        <v>20000000</v>
      </c>
      <c r="K3054" s="265">
        <v>300000000000</v>
      </c>
    </row>
    <row r="3055" spans="3:11" x14ac:dyDescent="0.35">
      <c r="C3055" s="283">
        <v>45506</v>
      </c>
      <c r="D3055" s="219" t="s">
        <v>310</v>
      </c>
      <c r="E3055" s="285">
        <v>61999</v>
      </c>
      <c r="F3055" s="126">
        <v>60000</v>
      </c>
      <c r="G3055" s="285">
        <v>61999</v>
      </c>
      <c r="H3055" s="284">
        <v>10</v>
      </c>
      <c r="I3055" s="285">
        <v>619990</v>
      </c>
      <c r="J3055" s="240">
        <v>19450000</v>
      </c>
      <c r="K3055" s="265">
        <v>1205880550000</v>
      </c>
    </row>
    <row r="3056" spans="3:11" x14ac:dyDescent="0.35">
      <c r="C3056" s="283">
        <v>45506</v>
      </c>
      <c r="D3056" s="219" t="s">
        <v>312</v>
      </c>
      <c r="E3056" s="285">
        <v>15000</v>
      </c>
      <c r="F3056" s="126">
        <v>15000</v>
      </c>
      <c r="G3056" s="126">
        <v>15000</v>
      </c>
      <c r="H3056" s="284">
        <v>16</v>
      </c>
      <c r="I3056" s="285">
        <v>240000</v>
      </c>
      <c r="J3056" s="286">
        <v>20000000</v>
      </c>
      <c r="K3056" s="265">
        <v>300000000000</v>
      </c>
    </row>
    <row r="3057" spans="3:11" x14ac:dyDescent="0.35">
      <c r="C3057" s="283">
        <v>45506</v>
      </c>
      <c r="D3057" s="219" t="s">
        <v>312</v>
      </c>
      <c r="E3057" s="285">
        <v>15000</v>
      </c>
      <c r="F3057" s="126">
        <v>15000</v>
      </c>
      <c r="G3057" s="126">
        <v>15000</v>
      </c>
      <c r="H3057" s="284">
        <v>1</v>
      </c>
      <c r="I3057" s="285">
        <v>15000</v>
      </c>
      <c r="J3057" s="286">
        <v>20000000</v>
      </c>
      <c r="K3057" s="265">
        <v>300000000000</v>
      </c>
    </row>
    <row r="3058" spans="3:11" x14ac:dyDescent="0.35">
      <c r="C3058" s="283">
        <v>45506</v>
      </c>
      <c r="D3058" s="219" t="s">
        <v>312</v>
      </c>
      <c r="E3058" s="285">
        <v>15000</v>
      </c>
      <c r="F3058" s="126">
        <v>15000</v>
      </c>
      <c r="G3058" s="126">
        <v>15000</v>
      </c>
      <c r="H3058" s="284">
        <v>2</v>
      </c>
      <c r="I3058" s="285">
        <v>30000</v>
      </c>
      <c r="J3058" s="286">
        <v>20000000</v>
      </c>
      <c r="K3058" s="265">
        <v>300000000000</v>
      </c>
    </row>
    <row r="3059" spans="3:11" x14ac:dyDescent="0.35">
      <c r="C3059" s="283">
        <v>45506</v>
      </c>
      <c r="D3059" s="219" t="s">
        <v>312</v>
      </c>
      <c r="E3059" s="285">
        <v>15000</v>
      </c>
      <c r="F3059" s="126">
        <v>15000</v>
      </c>
      <c r="G3059" s="126">
        <v>15000</v>
      </c>
      <c r="H3059" s="284">
        <v>1</v>
      </c>
      <c r="I3059" s="285">
        <v>15000</v>
      </c>
      <c r="J3059" s="286">
        <v>20000000</v>
      </c>
      <c r="K3059" s="265">
        <v>300000000000</v>
      </c>
    </row>
    <row r="3060" spans="3:11" x14ac:dyDescent="0.35">
      <c r="C3060" s="283">
        <v>45506</v>
      </c>
      <c r="D3060" s="219" t="s">
        <v>312</v>
      </c>
      <c r="E3060" s="285">
        <v>15000</v>
      </c>
      <c r="F3060" s="126">
        <v>15000</v>
      </c>
      <c r="G3060" s="126">
        <v>15000</v>
      </c>
      <c r="H3060" s="284">
        <v>15</v>
      </c>
      <c r="I3060" s="285">
        <v>225000</v>
      </c>
      <c r="J3060" s="286">
        <v>20000000</v>
      </c>
      <c r="K3060" s="265">
        <v>300000000000</v>
      </c>
    </row>
    <row r="3061" spans="3:11" x14ac:dyDescent="0.35">
      <c r="C3061" s="283">
        <v>45506</v>
      </c>
      <c r="D3061" s="219" t="s">
        <v>312</v>
      </c>
      <c r="E3061" s="285">
        <v>15000</v>
      </c>
      <c r="F3061" s="126">
        <v>15000</v>
      </c>
      <c r="G3061" s="126">
        <v>15000</v>
      </c>
      <c r="H3061" s="284">
        <v>4</v>
      </c>
      <c r="I3061" s="285">
        <v>60000</v>
      </c>
      <c r="J3061" s="286">
        <v>20000000</v>
      </c>
      <c r="K3061" s="265">
        <v>300000000000</v>
      </c>
    </row>
    <row r="3062" spans="3:11" x14ac:dyDescent="0.35">
      <c r="C3062" s="283">
        <v>45506</v>
      </c>
      <c r="D3062" s="219" t="s">
        <v>312</v>
      </c>
      <c r="E3062" s="285">
        <v>15000</v>
      </c>
      <c r="F3062" s="126">
        <v>15000</v>
      </c>
      <c r="G3062" s="126">
        <v>15000</v>
      </c>
      <c r="H3062" s="284">
        <v>2</v>
      </c>
      <c r="I3062" s="285">
        <v>30000</v>
      </c>
      <c r="J3062" s="286">
        <v>20000000</v>
      </c>
      <c r="K3062" s="265">
        <v>300000000000</v>
      </c>
    </row>
    <row r="3063" spans="3:11" x14ac:dyDescent="0.35">
      <c r="C3063" s="283">
        <v>45506</v>
      </c>
      <c r="D3063" s="219" t="s">
        <v>312</v>
      </c>
      <c r="E3063" s="285">
        <v>15000</v>
      </c>
      <c r="F3063" s="126">
        <v>15000</v>
      </c>
      <c r="G3063" s="126">
        <v>15000</v>
      </c>
      <c r="H3063" s="284">
        <v>10</v>
      </c>
      <c r="I3063" s="285">
        <v>150000</v>
      </c>
      <c r="J3063" s="286">
        <v>20000000</v>
      </c>
      <c r="K3063" s="265">
        <v>300000000000</v>
      </c>
    </row>
    <row r="3064" spans="3:11" x14ac:dyDescent="0.35">
      <c r="C3064" s="283">
        <v>45506</v>
      </c>
      <c r="D3064" s="219" t="s">
        <v>310</v>
      </c>
      <c r="E3064" s="285">
        <v>61999</v>
      </c>
      <c r="F3064" s="126">
        <v>60000</v>
      </c>
      <c r="G3064" s="285">
        <v>61999</v>
      </c>
      <c r="H3064" s="284">
        <v>1</v>
      </c>
      <c r="I3064" s="285">
        <v>61999</v>
      </c>
      <c r="J3064" s="240">
        <v>19450000</v>
      </c>
      <c r="K3064" s="265">
        <v>1205880550000</v>
      </c>
    </row>
    <row r="3065" spans="3:11" x14ac:dyDescent="0.35">
      <c r="C3065" s="283">
        <v>45506</v>
      </c>
      <c r="D3065" s="219" t="s">
        <v>312</v>
      </c>
      <c r="E3065" s="285">
        <v>15000</v>
      </c>
      <c r="F3065" s="126">
        <v>15000</v>
      </c>
      <c r="G3065" s="126">
        <v>15000</v>
      </c>
      <c r="H3065" s="284">
        <v>1</v>
      </c>
      <c r="I3065" s="285">
        <v>15000</v>
      </c>
      <c r="J3065" s="286">
        <v>20000000</v>
      </c>
      <c r="K3065" s="265">
        <v>300000000000</v>
      </c>
    </row>
    <row r="3066" spans="3:11" x14ac:dyDescent="0.35">
      <c r="C3066" s="283">
        <v>45506</v>
      </c>
      <c r="D3066" s="219" t="s">
        <v>312</v>
      </c>
      <c r="E3066" s="285">
        <v>15000</v>
      </c>
      <c r="F3066" s="126">
        <v>15000</v>
      </c>
      <c r="G3066" s="126">
        <v>15000</v>
      </c>
      <c r="H3066" s="284">
        <v>80</v>
      </c>
      <c r="I3066" s="285">
        <v>1200000</v>
      </c>
      <c r="J3066" s="286">
        <v>20000000</v>
      </c>
      <c r="K3066" s="265">
        <v>300000000000</v>
      </c>
    </row>
    <row r="3067" spans="3:11" x14ac:dyDescent="0.35">
      <c r="C3067" s="283">
        <v>45506</v>
      </c>
      <c r="D3067" s="219" t="s">
        <v>310</v>
      </c>
      <c r="E3067" s="285">
        <v>61999</v>
      </c>
      <c r="F3067" s="126">
        <v>60000</v>
      </c>
      <c r="G3067" s="285">
        <v>61999</v>
      </c>
      <c r="H3067" s="284">
        <v>14</v>
      </c>
      <c r="I3067" s="285">
        <v>867986</v>
      </c>
      <c r="J3067" s="240">
        <v>19450000</v>
      </c>
      <c r="K3067" s="265">
        <v>1205880550000</v>
      </c>
    </row>
    <row r="3068" spans="3:11" x14ac:dyDescent="0.35">
      <c r="C3068" s="283">
        <v>45506</v>
      </c>
      <c r="D3068" s="219" t="s">
        <v>310</v>
      </c>
      <c r="E3068" s="285">
        <v>61999</v>
      </c>
      <c r="F3068" s="126">
        <v>60000</v>
      </c>
      <c r="G3068" s="285">
        <v>61999</v>
      </c>
      <c r="H3068" s="284">
        <v>7</v>
      </c>
      <c r="I3068" s="285">
        <v>433993</v>
      </c>
      <c r="J3068" s="240">
        <v>19450000</v>
      </c>
      <c r="K3068" s="265">
        <v>1205880550000</v>
      </c>
    </row>
    <row r="3069" spans="3:11" x14ac:dyDescent="0.35">
      <c r="C3069" s="283">
        <v>45509</v>
      </c>
      <c r="D3069" s="219" t="s">
        <v>312</v>
      </c>
      <c r="E3069" s="285">
        <v>15000</v>
      </c>
      <c r="F3069" s="126">
        <v>15000</v>
      </c>
      <c r="G3069" s="126">
        <v>15000</v>
      </c>
      <c r="H3069" s="284">
        <v>1</v>
      </c>
      <c r="I3069" s="285">
        <v>15000</v>
      </c>
      <c r="J3069" s="286">
        <v>20000000</v>
      </c>
      <c r="K3069" s="265">
        <v>300000000000</v>
      </c>
    </row>
    <row r="3070" spans="3:11" x14ac:dyDescent="0.35">
      <c r="C3070" s="283">
        <v>45509</v>
      </c>
      <c r="D3070" s="219" t="s">
        <v>312</v>
      </c>
      <c r="E3070" s="285">
        <v>15000</v>
      </c>
      <c r="F3070" s="126">
        <v>15000</v>
      </c>
      <c r="G3070" s="126">
        <v>15000</v>
      </c>
      <c r="H3070" s="284">
        <v>2</v>
      </c>
      <c r="I3070" s="285">
        <v>30000</v>
      </c>
      <c r="J3070" s="286">
        <v>20000000</v>
      </c>
      <c r="K3070" s="265">
        <v>300000000000</v>
      </c>
    </row>
    <row r="3071" spans="3:11" x14ac:dyDescent="0.35">
      <c r="C3071" s="283">
        <v>45509</v>
      </c>
      <c r="D3071" s="219" t="s">
        <v>312</v>
      </c>
      <c r="E3071" s="285">
        <v>15000</v>
      </c>
      <c r="F3071" s="126">
        <v>15000</v>
      </c>
      <c r="G3071" s="126">
        <v>15000</v>
      </c>
      <c r="H3071" s="284">
        <v>8</v>
      </c>
      <c r="I3071" s="285">
        <v>120000</v>
      </c>
      <c r="J3071" s="286">
        <v>20000000</v>
      </c>
      <c r="K3071" s="265">
        <v>300000000000</v>
      </c>
    </row>
    <row r="3072" spans="3:11" x14ac:dyDescent="0.35">
      <c r="C3072" s="283">
        <v>45509</v>
      </c>
      <c r="D3072" s="219" t="s">
        <v>312</v>
      </c>
      <c r="E3072" s="285">
        <v>15000</v>
      </c>
      <c r="F3072" s="126">
        <v>15000</v>
      </c>
      <c r="G3072" s="126">
        <v>15000</v>
      </c>
      <c r="H3072" s="284">
        <v>2</v>
      </c>
      <c r="I3072" s="285">
        <v>30000</v>
      </c>
      <c r="J3072" s="286">
        <v>20000000</v>
      </c>
      <c r="K3072" s="265">
        <v>300000000000</v>
      </c>
    </row>
    <row r="3073" spans="3:11" x14ac:dyDescent="0.35">
      <c r="C3073" s="283">
        <v>45509</v>
      </c>
      <c r="D3073" s="219" t="s">
        <v>312</v>
      </c>
      <c r="E3073" s="285">
        <v>15000</v>
      </c>
      <c r="F3073" s="126">
        <v>15000</v>
      </c>
      <c r="G3073" s="126">
        <v>15000</v>
      </c>
      <c r="H3073" s="284">
        <v>7</v>
      </c>
      <c r="I3073" s="285">
        <v>105000</v>
      </c>
      <c r="J3073" s="286">
        <v>20000000</v>
      </c>
      <c r="K3073" s="265">
        <v>300000000000</v>
      </c>
    </row>
    <row r="3074" spans="3:11" x14ac:dyDescent="0.35">
      <c r="C3074" s="283">
        <v>45509</v>
      </c>
      <c r="D3074" s="219" t="s">
        <v>312</v>
      </c>
      <c r="E3074" s="285">
        <v>15000</v>
      </c>
      <c r="F3074" s="126">
        <v>15000</v>
      </c>
      <c r="G3074" s="126">
        <v>15000</v>
      </c>
      <c r="H3074" s="284">
        <v>1</v>
      </c>
      <c r="I3074" s="285">
        <v>15000</v>
      </c>
      <c r="J3074" s="286">
        <v>20000000</v>
      </c>
      <c r="K3074" s="265">
        <v>300000000000</v>
      </c>
    </row>
    <row r="3075" spans="3:11" x14ac:dyDescent="0.35">
      <c r="C3075" s="283">
        <v>45509</v>
      </c>
      <c r="D3075" s="219" t="s">
        <v>312</v>
      </c>
      <c r="E3075" s="285">
        <v>15000</v>
      </c>
      <c r="F3075" s="126">
        <v>15000</v>
      </c>
      <c r="G3075" s="126">
        <v>15000</v>
      </c>
      <c r="H3075" s="284">
        <v>10</v>
      </c>
      <c r="I3075" s="285">
        <v>150000</v>
      </c>
      <c r="J3075" s="286">
        <v>20000000</v>
      </c>
      <c r="K3075" s="265">
        <v>300000000000</v>
      </c>
    </row>
    <row r="3076" spans="3:11" x14ac:dyDescent="0.35">
      <c r="C3076" s="283">
        <v>45509</v>
      </c>
      <c r="D3076" s="219" t="s">
        <v>312</v>
      </c>
      <c r="E3076" s="285">
        <v>15000</v>
      </c>
      <c r="F3076" s="126">
        <v>15000</v>
      </c>
      <c r="G3076" s="126">
        <v>15000</v>
      </c>
      <c r="H3076" s="284">
        <v>1</v>
      </c>
      <c r="I3076" s="285">
        <v>15000</v>
      </c>
      <c r="J3076" s="286">
        <v>20000000</v>
      </c>
      <c r="K3076" s="265">
        <v>300000000000</v>
      </c>
    </row>
    <row r="3077" spans="3:11" x14ac:dyDescent="0.35">
      <c r="C3077" s="283">
        <v>45509</v>
      </c>
      <c r="D3077" s="219" t="s">
        <v>312</v>
      </c>
      <c r="E3077" s="285">
        <v>15000</v>
      </c>
      <c r="F3077" s="126">
        <v>15000</v>
      </c>
      <c r="G3077" s="126">
        <v>15000</v>
      </c>
      <c r="H3077" s="284">
        <v>2</v>
      </c>
      <c r="I3077" s="285">
        <v>30000</v>
      </c>
      <c r="J3077" s="286">
        <v>20000000</v>
      </c>
      <c r="K3077" s="265">
        <v>300000000000</v>
      </c>
    </row>
    <row r="3078" spans="3:11" x14ac:dyDescent="0.35">
      <c r="C3078" s="283">
        <v>45509</v>
      </c>
      <c r="D3078" s="219" t="s">
        <v>310</v>
      </c>
      <c r="E3078" s="285">
        <v>61999</v>
      </c>
      <c r="F3078" s="285">
        <v>61999</v>
      </c>
      <c r="G3078" s="285">
        <v>61999</v>
      </c>
      <c r="H3078" s="284">
        <v>1</v>
      </c>
      <c r="I3078" s="285">
        <v>61999</v>
      </c>
      <c r="J3078" s="240">
        <v>19450000</v>
      </c>
      <c r="K3078" s="265">
        <v>1205880550000</v>
      </c>
    </row>
    <row r="3079" spans="3:11" x14ac:dyDescent="0.35">
      <c r="C3079" s="283">
        <v>45509</v>
      </c>
      <c r="D3079" s="219" t="s">
        <v>312</v>
      </c>
      <c r="E3079" s="285">
        <v>15000</v>
      </c>
      <c r="F3079" s="126">
        <v>15000</v>
      </c>
      <c r="G3079" s="126">
        <v>15000</v>
      </c>
      <c r="H3079" s="284">
        <v>2</v>
      </c>
      <c r="I3079" s="285">
        <v>30000</v>
      </c>
      <c r="J3079" s="286">
        <v>20000000</v>
      </c>
      <c r="K3079" s="265">
        <v>300000000000</v>
      </c>
    </row>
    <row r="3080" spans="3:11" x14ac:dyDescent="0.35">
      <c r="C3080" s="283">
        <v>45509</v>
      </c>
      <c r="D3080" s="219" t="s">
        <v>312</v>
      </c>
      <c r="E3080" s="285">
        <v>15000</v>
      </c>
      <c r="F3080" s="126">
        <v>15000</v>
      </c>
      <c r="G3080" s="126">
        <v>15000</v>
      </c>
      <c r="H3080" s="284">
        <v>10</v>
      </c>
      <c r="I3080" s="285">
        <v>150000</v>
      </c>
      <c r="J3080" s="286">
        <v>20000000</v>
      </c>
      <c r="K3080" s="265">
        <v>300000000000</v>
      </c>
    </row>
    <row r="3081" spans="3:11" x14ac:dyDescent="0.35">
      <c r="C3081" s="283">
        <v>45509</v>
      </c>
      <c r="D3081" s="219" t="s">
        <v>310</v>
      </c>
      <c r="E3081" s="285">
        <v>61999</v>
      </c>
      <c r="F3081" s="285">
        <v>61999</v>
      </c>
      <c r="G3081" s="285">
        <v>61999</v>
      </c>
      <c r="H3081" s="284">
        <v>1</v>
      </c>
      <c r="I3081" s="285">
        <v>61999</v>
      </c>
      <c r="J3081" s="240">
        <v>19450000</v>
      </c>
      <c r="K3081" s="265">
        <v>1205880550000</v>
      </c>
    </row>
    <row r="3082" spans="3:11" x14ac:dyDescent="0.35">
      <c r="C3082" s="283">
        <v>45509</v>
      </c>
      <c r="D3082" s="219" t="s">
        <v>312</v>
      </c>
      <c r="E3082" s="285">
        <v>15000</v>
      </c>
      <c r="F3082" s="126">
        <v>15000</v>
      </c>
      <c r="G3082" s="126">
        <v>15000</v>
      </c>
      <c r="H3082" s="284">
        <v>3</v>
      </c>
      <c r="I3082" s="285">
        <v>45000</v>
      </c>
      <c r="J3082" s="286">
        <v>20000000</v>
      </c>
      <c r="K3082" s="265">
        <v>300000000000</v>
      </c>
    </row>
    <row r="3083" spans="3:11" x14ac:dyDescent="0.35">
      <c r="C3083" s="283">
        <v>45510</v>
      </c>
      <c r="D3083" s="219" t="s">
        <v>310</v>
      </c>
      <c r="E3083" s="285">
        <v>61999</v>
      </c>
      <c r="F3083" s="285">
        <v>61999</v>
      </c>
      <c r="G3083" s="285">
        <v>61999</v>
      </c>
      <c r="H3083" s="284">
        <v>5</v>
      </c>
      <c r="I3083" s="285">
        <v>309995</v>
      </c>
      <c r="J3083" s="240">
        <v>19450000</v>
      </c>
      <c r="K3083" s="265">
        <v>1205880550000</v>
      </c>
    </row>
    <row r="3084" spans="3:11" x14ac:dyDescent="0.35">
      <c r="C3084" s="283">
        <v>45510</v>
      </c>
      <c r="D3084" s="219" t="s">
        <v>310</v>
      </c>
      <c r="E3084" s="285">
        <v>61999</v>
      </c>
      <c r="F3084" s="285">
        <v>61999</v>
      </c>
      <c r="G3084" s="285">
        <v>61999</v>
      </c>
      <c r="H3084" s="284">
        <v>2</v>
      </c>
      <c r="I3084" s="285">
        <v>123998</v>
      </c>
      <c r="J3084" s="240">
        <v>19450000</v>
      </c>
      <c r="K3084" s="265">
        <v>1205880550000</v>
      </c>
    </row>
    <row r="3085" spans="3:11" x14ac:dyDescent="0.35">
      <c r="C3085" s="283">
        <v>45510</v>
      </c>
      <c r="D3085" s="219" t="s">
        <v>312</v>
      </c>
      <c r="E3085" s="285">
        <v>15350</v>
      </c>
      <c r="F3085" s="126">
        <v>15000</v>
      </c>
      <c r="G3085" s="285">
        <v>15350</v>
      </c>
      <c r="H3085" s="284">
        <v>1</v>
      </c>
      <c r="I3085" s="285">
        <v>15350</v>
      </c>
      <c r="J3085" s="286">
        <v>20000000</v>
      </c>
      <c r="K3085" s="265">
        <v>307000000000</v>
      </c>
    </row>
    <row r="3086" spans="3:11" x14ac:dyDescent="0.35">
      <c r="C3086" s="283">
        <v>45510</v>
      </c>
      <c r="D3086" s="219" t="s">
        <v>312</v>
      </c>
      <c r="E3086" s="285">
        <v>15350</v>
      </c>
      <c r="F3086" s="126">
        <v>15000</v>
      </c>
      <c r="G3086" s="285">
        <v>15350</v>
      </c>
      <c r="H3086" s="284">
        <v>6</v>
      </c>
      <c r="I3086" s="285">
        <v>92100</v>
      </c>
      <c r="J3086" s="286">
        <v>20000000</v>
      </c>
      <c r="K3086" s="265">
        <v>307000000000</v>
      </c>
    </row>
    <row r="3087" spans="3:11" x14ac:dyDescent="0.35">
      <c r="C3087" s="283">
        <v>45510</v>
      </c>
      <c r="D3087" s="219" t="s">
        <v>312</v>
      </c>
      <c r="E3087" s="285">
        <v>15350</v>
      </c>
      <c r="F3087" s="126">
        <v>15000</v>
      </c>
      <c r="G3087" s="285">
        <v>15350</v>
      </c>
      <c r="H3087" s="284">
        <v>3</v>
      </c>
      <c r="I3087" s="285">
        <v>46050</v>
      </c>
      <c r="J3087" s="286">
        <v>20000000</v>
      </c>
      <c r="K3087" s="265">
        <v>307000000000</v>
      </c>
    </row>
    <row r="3088" spans="3:11" x14ac:dyDescent="0.35">
      <c r="C3088" s="283">
        <v>45510</v>
      </c>
      <c r="D3088" s="219" t="s">
        <v>310</v>
      </c>
      <c r="E3088" s="285">
        <v>61000</v>
      </c>
      <c r="F3088" s="285">
        <v>61999</v>
      </c>
      <c r="G3088" s="285">
        <v>61999</v>
      </c>
      <c r="H3088" s="284">
        <v>1</v>
      </c>
      <c r="I3088" s="285">
        <v>61000</v>
      </c>
      <c r="J3088" s="240">
        <v>19450000</v>
      </c>
      <c r="K3088" s="265">
        <v>1205880550000</v>
      </c>
    </row>
    <row r="3089" spans="3:11" x14ac:dyDescent="0.35">
      <c r="C3089" s="283">
        <v>45510</v>
      </c>
      <c r="D3089" s="219" t="s">
        <v>310</v>
      </c>
      <c r="E3089" s="285">
        <v>61000</v>
      </c>
      <c r="F3089" s="285">
        <v>61999</v>
      </c>
      <c r="G3089" s="285">
        <v>61999</v>
      </c>
      <c r="H3089" s="284">
        <v>3</v>
      </c>
      <c r="I3089" s="285">
        <v>183000</v>
      </c>
      <c r="J3089" s="240">
        <v>19450000</v>
      </c>
      <c r="K3089" s="265">
        <v>1205880550000</v>
      </c>
    </row>
    <row r="3090" spans="3:11" x14ac:dyDescent="0.35">
      <c r="C3090" s="283">
        <v>45510</v>
      </c>
      <c r="D3090" s="219" t="s">
        <v>310</v>
      </c>
      <c r="E3090" s="285">
        <v>60000</v>
      </c>
      <c r="F3090" s="285">
        <v>61999</v>
      </c>
      <c r="G3090" s="285">
        <v>61999</v>
      </c>
      <c r="H3090" s="284">
        <v>2</v>
      </c>
      <c r="I3090" s="285">
        <v>120000</v>
      </c>
      <c r="J3090" s="240">
        <v>19450000</v>
      </c>
      <c r="K3090" s="265">
        <v>1205880550000</v>
      </c>
    </row>
    <row r="3091" spans="3:11" x14ac:dyDescent="0.35">
      <c r="C3091" s="283">
        <v>45510</v>
      </c>
      <c r="D3091" s="219" t="s">
        <v>312</v>
      </c>
      <c r="E3091" s="285">
        <v>15350</v>
      </c>
      <c r="F3091" s="126">
        <v>15000</v>
      </c>
      <c r="G3091" s="285">
        <v>15350</v>
      </c>
      <c r="H3091" s="284">
        <v>2</v>
      </c>
      <c r="I3091" s="285">
        <v>30700</v>
      </c>
      <c r="J3091" s="286">
        <v>20000000</v>
      </c>
      <c r="K3091" s="265">
        <v>307000000000</v>
      </c>
    </row>
    <row r="3092" spans="3:11" x14ac:dyDescent="0.35">
      <c r="C3092" s="283">
        <v>45510</v>
      </c>
      <c r="D3092" s="219" t="s">
        <v>310</v>
      </c>
      <c r="E3092" s="285">
        <v>61000</v>
      </c>
      <c r="F3092" s="285">
        <v>61999</v>
      </c>
      <c r="G3092" s="285">
        <v>61999</v>
      </c>
      <c r="H3092" s="284">
        <v>1</v>
      </c>
      <c r="I3092" s="285">
        <v>61000</v>
      </c>
      <c r="J3092" s="240">
        <v>19450000</v>
      </c>
      <c r="K3092" s="265">
        <v>1205880550000</v>
      </c>
    </row>
    <row r="3093" spans="3:11" x14ac:dyDescent="0.35">
      <c r="C3093" s="283">
        <v>45510</v>
      </c>
      <c r="D3093" s="219" t="s">
        <v>312</v>
      </c>
      <c r="E3093" s="285">
        <v>15350</v>
      </c>
      <c r="F3093" s="126">
        <v>15000</v>
      </c>
      <c r="G3093" s="285">
        <v>15350</v>
      </c>
      <c r="H3093" s="284">
        <v>2</v>
      </c>
      <c r="I3093" s="285">
        <v>30700</v>
      </c>
      <c r="J3093" s="286">
        <v>20000000</v>
      </c>
      <c r="K3093" s="265">
        <v>307000000000</v>
      </c>
    </row>
    <row r="3094" spans="3:11" x14ac:dyDescent="0.35">
      <c r="C3094" s="283">
        <v>45510</v>
      </c>
      <c r="D3094" s="219" t="s">
        <v>312</v>
      </c>
      <c r="E3094" s="285">
        <v>15350</v>
      </c>
      <c r="F3094" s="126">
        <v>15000</v>
      </c>
      <c r="G3094" s="285">
        <v>15350</v>
      </c>
      <c r="H3094" s="284">
        <v>2</v>
      </c>
      <c r="I3094" s="285">
        <v>30700</v>
      </c>
      <c r="J3094" s="286">
        <v>20000000</v>
      </c>
      <c r="K3094" s="265">
        <v>307000000000</v>
      </c>
    </row>
    <row r="3095" spans="3:11" x14ac:dyDescent="0.35">
      <c r="C3095" s="283">
        <v>45511</v>
      </c>
      <c r="D3095" s="219" t="s">
        <v>312</v>
      </c>
      <c r="E3095" s="285">
        <v>15300</v>
      </c>
      <c r="F3095" s="285">
        <v>15350</v>
      </c>
      <c r="G3095" s="285">
        <v>15350</v>
      </c>
      <c r="H3095" s="284">
        <v>1</v>
      </c>
      <c r="I3095" s="285">
        <v>15300</v>
      </c>
      <c r="J3095" s="286">
        <v>20000000</v>
      </c>
      <c r="K3095" s="265">
        <v>307000000000</v>
      </c>
    </row>
    <row r="3096" spans="3:11" x14ac:dyDescent="0.35">
      <c r="C3096" s="283">
        <v>45511</v>
      </c>
      <c r="D3096" s="219" t="s">
        <v>312</v>
      </c>
      <c r="E3096" s="285">
        <v>15300</v>
      </c>
      <c r="F3096" s="285">
        <v>15350</v>
      </c>
      <c r="G3096" s="285">
        <v>15350</v>
      </c>
      <c r="H3096" s="284">
        <v>2</v>
      </c>
      <c r="I3096" s="285">
        <v>30600</v>
      </c>
      <c r="J3096" s="286">
        <v>20000000</v>
      </c>
      <c r="K3096" s="265">
        <v>307000000000</v>
      </c>
    </row>
    <row r="3097" spans="3:11" x14ac:dyDescent="0.35">
      <c r="C3097" s="283">
        <v>45511</v>
      </c>
      <c r="D3097" s="219" t="s">
        <v>312</v>
      </c>
      <c r="E3097" s="285">
        <v>15300</v>
      </c>
      <c r="F3097" s="285">
        <v>15350</v>
      </c>
      <c r="G3097" s="285">
        <v>15350</v>
      </c>
      <c r="H3097" s="284">
        <v>1</v>
      </c>
      <c r="I3097" s="285">
        <v>15300</v>
      </c>
      <c r="J3097" s="286">
        <v>20000000</v>
      </c>
      <c r="K3097" s="265">
        <v>307000000000</v>
      </c>
    </row>
    <row r="3098" spans="3:11" x14ac:dyDescent="0.35">
      <c r="C3098" s="283">
        <v>45511</v>
      </c>
      <c r="D3098" s="219" t="s">
        <v>310</v>
      </c>
      <c r="E3098" s="285">
        <v>61000</v>
      </c>
      <c r="F3098" s="285">
        <v>61999</v>
      </c>
      <c r="G3098" s="285">
        <v>61999</v>
      </c>
      <c r="H3098" s="284">
        <v>1</v>
      </c>
      <c r="I3098" s="285">
        <v>61000</v>
      </c>
      <c r="J3098" s="240">
        <v>19450000</v>
      </c>
      <c r="K3098" s="265">
        <v>1205880550000</v>
      </c>
    </row>
    <row r="3099" spans="3:11" x14ac:dyDescent="0.35">
      <c r="C3099" s="283">
        <v>45511</v>
      </c>
      <c r="D3099" s="219" t="s">
        <v>312</v>
      </c>
      <c r="E3099" s="285">
        <v>15300</v>
      </c>
      <c r="F3099" s="285">
        <v>15350</v>
      </c>
      <c r="G3099" s="285">
        <v>15350</v>
      </c>
      <c r="H3099" s="284">
        <v>2</v>
      </c>
      <c r="I3099" s="285">
        <v>30600</v>
      </c>
      <c r="J3099" s="286">
        <v>20000000</v>
      </c>
      <c r="K3099" s="265">
        <v>307000000000</v>
      </c>
    </row>
    <row r="3100" spans="3:11" x14ac:dyDescent="0.35">
      <c r="C3100" s="283">
        <v>45511</v>
      </c>
      <c r="D3100" s="219" t="s">
        <v>312</v>
      </c>
      <c r="E3100" s="285">
        <v>15200</v>
      </c>
      <c r="F3100" s="285">
        <v>15350</v>
      </c>
      <c r="G3100" s="285">
        <v>15350</v>
      </c>
      <c r="H3100" s="284">
        <v>8</v>
      </c>
      <c r="I3100" s="285">
        <v>121600</v>
      </c>
      <c r="J3100" s="286">
        <v>20000000</v>
      </c>
      <c r="K3100" s="265">
        <v>307000000000</v>
      </c>
    </row>
    <row r="3101" spans="3:11" x14ac:dyDescent="0.35">
      <c r="C3101" s="283">
        <v>45511</v>
      </c>
      <c r="D3101" s="219" t="s">
        <v>310</v>
      </c>
      <c r="E3101" s="285">
        <v>61000</v>
      </c>
      <c r="F3101" s="285">
        <v>61999</v>
      </c>
      <c r="G3101" s="285">
        <v>61999</v>
      </c>
      <c r="H3101" s="284">
        <v>1</v>
      </c>
      <c r="I3101" s="285">
        <v>61000</v>
      </c>
      <c r="J3101" s="240">
        <v>19450000</v>
      </c>
      <c r="K3101" s="265">
        <v>1205880550000</v>
      </c>
    </row>
    <row r="3102" spans="3:11" x14ac:dyDescent="0.35">
      <c r="C3102" s="283">
        <v>45511</v>
      </c>
      <c r="D3102" s="219" t="s">
        <v>310</v>
      </c>
      <c r="E3102" s="285">
        <v>61000</v>
      </c>
      <c r="F3102" s="285">
        <v>61999</v>
      </c>
      <c r="G3102" s="285">
        <v>61999</v>
      </c>
      <c r="H3102" s="284">
        <v>3</v>
      </c>
      <c r="I3102" s="285">
        <v>183000</v>
      </c>
      <c r="J3102" s="240">
        <v>19450000</v>
      </c>
      <c r="K3102" s="265">
        <v>1205880550000</v>
      </c>
    </row>
    <row r="3103" spans="3:11" x14ac:dyDescent="0.35">
      <c r="C3103" s="283">
        <v>45511</v>
      </c>
      <c r="D3103" s="219" t="s">
        <v>312</v>
      </c>
      <c r="E3103" s="285">
        <v>15300</v>
      </c>
      <c r="F3103" s="285">
        <v>15350</v>
      </c>
      <c r="G3103" s="285">
        <v>15350</v>
      </c>
      <c r="H3103" s="284">
        <v>5</v>
      </c>
      <c r="I3103" s="285">
        <v>76500</v>
      </c>
      <c r="J3103" s="286">
        <v>20000000</v>
      </c>
      <c r="K3103" s="265">
        <v>307000000000</v>
      </c>
    </row>
    <row r="3104" spans="3:11" x14ac:dyDescent="0.35">
      <c r="C3104" s="283">
        <v>45511</v>
      </c>
      <c r="D3104" s="219" t="s">
        <v>310</v>
      </c>
      <c r="E3104" s="285">
        <v>61000</v>
      </c>
      <c r="F3104" s="285">
        <v>61999</v>
      </c>
      <c r="G3104" s="285">
        <v>61999</v>
      </c>
      <c r="H3104" s="284">
        <v>2</v>
      </c>
      <c r="I3104" s="285">
        <v>122000</v>
      </c>
      <c r="J3104" s="240">
        <v>19450000</v>
      </c>
      <c r="K3104" s="265">
        <v>1205880550000</v>
      </c>
    </row>
    <row r="3105" spans="3:11" x14ac:dyDescent="0.35">
      <c r="C3105" s="283">
        <v>45511</v>
      </c>
      <c r="D3105" s="219" t="s">
        <v>310</v>
      </c>
      <c r="E3105" s="285">
        <v>61000</v>
      </c>
      <c r="F3105" s="285">
        <v>61999</v>
      </c>
      <c r="G3105" s="285">
        <v>61999</v>
      </c>
      <c r="H3105" s="284">
        <v>3</v>
      </c>
      <c r="I3105" s="285">
        <v>183000</v>
      </c>
      <c r="J3105" s="240">
        <v>19450000</v>
      </c>
      <c r="K3105" s="265">
        <v>1205880550000</v>
      </c>
    </row>
    <row r="3106" spans="3:11" x14ac:dyDescent="0.35">
      <c r="C3106" s="283">
        <v>45511</v>
      </c>
      <c r="D3106" s="219" t="s">
        <v>310</v>
      </c>
      <c r="E3106" s="285">
        <v>60500</v>
      </c>
      <c r="F3106" s="285">
        <v>61999</v>
      </c>
      <c r="G3106" s="285">
        <v>61999</v>
      </c>
      <c r="H3106" s="284">
        <v>4</v>
      </c>
      <c r="I3106" s="285">
        <v>242000</v>
      </c>
      <c r="J3106" s="240">
        <v>19450000</v>
      </c>
      <c r="K3106" s="265">
        <v>1205880550000</v>
      </c>
    </row>
    <row r="3107" spans="3:11" x14ac:dyDescent="0.35">
      <c r="C3107" s="283">
        <v>45511</v>
      </c>
      <c r="D3107" s="219" t="s">
        <v>310</v>
      </c>
      <c r="E3107" s="285">
        <v>60000</v>
      </c>
      <c r="F3107" s="285">
        <v>61999</v>
      </c>
      <c r="G3107" s="285">
        <v>61999</v>
      </c>
      <c r="H3107" s="284">
        <v>6</v>
      </c>
      <c r="I3107" s="285">
        <v>360000</v>
      </c>
      <c r="J3107" s="240">
        <v>19450000</v>
      </c>
      <c r="K3107" s="265">
        <v>1205880550000</v>
      </c>
    </row>
    <row r="3108" spans="3:11" x14ac:dyDescent="0.35">
      <c r="C3108" s="283">
        <v>45511</v>
      </c>
      <c r="D3108" s="219" t="s">
        <v>310</v>
      </c>
      <c r="E3108" s="285">
        <v>58500</v>
      </c>
      <c r="F3108" s="285">
        <v>61999</v>
      </c>
      <c r="G3108" s="285">
        <v>61999</v>
      </c>
      <c r="H3108" s="284">
        <v>37</v>
      </c>
      <c r="I3108" s="285">
        <v>2164500</v>
      </c>
      <c r="J3108" s="240">
        <v>19450000</v>
      </c>
      <c r="K3108" s="265">
        <v>1205880550000</v>
      </c>
    </row>
    <row r="3109" spans="3:11" x14ac:dyDescent="0.35">
      <c r="C3109" s="283">
        <v>45511</v>
      </c>
      <c r="D3109" s="219" t="s">
        <v>310</v>
      </c>
      <c r="E3109" s="285">
        <v>61999</v>
      </c>
      <c r="F3109" s="285">
        <v>61999</v>
      </c>
      <c r="G3109" s="285">
        <v>61999</v>
      </c>
      <c r="H3109" s="284">
        <v>1</v>
      </c>
      <c r="I3109" s="285">
        <v>61999</v>
      </c>
      <c r="J3109" s="240">
        <v>19450000</v>
      </c>
      <c r="K3109" s="265">
        <v>1205880550000</v>
      </c>
    </row>
    <row r="3110" spans="3:11" x14ac:dyDescent="0.35">
      <c r="C3110" s="283">
        <v>45511</v>
      </c>
      <c r="D3110" s="219" t="s">
        <v>312</v>
      </c>
      <c r="E3110" s="285">
        <v>15350</v>
      </c>
      <c r="F3110" s="285">
        <v>15350</v>
      </c>
      <c r="G3110" s="285">
        <v>15350</v>
      </c>
      <c r="H3110" s="284">
        <v>3</v>
      </c>
      <c r="I3110" s="285">
        <v>46050</v>
      </c>
      <c r="J3110" s="286">
        <v>20000000</v>
      </c>
      <c r="K3110" s="265">
        <v>307000000000</v>
      </c>
    </row>
    <row r="3111" spans="3:11" x14ac:dyDescent="0.35">
      <c r="C3111" s="283">
        <v>45512</v>
      </c>
      <c r="D3111" s="219" t="s">
        <v>310</v>
      </c>
      <c r="E3111" s="285">
        <v>61000</v>
      </c>
      <c r="F3111" s="285">
        <v>61999</v>
      </c>
      <c r="G3111" s="285">
        <v>61999</v>
      </c>
      <c r="H3111" s="284">
        <v>1</v>
      </c>
      <c r="I3111" s="285">
        <v>61000</v>
      </c>
      <c r="J3111" s="240">
        <v>19450000</v>
      </c>
      <c r="K3111" s="265">
        <v>1205880550000</v>
      </c>
    </row>
    <row r="3112" spans="3:11" x14ac:dyDescent="0.35">
      <c r="C3112" s="283">
        <v>45512</v>
      </c>
      <c r="D3112" s="219" t="s">
        <v>312</v>
      </c>
      <c r="E3112" s="285">
        <v>15350</v>
      </c>
      <c r="F3112" s="285">
        <v>15350</v>
      </c>
      <c r="G3112" s="285">
        <v>15250</v>
      </c>
      <c r="H3112" s="284">
        <v>3</v>
      </c>
      <c r="I3112" s="285">
        <v>46050</v>
      </c>
      <c r="J3112" s="286">
        <v>20000000</v>
      </c>
      <c r="K3112" s="265">
        <v>305000000000</v>
      </c>
    </row>
    <row r="3113" spans="3:11" x14ac:dyDescent="0.35">
      <c r="C3113" s="283">
        <v>45512</v>
      </c>
      <c r="D3113" s="219" t="s">
        <v>312</v>
      </c>
      <c r="E3113" s="285">
        <v>15350</v>
      </c>
      <c r="F3113" s="285">
        <v>15350</v>
      </c>
      <c r="G3113" s="285">
        <v>15250</v>
      </c>
      <c r="H3113" s="284">
        <v>1</v>
      </c>
      <c r="I3113" s="285">
        <v>15350</v>
      </c>
      <c r="J3113" s="286">
        <v>20000000</v>
      </c>
      <c r="K3113" s="265">
        <v>305000000000</v>
      </c>
    </row>
    <row r="3114" spans="3:11" x14ac:dyDescent="0.35">
      <c r="C3114" s="283">
        <v>45512</v>
      </c>
      <c r="D3114" s="219" t="s">
        <v>312</v>
      </c>
      <c r="E3114" s="285">
        <v>15350</v>
      </c>
      <c r="F3114" s="285">
        <v>15350</v>
      </c>
      <c r="G3114" s="285">
        <v>15250</v>
      </c>
      <c r="H3114" s="284">
        <v>1</v>
      </c>
      <c r="I3114" s="285">
        <v>15350</v>
      </c>
      <c r="J3114" s="286">
        <v>20000000</v>
      </c>
      <c r="K3114" s="265">
        <v>305000000000</v>
      </c>
    </row>
    <row r="3115" spans="3:11" x14ac:dyDescent="0.35">
      <c r="C3115" s="283">
        <v>45512</v>
      </c>
      <c r="D3115" s="219" t="s">
        <v>310</v>
      </c>
      <c r="E3115" s="285">
        <v>61999</v>
      </c>
      <c r="F3115" s="285">
        <v>61999</v>
      </c>
      <c r="G3115" s="285">
        <v>61999</v>
      </c>
      <c r="H3115" s="284">
        <v>1</v>
      </c>
      <c r="I3115" s="285">
        <v>61999</v>
      </c>
      <c r="J3115" s="240">
        <v>19450000</v>
      </c>
      <c r="K3115" s="265">
        <v>1205880550000</v>
      </c>
    </row>
    <row r="3116" spans="3:11" x14ac:dyDescent="0.35">
      <c r="C3116" s="283">
        <v>45512</v>
      </c>
      <c r="D3116" s="219" t="s">
        <v>312</v>
      </c>
      <c r="E3116" s="285">
        <v>15300</v>
      </c>
      <c r="F3116" s="285">
        <v>15350</v>
      </c>
      <c r="G3116" s="285">
        <v>15250</v>
      </c>
      <c r="H3116" s="284">
        <v>3</v>
      </c>
      <c r="I3116" s="285">
        <v>45900</v>
      </c>
      <c r="J3116" s="286">
        <v>20000000</v>
      </c>
      <c r="K3116" s="265">
        <v>305000000000</v>
      </c>
    </row>
    <row r="3117" spans="3:11" x14ac:dyDescent="0.35">
      <c r="C3117" s="283">
        <v>45512</v>
      </c>
      <c r="D3117" s="219" t="s">
        <v>312</v>
      </c>
      <c r="E3117" s="285">
        <v>15300</v>
      </c>
      <c r="F3117" s="285">
        <v>15350</v>
      </c>
      <c r="G3117" s="285">
        <v>15250</v>
      </c>
      <c r="H3117" s="284">
        <v>1</v>
      </c>
      <c r="I3117" s="285">
        <v>15300</v>
      </c>
      <c r="J3117" s="286">
        <v>20000000</v>
      </c>
      <c r="K3117" s="265">
        <v>305000000000</v>
      </c>
    </row>
    <row r="3118" spans="3:11" x14ac:dyDescent="0.35">
      <c r="C3118" s="283">
        <v>45512</v>
      </c>
      <c r="D3118" s="219" t="s">
        <v>312</v>
      </c>
      <c r="E3118" s="285">
        <v>15300</v>
      </c>
      <c r="F3118" s="285">
        <v>15350</v>
      </c>
      <c r="G3118" s="285">
        <v>15250</v>
      </c>
      <c r="H3118" s="284">
        <v>1</v>
      </c>
      <c r="I3118" s="285">
        <v>15300</v>
      </c>
      <c r="J3118" s="286">
        <v>20000000</v>
      </c>
      <c r="K3118" s="265">
        <v>305000000000</v>
      </c>
    </row>
    <row r="3119" spans="3:11" x14ac:dyDescent="0.35">
      <c r="C3119" s="283">
        <v>45512</v>
      </c>
      <c r="D3119" s="219" t="s">
        <v>312</v>
      </c>
      <c r="E3119" s="285">
        <v>15250</v>
      </c>
      <c r="F3119" s="285">
        <v>15350</v>
      </c>
      <c r="G3119" s="285">
        <v>15250</v>
      </c>
      <c r="H3119" s="284">
        <v>1</v>
      </c>
      <c r="I3119" s="285">
        <v>15250</v>
      </c>
      <c r="J3119" s="286">
        <v>20000000</v>
      </c>
      <c r="K3119" s="265">
        <v>305000000000</v>
      </c>
    </row>
    <row r="3120" spans="3:11" x14ac:dyDescent="0.35">
      <c r="C3120" s="283">
        <v>45512</v>
      </c>
      <c r="D3120" s="219" t="s">
        <v>312</v>
      </c>
      <c r="E3120" s="285">
        <v>15250</v>
      </c>
      <c r="F3120" s="285">
        <v>15350</v>
      </c>
      <c r="G3120" s="285">
        <v>15250</v>
      </c>
      <c r="H3120" s="284">
        <v>2</v>
      </c>
      <c r="I3120" s="285">
        <v>30500</v>
      </c>
      <c r="J3120" s="286">
        <v>20000000</v>
      </c>
      <c r="K3120" s="265">
        <v>305000000000</v>
      </c>
    </row>
    <row r="3121" spans="3:11" x14ac:dyDescent="0.35">
      <c r="C3121" s="283">
        <v>45513</v>
      </c>
      <c r="D3121" s="219" t="s">
        <v>310</v>
      </c>
      <c r="E3121" s="285">
        <v>61500</v>
      </c>
      <c r="F3121" s="285">
        <v>61999</v>
      </c>
      <c r="G3121" s="285">
        <v>58500</v>
      </c>
      <c r="H3121" s="284">
        <v>2</v>
      </c>
      <c r="I3121" s="285">
        <v>123000</v>
      </c>
      <c r="J3121" s="240">
        <v>19450000</v>
      </c>
      <c r="K3121" s="265">
        <v>1137825000000</v>
      </c>
    </row>
    <row r="3122" spans="3:11" x14ac:dyDescent="0.35">
      <c r="C3122" s="283">
        <v>45513</v>
      </c>
      <c r="D3122" s="219" t="s">
        <v>310</v>
      </c>
      <c r="E3122" s="285">
        <v>61500</v>
      </c>
      <c r="F3122" s="285">
        <v>61999</v>
      </c>
      <c r="G3122" s="285">
        <v>58500</v>
      </c>
      <c r="H3122" s="284">
        <v>1</v>
      </c>
      <c r="I3122" s="285">
        <v>61500</v>
      </c>
      <c r="J3122" s="240">
        <v>19450000</v>
      </c>
      <c r="K3122" s="265">
        <v>1137825000000</v>
      </c>
    </row>
    <row r="3123" spans="3:11" x14ac:dyDescent="0.35">
      <c r="C3123" s="283">
        <v>45513</v>
      </c>
      <c r="D3123" s="219" t="s">
        <v>312</v>
      </c>
      <c r="E3123" s="285">
        <v>15250</v>
      </c>
      <c r="F3123" s="285">
        <v>15250</v>
      </c>
      <c r="G3123" s="285">
        <v>15250</v>
      </c>
      <c r="H3123" s="284">
        <v>3</v>
      </c>
      <c r="I3123" s="285">
        <v>45750</v>
      </c>
      <c r="J3123" s="286">
        <v>20000000</v>
      </c>
      <c r="K3123" s="265">
        <v>305000000000</v>
      </c>
    </row>
    <row r="3124" spans="3:11" x14ac:dyDescent="0.35">
      <c r="C3124" s="283">
        <v>45513</v>
      </c>
      <c r="D3124" s="219" t="s">
        <v>312</v>
      </c>
      <c r="E3124" s="285">
        <v>15000</v>
      </c>
      <c r="F3124" s="285">
        <v>15250</v>
      </c>
      <c r="G3124" s="285">
        <v>15250</v>
      </c>
      <c r="H3124" s="284">
        <v>57</v>
      </c>
      <c r="I3124" s="285">
        <v>855000</v>
      </c>
      <c r="J3124" s="286">
        <v>20000000</v>
      </c>
      <c r="K3124" s="265">
        <v>305000000000</v>
      </c>
    </row>
    <row r="3125" spans="3:11" x14ac:dyDescent="0.35">
      <c r="C3125" s="283">
        <v>45513</v>
      </c>
      <c r="D3125" s="219" t="s">
        <v>312</v>
      </c>
      <c r="E3125" s="285">
        <v>15250</v>
      </c>
      <c r="F3125" s="285">
        <v>15250</v>
      </c>
      <c r="G3125" s="285">
        <v>15250</v>
      </c>
      <c r="H3125" s="284">
        <v>143</v>
      </c>
      <c r="I3125" s="285">
        <v>2180750</v>
      </c>
      <c r="J3125" s="286">
        <v>20000000</v>
      </c>
      <c r="K3125" s="265">
        <v>305000000000</v>
      </c>
    </row>
    <row r="3126" spans="3:11" x14ac:dyDescent="0.35">
      <c r="C3126" s="283">
        <v>45513</v>
      </c>
      <c r="D3126" s="219" t="s">
        <v>312</v>
      </c>
      <c r="E3126" s="285">
        <v>15250</v>
      </c>
      <c r="F3126" s="285">
        <v>15250</v>
      </c>
      <c r="G3126" s="285">
        <v>15250</v>
      </c>
      <c r="H3126" s="284">
        <v>1</v>
      </c>
      <c r="I3126" s="285">
        <v>15250</v>
      </c>
      <c r="J3126" s="286">
        <v>20000000</v>
      </c>
      <c r="K3126" s="265">
        <v>305000000000</v>
      </c>
    </row>
    <row r="3127" spans="3:11" x14ac:dyDescent="0.35">
      <c r="C3127" s="283">
        <v>45513</v>
      </c>
      <c r="D3127" s="219" t="s">
        <v>312</v>
      </c>
      <c r="E3127" s="285">
        <v>15250</v>
      </c>
      <c r="F3127" s="285">
        <v>15250</v>
      </c>
      <c r="G3127" s="285">
        <v>15250</v>
      </c>
      <c r="H3127" s="284">
        <v>2</v>
      </c>
      <c r="I3127" s="285">
        <v>30500</v>
      </c>
      <c r="J3127" s="286">
        <v>20000000</v>
      </c>
      <c r="K3127" s="265">
        <v>305000000000</v>
      </c>
    </row>
    <row r="3128" spans="3:11" x14ac:dyDescent="0.35">
      <c r="C3128" s="283">
        <v>45513</v>
      </c>
      <c r="D3128" s="219" t="s">
        <v>312</v>
      </c>
      <c r="E3128" s="285">
        <v>15250</v>
      </c>
      <c r="F3128" s="285">
        <v>15250</v>
      </c>
      <c r="G3128" s="285">
        <v>15250</v>
      </c>
      <c r="H3128" s="284">
        <v>2</v>
      </c>
      <c r="I3128" s="285">
        <v>30500</v>
      </c>
      <c r="J3128" s="286">
        <v>20000000</v>
      </c>
      <c r="K3128" s="265">
        <v>305000000000</v>
      </c>
    </row>
    <row r="3129" spans="3:11" x14ac:dyDescent="0.35">
      <c r="C3129" s="283">
        <v>45513</v>
      </c>
      <c r="D3129" s="219" t="s">
        <v>310</v>
      </c>
      <c r="E3129" s="285">
        <v>58500</v>
      </c>
      <c r="F3129" s="285">
        <v>61999</v>
      </c>
      <c r="G3129" s="285">
        <v>58500</v>
      </c>
      <c r="H3129" s="284">
        <v>100</v>
      </c>
      <c r="I3129" s="285">
        <v>5850000</v>
      </c>
      <c r="J3129" s="240">
        <v>19450000</v>
      </c>
      <c r="K3129" s="265">
        <v>1137825000000</v>
      </c>
    </row>
    <row r="3130" spans="3:11" x14ac:dyDescent="0.35">
      <c r="C3130" s="283">
        <v>45513</v>
      </c>
      <c r="D3130" s="219" t="s">
        <v>312</v>
      </c>
      <c r="E3130" s="285">
        <v>15250</v>
      </c>
      <c r="F3130" s="285">
        <v>15250</v>
      </c>
      <c r="G3130" s="285">
        <v>15250</v>
      </c>
      <c r="H3130" s="284">
        <v>1</v>
      </c>
      <c r="I3130" s="285">
        <v>15250</v>
      </c>
      <c r="J3130" s="286">
        <v>20000000</v>
      </c>
      <c r="K3130" s="265">
        <v>305000000000</v>
      </c>
    </row>
    <row r="3131" spans="3:11" x14ac:dyDescent="0.35">
      <c r="C3131" s="283">
        <v>45513</v>
      </c>
      <c r="D3131" s="219" t="s">
        <v>312</v>
      </c>
      <c r="E3131" s="285">
        <v>15250</v>
      </c>
      <c r="F3131" s="285">
        <v>15250</v>
      </c>
      <c r="G3131" s="285">
        <v>15250</v>
      </c>
      <c r="H3131" s="284">
        <v>1</v>
      </c>
      <c r="I3131" s="285">
        <v>15250</v>
      </c>
      <c r="J3131" s="286">
        <v>20000000</v>
      </c>
      <c r="K3131" s="265">
        <v>305000000000</v>
      </c>
    </row>
    <row r="3132" spans="3:11" x14ac:dyDescent="0.35">
      <c r="C3132" s="283">
        <v>45513</v>
      </c>
      <c r="D3132" s="219" t="s">
        <v>312</v>
      </c>
      <c r="E3132" s="285">
        <v>15250</v>
      </c>
      <c r="F3132" s="285">
        <v>15250</v>
      </c>
      <c r="G3132" s="285">
        <v>15250</v>
      </c>
      <c r="H3132" s="284">
        <v>3</v>
      </c>
      <c r="I3132" s="285">
        <v>45750</v>
      </c>
      <c r="J3132" s="286">
        <v>20000000</v>
      </c>
      <c r="K3132" s="265">
        <v>305000000000</v>
      </c>
    </row>
    <row r="3133" spans="3:11" x14ac:dyDescent="0.35">
      <c r="C3133" s="283">
        <v>45516</v>
      </c>
      <c r="D3133" s="219" t="s">
        <v>312</v>
      </c>
      <c r="E3133" s="285">
        <v>15250</v>
      </c>
      <c r="F3133" s="285">
        <v>15250</v>
      </c>
      <c r="G3133" s="285">
        <v>15250</v>
      </c>
      <c r="H3133" s="284">
        <v>15</v>
      </c>
      <c r="I3133" s="285">
        <v>228750</v>
      </c>
      <c r="J3133" s="286">
        <v>20000000</v>
      </c>
      <c r="K3133" s="265">
        <v>305000000000</v>
      </c>
    </row>
    <row r="3134" spans="3:11" x14ac:dyDescent="0.35">
      <c r="C3134" s="283">
        <v>45516</v>
      </c>
      <c r="D3134" s="219" t="s">
        <v>312</v>
      </c>
      <c r="E3134" s="285">
        <v>15250</v>
      </c>
      <c r="F3134" s="285">
        <v>15250</v>
      </c>
      <c r="G3134" s="285">
        <v>15250</v>
      </c>
      <c r="H3134" s="284">
        <v>15</v>
      </c>
      <c r="I3134" s="285">
        <v>228750</v>
      </c>
      <c r="J3134" s="286">
        <v>20000000</v>
      </c>
      <c r="K3134" s="265">
        <v>305000000000</v>
      </c>
    </row>
    <row r="3135" spans="3:11" x14ac:dyDescent="0.35">
      <c r="C3135" s="283">
        <v>45516</v>
      </c>
      <c r="D3135" s="219" t="s">
        <v>312</v>
      </c>
      <c r="E3135" s="285">
        <v>15250</v>
      </c>
      <c r="F3135" s="285">
        <v>15250</v>
      </c>
      <c r="G3135" s="285">
        <v>15250</v>
      </c>
      <c r="H3135" s="284">
        <v>2</v>
      </c>
      <c r="I3135" s="285">
        <v>30500</v>
      </c>
      <c r="J3135" s="286">
        <v>20000000</v>
      </c>
      <c r="K3135" s="265">
        <v>305000000000</v>
      </c>
    </row>
    <row r="3136" spans="3:11" x14ac:dyDescent="0.35">
      <c r="C3136" s="283">
        <v>45516</v>
      </c>
      <c r="D3136" s="219" t="s">
        <v>312</v>
      </c>
      <c r="E3136" s="285">
        <v>15250</v>
      </c>
      <c r="F3136" s="285">
        <v>15250</v>
      </c>
      <c r="G3136" s="285">
        <v>15250</v>
      </c>
      <c r="H3136" s="284">
        <v>2</v>
      </c>
      <c r="I3136" s="285">
        <v>30500</v>
      </c>
      <c r="J3136" s="286">
        <v>20000000</v>
      </c>
      <c r="K3136" s="265">
        <v>305000000000</v>
      </c>
    </row>
    <row r="3137" spans="3:11" x14ac:dyDescent="0.35">
      <c r="C3137" s="283">
        <v>45517</v>
      </c>
      <c r="D3137" s="219" t="s">
        <v>310</v>
      </c>
      <c r="E3137" s="285">
        <v>61500</v>
      </c>
      <c r="F3137" s="285">
        <v>58500</v>
      </c>
      <c r="G3137" s="285">
        <v>61500</v>
      </c>
      <c r="H3137" s="284">
        <v>3</v>
      </c>
      <c r="I3137" s="285">
        <v>184500</v>
      </c>
      <c r="J3137" s="240">
        <v>19450000</v>
      </c>
      <c r="K3137" s="265">
        <v>1196175000000</v>
      </c>
    </row>
    <row r="3138" spans="3:11" x14ac:dyDescent="0.35">
      <c r="C3138" s="283">
        <v>45517</v>
      </c>
      <c r="D3138" s="219" t="s">
        <v>312</v>
      </c>
      <c r="E3138" s="285">
        <v>15250</v>
      </c>
      <c r="F3138" s="285">
        <v>15250</v>
      </c>
      <c r="G3138" s="285">
        <v>14000</v>
      </c>
      <c r="H3138" s="284">
        <v>1</v>
      </c>
      <c r="I3138" s="285">
        <v>15250</v>
      </c>
      <c r="J3138" s="286">
        <v>20000000</v>
      </c>
      <c r="K3138" s="265">
        <v>280000000000</v>
      </c>
    </row>
    <row r="3139" spans="3:11" x14ac:dyDescent="0.35">
      <c r="C3139" s="283">
        <v>45517</v>
      </c>
      <c r="D3139" s="219" t="s">
        <v>312</v>
      </c>
      <c r="E3139" s="285">
        <v>15250</v>
      </c>
      <c r="F3139" s="285">
        <v>15250</v>
      </c>
      <c r="G3139" s="285">
        <v>14000</v>
      </c>
      <c r="H3139" s="284">
        <v>15</v>
      </c>
      <c r="I3139" s="285">
        <v>228750</v>
      </c>
      <c r="J3139" s="286">
        <v>20000000</v>
      </c>
      <c r="K3139" s="265">
        <v>280000000000</v>
      </c>
    </row>
    <row r="3140" spans="3:11" x14ac:dyDescent="0.35">
      <c r="C3140" s="283">
        <v>45517</v>
      </c>
      <c r="D3140" s="219" t="s">
        <v>312</v>
      </c>
      <c r="E3140" s="285">
        <v>15250</v>
      </c>
      <c r="F3140" s="285">
        <v>15250</v>
      </c>
      <c r="G3140" s="285">
        <v>14000</v>
      </c>
      <c r="H3140" s="284">
        <v>16</v>
      </c>
      <c r="I3140" s="285">
        <v>244000</v>
      </c>
      <c r="J3140" s="286">
        <v>20000000</v>
      </c>
      <c r="K3140" s="265">
        <v>280000000000</v>
      </c>
    </row>
    <row r="3141" spans="3:11" x14ac:dyDescent="0.35">
      <c r="C3141" s="283">
        <v>45517</v>
      </c>
      <c r="D3141" s="219" t="s">
        <v>310</v>
      </c>
      <c r="E3141" s="285">
        <v>61500</v>
      </c>
      <c r="F3141" s="285">
        <v>58500</v>
      </c>
      <c r="G3141" s="285">
        <v>61500</v>
      </c>
      <c r="H3141" s="284">
        <v>3</v>
      </c>
      <c r="I3141" s="285">
        <v>184500</v>
      </c>
      <c r="J3141" s="240">
        <v>19450000</v>
      </c>
      <c r="K3141" s="265">
        <v>1196175000000</v>
      </c>
    </row>
    <row r="3142" spans="3:11" x14ac:dyDescent="0.35">
      <c r="C3142" s="283">
        <v>45517</v>
      </c>
      <c r="D3142" s="219" t="s">
        <v>312</v>
      </c>
      <c r="E3142" s="285">
        <v>15250</v>
      </c>
      <c r="F3142" s="285">
        <v>15250</v>
      </c>
      <c r="G3142" s="285">
        <v>14000</v>
      </c>
      <c r="H3142" s="284">
        <v>2</v>
      </c>
      <c r="I3142" s="285">
        <v>30500</v>
      </c>
      <c r="J3142" s="286">
        <v>20000000</v>
      </c>
      <c r="K3142" s="265">
        <v>280000000000</v>
      </c>
    </row>
    <row r="3143" spans="3:11" x14ac:dyDescent="0.35">
      <c r="C3143" s="283">
        <v>45517</v>
      </c>
      <c r="D3143" s="219" t="s">
        <v>310</v>
      </c>
      <c r="E3143" s="285">
        <v>61500</v>
      </c>
      <c r="F3143" s="285">
        <v>58500</v>
      </c>
      <c r="G3143" s="285">
        <v>61500</v>
      </c>
      <c r="H3143" s="284">
        <v>1</v>
      </c>
      <c r="I3143" s="285">
        <v>61500</v>
      </c>
      <c r="J3143" s="240">
        <v>19450000</v>
      </c>
      <c r="K3143" s="265">
        <v>1196175000000</v>
      </c>
    </row>
    <row r="3144" spans="3:11" x14ac:dyDescent="0.35">
      <c r="C3144" s="283">
        <v>45517</v>
      </c>
      <c r="D3144" s="219" t="s">
        <v>312</v>
      </c>
      <c r="E3144" s="285">
        <v>15245</v>
      </c>
      <c r="F3144" s="285">
        <v>15250</v>
      </c>
      <c r="G3144" s="285">
        <v>14000</v>
      </c>
      <c r="H3144" s="284">
        <v>2</v>
      </c>
      <c r="I3144" s="285">
        <v>30490</v>
      </c>
      <c r="J3144" s="286">
        <v>20000000</v>
      </c>
      <c r="K3144" s="265">
        <v>280000000000</v>
      </c>
    </row>
    <row r="3145" spans="3:11" x14ac:dyDescent="0.35">
      <c r="C3145" s="283">
        <v>45517</v>
      </c>
      <c r="D3145" s="219" t="s">
        <v>312</v>
      </c>
      <c r="E3145" s="285">
        <v>15000</v>
      </c>
      <c r="F3145" s="285">
        <v>15250</v>
      </c>
      <c r="G3145" s="285">
        <v>14000</v>
      </c>
      <c r="H3145" s="284">
        <v>2</v>
      </c>
      <c r="I3145" s="285">
        <v>30000</v>
      </c>
      <c r="J3145" s="286">
        <v>20000000</v>
      </c>
      <c r="K3145" s="265">
        <v>280000000000</v>
      </c>
    </row>
    <row r="3146" spans="3:11" x14ac:dyDescent="0.35">
      <c r="C3146" s="283">
        <v>45517</v>
      </c>
      <c r="D3146" s="219" t="s">
        <v>312</v>
      </c>
      <c r="E3146" s="285">
        <v>14900</v>
      </c>
      <c r="F3146" s="285">
        <v>15250</v>
      </c>
      <c r="G3146" s="285">
        <v>14000</v>
      </c>
      <c r="H3146" s="284">
        <v>75</v>
      </c>
      <c r="I3146" s="285">
        <v>1117500</v>
      </c>
      <c r="J3146" s="286">
        <v>20000000</v>
      </c>
      <c r="K3146" s="265">
        <v>280000000000</v>
      </c>
    </row>
    <row r="3147" spans="3:11" x14ac:dyDescent="0.35">
      <c r="C3147" s="283">
        <v>45517</v>
      </c>
      <c r="D3147" s="219" t="s">
        <v>312</v>
      </c>
      <c r="E3147" s="285">
        <v>14800</v>
      </c>
      <c r="F3147" s="285">
        <v>15250</v>
      </c>
      <c r="G3147" s="285">
        <v>14000</v>
      </c>
      <c r="H3147" s="284">
        <v>14</v>
      </c>
      <c r="I3147" s="285">
        <v>207200</v>
      </c>
      <c r="J3147" s="286">
        <v>20000000</v>
      </c>
      <c r="K3147" s="265">
        <v>280000000000</v>
      </c>
    </row>
    <row r="3148" spans="3:11" x14ac:dyDescent="0.35">
      <c r="C3148" s="283">
        <v>45517</v>
      </c>
      <c r="D3148" s="219" t="s">
        <v>312</v>
      </c>
      <c r="E3148" s="285">
        <v>14800</v>
      </c>
      <c r="F3148" s="285">
        <v>15250</v>
      </c>
      <c r="G3148" s="285">
        <v>14000</v>
      </c>
      <c r="H3148" s="284">
        <v>1</v>
      </c>
      <c r="I3148" s="285">
        <v>14800</v>
      </c>
      <c r="J3148" s="286">
        <v>20000000</v>
      </c>
      <c r="K3148" s="265">
        <v>280000000000</v>
      </c>
    </row>
    <row r="3149" spans="3:11" x14ac:dyDescent="0.35">
      <c r="C3149" s="283">
        <v>45517</v>
      </c>
      <c r="D3149" s="219" t="s">
        <v>312</v>
      </c>
      <c r="E3149" s="285">
        <v>14000</v>
      </c>
      <c r="F3149" s="285">
        <v>15250</v>
      </c>
      <c r="G3149" s="285">
        <v>14000</v>
      </c>
      <c r="H3149" s="284">
        <v>6</v>
      </c>
      <c r="I3149" s="285">
        <v>84000</v>
      </c>
      <c r="J3149" s="286">
        <v>20000000</v>
      </c>
      <c r="K3149" s="265">
        <v>280000000000</v>
      </c>
    </row>
    <row r="3150" spans="3:11" x14ac:dyDescent="0.35">
      <c r="C3150" s="283">
        <v>45517</v>
      </c>
      <c r="D3150" s="219" t="s">
        <v>312</v>
      </c>
      <c r="E3150" s="285">
        <v>14000</v>
      </c>
      <c r="F3150" s="285">
        <v>15250</v>
      </c>
      <c r="G3150" s="285">
        <v>14000</v>
      </c>
      <c r="H3150" s="284">
        <v>70</v>
      </c>
      <c r="I3150" s="285">
        <v>980000</v>
      </c>
      <c r="J3150" s="286">
        <v>20000000</v>
      </c>
      <c r="K3150" s="265">
        <v>280000000000</v>
      </c>
    </row>
    <row r="3151" spans="3:11" x14ac:dyDescent="0.35">
      <c r="C3151" s="283">
        <v>45518</v>
      </c>
      <c r="D3151" s="219" t="s">
        <v>310</v>
      </c>
      <c r="E3151" s="285">
        <v>61500</v>
      </c>
      <c r="F3151" s="285">
        <v>61500</v>
      </c>
      <c r="G3151" s="285">
        <v>61500</v>
      </c>
      <c r="H3151" s="284">
        <v>9</v>
      </c>
      <c r="I3151" s="285">
        <v>553500</v>
      </c>
      <c r="J3151" s="240">
        <v>19450000</v>
      </c>
      <c r="K3151" s="265">
        <v>1196175000000</v>
      </c>
    </row>
    <row r="3152" spans="3:11" x14ac:dyDescent="0.35">
      <c r="C3152" s="283">
        <v>45518</v>
      </c>
      <c r="D3152" s="219" t="s">
        <v>312</v>
      </c>
      <c r="E3152" s="285">
        <v>15250</v>
      </c>
      <c r="F3152" s="285">
        <v>14000</v>
      </c>
      <c r="G3152" s="285">
        <v>14000</v>
      </c>
      <c r="H3152" s="284">
        <v>2</v>
      </c>
      <c r="I3152" s="285">
        <v>30500</v>
      </c>
      <c r="J3152" s="286">
        <v>20000000</v>
      </c>
      <c r="K3152" s="265">
        <v>280000000000</v>
      </c>
    </row>
    <row r="3153" spans="3:11" x14ac:dyDescent="0.35">
      <c r="C3153" s="283">
        <v>45518</v>
      </c>
      <c r="D3153" s="219" t="s">
        <v>312</v>
      </c>
      <c r="E3153" s="285">
        <v>15250</v>
      </c>
      <c r="F3153" s="285">
        <v>14000</v>
      </c>
      <c r="G3153" s="285">
        <v>14000</v>
      </c>
      <c r="H3153" s="284">
        <v>1</v>
      </c>
      <c r="I3153" s="285">
        <v>15250</v>
      </c>
      <c r="J3153" s="286">
        <v>20000000</v>
      </c>
      <c r="K3153" s="265">
        <v>280000000000</v>
      </c>
    </row>
    <row r="3154" spans="3:11" x14ac:dyDescent="0.35">
      <c r="C3154" s="283">
        <v>45518</v>
      </c>
      <c r="D3154" s="219" t="s">
        <v>312</v>
      </c>
      <c r="E3154" s="285">
        <v>15250</v>
      </c>
      <c r="F3154" s="285">
        <v>14000</v>
      </c>
      <c r="G3154" s="285">
        <v>14000</v>
      </c>
      <c r="H3154" s="284">
        <v>1</v>
      </c>
      <c r="I3154" s="285">
        <v>15250</v>
      </c>
      <c r="J3154" s="286">
        <v>20000000</v>
      </c>
      <c r="K3154" s="265">
        <v>280000000000</v>
      </c>
    </row>
    <row r="3155" spans="3:11" x14ac:dyDescent="0.35">
      <c r="C3155" s="283">
        <v>45518</v>
      </c>
      <c r="D3155" s="219" t="s">
        <v>312</v>
      </c>
      <c r="E3155" s="285">
        <v>14000</v>
      </c>
      <c r="F3155" s="285">
        <v>14000</v>
      </c>
      <c r="G3155" s="285">
        <v>14000</v>
      </c>
      <c r="H3155" s="284">
        <v>40</v>
      </c>
      <c r="I3155" s="285">
        <v>560000</v>
      </c>
      <c r="J3155" s="286">
        <v>20000000</v>
      </c>
      <c r="K3155" s="265">
        <v>280000000000</v>
      </c>
    </row>
    <row r="3156" spans="3:11" x14ac:dyDescent="0.35">
      <c r="C3156" s="283">
        <v>45518</v>
      </c>
      <c r="D3156" s="219" t="s">
        <v>312</v>
      </c>
      <c r="E3156" s="285">
        <v>14000</v>
      </c>
      <c r="F3156" s="285">
        <v>14000</v>
      </c>
      <c r="G3156" s="285">
        <v>14000</v>
      </c>
      <c r="H3156" s="284">
        <v>16</v>
      </c>
      <c r="I3156" s="285">
        <v>224000</v>
      </c>
      <c r="J3156" s="286">
        <v>20000000</v>
      </c>
      <c r="K3156" s="265">
        <v>280000000000</v>
      </c>
    </row>
    <row r="3157" spans="3:11" x14ac:dyDescent="0.35">
      <c r="C3157" s="283">
        <v>45518</v>
      </c>
      <c r="D3157" s="219" t="s">
        <v>312</v>
      </c>
      <c r="E3157" s="285">
        <v>14000</v>
      </c>
      <c r="F3157" s="285">
        <v>14000</v>
      </c>
      <c r="G3157" s="285">
        <v>14000</v>
      </c>
      <c r="H3157" s="284">
        <v>3</v>
      </c>
      <c r="I3157" s="285">
        <v>42000</v>
      </c>
      <c r="J3157" s="286">
        <v>20000000</v>
      </c>
      <c r="K3157" s="265">
        <v>280000000000</v>
      </c>
    </row>
    <row r="3158" spans="3:11" x14ac:dyDescent="0.35">
      <c r="C3158" s="283">
        <v>45518</v>
      </c>
      <c r="D3158" s="219" t="s">
        <v>312</v>
      </c>
      <c r="E3158" s="285">
        <v>14000</v>
      </c>
      <c r="F3158" s="285">
        <v>14000</v>
      </c>
      <c r="G3158" s="285">
        <v>14000</v>
      </c>
      <c r="H3158" s="284">
        <v>40</v>
      </c>
      <c r="I3158" s="285">
        <v>560000</v>
      </c>
      <c r="J3158" s="286">
        <v>20000000</v>
      </c>
      <c r="K3158" s="265">
        <v>280000000000</v>
      </c>
    </row>
    <row r="3159" spans="3:11" x14ac:dyDescent="0.35">
      <c r="C3159" s="283">
        <v>45518</v>
      </c>
      <c r="D3159" s="219" t="s">
        <v>310</v>
      </c>
      <c r="E3159" s="285">
        <v>61500</v>
      </c>
      <c r="F3159" s="285">
        <v>61500</v>
      </c>
      <c r="G3159" s="285">
        <v>61500</v>
      </c>
      <c r="H3159" s="284">
        <v>9</v>
      </c>
      <c r="I3159" s="285">
        <v>553500</v>
      </c>
      <c r="J3159" s="240">
        <v>19450000</v>
      </c>
      <c r="K3159" s="265">
        <v>1196175000000</v>
      </c>
    </row>
    <row r="3160" spans="3:11" x14ac:dyDescent="0.35">
      <c r="C3160" s="283">
        <v>45518</v>
      </c>
      <c r="D3160" s="219" t="s">
        <v>312</v>
      </c>
      <c r="E3160" s="285">
        <v>14000</v>
      </c>
      <c r="F3160" s="285">
        <v>14000</v>
      </c>
      <c r="G3160" s="285">
        <v>14000</v>
      </c>
      <c r="H3160" s="284">
        <v>103</v>
      </c>
      <c r="I3160" s="285">
        <v>1442000</v>
      </c>
      <c r="J3160" s="286">
        <v>20000000</v>
      </c>
      <c r="K3160" s="265">
        <v>280000000000</v>
      </c>
    </row>
    <row r="3161" spans="3:11" x14ac:dyDescent="0.35">
      <c r="C3161" s="283">
        <v>45518</v>
      </c>
      <c r="D3161" s="219" t="s">
        <v>312</v>
      </c>
      <c r="E3161" s="285">
        <v>14000</v>
      </c>
      <c r="F3161" s="285">
        <v>14000</v>
      </c>
      <c r="G3161" s="285">
        <v>14000</v>
      </c>
      <c r="H3161" s="284">
        <v>2</v>
      </c>
      <c r="I3161" s="285">
        <v>28000</v>
      </c>
      <c r="J3161" s="286">
        <v>20000000</v>
      </c>
      <c r="K3161" s="265">
        <v>280000000000</v>
      </c>
    </row>
    <row r="3162" spans="3:11" x14ac:dyDescent="0.35">
      <c r="C3162" s="283">
        <v>45518</v>
      </c>
      <c r="D3162" s="219" t="s">
        <v>312</v>
      </c>
      <c r="E3162" s="285">
        <v>14000</v>
      </c>
      <c r="F3162" s="285">
        <v>14000</v>
      </c>
      <c r="G3162" s="285">
        <v>14000</v>
      </c>
      <c r="H3162" s="284">
        <v>81</v>
      </c>
      <c r="I3162" s="285">
        <v>1134000</v>
      </c>
      <c r="J3162" s="286">
        <v>20000000</v>
      </c>
      <c r="K3162" s="265">
        <v>280000000000</v>
      </c>
    </row>
    <row r="3163" spans="3:11" x14ac:dyDescent="0.35">
      <c r="C3163" s="283">
        <v>45519</v>
      </c>
      <c r="D3163" s="219" t="s">
        <v>310</v>
      </c>
      <c r="E3163" s="285">
        <v>61600</v>
      </c>
      <c r="F3163" s="285">
        <v>61500</v>
      </c>
      <c r="G3163" s="285">
        <v>61880</v>
      </c>
      <c r="H3163" s="284">
        <v>1</v>
      </c>
      <c r="I3163" s="285">
        <v>61600</v>
      </c>
      <c r="J3163" s="240">
        <v>19450000</v>
      </c>
      <c r="K3163" s="265">
        <v>1203566000000</v>
      </c>
    </row>
    <row r="3164" spans="3:11" x14ac:dyDescent="0.35">
      <c r="C3164" s="283">
        <v>45519</v>
      </c>
      <c r="D3164" s="219" t="s">
        <v>310</v>
      </c>
      <c r="E3164" s="285">
        <v>61600</v>
      </c>
      <c r="F3164" s="285">
        <v>61500</v>
      </c>
      <c r="G3164" s="285">
        <v>61880</v>
      </c>
      <c r="H3164" s="284">
        <v>2</v>
      </c>
      <c r="I3164" s="285">
        <v>123200</v>
      </c>
      <c r="J3164" s="240">
        <v>19450000</v>
      </c>
      <c r="K3164" s="265">
        <v>1203566000000</v>
      </c>
    </row>
    <row r="3165" spans="3:11" x14ac:dyDescent="0.35">
      <c r="C3165" s="283">
        <v>45519</v>
      </c>
      <c r="D3165" s="219" t="s">
        <v>310</v>
      </c>
      <c r="E3165" s="285">
        <v>61600</v>
      </c>
      <c r="F3165" s="285">
        <v>61500</v>
      </c>
      <c r="G3165" s="285">
        <v>61880</v>
      </c>
      <c r="H3165" s="284">
        <v>67</v>
      </c>
      <c r="I3165" s="285">
        <v>4127200</v>
      </c>
      <c r="J3165" s="240">
        <v>19450000</v>
      </c>
      <c r="K3165" s="265">
        <v>1203566000000</v>
      </c>
    </row>
    <row r="3166" spans="3:11" x14ac:dyDescent="0.35">
      <c r="C3166" s="283">
        <v>45519</v>
      </c>
      <c r="D3166" s="219" t="s">
        <v>312</v>
      </c>
      <c r="E3166" s="285">
        <v>14000</v>
      </c>
      <c r="F3166" s="285">
        <v>14000</v>
      </c>
      <c r="G3166" s="285">
        <v>12000</v>
      </c>
      <c r="H3166" s="284">
        <v>4</v>
      </c>
      <c r="I3166" s="285">
        <v>56000</v>
      </c>
      <c r="J3166" s="286">
        <v>20000000</v>
      </c>
      <c r="K3166" s="265">
        <v>240000000000</v>
      </c>
    </row>
    <row r="3167" spans="3:11" x14ac:dyDescent="0.35">
      <c r="C3167" s="283">
        <v>45519</v>
      </c>
      <c r="D3167" s="219" t="s">
        <v>312</v>
      </c>
      <c r="E3167" s="285">
        <v>14000</v>
      </c>
      <c r="F3167" s="285">
        <v>14000</v>
      </c>
      <c r="G3167" s="285">
        <v>12000</v>
      </c>
      <c r="H3167" s="284">
        <v>1</v>
      </c>
      <c r="I3167" s="285">
        <v>14000</v>
      </c>
      <c r="J3167" s="286">
        <v>20000000</v>
      </c>
      <c r="K3167" s="265">
        <v>240000000000</v>
      </c>
    </row>
    <row r="3168" spans="3:11" x14ac:dyDescent="0.35">
      <c r="C3168" s="283">
        <v>45519</v>
      </c>
      <c r="D3168" s="219" t="s">
        <v>312</v>
      </c>
      <c r="E3168" s="285">
        <v>14000</v>
      </c>
      <c r="F3168" s="285">
        <v>14000</v>
      </c>
      <c r="G3168" s="285">
        <v>12000</v>
      </c>
      <c r="H3168" s="284">
        <v>5</v>
      </c>
      <c r="I3168" s="285">
        <v>70000</v>
      </c>
      <c r="J3168" s="286">
        <v>20000000</v>
      </c>
      <c r="K3168" s="265">
        <v>240000000000</v>
      </c>
    </row>
    <row r="3169" spans="3:11" x14ac:dyDescent="0.35">
      <c r="C3169" s="283">
        <v>45519</v>
      </c>
      <c r="D3169" s="219" t="s">
        <v>312</v>
      </c>
      <c r="E3169" s="285">
        <v>14000</v>
      </c>
      <c r="F3169" s="285">
        <v>14000</v>
      </c>
      <c r="G3169" s="285">
        <v>12000</v>
      </c>
      <c r="H3169" s="284">
        <v>1</v>
      </c>
      <c r="I3169" s="285">
        <v>14000</v>
      </c>
      <c r="J3169" s="286">
        <v>20000000</v>
      </c>
      <c r="K3169" s="265">
        <v>240000000000</v>
      </c>
    </row>
    <row r="3170" spans="3:11" x14ac:dyDescent="0.35">
      <c r="C3170" s="283">
        <v>45519</v>
      </c>
      <c r="D3170" s="219" t="s">
        <v>312</v>
      </c>
      <c r="E3170" s="285">
        <v>12000</v>
      </c>
      <c r="F3170" s="285">
        <v>14000</v>
      </c>
      <c r="G3170" s="285">
        <v>12000</v>
      </c>
      <c r="H3170" s="284">
        <v>4</v>
      </c>
      <c r="I3170" s="285">
        <v>48000</v>
      </c>
      <c r="J3170" s="286">
        <v>20000000</v>
      </c>
      <c r="K3170" s="265">
        <v>240000000000</v>
      </c>
    </row>
    <row r="3171" spans="3:11" x14ac:dyDescent="0.35">
      <c r="C3171" s="283">
        <v>45519</v>
      </c>
      <c r="D3171" s="219" t="s">
        <v>310</v>
      </c>
      <c r="E3171" s="285">
        <v>61880</v>
      </c>
      <c r="F3171" s="285">
        <v>61500</v>
      </c>
      <c r="G3171" s="285">
        <v>61880</v>
      </c>
      <c r="H3171" s="284">
        <v>2</v>
      </c>
      <c r="I3171" s="285">
        <v>123760</v>
      </c>
      <c r="J3171" s="240">
        <v>19450000</v>
      </c>
      <c r="K3171" s="265">
        <v>1203566000000</v>
      </c>
    </row>
    <row r="3172" spans="3:11" x14ac:dyDescent="0.35">
      <c r="C3172" s="283">
        <v>45520</v>
      </c>
      <c r="D3172" s="219" t="s">
        <v>310</v>
      </c>
      <c r="E3172" s="285">
        <v>61890</v>
      </c>
      <c r="F3172" s="285">
        <v>61880</v>
      </c>
      <c r="G3172" s="285">
        <v>61890</v>
      </c>
      <c r="H3172" s="284">
        <v>25</v>
      </c>
      <c r="I3172" s="285">
        <v>1547250</v>
      </c>
      <c r="J3172" s="240">
        <v>19450000</v>
      </c>
      <c r="K3172" s="265">
        <v>1203760500000</v>
      </c>
    </row>
    <row r="3173" spans="3:11" x14ac:dyDescent="0.35">
      <c r="C3173" s="283">
        <v>45520</v>
      </c>
      <c r="D3173" s="219" t="s">
        <v>310</v>
      </c>
      <c r="E3173" s="285">
        <v>61890</v>
      </c>
      <c r="F3173" s="285">
        <v>61880</v>
      </c>
      <c r="G3173" s="285">
        <v>61890</v>
      </c>
      <c r="H3173" s="284">
        <v>3</v>
      </c>
      <c r="I3173" s="285">
        <v>185670</v>
      </c>
      <c r="J3173" s="240">
        <v>19450000</v>
      </c>
      <c r="K3173" s="265">
        <v>1203760500000</v>
      </c>
    </row>
    <row r="3174" spans="3:11" x14ac:dyDescent="0.35">
      <c r="C3174" s="283">
        <v>45520</v>
      </c>
      <c r="D3174" s="219" t="s">
        <v>310</v>
      </c>
      <c r="E3174" s="285">
        <v>61890</v>
      </c>
      <c r="F3174" s="285">
        <v>61880</v>
      </c>
      <c r="G3174" s="285">
        <v>61890</v>
      </c>
      <c r="H3174" s="284">
        <v>1</v>
      </c>
      <c r="I3174" s="285">
        <v>61890</v>
      </c>
      <c r="J3174" s="240">
        <v>19450000</v>
      </c>
      <c r="K3174" s="265">
        <v>1203760500000</v>
      </c>
    </row>
    <row r="3175" spans="3:11" x14ac:dyDescent="0.35">
      <c r="C3175" s="283">
        <v>45520</v>
      </c>
      <c r="D3175" s="219" t="s">
        <v>310</v>
      </c>
      <c r="E3175" s="285">
        <v>61890</v>
      </c>
      <c r="F3175" s="285">
        <v>61880</v>
      </c>
      <c r="G3175" s="285">
        <v>61890</v>
      </c>
      <c r="H3175" s="284">
        <v>4</v>
      </c>
      <c r="I3175" s="285">
        <v>247560</v>
      </c>
      <c r="J3175" s="240">
        <v>19450000</v>
      </c>
      <c r="K3175" s="265">
        <v>1203760500000</v>
      </c>
    </row>
    <row r="3176" spans="3:11" x14ac:dyDescent="0.35">
      <c r="C3176" s="283">
        <v>45520</v>
      </c>
      <c r="D3176" s="219" t="s">
        <v>312</v>
      </c>
      <c r="E3176" s="285">
        <v>14000</v>
      </c>
      <c r="F3176" s="285">
        <v>12000</v>
      </c>
      <c r="G3176" s="285">
        <v>14000</v>
      </c>
      <c r="H3176" s="284">
        <v>10</v>
      </c>
      <c r="I3176" s="285">
        <v>140000</v>
      </c>
      <c r="J3176" s="286">
        <v>20000000</v>
      </c>
      <c r="K3176" s="265">
        <v>280000000000</v>
      </c>
    </row>
    <row r="3177" spans="3:11" x14ac:dyDescent="0.35">
      <c r="C3177" s="283">
        <v>45520</v>
      </c>
      <c r="D3177" s="219" t="s">
        <v>312</v>
      </c>
      <c r="E3177" s="285">
        <v>14000</v>
      </c>
      <c r="F3177" s="285">
        <v>12000</v>
      </c>
      <c r="G3177" s="285">
        <v>14000</v>
      </c>
      <c r="H3177" s="284">
        <v>9</v>
      </c>
      <c r="I3177" s="285">
        <v>126000</v>
      </c>
      <c r="J3177" s="286">
        <v>20000000</v>
      </c>
      <c r="K3177" s="265">
        <v>280000000000</v>
      </c>
    </row>
    <row r="3178" spans="3:11" x14ac:dyDescent="0.35">
      <c r="C3178" s="283">
        <v>45523</v>
      </c>
      <c r="D3178" s="219" t="s">
        <v>310</v>
      </c>
      <c r="E3178" s="285">
        <v>61890</v>
      </c>
      <c r="F3178" s="285">
        <v>61890</v>
      </c>
      <c r="G3178" s="285">
        <v>61890</v>
      </c>
      <c r="H3178" s="284">
        <v>7</v>
      </c>
      <c r="I3178" s="285">
        <v>433230</v>
      </c>
      <c r="J3178" s="240">
        <v>19450000</v>
      </c>
      <c r="K3178" s="265">
        <v>1203760500000</v>
      </c>
    </row>
    <row r="3179" spans="3:11" x14ac:dyDescent="0.35">
      <c r="C3179" s="283">
        <v>45523</v>
      </c>
      <c r="D3179" s="219" t="s">
        <v>312</v>
      </c>
      <c r="E3179" s="285">
        <v>14000</v>
      </c>
      <c r="F3179" s="285">
        <v>14000</v>
      </c>
      <c r="G3179" s="285">
        <v>15248</v>
      </c>
      <c r="H3179" s="284">
        <v>1</v>
      </c>
      <c r="I3179" s="285">
        <v>14000</v>
      </c>
      <c r="J3179" s="286">
        <v>20000000</v>
      </c>
      <c r="K3179" s="265">
        <v>304960000000</v>
      </c>
    </row>
    <row r="3180" spans="3:11" x14ac:dyDescent="0.35">
      <c r="C3180" s="283">
        <v>45523</v>
      </c>
      <c r="D3180" s="219" t="s">
        <v>312</v>
      </c>
      <c r="E3180" s="285">
        <v>14000</v>
      </c>
      <c r="F3180" s="285">
        <v>14000</v>
      </c>
      <c r="G3180" s="285">
        <v>15248</v>
      </c>
      <c r="H3180" s="284">
        <v>2</v>
      </c>
      <c r="I3180" s="285">
        <v>28000</v>
      </c>
      <c r="J3180" s="286">
        <v>20000000</v>
      </c>
      <c r="K3180" s="265">
        <v>304960000000</v>
      </c>
    </row>
    <row r="3181" spans="3:11" x14ac:dyDescent="0.35">
      <c r="C3181" s="283">
        <v>45523</v>
      </c>
      <c r="D3181" s="219" t="s">
        <v>312</v>
      </c>
      <c r="E3181" s="285">
        <v>14000</v>
      </c>
      <c r="F3181" s="285">
        <v>14000</v>
      </c>
      <c r="G3181" s="285">
        <v>15248</v>
      </c>
      <c r="H3181" s="284">
        <v>10</v>
      </c>
      <c r="I3181" s="285">
        <v>140000</v>
      </c>
      <c r="J3181" s="286">
        <v>20000000</v>
      </c>
      <c r="K3181" s="265">
        <v>304960000000</v>
      </c>
    </row>
    <row r="3182" spans="3:11" x14ac:dyDescent="0.35">
      <c r="C3182" s="283">
        <v>45523</v>
      </c>
      <c r="D3182" s="219" t="s">
        <v>312</v>
      </c>
      <c r="E3182" s="285">
        <v>14000</v>
      </c>
      <c r="F3182" s="285">
        <v>14000</v>
      </c>
      <c r="G3182" s="285">
        <v>15248</v>
      </c>
      <c r="H3182" s="284">
        <v>1</v>
      </c>
      <c r="I3182" s="285">
        <v>14000</v>
      </c>
      <c r="J3182" s="286">
        <v>20000000</v>
      </c>
      <c r="K3182" s="265">
        <v>304960000000</v>
      </c>
    </row>
    <row r="3183" spans="3:11" x14ac:dyDescent="0.35">
      <c r="C3183" s="283">
        <v>45523</v>
      </c>
      <c r="D3183" s="219" t="s">
        <v>312</v>
      </c>
      <c r="E3183" s="285">
        <v>14000</v>
      </c>
      <c r="F3183" s="285">
        <v>14000</v>
      </c>
      <c r="G3183" s="285">
        <v>15248</v>
      </c>
      <c r="H3183" s="284">
        <v>3</v>
      </c>
      <c r="I3183" s="285">
        <v>42000</v>
      </c>
      <c r="J3183" s="286">
        <v>20000000</v>
      </c>
      <c r="K3183" s="265">
        <v>304960000000</v>
      </c>
    </row>
    <row r="3184" spans="3:11" x14ac:dyDescent="0.35">
      <c r="C3184" s="283">
        <v>45523</v>
      </c>
      <c r="D3184" s="219" t="s">
        <v>310</v>
      </c>
      <c r="E3184" s="285">
        <v>62000</v>
      </c>
      <c r="F3184" s="285">
        <v>61890</v>
      </c>
      <c r="G3184" s="285">
        <v>61890</v>
      </c>
      <c r="H3184" s="284">
        <v>7</v>
      </c>
      <c r="I3184" s="285">
        <v>434000</v>
      </c>
      <c r="J3184" s="240">
        <v>19450000</v>
      </c>
      <c r="K3184" s="265">
        <v>1203760500000</v>
      </c>
    </row>
    <row r="3185" spans="3:11" x14ac:dyDescent="0.35">
      <c r="C3185" s="283">
        <v>45523</v>
      </c>
      <c r="D3185" s="219" t="s">
        <v>310</v>
      </c>
      <c r="E3185" s="285">
        <v>61890</v>
      </c>
      <c r="F3185" s="285">
        <v>61890</v>
      </c>
      <c r="G3185" s="285">
        <v>61890</v>
      </c>
      <c r="H3185" s="284">
        <v>16</v>
      </c>
      <c r="I3185" s="285">
        <v>990240</v>
      </c>
      <c r="J3185" s="240">
        <v>19450000</v>
      </c>
      <c r="K3185" s="265">
        <v>1203760500000</v>
      </c>
    </row>
    <row r="3186" spans="3:11" x14ac:dyDescent="0.35">
      <c r="C3186" s="283">
        <v>45523</v>
      </c>
      <c r="D3186" s="219" t="s">
        <v>310</v>
      </c>
      <c r="E3186" s="285">
        <v>61890</v>
      </c>
      <c r="F3186" s="285">
        <v>61890</v>
      </c>
      <c r="G3186" s="285">
        <v>61890</v>
      </c>
      <c r="H3186" s="284">
        <v>1</v>
      </c>
      <c r="I3186" s="285">
        <v>61890</v>
      </c>
      <c r="J3186" s="240">
        <v>19450000</v>
      </c>
      <c r="K3186" s="265">
        <v>1203760500000</v>
      </c>
    </row>
    <row r="3187" spans="3:11" x14ac:dyDescent="0.35">
      <c r="C3187" s="283">
        <v>45523</v>
      </c>
      <c r="D3187" s="219" t="s">
        <v>310</v>
      </c>
      <c r="E3187" s="285">
        <v>61890</v>
      </c>
      <c r="F3187" s="285">
        <v>61890</v>
      </c>
      <c r="G3187" s="285">
        <v>61890</v>
      </c>
      <c r="H3187" s="284">
        <v>3</v>
      </c>
      <c r="I3187" s="285">
        <v>185670</v>
      </c>
      <c r="J3187" s="240">
        <v>19450000</v>
      </c>
      <c r="K3187" s="265">
        <v>1203760500000</v>
      </c>
    </row>
    <row r="3188" spans="3:11" x14ac:dyDescent="0.35">
      <c r="C3188" s="283">
        <v>45523</v>
      </c>
      <c r="D3188" s="219" t="s">
        <v>310</v>
      </c>
      <c r="E3188" s="285">
        <v>61890</v>
      </c>
      <c r="F3188" s="285">
        <v>61890</v>
      </c>
      <c r="G3188" s="285">
        <v>61890</v>
      </c>
      <c r="H3188" s="284">
        <v>1</v>
      </c>
      <c r="I3188" s="285">
        <v>61890</v>
      </c>
      <c r="J3188" s="240">
        <v>19450000</v>
      </c>
      <c r="K3188" s="265">
        <v>1203760500000</v>
      </c>
    </row>
    <row r="3189" spans="3:11" x14ac:dyDescent="0.35">
      <c r="C3189" s="283">
        <v>45523</v>
      </c>
      <c r="D3189" s="219" t="s">
        <v>312</v>
      </c>
      <c r="E3189" s="285">
        <v>14000</v>
      </c>
      <c r="F3189" s="285">
        <v>14000</v>
      </c>
      <c r="G3189" s="285">
        <v>15248</v>
      </c>
      <c r="H3189" s="284">
        <v>2</v>
      </c>
      <c r="I3189" s="285">
        <v>28000</v>
      </c>
      <c r="J3189" s="286">
        <v>20000000</v>
      </c>
      <c r="K3189" s="265">
        <v>304960000000</v>
      </c>
    </row>
    <row r="3190" spans="3:11" x14ac:dyDescent="0.35">
      <c r="C3190" s="283">
        <v>45523</v>
      </c>
      <c r="D3190" s="219" t="s">
        <v>312</v>
      </c>
      <c r="E3190" s="285">
        <v>14000</v>
      </c>
      <c r="F3190" s="285">
        <v>14000</v>
      </c>
      <c r="G3190" s="285">
        <v>15248</v>
      </c>
      <c r="H3190" s="284">
        <v>4</v>
      </c>
      <c r="I3190" s="285">
        <v>56000</v>
      </c>
      <c r="J3190" s="286">
        <v>20000000</v>
      </c>
      <c r="K3190" s="265">
        <v>304960000000</v>
      </c>
    </row>
    <row r="3191" spans="3:11" x14ac:dyDescent="0.35">
      <c r="C3191" s="283">
        <v>45523</v>
      </c>
      <c r="D3191" s="219" t="s">
        <v>310</v>
      </c>
      <c r="E3191" s="285">
        <v>61890</v>
      </c>
      <c r="F3191" s="285">
        <v>61890</v>
      </c>
      <c r="G3191" s="285">
        <v>61890</v>
      </c>
      <c r="H3191" s="284">
        <v>6</v>
      </c>
      <c r="I3191" s="285">
        <v>371340</v>
      </c>
      <c r="J3191" s="240">
        <v>19450000</v>
      </c>
      <c r="K3191" s="265">
        <v>1203760500000</v>
      </c>
    </row>
    <row r="3192" spans="3:11" x14ac:dyDescent="0.35">
      <c r="C3192" s="283">
        <v>45523</v>
      </c>
      <c r="D3192" s="219" t="s">
        <v>312</v>
      </c>
      <c r="E3192" s="285">
        <v>15248</v>
      </c>
      <c r="F3192" s="285">
        <v>14000</v>
      </c>
      <c r="G3192" s="285">
        <v>15248</v>
      </c>
      <c r="H3192" s="284">
        <v>2</v>
      </c>
      <c r="I3192" s="285">
        <v>30496</v>
      </c>
      <c r="J3192" s="286">
        <v>20000000</v>
      </c>
      <c r="K3192" s="265">
        <v>304960000000</v>
      </c>
    </row>
    <row r="3193" spans="3:11" x14ac:dyDescent="0.35">
      <c r="C3193" s="283">
        <v>45524</v>
      </c>
      <c r="D3193" s="219" t="s">
        <v>310</v>
      </c>
      <c r="E3193" s="285">
        <v>61890</v>
      </c>
      <c r="F3193" s="285">
        <v>61890</v>
      </c>
      <c r="G3193" s="285">
        <v>60985</v>
      </c>
      <c r="H3193" s="284">
        <v>2</v>
      </c>
      <c r="I3193" s="285">
        <v>123780</v>
      </c>
      <c r="J3193" s="240">
        <v>19450000</v>
      </c>
      <c r="K3193" s="265">
        <v>1186158250000</v>
      </c>
    </row>
    <row r="3194" spans="3:11" x14ac:dyDescent="0.35">
      <c r="C3194" s="283">
        <v>45524</v>
      </c>
      <c r="D3194" s="219" t="s">
        <v>312</v>
      </c>
      <c r="E3194" s="285">
        <v>15248</v>
      </c>
      <c r="F3194" s="285">
        <v>15248</v>
      </c>
      <c r="G3194" s="285">
        <v>16000</v>
      </c>
      <c r="H3194" s="284">
        <v>2</v>
      </c>
      <c r="I3194" s="285">
        <v>30496</v>
      </c>
      <c r="J3194" s="286">
        <v>20000000</v>
      </c>
      <c r="K3194" s="265">
        <v>320000000000</v>
      </c>
    </row>
    <row r="3195" spans="3:11" x14ac:dyDescent="0.35">
      <c r="C3195" s="283">
        <v>45524</v>
      </c>
      <c r="D3195" s="219" t="s">
        <v>310</v>
      </c>
      <c r="E3195" s="285">
        <v>61890</v>
      </c>
      <c r="F3195" s="285">
        <v>61890</v>
      </c>
      <c r="G3195" s="285">
        <v>60985</v>
      </c>
      <c r="H3195" s="284">
        <v>14</v>
      </c>
      <c r="I3195" s="285">
        <v>866460</v>
      </c>
      <c r="J3195" s="240">
        <v>19450000</v>
      </c>
      <c r="K3195" s="265">
        <v>1186158250000</v>
      </c>
    </row>
    <row r="3196" spans="3:11" x14ac:dyDescent="0.35">
      <c r="C3196" s="283">
        <v>45524</v>
      </c>
      <c r="D3196" s="219" t="s">
        <v>310</v>
      </c>
      <c r="E3196" s="285">
        <v>61600</v>
      </c>
      <c r="F3196" s="285">
        <v>61890</v>
      </c>
      <c r="G3196" s="285">
        <v>60985</v>
      </c>
      <c r="H3196" s="284">
        <v>10</v>
      </c>
      <c r="I3196" s="285">
        <v>616000</v>
      </c>
      <c r="J3196" s="240">
        <v>19450000</v>
      </c>
      <c r="K3196" s="265">
        <v>1186158250000</v>
      </c>
    </row>
    <row r="3197" spans="3:11" x14ac:dyDescent="0.35">
      <c r="C3197" s="283">
        <v>45524</v>
      </c>
      <c r="D3197" s="219" t="s">
        <v>310</v>
      </c>
      <c r="E3197" s="285">
        <v>61600</v>
      </c>
      <c r="F3197" s="285">
        <v>61890</v>
      </c>
      <c r="G3197" s="285">
        <v>60985</v>
      </c>
      <c r="H3197" s="284">
        <v>60</v>
      </c>
      <c r="I3197" s="285">
        <v>3696000</v>
      </c>
      <c r="J3197" s="240">
        <v>19450000</v>
      </c>
      <c r="K3197" s="265">
        <v>1186158250000</v>
      </c>
    </row>
    <row r="3198" spans="3:11" x14ac:dyDescent="0.35">
      <c r="C3198" s="283">
        <v>45524</v>
      </c>
      <c r="D3198" s="219" t="s">
        <v>310</v>
      </c>
      <c r="E3198" s="285">
        <v>61500</v>
      </c>
      <c r="F3198" s="285">
        <v>61890</v>
      </c>
      <c r="G3198" s="285">
        <v>60985</v>
      </c>
      <c r="H3198" s="284">
        <v>2</v>
      </c>
      <c r="I3198" s="285">
        <v>123000</v>
      </c>
      <c r="J3198" s="240">
        <v>19450000</v>
      </c>
      <c r="K3198" s="265">
        <v>1186158250000</v>
      </c>
    </row>
    <row r="3199" spans="3:11" x14ac:dyDescent="0.35">
      <c r="C3199" s="283">
        <v>45524</v>
      </c>
      <c r="D3199" s="219" t="s">
        <v>310</v>
      </c>
      <c r="E3199" s="285">
        <v>61500</v>
      </c>
      <c r="F3199" s="285">
        <v>61890</v>
      </c>
      <c r="G3199" s="285">
        <v>60985</v>
      </c>
      <c r="H3199" s="284">
        <v>2</v>
      </c>
      <c r="I3199" s="285">
        <v>123000</v>
      </c>
      <c r="J3199" s="240">
        <v>19450000</v>
      </c>
      <c r="K3199" s="265">
        <v>1186158250000</v>
      </c>
    </row>
    <row r="3200" spans="3:11" x14ac:dyDescent="0.35">
      <c r="C3200" s="283">
        <v>45524</v>
      </c>
      <c r="D3200" s="219" t="s">
        <v>310</v>
      </c>
      <c r="E3200" s="285">
        <v>60985</v>
      </c>
      <c r="F3200" s="285">
        <v>61890</v>
      </c>
      <c r="G3200" s="285">
        <v>60985</v>
      </c>
      <c r="H3200" s="284">
        <v>2</v>
      </c>
      <c r="I3200" s="285">
        <v>121970</v>
      </c>
      <c r="J3200" s="240">
        <v>19450000</v>
      </c>
      <c r="K3200" s="265">
        <v>1186158250000</v>
      </c>
    </row>
    <row r="3201" spans="3:11" x14ac:dyDescent="0.35">
      <c r="C3201" s="283">
        <v>45524</v>
      </c>
      <c r="D3201" s="219" t="s">
        <v>312</v>
      </c>
      <c r="E3201" s="285">
        <v>16000</v>
      </c>
      <c r="F3201" s="285">
        <v>15248</v>
      </c>
      <c r="G3201" s="285">
        <v>16000</v>
      </c>
      <c r="H3201" s="284">
        <v>3</v>
      </c>
      <c r="I3201" s="285">
        <v>48000</v>
      </c>
      <c r="J3201" s="286">
        <v>20000000</v>
      </c>
      <c r="K3201" s="265">
        <v>320000000000</v>
      </c>
    </row>
    <row r="3202" spans="3:11" x14ac:dyDescent="0.35">
      <c r="C3202" s="283">
        <v>45524</v>
      </c>
      <c r="D3202" s="219" t="s">
        <v>310</v>
      </c>
      <c r="E3202" s="285">
        <v>60985</v>
      </c>
      <c r="F3202" s="285">
        <v>61890</v>
      </c>
      <c r="G3202" s="285">
        <v>60985</v>
      </c>
      <c r="H3202" s="284">
        <v>1</v>
      </c>
      <c r="I3202" s="285">
        <v>60985</v>
      </c>
      <c r="J3202" s="240">
        <v>19450000</v>
      </c>
      <c r="K3202" s="265">
        <v>1186158250000</v>
      </c>
    </row>
    <row r="3203" spans="3:11" x14ac:dyDescent="0.35">
      <c r="C3203" s="283">
        <v>45524</v>
      </c>
      <c r="D3203" s="219" t="s">
        <v>310</v>
      </c>
      <c r="E3203" s="285">
        <v>60985</v>
      </c>
      <c r="F3203" s="285">
        <v>61890</v>
      </c>
      <c r="G3203" s="285">
        <v>60985</v>
      </c>
      <c r="H3203" s="284">
        <v>2</v>
      </c>
      <c r="I3203" s="285">
        <v>121970</v>
      </c>
      <c r="J3203" s="240">
        <v>19450000</v>
      </c>
      <c r="K3203" s="265">
        <v>1186158250000</v>
      </c>
    </row>
    <row r="3204" spans="3:11" x14ac:dyDescent="0.35">
      <c r="C3204" s="283">
        <v>45524</v>
      </c>
      <c r="D3204" s="219" t="s">
        <v>310</v>
      </c>
      <c r="E3204" s="285">
        <v>60985</v>
      </c>
      <c r="F3204" s="285">
        <v>61890</v>
      </c>
      <c r="G3204" s="285">
        <v>60985</v>
      </c>
      <c r="H3204" s="284">
        <v>69</v>
      </c>
      <c r="I3204" s="285">
        <v>4207965</v>
      </c>
      <c r="J3204" s="240">
        <v>19450000</v>
      </c>
      <c r="K3204" s="265">
        <v>1186158250000</v>
      </c>
    </row>
    <row r="3205" spans="3:11" x14ac:dyDescent="0.35">
      <c r="C3205" s="283">
        <v>45525</v>
      </c>
      <c r="D3205" s="219" t="s">
        <v>310</v>
      </c>
      <c r="E3205" s="285">
        <v>60985</v>
      </c>
      <c r="F3205" s="285">
        <v>60985</v>
      </c>
      <c r="G3205" s="285">
        <v>60985</v>
      </c>
      <c r="H3205" s="284">
        <v>2</v>
      </c>
      <c r="I3205" s="285">
        <v>121970</v>
      </c>
      <c r="J3205" s="240">
        <v>19450000</v>
      </c>
      <c r="K3205" s="265">
        <v>1186158250000</v>
      </c>
    </row>
    <row r="3206" spans="3:11" x14ac:dyDescent="0.35">
      <c r="C3206" s="283">
        <v>45525</v>
      </c>
      <c r="D3206" s="219" t="s">
        <v>312</v>
      </c>
      <c r="E3206" s="285">
        <v>16000</v>
      </c>
      <c r="F3206" s="285">
        <v>16000</v>
      </c>
      <c r="G3206" s="285">
        <v>15250</v>
      </c>
      <c r="H3206" s="284">
        <v>1</v>
      </c>
      <c r="I3206" s="285">
        <v>16000</v>
      </c>
      <c r="J3206" s="286">
        <v>20000000</v>
      </c>
      <c r="K3206" s="265">
        <v>305000000000</v>
      </c>
    </row>
    <row r="3207" spans="3:11" x14ac:dyDescent="0.35">
      <c r="C3207" s="283">
        <v>45525</v>
      </c>
      <c r="D3207" s="219" t="s">
        <v>312</v>
      </c>
      <c r="E3207" s="285">
        <v>16000</v>
      </c>
      <c r="F3207" s="285">
        <v>16000</v>
      </c>
      <c r="G3207" s="285">
        <v>15250</v>
      </c>
      <c r="H3207" s="284">
        <v>6</v>
      </c>
      <c r="I3207" s="285">
        <v>96000</v>
      </c>
      <c r="J3207" s="286">
        <v>20000000</v>
      </c>
      <c r="K3207" s="265">
        <v>305000000000</v>
      </c>
    </row>
    <row r="3208" spans="3:11" x14ac:dyDescent="0.35">
      <c r="C3208" s="283">
        <v>45525</v>
      </c>
      <c r="D3208" s="219" t="s">
        <v>312</v>
      </c>
      <c r="E3208" s="285">
        <v>16000</v>
      </c>
      <c r="F3208" s="285">
        <v>16000</v>
      </c>
      <c r="G3208" s="285">
        <v>15250</v>
      </c>
      <c r="H3208" s="284">
        <v>3</v>
      </c>
      <c r="I3208" s="285">
        <v>48000</v>
      </c>
      <c r="J3208" s="286">
        <v>20000000</v>
      </c>
      <c r="K3208" s="265">
        <v>305000000000</v>
      </c>
    </row>
    <row r="3209" spans="3:11" x14ac:dyDescent="0.35">
      <c r="C3209" s="283">
        <v>45525</v>
      </c>
      <c r="D3209" s="219" t="s">
        <v>312</v>
      </c>
      <c r="E3209" s="285">
        <v>16000</v>
      </c>
      <c r="F3209" s="285">
        <v>16000</v>
      </c>
      <c r="G3209" s="285">
        <v>15250</v>
      </c>
      <c r="H3209" s="284">
        <v>1</v>
      </c>
      <c r="I3209" s="285">
        <v>16000</v>
      </c>
      <c r="J3209" s="286">
        <v>20000000</v>
      </c>
      <c r="K3209" s="265">
        <v>305000000000</v>
      </c>
    </row>
    <row r="3210" spans="3:11" x14ac:dyDescent="0.35">
      <c r="C3210" s="283">
        <v>45525</v>
      </c>
      <c r="D3210" s="219" t="s">
        <v>312</v>
      </c>
      <c r="E3210" s="285">
        <v>15800</v>
      </c>
      <c r="F3210" s="285">
        <v>16000</v>
      </c>
      <c r="G3210" s="285">
        <v>15250</v>
      </c>
      <c r="H3210" s="284">
        <v>3</v>
      </c>
      <c r="I3210" s="285">
        <v>47400</v>
      </c>
      <c r="J3210" s="286">
        <v>20000000</v>
      </c>
      <c r="K3210" s="265">
        <v>305000000000</v>
      </c>
    </row>
    <row r="3211" spans="3:11" x14ac:dyDescent="0.35">
      <c r="C3211" s="283">
        <v>45525</v>
      </c>
      <c r="D3211" s="219" t="s">
        <v>312</v>
      </c>
      <c r="E3211" s="285">
        <v>15248</v>
      </c>
      <c r="F3211" s="285">
        <v>16000</v>
      </c>
      <c r="G3211" s="285">
        <v>15250</v>
      </c>
      <c r="H3211" s="284">
        <v>1</v>
      </c>
      <c r="I3211" s="285">
        <v>15248</v>
      </c>
      <c r="J3211" s="286">
        <v>20000000</v>
      </c>
      <c r="K3211" s="265">
        <v>305000000000</v>
      </c>
    </row>
    <row r="3212" spans="3:11" x14ac:dyDescent="0.35">
      <c r="C3212" s="283">
        <v>45525</v>
      </c>
      <c r="D3212" s="219" t="s">
        <v>312</v>
      </c>
      <c r="E3212" s="285">
        <v>15248</v>
      </c>
      <c r="F3212" s="285">
        <v>16000</v>
      </c>
      <c r="G3212" s="285">
        <v>15250</v>
      </c>
      <c r="H3212" s="284">
        <v>33</v>
      </c>
      <c r="I3212" s="285">
        <v>503184</v>
      </c>
      <c r="J3212" s="286">
        <v>20000000</v>
      </c>
      <c r="K3212" s="265">
        <v>305000000000</v>
      </c>
    </row>
    <row r="3213" spans="3:11" x14ac:dyDescent="0.35">
      <c r="C3213" s="283">
        <v>45525</v>
      </c>
      <c r="D3213" s="219" t="s">
        <v>312</v>
      </c>
      <c r="E3213" s="285">
        <v>15248</v>
      </c>
      <c r="F3213" s="285">
        <v>16000</v>
      </c>
      <c r="G3213" s="285">
        <v>15250</v>
      </c>
      <c r="H3213" s="284">
        <v>1</v>
      </c>
      <c r="I3213" s="285">
        <v>15248</v>
      </c>
      <c r="J3213" s="286">
        <v>20000000</v>
      </c>
      <c r="K3213" s="265">
        <v>305000000000</v>
      </c>
    </row>
    <row r="3214" spans="3:11" x14ac:dyDescent="0.35">
      <c r="C3214" s="283">
        <v>45525</v>
      </c>
      <c r="D3214" s="219" t="s">
        <v>312</v>
      </c>
      <c r="E3214" s="285">
        <v>15248</v>
      </c>
      <c r="F3214" s="285">
        <v>16000</v>
      </c>
      <c r="G3214" s="285">
        <v>15250</v>
      </c>
      <c r="H3214" s="284">
        <v>1</v>
      </c>
      <c r="I3214" s="285">
        <v>15248</v>
      </c>
      <c r="J3214" s="286">
        <v>20000000</v>
      </c>
      <c r="K3214" s="265">
        <v>305000000000</v>
      </c>
    </row>
    <row r="3215" spans="3:11" x14ac:dyDescent="0.35">
      <c r="C3215" s="283">
        <v>45525</v>
      </c>
      <c r="D3215" s="219" t="s">
        <v>312</v>
      </c>
      <c r="E3215" s="285">
        <v>15248</v>
      </c>
      <c r="F3215" s="285">
        <v>16000</v>
      </c>
      <c r="G3215" s="285">
        <v>15250</v>
      </c>
      <c r="H3215" s="284">
        <v>1</v>
      </c>
      <c r="I3215" s="285">
        <v>15248</v>
      </c>
      <c r="J3215" s="286">
        <v>20000000</v>
      </c>
      <c r="K3215" s="265">
        <v>305000000000</v>
      </c>
    </row>
    <row r="3216" spans="3:11" x14ac:dyDescent="0.35">
      <c r="C3216" s="283">
        <v>45525</v>
      </c>
      <c r="D3216" s="219" t="s">
        <v>312</v>
      </c>
      <c r="E3216" s="285">
        <v>15248</v>
      </c>
      <c r="F3216" s="285">
        <v>16000</v>
      </c>
      <c r="G3216" s="285">
        <v>15250</v>
      </c>
      <c r="H3216" s="284">
        <v>1</v>
      </c>
      <c r="I3216" s="285">
        <v>15248</v>
      </c>
      <c r="J3216" s="286">
        <v>20000000</v>
      </c>
      <c r="K3216" s="265">
        <v>305000000000</v>
      </c>
    </row>
    <row r="3217" spans="3:11" x14ac:dyDescent="0.35">
      <c r="C3217" s="283">
        <v>45525</v>
      </c>
      <c r="D3217" s="219" t="s">
        <v>312</v>
      </c>
      <c r="E3217" s="285">
        <v>15248</v>
      </c>
      <c r="F3217" s="285">
        <v>16000</v>
      </c>
      <c r="G3217" s="285">
        <v>15250</v>
      </c>
      <c r="H3217" s="284">
        <v>1</v>
      </c>
      <c r="I3217" s="285">
        <v>15248</v>
      </c>
      <c r="J3217" s="286">
        <v>20000000</v>
      </c>
      <c r="K3217" s="265">
        <v>305000000000</v>
      </c>
    </row>
    <row r="3218" spans="3:11" x14ac:dyDescent="0.35">
      <c r="C3218" s="283">
        <v>45525</v>
      </c>
      <c r="D3218" s="219" t="s">
        <v>312</v>
      </c>
      <c r="E3218" s="285">
        <v>15248</v>
      </c>
      <c r="F3218" s="285">
        <v>16000</v>
      </c>
      <c r="G3218" s="285">
        <v>15250</v>
      </c>
      <c r="H3218" s="284">
        <v>1</v>
      </c>
      <c r="I3218" s="285">
        <v>15248</v>
      </c>
      <c r="J3218" s="286">
        <v>20000000</v>
      </c>
      <c r="K3218" s="265">
        <v>305000000000</v>
      </c>
    </row>
    <row r="3219" spans="3:11" x14ac:dyDescent="0.35">
      <c r="C3219" s="283">
        <v>45525</v>
      </c>
      <c r="D3219" s="219" t="s">
        <v>312</v>
      </c>
      <c r="E3219" s="285">
        <v>15248</v>
      </c>
      <c r="F3219" s="285">
        <v>16000</v>
      </c>
      <c r="G3219" s="285">
        <v>15250</v>
      </c>
      <c r="H3219" s="284">
        <v>1</v>
      </c>
      <c r="I3219" s="285">
        <v>15248</v>
      </c>
      <c r="J3219" s="286">
        <v>20000000</v>
      </c>
      <c r="K3219" s="265">
        <v>305000000000</v>
      </c>
    </row>
    <row r="3220" spans="3:11" x14ac:dyDescent="0.35">
      <c r="C3220" s="283">
        <v>45525</v>
      </c>
      <c r="D3220" s="219" t="s">
        <v>312</v>
      </c>
      <c r="E3220" s="285">
        <v>15248</v>
      </c>
      <c r="F3220" s="285">
        <v>16000</v>
      </c>
      <c r="G3220" s="285">
        <v>15250</v>
      </c>
      <c r="H3220" s="284">
        <v>1</v>
      </c>
      <c r="I3220" s="285">
        <v>15248</v>
      </c>
      <c r="J3220" s="286">
        <v>20000000</v>
      </c>
      <c r="K3220" s="265">
        <v>305000000000</v>
      </c>
    </row>
    <row r="3221" spans="3:11" x14ac:dyDescent="0.35">
      <c r="C3221" s="283">
        <v>45525</v>
      </c>
      <c r="D3221" s="219" t="s">
        <v>312</v>
      </c>
      <c r="E3221" s="285">
        <v>15248</v>
      </c>
      <c r="F3221" s="285">
        <v>16000</v>
      </c>
      <c r="G3221" s="285">
        <v>15250</v>
      </c>
      <c r="H3221" s="284">
        <v>1</v>
      </c>
      <c r="I3221" s="285">
        <v>15248</v>
      </c>
      <c r="J3221" s="286">
        <v>20000000</v>
      </c>
      <c r="K3221" s="265">
        <v>305000000000</v>
      </c>
    </row>
    <row r="3222" spans="3:11" x14ac:dyDescent="0.35">
      <c r="C3222" s="283">
        <v>45525</v>
      </c>
      <c r="D3222" s="219" t="s">
        <v>312</v>
      </c>
      <c r="E3222" s="285">
        <v>15248</v>
      </c>
      <c r="F3222" s="285">
        <v>16000</v>
      </c>
      <c r="G3222" s="285">
        <v>15250</v>
      </c>
      <c r="H3222" s="284">
        <v>1</v>
      </c>
      <c r="I3222" s="285">
        <v>15248</v>
      </c>
      <c r="J3222" s="286">
        <v>20000000</v>
      </c>
      <c r="K3222" s="265">
        <v>305000000000</v>
      </c>
    </row>
    <row r="3223" spans="3:11" x14ac:dyDescent="0.35">
      <c r="C3223" s="283">
        <v>45525</v>
      </c>
      <c r="D3223" s="219" t="s">
        <v>312</v>
      </c>
      <c r="E3223" s="285">
        <v>15248</v>
      </c>
      <c r="F3223" s="285">
        <v>16000</v>
      </c>
      <c r="G3223" s="285">
        <v>15250</v>
      </c>
      <c r="H3223" s="284">
        <v>1</v>
      </c>
      <c r="I3223" s="285">
        <v>15248</v>
      </c>
      <c r="J3223" s="286">
        <v>20000000</v>
      </c>
      <c r="K3223" s="265">
        <v>305000000000</v>
      </c>
    </row>
    <row r="3224" spans="3:11" x14ac:dyDescent="0.35">
      <c r="C3224" s="283">
        <v>45525</v>
      </c>
      <c r="D3224" s="219" t="s">
        <v>312</v>
      </c>
      <c r="E3224" s="285">
        <v>15248</v>
      </c>
      <c r="F3224" s="285">
        <v>16000</v>
      </c>
      <c r="G3224" s="285">
        <v>15250</v>
      </c>
      <c r="H3224" s="284">
        <v>10</v>
      </c>
      <c r="I3224" s="285">
        <v>152480</v>
      </c>
      <c r="J3224" s="286">
        <v>20000000</v>
      </c>
      <c r="K3224" s="265">
        <v>305000000000</v>
      </c>
    </row>
    <row r="3225" spans="3:11" x14ac:dyDescent="0.35">
      <c r="C3225" s="283">
        <v>45525</v>
      </c>
      <c r="D3225" s="219" t="s">
        <v>310</v>
      </c>
      <c r="E3225" s="285">
        <v>60985</v>
      </c>
      <c r="F3225" s="285">
        <v>60985</v>
      </c>
      <c r="G3225" s="285">
        <v>60985</v>
      </c>
      <c r="H3225" s="284">
        <v>2</v>
      </c>
      <c r="I3225" s="285">
        <v>121970</v>
      </c>
      <c r="J3225" s="240">
        <v>19450000</v>
      </c>
      <c r="K3225" s="265">
        <v>1186158250000</v>
      </c>
    </row>
    <row r="3226" spans="3:11" x14ac:dyDescent="0.35">
      <c r="C3226" s="283">
        <v>45525</v>
      </c>
      <c r="D3226" s="219" t="s">
        <v>310</v>
      </c>
      <c r="E3226" s="285">
        <v>60985</v>
      </c>
      <c r="F3226" s="285">
        <v>60985</v>
      </c>
      <c r="G3226" s="285">
        <v>60985</v>
      </c>
      <c r="H3226" s="284">
        <v>50</v>
      </c>
      <c r="I3226" s="285">
        <v>3049250</v>
      </c>
      <c r="J3226" s="240">
        <v>19450000</v>
      </c>
      <c r="K3226" s="265">
        <v>1186158250000</v>
      </c>
    </row>
    <row r="3227" spans="3:11" x14ac:dyDescent="0.35">
      <c r="C3227" s="283">
        <v>45525</v>
      </c>
      <c r="D3227" s="219" t="s">
        <v>310</v>
      </c>
      <c r="E3227" s="285">
        <v>60985</v>
      </c>
      <c r="F3227" s="285">
        <v>60985</v>
      </c>
      <c r="G3227" s="285">
        <v>60985</v>
      </c>
      <c r="H3227" s="284">
        <v>100</v>
      </c>
      <c r="I3227" s="285">
        <v>6098500</v>
      </c>
      <c r="J3227" s="240">
        <v>19450000</v>
      </c>
      <c r="K3227" s="265">
        <v>1186158250000</v>
      </c>
    </row>
    <row r="3228" spans="3:11" x14ac:dyDescent="0.35">
      <c r="C3228" s="283">
        <v>45525</v>
      </c>
      <c r="D3228" s="219" t="s">
        <v>312</v>
      </c>
      <c r="E3228" s="285">
        <v>15250</v>
      </c>
      <c r="F3228" s="285">
        <v>16000</v>
      </c>
      <c r="G3228" s="285">
        <v>15250</v>
      </c>
      <c r="H3228" s="284">
        <v>10</v>
      </c>
      <c r="I3228" s="285">
        <v>152500</v>
      </c>
      <c r="J3228" s="286">
        <v>20000000</v>
      </c>
      <c r="K3228" s="265">
        <v>305000000000</v>
      </c>
    </row>
    <row r="3229" spans="3:11" x14ac:dyDescent="0.35">
      <c r="C3229" s="283">
        <v>45525</v>
      </c>
      <c r="D3229" s="219" t="s">
        <v>312</v>
      </c>
      <c r="E3229" s="285">
        <v>15250</v>
      </c>
      <c r="F3229" s="285">
        <v>16000</v>
      </c>
      <c r="G3229" s="285">
        <v>15250</v>
      </c>
      <c r="H3229" s="284">
        <v>1</v>
      </c>
      <c r="I3229" s="285">
        <v>15250</v>
      </c>
      <c r="J3229" s="286">
        <v>20000000</v>
      </c>
      <c r="K3229" s="265">
        <v>305000000000</v>
      </c>
    </row>
    <row r="3230" spans="3:11" x14ac:dyDescent="0.35">
      <c r="C3230" s="283">
        <v>45525</v>
      </c>
      <c r="D3230" s="219" t="s">
        <v>310</v>
      </c>
      <c r="E3230" s="285">
        <v>60985</v>
      </c>
      <c r="F3230" s="285">
        <v>60985</v>
      </c>
      <c r="G3230" s="285">
        <v>60985</v>
      </c>
      <c r="H3230" s="284">
        <v>100</v>
      </c>
      <c r="I3230" s="285">
        <v>6098500</v>
      </c>
      <c r="J3230" s="240">
        <v>19450000</v>
      </c>
      <c r="K3230" s="265">
        <v>1186158250000</v>
      </c>
    </row>
    <row r="3231" spans="3:11" x14ac:dyDescent="0.35">
      <c r="C3231" s="283">
        <v>45525</v>
      </c>
      <c r="D3231" s="219" t="s">
        <v>310</v>
      </c>
      <c r="E3231" s="285">
        <v>60985</v>
      </c>
      <c r="F3231" s="285">
        <v>60985</v>
      </c>
      <c r="G3231" s="285">
        <v>60985</v>
      </c>
      <c r="H3231" s="284">
        <v>1</v>
      </c>
      <c r="I3231" s="285">
        <v>60985</v>
      </c>
      <c r="J3231" s="240">
        <v>19450000</v>
      </c>
      <c r="K3231" s="265">
        <v>1186158250000</v>
      </c>
    </row>
    <row r="3232" spans="3:11" x14ac:dyDescent="0.35">
      <c r="C3232" s="283">
        <v>45525</v>
      </c>
      <c r="D3232" s="219" t="s">
        <v>310</v>
      </c>
      <c r="E3232" s="285">
        <v>60985</v>
      </c>
      <c r="F3232" s="285">
        <v>60985</v>
      </c>
      <c r="G3232" s="285">
        <v>60985</v>
      </c>
      <c r="H3232" s="284">
        <v>41</v>
      </c>
      <c r="I3232" s="285">
        <v>2500385</v>
      </c>
      <c r="J3232" s="240">
        <v>19450000</v>
      </c>
      <c r="K3232" s="265">
        <v>1186158250000</v>
      </c>
    </row>
    <row r="3233" spans="3:11" x14ac:dyDescent="0.35">
      <c r="C3233" s="283">
        <v>45525</v>
      </c>
      <c r="D3233" s="219" t="s">
        <v>312</v>
      </c>
      <c r="E3233" s="285">
        <v>15250</v>
      </c>
      <c r="F3233" s="285">
        <v>16000</v>
      </c>
      <c r="G3233" s="285">
        <v>15250</v>
      </c>
      <c r="H3233" s="284">
        <v>2</v>
      </c>
      <c r="I3233" s="285">
        <v>30500</v>
      </c>
      <c r="J3233" s="286">
        <v>20000000</v>
      </c>
      <c r="K3233" s="265">
        <v>305000000000</v>
      </c>
    </row>
    <row r="3234" spans="3:11" x14ac:dyDescent="0.35">
      <c r="C3234" s="283">
        <v>45526</v>
      </c>
      <c r="D3234" s="219" t="s">
        <v>312</v>
      </c>
      <c r="E3234" s="285">
        <v>15248</v>
      </c>
      <c r="F3234" s="285">
        <v>15250</v>
      </c>
      <c r="G3234" s="285">
        <v>15248</v>
      </c>
      <c r="H3234" s="284">
        <v>5</v>
      </c>
      <c r="I3234" s="285">
        <v>76240</v>
      </c>
      <c r="J3234" s="286">
        <v>20000000</v>
      </c>
      <c r="K3234" s="265">
        <v>304960000000</v>
      </c>
    </row>
    <row r="3235" spans="3:11" x14ac:dyDescent="0.35">
      <c r="C3235" s="283">
        <v>45526</v>
      </c>
      <c r="D3235" s="219" t="s">
        <v>310</v>
      </c>
      <c r="E3235" s="285">
        <v>60990</v>
      </c>
      <c r="F3235" s="285">
        <v>60985</v>
      </c>
      <c r="G3235" s="285">
        <v>60990</v>
      </c>
      <c r="H3235" s="284">
        <v>12</v>
      </c>
      <c r="I3235" s="285">
        <v>731880</v>
      </c>
      <c r="J3235" s="240">
        <v>19450000</v>
      </c>
      <c r="K3235" s="265">
        <v>1186255500000</v>
      </c>
    </row>
    <row r="3236" spans="3:11" x14ac:dyDescent="0.35">
      <c r="C3236" s="283">
        <v>45526</v>
      </c>
      <c r="D3236" s="219" t="s">
        <v>312</v>
      </c>
      <c r="E3236" s="285">
        <v>15250</v>
      </c>
      <c r="F3236" s="285">
        <v>15250</v>
      </c>
      <c r="G3236" s="285">
        <v>15248</v>
      </c>
      <c r="H3236" s="284">
        <v>10</v>
      </c>
      <c r="I3236" s="285">
        <v>152500</v>
      </c>
      <c r="J3236" s="286">
        <v>20000000</v>
      </c>
      <c r="K3236" s="265">
        <v>304960000000</v>
      </c>
    </row>
    <row r="3237" spans="3:11" x14ac:dyDescent="0.35">
      <c r="C3237" s="283">
        <v>45526</v>
      </c>
      <c r="D3237" s="219" t="s">
        <v>312</v>
      </c>
      <c r="E3237" s="285">
        <v>15250</v>
      </c>
      <c r="F3237" s="285">
        <v>15250</v>
      </c>
      <c r="G3237" s="285">
        <v>15248</v>
      </c>
      <c r="H3237" s="284">
        <v>4</v>
      </c>
      <c r="I3237" s="285">
        <v>61000</v>
      </c>
      <c r="J3237" s="286">
        <v>20000000</v>
      </c>
      <c r="K3237" s="265">
        <v>304960000000</v>
      </c>
    </row>
    <row r="3238" spans="3:11" x14ac:dyDescent="0.35">
      <c r="C3238" s="283">
        <v>45526</v>
      </c>
      <c r="D3238" s="219" t="s">
        <v>310</v>
      </c>
      <c r="E3238" s="285">
        <v>60990</v>
      </c>
      <c r="F3238" s="285">
        <v>60985</v>
      </c>
      <c r="G3238" s="285">
        <v>60990</v>
      </c>
      <c r="H3238" s="284">
        <v>17</v>
      </c>
      <c r="I3238" s="285">
        <v>1036830</v>
      </c>
      <c r="J3238" s="240">
        <v>19450000</v>
      </c>
      <c r="K3238" s="265">
        <v>1186255500000</v>
      </c>
    </row>
    <row r="3239" spans="3:11" x14ac:dyDescent="0.35">
      <c r="C3239" s="283">
        <v>45526</v>
      </c>
      <c r="D3239" s="219" t="s">
        <v>312</v>
      </c>
      <c r="E3239" s="285">
        <v>15248</v>
      </c>
      <c r="F3239" s="285">
        <v>15250</v>
      </c>
      <c r="G3239" s="285">
        <v>15248</v>
      </c>
      <c r="H3239" s="284">
        <v>14</v>
      </c>
      <c r="I3239" s="285">
        <v>213472</v>
      </c>
      <c r="J3239" s="286">
        <v>20000000</v>
      </c>
      <c r="K3239" s="265">
        <v>304960000000</v>
      </c>
    </row>
    <row r="3240" spans="3:11" x14ac:dyDescent="0.35">
      <c r="C3240" s="283">
        <v>45527</v>
      </c>
      <c r="D3240" s="219" t="s">
        <v>312</v>
      </c>
      <c r="E3240" s="285">
        <v>15250</v>
      </c>
      <c r="F3240" s="285">
        <v>15248</v>
      </c>
      <c r="G3240" s="285">
        <v>15250</v>
      </c>
      <c r="H3240" s="284">
        <v>1</v>
      </c>
      <c r="I3240" s="285">
        <v>15250</v>
      </c>
      <c r="J3240" s="286">
        <v>20000000</v>
      </c>
      <c r="K3240" s="265">
        <v>305000000000</v>
      </c>
    </row>
    <row r="3241" spans="3:11" x14ac:dyDescent="0.35">
      <c r="C3241" s="283">
        <v>45527</v>
      </c>
      <c r="D3241" s="219" t="s">
        <v>312</v>
      </c>
      <c r="E3241" s="285">
        <v>15250</v>
      </c>
      <c r="F3241" s="285">
        <v>15248</v>
      </c>
      <c r="G3241" s="285">
        <v>15250</v>
      </c>
      <c r="H3241" s="284">
        <v>1</v>
      </c>
      <c r="I3241" s="285">
        <v>15250</v>
      </c>
      <c r="J3241" s="286">
        <v>20000000</v>
      </c>
      <c r="K3241" s="265">
        <v>305000000000</v>
      </c>
    </row>
    <row r="3242" spans="3:11" x14ac:dyDescent="0.35">
      <c r="C3242" s="283">
        <v>45527</v>
      </c>
      <c r="D3242" s="219" t="s">
        <v>310</v>
      </c>
      <c r="E3242" s="285">
        <v>60990</v>
      </c>
      <c r="F3242" s="285">
        <v>60990</v>
      </c>
      <c r="G3242" s="285">
        <v>60990</v>
      </c>
      <c r="H3242" s="284">
        <v>1</v>
      </c>
      <c r="I3242" s="285">
        <v>60990</v>
      </c>
      <c r="J3242" s="240">
        <v>19450000</v>
      </c>
      <c r="K3242" s="265">
        <v>1186255500000</v>
      </c>
    </row>
    <row r="3243" spans="3:11" x14ac:dyDescent="0.35">
      <c r="C3243" s="283">
        <v>45527</v>
      </c>
      <c r="D3243" s="219" t="s">
        <v>312</v>
      </c>
      <c r="E3243" s="285">
        <v>15250</v>
      </c>
      <c r="F3243" s="285">
        <v>15248</v>
      </c>
      <c r="G3243" s="285">
        <v>15250</v>
      </c>
      <c r="H3243" s="284">
        <v>1</v>
      </c>
      <c r="I3243" s="285">
        <v>15250</v>
      </c>
      <c r="J3243" s="286">
        <v>20000000</v>
      </c>
      <c r="K3243" s="265">
        <v>305000000000</v>
      </c>
    </row>
    <row r="3244" spans="3:11" x14ac:dyDescent="0.35">
      <c r="C3244" s="283">
        <v>45527</v>
      </c>
      <c r="D3244" s="219" t="s">
        <v>312</v>
      </c>
      <c r="E3244" s="285">
        <v>15250</v>
      </c>
      <c r="F3244" s="285">
        <v>15248</v>
      </c>
      <c r="G3244" s="285">
        <v>15250</v>
      </c>
      <c r="H3244" s="284">
        <v>5</v>
      </c>
      <c r="I3244" s="285">
        <v>76250</v>
      </c>
      <c r="J3244" s="286">
        <v>20000000</v>
      </c>
      <c r="K3244" s="265">
        <v>305000000000</v>
      </c>
    </row>
    <row r="3245" spans="3:11" x14ac:dyDescent="0.35">
      <c r="C3245" s="283">
        <v>45527</v>
      </c>
      <c r="D3245" s="219" t="s">
        <v>312</v>
      </c>
      <c r="E3245" s="285">
        <v>15250</v>
      </c>
      <c r="F3245" s="285">
        <v>15248</v>
      </c>
      <c r="G3245" s="285">
        <v>15250</v>
      </c>
      <c r="H3245" s="284">
        <v>2</v>
      </c>
      <c r="I3245" s="285">
        <v>30500</v>
      </c>
      <c r="J3245" s="286">
        <v>20000000</v>
      </c>
      <c r="K3245" s="265">
        <v>305000000000</v>
      </c>
    </row>
    <row r="3246" spans="3:11" x14ac:dyDescent="0.35">
      <c r="C3246" s="283">
        <v>45527</v>
      </c>
      <c r="D3246" s="219" t="s">
        <v>310</v>
      </c>
      <c r="E3246" s="285">
        <v>60990</v>
      </c>
      <c r="F3246" s="285">
        <v>60990</v>
      </c>
      <c r="G3246" s="285">
        <v>60990</v>
      </c>
      <c r="H3246" s="284">
        <v>1</v>
      </c>
      <c r="I3246" s="285">
        <v>60990</v>
      </c>
      <c r="J3246" s="240">
        <v>19450000</v>
      </c>
      <c r="K3246" s="265">
        <v>1186255500000</v>
      </c>
    </row>
    <row r="3247" spans="3:11" x14ac:dyDescent="0.35">
      <c r="C3247" s="283">
        <v>45527</v>
      </c>
      <c r="D3247" s="219" t="s">
        <v>312</v>
      </c>
      <c r="E3247" s="285">
        <v>15250</v>
      </c>
      <c r="F3247" s="285">
        <v>15248</v>
      </c>
      <c r="G3247" s="285">
        <v>15250</v>
      </c>
      <c r="H3247" s="284">
        <v>8</v>
      </c>
      <c r="I3247" s="285">
        <v>122000</v>
      </c>
      <c r="J3247" s="286">
        <v>20000000</v>
      </c>
      <c r="K3247" s="265">
        <v>305000000000</v>
      </c>
    </row>
    <row r="3248" spans="3:11" x14ac:dyDescent="0.35">
      <c r="C3248" s="283">
        <v>45527</v>
      </c>
      <c r="D3248" s="219" t="s">
        <v>310</v>
      </c>
      <c r="E3248" s="285">
        <v>60990</v>
      </c>
      <c r="F3248" s="285">
        <v>60990</v>
      </c>
      <c r="G3248" s="285">
        <v>60990</v>
      </c>
      <c r="H3248" s="284">
        <v>1</v>
      </c>
      <c r="I3248" s="285">
        <v>60990</v>
      </c>
      <c r="J3248" s="240">
        <v>19450000</v>
      </c>
      <c r="K3248" s="265">
        <v>1186255500000</v>
      </c>
    </row>
    <row r="3249" spans="3:11" x14ac:dyDescent="0.35">
      <c r="C3249" s="283">
        <v>45527</v>
      </c>
      <c r="D3249" s="219" t="s">
        <v>312</v>
      </c>
      <c r="E3249" s="285">
        <v>15250</v>
      </c>
      <c r="F3249" s="285">
        <v>15248</v>
      </c>
      <c r="G3249" s="285">
        <v>15250</v>
      </c>
      <c r="H3249" s="284">
        <v>11</v>
      </c>
      <c r="I3249" s="285">
        <v>167750</v>
      </c>
      <c r="J3249" s="286">
        <v>20000000</v>
      </c>
      <c r="K3249" s="265">
        <v>305000000000</v>
      </c>
    </row>
    <row r="3250" spans="3:11" x14ac:dyDescent="0.35">
      <c r="C3250" s="283">
        <v>45527</v>
      </c>
      <c r="D3250" s="219" t="s">
        <v>310</v>
      </c>
      <c r="E3250" s="285">
        <v>60990</v>
      </c>
      <c r="F3250" s="285">
        <v>60990</v>
      </c>
      <c r="G3250" s="285">
        <v>60990</v>
      </c>
      <c r="H3250" s="284">
        <v>2</v>
      </c>
      <c r="I3250" s="285">
        <v>121980</v>
      </c>
      <c r="J3250" s="240">
        <v>19450000</v>
      </c>
      <c r="K3250" s="265">
        <v>1186255500000</v>
      </c>
    </row>
    <row r="3251" spans="3:11" x14ac:dyDescent="0.35">
      <c r="C3251" s="283">
        <v>45527</v>
      </c>
      <c r="D3251" s="219" t="s">
        <v>312</v>
      </c>
      <c r="E3251" s="285">
        <v>15248</v>
      </c>
      <c r="F3251" s="285">
        <v>15248</v>
      </c>
      <c r="G3251" s="285">
        <v>15250</v>
      </c>
      <c r="H3251" s="284">
        <v>5</v>
      </c>
      <c r="I3251" s="285">
        <v>76240</v>
      </c>
      <c r="J3251" s="286">
        <v>20000000</v>
      </c>
      <c r="K3251" s="265">
        <v>305000000000</v>
      </c>
    </row>
    <row r="3252" spans="3:11" x14ac:dyDescent="0.35">
      <c r="C3252" s="283">
        <v>45527</v>
      </c>
      <c r="D3252" s="219" t="s">
        <v>312</v>
      </c>
      <c r="E3252" s="285">
        <v>15248</v>
      </c>
      <c r="F3252" s="285">
        <v>15248</v>
      </c>
      <c r="G3252" s="285">
        <v>15250</v>
      </c>
      <c r="H3252" s="284">
        <v>5</v>
      </c>
      <c r="I3252" s="285">
        <v>76240</v>
      </c>
      <c r="J3252" s="286">
        <v>20000000</v>
      </c>
      <c r="K3252" s="265">
        <v>305000000000</v>
      </c>
    </row>
    <row r="3253" spans="3:11" x14ac:dyDescent="0.35">
      <c r="C3253" s="283">
        <v>45527</v>
      </c>
      <c r="D3253" s="219" t="s">
        <v>312</v>
      </c>
      <c r="E3253" s="285">
        <v>15248</v>
      </c>
      <c r="F3253" s="285">
        <v>15248</v>
      </c>
      <c r="G3253" s="285">
        <v>15250</v>
      </c>
      <c r="H3253" s="284">
        <v>41</v>
      </c>
      <c r="I3253" s="285">
        <v>625168</v>
      </c>
      <c r="J3253" s="286">
        <v>20000000</v>
      </c>
      <c r="K3253" s="265">
        <v>305000000000</v>
      </c>
    </row>
    <row r="3254" spans="3:11" x14ac:dyDescent="0.35">
      <c r="C3254" s="283">
        <v>45527</v>
      </c>
      <c r="D3254" s="219" t="s">
        <v>312</v>
      </c>
      <c r="E3254" s="285">
        <v>15248</v>
      </c>
      <c r="F3254" s="285">
        <v>15248</v>
      </c>
      <c r="G3254" s="285">
        <v>15250</v>
      </c>
      <c r="H3254" s="284">
        <v>10</v>
      </c>
      <c r="I3254" s="285">
        <v>152480</v>
      </c>
      <c r="J3254" s="286">
        <v>20000000</v>
      </c>
      <c r="K3254" s="265">
        <v>305000000000</v>
      </c>
    </row>
    <row r="3255" spans="3:11" x14ac:dyDescent="0.35">
      <c r="C3255" s="283">
        <v>45527</v>
      </c>
      <c r="D3255" s="219" t="s">
        <v>312</v>
      </c>
      <c r="E3255" s="285">
        <v>15248</v>
      </c>
      <c r="F3255" s="285">
        <v>15248</v>
      </c>
      <c r="G3255" s="285">
        <v>15250</v>
      </c>
      <c r="H3255" s="284">
        <v>5</v>
      </c>
      <c r="I3255" s="285">
        <v>76240</v>
      </c>
      <c r="J3255" s="286">
        <v>20000000</v>
      </c>
      <c r="K3255" s="265">
        <v>305000000000</v>
      </c>
    </row>
    <row r="3256" spans="3:11" x14ac:dyDescent="0.35">
      <c r="C3256" s="283">
        <v>45527</v>
      </c>
      <c r="D3256" s="219" t="s">
        <v>312</v>
      </c>
      <c r="E3256" s="285">
        <v>15248</v>
      </c>
      <c r="F3256" s="285">
        <v>15248</v>
      </c>
      <c r="G3256" s="285">
        <v>15250</v>
      </c>
      <c r="H3256" s="284">
        <v>10</v>
      </c>
      <c r="I3256" s="285">
        <v>152480</v>
      </c>
      <c r="J3256" s="286">
        <v>20000000</v>
      </c>
      <c r="K3256" s="265">
        <v>305000000000</v>
      </c>
    </row>
    <row r="3257" spans="3:11" x14ac:dyDescent="0.35">
      <c r="C3257" s="283">
        <v>45527</v>
      </c>
      <c r="D3257" s="219" t="s">
        <v>310</v>
      </c>
      <c r="E3257" s="285">
        <v>60990</v>
      </c>
      <c r="F3257" s="285">
        <v>60990</v>
      </c>
      <c r="G3257" s="285">
        <v>60990</v>
      </c>
      <c r="H3257" s="284">
        <v>4</v>
      </c>
      <c r="I3257" s="285">
        <v>243960</v>
      </c>
      <c r="J3257" s="240">
        <v>19450000</v>
      </c>
      <c r="K3257" s="265">
        <v>1186255500000</v>
      </c>
    </row>
    <row r="3258" spans="3:11" x14ac:dyDescent="0.35">
      <c r="C3258" s="283">
        <v>45527</v>
      </c>
      <c r="D3258" s="219" t="s">
        <v>312</v>
      </c>
      <c r="E3258" s="285">
        <v>15248</v>
      </c>
      <c r="F3258" s="285">
        <v>15248</v>
      </c>
      <c r="G3258" s="285">
        <v>15250</v>
      </c>
      <c r="H3258" s="284">
        <v>5</v>
      </c>
      <c r="I3258" s="285">
        <v>76240</v>
      </c>
      <c r="J3258" s="286">
        <v>20000000</v>
      </c>
      <c r="K3258" s="265">
        <v>305000000000</v>
      </c>
    </row>
    <row r="3259" spans="3:11" x14ac:dyDescent="0.35">
      <c r="C3259" s="283">
        <v>45527</v>
      </c>
      <c r="D3259" s="219" t="s">
        <v>312</v>
      </c>
      <c r="E3259" s="285">
        <v>15248</v>
      </c>
      <c r="F3259" s="285">
        <v>15248</v>
      </c>
      <c r="G3259" s="285">
        <v>15250</v>
      </c>
      <c r="H3259" s="284">
        <v>19</v>
      </c>
      <c r="I3259" s="285">
        <v>289712</v>
      </c>
      <c r="J3259" s="286">
        <v>20000000</v>
      </c>
      <c r="K3259" s="265">
        <v>305000000000</v>
      </c>
    </row>
    <row r="3260" spans="3:11" x14ac:dyDescent="0.35">
      <c r="C3260" s="283">
        <v>45527</v>
      </c>
      <c r="D3260" s="219" t="s">
        <v>312</v>
      </c>
      <c r="E3260" s="285">
        <v>15250</v>
      </c>
      <c r="F3260" s="285">
        <v>15248</v>
      </c>
      <c r="G3260" s="285">
        <v>15250</v>
      </c>
      <c r="H3260" s="284">
        <v>5</v>
      </c>
      <c r="I3260" s="285">
        <v>76250</v>
      </c>
      <c r="J3260" s="286">
        <v>20000000</v>
      </c>
      <c r="K3260" s="265">
        <v>305000000000</v>
      </c>
    </row>
    <row r="3261" spans="3:11" x14ac:dyDescent="0.35">
      <c r="C3261" s="283">
        <v>45530</v>
      </c>
      <c r="D3261" s="219" t="s">
        <v>310</v>
      </c>
      <c r="E3261" s="285">
        <v>60990</v>
      </c>
      <c r="F3261" s="285">
        <v>60990</v>
      </c>
      <c r="G3261" s="285">
        <v>60990</v>
      </c>
      <c r="H3261" s="284">
        <v>5</v>
      </c>
      <c r="I3261" s="285">
        <v>304950</v>
      </c>
      <c r="J3261" s="240">
        <v>19450000</v>
      </c>
      <c r="K3261" s="265">
        <v>1186255500000</v>
      </c>
    </row>
    <row r="3262" spans="3:11" x14ac:dyDescent="0.35">
      <c r="C3262" s="283">
        <v>45530</v>
      </c>
      <c r="D3262" s="219" t="s">
        <v>310</v>
      </c>
      <c r="E3262" s="285">
        <v>60990</v>
      </c>
      <c r="F3262" s="285">
        <v>60990</v>
      </c>
      <c r="G3262" s="285">
        <v>60990</v>
      </c>
      <c r="H3262" s="284">
        <v>3</v>
      </c>
      <c r="I3262" s="285">
        <v>182970</v>
      </c>
      <c r="J3262" s="240">
        <v>19450000</v>
      </c>
      <c r="K3262" s="265">
        <v>1186255500000</v>
      </c>
    </row>
    <row r="3263" spans="3:11" x14ac:dyDescent="0.35">
      <c r="C3263" s="283">
        <v>45530</v>
      </c>
      <c r="D3263" s="219" t="s">
        <v>312</v>
      </c>
      <c r="E3263" s="285">
        <v>15250</v>
      </c>
      <c r="F3263" s="285">
        <v>15250</v>
      </c>
      <c r="G3263" s="285">
        <v>15250</v>
      </c>
      <c r="H3263" s="284">
        <v>18</v>
      </c>
      <c r="I3263" s="285">
        <v>274500</v>
      </c>
      <c r="J3263" s="286">
        <v>20000000</v>
      </c>
      <c r="K3263" s="265">
        <v>305000000000</v>
      </c>
    </row>
    <row r="3264" spans="3:11" x14ac:dyDescent="0.35">
      <c r="C3264" s="283">
        <v>45530</v>
      </c>
      <c r="D3264" s="219" t="s">
        <v>312</v>
      </c>
      <c r="E3264" s="285">
        <v>15250</v>
      </c>
      <c r="F3264" s="285">
        <v>15250</v>
      </c>
      <c r="G3264" s="285">
        <v>15250</v>
      </c>
      <c r="H3264" s="284">
        <v>1</v>
      </c>
      <c r="I3264" s="285">
        <v>15250</v>
      </c>
      <c r="J3264" s="286">
        <v>20000000</v>
      </c>
      <c r="K3264" s="265">
        <v>305000000000</v>
      </c>
    </row>
    <row r="3265" spans="3:11" x14ac:dyDescent="0.35">
      <c r="C3265" s="283">
        <v>45530</v>
      </c>
      <c r="D3265" s="219" t="s">
        <v>312</v>
      </c>
      <c r="E3265" s="285">
        <v>15250</v>
      </c>
      <c r="F3265" s="285">
        <v>15250</v>
      </c>
      <c r="G3265" s="285">
        <v>15250</v>
      </c>
      <c r="H3265" s="284">
        <v>10</v>
      </c>
      <c r="I3265" s="285">
        <v>152500</v>
      </c>
      <c r="J3265" s="286">
        <v>20000000</v>
      </c>
      <c r="K3265" s="265">
        <v>305000000000</v>
      </c>
    </row>
    <row r="3266" spans="3:11" x14ac:dyDescent="0.35">
      <c r="C3266" s="283">
        <v>45530</v>
      </c>
      <c r="D3266" s="219" t="s">
        <v>312</v>
      </c>
      <c r="E3266" s="285">
        <v>15250</v>
      </c>
      <c r="F3266" s="285">
        <v>15250</v>
      </c>
      <c r="G3266" s="285">
        <v>15250</v>
      </c>
      <c r="H3266" s="284">
        <v>3</v>
      </c>
      <c r="I3266" s="285">
        <v>45750</v>
      </c>
      <c r="J3266" s="286">
        <v>20000000</v>
      </c>
      <c r="K3266" s="265">
        <v>305000000000</v>
      </c>
    </row>
    <row r="3267" spans="3:11" x14ac:dyDescent="0.35">
      <c r="C3267" s="283">
        <v>45530</v>
      </c>
      <c r="D3267" s="219" t="s">
        <v>312</v>
      </c>
      <c r="E3267" s="285">
        <v>15250</v>
      </c>
      <c r="F3267" s="285">
        <v>15250</v>
      </c>
      <c r="G3267" s="285">
        <v>15250</v>
      </c>
      <c r="H3267" s="284">
        <v>2</v>
      </c>
      <c r="I3267" s="285">
        <v>30500</v>
      </c>
      <c r="J3267" s="286">
        <v>20000000</v>
      </c>
      <c r="K3267" s="265">
        <v>305000000000</v>
      </c>
    </row>
    <row r="3268" spans="3:11" x14ac:dyDescent="0.35">
      <c r="C3268" s="283">
        <v>45530</v>
      </c>
      <c r="D3268" s="219" t="s">
        <v>312</v>
      </c>
      <c r="E3268" s="285">
        <v>15250</v>
      </c>
      <c r="F3268" s="285">
        <v>15250</v>
      </c>
      <c r="G3268" s="285">
        <v>15250</v>
      </c>
      <c r="H3268" s="284">
        <v>10</v>
      </c>
      <c r="I3268" s="285">
        <v>152500</v>
      </c>
      <c r="J3268" s="286">
        <v>20000000</v>
      </c>
      <c r="K3268" s="265">
        <v>305000000000</v>
      </c>
    </row>
    <row r="3269" spans="3:11" x14ac:dyDescent="0.35">
      <c r="C3269" s="283">
        <v>45530</v>
      </c>
      <c r="D3269" s="219" t="s">
        <v>310</v>
      </c>
      <c r="E3269" s="285">
        <v>60990</v>
      </c>
      <c r="F3269" s="285">
        <v>60990</v>
      </c>
      <c r="G3269" s="285">
        <v>60990</v>
      </c>
      <c r="H3269" s="284">
        <v>1</v>
      </c>
      <c r="I3269" s="285">
        <v>60990</v>
      </c>
      <c r="J3269" s="240">
        <v>19450000</v>
      </c>
      <c r="K3269" s="265">
        <v>1186255500000</v>
      </c>
    </row>
    <row r="3270" spans="3:11" x14ac:dyDescent="0.35">
      <c r="C3270" s="283">
        <v>45530</v>
      </c>
      <c r="D3270" s="219" t="s">
        <v>310</v>
      </c>
      <c r="E3270" s="285">
        <v>60990</v>
      </c>
      <c r="F3270" s="285">
        <v>60990</v>
      </c>
      <c r="G3270" s="285">
        <v>60990</v>
      </c>
      <c r="H3270" s="284">
        <v>3</v>
      </c>
      <c r="I3270" s="285">
        <v>182970</v>
      </c>
      <c r="J3270" s="240">
        <v>19450000</v>
      </c>
      <c r="K3270" s="265">
        <v>1186255500000</v>
      </c>
    </row>
    <row r="3271" spans="3:11" x14ac:dyDescent="0.35">
      <c r="C3271" s="283">
        <v>45530</v>
      </c>
      <c r="D3271" s="219" t="s">
        <v>312</v>
      </c>
      <c r="E3271" s="285">
        <v>15250</v>
      </c>
      <c r="F3271" s="285">
        <v>15250</v>
      </c>
      <c r="G3271" s="285">
        <v>15250</v>
      </c>
      <c r="H3271" s="284">
        <v>3</v>
      </c>
      <c r="I3271" s="285">
        <v>45750</v>
      </c>
      <c r="J3271" s="286">
        <v>20000000</v>
      </c>
      <c r="K3271" s="265">
        <v>305000000000</v>
      </c>
    </row>
    <row r="3272" spans="3:11" x14ac:dyDescent="0.35">
      <c r="C3272" s="283">
        <v>45530</v>
      </c>
      <c r="D3272" s="219" t="s">
        <v>312</v>
      </c>
      <c r="E3272" s="285">
        <v>15250</v>
      </c>
      <c r="F3272" s="285">
        <v>15250</v>
      </c>
      <c r="G3272" s="285">
        <v>15250</v>
      </c>
      <c r="H3272" s="284">
        <v>23</v>
      </c>
      <c r="I3272" s="285">
        <v>350750</v>
      </c>
      <c r="J3272" s="286">
        <v>20000000</v>
      </c>
      <c r="K3272" s="265">
        <v>305000000000</v>
      </c>
    </row>
    <row r="3273" spans="3:11" x14ac:dyDescent="0.35">
      <c r="C3273" s="283">
        <v>45530</v>
      </c>
      <c r="D3273" s="219" t="s">
        <v>310</v>
      </c>
      <c r="E3273" s="285">
        <v>60990</v>
      </c>
      <c r="F3273" s="285">
        <v>60990</v>
      </c>
      <c r="G3273" s="285">
        <v>60990</v>
      </c>
      <c r="H3273" s="284">
        <v>2</v>
      </c>
      <c r="I3273" s="285">
        <v>121980</v>
      </c>
      <c r="J3273" s="240">
        <v>19450000</v>
      </c>
      <c r="K3273" s="265">
        <v>1186255500000</v>
      </c>
    </row>
    <row r="3274" spans="3:11" x14ac:dyDescent="0.35">
      <c r="C3274" s="283">
        <v>45530</v>
      </c>
      <c r="D3274" s="219" t="s">
        <v>312</v>
      </c>
      <c r="E3274" s="285">
        <v>15250</v>
      </c>
      <c r="F3274" s="285">
        <v>15250</v>
      </c>
      <c r="G3274" s="285">
        <v>15250</v>
      </c>
      <c r="H3274" s="284">
        <v>3</v>
      </c>
      <c r="I3274" s="285">
        <v>45750</v>
      </c>
      <c r="J3274" s="286">
        <v>20000000</v>
      </c>
      <c r="K3274" s="265">
        <v>305000000000</v>
      </c>
    </row>
    <row r="3275" spans="3:11" x14ac:dyDescent="0.35">
      <c r="C3275" s="283">
        <v>45530</v>
      </c>
      <c r="D3275" s="219" t="s">
        <v>312</v>
      </c>
      <c r="E3275" s="285">
        <v>15250</v>
      </c>
      <c r="F3275" s="285">
        <v>15250</v>
      </c>
      <c r="G3275" s="285">
        <v>15250</v>
      </c>
      <c r="H3275" s="284">
        <v>1</v>
      </c>
      <c r="I3275" s="285">
        <v>15250</v>
      </c>
      <c r="J3275" s="286">
        <v>20000000</v>
      </c>
      <c r="K3275" s="265">
        <v>305000000000</v>
      </c>
    </row>
    <row r="3276" spans="3:11" x14ac:dyDescent="0.35">
      <c r="C3276" s="283">
        <v>45530</v>
      </c>
      <c r="D3276" s="219" t="s">
        <v>312</v>
      </c>
      <c r="E3276" s="285">
        <v>15250</v>
      </c>
      <c r="F3276" s="285">
        <v>15250</v>
      </c>
      <c r="G3276" s="285">
        <v>15250</v>
      </c>
      <c r="H3276" s="284">
        <v>5</v>
      </c>
      <c r="I3276" s="285">
        <v>76250</v>
      </c>
      <c r="J3276" s="286">
        <v>20000000</v>
      </c>
      <c r="K3276" s="265">
        <v>305000000000</v>
      </c>
    </row>
    <row r="3277" spans="3:11" x14ac:dyDescent="0.35">
      <c r="C3277" s="283">
        <v>45530</v>
      </c>
      <c r="D3277" s="219" t="s">
        <v>312</v>
      </c>
      <c r="E3277" s="285">
        <v>15250</v>
      </c>
      <c r="F3277" s="285">
        <v>15250</v>
      </c>
      <c r="G3277" s="285">
        <v>15250</v>
      </c>
      <c r="H3277" s="284">
        <v>79</v>
      </c>
      <c r="I3277" s="285">
        <v>1204750</v>
      </c>
      <c r="J3277" s="286">
        <v>20000000</v>
      </c>
      <c r="K3277" s="265">
        <v>305000000000</v>
      </c>
    </row>
    <row r="3278" spans="3:11" x14ac:dyDescent="0.35">
      <c r="C3278" s="283">
        <v>45530</v>
      </c>
      <c r="D3278" s="219" t="s">
        <v>310</v>
      </c>
      <c r="E3278" s="285">
        <v>60990</v>
      </c>
      <c r="F3278" s="285">
        <v>60990</v>
      </c>
      <c r="G3278" s="285">
        <v>60990</v>
      </c>
      <c r="H3278" s="284">
        <v>14</v>
      </c>
      <c r="I3278" s="285">
        <v>853860</v>
      </c>
      <c r="J3278" s="240">
        <v>19450000</v>
      </c>
      <c r="K3278" s="265">
        <v>1186255500000</v>
      </c>
    </row>
    <row r="3279" spans="3:11" x14ac:dyDescent="0.35">
      <c r="C3279" s="283">
        <v>45530</v>
      </c>
      <c r="D3279" s="219" t="s">
        <v>310</v>
      </c>
      <c r="E3279" s="285">
        <v>60990</v>
      </c>
      <c r="F3279" s="285">
        <v>60990</v>
      </c>
      <c r="G3279" s="285">
        <v>60990</v>
      </c>
      <c r="H3279" s="284">
        <v>32</v>
      </c>
      <c r="I3279" s="285">
        <v>1951680</v>
      </c>
      <c r="J3279" s="240">
        <v>19450000</v>
      </c>
      <c r="K3279" s="265">
        <v>1186255500000</v>
      </c>
    </row>
    <row r="3280" spans="3:11" x14ac:dyDescent="0.35">
      <c r="C3280" s="283">
        <v>45531</v>
      </c>
      <c r="D3280" s="219" t="s">
        <v>310</v>
      </c>
      <c r="E3280" s="285">
        <v>60990</v>
      </c>
      <c r="F3280" s="285">
        <v>60990</v>
      </c>
      <c r="G3280" s="285">
        <v>60990</v>
      </c>
      <c r="H3280" s="284">
        <v>5</v>
      </c>
      <c r="I3280" s="285">
        <v>304950</v>
      </c>
      <c r="J3280" s="240">
        <v>19450000</v>
      </c>
      <c r="K3280" s="265">
        <v>1186255500000</v>
      </c>
    </row>
    <row r="3281" spans="3:11" x14ac:dyDescent="0.35">
      <c r="C3281" s="283">
        <v>45531</v>
      </c>
      <c r="D3281" s="219" t="s">
        <v>310</v>
      </c>
      <c r="E3281" s="285">
        <v>60990</v>
      </c>
      <c r="F3281" s="285">
        <v>60990</v>
      </c>
      <c r="G3281" s="285">
        <v>60990</v>
      </c>
      <c r="H3281" s="284">
        <v>1</v>
      </c>
      <c r="I3281" s="285">
        <v>60990</v>
      </c>
      <c r="J3281" s="240">
        <v>19450000</v>
      </c>
      <c r="K3281" s="265">
        <v>1186255500000</v>
      </c>
    </row>
    <row r="3282" spans="3:11" x14ac:dyDescent="0.35">
      <c r="C3282" s="283">
        <v>45531</v>
      </c>
      <c r="D3282" s="219" t="s">
        <v>312</v>
      </c>
      <c r="E3282" s="285">
        <v>14500</v>
      </c>
      <c r="F3282" s="285">
        <v>15250</v>
      </c>
      <c r="G3282" s="285">
        <v>14500</v>
      </c>
      <c r="H3282" s="284">
        <v>19</v>
      </c>
      <c r="I3282" s="285">
        <v>275500</v>
      </c>
      <c r="J3282" s="286">
        <v>20000000</v>
      </c>
      <c r="K3282" s="265">
        <v>290000000000</v>
      </c>
    </row>
    <row r="3283" spans="3:11" x14ac:dyDescent="0.35">
      <c r="C3283" s="283">
        <v>45531</v>
      </c>
      <c r="D3283" s="219" t="s">
        <v>310</v>
      </c>
      <c r="E3283" s="285">
        <v>60990</v>
      </c>
      <c r="F3283" s="285">
        <v>60990</v>
      </c>
      <c r="G3283" s="285">
        <v>60990</v>
      </c>
      <c r="H3283" s="284">
        <v>1</v>
      </c>
      <c r="I3283" s="285">
        <v>60990</v>
      </c>
      <c r="J3283" s="240">
        <v>19450000</v>
      </c>
      <c r="K3283" s="265">
        <v>1186255500000</v>
      </c>
    </row>
    <row r="3284" spans="3:11" x14ac:dyDescent="0.35">
      <c r="C3284" s="283">
        <v>45531</v>
      </c>
      <c r="D3284" s="219" t="s">
        <v>312</v>
      </c>
      <c r="E3284" s="285">
        <v>14500</v>
      </c>
      <c r="F3284" s="285">
        <v>15250</v>
      </c>
      <c r="G3284" s="285">
        <v>14500</v>
      </c>
      <c r="H3284" s="284">
        <v>1</v>
      </c>
      <c r="I3284" s="285">
        <v>14500</v>
      </c>
      <c r="J3284" s="286">
        <v>20000000</v>
      </c>
      <c r="K3284" s="265">
        <v>290000000000</v>
      </c>
    </row>
    <row r="3285" spans="3:11" x14ac:dyDescent="0.35">
      <c r="C3285" s="283">
        <v>45531</v>
      </c>
      <c r="D3285" s="219" t="s">
        <v>312</v>
      </c>
      <c r="E3285" s="285">
        <v>14500</v>
      </c>
      <c r="F3285" s="285">
        <v>15250</v>
      </c>
      <c r="G3285" s="285">
        <v>14500</v>
      </c>
      <c r="H3285" s="284">
        <v>1</v>
      </c>
      <c r="I3285" s="285">
        <v>14500</v>
      </c>
      <c r="J3285" s="286">
        <v>20000000</v>
      </c>
      <c r="K3285" s="265">
        <v>290000000000</v>
      </c>
    </row>
    <row r="3286" spans="3:11" x14ac:dyDescent="0.35">
      <c r="C3286" s="283">
        <v>45531</v>
      </c>
      <c r="D3286" s="219" t="s">
        <v>310</v>
      </c>
      <c r="E3286" s="285">
        <v>60985</v>
      </c>
      <c r="F3286" s="285">
        <v>60990</v>
      </c>
      <c r="G3286" s="285">
        <v>60990</v>
      </c>
      <c r="H3286" s="284">
        <v>2</v>
      </c>
      <c r="I3286" s="285">
        <v>121970</v>
      </c>
      <c r="J3286" s="240">
        <v>19450000</v>
      </c>
      <c r="K3286" s="265">
        <v>1186255500000</v>
      </c>
    </row>
    <row r="3287" spans="3:11" x14ac:dyDescent="0.35">
      <c r="C3287" s="283">
        <v>45531</v>
      </c>
      <c r="D3287" s="219" t="s">
        <v>312</v>
      </c>
      <c r="E3287" s="285">
        <v>14500</v>
      </c>
      <c r="F3287" s="285">
        <v>15250</v>
      </c>
      <c r="G3287" s="285">
        <v>14500</v>
      </c>
      <c r="H3287" s="284">
        <v>5</v>
      </c>
      <c r="I3287" s="285">
        <v>72500</v>
      </c>
      <c r="J3287" s="286">
        <v>20000000</v>
      </c>
      <c r="K3287" s="265">
        <v>290000000000</v>
      </c>
    </row>
    <row r="3288" spans="3:11" x14ac:dyDescent="0.35">
      <c r="C3288" s="283">
        <v>45531</v>
      </c>
      <c r="D3288" s="219" t="s">
        <v>312</v>
      </c>
      <c r="E3288" s="285">
        <v>14500</v>
      </c>
      <c r="F3288" s="285">
        <v>15250</v>
      </c>
      <c r="G3288" s="285">
        <v>14500</v>
      </c>
      <c r="H3288" s="284">
        <v>26</v>
      </c>
      <c r="I3288" s="285">
        <v>377000</v>
      </c>
      <c r="J3288" s="286">
        <v>20000000</v>
      </c>
      <c r="K3288" s="265">
        <v>290000000000</v>
      </c>
    </row>
    <row r="3289" spans="3:11" x14ac:dyDescent="0.35">
      <c r="C3289" s="283">
        <v>45531</v>
      </c>
      <c r="D3289" s="219" t="s">
        <v>312</v>
      </c>
      <c r="E3289" s="285">
        <v>14500</v>
      </c>
      <c r="F3289" s="285">
        <v>15250</v>
      </c>
      <c r="G3289" s="285">
        <v>14500</v>
      </c>
      <c r="H3289" s="284">
        <v>3</v>
      </c>
      <c r="I3289" s="285">
        <v>43500</v>
      </c>
      <c r="J3289" s="286">
        <v>20000000</v>
      </c>
      <c r="K3289" s="265">
        <v>290000000000</v>
      </c>
    </row>
    <row r="3290" spans="3:11" x14ac:dyDescent="0.35">
      <c r="C3290" s="283">
        <v>45531</v>
      </c>
      <c r="D3290" s="219" t="s">
        <v>312</v>
      </c>
      <c r="E3290" s="285">
        <v>14500</v>
      </c>
      <c r="F3290" s="285">
        <v>15250</v>
      </c>
      <c r="G3290" s="285">
        <v>14500</v>
      </c>
      <c r="H3290" s="284">
        <v>1</v>
      </c>
      <c r="I3290" s="285">
        <v>14500</v>
      </c>
      <c r="J3290" s="286">
        <v>20000000</v>
      </c>
      <c r="K3290" s="265">
        <v>290000000000</v>
      </c>
    </row>
    <row r="3291" spans="3:11" x14ac:dyDescent="0.35">
      <c r="C3291" s="283">
        <v>45531</v>
      </c>
      <c r="D3291" s="219" t="s">
        <v>312</v>
      </c>
      <c r="E3291" s="285">
        <v>14500</v>
      </c>
      <c r="F3291" s="285">
        <v>15250</v>
      </c>
      <c r="G3291" s="285">
        <v>14500</v>
      </c>
      <c r="H3291" s="284">
        <v>2</v>
      </c>
      <c r="I3291" s="285">
        <v>29000</v>
      </c>
      <c r="J3291" s="286">
        <v>20000000</v>
      </c>
      <c r="K3291" s="265">
        <v>290000000000</v>
      </c>
    </row>
    <row r="3292" spans="3:11" x14ac:dyDescent="0.35">
      <c r="C3292" s="283">
        <v>45531</v>
      </c>
      <c r="D3292" s="219" t="s">
        <v>312</v>
      </c>
      <c r="E3292" s="285">
        <v>14500</v>
      </c>
      <c r="F3292" s="285">
        <v>15250</v>
      </c>
      <c r="G3292" s="285">
        <v>14500</v>
      </c>
      <c r="H3292" s="284">
        <v>1</v>
      </c>
      <c r="I3292" s="285">
        <v>14500</v>
      </c>
      <c r="J3292" s="286">
        <v>20000000</v>
      </c>
      <c r="K3292" s="265">
        <v>290000000000</v>
      </c>
    </row>
    <row r="3293" spans="3:11" x14ac:dyDescent="0.35">
      <c r="C3293" s="283">
        <v>45531</v>
      </c>
      <c r="D3293" s="219" t="s">
        <v>312</v>
      </c>
      <c r="E3293" s="285">
        <v>14500</v>
      </c>
      <c r="F3293" s="285">
        <v>15250</v>
      </c>
      <c r="G3293" s="285">
        <v>14500</v>
      </c>
      <c r="H3293" s="284">
        <v>1</v>
      </c>
      <c r="I3293" s="285">
        <v>14500</v>
      </c>
      <c r="J3293" s="286">
        <v>20000000</v>
      </c>
      <c r="K3293" s="265">
        <v>290000000000</v>
      </c>
    </row>
    <row r="3294" spans="3:11" x14ac:dyDescent="0.35">
      <c r="C3294" s="283">
        <v>45531</v>
      </c>
      <c r="D3294" s="219" t="s">
        <v>310</v>
      </c>
      <c r="E3294" s="285">
        <v>60990</v>
      </c>
      <c r="F3294" s="285">
        <v>60990</v>
      </c>
      <c r="G3294" s="285">
        <v>60990</v>
      </c>
      <c r="H3294" s="284">
        <v>8</v>
      </c>
      <c r="I3294" s="285">
        <v>487920</v>
      </c>
      <c r="J3294" s="240">
        <v>19450000</v>
      </c>
      <c r="K3294" s="265">
        <v>1186255500000</v>
      </c>
    </row>
    <row r="3295" spans="3:11" x14ac:dyDescent="0.35">
      <c r="C3295" s="283">
        <v>45531</v>
      </c>
      <c r="D3295" s="219" t="s">
        <v>310</v>
      </c>
      <c r="E3295" s="285">
        <v>60990</v>
      </c>
      <c r="F3295" s="285">
        <v>60990</v>
      </c>
      <c r="G3295" s="285">
        <v>60990</v>
      </c>
      <c r="H3295" s="284">
        <v>8</v>
      </c>
      <c r="I3295" s="285">
        <v>487920</v>
      </c>
      <c r="J3295" s="240">
        <v>19450000</v>
      </c>
      <c r="K3295" s="265">
        <v>1186255500000</v>
      </c>
    </row>
    <row r="3296" spans="3:11" x14ac:dyDescent="0.35">
      <c r="C3296" s="283">
        <v>45531</v>
      </c>
      <c r="D3296" s="219" t="s">
        <v>312</v>
      </c>
      <c r="E3296" s="285">
        <v>14500</v>
      </c>
      <c r="F3296" s="285">
        <v>15250</v>
      </c>
      <c r="G3296" s="285">
        <v>14500</v>
      </c>
      <c r="H3296" s="284">
        <v>1</v>
      </c>
      <c r="I3296" s="285">
        <v>14500</v>
      </c>
      <c r="J3296" s="286">
        <v>20000000</v>
      </c>
      <c r="K3296" s="265">
        <v>290000000000</v>
      </c>
    </row>
    <row r="3297" spans="3:11" x14ac:dyDescent="0.35">
      <c r="C3297" s="283">
        <v>45532</v>
      </c>
      <c r="D3297" s="219" t="s">
        <v>310</v>
      </c>
      <c r="E3297" s="285">
        <v>60990</v>
      </c>
      <c r="F3297" s="285">
        <v>60990</v>
      </c>
      <c r="G3297" s="285">
        <v>60985</v>
      </c>
      <c r="H3297" s="284">
        <v>5</v>
      </c>
      <c r="I3297" s="285">
        <v>304950</v>
      </c>
      <c r="J3297" s="240">
        <v>19450000</v>
      </c>
      <c r="K3297" s="265">
        <v>1186158250000</v>
      </c>
    </row>
    <row r="3298" spans="3:11" x14ac:dyDescent="0.35">
      <c r="C3298" s="283">
        <v>45532</v>
      </c>
      <c r="D3298" s="219" t="s">
        <v>312</v>
      </c>
      <c r="E3298" s="285">
        <v>14500</v>
      </c>
      <c r="F3298" s="285">
        <v>14500</v>
      </c>
      <c r="G3298" s="285">
        <v>13000</v>
      </c>
      <c r="H3298" s="284">
        <v>1</v>
      </c>
      <c r="I3298" s="285">
        <v>14500</v>
      </c>
      <c r="J3298" s="286">
        <v>20000000</v>
      </c>
      <c r="K3298" s="265">
        <v>260000000000</v>
      </c>
    </row>
    <row r="3299" spans="3:11" x14ac:dyDescent="0.35">
      <c r="C3299" s="283">
        <v>45532</v>
      </c>
      <c r="D3299" s="219" t="s">
        <v>312</v>
      </c>
      <c r="E3299" s="285">
        <v>14500</v>
      </c>
      <c r="F3299" s="285">
        <v>14500</v>
      </c>
      <c r="G3299" s="285">
        <v>13000</v>
      </c>
      <c r="H3299" s="284">
        <v>10</v>
      </c>
      <c r="I3299" s="285">
        <v>145000</v>
      </c>
      <c r="J3299" s="286">
        <v>20000000</v>
      </c>
      <c r="K3299" s="265">
        <v>260000000000</v>
      </c>
    </row>
    <row r="3300" spans="3:11" x14ac:dyDescent="0.35">
      <c r="C3300" s="283">
        <v>45532</v>
      </c>
      <c r="D3300" s="219" t="s">
        <v>310</v>
      </c>
      <c r="E3300" s="285">
        <v>60990</v>
      </c>
      <c r="F3300" s="285">
        <v>60990</v>
      </c>
      <c r="G3300" s="285">
        <v>60985</v>
      </c>
      <c r="H3300" s="284">
        <v>5</v>
      </c>
      <c r="I3300" s="285">
        <v>304950</v>
      </c>
      <c r="J3300" s="240">
        <v>19450000</v>
      </c>
      <c r="K3300" s="265">
        <v>1186158250000</v>
      </c>
    </row>
    <row r="3301" spans="3:11" x14ac:dyDescent="0.35">
      <c r="C3301" s="283">
        <v>45532</v>
      </c>
      <c r="D3301" s="219" t="s">
        <v>310</v>
      </c>
      <c r="E3301" s="285">
        <v>60990</v>
      </c>
      <c r="F3301" s="285">
        <v>60990</v>
      </c>
      <c r="G3301" s="285">
        <v>60985</v>
      </c>
      <c r="H3301" s="284">
        <v>8</v>
      </c>
      <c r="I3301" s="285">
        <v>487920</v>
      </c>
      <c r="J3301" s="240">
        <v>19450000</v>
      </c>
      <c r="K3301" s="265">
        <v>1186158250000</v>
      </c>
    </row>
    <row r="3302" spans="3:11" x14ac:dyDescent="0.35">
      <c r="C3302" s="283">
        <v>45532</v>
      </c>
      <c r="D3302" s="219" t="s">
        <v>312</v>
      </c>
      <c r="E3302" s="285">
        <v>14500</v>
      </c>
      <c r="F3302" s="285">
        <v>14500</v>
      </c>
      <c r="G3302" s="285">
        <v>13000</v>
      </c>
      <c r="H3302" s="284">
        <v>11</v>
      </c>
      <c r="I3302" s="285">
        <v>159500</v>
      </c>
      <c r="J3302" s="286">
        <v>20000000</v>
      </c>
      <c r="K3302" s="265">
        <v>260000000000</v>
      </c>
    </row>
    <row r="3303" spans="3:11" x14ac:dyDescent="0.35">
      <c r="C3303" s="283">
        <v>45532</v>
      </c>
      <c r="D3303" s="219" t="s">
        <v>312</v>
      </c>
      <c r="E3303" s="285">
        <v>14500</v>
      </c>
      <c r="F3303" s="285">
        <v>14500</v>
      </c>
      <c r="G3303" s="285">
        <v>13000</v>
      </c>
      <c r="H3303" s="284">
        <v>20</v>
      </c>
      <c r="I3303" s="285">
        <v>290000</v>
      </c>
      <c r="J3303" s="286">
        <v>20000000</v>
      </c>
      <c r="K3303" s="265">
        <v>260000000000</v>
      </c>
    </row>
    <row r="3304" spans="3:11" x14ac:dyDescent="0.35">
      <c r="C3304" s="283">
        <v>45532</v>
      </c>
      <c r="D3304" s="219" t="s">
        <v>310</v>
      </c>
      <c r="E3304" s="285">
        <v>60990</v>
      </c>
      <c r="F3304" s="285">
        <v>60990</v>
      </c>
      <c r="G3304" s="285">
        <v>60985</v>
      </c>
      <c r="H3304" s="284">
        <v>18</v>
      </c>
      <c r="I3304" s="285">
        <v>1097820</v>
      </c>
      <c r="J3304" s="240">
        <v>19450000</v>
      </c>
      <c r="K3304" s="265">
        <v>1186158250000</v>
      </c>
    </row>
    <row r="3305" spans="3:11" x14ac:dyDescent="0.35">
      <c r="C3305" s="283">
        <v>45532</v>
      </c>
      <c r="D3305" s="219" t="s">
        <v>312</v>
      </c>
      <c r="E3305" s="285">
        <v>14500</v>
      </c>
      <c r="F3305" s="285">
        <v>14500</v>
      </c>
      <c r="G3305" s="285">
        <v>13000</v>
      </c>
      <c r="H3305" s="284">
        <v>6</v>
      </c>
      <c r="I3305" s="285">
        <v>87000</v>
      </c>
      <c r="J3305" s="286">
        <v>20000000</v>
      </c>
      <c r="K3305" s="265">
        <v>260000000000</v>
      </c>
    </row>
    <row r="3306" spans="3:11" x14ac:dyDescent="0.35">
      <c r="C3306" s="283">
        <v>45532</v>
      </c>
      <c r="D3306" s="219" t="s">
        <v>310</v>
      </c>
      <c r="E3306" s="285">
        <v>60990</v>
      </c>
      <c r="F3306" s="285">
        <v>60990</v>
      </c>
      <c r="G3306" s="285">
        <v>60985</v>
      </c>
      <c r="H3306" s="284">
        <v>10</v>
      </c>
      <c r="I3306" s="285">
        <v>609900</v>
      </c>
      <c r="J3306" s="240">
        <v>19450000</v>
      </c>
      <c r="K3306" s="265">
        <v>1186158250000</v>
      </c>
    </row>
    <row r="3307" spans="3:11" x14ac:dyDescent="0.35">
      <c r="C3307" s="283">
        <v>45532</v>
      </c>
      <c r="D3307" s="219" t="s">
        <v>310</v>
      </c>
      <c r="E3307" s="285">
        <v>60990</v>
      </c>
      <c r="F3307" s="285">
        <v>60990</v>
      </c>
      <c r="G3307" s="285">
        <v>60985</v>
      </c>
      <c r="H3307" s="284">
        <v>1</v>
      </c>
      <c r="I3307" s="285">
        <v>60990</v>
      </c>
      <c r="J3307" s="240">
        <v>19450000</v>
      </c>
      <c r="K3307" s="265">
        <v>1186158250000</v>
      </c>
    </row>
    <row r="3308" spans="3:11" x14ac:dyDescent="0.35">
      <c r="C3308" s="283">
        <v>45532</v>
      </c>
      <c r="D3308" s="219" t="s">
        <v>312</v>
      </c>
      <c r="E3308" s="285">
        <v>14000</v>
      </c>
      <c r="F3308" s="285">
        <v>14500</v>
      </c>
      <c r="G3308" s="285">
        <v>13000</v>
      </c>
      <c r="H3308" s="284">
        <v>1</v>
      </c>
      <c r="I3308" s="285">
        <v>14000</v>
      </c>
      <c r="J3308" s="286">
        <v>20000000</v>
      </c>
      <c r="K3308" s="265">
        <v>260000000000</v>
      </c>
    </row>
    <row r="3309" spans="3:11" x14ac:dyDescent="0.35">
      <c r="C3309" s="283">
        <v>45532</v>
      </c>
      <c r="D3309" s="219" t="s">
        <v>312</v>
      </c>
      <c r="E3309" s="285">
        <v>14000</v>
      </c>
      <c r="F3309" s="285">
        <v>14500</v>
      </c>
      <c r="G3309" s="285">
        <v>13000</v>
      </c>
      <c r="H3309" s="284">
        <v>5</v>
      </c>
      <c r="I3309" s="285">
        <v>70000</v>
      </c>
      <c r="J3309" s="286">
        <v>20000000</v>
      </c>
      <c r="K3309" s="265">
        <v>260000000000</v>
      </c>
    </row>
    <row r="3310" spans="3:11" x14ac:dyDescent="0.35">
      <c r="C3310" s="283">
        <v>45532</v>
      </c>
      <c r="D3310" s="219" t="s">
        <v>312</v>
      </c>
      <c r="E3310" s="285">
        <v>13000</v>
      </c>
      <c r="F3310" s="285">
        <v>14500</v>
      </c>
      <c r="G3310" s="285">
        <v>13000</v>
      </c>
      <c r="H3310" s="284">
        <v>30</v>
      </c>
      <c r="I3310" s="285">
        <v>390000</v>
      </c>
      <c r="J3310" s="286">
        <v>20000000</v>
      </c>
      <c r="K3310" s="265">
        <v>260000000000</v>
      </c>
    </row>
    <row r="3311" spans="3:11" x14ac:dyDescent="0.35">
      <c r="C3311" s="283">
        <v>45532</v>
      </c>
      <c r="D3311" s="219" t="s">
        <v>312</v>
      </c>
      <c r="E3311" s="285">
        <v>13000</v>
      </c>
      <c r="F3311" s="285">
        <v>14500</v>
      </c>
      <c r="G3311" s="285">
        <v>13000</v>
      </c>
      <c r="H3311" s="284">
        <v>10</v>
      </c>
      <c r="I3311" s="285">
        <v>130000</v>
      </c>
      <c r="J3311" s="286">
        <v>20000000</v>
      </c>
      <c r="K3311" s="265">
        <v>260000000000</v>
      </c>
    </row>
    <row r="3312" spans="3:11" x14ac:dyDescent="0.35">
      <c r="C3312" s="283">
        <v>45532</v>
      </c>
      <c r="D3312" s="219" t="s">
        <v>312</v>
      </c>
      <c r="E3312" s="285">
        <v>13000</v>
      </c>
      <c r="F3312" s="285">
        <v>14500</v>
      </c>
      <c r="G3312" s="285">
        <v>13000</v>
      </c>
      <c r="H3312" s="284">
        <v>1</v>
      </c>
      <c r="I3312" s="285">
        <v>13000</v>
      </c>
      <c r="J3312" s="286">
        <v>20000000</v>
      </c>
      <c r="K3312" s="265">
        <v>260000000000</v>
      </c>
    </row>
    <row r="3313" spans="3:11" x14ac:dyDescent="0.35">
      <c r="C3313" s="283">
        <v>45532</v>
      </c>
      <c r="D3313" s="219" t="s">
        <v>312</v>
      </c>
      <c r="E3313" s="285">
        <v>13000</v>
      </c>
      <c r="F3313" s="285">
        <v>14500</v>
      </c>
      <c r="G3313" s="285">
        <v>13000</v>
      </c>
      <c r="H3313" s="284">
        <v>11</v>
      </c>
      <c r="I3313" s="285">
        <v>143000</v>
      </c>
      <c r="J3313" s="286">
        <v>20000000</v>
      </c>
      <c r="K3313" s="265">
        <v>260000000000</v>
      </c>
    </row>
    <row r="3314" spans="3:11" x14ac:dyDescent="0.35">
      <c r="C3314" s="283">
        <v>45532</v>
      </c>
      <c r="D3314" s="219" t="s">
        <v>312</v>
      </c>
      <c r="E3314" s="285">
        <v>13000</v>
      </c>
      <c r="F3314" s="285">
        <v>14500</v>
      </c>
      <c r="G3314" s="285">
        <v>13000</v>
      </c>
      <c r="H3314" s="284">
        <v>1</v>
      </c>
      <c r="I3314" s="285">
        <v>13000</v>
      </c>
      <c r="J3314" s="286">
        <v>20000000</v>
      </c>
      <c r="K3314" s="265">
        <v>260000000000</v>
      </c>
    </row>
    <row r="3315" spans="3:11" x14ac:dyDescent="0.35">
      <c r="C3315" s="283">
        <v>45532</v>
      </c>
      <c r="D3315" s="219" t="s">
        <v>310</v>
      </c>
      <c r="E3315" s="285">
        <v>60985</v>
      </c>
      <c r="F3315" s="285">
        <v>60990</v>
      </c>
      <c r="G3315" s="285">
        <v>60985</v>
      </c>
      <c r="H3315" s="284">
        <v>1</v>
      </c>
      <c r="I3315" s="285">
        <v>60985</v>
      </c>
      <c r="J3315" s="240">
        <v>19450000</v>
      </c>
      <c r="K3315" s="265">
        <v>1186158250000</v>
      </c>
    </row>
    <row r="3316" spans="3:11" x14ac:dyDescent="0.35">
      <c r="C3316" s="283">
        <v>45532</v>
      </c>
      <c r="D3316" s="219" t="s">
        <v>312</v>
      </c>
      <c r="E3316" s="285">
        <v>13000</v>
      </c>
      <c r="F3316" s="285">
        <v>14500</v>
      </c>
      <c r="G3316" s="285">
        <v>13000</v>
      </c>
      <c r="H3316" s="284">
        <v>1</v>
      </c>
      <c r="I3316" s="285">
        <v>13000</v>
      </c>
      <c r="J3316" s="286">
        <v>20000000</v>
      </c>
      <c r="K3316" s="265">
        <v>260000000000</v>
      </c>
    </row>
    <row r="3317" spans="3:11" x14ac:dyDescent="0.35">
      <c r="C3317" s="283">
        <v>45532</v>
      </c>
      <c r="D3317" s="219" t="s">
        <v>312</v>
      </c>
      <c r="E3317" s="285">
        <v>13000</v>
      </c>
      <c r="F3317" s="285">
        <v>14500</v>
      </c>
      <c r="G3317" s="285">
        <v>13000</v>
      </c>
      <c r="H3317" s="284">
        <v>4</v>
      </c>
      <c r="I3317" s="285">
        <v>52000</v>
      </c>
      <c r="J3317" s="286">
        <v>20000000</v>
      </c>
      <c r="K3317" s="265">
        <v>260000000000</v>
      </c>
    </row>
    <row r="3318" spans="3:11" x14ac:dyDescent="0.35">
      <c r="C3318" s="283">
        <v>45532</v>
      </c>
      <c r="D3318" s="219" t="s">
        <v>312</v>
      </c>
      <c r="E3318" s="285">
        <v>13000</v>
      </c>
      <c r="F3318" s="285">
        <v>14500</v>
      </c>
      <c r="G3318" s="285">
        <v>13000</v>
      </c>
      <c r="H3318" s="284">
        <v>100</v>
      </c>
      <c r="I3318" s="285">
        <v>1300000</v>
      </c>
      <c r="J3318" s="286">
        <v>20000000</v>
      </c>
      <c r="K3318" s="265">
        <v>260000000000</v>
      </c>
    </row>
    <row r="3319" spans="3:11" x14ac:dyDescent="0.35">
      <c r="C3319" s="283">
        <v>45532</v>
      </c>
      <c r="D3319" s="219" t="s">
        <v>312</v>
      </c>
      <c r="E3319" s="285">
        <v>13000</v>
      </c>
      <c r="F3319" s="285">
        <v>14500</v>
      </c>
      <c r="G3319" s="285">
        <v>13000</v>
      </c>
      <c r="H3319" s="284">
        <v>1</v>
      </c>
      <c r="I3319" s="285">
        <v>13000</v>
      </c>
      <c r="J3319" s="286">
        <v>20000000</v>
      </c>
      <c r="K3319" s="265">
        <v>260000000000</v>
      </c>
    </row>
    <row r="3320" spans="3:11" x14ac:dyDescent="0.35">
      <c r="C3320" s="283">
        <v>45532</v>
      </c>
      <c r="D3320" s="219" t="s">
        <v>312</v>
      </c>
      <c r="E3320" s="285">
        <v>13000</v>
      </c>
      <c r="F3320" s="285">
        <v>14500</v>
      </c>
      <c r="G3320" s="285">
        <v>13000</v>
      </c>
      <c r="H3320" s="284">
        <v>35</v>
      </c>
      <c r="I3320" s="285">
        <v>455000</v>
      </c>
      <c r="J3320" s="286">
        <v>20000000</v>
      </c>
      <c r="K3320" s="265">
        <v>260000000000</v>
      </c>
    </row>
    <row r="3321" spans="3:11" x14ac:dyDescent="0.35">
      <c r="C3321" s="283">
        <v>45533</v>
      </c>
      <c r="D3321" s="219" t="s">
        <v>310</v>
      </c>
      <c r="E3321" s="285">
        <v>60990</v>
      </c>
      <c r="F3321" s="285">
        <v>60985</v>
      </c>
      <c r="G3321" s="285">
        <v>60985</v>
      </c>
      <c r="H3321" s="284">
        <v>18</v>
      </c>
      <c r="I3321" s="285">
        <v>1097820</v>
      </c>
      <c r="J3321" s="240">
        <v>19450000</v>
      </c>
      <c r="K3321" s="265">
        <v>1186158250000</v>
      </c>
    </row>
    <row r="3322" spans="3:11" x14ac:dyDescent="0.35">
      <c r="C3322" s="283">
        <v>45533</v>
      </c>
      <c r="D3322" s="219" t="s">
        <v>312</v>
      </c>
      <c r="E3322" s="285">
        <v>14500</v>
      </c>
      <c r="F3322" s="285">
        <v>13000</v>
      </c>
      <c r="G3322" s="285">
        <v>13100</v>
      </c>
      <c r="H3322" s="284">
        <v>150</v>
      </c>
      <c r="I3322" s="285">
        <v>2175000</v>
      </c>
      <c r="J3322" s="286">
        <v>20000000</v>
      </c>
      <c r="K3322" s="265">
        <v>262000000000</v>
      </c>
    </row>
    <row r="3323" spans="3:11" x14ac:dyDescent="0.35">
      <c r="C3323" s="283">
        <v>45533</v>
      </c>
      <c r="D3323" s="219" t="s">
        <v>312</v>
      </c>
      <c r="E3323" s="285">
        <v>14500</v>
      </c>
      <c r="F3323" s="285">
        <v>13000</v>
      </c>
      <c r="G3323" s="285">
        <v>13100</v>
      </c>
      <c r="H3323" s="284">
        <v>10</v>
      </c>
      <c r="I3323" s="285">
        <v>145000</v>
      </c>
      <c r="J3323" s="286">
        <v>20000000</v>
      </c>
      <c r="K3323" s="265">
        <v>262000000000</v>
      </c>
    </row>
    <row r="3324" spans="3:11" x14ac:dyDescent="0.35">
      <c r="C3324" s="283">
        <v>45533</v>
      </c>
      <c r="D3324" s="219" t="s">
        <v>312</v>
      </c>
      <c r="E3324" s="285">
        <v>14500</v>
      </c>
      <c r="F3324" s="285">
        <v>13000</v>
      </c>
      <c r="G3324" s="285">
        <v>13100</v>
      </c>
      <c r="H3324" s="284">
        <v>4</v>
      </c>
      <c r="I3324" s="285">
        <v>58000</v>
      </c>
      <c r="J3324" s="286">
        <v>20000000</v>
      </c>
      <c r="K3324" s="265">
        <v>262000000000</v>
      </c>
    </row>
    <row r="3325" spans="3:11" x14ac:dyDescent="0.35">
      <c r="C3325" s="283">
        <v>45533</v>
      </c>
      <c r="D3325" s="219" t="s">
        <v>312</v>
      </c>
      <c r="E3325" s="285">
        <v>14500</v>
      </c>
      <c r="F3325" s="285">
        <v>13000</v>
      </c>
      <c r="G3325" s="285">
        <v>13100</v>
      </c>
      <c r="H3325" s="284">
        <v>100</v>
      </c>
      <c r="I3325" s="285">
        <v>1450000</v>
      </c>
      <c r="J3325" s="286">
        <v>20000000</v>
      </c>
      <c r="K3325" s="265">
        <v>262000000000</v>
      </c>
    </row>
    <row r="3326" spans="3:11" x14ac:dyDescent="0.35">
      <c r="C3326" s="283">
        <v>45533</v>
      </c>
      <c r="D3326" s="219" t="s">
        <v>310</v>
      </c>
      <c r="E3326" s="285">
        <v>60990</v>
      </c>
      <c r="F3326" s="285">
        <v>60985</v>
      </c>
      <c r="G3326" s="285">
        <v>60985</v>
      </c>
      <c r="H3326" s="284">
        <v>100</v>
      </c>
      <c r="I3326" s="285">
        <v>6099000</v>
      </c>
      <c r="J3326" s="240">
        <v>19450000</v>
      </c>
      <c r="K3326" s="265">
        <v>1186158250000</v>
      </c>
    </row>
    <row r="3327" spans="3:11" x14ac:dyDescent="0.35">
      <c r="C3327" s="283">
        <v>45533</v>
      </c>
      <c r="D3327" s="219" t="s">
        <v>312</v>
      </c>
      <c r="E3327" s="285">
        <v>14500</v>
      </c>
      <c r="F3327" s="285">
        <v>13000</v>
      </c>
      <c r="G3327" s="285">
        <v>13100</v>
      </c>
      <c r="H3327" s="284">
        <v>150</v>
      </c>
      <c r="I3327" s="285">
        <v>2175000</v>
      </c>
      <c r="J3327" s="286">
        <v>20000000</v>
      </c>
      <c r="K3327" s="265">
        <v>262000000000</v>
      </c>
    </row>
    <row r="3328" spans="3:11" x14ac:dyDescent="0.35">
      <c r="C3328" s="283">
        <v>45533</v>
      </c>
      <c r="D3328" s="219" t="s">
        <v>312</v>
      </c>
      <c r="E3328" s="285">
        <v>13800</v>
      </c>
      <c r="F3328" s="285">
        <v>13000</v>
      </c>
      <c r="G3328" s="285">
        <v>13100</v>
      </c>
      <c r="H3328" s="284">
        <v>2</v>
      </c>
      <c r="I3328" s="285">
        <v>27600</v>
      </c>
      <c r="J3328" s="286">
        <v>20000000</v>
      </c>
      <c r="K3328" s="265">
        <v>262000000000</v>
      </c>
    </row>
    <row r="3329" spans="3:11" x14ac:dyDescent="0.35">
      <c r="C3329" s="283">
        <v>45533</v>
      </c>
      <c r="D3329" s="219" t="s">
        <v>312</v>
      </c>
      <c r="E3329" s="285">
        <v>13100</v>
      </c>
      <c r="F3329" s="285">
        <v>13000</v>
      </c>
      <c r="G3329" s="285">
        <v>13100</v>
      </c>
      <c r="H3329" s="284">
        <v>5</v>
      </c>
      <c r="I3329" s="285">
        <v>65500</v>
      </c>
      <c r="J3329" s="286">
        <v>20000000</v>
      </c>
      <c r="K3329" s="265">
        <v>262000000000</v>
      </c>
    </row>
    <row r="3330" spans="3:11" x14ac:dyDescent="0.35">
      <c r="C3330" s="283">
        <v>45533</v>
      </c>
      <c r="D3330" s="219" t="s">
        <v>310</v>
      </c>
      <c r="E3330" s="285">
        <v>60985</v>
      </c>
      <c r="F3330" s="285">
        <v>60985</v>
      </c>
      <c r="G3330" s="285">
        <v>60985</v>
      </c>
      <c r="H3330" s="284">
        <v>5</v>
      </c>
      <c r="I3330" s="285">
        <v>304925</v>
      </c>
      <c r="J3330" s="240">
        <v>19450000</v>
      </c>
      <c r="K3330" s="265">
        <v>1186158250000</v>
      </c>
    </row>
    <row r="3331" spans="3:11" x14ac:dyDescent="0.35">
      <c r="C3331" s="283">
        <v>45534</v>
      </c>
      <c r="D3331" s="219" t="s">
        <v>312</v>
      </c>
      <c r="E3331" s="285">
        <v>14500</v>
      </c>
      <c r="F3331" s="285">
        <v>13100</v>
      </c>
      <c r="G3331" s="285">
        <v>14500</v>
      </c>
      <c r="H3331" s="284">
        <v>1</v>
      </c>
      <c r="I3331" s="285">
        <v>14500</v>
      </c>
      <c r="J3331" s="286">
        <v>20000000</v>
      </c>
      <c r="K3331" s="265">
        <v>290000000000</v>
      </c>
    </row>
    <row r="3332" spans="3:11" x14ac:dyDescent="0.35">
      <c r="C3332" s="283">
        <v>45534</v>
      </c>
      <c r="D3332" s="219" t="s">
        <v>312</v>
      </c>
      <c r="E3332" s="285">
        <v>14500</v>
      </c>
      <c r="F3332" s="285">
        <v>13100</v>
      </c>
      <c r="G3332" s="285">
        <v>14500</v>
      </c>
      <c r="H3332" s="284">
        <v>1</v>
      </c>
      <c r="I3332" s="285">
        <v>14500</v>
      </c>
      <c r="J3332" s="286">
        <v>20000000</v>
      </c>
      <c r="K3332" s="265">
        <v>290000000000</v>
      </c>
    </row>
    <row r="3333" spans="3:11" x14ac:dyDescent="0.35">
      <c r="C3333" s="283">
        <v>45534</v>
      </c>
      <c r="D3333" s="219" t="s">
        <v>312</v>
      </c>
      <c r="E3333" s="285">
        <v>14500</v>
      </c>
      <c r="F3333" s="285">
        <v>13100</v>
      </c>
      <c r="G3333" s="285">
        <v>14500</v>
      </c>
      <c r="H3333" s="284">
        <v>1</v>
      </c>
      <c r="I3333" s="285">
        <v>14500</v>
      </c>
      <c r="J3333" s="286">
        <v>20000000</v>
      </c>
      <c r="K3333" s="265">
        <v>290000000000</v>
      </c>
    </row>
    <row r="3334" spans="3:11" x14ac:dyDescent="0.35">
      <c r="C3334" s="283">
        <v>45534</v>
      </c>
      <c r="D3334" s="219" t="s">
        <v>312</v>
      </c>
      <c r="E3334" s="285">
        <v>14500</v>
      </c>
      <c r="F3334" s="285">
        <v>13100</v>
      </c>
      <c r="G3334" s="285">
        <v>14500</v>
      </c>
      <c r="H3334" s="284">
        <v>2</v>
      </c>
      <c r="I3334" s="285">
        <v>29000</v>
      </c>
      <c r="J3334" s="286">
        <v>20000000</v>
      </c>
      <c r="K3334" s="265">
        <v>290000000000</v>
      </c>
    </row>
    <row r="3335" spans="3:11" x14ac:dyDescent="0.35">
      <c r="C3335" s="283">
        <v>45534</v>
      </c>
      <c r="D3335" s="219" t="s">
        <v>312</v>
      </c>
      <c r="E3335" s="285">
        <v>14500</v>
      </c>
      <c r="F3335" s="285">
        <v>13100</v>
      </c>
      <c r="G3335" s="285">
        <v>14500</v>
      </c>
      <c r="H3335" s="284">
        <v>3</v>
      </c>
      <c r="I3335" s="285">
        <v>43500</v>
      </c>
      <c r="J3335" s="286">
        <v>20000000</v>
      </c>
      <c r="K3335" s="265">
        <v>290000000000</v>
      </c>
    </row>
    <row r="3336" spans="3:11" x14ac:dyDescent="0.35">
      <c r="C3336" s="283">
        <v>45534</v>
      </c>
      <c r="D3336" s="219" t="s">
        <v>310</v>
      </c>
      <c r="E3336" s="285">
        <v>60990</v>
      </c>
      <c r="F3336" s="285">
        <v>60985</v>
      </c>
      <c r="G3336" s="285">
        <v>60990</v>
      </c>
      <c r="H3336" s="284">
        <v>2</v>
      </c>
      <c r="I3336" s="285">
        <v>121980</v>
      </c>
      <c r="J3336" s="240">
        <v>19450000</v>
      </c>
      <c r="K3336" s="265">
        <v>1186255500000</v>
      </c>
    </row>
    <row r="3337" spans="3:11" x14ac:dyDescent="0.35">
      <c r="C3337" s="283">
        <v>45534</v>
      </c>
      <c r="D3337" s="219" t="s">
        <v>312</v>
      </c>
      <c r="E3337" s="285">
        <v>14500</v>
      </c>
      <c r="F3337" s="285">
        <v>13100</v>
      </c>
      <c r="G3337" s="285">
        <v>14500</v>
      </c>
      <c r="H3337" s="284">
        <v>1</v>
      </c>
      <c r="I3337" s="285">
        <v>14500</v>
      </c>
      <c r="J3337" s="286">
        <v>20000000</v>
      </c>
      <c r="K3337" s="265">
        <v>290000000000</v>
      </c>
    </row>
    <row r="3338" spans="3:11" x14ac:dyDescent="0.35">
      <c r="C3338" s="283">
        <v>45534</v>
      </c>
      <c r="D3338" s="219" t="s">
        <v>310</v>
      </c>
      <c r="E3338" s="285">
        <v>60985</v>
      </c>
      <c r="F3338" s="285">
        <v>60985</v>
      </c>
      <c r="G3338" s="285">
        <v>60990</v>
      </c>
      <c r="H3338" s="284">
        <v>1</v>
      </c>
      <c r="I3338" s="285">
        <v>60985</v>
      </c>
      <c r="J3338" s="240">
        <v>19450000</v>
      </c>
      <c r="K3338" s="265">
        <v>1186255500000</v>
      </c>
    </row>
    <row r="3339" spans="3:11" x14ac:dyDescent="0.35">
      <c r="C3339" s="283">
        <v>45534</v>
      </c>
      <c r="D3339" s="219" t="s">
        <v>312</v>
      </c>
      <c r="E3339" s="285">
        <v>14500</v>
      </c>
      <c r="F3339" s="285">
        <v>13100</v>
      </c>
      <c r="G3339" s="285">
        <v>14500</v>
      </c>
      <c r="H3339" s="284">
        <v>1</v>
      </c>
      <c r="I3339" s="285">
        <v>14500</v>
      </c>
      <c r="J3339" s="286">
        <v>20000000</v>
      </c>
      <c r="K3339" s="265">
        <v>290000000000</v>
      </c>
    </row>
    <row r="3340" spans="3:11" x14ac:dyDescent="0.35">
      <c r="C3340" s="283">
        <v>45534</v>
      </c>
      <c r="D3340" s="219" t="s">
        <v>312</v>
      </c>
      <c r="E3340" s="285">
        <v>14500</v>
      </c>
      <c r="F3340" s="285">
        <v>13100</v>
      </c>
      <c r="G3340" s="285">
        <v>14500</v>
      </c>
      <c r="H3340" s="284">
        <v>1</v>
      </c>
      <c r="I3340" s="285">
        <v>14500</v>
      </c>
      <c r="J3340" s="286">
        <v>20000000</v>
      </c>
      <c r="K3340" s="265">
        <v>290000000000</v>
      </c>
    </row>
    <row r="3341" spans="3:11" x14ac:dyDescent="0.35">
      <c r="C3341" s="283">
        <v>45534</v>
      </c>
      <c r="D3341" s="219" t="s">
        <v>310</v>
      </c>
      <c r="E3341" s="285">
        <v>60990</v>
      </c>
      <c r="F3341" s="285">
        <v>60985</v>
      </c>
      <c r="G3341" s="285">
        <v>60990</v>
      </c>
      <c r="H3341" s="284">
        <v>1</v>
      </c>
      <c r="I3341" s="285">
        <v>60990</v>
      </c>
      <c r="J3341" s="240">
        <v>19450000</v>
      </c>
      <c r="K3341" s="265">
        <v>1186255500000</v>
      </c>
    </row>
    <row r="3342" spans="3:11" x14ac:dyDescent="0.35">
      <c r="C3342" s="283">
        <v>45534</v>
      </c>
      <c r="D3342" s="219" t="s">
        <v>312</v>
      </c>
      <c r="E3342" s="285">
        <v>14500</v>
      </c>
      <c r="F3342" s="285">
        <v>13100</v>
      </c>
      <c r="G3342" s="285">
        <v>14500</v>
      </c>
      <c r="H3342" s="284">
        <v>5</v>
      </c>
      <c r="I3342" s="285">
        <v>72500</v>
      </c>
      <c r="J3342" s="286">
        <v>20000000</v>
      </c>
      <c r="K3342" s="265">
        <v>290000000000</v>
      </c>
    </row>
    <row r="3343" spans="3:11" x14ac:dyDescent="0.35">
      <c r="C3343" s="283">
        <v>45534</v>
      </c>
      <c r="D3343" s="219" t="s">
        <v>312</v>
      </c>
      <c r="E3343" s="285">
        <v>14500</v>
      </c>
      <c r="F3343" s="285">
        <v>13100</v>
      </c>
      <c r="G3343" s="285">
        <v>14500</v>
      </c>
      <c r="H3343" s="284">
        <v>3</v>
      </c>
      <c r="I3343" s="285">
        <v>43500</v>
      </c>
      <c r="J3343" s="286">
        <v>20000000</v>
      </c>
      <c r="K3343" s="265">
        <v>290000000000</v>
      </c>
    </row>
    <row r="3344" spans="3:11" x14ac:dyDescent="0.35">
      <c r="C3344" s="283">
        <v>45534</v>
      </c>
      <c r="D3344" s="219" t="s">
        <v>310</v>
      </c>
      <c r="E3344" s="285">
        <v>60990</v>
      </c>
      <c r="F3344" s="285">
        <v>60985</v>
      </c>
      <c r="G3344" s="285">
        <v>60990</v>
      </c>
      <c r="H3344" s="284">
        <v>1</v>
      </c>
      <c r="I3344" s="285">
        <v>60990</v>
      </c>
      <c r="J3344" s="240">
        <v>19450000</v>
      </c>
      <c r="K3344" s="265">
        <v>1186255500000</v>
      </c>
    </row>
    <row r="3345" spans="3:11" x14ac:dyDescent="0.35">
      <c r="C3345" s="203">
        <v>45537</v>
      </c>
      <c r="D3345" s="219" t="s">
        <v>310</v>
      </c>
      <c r="E3345" s="126">
        <v>60990</v>
      </c>
      <c r="F3345" s="126">
        <v>60990</v>
      </c>
      <c r="G3345" s="126">
        <v>60985</v>
      </c>
      <c r="H3345" s="219">
        <v>2</v>
      </c>
      <c r="I3345" s="126">
        <v>121980</v>
      </c>
      <c r="J3345" s="240">
        <v>19450000</v>
      </c>
      <c r="K3345" s="126">
        <v>1186158250000</v>
      </c>
    </row>
    <row r="3346" spans="3:11" x14ac:dyDescent="0.35">
      <c r="C3346" s="203">
        <v>45537</v>
      </c>
      <c r="D3346" s="219" t="s">
        <v>310</v>
      </c>
      <c r="E3346" s="126">
        <v>60990</v>
      </c>
      <c r="F3346" s="126">
        <v>60990</v>
      </c>
      <c r="G3346" s="126">
        <v>60985</v>
      </c>
      <c r="H3346" s="219">
        <v>5</v>
      </c>
      <c r="I3346" s="126">
        <v>304950</v>
      </c>
      <c r="J3346" s="240">
        <v>19450000</v>
      </c>
      <c r="K3346" s="126">
        <v>1186158250000</v>
      </c>
    </row>
    <row r="3347" spans="3:11" x14ac:dyDescent="0.35">
      <c r="C3347" s="203">
        <v>45537</v>
      </c>
      <c r="D3347" s="219" t="s">
        <v>310</v>
      </c>
      <c r="E3347" s="126">
        <v>60990</v>
      </c>
      <c r="F3347" s="126">
        <v>60990</v>
      </c>
      <c r="G3347" s="126">
        <v>60985</v>
      </c>
      <c r="H3347" s="219">
        <v>1</v>
      </c>
      <c r="I3347" s="126">
        <v>60990</v>
      </c>
      <c r="J3347" s="240">
        <v>19450000</v>
      </c>
      <c r="K3347" s="126">
        <v>1186158250000</v>
      </c>
    </row>
    <row r="3348" spans="3:11" x14ac:dyDescent="0.35">
      <c r="C3348" s="203">
        <v>45537</v>
      </c>
      <c r="D3348" s="219" t="s">
        <v>310</v>
      </c>
      <c r="E3348" s="126">
        <v>60990</v>
      </c>
      <c r="F3348" s="126">
        <v>60990</v>
      </c>
      <c r="G3348" s="126">
        <v>60985</v>
      </c>
      <c r="H3348" s="219">
        <v>2</v>
      </c>
      <c r="I3348" s="126">
        <v>121980</v>
      </c>
      <c r="J3348" s="240">
        <v>19450000</v>
      </c>
      <c r="K3348" s="126">
        <v>1186158250000</v>
      </c>
    </row>
    <row r="3349" spans="3:11" x14ac:dyDescent="0.35">
      <c r="C3349" s="203">
        <v>45537</v>
      </c>
      <c r="D3349" s="219" t="s">
        <v>310</v>
      </c>
      <c r="E3349" s="126">
        <v>60990</v>
      </c>
      <c r="F3349" s="126">
        <v>60990</v>
      </c>
      <c r="G3349" s="126">
        <v>60985</v>
      </c>
      <c r="H3349" s="219">
        <v>1</v>
      </c>
      <c r="I3349" s="126">
        <v>60990</v>
      </c>
      <c r="J3349" s="240">
        <v>19450000</v>
      </c>
      <c r="K3349" s="126">
        <v>1186158250000</v>
      </c>
    </row>
    <row r="3350" spans="3:11" x14ac:dyDescent="0.35">
      <c r="C3350" s="203">
        <v>45537</v>
      </c>
      <c r="D3350" s="219" t="s">
        <v>312</v>
      </c>
      <c r="E3350" s="126">
        <v>14500</v>
      </c>
      <c r="F3350" s="126">
        <v>14500</v>
      </c>
      <c r="G3350" s="126">
        <v>14500</v>
      </c>
      <c r="H3350" s="219">
        <v>20</v>
      </c>
      <c r="I3350" s="126">
        <v>290000</v>
      </c>
      <c r="J3350" s="240">
        <v>20000000</v>
      </c>
      <c r="K3350" s="126">
        <v>290000000000</v>
      </c>
    </row>
    <row r="3351" spans="3:11" x14ac:dyDescent="0.35">
      <c r="C3351" s="203">
        <v>45537</v>
      </c>
      <c r="D3351" s="219" t="s">
        <v>312</v>
      </c>
      <c r="E3351" s="126">
        <v>14500</v>
      </c>
      <c r="F3351" s="126">
        <v>14500</v>
      </c>
      <c r="G3351" s="126">
        <v>14500</v>
      </c>
      <c r="H3351" s="219">
        <v>2</v>
      </c>
      <c r="I3351" s="126">
        <v>29000</v>
      </c>
      <c r="J3351" s="240">
        <v>20000000</v>
      </c>
      <c r="K3351" s="126">
        <v>290000000000</v>
      </c>
    </row>
    <row r="3352" spans="3:11" x14ac:dyDescent="0.35">
      <c r="C3352" s="203">
        <v>45537</v>
      </c>
      <c r="D3352" s="219" t="s">
        <v>312</v>
      </c>
      <c r="E3352" s="126">
        <v>14500</v>
      </c>
      <c r="F3352" s="126">
        <v>14500</v>
      </c>
      <c r="G3352" s="126">
        <v>14500</v>
      </c>
      <c r="H3352" s="219">
        <v>1</v>
      </c>
      <c r="I3352" s="126">
        <v>14500</v>
      </c>
      <c r="J3352" s="240">
        <v>20000000</v>
      </c>
      <c r="K3352" s="126">
        <v>290000000000</v>
      </c>
    </row>
    <row r="3353" spans="3:11" x14ac:dyDescent="0.35">
      <c r="C3353" s="203">
        <v>45537</v>
      </c>
      <c r="D3353" s="219" t="s">
        <v>312</v>
      </c>
      <c r="E3353" s="126">
        <v>14500</v>
      </c>
      <c r="F3353" s="126">
        <v>14500</v>
      </c>
      <c r="G3353" s="126">
        <v>14500</v>
      </c>
      <c r="H3353" s="219">
        <v>9</v>
      </c>
      <c r="I3353" s="126">
        <v>130500</v>
      </c>
      <c r="J3353" s="240">
        <v>20000000</v>
      </c>
      <c r="K3353" s="126">
        <v>290000000000</v>
      </c>
    </row>
    <row r="3354" spans="3:11" x14ac:dyDescent="0.35">
      <c r="C3354" s="203">
        <v>45537</v>
      </c>
      <c r="D3354" s="219" t="s">
        <v>312</v>
      </c>
      <c r="E3354" s="126">
        <v>14500</v>
      </c>
      <c r="F3354" s="126">
        <v>14500</v>
      </c>
      <c r="G3354" s="126">
        <v>14500</v>
      </c>
      <c r="H3354" s="219">
        <v>2</v>
      </c>
      <c r="I3354" s="126">
        <v>29000</v>
      </c>
      <c r="J3354" s="240">
        <v>20000000</v>
      </c>
      <c r="K3354" s="126">
        <v>290000000000</v>
      </c>
    </row>
    <row r="3355" spans="3:11" x14ac:dyDescent="0.35">
      <c r="C3355" s="203">
        <v>45537</v>
      </c>
      <c r="D3355" s="219" t="s">
        <v>312</v>
      </c>
      <c r="E3355" s="126">
        <v>14500</v>
      </c>
      <c r="F3355" s="126">
        <v>14500</v>
      </c>
      <c r="G3355" s="126">
        <v>14500</v>
      </c>
      <c r="H3355" s="219">
        <v>3</v>
      </c>
      <c r="I3355" s="126">
        <v>43500</v>
      </c>
      <c r="J3355" s="240">
        <v>20000000</v>
      </c>
      <c r="K3355" s="126">
        <v>290000000000</v>
      </c>
    </row>
    <row r="3356" spans="3:11" x14ac:dyDescent="0.35">
      <c r="C3356" s="203">
        <v>45537</v>
      </c>
      <c r="D3356" s="219" t="s">
        <v>312</v>
      </c>
      <c r="E3356" s="126">
        <v>14500</v>
      </c>
      <c r="F3356" s="126">
        <v>14500</v>
      </c>
      <c r="G3356" s="126">
        <v>14500</v>
      </c>
      <c r="H3356" s="219">
        <v>2</v>
      </c>
      <c r="I3356" s="126">
        <v>29000</v>
      </c>
      <c r="J3356" s="240">
        <v>20000000</v>
      </c>
      <c r="K3356" s="126">
        <v>290000000000</v>
      </c>
    </row>
    <row r="3357" spans="3:11" x14ac:dyDescent="0.35">
      <c r="C3357" s="203">
        <v>45537</v>
      </c>
      <c r="D3357" s="219" t="s">
        <v>312</v>
      </c>
      <c r="E3357" s="126">
        <v>14500</v>
      </c>
      <c r="F3357" s="126">
        <v>14500</v>
      </c>
      <c r="G3357" s="126">
        <v>14500</v>
      </c>
      <c r="H3357" s="219">
        <v>2</v>
      </c>
      <c r="I3357" s="126">
        <v>29000</v>
      </c>
      <c r="J3357" s="240">
        <v>20000000</v>
      </c>
      <c r="K3357" s="126">
        <v>290000000000</v>
      </c>
    </row>
    <row r="3358" spans="3:11" x14ac:dyDescent="0.35">
      <c r="C3358" s="203">
        <v>45537</v>
      </c>
      <c r="D3358" s="219" t="s">
        <v>312</v>
      </c>
      <c r="E3358" s="126">
        <v>14500</v>
      </c>
      <c r="F3358" s="126">
        <v>14500</v>
      </c>
      <c r="G3358" s="126">
        <v>14500</v>
      </c>
      <c r="H3358" s="219">
        <v>2</v>
      </c>
      <c r="I3358" s="126">
        <v>29000</v>
      </c>
      <c r="J3358" s="240">
        <v>20000000</v>
      </c>
      <c r="K3358" s="126">
        <v>290000000000</v>
      </c>
    </row>
    <row r="3359" spans="3:11" x14ac:dyDescent="0.35">
      <c r="C3359" s="203">
        <v>45537</v>
      </c>
      <c r="D3359" s="219" t="s">
        <v>310</v>
      </c>
      <c r="E3359" s="126">
        <v>60990</v>
      </c>
      <c r="F3359" s="126">
        <v>60990</v>
      </c>
      <c r="G3359" s="126">
        <v>60985</v>
      </c>
      <c r="H3359" s="219">
        <v>10</v>
      </c>
      <c r="I3359" s="126">
        <v>609900</v>
      </c>
      <c r="J3359" s="240">
        <v>19450000</v>
      </c>
      <c r="K3359" s="126">
        <v>1186158250000</v>
      </c>
    </row>
    <row r="3360" spans="3:11" x14ac:dyDescent="0.35">
      <c r="C3360" s="203">
        <v>45537</v>
      </c>
      <c r="D3360" s="219" t="s">
        <v>312</v>
      </c>
      <c r="E3360" s="126">
        <v>14000</v>
      </c>
      <c r="F3360" s="126">
        <v>14500</v>
      </c>
      <c r="G3360" s="126">
        <v>14500</v>
      </c>
      <c r="H3360" s="219">
        <v>1</v>
      </c>
      <c r="I3360" s="126">
        <v>14000</v>
      </c>
      <c r="J3360" s="240">
        <v>20000000</v>
      </c>
      <c r="K3360" s="126">
        <v>290000000000</v>
      </c>
    </row>
    <row r="3361" spans="3:11" x14ac:dyDescent="0.35">
      <c r="C3361" s="203">
        <v>45537</v>
      </c>
      <c r="D3361" s="219" t="s">
        <v>312</v>
      </c>
      <c r="E3361" s="126">
        <v>14000</v>
      </c>
      <c r="F3361" s="126">
        <v>14500</v>
      </c>
      <c r="G3361" s="126">
        <v>14500</v>
      </c>
      <c r="H3361" s="219">
        <v>1</v>
      </c>
      <c r="I3361" s="126">
        <v>14000</v>
      </c>
      <c r="J3361" s="240">
        <v>20000000</v>
      </c>
      <c r="K3361" s="126">
        <v>290000000000</v>
      </c>
    </row>
    <row r="3362" spans="3:11" x14ac:dyDescent="0.35">
      <c r="C3362" s="203">
        <v>45537</v>
      </c>
      <c r="D3362" s="219" t="s">
        <v>312</v>
      </c>
      <c r="E3362" s="126">
        <v>14500</v>
      </c>
      <c r="F3362" s="126">
        <v>14500</v>
      </c>
      <c r="G3362" s="126">
        <v>14500</v>
      </c>
      <c r="H3362" s="219">
        <v>1</v>
      </c>
      <c r="I3362" s="126">
        <v>14500</v>
      </c>
      <c r="J3362" s="240">
        <v>20000000</v>
      </c>
      <c r="K3362" s="126">
        <v>290000000000</v>
      </c>
    </row>
    <row r="3363" spans="3:11" x14ac:dyDescent="0.35">
      <c r="C3363" s="203">
        <v>45537</v>
      </c>
      <c r="D3363" s="219" t="s">
        <v>312</v>
      </c>
      <c r="E3363" s="126">
        <v>14400</v>
      </c>
      <c r="F3363" s="126">
        <v>14500</v>
      </c>
      <c r="G3363" s="126">
        <v>14500</v>
      </c>
      <c r="H3363" s="219">
        <v>19</v>
      </c>
      <c r="I3363" s="126">
        <v>273600</v>
      </c>
      <c r="J3363" s="240">
        <v>20000000</v>
      </c>
      <c r="K3363" s="126">
        <v>290000000000</v>
      </c>
    </row>
    <row r="3364" spans="3:11" x14ac:dyDescent="0.35">
      <c r="C3364" s="203">
        <v>45537</v>
      </c>
      <c r="D3364" s="219" t="s">
        <v>310</v>
      </c>
      <c r="E3364" s="126">
        <v>60985</v>
      </c>
      <c r="F3364" s="126">
        <v>60990</v>
      </c>
      <c r="G3364" s="126">
        <v>60985</v>
      </c>
      <c r="H3364" s="219">
        <v>2</v>
      </c>
      <c r="I3364" s="126">
        <v>121970</v>
      </c>
      <c r="J3364" s="240">
        <v>19450000</v>
      </c>
      <c r="K3364" s="126">
        <v>1186158250000</v>
      </c>
    </row>
    <row r="3365" spans="3:11" x14ac:dyDescent="0.35">
      <c r="C3365" s="203">
        <v>45537</v>
      </c>
      <c r="D3365" s="219" t="s">
        <v>310</v>
      </c>
      <c r="E3365" s="126">
        <v>60985</v>
      </c>
      <c r="F3365" s="126">
        <v>60990</v>
      </c>
      <c r="G3365" s="126">
        <v>60985</v>
      </c>
      <c r="H3365" s="219">
        <v>1</v>
      </c>
      <c r="I3365" s="126">
        <v>60985</v>
      </c>
      <c r="J3365" s="240">
        <v>19450000</v>
      </c>
      <c r="K3365" s="126">
        <v>1186158250000</v>
      </c>
    </row>
    <row r="3366" spans="3:11" x14ac:dyDescent="0.35">
      <c r="C3366" s="203">
        <v>45537</v>
      </c>
      <c r="D3366" s="219" t="s">
        <v>312</v>
      </c>
      <c r="E3366" s="126">
        <v>14400</v>
      </c>
      <c r="F3366" s="126">
        <v>14500</v>
      </c>
      <c r="G3366" s="126">
        <v>14500</v>
      </c>
      <c r="H3366" s="219">
        <v>1</v>
      </c>
      <c r="I3366" s="126">
        <v>14400</v>
      </c>
      <c r="J3366" s="240">
        <v>20000000</v>
      </c>
      <c r="K3366" s="126">
        <v>290000000000</v>
      </c>
    </row>
    <row r="3367" spans="3:11" x14ac:dyDescent="0.35">
      <c r="C3367" s="203">
        <v>45537</v>
      </c>
      <c r="D3367" s="219" t="s">
        <v>312</v>
      </c>
      <c r="E3367" s="126">
        <v>14500</v>
      </c>
      <c r="F3367" s="126">
        <v>14500</v>
      </c>
      <c r="G3367" s="126">
        <v>14500</v>
      </c>
      <c r="H3367" s="219">
        <v>11</v>
      </c>
      <c r="I3367" s="126">
        <v>159500</v>
      </c>
      <c r="J3367" s="240">
        <v>20000000</v>
      </c>
      <c r="K3367" s="126">
        <v>290000000000</v>
      </c>
    </row>
    <row r="3368" spans="3:11" x14ac:dyDescent="0.35">
      <c r="C3368" s="203">
        <v>45537</v>
      </c>
      <c r="D3368" s="219" t="s">
        <v>312</v>
      </c>
      <c r="E3368" s="126">
        <v>14500</v>
      </c>
      <c r="F3368" s="126">
        <v>14500</v>
      </c>
      <c r="G3368" s="126">
        <v>14500</v>
      </c>
      <c r="H3368" s="219">
        <v>2</v>
      </c>
      <c r="I3368" s="126">
        <v>29000</v>
      </c>
      <c r="J3368" s="240">
        <v>20000000</v>
      </c>
      <c r="K3368" s="126">
        <v>290000000000</v>
      </c>
    </row>
    <row r="3369" spans="3:11" x14ac:dyDescent="0.35">
      <c r="C3369" s="203">
        <v>45538</v>
      </c>
      <c r="D3369" s="219" t="s">
        <v>310</v>
      </c>
      <c r="E3369" s="126">
        <v>60990</v>
      </c>
      <c r="F3369" s="126">
        <v>60985</v>
      </c>
      <c r="G3369" s="126">
        <v>60990</v>
      </c>
      <c r="H3369" s="219">
        <v>5</v>
      </c>
      <c r="I3369" s="126">
        <v>304950</v>
      </c>
      <c r="J3369" s="240">
        <v>19450000</v>
      </c>
      <c r="K3369" s="126">
        <v>1186255500000</v>
      </c>
    </row>
    <row r="3370" spans="3:11" x14ac:dyDescent="0.35">
      <c r="C3370" s="203">
        <v>45538</v>
      </c>
      <c r="D3370" s="219" t="s">
        <v>310</v>
      </c>
      <c r="E3370" s="126">
        <v>60990</v>
      </c>
      <c r="F3370" s="126">
        <v>60985</v>
      </c>
      <c r="G3370" s="126">
        <v>60990</v>
      </c>
      <c r="H3370" s="219">
        <v>2</v>
      </c>
      <c r="I3370" s="126">
        <v>121980</v>
      </c>
      <c r="J3370" s="240">
        <v>19450000</v>
      </c>
      <c r="K3370" s="126">
        <v>1186255500000</v>
      </c>
    </row>
    <row r="3371" spans="3:11" x14ac:dyDescent="0.35">
      <c r="C3371" s="203">
        <v>45538</v>
      </c>
      <c r="D3371" s="219" t="s">
        <v>312</v>
      </c>
      <c r="E3371" s="126">
        <v>14500</v>
      </c>
      <c r="F3371" s="126">
        <v>14500</v>
      </c>
      <c r="G3371" s="126">
        <v>14500</v>
      </c>
      <c r="H3371" s="219">
        <v>3</v>
      </c>
      <c r="I3371" s="126">
        <v>43500</v>
      </c>
      <c r="J3371" s="240">
        <v>20000000</v>
      </c>
      <c r="K3371" s="126">
        <v>290000000000</v>
      </c>
    </row>
    <row r="3372" spans="3:11" x14ac:dyDescent="0.35">
      <c r="C3372" s="203">
        <v>45538</v>
      </c>
      <c r="D3372" s="219" t="s">
        <v>312</v>
      </c>
      <c r="E3372" s="126">
        <v>14500</v>
      </c>
      <c r="F3372" s="126">
        <v>14500</v>
      </c>
      <c r="G3372" s="126">
        <v>14500</v>
      </c>
      <c r="H3372" s="219">
        <v>1</v>
      </c>
      <c r="I3372" s="126">
        <v>14500</v>
      </c>
      <c r="J3372" s="240">
        <v>20000000</v>
      </c>
      <c r="K3372" s="126">
        <v>290000000000</v>
      </c>
    </row>
    <row r="3373" spans="3:11" x14ac:dyDescent="0.35">
      <c r="C3373" s="203">
        <v>45538</v>
      </c>
      <c r="D3373" s="219" t="s">
        <v>312</v>
      </c>
      <c r="E3373" s="126">
        <v>14500</v>
      </c>
      <c r="F3373" s="126">
        <v>14500</v>
      </c>
      <c r="G3373" s="126">
        <v>14500</v>
      </c>
      <c r="H3373" s="219">
        <v>5</v>
      </c>
      <c r="I3373" s="126">
        <v>72500</v>
      </c>
      <c r="J3373" s="240">
        <v>20000000</v>
      </c>
      <c r="K3373" s="126">
        <v>290000000000</v>
      </c>
    </row>
    <row r="3374" spans="3:11" x14ac:dyDescent="0.35">
      <c r="C3374" s="203">
        <v>45538</v>
      </c>
      <c r="D3374" s="219" t="s">
        <v>312</v>
      </c>
      <c r="E3374" s="126">
        <v>14500</v>
      </c>
      <c r="F3374" s="126">
        <v>14500</v>
      </c>
      <c r="G3374" s="126">
        <v>14500</v>
      </c>
      <c r="H3374" s="219">
        <v>1</v>
      </c>
      <c r="I3374" s="126">
        <v>14500</v>
      </c>
      <c r="J3374" s="240">
        <v>20000000</v>
      </c>
      <c r="K3374" s="126">
        <v>290000000000</v>
      </c>
    </row>
    <row r="3375" spans="3:11" x14ac:dyDescent="0.35">
      <c r="C3375" s="203">
        <v>45538</v>
      </c>
      <c r="D3375" s="219" t="s">
        <v>312</v>
      </c>
      <c r="E3375" s="126">
        <v>14500</v>
      </c>
      <c r="F3375" s="126">
        <v>14500</v>
      </c>
      <c r="G3375" s="126">
        <v>14500</v>
      </c>
      <c r="H3375" s="219">
        <v>10</v>
      </c>
      <c r="I3375" s="126">
        <v>145000</v>
      </c>
      <c r="J3375" s="240">
        <v>20000000</v>
      </c>
      <c r="K3375" s="126">
        <v>290000000000</v>
      </c>
    </row>
    <row r="3376" spans="3:11" x14ac:dyDescent="0.35">
      <c r="C3376" s="203">
        <v>45538</v>
      </c>
      <c r="D3376" s="219" t="s">
        <v>312</v>
      </c>
      <c r="E3376" s="126">
        <v>14500</v>
      </c>
      <c r="F3376" s="126">
        <v>14500</v>
      </c>
      <c r="G3376" s="126">
        <v>14500</v>
      </c>
      <c r="H3376" s="219">
        <v>1</v>
      </c>
      <c r="I3376" s="126">
        <v>14500</v>
      </c>
      <c r="J3376" s="240">
        <v>20000000</v>
      </c>
      <c r="K3376" s="126">
        <v>290000000000</v>
      </c>
    </row>
    <row r="3377" spans="3:11" x14ac:dyDescent="0.35">
      <c r="C3377" s="203">
        <v>45538</v>
      </c>
      <c r="D3377" s="219" t="s">
        <v>310</v>
      </c>
      <c r="E3377" s="126">
        <v>60990</v>
      </c>
      <c r="F3377" s="126">
        <v>60985</v>
      </c>
      <c r="G3377" s="126">
        <v>60990</v>
      </c>
      <c r="H3377" s="219">
        <v>1</v>
      </c>
      <c r="I3377" s="126">
        <v>60990</v>
      </c>
      <c r="J3377" s="240">
        <v>19450000</v>
      </c>
      <c r="K3377" s="126">
        <v>1186255500000</v>
      </c>
    </row>
    <row r="3378" spans="3:11" x14ac:dyDescent="0.35">
      <c r="C3378" s="203">
        <v>45538</v>
      </c>
      <c r="D3378" s="219" t="s">
        <v>312</v>
      </c>
      <c r="E3378" s="126">
        <v>14500</v>
      </c>
      <c r="F3378" s="126">
        <v>14500</v>
      </c>
      <c r="G3378" s="126">
        <v>14500</v>
      </c>
      <c r="H3378" s="219">
        <v>5</v>
      </c>
      <c r="I3378" s="126">
        <v>72500</v>
      </c>
      <c r="J3378" s="240">
        <v>20000000</v>
      </c>
      <c r="K3378" s="126">
        <v>290000000000</v>
      </c>
    </row>
    <row r="3379" spans="3:11" x14ac:dyDescent="0.35">
      <c r="C3379" s="203">
        <v>45538</v>
      </c>
      <c r="D3379" s="219" t="s">
        <v>312</v>
      </c>
      <c r="E3379" s="126">
        <v>14500</v>
      </c>
      <c r="F3379" s="126">
        <v>14500</v>
      </c>
      <c r="G3379" s="126">
        <v>14500</v>
      </c>
      <c r="H3379" s="219">
        <v>1</v>
      </c>
      <c r="I3379" s="126">
        <v>14500</v>
      </c>
      <c r="J3379" s="240">
        <v>20000000</v>
      </c>
      <c r="K3379" s="126">
        <v>290000000000</v>
      </c>
    </row>
    <row r="3380" spans="3:11" x14ac:dyDescent="0.35">
      <c r="C3380" s="203">
        <v>45539</v>
      </c>
      <c r="D3380" s="219" t="s">
        <v>310</v>
      </c>
      <c r="E3380" s="126">
        <v>60990</v>
      </c>
      <c r="F3380" s="126">
        <v>60990</v>
      </c>
      <c r="G3380" s="126">
        <v>60989</v>
      </c>
      <c r="H3380" s="219">
        <v>1</v>
      </c>
      <c r="I3380" s="126">
        <v>60990</v>
      </c>
      <c r="J3380" s="240">
        <v>19450000</v>
      </c>
      <c r="K3380" s="126">
        <v>1186236050000</v>
      </c>
    </row>
    <row r="3381" spans="3:11" x14ac:dyDescent="0.35">
      <c r="C3381" s="203">
        <v>45539</v>
      </c>
      <c r="D3381" s="219" t="s">
        <v>312</v>
      </c>
      <c r="E3381" s="126">
        <v>14500</v>
      </c>
      <c r="F3381" s="126">
        <v>14500</v>
      </c>
      <c r="G3381" s="126">
        <v>14500</v>
      </c>
      <c r="H3381" s="219">
        <v>1</v>
      </c>
      <c r="I3381" s="126">
        <v>14500</v>
      </c>
      <c r="J3381" s="240">
        <v>20000000</v>
      </c>
      <c r="K3381" s="126">
        <v>290000000000</v>
      </c>
    </row>
    <row r="3382" spans="3:11" x14ac:dyDescent="0.35">
      <c r="C3382" s="203">
        <v>45539</v>
      </c>
      <c r="D3382" s="219" t="s">
        <v>312</v>
      </c>
      <c r="E3382" s="126">
        <v>14500</v>
      </c>
      <c r="F3382" s="126">
        <v>14500</v>
      </c>
      <c r="G3382" s="126">
        <v>14500</v>
      </c>
      <c r="H3382" s="219">
        <v>5</v>
      </c>
      <c r="I3382" s="126">
        <v>72500</v>
      </c>
      <c r="J3382" s="240">
        <v>20000000</v>
      </c>
      <c r="K3382" s="126">
        <v>290000000000</v>
      </c>
    </row>
    <row r="3383" spans="3:11" x14ac:dyDescent="0.35">
      <c r="C3383" s="203">
        <v>45539</v>
      </c>
      <c r="D3383" s="219" t="s">
        <v>312</v>
      </c>
      <c r="E3383" s="126">
        <v>14500</v>
      </c>
      <c r="F3383" s="126">
        <v>14500</v>
      </c>
      <c r="G3383" s="126">
        <v>14500</v>
      </c>
      <c r="H3383" s="219">
        <v>1</v>
      </c>
      <c r="I3383" s="126">
        <v>14500</v>
      </c>
      <c r="J3383" s="240">
        <v>20000000</v>
      </c>
      <c r="K3383" s="126">
        <v>290000000000</v>
      </c>
    </row>
    <row r="3384" spans="3:11" x14ac:dyDescent="0.35">
      <c r="C3384" s="203">
        <v>45539</v>
      </c>
      <c r="D3384" s="219" t="s">
        <v>310</v>
      </c>
      <c r="E3384" s="126">
        <v>60990</v>
      </c>
      <c r="F3384" s="126">
        <v>60990</v>
      </c>
      <c r="G3384" s="126">
        <v>60989</v>
      </c>
      <c r="H3384" s="219">
        <v>1</v>
      </c>
      <c r="I3384" s="126">
        <v>60990</v>
      </c>
      <c r="J3384" s="240">
        <v>19450000</v>
      </c>
      <c r="K3384" s="126">
        <v>1186236050000</v>
      </c>
    </row>
    <row r="3385" spans="3:11" x14ac:dyDescent="0.35">
      <c r="C3385" s="203">
        <v>45539</v>
      </c>
      <c r="D3385" s="219" t="s">
        <v>312</v>
      </c>
      <c r="E3385" s="126">
        <v>14500</v>
      </c>
      <c r="F3385" s="126">
        <v>14500</v>
      </c>
      <c r="G3385" s="126">
        <v>14500</v>
      </c>
      <c r="H3385" s="219">
        <v>1</v>
      </c>
      <c r="I3385" s="126">
        <v>14500</v>
      </c>
      <c r="J3385" s="240">
        <v>20000000</v>
      </c>
      <c r="K3385" s="126">
        <v>290000000000</v>
      </c>
    </row>
    <row r="3386" spans="3:11" x14ac:dyDescent="0.35">
      <c r="C3386" s="203">
        <v>45539</v>
      </c>
      <c r="D3386" s="219" t="s">
        <v>312</v>
      </c>
      <c r="E3386" s="126">
        <v>14500</v>
      </c>
      <c r="F3386" s="126">
        <v>14500</v>
      </c>
      <c r="G3386" s="126">
        <v>14500</v>
      </c>
      <c r="H3386" s="219">
        <v>4</v>
      </c>
      <c r="I3386" s="126">
        <v>58000</v>
      </c>
      <c r="J3386" s="240">
        <v>20000000</v>
      </c>
      <c r="K3386" s="126">
        <v>290000000000</v>
      </c>
    </row>
    <row r="3387" spans="3:11" x14ac:dyDescent="0.35">
      <c r="C3387" s="203">
        <v>45539</v>
      </c>
      <c r="D3387" s="219" t="s">
        <v>312</v>
      </c>
      <c r="E3387" s="126">
        <v>14500</v>
      </c>
      <c r="F3387" s="126">
        <v>14500</v>
      </c>
      <c r="G3387" s="126">
        <v>14500</v>
      </c>
      <c r="H3387" s="219">
        <v>1</v>
      </c>
      <c r="I3387" s="126">
        <v>14500</v>
      </c>
      <c r="J3387" s="240">
        <v>20000000</v>
      </c>
      <c r="K3387" s="126">
        <v>290000000000</v>
      </c>
    </row>
    <row r="3388" spans="3:11" x14ac:dyDescent="0.35">
      <c r="C3388" s="203">
        <v>45539</v>
      </c>
      <c r="D3388" s="219" t="s">
        <v>312</v>
      </c>
      <c r="E3388" s="126">
        <v>14500</v>
      </c>
      <c r="F3388" s="126">
        <v>14500</v>
      </c>
      <c r="G3388" s="126">
        <v>14500</v>
      </c>
      <c r="H3388" s="219">
        <v>1</v>
      </c>
      <c r="I3388" s="126">
        <v>14500</v>
      </c>
      <c r="J3388" s="240">
        <v>20000000</v>
      </c>
      <c r="K3388" s="126">
        <v>290000000000</v>
      </c>
    </row>
    <row r="3389" spans="3:11" x14ac:dyDescent="0.35">
      <c r="C3389" s="203">
        <v>45539</v>
      </c>
      <c r="D3389" s="219" t="s">
        <v>312</v>
      </c>
      <c r="E3389" s="126">
        <v>14500</v>
      </c>
      <c r="F3389" s="126">
        <v>14500</v>
      </c>
      <c r="G3389" s="126">
        <v>14500</v>
      </c>
      <c r="H3389" s="219">
        <v>1</v>
      </c>
      <c r="I3389" s="126">
        <v>14500</v>
      </c>
      <c r="J3389" s="240">
        <v>20000000</v>
      </c>
      <c r="K3389" s="126">
        <v>290000000000</v>
      </c>
    </row>
    <row r="3390" spans="3:11" x14ac:dyDescent="0.35">
      <c r="C3390" s="203">
        <v>45539</v>
      </c>
      <c r="D3390" s="219" t="s">
        <v>310</v>
      </c>
      <c r="E3390" s="126">
        <v>60990</v>
      </c>
      <c r="F3390" s="126">
        <v>60990</v>
      </c>
      <c r="G3390" s="126">
        <v>60989</v>
      </c>
      <c r="H3390" s="219">
        <v>21</v>
      </c>
      <c r="I3390" s="126">
        <v>1280790</v>
      </c>
      <c r="J3390" s="240">
        <v>19450000</v>
      </c>
      <c r="K3390" s="126">
        <v>1186236050000</v>
      </c>
    </row>
    <row r="3391" spans="3:11" x14ac:dyDescent="0.35">
      <c r="C3391" s="203">
        <v>45539</v>
      </c>
      <c r="D3391" s="219" t="s">
        <v>310</v>
      </c>
      <c r="E3391" s="126">
        <v>60990</v>
      </c>
      <c r="F3391" s="126">
        <v>60990</v>
      </c>
      <c r="G3391" s="126">
        <v>60989</v>
      </c>
      <c r="H3391" s="219">
        <v>179</v>
      </c>
      <c r="I3391" s="126">
        <v>10917210</v>
      </c>
      <c r="J3391" s="240">
        <v>19450000</v>
      </c>
      <c r="K3391" s="126">
        <v>1186236050000</v>
      </c>
    </row>
    <row r="3392" spans="3:11" x14ac:dyDescent="0.35">
      <c r="C3392" s="203">
        <v>45539</v>
      </c>
      <c r="D3392" s="219" t="s">
        <v>312</v>
      </c>
      <c r="E3392" s="126">
        <v>14500</v>
      </c>
      <c r="F3392" s="126">
        <v>14500</v>
      </c>
      <c r="G3392" s="126">
        <v>14500</v>
      </c>
      <c r="H3392" s="219">
        <v>200</v>
      </c>
      <c r="I3392" s="126">
        <v>2900000</v>
      </c>
      <c r="J3392" s="240">
        <v>20000000</v>
      </c>
      <c r="K3392" s="126">
        <v>290000000000</v>
      </c>
    </row>
    <row r="3393" spans="3:11" x14ac:dyDescent="0.35">
      <c r="C3393" s="203">
        <v>45539</v>
      </c>
      <c r="D3393" s="219" t="s">
        <v>312</v>
      </c>
      <c r="E3393" s="126">
        <v>14500</v>
      </c>
      <c r="F3393" s="126">
        <v>14500</v>
      </c>
      <c r="G3393" s="126">
        <v>14500</v>
      </c>
      <c r="H3393" s="219">
        <v>2</v>
      </c>
      <c r="I3393" s="126">
        <v>29000</v>
      </c>
      <c r="J3393" s="240">
        <v>20000000</v>
      </c>
      <c r="K3393" s="126">
        <v>290000000000</v>
      </c>
    </row>
    <row r="3394" spans="3:11" x14ac:dyDescent="0.35">
      <c r="C3394" s="203">
        <v>45539</v>
      </c>
      <c r="D3394" s="219" t="s">
        <v>312</v>
      </c>
      <c r="E3394" s="126">
        <v>14500</v>
      </c>
      <c r="F3394" s="126">
        <v>14500</v>
      </c>
      <c r="G3394" s="126">
        <v>14500</v>
      </c>
      <c r="H3394" s="219">
        <v>2</v>
      </c>
      <c r="I3394" s="126">
        <v>29000</v>
      </c>
      <c r="J3394" s="240">
        <v>20000000</v>
      </c>
      <c r="K3394" s="126">
        <v>290000000000</v>
      </c>
    </row>
    <row r="3395" spans="3:11" x14ac:dyDescent="0.35">
      <c r="C3395" s="203">
        <v>45539</v>
      </c>
      <c r="D3395" s="219" t="s">
        <v>310</v>
      </c>
      <c r="E3395" s="126">
        <v>60989</v>
      </c>
      <c r="F3395" s="126">
        <v>60990</v>
      </c>
      <c r="G3395" s="126">
        <v>60989</v>
      </c>
      <c r="H3395" s="219">
        <v>1</v>
      </c>
      <c r="I3395" s="126">
        <v>60989</v>
      </c>
      <c r="J3395" s="240">
        <v>19450000</v>
      </c>
      <c r="K3395" s="126">
        <v>1186236050000</v>
      </c>
    </row>
    <row r="3396" spans="3:11" x14ac:dyDescent="0.35">
      <c r="C3396" s="203">
        <v>45539</v>
      </c>
      <c r="D3396" s="219" t="s">
        <v>312</v>
      </c>
      <c r="E3396" s="126">
        <v>14500</v>
      </c>
      <c r="F3396" s="126">
        <v>14500</v>
      </c>
      <c r="G3396" s="126">
        <v>14500</v>
      </c>
      <c r="H3396" s="219">
        <v>2</v>
      </c>
      <c r="I3396" s="126">
        <v>29000</v>
      </c>
      <c r="J3396" s="240">
        <v>20000000</v>
      </c>
      <c r="K3396" s="126">
        <v>290000000000</v>
      </c>
    </row>
    <row r="3397" spans="3:11" x14ac:dyDescent="0.35">
      <c r="C3397" s="203">
        <v>45539</v>
      </c>
      <c r="D3397" s="219" t="s">
        <v>312</v>
      </c>
      <c r="E3397" s="126">
        <v>14500</v>
      </c>
      <c r="F3397" s="126">
        <v>14500</v>
      </c>
      <c r="G3397" s="126">
        <v>14500</v>
      </c>
      <c r="H3397" s="219">
        <v>2</v>
      </c>
      <c r="I3397" s="126">
        <v>29000</v>
      </c>
      <c r="J3397" s="240">
        <v>20000000</v>
      </c>
      <c r="K3397" s="126">
        <v>290000000000</v>
      </c>
    </row>
    <row r="3398" spans="3:11" x14ac:dyDescent="0.35">
      <c r="C3398" s="203">
        <v>45539</v>
      </c>
      <c r="D3398" s="219" t="s">
        <v>312</v>
      </c>
      <c r="E3398" s="126">
        <v>14500</v>
      </c>
      <c r="F3398" s="126">
        <v>14500</v>
      </c>
      <c r="G3398" s="126">
        <v>14500</v>
      </c>
      <c r="H3398" s="219">
        <v>7</v>
      </c>
      <c r="I3398" s="126">
        <v>101500</v>
      </c>
      <c r="J3398" s="240">
        <v>20000000</v>
      </c>
      <c r="K3398" s="126">
        <v>290000000000</v>
      </c>
    </row>
    <row r="3399" spans="3:11" x14ac:dyDescent="0.35">
      <c r="C3399" s="203">
        <v>45539</v>
      </c>
      <c r="D3399" s="219" t="s">
        <v>312</v>
      </c>
      <c r="E3399" s="126">
        <v>14500</v>
      </c>
      <c r="F3399" s="126">
        <v>14500</v>
      </c>
      <c r="G3399" s="126">
        <v>14500</v>
      </c>
      <c r="H3399" s="219">
        <v>2</v>
      </c>
      <c r="I3399" s="126">
        <v>29000</v>
      </c>
      <c r="J3399" s="240">
        <v>20000000</v>
      </c>
      <c r="K3399" s="126">
        <v>290000000000</v>
      </c>
    </row>
    <row r="3400" spans="3:11" x14ac:dyDescent="0.35">
      <c r="C3400" s="203">
        <v>45540</v>
      </c>
      <c r="D3400" s="219" t="s">
        <v>312</v>
      </c>
      <c r="E3400" s="126">
        <v>14500</v>
      </c>
      <c r="F3400" s="126">
        <v>14500</v>
      </c>
      <c r="G3400" s="126">
        <v>14499</v>
      </c>
      <c r="H3400" s="219">
        <v>6</v>
      </c>
      <c r="I3400" s="126">
        <v>87000</v>
      </c>
      <c r="J3400" s="240">
        <v>20000000</v>
      </c>
      <c r="K3400" s="126">
        <v>289980000000</v>
      </c>
    </row>
    <row r="3401" spans="3:11" x14ac:dyDescent="0.35">
      <c r="C3401" s="203">
        <v>45540</v>
      </c>
      <c r="D3401" s="219" t="s">
        <v>312</v>
      </c>
      <c r="E3401" s="126">
        <v>14500</v>
      </c>
      <c r="F3401" s="126">
        <v>14500</v>
      </c>
      <c r="G3401" s="126">
        <v>14499</v>
      </c>
      <c r="H3401" s="219">
        <v>2</v>
      </c>
      <c r="I3401" s="126">
        <v>29000</v>
      </c>
      <c r="J3401" s="240">
        <v>20000000</v>
      </c>
      <c r="K3401" s="126">
        <v>289980000000</v>
      </c>
    </row>
    <row r="3402" spans="3:11" x14ac:dyDescent="0.35">
      <c r="C3402" s="203">
        <v>45540</v>
      </c>
      <c r="D3402" s="219" t="s">
        <v>310</v>
      </c>
      <c r="E3402" s="126">
        <v>60990</v>
      </c>
      <c r="F3402" s="126">
        <v>60989</v>
      </c>
      <c r="G3402" s="126">
        <v>60990</v>
      </c>
      <c r="H3402" s="219">
        <v>1</v>
      </c>
      <c r="I3402" s="126">
        <v>60990</v>
      </c>
      <c r="J3402" s="240">
        <v>19450000</v>
      </c>
      <c r="K3402" s="126">
        <v>1186255500000</v>
      </c>
    </row>
    <row r="3403" spans="3:11" x14ac:dyDescent="0.35">
      <c r="C3403" s="203">
        <v>45540</v>
      </c>
      <c r="D3403" s="219" t="s">
        <v>310</v>
      </c>
      <c r="E3403" s="126">
        <v>60990</v>
      </c>
      <c r="F3403" s="126">
        <v>60989</v>
      </c>
      <c r="G3403" s="126">
        <v>60990</v>
      </c>
      <c r="H3403" s="219">
        <v>1</v>
      </c>
      <c r="I3403" s="126">
        <v>60990</v>
      </c>
      <c r="J3403" s="240">
        <v>19450000</v>
      </c>
      <c r="K3403" s="126">
        <v>1186255500000</v>
      </c>
    </row>
    <row r="3404" spans="3:11" x14ac:dyDescent="0.35">
      <c r="C3404" s="203">
        <v>45540</v>
      </c>
      <c r="D3404" s="219" t="s">
        <v>312</v>
      </c>
      <c r="E3404" s="126">
        <v>14500</v>
      </c>
      <c r="F3404" s="126">
        <v>14500</v>
      </c>
      <c r="G3404" s="126">
        <v>14499</v>
      </c>
      <c r="H3404" s="219">
        <v>1</v>
      </c>
      <c r="I3404" s="126">
        <v>14500</v>
      </c>
      <c r="J3404" s="240">
        <v>20000000</v>
      </c>
      <c r="K3404" s="126">
        <v>289980000000</v>
      </c>
    </row>
    <row r="3405" spans="3:11" x14ac:dyDescent="0.35">
      <c r="C3405" s="203">
        <v>45540</v>
      </c>
      <c r="D3405" s="219" t="s">
        <v>312</v>
      </c>
      <c r="E3405" s="126">
        <v>14500</v>
      </c>
      <c r="F3405" s="126">
        <v>14500</v>
      </c>
      <c r="G3405" s="126">
        <v>14499</v>
      </c>
      <c r="H3405" s="219">
        <v>68</v>
      </c>
      <c r="I3405" s="126">
        <v>986000</v>
      </c>
      <c r="J3405" s="240">
        <v>20000000</v>
      </c>
      <c r="K3405" s="126">
        <v>289980000000</v>
      </c>
    </row>
    <row r="3406" spans="3:11" x14ac:dyDescent="0.35">
      <c r="C3406" s="203">
        <v>45540</v>
      </c>
      <c r="D3406" s="219" t="s">
        <v>312</v>
      </c>
      <c r="E3406" s="126">
        <v>14500</v>
      </c>
      <c r="F3406" s="126">
        <v>14500</v>
      </c>
      <c r="G3406" s="126">
        <v>14499</v>
      </c>
      <c r="H3406" s="219">
        <v>77</v>
      </c>
      <c r="I3406" s="126">
        <v>1116500</v>
      </c>
      <c r="J3406" s="240">
        <v>20000000</v>
      </c>
      <c r="K3406" s="126">
        <v>289980000000</v>
      </c>
    </row>
    <row r="3407" spans="3:11" x14ac:dyDescent="0.35">
      <c r="C3407" s="203">
        <v>45540</v>
      </c>
      <c r="D3407" s="219" t="s">
        <v>310</v>
      </c>
      <c r="E3407" s="126">
        <v>60990</v>
      </c>
      <c r="F3407" s="126">
        <v>60989</v>
      </c>
      <c r="G3407" s="126">
        <v>60990</v>
      </c>
      <c r="H3407" s="219">
        <v>100</v>
      </c>
      <c r="I3407" s="126">
        <v>6099000</v>
      </c>
      <c r="J3407" s="240">
        <v>19450000</v>
      </c>
      <c r="K3407" s="126">
        <v>1186255500000</v>
      </c>
    </row>
    <row r="3408" spans="3:11" x14ac:dyDescent="0.35">
      <c r="C3408" s="203">
        <v>45540</v>
      </c>
      <c r="D3408" s="219" t="s">
        <v>312</v>
      </c>
      <c r="E3408" s="126">
        <v>14500</v>
      </c>
      <c r="F3408" s="126">
        <v>14500</v>
      </c>
      <c r="G3408" s="126">
        <v>14499</v>
      </c>
      <c r="H3408" s="219">
        <v>1</v>
      </c>
      <c r="I3408" s="126">
        <v>14500</v>
      </c>
      <c r="J3408" s="240">
        <v>20000000</v>
      </c>
      <c r="K3408" s="126">
        <v>289980000000</v>
      </c>
    </row>
    <row r="3409" spans="3:11" x14ac:dyDescent="0.35">
      <c r="C3409" s="203">
        <v>45540</v>
      </c>
      <c r="D3409" s="219" t="s">
        <v>312</v>
      </c>
      <c r="E3409" s="126">
        <v>14500</v>
      </c>
      <c r="F3409" s="126">
        <v>14500</v>
      </c>
      <c r="G3409" s="126">
        <v>14499</v>
      </c>
      <c r="H3409" s="219">
        <v>1</v>
      </c>
      <c r="I3409" s="126">
        <v>14500</v>
      </c>
      <c r="J3409" s="240">
        <v>20000000</v>
      </c>
      <c r="K3409" s="126">
        <v>289980000000</v>
      </c>
    </row>
    <row r="3410" spans="3:11" x14ac:dyDescent="0.35">
      <c r="C3410" s="203">
        <v>45540</v>
      </c>
      <c r="D3410" s="219" t="s">
        <v>312</v>
      </c>
      <c r="E3410" s="126">
        <v>14499</v>
      </c>
      <c r="F3410" s="126">
        <v>14500</v>
      </c>
      <c r="G3410" s="126">
        <v>14499</v>
      </c>
      <c r="H3410" s="219">
        <v>4</v>
      </c>
      <c r="I3410" s="126">
        <v>57996</v>
      </c>
      <c r="J3410" s="240">
        <v>20000000</v>
      </c>
      <c r="K3410" s="126">
        <v>289980000000</v>
      </c>
    </row>
    <row r="3411" spans="3:11" x14ac:dyDescent="0.35">
      <c r="C3411" s="203">
        <v>45540</v>
      </c>
      <c r="D3411" s="219" t="s">
        <v>312</v>
      </c>
      <c r="E3411" s="126">
        <v>14499</v>
      </c>
      <c r="F3411" s="126">
        <v>14500</v>
      </c>
      <c r="G3411" s="126">
        <v>14499</v>
      </c>
      <c r="H3411" s="219">
        <v>1</v>
      </c>
      <c r="I3411" s="126">
        <v>14499</v>
      </c>
      <c r="J3411" s="240">
        <v>20000000</v>
      </c>
      <c r="K3411" s="126">
        <v>289980000000</v>
      </c>
    </row>
    <row r="3412" spans="3:11" x14ac:dyDescent="0.35">
      <c r="C3412" s="203">
        <v>45541</v>
      </c>
      <c r="D3412" s="219" t="s">
        <v>312</v>
      </c>
      <c r="E3412" s="126">
        <v>14499</v>
      </c>
      <c r="F3412" s="126">
        <v>14499</v>
      </c>
      <c r="G3412" s="126">
        <v>14400</v>
      </c>
      <c r="H3412" s="219">
        <v>1</v>
      </c>
      <c r="I3412" s="126">
        <v>14499</v>
      </c>
      <c r="J3412" s="240">
        <v>20000000</v>
      </c>
      <c r="K3412" s="126">
        <v>288000000000</v>
      </c>
    </row>
    <row r="3413" spans="3:11" x14ac:dyDescent="0.35">
      <c r="C3413" s="203">
        <v>45541</v>
      </c>
      <c r="D3413" s="219" t="s">
        <v>312</v>
      </c>
      <c r="E3413" s="126">
        <v>14499</v>
      </c>
      <c r="F3413" s="126">
        <v>14499</v>
      </c>
      <c r="G3413" s="126">
        <v>14400</v>
      </c>
      <c r="H3413" s="219">
        <v>1</v>
      </c>
      <c r="I3413" s="126">
        <v>14499</v>
      </c>
      <c r="J3413" s="240">
        <v>20000000</v>
      </c>
      <c r="K3413" s="126">
        <v>288000000000</v>
      </c>
    </row>
    <row r="3414" spans="3:11" x14ac:dyDescent="0.35">
      <c r="C3414" s="203">
        <v>45541</v>
      </c>
      <c r="D3414" s="219" t="s">
        <v>310</v>
      </c>
      <c r="E3414" s="126">
        <v>60990</v>
      </c>
      <c r="F3414" s="126">
        <v>60990</v>
      </c>
      <c r="G3414" s="126">
        <v>60989</v>
      </c>
      <c r="H3414" s="219">
        <v>5</v>
      </c>
      <c r="I3414" s="126">
        <v>304950</v>
      </c>
      <c r="J3414" s="240">
        <v>19450000</v>
      </c>
      <c r="K3414" s="126">
        <v>1186236050000</v>
      </c>
    </row>
    <row r="3415" spans="3:11" x14ac:dyDescent="0.35">
      <c r="C3415" s="203">
        <v>45541</v>
      </c>
      <c r="D3415" s="219" t="s">
        <v>310</v>
      </c>
      <c r="E3415" s="126">
        <v>60990</v>
      </c>
      <c r="F3415" s="126">
        <v>60990</v>
      </c>
      <c r="G3415" s="126">
        <v>60989</v>
      </c>
      <c r="H3415" s="219">
        <v>13</v>
      </c>
      <c r="I3415" s="126">
        <v>792870</v>
      </c>
      <c r="J3415" s="240">
        <v>19450000</v>
      </c>
      <c r="K3415" s="126">
        <v>1186236050000</v>
      </c>
    </row>
    <row r="3416" spans="3:11" x14ac:dyDescent="0.35">
      <c r="C3416" s="203">
        <v>45541</v>
      </c>
      <c r="D3416" s="219" t="s">
        <v>310</v>
      </c>
      <c r="E3416" s="126">
        <v>60990</v>
      </c>
      <c r="F3416" s="126">
        <v>60990</v>
      </c>
      <c r="G3416" s="126">
        <v>60989</v>
      </c>
      <c r="H3416" s="219">
        <v>2</v>
      </c>
      <c r="I3416" s="126">
        <v>121980</v>
      </c>
      <c r="J3416" s="240">
        <v>19450000</v>
      </c>
      <c r="K3416" s="126">
        <v>1186236050000</v>
      </c>
    </row>
    <row r="3417" spans="3:11" x14ac:dyDescent="0.35">
      <c r="C3417" s="203">
        <v>45541</v>
      </c>
      <c r="D3417" s="219" t="s">
        <v>312</v>
      </c>
      <c r="E3417" s="126">
        <v>14400</v>
      </c>
      <c r="F3417" s="126">
        <v>14499</v>
      </c>
      <c r="G3417" s="126">
        <v>14400</v>
      </c>
      <c r="H3417" s="219">
        <v>2</v>
      </c>
      <c r="I3417" s="126">
        <v>28800</v>
      </c>
      <c r="J3417" s="240">
        <v>20000000</v>
      </c>
      <c r="K3417" s="126">
        <v>288000000000</v>
      </c>
    </row>
    <row r="3418" spans="3:11" x14ac:dyDescent="0.35">
      <c r="C3418" s="203">
        <v>45541</v>
      </c>
      <c r="D3418" s="219" t="s">
        <v>312</v>
      </c>
      <c r="E3418" s="126">
        <v>14400</v>
      </c>
      <c r="F3418" s="126">
        <v>14499</v>
      </c>
      <c r="G3418" s="126">
        <v>14400</v>
      </c>
      <c r="H3418" s="219">
        <v>1</v>
      </c>
      <c r="I3418" s="126">
        <v>14400</v>
      </c>
      <c r="J3418" s="240">
        <v>20000000</v>
      </c>
      <c r="K3418" s="126">
        <v>288000000000</v>
      </c>
    </row>
    <row r="3419" spans="3:11" x14ac:dyDescent="0.35">
      <c r="C3419" s="203">
        <v>45541</v>
      </c>
      <c r="D3419" s="219" t="s">
        <v>310</v>
      </c>
      <c r="E3419" s="126">
        <v>60989</v>
      </c>
      <c r="F3419" s="126">
        <v>60990</v>
      </c>
      <c r="G3419" s="126">
        <v>60989</v>
      </c>
      <c r="H3419" s="219">
        <v>2</v>
      </c>
      <c r="I3419" s="126">
        <v>121978</v>
      </c>
      <c r="J3419" s="240">
        <v>19450000</v>
      </c>
      <c r="K3419" s="126">
        <v>1186236050000</v>
      </c>
    </row>
    <row r="3420" spans="3:11" x14ac:dyDescent="0.35">
      <c r="C3420" s="203">
        <v>45541</v>
      </c>
      <c r="D3420" s="219" t="s">
        <v>312</v>
      </c>
      <c r="E3420" s="126">
        <v>14400</v>
      </c>
      <c r="F3420" s="126">
        <v>14499</v>
      </c>
      <c r="G3420" s="126">
        <v>14400</v>
      </c>
      <c r="H3420" s="219">
        <v>1</v>
      </c>
      <c r="I3420" s="126">
        <v>14400</v>
      </c>
      <c r="J3420" s="240">
        <v>20000000</v>
      </c>
      <c r="K3420" s="126">
        <v>288000000000</v>
      </c>
    </row>
    <row r="3421" spans="3:11" x14ac:dyDescent="0.35">
      <c r="C3421" s="203">
        <v>45544</v>
      </c>
      <c r="D3421" s="219" t="s">
        <v>310</v>
      </c>
      <c r="E3421" s="126">
        <v>61000</v>
      </c>
      <c r="F3421" s="126">
        <v>60989</v>
      </c>
      <c r="G3421" s="126">
        <v>60990</v>
      </c>
      <c r="H3421" s="219">
        <v>3</v>
      </c>
      <c r="I3421" s="126">
        <v>183000</v>
      </c>
      <c r="J3421" s="240">
        <v>19450000</v>
      </c>
      <c r="K3421" s="126">
        <v>1186255500000</v>
      </c>
    </row>
    <row r="3422" spans="3:11" x14ac:dyDescent="0.35">
      <c r="C3422" s="203">
        <v>45544</v>
      </c>
      <c r="D3422" s="219" t="s">
        <v>310</v>
      </c>
      <c r="E3422" s="126">
        <v>61000</v>
      </c>
      <c r="F3422" s="126">
        <v>60989</v>
      </c>
      <c r="G3422" s="126">
        <v>60990</v>
      </c>
      <c r="H3422" s="219">
        <v>1</v>
      </c>
      <c r="I3422" s="126">
        <v>61000</v>
      </c>
      <c r="J3422" s="240">
        <v>19450000</v>
      </c>
      <c r="K3422" s="126">
        <v>1186255500000</v>
      </c>
    </row>
    <row r="3423" spans="3:11" x14ac:dyDescent="0.35">
      <c r="C3423" s="203">
        <v>45544</v>
      </c>
      <c r="D3423" s="219" t="s">
        <v>310</v>
      </c>
      <c r="E3423" s="126">
        <v>61000</v>
      </c>
      <c r="F3423" s="126">
        <v>60989</v>
      </c>
      <c r="G3423" s="126">
        <v>60990</v>
      </c>
      <c r="H3423" s="219">
        <v>8</v>
      </c>
      <c r="I3423" s="126">
        <v>488000</v>
      </c>
      <c r="J3423" s="240">
        <v>19450000</v>
      </c>
      <c r="K3423" s="126">
        <v>1186255500000</v>
      </c>
    </row>
    <row r="3424" spans="3:11" x14ac:dyDescent="0.35">
      <c r="C3424" s="203">
        <v>45544</v>
      </c>
      <c r="D3424" s="219" t="s">
        <v>310</v>
      </c>
      <c r="E3424" s="126">
        <v>61000</v>
      </c>
      <c r="F3424" s="126">
        <v>60989</v>
      </c>
      <c r="G3424" s="126">
        <v>60990</v>
      </c>
      <c r="H3424" s="219">
        <v>1</v>
      </c>
      <c r="I3424" s="126">
        <v>61000</v>
      </c>
      <c r="J3424" s="240">
        <v>19450000</v>
      </c>
      <c r="K3424" s="126">
        <v>1186255500000</v>
      </c>
    </row>
    <row r="3425" spans="3:11" x14ac:dyDescent="0.35">
      <c r="C3425" s="203">
        <v>45544</v>
      </c>
      <c r="D3425" s="219" t="s">
        <v>312</v>
      </c>
      <c r="E3425" s="126">
        <v>14499</v>
      </c>
      <c r="F3425" s="126">
        <v>14400</v>
      </c>
      <c r="G3425" s="126">
        <v>14500</v>
      </c>
      <c r="H3425" s="219">
        <v>1</v>
      </c>
      <c r="I3425" s="126">
        <v>14499</v>
      </c>
      <c r="J3425" s="240">
        <v>20000000</v>
      </c>
      <c r="K3425" s="126">
        <v>290000000000</v>
      </c>
    </row>
    <row r="3426" spans="3:11" x14ac:dyDescent="0.35">
      <c r="C3426" s="203">
        <v>45544</v>
      </c>
      <c r="D3426" s="219" t="s">
        <v>312</v>
      </c>
      <c r="E3426" s="126">
        <v>14499</v>
      </c>
      <c r="F3426" s="126">
        <v>14400</v>
      </c>
      <c r="G3426" s="126">
        <v>14500</v>
      </c>
      <c r="H3426" s="219">
        <v>3</v>
      </c>
      <c r="I3426" s="126">
        <v>43497</v>
      </c>
      <c r="J3426" s="240">
        <v>20000000</v>
      </c>
      <c r="K3426" s="126">
        <v>290000000000</v>
      </c>
    </row>
    <row r="3427" spans="3:11" x14ac:dyDescent="0.35">
      <c r="C3427" s="203">
        <v>45544</v>
      </c>
      <c r="D3427" s="219" t="s">
        <v>312</v>
      </c>
      <c r="E3427" s="126">
        <v>14499</v>
      </c>
      <c r="F3427" s="126">
        <v>14400</v>
      </c>
      <c r="G3427" s="126">
        <v>14500</v>
      </c>
      <c r="H3427" s="219">
        <v>1</v>
      </c>
      <c r="I3427" s="126">
        <v>14499</v>
      </c>
      <c r="J3427" s="240">
        <v>20000000</v>
      </c>
      <c r="K3427" s="126">
        <v>290000000000</v>
      </c>
    </row>
    <row r="3428" spans="3:11" x14ac:dyDescent="0.35">
      <c r="C3428" s="203">
        <v>45544</v>
      </c>
      <c r="D3428" s="219" t="s">
        <v>312</v>
      </c>
      <c r="E3428" s="126">
        <v>14499</v>
      </c>
      <c r="F3428" s="126">
        <v>14400</v>
      </c>
      <c r="G3428" s="126">
        <v>14500</v>
      </c>
      <c r="H3428" s="219">
        <v>1</v>
      </c>
      <c r="I3428" s="126">
        <v>14499</v>
      </c>
      <c r="J3428" s="240">
        <v>20000000</v>
      </c>
      <c r="K3428" s="126">
        <v>290000000000</v>
      </c>
    </row>
    <row r="3429" spans="3:11" x14ac:dyDescent="0.35">
      <c r="C3429" s="203">
        <v>45544</v>
      </c>
      <c r="D3429" s="219" t="s">
        <v>312</v>
      </c>
      <c r="E3429" s="126">
        <v>14500</v>
      </c>
      <c r="F3429" s="126">
        <v>14400</v>
      </c>
      <c r="G3429" s="126">
        <v>14500</v>
      </c>
      <c r="H3429" s="219">
        <v>3</v>
      </c>
      <c r="I3429" s="126">
        <v>43500</v>
      </c>
      <c r="J3429" s="240">
        <v>20000000</v>
      </c>
      <c r="K3429" s="126">
        <v>290000000000</v>
      </c>
    </row>
    <row r="3430" spans="3:11" x14ac:dyDescent="0.35">
      <c r="C3430" s="203">
        <v>45544</v>
      </c>
      <c r="D3430" s="219" t="s">
        <v>310</v>
      </c>
      <c r="E3430" s="126">
        <v>60990</v>
      </c>
      <c r="F3430" s="126">
        <v>60989</v>
      </c>
      <c r="G3430" s="126">
        <v>60990</v>
      </c>
      <c r="H3430" s="219">
        <v>20</v>
      </c>
      <c r="I3430" s="126">
        <v>1219800</v>
      </c>
      <c r="J3430" s="240">
        <v>19450000</v>
      </c>
      <c r="K3430" s="126">
        <v>1186255500000</v>
      </c>
    </row>
    <row r="3431" spans="3:11" x14ac:dyDescent="0.35">
      <c r="C3431" s="203">
        <v>45544</v>
      </c>
      <c r="D3431" s="219" t="s">
        <v>310</v>
      </c>
      <c r="E3431" s="126">
        <v>60990</v>
      </c>
      <c r="F3431" s="126">
        <v>60989</v>
      </c>
      <c r="G3431" s="126">
        <v>60990</v>
      </c>
      <c r="H3431" s="219">
        <v>8</v>
      </c>
      <c r="I3431" s="126">
        <v>487920</v>
      </c>
      <c r="J3431" s="240">
        <v>19450000</v>
      </c>
      <c r="K3431" s="126">
        <v>1186255500000</v>
      </c>
    </row>
    <row r="3432" spans="3:11" x14ac:dyDescent="0.35">
      <c r="C3432" s="203">
        <v>45544</v>
      </c>
      <c r="D3432" s="219" t="s">
        <v>312</v>
      </c>
      <c r="E3432" s="126">
        <v>14500</v>
      </c>
      <c r="F3432" s="126">
        <v>14400</v>
      </c>
      <c r="G3432" s="126">
        <v>14500</v>
      </c>
      <c r="H3432" s="219">
        <v>300</v>
      </c>
      <c r="I3432" s="126">
        <v>4350000</v>
      </c>
      <c r="J3432" s="240">
        <v>20000000</v>
      </c>
      <c r="K3432" s="126">
        <v>290000000000</v>
      </c>
    </row>
    <row r="3433" spans="3:11" x14ac:dyDescent="0.35">
      <c r="C3433" s="203">
        <v>45544</v>
      </c>
      <c r="D3433" s="219" t="s">
        <v>312</v>
      </c>
      <c r="E3433" s="126">
        <v>14500</v>
      </c>
      <c r="F3433" s="126">
        <v>14400</v>
      </c>
      <c r="G3433" s="126">
        <v>14500</v>
      </c>
      <c r="H3433" s="219">
        <v>2</v>
      </c>
      <c r="I3433" s="126">
        <v>29000</v>
      </c>
      <c r="J3433" s="240">
        <v>20000000</v>
      </c>
      <c r="K3433" s="126">
        <v>290000000000</v>
      </c>
    </row>
    <row r="3434" spans="3:11" x14ac:dyDescent="0.35">
      <c r="C3434" s="203">
        <v>45544</v>
      </c>
      <c r="D3434" s="219" t="s">
        <v>312</v>
      </c>
      <c r="E3434" s="126">
        <v>14500</v>
      </c>
      <c r="F3434" s="126">
        <v>14400</v>
      </c>
      <c r="G3434" s="126">
        <v>14500</v>
      </c>
      <c r="H3434" s="219">
        <v>2</v>
      </c>
      <c r="I3434" s="126">
        <v>29000</v>
      </c>
      <c r="J3434" s="240">
        <v>20000000</v>
      </c>
      <c r="K3434" s="126">
        <v>290000000000</v>
      </c>
    </row>
    <row r="3435" spans="3:11" x14ac:dyDescent="0.35">
      <c r="C3435" s="203">
        <v>45544</v>
      </c>
      <c r="D3435" s="219" t="s">
        <v>312</v>
      </c>
      <c r="E3435" s="126">
        <v>14500</v>
      </c>
      <c r="F3435" s="126">
        <v>14400</v>
      </c>
      <c r="G3435" s="126">
        <v>14500</v>
      </c>
      <c r="H3435" s="219">
        <v>5</v>
      </c>
      <c r="I3435" s="126">
        <v>72500</v>
      </c>
      <c r="J3435" s="240">
        <v>20000000</v>
      </c>
      <c r="K3435" s="126">
        <v>290000000000</v>
      </c>
    </row>
    <row r="3436" spans="3:11" x14ac:dyDescent="0.35">
      <c r="C3436" s="203">
        <v>45544</v>
      </c>
      <c r="D3436" s="219" t="s">
        <v>312</v>
      </c>
      <c r="E3436" s="126">
        <v>14500</v>
      </c>
      <c r="F3436" s="126">
        <v>14400</v>
      </c>
      <c r="G3436" s="126">
        <v>14500</v>
      </c>
      <c r="H3436" s="219">
        <v>1</v>
      </c>
      <c r="I3436" s="126">
        <v>14500</v>
      </c>
      <c r="J3436" s="240">
        <v>20000000</v>
      </c>
      <c r="K3436" s="126">
        <v>290000000000</v>
      </c>
    </row>
    <row r="3437" spans="3:11" x14ac:dyDescent="0.35">
      <c r="C3437" s="203">
        <v>45545</v>
      </c>
      <c r="D3437" s="219" t="s">
        <v>312</v>
      </c>
      <c r="E3437" s="126">
        <v>14500</v>
      </c>
      <c r="F3437" s="126">
        <v>14500</v>
      </c>
      <c r="G3437" s="126">
        <v>14500</v>
      </c>
      <c r="H3437" s="219">
        <v>2</v>
      </c>
      <c r="I3437" s="126">
        <v>29000</v>
      </c>
      <c r="J3437" s="240">
        <v>20000000</v>
      </c>
      <c r="K3437" s="126">
        <v>290000000000</v>
      </c>
    </row>
    <row r="3438" spans="3:11" x14ac:dyDescent="0.35">
      <c r="C3438" s="203">
        <v>45545</v>
      </c>
      <c r="D3438" s="219" t="s">
        <v>312</v>
      </c>
      <c r="E3438" s="126">
        <v>14500</v>
      </c>
      <c r="F3438" s="126">
        <v>14500</v>
      </c>
      <c r="G3438" s="126">
        <v>14500</v>
      </c>
      <c r="H3438" s="219">
        <v>6</v>
      </c>
      <c r="I3438" s="126">
        <v>87000</v>
      </c>
      <c r="J3438" s="240">
        <v>20000000</v>
      </c>
      <c r="K3438" s="126">
        <v>290000000000</v>
      </c>
    </row>
    <row r="3439" spans="3:11" x14ac:dyDescent="0.35">
      <c r="C3439" s="203">
        <v>45545</v>
      </c>
      <c r="D3439" s="219" t="s">
        <v>312</v>
      </c>
      <c r="E3439" s="126">
        <v>14500</v>
      </c>
      <c r="F3439" s="126">
        <v>14500</v>
      </c>
      <c r="G3439" s="126">
        <v>14500</v>
      </c>
      <c r="H3439" s="219">
        <v>2</v>
      </c>
      <c r="I3439" s="126">
        <v>29000</v>
      </c>
      <c r="J3439" s="240">
        <v>20000000</v>
      </c>
      <c r="K3439" s="126">
        <v>290000000000</v>
      </c>
    </row>
    <row r="3440" spans="3:11" x14ac:dyDescent="0.35">
      <c r="C3440" s="203">
        <v>45545</v>
      </c>
      <c r="D3440" s="219" t="s">
        <v>312</v>
      </c>
      <c r="E3440" s="126">
        <v>14500</v>
      </c>
      <c r="F3440" s="126">
        <v>14500</v>
      </c>
      <c r="G3440" s="126">
        <v>14500</v>
      </c>
      <c r="H3440" s="219">
        <v>1</v>
      </c>
      <c r="I3440" s="126">
        <v>14500</v>
      </c>
      <c r="J3440" s="240">
        <v>20000000</v>
      </c>
      <c r="K3440" s="126">
        <v>290000000000</v>
      </c>
    </row>
    <row r="3441" spans="3:11" x14ac:dyDescent="0.35">
      <c r="C3441" s="203">
        <v>45545</v>
      </c>
      <c r="D3441" s="219" t="s">
        <v>312</v>
      </c>
      <c r="E3441" s="126">
        <v>14499</v>
      </c>
      <c r="F3441" s="126">
        <v>14500</v>
      </c>
      <c r="G3441" s="126">
        <v>14500</v>
      </c>
      <c r="H3441" s="219">
        <v>1</v>
      </c>
      <c r="I3441" s="126">
        <v>14499</v>
      </c>
      <c r="J3441" s="240">
        <v>20000000</v>
      </c>
      <c r="K3441" s="126">
        <v>290000000000</v>
      </c>
    </row>
    <row r="3442" spans="3:11" x14ac:dyDescent="0.35">
      <c r="C3442" s="203">
        <v>45545</v>
      </c>
      <c r="D3442" s="219" t="s">
        <v>312</v>
      </c>
      <c r="E3442" s="126">
        <v>14499</v>
      </c>
      <c r="F3442" s="126">
        <v>14500</v>
      </c>
      <c r="G3442" s="126">
        <v>14500</v>
      </c>
      <c r="H3442" s="219">
        <v>1</v>
      </c>
      <c r="I3442" s="126">
        <v>14499</v>
      </c>
      <c r="J3442" s="240">
        <v>20000000</v>
      </c>
      <c r="K3442" s="126">
        <v>290000000000</v>
      </c>
    </row>
    <row r="3443" spans="3:11" x14ac:dyDescent="0.35">
      <c r="C3443" s="203">
        <v>45545</v>
      </c>
      <c r="D3443" s="219" t="s">
        <v>312</v>
      </c>
      <c r="E3443" s="126">
        <v>14500</v>
      </c>
      <c r="F3443" s="126">
        <v>14500</v>
      </c>
      <c r="G3443" s="126">
        <v>14500</v>
      </c>
      <c r="H3443" s="219">
        <v>1</v>
      </c>
      <c r="I3443" s="126">
        <v>14500</v>
      </c>
      <c r="J3443" s="240">
        <v>20000000</v>
      </c>
      <c r="K3443" s="126">
        <v>290000000000</v>
      </c>
    </row>
    <row r="3444" spans="3:11" x14ac:dyDescent="0.35">
      <c r="C3444" s="203">
        <v>45545</v>
      </c>
      <c r="D3444" s="219" t="s">
        <v>312</v>
      </c>
      <c r="E3444" s="126">
        <v>14500</v>
      </c>
      <c r="F3444" s="126">
        <v>14500</v>
      </c>
      <c r="G3444" s="126">
        <v>14500</v>
      </c>
      <c r="H3444" s="219">
        <v>1</v>
      </c>
      <c r="I3444" s="126">
        <v>14500</v>
      </c>
      <c r="J3444" s="240">
        <v>20000000</v>
      </c>
      <c r="K3444" s="126">
        <v>290000000000</v>
      </c>
    </row>
    <row r="3445" spans="3:11" x14ac:dyDescent="0.35">
      <c r="C3445" s="203">
        <v>45545</v>
      </c>
      <c r="D3445" s="219" t="s">
        <v>312</v>
      </c>
      <c r="E3445" s="126">
        <v>14500</v>
      </c>
      <c r="F3445" s="126">
        <v>14500</v>
      </c>
      <c r="G3445" s="126">
        <v>14500</v>
      </c>
      <c r="H3445" s="219">
        <v>1</v>
      </c>
      <c r="I3445" s="126">
        <v>14500</v>
      </c>
      <c r="J3445" s="240">
        <v>20000000</v>
      </c>
      <c r="K3445" s="126">
        <v>290000000000</v>
      </c>
    </row>
    <row r="3446" spans="3:11" x14ac:dyDescent="0.35">
      <c r="C3446" s="203">
        <v>45546</v>
      </c>
      <c r="D3446" s="219" t="s">
        <v>310</v>
      </c>
      <c r="E3446" s="126">
        <v>60985</v>
      </c>
      <c r="F3446" s="126">
        <v>60990</v>
      </c>
      <c r="G3446" s="126">
        <v>60985</v>
      </c>
      <c r="H3446" s="219">
        <v>1</v>
      </c>
      <c r="I3446" s="126">
        <v>60985</v>
      </c>
      <c r="J3446" s="240">
        <v>19450000</v>
      </c>
      <c r="K3446" s="126">
        <v>1186158250000</v>
      </c>
    </row>
    <row r="3447" spans="3:11" x14ac:dyDescent="0.35">
      <c r="C3447" s="203">
        <v>45546</v>
      </c>
      <c r="D3447" s="219" t="s">
        <v>312</v>
      </c>
      <c r="E3447" s="126">
        <v>14500</v>
      </c>
      <c r="F3447" s="126">
        <v>14500</v>
      </c>
      <c r="G3447" s="126">
        <v>14499</v>
      </c>
      <c r="H3447" s="219">
        <v>2</v>
      </c>
      <c r="I3447" s="126">
        <v>29000</v>
      </c>
      <c r="J3447" s="240">
        <v>20000000</v>
      </c>
      <c r="K3447" s="126">
        <v>289980000000</v>
      </c>
    </row>
    <row r="3448" spans="3:11" x14ac:dyDescent="0.35">
      <c r="C3448" s="203">
        <v>45546</v>
      </c>
      <c r="D3448" s="219" t="s">
        <v>312</v>
      </c>
      <c r="E3448" s="126">
        <v>14500</v>
      </c>
      <c r="F3448" s="126">
        <v>14500</v>
      </c>
      <c r="G3448" s="126">
        <v>14499</v>
      </c>
      <c r="H3448" s="219">
        <v>3</v>
      </c>
      <c r="I3448" s="126">
        <v>43500</v>
      </c>
      <c r="J3448" s="240">
        <v>20000000</v>
      </c>
      <c r="K3448" s="126">
        <v>289980000000</v>
      </c>
    </row>
    <row r="3449" spans="3:11" x14ac:dyDescent="0.35">
      <c r="C3449" s="203">
        <v>45546</v>
      </c>
      <c r="D3449" s="219" t="s">
        <v>312</v>
      </c>
      <c r="E3449" s="126">
        <v>14500</v>
      </c>
      <c r="F3449" s="126">
        <v>14500</v>
      </c>
      <c r="G3449" s="126">
        <v>14499</v>
      </c>
      <c r="H3449" s="219">
        <v>1</v>
      </c>
      <c r="I3449" s="126">
        <v>14500</v>
      </c>
      <c r="J3449" s="240">
        <v>20000000</v>
      </c>
      <c r="K3449" s="126">
        <v>289980000000</v>
      </c>
    </row>
    <row r="3450" spans="3:11" x14ac:dyDescent="0.35">
      <c r="C3450" s="203">
        <v>45546</v>
      </c>
      <c r="D3450" s="219" t="s">
        <v>312</v>
      </c>
      <c r="E3450" s="126">
        <v>14500</v>
      </c>
      <c r="F3450" s="126">
        <v>14500</v>
      </c>
      <c r="G3450" s="126">
        <v>14499</v>
      </c>
      <c r="H3450" s="219">
        <v>1</v>
      </c>
      <c r="I3450" s="126">
        <v>14500</v>
      </c>
      <c r="J3450" s="240">
        <v>20000000</v>
      </c>
      <c r="K3450" s="126">
        <v>289980000000</v>
      </c>
    </row>
    <row r="3451" spans="3:11" x14ac:dyDescent="0.35">
      <c r="C3451" s="203">
        <v>45546</v>
      </c>
      <c r="D3451" s="219" t="s">
        <v>312</v>
      </c>
      <c r="E3451" s="126">
        <v>14500</v>
      </c>
      <c r="F3451" s="126">
        <v>14500</v>
      </c>
      <c r="G3451" s="126">
        <v>14499</v>
      </c>
      <c r="H3451" s="219">
        <v>1</v>
      </c>
      <c r="I3451" s="126">
        <v>14500</v>
      </c>
      <c r="J3451" s="240">
        <v>20000000</v>
      </c>
      <c r="K3451" s="126">
        <v>289980000000</v>
      </c>
    </row>
    <row r="3452" spans="3:11" x14ac:dyDescent="0.35">
      <c r="C3452" s="203">
        <v>45546</v>
      </c>
      <c r="D3452" s="219" t="s">
        <v>312</v>
      </c>
      <c r="E3452" s="126">
        <v>14500</v>
      </c>
      <c r="F3452" s="126">
        <v>14500</v>
      </c>
      <c r="G3452" s="126">
        <v>14499</v>
      </c>
      <c r="H3452" s="219">
        <v>2</v>
      </c>
      <c r="I3452" s="126">
        <v>29000</v>
      </c>
      <c r="J3452" s="240">
        <v>20000000</v>
      </c>
      <c r="K3452" s="126">
        <v>289980000000</v>
      </c>
    </row>
    <row r="3453" spans="3:11" x14ac:dyDescent="0.35">
      <c r="C3453" s="203">
        <v>45546</v>
      </c>
      <c r="D3453" s="219" t="s">
        <v>312</v>
      </c>
      <c r="E3453" s="126">
        <v>14499</v>
      </c>
      <c r="F3453" s="126">
        <v>14500</v>
      </c>
      <c r="G3453" s="126">
        <v>14499</v>
      </c>
      <c r="H3453" s="219">
        <v>2</v>
      </c>
      <c r="I3453" s="126">
        <v>28998</v>
      </c>
      <c r="J3453" s="240">
        <v>20000000</v>
      </c>
      <c r="K3453" s="126">
        <v>289980000000</v>
      </c>
    </row>
    <row r="3454" spans="3:11" x14ac:dyDescent="0.35">
      <c r="C3454" s="203">
        <v>45547</v>
      </c>
      <c r="D3454" s="219" t="s">
        <v>310</v>
      </c>
      <c r="E3454" s="126">
        <v>61000</v>
      </c>
      <c r="F3454" s="126">
        <v>60985</v>
      </c>
      <c r="G3454" s="126">
        <v>61000</v>
      </c>
      <c r="H3454" s="219">
        <v>10</v>
      </c>
      <c r="I3454" s="126">
        <v>610000</v>
      </c>
      <c r="J3454" s="240">
        <v>19450000</v>
      </c>
      <c r="K3454" s="126">
        <v>1186450000000</v>
      </c>
    </row>
    <row r="3455" spans="3:11" x14ac:dyDescent="0.35">
      <c r="C3455" s="203">
        <v>45547</v>
      </c>
      <c r="D3455" s="219" t="s">
        <v>310</v>
      </c>
      <c r="E3455" s="126">
        <v>61000</v>
      </c>
      <c r="F3455" s="126">
        <v>60985</v>
      </c>
      <c r="G3455" s="126">
        <v>61000</v>
      </c>
      <c r="H3455" s="219">
        <v>26</v>
      </c>
      <c r="I3455" s="126">
        <v>1586000</v>
      </c>
      <c r="J3455" s="240">
        <v>19450000</v>
      </c>
      <c r="K3455" s="126">
        <v>1186450000000</v>
      </c>
    </row>
    <row r="3456" spans="3:11" x14ac:dyDescent="0.35">
      <c r="C3456" s="203">
        <v>45547</v>
      </c>
      <c r="D3456" s="219" t="s">
        <v>310</v>
      </c>
      <c r="E3456" s="126">
        <v>61000</v>
      </c>
      <c r="F3456" s="126">
        <v>60985</v>
      </c>
      <c r="G3456" s="126">
        <v>61000</v>
      </c>
      <c r="H3456" s="219">
        <v>23</v>
      </c>
      <c r="I3456" s="126">
        <v>1403000</v>
      </c>
      <c r="J3456" s="240">
        <v>19450000</v>
      </c>
      <c r="K3456" s="126">
        <v>1186450000000</v>
      </c>
    </row>
    <row r="3457" spans="3:11" x14ac:dyDescent="0.35">
      <c r="C3457" s="203">
        <v>45547</v>
      </c>
      <c r="D3457" s="219" t="s">
        <v>312</v>
      </c>
      <c r="E3457" s="126">
        <v>14495</v>
      </c>
      <c r="F3457" s="126">
        <v>14499</v>
      </c>
      <c r="G3457" s="126">
        <v>14500</v>
      </c>
      <c r="H3457" s="219">
        <v>1</v>
      </c>
      <c r="I3457" s="126">
        <v>14495</v>
      </c>
      <c r="J3457" s="240">
        <v>20000000</v>
      </c>
      <c r="K3457" s="126">
        <v>290000000000</v>
      </c>
    </row>
    <row r="3458" spans="3:11" x14ac:dyDescent="0.35">
      <c r="C3458" s="203">
        <v>45547</v>
      </c>
      <c r="D3458" s="219" t="s">
        <v>312</v>
      </c>
      <c r="E3458" s="126">
        <v>14495</v>
      </c>
      <c r="F3458" s="126">
        <v>14499</v>
      </c>
      <c r="G3458" s="126">
        <v>14500</v>
      </c>
      <c r="H3458" s="219">
        <v>1</v>
      </c>
      <c r="I3458" s="126">
        <v>14495</v>
      </c>
      <c r="J3458" s="240">
        <v>20000000</v>
      </c>
      <c r="K3458" s="126">
        <v>290000000000</v>
      </c>
    </row>
    <row r="3459" spans="3:11" x14ac:dyDescent="0.35">
      <c r="C3459" s="203">
        <v>45547</v>
      </c>
      <c r="D3459" s="219" t="s">
        <v>312</v>
      </c>
      <c r="E3459" s="126">
        <v>14500</v>
      </c>
      <c r="F3459" s="126">
        <v>14499</v>
      </c>
      <c r="G3459" s="126">
        <v>14500</v>
      </c>
      <c r="H3459" s="219">
        <v>1</v>
      </c>
      <c r="I3459" s="126">
        <v>14500</v>
      </c>
      <c r="J3459" s="240">
        <v>20000000</v>
      </c>
      <c r="K3459" s="126">
        <v>290000000000</v>
      </c>
    </row>
    <row r="3460" spans="3:11" x14ac:dyDescent="0.35">
      <c r="C3460" s="203">
        <v>45547</v>
      </c>
      <c r="D3460" s="219" t="s">
        <v>310</v>
      </c>
      <c r="E3460" s="126">
        <v>61000</v>
      </c>
      <c r="F3460" s="126">
        <v>60985</v>
      </c>
      <c r="G3460" s="126">
        <v>61000</v>
      </c>
      <c r="H3460" s="219">
        <v>7</v>
      </c>
      <c r="I3460" s="126">
        <v>427000</v>
      </c>
      <c r="J3460" s="240">
        <v>19450000</v>
      </c>
      <c r="K3460" s="126">
        <v>1186450000000</v>
      </c>
    </row>
    <row r="3461" spans="3:11" x14ac:dyDescent="0.35">
      <c r="C3461" s="203">
        <v>45548</v>
      </c>
      <c r="D3461" s="219" t="s">
        <v>312</v>
      </c>
      <c r="E3461" s="126">
        <v>14400</v>
      </c>
      <c r="F3461" s="126">
        <v>14500</v>
      </c>
      <c r="G3461" s="126">
        <v>14200</v>
      </c>
      <c r="H3461" s="219">
        <v>5</v>
      </c>
      <c r="I3461" s="126">
        <v>72000</v>
      </c>
      <c r="J3461" s="240">
        <v>20000000</v>
      </c>
      <c r="K3461" s="126">
        <v>284000000000</v>
      </c>
    </row>
    <row r="3462" spans="3:11" x14ac:dyDescent="0.35">
      <c r="C3462" s="203">
        <v>45548</v>
      </c>
      <c r="D3462" s="219" t="s">
        <v>312</v>
      </c>
      <c r="E3462" s="126">
        <v>14400</v>
      </c>
      <c r="F3462" s="126">
        <v>14500</v>
      </c>
      <c r="G3462" s="126">
        <v>14200</v>
      </c>
      <c r="H3462" s="219">
        <v>4</v>
      </c>
      <c r="I3462" s="126">
        <v>57600</v>
      </c>
      <c r="J3462" s="240">
        <v>20000000</v>
      </c>
      <c r="K3462" s="126">
        <v>284000000000</v>
      </c>
    </row>
    <row r="3463" spans="3:11" x14ac:dyDescent="0.35">
      <c r="C3463" s="203">
        <v>45548</v>
      </c>
      <c r="D3463" s="219" t="s">
        <v>312</v>
      </c>
      <c r="E3463" s="126">
        <v>14400</v>
      </c>
      <c r="F3463" s="126">
        <v>14500</v>
      </c>
      <c r="G3463" s="126">
        <v>14200</v>
      </c>
      <c r="H3463" s="219">
        <v>3</v>
      </c>
      <c r="I3463" s="126">
        <v>43200</v>
      </c>
      <c r="J3463" s="240">
        <v>20000000</v>
      </c>
      <c r="K3463" s="126">
        <v>284000000000</v>
      </c>
    </row>
    <row r="3464" spans="3:11" x14ac:dyDescent="0.35">
      <c r="C3464" s="203">
        <v>45548</v>
      </c>
      <c r="D3464" s="219" t="s">
        <v>312</v>
      </c>
      <c r="E3464" s="126">
        <v>14400</v>
      </c>
      <c r="F3464" s="126">
        <v>14500</v>
      </c>
      <c r="G3464" s="126">
        <v>14200</v>
      </c>
      <c r="H3464" s="219">
        <v>2</v>
      </c>
      <c r="I3464" s="126">
        <v>28800</v>
      </c>
      <c r="J3464" s="240">
        <v>20000000</v>
      </c>
      <c r="K3464" s="126">
        <v>284000000000</v>
      </c>
    </row>
    <row r="3465" spans="3:11" x14ac:dyDescent="0.35">
      <c r="C3465" s="203">
        <v>45548</v>
      </c>
      <c r="D3465" s="219" t="s">
        <v>310</v>
      </c>
      <c r="E3465" s="126">
        <v>63000</v>
      </c>
      <c r="F3465" s="126">
        <v>61000</v>
      </c>
      <c r="G3465" s="126">
        <v>61000</v>
      </c>
      <c r="H3465" s="219">
        <v>1</v>
      </c>
      <c r="I3465" s="126">
        <v>63000</v>
      </c>
      <c r="J3465" s="240">
        <v>19450000</v>
      </c>
      <c r="K3465" s="126">
        <v>1186450000000</v>
      </c>
    </row>
    <row r="3466" spans="3:11" x14ac:dyDescent="0.35">
      <c r="C3466" s="203">
        <v>45548</v>
      </c>
      <c r="D3466" s="219" t="s">
        <v>312</v>
      </c>
      <c r="E3466" s="126">
        <v>14200</v>
      </c>
      <c r="F3466" s="126">
        <v>14500</v>
      </c>
      <c r="G3466" s="126">
        <v>14200</v>
      </c>
      <c r="H3466" s="219">
        <v>1</v>
      </c>
      <c r="I3466" s="126">
        <v>14200</v>
      </c>
      <c r="J3466" s="240">
        <v>20000000</v>
      </c>
      <c r="K3466" s="126">
        <v>284000000000</v>
      </c>
    </row>
    <row r="3467" spans="3:11" x14ac:dyDescent="0.35">
      <c r="C3467" s="203">
        <v>45548</v>
      </c>
      <c r="D3467" s="219" t="s">
        <v>312</v>
      </c>
      <c r="E3467" s="126">
        <v>14200</v>
      </c>
      <c r="F3467" s="126">
        <v>14500</v>
      </c>
      <c r="G3467" s="126">
        <v>14200</v>
      </c>
      <c r="H3467" s="219">
        <v>10</v>
      </c>
      <c r="I3467" s="126">
        <v>142000</v>
      </c>
      <c r="J3467" s="240">
        <v>20000000</v>
      </c>
      <c r="K3467" s="126">
        <v>284000000000</v>
      </c>
    </row>
    <row r="3468" spans="3:11" x14ac:dyDescent="0.35">
      <c r="C3468" s="203">
        <v>45548</v>
      </c>
      <c r="D3468" s="219" t="s">
        <v>312</v>
      </c>
      <c r="E3468" s="126">
        <v>14200</v>
      </c>
      <c r="F3468" s="126">
        <v>14500</v>
      </c>
      <c r="G3468" s="126">
        <v>14200</v>
      </c>
      <c r="H3468" s="219">
        <v>2</v>
      </c>
      <c r="I3468" s="126">
        <v>28400</v>
      </c>
      <c r="J3468" s="240">
        <v>20000000</v>
      </c>
      <c r="K3468" s="126">
        <v>284000000000</v>
      </c>
    </row>
    <row r="3469" spans="3:11" x14ac:dyDescent="0.35">
      <c r="C3469" s="203">
        <v>45548</v>
      </c>
      <c r="D3469" s="219" t="s">
        <v>310</v>
      </c>
      <c r="E3469" s="126">
        <v>61000</v>
      </c>
      <c r="F3469" s="126">
        <v>61000</v>
      </c>
      <c r="G3469" s="126">
        <v>61000</v>
      </c>
      <c r="H3469" s="219">
        <v>1</v>
      </c>
      <c r="I3469" s="126">
        <v>61000</v>
      </c>
      <c r="J3469" s="240">
        <v>19450000</v>
      </c>
      <c r="K3469" s="126">
        <v>1186450000000</v>
      </c>
    </row>
    <row r="3470" spans="3:11" x14ac:dyDescent="0.35">
      <c r="C3470" s="203">
        <v>45548</v>
      </c>
      <c r="D3470" s="219" t="s">
        <v>310</v>
      </c>
      <c r="E3470" s="126">
        <v>61000</v>
      </c>
      <c r="F3470" s="126">
        <v>61000</v>
      </c>
      <c r="G3470" s="126">
        <v>61000</v>
      </c>
      <c r="H3470" s="219">
        <v>6</v>
      </c>
      <c r="I3470" s="126">
        <v>366000</v>
      </c>
      <c r="J3470" s="240">
        <v>19450000</v>
      </c>
      <c r="K3470" s="126">
        <v>1186450000000</v>
      </c>
    </row>
    <row r="3471" spans="3:11" x14ac:dyDescent="0.35">
      <c r="C3471" s="203">
        <v>45548</v>
      </c>
      <c r="D3471" s="219" t="s">
        <v>312</v>
      </c>
      <c r="E3471" s="126">
        <v>14200</v>
      </c>
      <c r="F3471" s="126">
        <v>14500</v>
      </c>
      <c r="G3471" s="126">
        <v>14200</v>
      </c>
      <c r="H3471" s="219">
        <v>3</v>
      </c>
      <c r="I3471" s="126">
        <v>42600</v>
      </c>
      <c r="J3471" s="240">
        <v>20000000</v>
      </c>
      <c r="K3471" s="126">
        <v>284000000000</v>
      </c>
    </row>
    <row r="3472" spans="3:11" x14ac:dyDescent="0.35">
      <c r="C3472" s="203">
        <v>45553</v>
      </c>
      <c r="D3472" s="219" t="s">
        <v>312</v>
      </c>
      <c r="E3472" s="126">
        <v>15500</v>
      </c>
      <c r="F3472" s="126">
        <v>14200</v>
      </c>
      <c r="G3472" s="126">
        <v>14495</v>
      </c>
      <c r="H3472" s="219">
        <v>10</v>
      </c>
      <c r="I3472" s="126">
        <v>155000</v>
      </c>
      <c r="J3472" s="240">
        <v>20000000</v>
      </c>
      <c r="K3472" s="126">
        <v>289900000000</v>
      </c>
    </row>
    <row r="3473" spans="3:11" x14ac:dyDescent="0.35">
      <c r="C3473" s="203">
        <v>45553</v>
      </c>
      <c r="D3473" s="219" t="s">
        <v>312</v>
      </c>
      <c r="E3473" s="126">
        <v>14500</v>
      </c>
      <c r="F3473" s="126">
        <v>14200</v>
      </c>
      <c r="G3473" s="126">
        <v>14495</v>
      </c>
      <c r="H3473" s="219">
        <v>1</v>
      </c>
      <c r="I3473" s="126">
        <v>14500</v>
      </c>
      <c r="J3473" s="240">
        <v>20000000</v>
      </c>
      <c r="K3473" s="126">
        <v>289900000000</v>
      </c>
    </row>
    <row r="3474" spans="3:11" x14ac:dyDescent="0.35">
      <c r="C3474" s="203">
        <v>45553</v>
      </c>
      <c r="D3474" s="219" t="s">
        <v>312</v>
      </c>
      <c r="E3474" s="126">
        <v>14495</v>
      </c>
      <c r="F3474" s="126">
        <v>14200</v>
      </c>
      <c r="G3474" s="126">
        <v>14495</v>
      </c>
      <c r="H3474" s="219">
        <v>1</v>
      </c>
      <c r="I3474" s="126">
        <v>14495</v>
      </c>
      <c r="J3474" s="240">
        <v>20000000</v>
      </c>
      <c r="K3474" s="126">
        <v>289900000000</v>
      </c>
    </row>
    <row r="3475" spans="3:11" x14ac:dyDescent="0.35">
      <c r="C3475" s="203">
        <v>45553</v>
      </c>
      <c r="D3475" s="219" t="s">
        <v>312</v>
      </c>
      <c r="E3475" s="126">
        <v>14495</v>
      </c>
      <c r="F3475" s="126">
        <v>14200</v>
      </c>
      <c r="G3475" s="126">
        <v>14495</v>
      </c>
      <c r="H3475" s="219">
        <v>80</v>
      </c>
      <c r="I3475" s="126">
        <v>1159600</v>
      </c>
      <c r="J3475" s="240">
        <v>20000000</v>
      </c>
      <c r="K3475" s="126">
        <v>289900000000</v>
      </c>
    </row>
    <row r="3476" spans="3:11" x14ac:dyDescent="0.35">
      <c r="C3476" s="203">
        <v>45554</v>
      </c>
      <c r="D3476" s="219" t="s">
        <v>312</v>
      </c>
      <c r="E3476" s="126">
        <v>15000</v>
      </c>
      <c r="F3476" s="126">
        <v>14495</v>
      </c>
      <c r="G3476" s="126">
        <v>15500</v>
      </c>
      <c r="H3476" s="219">
        <v>2</v>
      </c>
      <c r="I3476" s="126">
        <v>30000</v>
      </c>
      <c r="J3476" s="240">
        <v>20000000</v>
      </c>
      <c r="K3476" s="126">
        <v>310000000000</v>
      </c>
    </row>
    <row r="3477" spans="3:11" x14ac:dyDescent="0.35">
      <c r="C3477" s="203">
        <v>45554</v>
      </c>
      <c r="D3477" s="219" t="s">
        <v>312</v>
      </c>
      <c r="E3477" s="126">
        <v>15000</v>
      </c>
      <c r="F3477" s="126">
        <v>14495</v>
      </c>
      <c r="G3477" s="126">
        <v>15500</v>
      </c>
      <c r="H3477" s="219">
        <v>3</v>
      </c>
      <c r="I3477" s="126">
        <v>45000</v>
      </c>
      <c r="J3477" s="240">
        <v>20000000</v>
      </c>
      <c r="K3477" s="126">
        <v>310000000000</v>
      </c>
    </row>
    <row r="3478" spans="3:11" x14ac:dyDescent="0.35">
      <c r="C3478" s="203">
        <v>45554</v>
      </c>
      <c r="D3478" s="219" t="s">
        <v>310</v>
      </c>
      <c r="E3478" s="126">
        <v>62900</v>
      </c>
      <c r="F3478" s="126">
        <v>61000</v>
      </c>
      <c r="G3478" s="126">
        <v>61000</v>
      </c>
      <c r="H3478" s="219">
        <v>2</v>
      </c>
      <c r="I3478" s="126">
        <v>125800</v>
      </c>
      <c r="J3478" s="240">
        <v>19450000</v>
      </c>
      <c r="K3478" s="126">
        <v>1186450000000</v>
      </c>
    </row>
    <row r="3479" spans="3:11" x14ac:dyDescent="0.35">
      <c r="C3479" s="203">
        <v>45554</v>
      </c>
      <c r="D3479" s="219" t="s">
        <v>312</v>
      </c>
      <c r="E3479" s="126">
        <v>15400</v>
      </c>
      <c r="F3479" s="126">
        <v>14495</v>
      </c>
      <c r="G3479" s="126">
        <v>15500</v>
      </c>
      <c r="H3479" s="219">
        <v>1</v>
      </c>
      <c r="I3479" s="126">
        <v>15400</v>
      </c>
      <c r="J3479" s="240">
        <v>20000000</v>
      </c>
      <c r="K3479" s="126">
        <v>310000000000</v>
      </c>
    </row>
    <row r="3480" spans="3:11" x14ac:dyDescent="0.35">
      <c r="C3480" s="203">
        <v>45554</v>
      </c>
      <c r="D3480" s="219" t="s">
        <v>312</v>
      </c>
      <c r="E3480" s="126">
        <v>15500</v>
      </c>
      <c r="F3480" s="126">
        <v>14495</v>
      </c>
      <c r="G3480" s="126">
        <v>15500</v>
      </c>
      <c r="H3480" s="219">
        <v>3</v>
      </c>
      <c r="I3480" s="126">
        <v>46500</v>
      </c>
      <c r="J3480" s="240">
        <v>20000000</v>
      </c>
      <c r="K3480" s="126">
        <v>310000000000</v>
      </c>
    </row>
    <row r="3481" spans="3:11" x14ac:dyDescent="0.35">
      <c r="C3481" s="203">
        <v>45554</v>
      </c>
      <c r="D3481" s="219" t="s">
        <v>312</v>
      </c>
      <c r="E3481" s="126">
        <v>15500</v>
      </c>
      <c r="F3481" s="126">
        <v>14495</v>
      </c>
      <c r="G3481" s="126">
        <v>15500</v>
      </c>
      <c r="H3481" s="219">
        <v>1</v>
      </c>
      <c r="I3481" s="126">
        <v>15500</v>
      </c>
      <c r="J3481" s="240">
        <v>20000000</v>
      </c>
      <c r="K3481" s="126">
        <v>310000000000</v>
      </c>
    </row>
    <row r="3482" spans="3:11" x14ac:dyDescent="0.35">
      <c r="C3482" s="203">
        <v>45554</v>
      </c>
      <c r="D3482" s="219" t="s">
        <v>310</v>
      </c>
      <c r="E3482" s="126">
        <v>61000</v>
      </c>
      <c r="F3482" s="126">
        <v>61000</v>
      </c>
      <c r="G3482" s="126">
        <v>61000</v>
      </c>
      <c r="H3482" s="219">
        <v>2</v>
      </c>
      <c r="I3482" s="126">
        <v>122000</v>
      </c>
      <c r="J3482" s="240">
        <v>19450000</v>
      </c>
      <c r="K3482" s="126">
        <v>1186450000000</v>
      </c>
    </row>
    <row r="3483" spans="3:11" x14ac:dyDescent="0.35">
      <c r="C3483" s="203">
        <v>45555</v>
      </c>
      <c r="D3483" s="219" t="s">
        <v>310</v>
      </c>
      <c r="E3483" s="126">
        <v>61000</v>
      </c>
      <c r="F3483" s="126">
        <v>61000</v>
      </c>
      <c r="G3483" s="126">
        <v>62900</v>
      </c>
      <c r="H3483" s="219">
        <v>3</v>
      </c>
      <c r="I3483" s="126">
        <v>183000</v>
      </c>
      <c r="J3483" s="240">
        <v>19450000</v>
      </c>
      <c r="K3483" s="126">
        <v>1223405000000</v>
      </c>
    </row>
    <row r="3484" spans="3:11" x14ac:dyDescent="0.35">
      <c r="C3484" s="203">
        <v>45555</v>
      </c>
      <c r="D3484" s="219" t="s">
        <v>312</v>
      </c>
      <c r="E3484" s="126">
        <v>15500</v>
      </c>
      <c r="F3484" s="126">
        <v>15500</v>
      </c>
      <c r="G3484" s="126">
        <v>15500</v>
      </c>
      <c r="H3484" s="219">
        <v>24</v>
      </c>
      <c r="I3484" s="126">
        <v>372000</v>
      </c>
      <c r="J3484" s="240">
        <v>20000000</v>
      </c>
      <c r="K3484" s="126">
        <v>310000000000</v>
      </c>
    </row>
    <row r="3485" spans="3:11" x14ac:dyDescent="0.35">
      <c r="C3485" s="203">
        <v>45555</v>
      </c>
      <c r="D3485" s="219" t="s">
        <v>310</v>
      </c>
      <c r="E3485" s="126">
        <v>62900</v>
      </c>
      <c r="F3485" s="126">
        <v>61000</v>
      </c>
      <c r="G3485" s="126">
        <v>62900</v>
      </c>
      <c r="H3485" s="219">
        <v>5</v>
      </c>
      <c r="I3485" s="126">
        <v>314500</v>
      </c>
      <c r="J3485" s="240">
        <v>19450000</v>
      </c>
      <c r="K3485" s="126">
        <v>1223405000000</v>
      </c>
    </row>
    <row r="3486" spans="3:11" x14ac:dyDescent="0.35">
      <c r="C3486" s="203">
        <v>45555</v>
      </c>
      <c r="D3486" s="219" t="s">
        <v>312</v>
      </c>
      <c r="E3486" s="126">
        <v>15500</v>
      </c>
      <c r="F3486" s="126">
        <v>15500</v>
      </c>
      <c r="G3486" s="126">
        <v>15500</v>
      </c>
      <c r="H3486" s="219">
        <v>1</v>
      </c>
      <c r="I3486" s="126">
        <v>15500</v>
      </c>
      <c r="J3486" s="240">
        <v>20000000</v>
      </c>
      <c r="K3486" s="126">
        <v>310000000000</v>
      </c>
    </row>
    <row r="3487" spans="3:11" x14ac:dyDescent="0.35">
      <c r="C3487" s="203">
        <v>45555</v>
      </c>
      <c r="D3487" s="219" t="s">
        <v>312</v>
      </c>
      <c r="E3487" s="126">
        <v>15500</v>
      </c>
      <c r="F3487" s="126">
        <v>15500</v>
      </c>
      <c r="G3487" s="126">
        <v>15500</v>
      </c>
      <c r="H3487" s="219">
        <v>1</v>
      </c>
      <c r="I3487" s="126">
        <v>15500</v>
      </c>
      <c r="J3487" s="240">
        <v>20000000</v>
      </c>
      <c r="K3487" s="126">
        <v>310000000000</v>
      </c>
    </row>
    <row r="3488" spans="3:11" x14ac:dyDescent="0.35">
      <c r="C3488" s="203">
        <v>45558</v>
      </c>
      <c r="D3488" s="219" t="s">
        <v>312</v>
      </c>
      <c r="E3488" s="126">
        <v>15500</v>
      </c>
      <c r="F3488" s="126">
        <v>15500</v>
      </c>
      <c r="G3488" s="126">
        <v>15500</v>
      </c>
      <c r="H3488" s="219">
        <v>1</v>
      </c>
      <c r="I3488" s="126">
        <v>15500</v>
      </c>
      <c r="J3488" s="240">
        <v>20000000</v>
      </c>
      <c r="K3488" s="126">
        <v>310000000000</v>
      </c>
    </row>
    <row r="3489" spans="3:11" x14ac:dyDescent="0.35">
      <c r="C3489" s="203">
        <v>45558</v>
      </c>
      <c r="D3489" s="219" t="s">
        <v>312</v>
      </c>
      <c r="E3489" s="126">
        <v>15500</v>
      </c>
      <c r="F3489" s="126">
        <v>15500</v>
      </c>
      <c r="G3489" s="126">
        <v>15500</v>
      </c>
      <c r="H3489" s="219">
        <v>2</v>
      </c>
      <c r="I3489" s="126">
        <v>31000</v>
      </c>
      <c r="J3489" s="240">
        <v>20000000</v>
      </c>
      <c r="K3489" s="126">
        <v>310000000000</v>
      </c>
    </row>
    <row r="3490" spans="3:11" x14ac:dyDescent="0.35">
      <c r="C3490" s="203">
        <v>45558</v>
      </c>
      <c r="D3490" s="219" t="s">
        <v>312</v>
      </c>
      <c r="E3490" s="126">
        <v>15500</v>
      </c>
      <c r="F3490" s="126">
        <v>15500</v>
      </c>
      <c r="G3490" s="126">
        <v>15500</v>
      </c>
      <c r="H3490" s="219">
        <v>1</v>
      </c>
      <c r="I3490" s="126">
        <v>15500</v>
      </c>
      <c r="J3490" s="240">
        <v>20000000</v>
      </c>
      <c r="K3490" s="126">
        <v>310000000000</v>
      </c>
    </row>
    <row r="3491" spans="3:11" x14ac:dyDescent="0.35">
      <c r="C3491" s="203">
        <v>45558</v>
      </c>
      <c r="D3491" s="219" t="s">
        <v>312</v>
      </c>
      <c r="E3491" s="126">
        <v>15500</v>
      </c>
      <c r="F3491" s="126">
        <v>15500</v>
      </c>
      <c r="G3491" s="126">
        <v>15500</v>
      </c>
      <c r="H3491" s="219">
        <v>1</v>
      </c>
      <c r="I3491" s="126">
        <v>15500</v>
      </c>
      <c r="J3491" s="240">
        <v>20000000</v>
      </c>
      <c r="K3491" s="126">
        <v>310000000000</v>
      </c>
    </row>
    <row r="3492" spans="3:11" x14ac:dyDescent="0.35">
      <c r="C3492" s="203">
        <v>45558</v>
      </c>
      <c r="D3492" s="219" t="s">
        <v>312</v>
      </c>
      <c r="E3492" s="126">
        <v>15500</v>
      </c>
      <c r="F3492" s="126">
        <v>15500</v>
      </c>
      <c r="G3492" s="126">
        <v>15500</v>
      </c>
      <c r="H3492" s="219">
        <v>5</v>
      </c>
      <c r="I3492" s="126">
        <v>77500</v>
      </c>
      <c r="J3492" s="240">
        <v>20000000</v>
      </c>
      <c r="K3492" s="126">
        <v>310000000000</v>
      </c>
    </row>
    <row r="3493" spans="3:11" x14ac:dyDescent="0.35">
      <c r="C3493" s="203">
        <v>45558</v>
      </c>
      <c r="D3493" s="219" t="s">
        <v>312</v>
      </c>
      <c r="E3493" s="126">
        <v>15501</v>
      </c>
      <c r="F3493" s="126">
        <v>15500</v>
      </c>
      <c r="G3493" s="126">
        <v>15500</v>
      </c>
      <c r="H3493" s="219">
        <v>7</v>
      </c>
      <c r="I3493" s="126">
        <v>108507</v>
      </c>
      <c r="J3493" s="240">
        <v>20000000</v>
      </c>
      <c r="K3493" s="126">
        <v>310000000000</v>
      </c>
    </row>
    <row r="3494" spans="3:11" x14ac:dyDescent="0.35">
      <c r="C3494" s="203">
        <v>45558</v>
      </c>
      <c r="D3494" s="219" t="s">
        <v>312</v>
      </c>
      <c r="E3494" s="126">
        <v>15500</v>
      </c>
      <c r="F3494" s="126">
        <v>15500</v>
      </c>
      <c r="G3494" s="126">
        <v>15500</v>
      </c>
      <c r="H3494" s="219">
        <v>2</v>
      </c>
      <c r="I3494" s="126">
        <v>31000</v>
      </c>
      <c r="J3494" s="240">
        <v>20000000</v>
      </c>
      <c r="K3494" s="126">
        <v>310000000000</v>
      </c>
    </row>
    <row r="3495" spans="3:11" x14ac:dyDescent="0.35">
      <c r="C3495" s="203">
        <v>45558</v>
      </c>
      <c r="D3495" s="219" t="s">
        <v>312</v>
      </c>
      <c r="E3495" s="126">
        <v>15500</v>
      </c>
      <c r="F3495" s="126">
        <v>15500</v>
      </c>
      <c r="G3495" s="126">
        <v>15500</v>
      </c>
      <c r="H3495" s="219">
        <v>1</v>
      </c>
      <c r="I3495" s="126">
        <v>15500</v>
      </c>
      <c r="J3495" s="240">
        <v>20000000</v>
      </c>
      <c r="K3495" s="126">
        <v>310000000000</v>
      </c>
    </row>
    <row r="3496" spans="3:11" x14ac:dyDescent="0.35">
      <c r="C3496" s="203">
        <v>45558</v>
      </c>
      <c r="D3496" s="219" t="s">
        <v>310</v>
      </c>
      <c r="E3496" s="126">
        <v>61010</v>
      </c>
      <c r="F3496" s="126">
        <v>62900</v>
      </c>
      <c r="G3496" s="126">
        <v>61000</v>
      </c>
      <c r="H3496" s="219">
        <v>3</v>
      </c>
      <c r="I3496" s="126">
        <v>183030</v>
      </c>
      <c r="J3496" s="240">
        <v>19450000</v>
      </c>
      <c r="K3496" s="126">
        <v>1186450000000</v>
      </c>
    </row>
    <row r="3497" spans="3:11" x14ac:dyDescent="0.35">
      <c r="C3497" s="203">
        <v>45558</v>
      </c>
      <c r="D3497" s="219" t="s">
        <v>310</v>
      </c>
      <c r="E3497" s="126">
        <v>61001</v>
      </c>
      <c r="F3497" s="126">
        <v>62900</v>
      </c>
      <c r="G3497" s="126">
        <v>61000</v>
      </c>
      <c r="H3497" s="219">
        <v>5</v>
      </c>
      <c r="I3497" s="126">
        <v>305005</v>
      </c>
      <c r="J3497" s="240">
        <v>19450000</v>
      </c>
      <c r="K3497" s="126">
        <v>1186450000000</v>
      </c>
    </row>
    <row r="3498" spans="3:11" x14ac:dyDescent="0.35">
      <c r="C3498" s="203">
        <v>45558</v>
      </c>
      <c r="D3498" s="219" t="s">
        <v>310</v>
      </c>
      <c r="E3498" s="126">
        <v>61000</v>
      </c>
      <c r="F3498" s="126">
        <v>62900</v>
      </c>
      <c r="G3498" s="126">
        <v>61000</v>
      </c>
      <c r="H3498" s="219">
        <v>1</v>
      </c>
      <c r="I3498" s="126">
        <v>61000</v>
      </c>
      <c r="J3498" s="240">
        <v>19450000</v>
      </c>
      <c r="K3498" s="126">
        <v>1186450000000</v>
      </c>
    </row>
    <row r="3499" spans="3:11" x14ac:dyDescent="0.35">
      <c r="C3499" s="203">
        <v>45558</v>
      </c>
      <c r="D3499" s="219" t="s">
        <v>310</v>
      </c>
      <c r="E3499" s="126">
        <v>61000</v>
      </c>
      <c r="F3499" s="126">
        <v>62900</v>
      </c>
      <c r="G3499" s="126">
        <v>61000</v>
      </c>
      <c r="H3499" s="219">
        <v>1</v>
      </c>
      <c r="I3499" s="126">
        <v>61000</v>
      </c>
      <c r="J3499" s="240">
        <v>19450000</v>
      </c>
      <c r="K3499" s="126">
        <v>1186450000000</v>
      </c>
    </row>
    <row r="3500" spans="3:11" x14ac:dyDescent="0.35">
      <c r="C3500" s="203">
        <v>45559</v>
      </c>
      <c r="D3500" s="219" t="s">
        <v>310</v>
      </c>
      <c r="E3500" s="126">
        <v>61200</v>
      </c>
      <c r="F3500" s="126">
        <v>61000</v>
      </c>
      <c r="G3500" s="126">
        <v>61200</v>
      </c>
      <c r="H3500" s="219">
        <v>4</v>
      </c>
      <c r="I3500" s="126">
        <v>244800</v>
      </c>
      <c r="J3500" s="240">
        <v>19450000</v>
      </c>
      <c r="K3500" s="126">
        <v>1190340000000</v>
      </c>
    </row>
    <row r="3501" spans="3:11" x14ac:dyDescent="0.35">
      <c r="C3501" s="203">
        <v>45559</v>
      </c>
      <c r="D3501" s="219" t="s">
        <v>312</v>
      </c>
      <c r="E3501" s="126">
        <v>15501</v>
      </c>
      <c r="F3501" s="126">
        <v>15500</v>
      </c>
      <c r="G3501" s="126">
        <v>15000</v>
      </c>
      <c r="H3501" s="219">
        <v>3</v>
      </c>
      <c r="I3501" s="126">
        <v>46503</v>
      </c>
      <c r="J3501" s="240">
        <v>20000000</v>
      </c>
      <c r="K3501" s="126">
        <v>300000000000</v>
      </c>
    </row>
    <row r="3502" spans="3:11" x14ac:dyDescent="0.35">
      <c r="C3502" s="203">
        <v>45559</v>
      </c>
      <c r="D3502" s="219" t="s">
        <v>312</v>
      </c>
      <c r="E3502" s="126">
        <v>15501</v>
      </c>
      <c r="F3502" s="126">
        <v>15500</v>
      </c>
      <c r="G3502" s="126">
        <v>15000</v>
      </c>
      <c r="H3502" s="219">
        <v>1</v>
      </c>
      <c r="I3502" s="126">
        <v>15501</v>
      </c>
      <c r="J3502" s="240">
        <v>20000000</v>
      </c>
      <c r="K3502" s="126">
        <v>300000000000</v>
      </c>
    </row>
    <row r="3503" spans="3:11" x14ac:dyDescent="0.35">
      <c r="C3503" s="203">
        <v>45559</v>
      </c>
      <c r="D3503" s="219" t="s">
        <v>312</v>
      </c>
      <c r="E3503" s="126">
        <v>15500</v>
      </c>
      <c r="F3503" s="126">
        <v>15500</v>
      </c>
      <c r="G3503" s="126">
        <v>15000</v>
      </c>
      <c r="H3503" s="219">
        <v>1</v>
      </c>
      <c r="I3503" s="126">
        <v>15500</v>
      </c>
      <c r="J3503" s="240">
        <v>20000000</v>
      </c>
      <c r="K3503" s="126">
        <v>300000000000</v>
      </c>
    </row>
    <row r="3504" spans="3:11" x14ac:dyDescent="0.35">
      <c r="C3504" s="203">
        <v>45559</v>
      </c>
      <c r="D3504" s="219" t="s">
        <v>312</v>
      </c>
      <c r="E3504" s="126">
        <v>15500</v>
      </c>
      <c r="F3504" s="126">
        <v>15500</v>
      </c>
      <c r="G3504" s="126">
        <v>15000</v>
      </c>
      <c r="H3504" s="219">
        <v>2</v>
      </c>
      <c r="I3504" s="126">
        <v>31000</v>
      </c>
      <c r="J3504" s="240">
        <v>20000000</v>
      </c>
      <c r="K3504" s="126">
        <v>300000000000</v>
      </c>
    </row>
    <row r="3505" spans="3:11" x14ac:dyDescent="0.35">
      <c r="C3505" s="203">
        <v>45559</v>
      </c>
      <c r="D3505" s="219" t="s">
        <v>312</v>
      </c>
      <c r="E3505" s="126">
        <v>15500</v>
      </c>
      <c r="F3505" s="126">
        <v>15500</v>
      </c>
      <c r="G3505" s="126">
        <v>15000</v>
      </c>
      <c r="H3505" s="219">
        <v>1</v>
      </c>
      <c r="I3505" s="126">
        <v>15500</v>
      </c>
      <c r="J3505" s="240">
        <v>20000000</v>
      </c>
      <c r="K3505" s="126">
        <v>300000000000</v>
      </c>
    </row>
    <row r="3506" spans="3:11" x14ac:dyDescent="0.35">
      <c r="C3506" s="203">
        <v>45559</v>
      </c>
      <c r="D3506" s="219" t="s">
        <v>312</v>
      </c>
      <c r="E3506" s="126">
        <v>15500</v>
      </c>
      <c r="F3506" s="126">
        <v>15500</v>
      </c>
      <c r="G3506" s="126">
        <v>15000</v>
      </c>
      <c r="H3506" s="219">
        <v>1</v>
      </c>
      <c r="I3506" s="126">
        <v>15500</v>
      </c>
      <c r="J3506" s="240">
        <v>20000000</v>
      </c>
      <c r="K3506" s="126">
        <v>300000000000</v>
      </c>
    </row>
    <row r="3507" spans="3:11" x14ac:dyDescent="0.35">
      <c r="C3507" s="203">
        <v>45559</v>
      </c>
      <c r="D3507" s="219" t="s">
        <v>312</v>
      </c>
      <c r="E3507" s="126">
        <v>15250</v>
      </c>
      <c r="F3507" s="126">
        <v>15500</v>
      </c>
      <c r="G3507" s="126">
        <v>15000</v>
      </c>
      <c r="H3507" s="219">
        <v>1</v>
      </c>
      <c r="I3507" s="126">
        <v>15250</v>
      </c>
      <c r="J3507" s="240">
        <v>20000000</v>
      </c>
      <c r="K3507" s="126">
        <v>300000000000</v>
      </c>
    </row>
    <row r="3508" spans="3:11" x14ac:dyDescent="0.35">
      <c r="C3508" s="203">
        <v>45559</v>
      </c>
      <c r="D3508" s="219" t="s">
        <v>312</v>
      </c>
      <c r="E3508" s="126">
        <v>15000</v>
      </c>
      <c r="F3508" s="126">
        <v>15500</v>
      </c>
      <c r="G3508" s="126">
        <v>15000</v>
      </c>
      <c r="H3508" s="219">
        <v>3</v>
      </c>
      <c r="I3508" s="126">
        <v>45000</v>
      </c>
      <c r="J3508" s="240">
        <v>20000000</v>
      </c>
      <c r="K3508" s="126">
        <v>300000000000</v>
      </c>
    </row>
    <row r="3509" spans="3:11" x14ac:dyDescent="0.35">
      <c r="C3509" s="203">
        <v>45559</v>
      </c>
      <c r="D3509" s="219" t="s">
        <v>312</v>
      </c>
      <c r="E3509" s="126">
        <v>15000</v>
      </c>
      <c r="F3509" s="126">
        <v>15500</v>
      </c>
      <c r="G3509" s="126">
        <v>15000</v>
      </c>
      <c r="H3509" s="219">
        <v>3</v>
      </c>
      <c r="I3509" s="126">
        <v>45000</v>
      </c>
      <c r="J3509" s="240">
        <v>20000000</v>
      </c>
      <c r="K3509" s="126">
        <v>300000000000</v>
      </c>
    </row>
    <row r="3510" spans="3:11" x14ac:dyDescent="0.35">
      <c r="C3510" s="203">
        <v>45559</v>
      </c>
      <c r="D3510" s="219" t="s">
        <v>312</v>
      </c>
      <c r="E3510" s="126">
        <v>15000</v>
      </c>
      <c r="F3510" s="126">
        <v>15500</v>
      </c>
      <c r="G3510" s="126">
        <v>15000</v>
      </c>
      <c r="H3510" s="219">
        <v>10</v>
      </c>
      <c r="I3510" s="126">
        <v>150000</v>
      </c>
      <c r="J3510" s="240">
        <v>20000000</v>
      </c>
      <c r="K3510" s="126">
        <v>300000000000</v>
      </c>
    </row>
    <row r="3511" spans="3:11" x14ac:dyDescent="0.35">
      <c r="C3511" s="203">
        <v>45559</v>
      </c>
      <c r="D3511" s="219" t="s">
        <v>312</v>
      </c>
      <c r="E3511" s="126">
        <v>15000</v>
      </c>
      <c r="F3511" s="126">
        <v>15500</v>
      </c>
      <c r="G3511" s="126">
        <v>15000</v>
      </c>
      <c r="H3511" s="219">
        <v>10</v>
      </c>
      <c r="I3511" s="126">
        <v>150000</v>
      </c>
      <c r="J3511" s="240">
        <v>20000000</v>
      </c>
      <c r="K3511" s="126">
        <v>300000000000</v>
      </c>
    </row>
    <row r="3512" spans="3:11" x14ac:dyDescent="0.35">
      <c r="C3512" s="203">
        <v>45559</v>
      </c>
      <c r="D3512" s="219" t="s">
        <v>312</v>
      </c>
      <c r="E3512" s="126">
        <v>15000</v>
      </c>
      <c r="F3512" s="126">
        <v>15500</v>
      </c>
      <c r="G3512" s="126">
        <v>15000</v>
      </c>
      <c r="H3512" s="219">
        <v>4</v>
      </c>
      <c r="I3512" s="126">
        <v>60000</v>
      </c>
      <c r="J3512" s="240">
        <v>20000000</v>
      </c>
      <c r="K3512" s="126">
        <v>300000000000</v>
      </c>
    </row>
    <row r="3513" spans="3:11" x14ac:dyDescent="0.35">
      <c r="C3513" s="203">
        <v>45559</v>
      </c>
      <c r="D3513" s="219" t="s">
        <v>312</v>
      </c>
      <c r="E3513" s="126">
        <v>14495</v>
      </c>
      <c r="F3513" s="126">
        <v>15500</v>
      </c>
      <c r="G3513" s="126">
        <v>15000</v>
      </c>
      <c r="H3513" s="219">
        <v>181</v>
      </c>
      <c r="I3513" s="126">
        <v>2623595</v>
      </c>
      <c r="J3513" s="240">
        <v>20000000</v>
      </c>
      <c r="K3513" s="126">
        <v>300000000000</v>
      </c>
    </row>
    <row r="3514" spans="3:11" x14ac:dyDescent="0.35">
      <c r="C3514" s="203">
        <v>45559</v>
      </c>
      <c r="D3514" s="219" t="s">
        <v>312</v>
      </c>
      <c r="E3514" s="126">
        <v>15000</v>
      </c>
      <c r="F3514" s="126">
        <v>15500</v>
      </c>
      <c r="G3514" s="126">
        <v>15000</v>
      </c>
      <c r="H3514" s="219">
        <v>1</v>
      </c>
      <c r="I3514" s="126">
        <v>15000</v>
      </c>
      <c r="J3514" s="240">
        <v>20000000</v>
      </c>
      <c r="K3514" s="126">
        <v>300000000000</v>
      </c>
    </row>
    <row r="3515" spans="3:11" x14ac:dyDescent="0.35">
      <c r="C3515" s="203">
        <v>45559</v>
      </c>
      <c r="D3515" s="219" t="s">
        <v>312</v>
      </c>
      <c r="E3515" s="126">
        <v>15000</v>
      </c>
      <c r="F3515" s="126">
        <v>15500</v>
      </c>
      <c r="G3515" s="126">
        <v>15000</v>
      </c>
      <c r="H3515" s="219">
        <v>3</v>
      </c>
      <c r="I3515" s="126">
        <v>45000</v>
      </c>
      <c r="J3515" s="240">
        <v>20000000</v>
      </c>
      <c r="K3515" s="126">
        <v>300000000000</v>
      </c>
    </row>
    <row r="3516" spans="3:11" x14ac:dyDescent="0.35">
      <c r="C3516" s="203">
        <v>45560</v>
      </c>
      <c r="D3516" s="219" t="s">
        <v>312</v>
      </c>
      <c r="E3516" s="126">
        <v>15000</v>
      </c>
      <c r="F3516" s="126">
        <v>15000</v>
      </c>
      <c r="G3516" s="126">
        <v>15000</v>
      </c>
      <c r="H3516" s="219">
        <v>1</v>
      </c>
      <c r="I3516" s="126">
        <v>15000</v>
      </c>
      <c r="J3516" s="240">
        <v>20000000</v>
      </c>
      <c r="K3516" s="126">
        <v>300000000000</v>
      </c>
    </row>
    <row r="3517" spans="3:11" x14ac:dyDescent="0.35">
      <c r="C3517" s="203">
        <v>45560</v>
      </c>
      <c r="D3517" s="219" t="s">
        <v>312</v>
      </c>
      <c r="E3517" s="126">
        <v>15000</v>
      </c>
      <c r="F3517" s="126">
        <v>15000</v>
      </c>
      <c r="G3517" s="126">
        <v>15000</v>
      </c>
      <c r="H3517" s="219">
        <v>2</v>
      </c>
      <c r="I3517" s="126">
        <v>30000</v>
      </c>
      <c r="J3517" s="240">
        <v>20000000</v>
      </c>
      <c r="K3517" s="126">
        <v>300000000000</v>
      </c>
    </row>
    <row r="3518" spans="3:11" x14ac:dyDescent="0.35">
      <c r="C3518" s="203">
        <v>45560</v>
      </c>
      <c r="D3518" s="219" t="s">
        <v>310</v>
      </c>
      <c r="E3518" s="126">
        <v>63000</v>
      </c>
      <c r="F3518" s="126">
        <v>61200</v>
      </c>
      <c r="G3518" s="126">
        <v>63000</v>
      </c>
      <c r="H3518" s="219">
        <v>2</v>
      </c>
      <c r="I3518" s="126">
        <v>126000</v>
      </c>
      <c r="J3518" s="240">
        <v>19450000</v>
      </c>
      <c r="K3518" s="126">
        <v>1225350000000</v>
      </c>
    </row>
    <row r="3519" spans="3:11" x14ac:dyDescent="0.35">
      <c r="C3519" s="203">
        <v>45560</v>
      </c>
      <c r="D3519" s="219" t="s">
        <v>310</v>
      </c>
      <c r="E3519" s="126">
        <v>63000</v>
      </c>
      <c r="F3519" s="126">
        <v>61200</v>
      </c>
      <c r="G3519" s="126">
        <v>63000</v>
      </c>
      <c r="H3519" s="219">
        <v>2</v>
      </c>
      <c r="I3519" s="126">
        <v>126000</v>
      </c>
      <c r="J3519" s="240">
        <v>19450000</v>
      </c>
      <c r="K3519" s="126">
        <v>1225350000000</v>
      </c>
    </row>
    <row r="3520" spans="3:11" x14ac:dyDescent="0.35">
      <c r="C3520" s="203">
        <v>45560</v>
      </c>
      <c r="D3520" s="219" t="s">
        <v>312</v>
      </c>
      <c r="E3520" s="126">
        <v>15000</v>
      </c>
      <c r="F3520" s="126">
        <v>15000</v>
      </c>
      <c r="G3520" s="126">
        <v>15000</v>
      </c>
      <c r="H3520" s="219">
        <v>2</v>
      </c>
      <c r="I3520" s="126">
        <v>30000</v>
      </c>
      <c r="J3520" s="240">
        <v>20000000</v>
      </c>
      <c r="K3520" s="126">
        <v>300000000000</v>
      </c>
    </row>
    <row r="3521" spans="3:11" x14ac:dyDescent="0.35">
      <c r="C3521" s="203">
        <v>45560</v>
      </c>
      <c r="D3521" s="219" t="s">
        <v>310</v>
      </c>
      <c r="E3521" s="126">
        <v>63000</v>
      </c>
      <c r="F3521" s="126">
        <v>61200</v>
      </c>
      <c r="G3521" s="126">
        <v>63000</v>
      </c>
      <c r="H3521" s="219">
        <v>2</v>
      </c>
      <c r="I3521" s="126">
        <v>126000</v>
      </c>
      <c r="J3521" s="240">
        <v>19450000</v>
      </c>
      <c r="K3521" s="126">
        <v>1225350000000</v>
      </c>
    </row>
    <row r="3522" spans="3:11" x14ac:dyDescent="0.35">
      <c r="C3522" s="203">
        <v>45560</v>
      </c>
      <c r="D3522" s="219" t="s">
        <v>312</v>
      </c>
      <c r="E3522" s="126">
        <v>14495</v>
      </c>
      <c r="F3522" s="126">
        <v>15000</v>
      </c>
      <c r="G3522" s="126">
        <v>15000</v>
      </c>
      <c r="H3522" s="219">
        <v>35</v>
      </c>
      <c r="I3522" s="126">
        <v>507325</v>
      </c>
      <c r="J3522" s="240">
        <v>20000000</v>
      </c>
      <c r="K3522" s="126">
        <v>300000000000</v>
      </c>
    </row>
    <row r="3523" spans="3:11" x14ac:dyDescent="0.35">
      <c r="C3523" s="203">
        <v>45560</v>
      </c>
      <c r="D3523" s="219" t="s">
        <v>312</v>
      </c>
      <c r="E3523" s="126">
        <v>15000</v>
      </c>
      <c r="F3523" s="126">
        <v>15000</v>
      </c>
      <c r="G3523" s="126">
        <v>15000</v>
      </c>
      <c r="H3523" s="219">
        <v>10</v>
      </c>
      <c r="I3523" s="126">
        <v>150000</v>
      </c>
      <c r="J3523" s="240">
        <v>20000000</v>
      </c>
      <c r="K3523" s="126">
        <v>300000000000</v>
      </c>
    </row>
    <row r="3524" spans="3:11" x14ac:dyDescent="0.35">
      <c r="C3524" s="203">
        <v>45561</v>
      </c>
      <c r="D3524" s="219" t="s">
        <v>312</v>
      </c>
      <c r="E3524" s="126">
        <v>15000</v>
      </c>
      <c r="F3524" s="126">
        <v>15000</v>
      </c>
      <c r="G3524" s="126">
        <v>15000</v>
      </c>
      <c r="H3524" s="219">
        <v>1</v>
      </c>
      <c r="I3524" s="126">
        <v>15000</v>
      </c>
      <c r="J3524" s="240">
        <v>20000000</v>
      </c>
      <c r="K3524" s="126">
        <v>300000000000</v>
      </c>
    </row>
    <row r="3525" spans="3:11" x14ac:dyDescent="0.35">
      <c r="C3525" s="203">
        <v>45561</v>
      </c>
      <c r="D3525" s="219" t="s">
        <v>312</v>
      </c>
      <c r="E3525" s="126">
        <v>15000</v>
      </c>
      <c r="F3525" s="126">
        <v>15000</v>
      </c>
      <c r="G3525" s="126">
        <v>15000</v>
      </c>
      <c r="H3525" s="219">
        <v>1</v>
      </c>
      <c r="I3525" s="126">
        <v>15000</v>
      </c>
      <c r="J3525" s="240">
        <v>20000000</v>
      </c>
      <c r="K3525" s="126">
        <v>300000000000</v>
      </c>
    </row>
    <row r="3526" spans="3:11" x14ac:dyDescent="0.35">
      <c r="C3526" s="203">
        <v>45561</v>
      </c>
      <c r="D3526" s="219" t="s">
        <v>312</v>
      </c>
      <c r="E3526" s="126">
        <v>15000</v>
      </c>
      <c r="F3526" s="126">
        <v>15000</v>
      </c>
      <c r="G3526" s="126">
        <v>15000</v>
      </c>
      <c r="H3526" s="219">
        <v>11</v>
      </c>
      <c r="I3526" s="126">
        <v>165000</v>
      </c>
      <c r="J3526" s="240">
        <v>20000000</v>
      </c>
      <c r="K3526" s="126">
        <v>300000000000</v>
      </c>
    </row>
    <row r="3527" spans="3:11" x14ac:dyDescent="0.35">
      <c r="C3527" s="203">
        <v>45561</v>
      </c>
      <c r="D3527" s="219" t="s">
        <v>312</v>
      </c>
      <c r="E3527" s="126">
        <v>15000</v>
      </c>
      <c r="F3527" s="126">
        <v>15000</v>
      </c>
      <c r="G3527" s="126">
        <v>15000</v>
      </c>
      <c r="H3527" s="219">
        <v>11</v>
      </c>
      <c r="I3527" s="126">
        <v>165000</v>
      </c>
      <c r="J3527" s="240">
        <v>20000000</v>
      </c>
      <c r="K3527" s="126">
        <v>300000000000</v>
      </c>
    </row>
    <row r="3528" spans="3:11" x14ac:dyDescent="0.35">
      <c r="C3528" s="203">
        <v>45561</v>
      </c>
      <c r="D3528" s="219" t="s">
        <v>310</v>
      </c>
      <c r="E3528" s="126">
        <v>62800</v>
      </c>
      <c r="F3528" s="126">
        <v>63000</v>
      </c>
      <c r="G3528" s="126">
        <v>62800</v>
      </c>
      <c r="H3528" s="219">
        <v>2</v>
      </c>
      <c r="I3528" s="126">
        <v>125600</v>
      </c>
      <c r="J3528" s="240">
        <v>19450000</v>
      </c>
      <c r="K3528" s="126">
        <v>1221460000000</v>
      </c>
    </row>
    <row r="3529" spans="3:11" x14ac:dyDescent="0.35">
      <c r="C3529" s="203">
        <v>45561</v>
      </c>
      <c r="D3529" s="219" t="s">
        <v>312</v>
      </c>
      <c r="E3529" s="126">
        <v>15000</v>
      </c>
      <c r="F3529" s="126">
        <v>15000</v>
      </c>
      <c r="G3529" s="126">
        <v>15000</v>
      </c>
      <c r="H3529" s="219">
        <v>5</v>
      </c>
      <c r="I3529" s="126">
        <v>75000</v>
      </c>
      <c r="J3529" s="240">
        <v>20000000</v>
      </c>
      <c r="K3529" s="126">
        <v>300000000000</v>
      </c>
    </row>
    <row r="3530" spans="3:11" x14ac:dyDescent="0.35">
      <c r="C3530" s="203">
        <v>45561</v>
      </c>
      <c r="D3530" s="219" t="s">
        <v>312</v>
      </c>
      <c r="E3530" s="126">
        <v>15000</v>
      </c>
      <c r="F3530" s="126">
        <v>15000</v>
      </c>
      <c r="G3530" s="126">
        <v>15000</v>
      </c>
      <c r="H3530" s="219">
        <v>5</v>
      </c>
      <c r="I3530" s="126">
        <v>75000</v>
      </c>
      <c r="J3530" s="240">
        <v>20000000</v>
      </c>
      <c r="K3530" s="126">
        <v>300000000000</v>
      </c>
    </row>
    <row r="3531" spans="3:11" x14ac:dyDescent="0.35">
      <c r="C3531" s="203">
        <v>45561</v>
      </c>
      <c r="D3531" s="219" t="s">
        <v>312</v>
      </c>
      <c r="E3531" s="126">
        <v>15000</v>
      </c>
      <c r="F3531" s="126">
        <v>15000</v>
      </c>
      <c r="G3531" s="126">
        <v>15000</v>
      </c>
      <c r="H3531" s="219">
        <v>3</v>
      </c>
      <c r="I3531" s="126">
        <v>45000</v>
      </c>
      <c r="J3531" s="240">
        <v>20000000</v>
      </c>
      <c r="K3531" s="126">
        <v>300000000000</v>
      </c>
    </row>
    <row r="3532" spans="3:11" x14ac:dyDescent="0.35">
      <c r="C3532" s="203">
        <v>45561</v>
      </c>
      <c r="D3532" s="219" t="s">
        <v>312</v>
      </c>
      <c r="E3532" s="126">
        <v>15000</v>
      </c>
      <c r="F3532" s="126">
        <v>15000</v>
      </c>
      <c r="G3532" s="126">
        <v>15000</v>
      </c>
      <c r="H3532" s="219">
        <v>3</v>
      </c>
      <c r="I3532" s="126">
        <v>45000</v>
      </c>
      <c r="J3532" s="240">
        <v>20000000</v>
      </c>
      <c r="K3532" s="126">
        <v>300000000000</v>
      </c>
    </row>
    <row r="3533" spans="3:11" x14ac:dyDescent="0.35">
      <c r="C3533" s="203">
        <v>45561</v>
      </c>
      <c r="D3533" s="219" t="s">
        <v>312</v>
      </c>
      <c r="E3533" s="126">
        <v>15000</v>
      </c>
      <c r="F3533" s="126">
        <v>15000</v>
      </c>
      <c r="G3533" s="126">
        <v>15000</v>
      </c>
      <c r="H3533" s="219">
        <v>3</v>
      </c>
      <c r="I3533" s="126">
        <v>45000</v>
      </c>
      <c r="J3533" s="240">
        <v>20000000</v>
      </c>
      <c r="K3533" s="126">
        <v>300000000000</v>
      </c>
    </row>
    <row r="3534" spans="3:11" x14ac:dyDescent="0.35">
      <c r="C3534" s="203">
        <v>45561</v>
      </c>
      <c r="D3534" s="219" t="s">
        <v>312</v>
      </c>
      <c r="E3534" s="126">
        <v>15000</v>
      </c>
      <c r="F3534" s="126">
        <v>15000</v>
      </c>
      <c r="G3534" s="126">
        <v>15000</v>
      </c>
      <c r="H3534" s="219">
        <v>17</v>
      </c>
      <c r="I3534" s="126">
        <v>255000</v>
      </c>
      <c r="J3534" s="240">
        <v>20000000</v>
      </c>
      <c r="K3534" s="126">
        <v>300000000000</v>
      </c>
    </row>
    <row r="3535" spans="3:11" x14ac:dyDescent="0.35">
      <c r="C3535" s="203">
        <v>45561</v>
      </c>
      <c r="D3535" s="219" t="s">
        <v>310</v>
      </c>
      <c r="E3535" s="126">
        <v>62800</v>
      </c>
      <c r="F3535" s="126">
        <v>63000</v>
      </c>
      <c r="G3535" s="126">
        <v>62800</v>
      </c>
      <c r="H3535" s="219">
        <v>5</v>
      </c>
      <c r="I3535" s="126">
        <v>314000</v>
      </c>
      <c r="J3535" s="240">
        <v>19450000</v>
      </c>
      <c r="K3535" s="126">
        <v>1221460000000</v>
      </c>
    </row>
    <row r="3536" spans="3:11" x14ac:dyDescent="0.35">
      <c r="C3536" s="203">
        <v>45562</v>
      </c>
      <c r="D3536" s="219" t="s">
        <v>312</v>
      </c>
      <c r="E3536" s="126">
        <v>15000</v>
      </c>
      <c r="F3536" s="126">
        <v>15000</v>
      </c>
      <c r="G3536" s="126">
        <v>15000</v>
      </c>
      <c r="H3536" s="219">
        <v>3</v>
      </c>
      <c r="I3536" s="126">
        <v>45000</v>
      </c>
      <c r="J3536" s="240">
        <v>20000000</v>
      </c>
      <c r="K3536" s="126">
        <v>300000000000</v>
      </c>
    </row>
    <row r="3537" spans="3:11" x14ac:dyDescent="0.35">
      <c r="C3537" s="203">
        <v>45562</v>
      </c>
      <c r="D3537" s="219" t="s">
        <v>310</v>
      </c>
      <c r="E3537" s="126">
        <v>62850</v>
      </c>
      <c r="F3537" s="126">
        <v>62800</v>
      </c>
      <c r="G3537" s="126">
        <v>62850</v>
      </c>
      <c r="H3537" s="219">
        <v>6</v>
      </c>
      <c r="I3537" s="126">
        <v>377100</v>
      </c>
      <c r="J3537" s="240">
        <v>19450000</v>
      </c>
      <c r="K3537" s="126">
        <v>1222432500000</v>
      </c>
    </row>
    <row r="3538" spans="3:11" x14ac:dyDescent="0.35">
      <c r="C3538" s="203">
        <v>45562</v>
      </c>
      <c r="D3538" s="219" t="s">
        <v>310</v>
      </c>
      <c r="E3538" s="126">
        <v>62850</v>
      </c>
      <c r="F3538" s="126">
        <v>62800</v>
      </c>
      <c r="G3538" s="126">
        <v>62850</v>
      </c>
      <c r="H3538" s="219">
        <v>1</v>
      </c>
      <c r="I3538" s="126">
        <v>62850</v>
      </c>
      <c r="J3538" s="240">
        <v>19450000</v>
      </c>
      <c r="K3538" s="126">
        <v>1222432500000</v>
      </c>
    </row>
    <row r="3539" spans="3:11" x14ac:dyDescent="0.35">
      <c r="C3539" s="203">
        <v>45562</v>
      </c>
      <c r="D3539" s="219" t="s">
        <v>312</v>
      </c>
      <c r="E3539" s="126">
        <v>15000</v>
      </c>
      <c r="F3539" s="126">
        <v>15000</v>
      </c>
      <c r="G3539" s="126">
        <v>15000</v>
      </c>
      <c r="H3539" s="219">
        <v>1</v>
      </c>
      <c r="I3539" s="126">
        <v>15000</v>
      </c>
      <c r="J3539" s="240">
        <v>20000000</v>
      </c>
      <c r="K3539" s="126">
        <v>300000000000</v>
      </c>
    </row>
    <row r="3540" spans="3:11" x14ac:dyDescent="0.35">
      <c r="C3540" s="203">
        <v>45562</v>
      </c>
      <c r="D3540" s="219" t="s">
        <v>312</v>
      </c>
      <c r="E3540" s="126">
        <v>15000</v>
      </c>
      <c r="F3540" s="126">
        <v>15000</v>
      </c>
      <c r="G3540" s="126">
        <v>15000</v>
      </c>
      <c r="H3540" s="219">
        <v>3</v>
      </c>
      <c r="I3540" s="126">
        <v>45000</v>
      </c>
      <c r="J3540" s="240">
        <v>20000000</v>
      </c>
      <c r="K3540" s="126">
        <v>300000000000</v>
      </c>
    </row>
    <row r="3541" spans="3:11" x14ac:dyDescent="0.35">
      <c r="C3541" s="203">
        <v>45562</v>
      </c>
      <c r="D3541" s="219" t="s">
        <v>312</v>
      </c>
      <c r="E3541" s="126">
        <v>15000</v>
      </c>
      <c r="F3541" s="126">
        <v>15000</v>
      </c>
      <c r="G3541" s="126">
        <v>15000</v>
      </c>
      <c r="H3541" s="219">
        <v>6</v>
      </c>
      <c r="I3541" s="126">
        <v>90000</v>
      </c>
      <c r="J3541" s="240">
        <v>20000000</v>
      </c>
      <c r="K3541" s="126">
        <v>300000000000</v>
      </c>
    </row>
    <row r="3542" spans="3:11" x14ac:dyDescent="0.35">
      <c r="C3542" s="203">
        <v>45562</v>
      </c>
      <c r="D3542" s="219" t="s">
        <v>312</v>
      </c>
      <c r="E3542" s="126">
        <v>15000</v>
      </c>
      <c r="F3542" s="126">
        <v>15000</v>
      </c>
      <c r="G3542" s="126">
        <v>15000</v>
      </c>
      <c r="H3542" s="219">
        <v>5</v>
      </c>
      <c r="I3542" s="126">
        <v>75000</v>
      </c>
      <c r="J3542" s="240">
        <v>20000000</v>
      </c>
      <c r="K3542" s="126">
        <v>300000000000</v>
      </c>
    </row>
    <row r="3543" spans="3:11" x14ac:dyDescent="0.35">
      <c r="C3543" s="203">
        <v>45562</v>
      </c>
      <c r="D3543" s="219" t="s">
        <v>312</v>
      </c>
      <c r="E3543" s="126">
        <v>15000</v>
      </c>
      <c r="F3543" s="126">
        <v>15000</v>
      </c>
      <c r="G3543" s="126">
        <v>15000</v>
      </c>
      <c r="H3543" s="219">
        <v>1</v>
      </c>
      <c r="I3543" s="126">
        <v>15000</v>
      </c>
      <c r="J3543" s="240">
        <v>20000000</v>
      </c>
      <c r="K3543" s="126">
        <v>300000000000</v>
      </c>
    </row>
    <row r="3544" spans="3:11" x14ac:dyDescent="0.35">
      <c r="C3544" s="203">
        <v>45565</v>
      </c>
      <c r="D3544" s="219" t="s">
        <v>312</v>
      </c>
      <c r="E3544" s="126">
        <v>15000</v>
      </c>
      <c r="F3544" s="126">
        <v>15000</v>
      </c>
      <c r="G3544" s="126">
        <v>15000</v>
      </c>
      <c r="H3544" s="219">
        <v>1</v>
      </c>
      <c r="I3544" s="126">
        <v>15000</v>
      </c>
      <c r="J3544" s="240">
        <v>20000000</v>
      </c>
      <c r="K3544" s="126">
        <v>300000000000</v>
      </c>
    </row>
    <row r="3545" spans="3:11" x14ac:dyDescent="0.35">
      <c r="C3545" s="203">
        <v>45565</v>
      </c>
      <c r="D3545" s="219" t="s">
        <v>312</v>
      </c>
      <c r="E3545" s="126">
        <v>15000</v>
      </c>
      <c r="F3545" s="126">
        <v>15000</v>
      </c>
      <c r="G3545" s="126">
        <v>15000</v>
      </c>
      <c r="H3545" s="219">
        <v>1</v>
      </c>
      <c r="I3545" s="126">
        <v>15000</v>
      </c>
      <c r="J3545" s="240">
        <v>20000000</v>
      </c>
      <c r="K3545" s="126">
        <v>300000000000</v>
      </c>
    </row>
    <row r="3546" spans="3:11" x14ac:dyDescent="0.35">
      <c r="C3546" s="203">
        <v>45565</v>
      </c>
      <c r="D3546" s="219" t="s">
        <v>312</v>
      </c>
      <c r="E3546" s="126">
        <v>15000</v>
      </c>
      <c r="F3546" s="126">
        <v>15000</v>
      </c>
      <c r="G3546" s="126">
        <v>15000</v>
      </c>
      <c r="H3546" s="219">
        <v>7</v>
      </c>
      <c r="I3546" s="126">
        <v>105000</v>
      </c>
      <c r="J3546" s="240">
        <v>20000000</v>
      </c>
      <c r="K3546" s="126">
        <v>300000000000</v>
      </c>
    </row>
    <row r="3547" spans="3:11" x14ac:dyDescent="0.35">
      <c r="C3547" s="203">
        <v>45565</v>
      </c>
      <c r="D3547" s="219" t="s">
        <v>312</v>
      </c>
      <c r="E3547" s="126">
        <v>15000</v>
      </c>
      <c r="F3547" s="126">
        <v>15000</v>
      </c>
      <c r="G3547" s="126">
        <v>15000</v>
      </c>
      <c r="H3547" s="219">
        <v>2</v>
      </c>
      <c r="I3547" s="126">
        <v>30000</v>
      </c>
      <c r="J3547" s="240">
        <v>20000000</v>
      </c>
      <c r="K3547" s="126">
        <v>300000000000</v>
      </c>
    </row>
    <row r="3548" spans="3:11" x14ac:dyDescent="0.35">
      <c r="C3548" s="203">
        <v>45565</v>
      </c>
      <c r="D3548" s="219" t="s">
        <v>312</v>
      </c>
      <c r="E3548" s="126">
        <v>15000</v>
      </c>
      <c r="F3548" s="126">
        <v>15000</v>
      </c>
      <c r="G3548" s="126">
        <v>15000</v>
      </c>
      <c r="H3548" s="219">
        <v>120</v>
      </c>
      <c r="I3548" s="126">
        <v>1800000</v>
      </c>
      <c r="J3548" s="240">
        <v>20000000</v>
      </c>
      <c r="K3548" s="126">
        <v>300000000000</v>
      </c>
    </row>
    <row r="3549" spans="3:11" x14ac:dyDescent="0.35">
      <c r="C3549" s="203">
        <v>45565</v>
      </c>
      <c r="D3549" s="219" t="s">
        <v>310</v>
      </c>
      <c r="E3549" s="126">
        <v>62850</v>
      </c>
      <c r="F3549" s="126">
        <v>62850</v>
      </c>
      <c r="G3549" s="126">
        <v>62850</v>
      </c>
      <c r="H3549" s="219">
        <v>2</v>
      </c>
      <c r="I3549" s="126">
        <v>125700</v>
      </c>
      <c r="J3549" s="240">
        <v>19450000</v>
      </c>
      <c r="K3549" s="126">
        <v>1222432500000</v>
      </c>
    </row>
    <row r="3550" spans="3:11" x14ac:dyDescent="0.35">
      <c r="C3550" s="203">
        <v>45565</v>
      </c>
      <c r="D3550" s="219" t="s">
        <v>312</v>
      </c>
      <c r="E3550" s="126">
        <v>14500</v>
      </c>
      <c r="F3550" s="126">
        <v>15000</v>
      </c>
      <c r="G3550" s="126">
        <v>15000</v>
      </c>
      <c r="H3550" s="219">
        <v>8</v>
      </c>
      <c r="I3550" s="126">
        <v>116000</v>
      </c>
      <c r="J3550" s="240">
        <v>20000000</v>
      </c>
      <c r="K3550" s="126">
        <v>300000000000</v>
      </c>
    </row>
    <row r="3551" spans="3:11" x14ac:dyDescent="0.35">
      <c r="C3551" s="203">
        <v>45565</v>
      </c>
      <c r="D3551" s="219" t="s">
        <v>312</v>
      </c>
      <c r="E3551" s="126">
        <v>15000</v>
      </c>
      <c r="F3551" s="126">
        <v>15000</v>
      </c>
      <c r="G3551" s="126">
        <v>15000</v>
      </c>
      <c r="H3551" s="219">
        <v>1</v>
      </c>
      <c r="I3551" s="126">
        <v>15000</v>
      </c>
      <c r="J3551" s="240">
        <v>20000000</v>
      </c>
      <c r="K3551" s="126">
        <v>300000000000</v>
      </c>
    </row>
    <row r="3552" spans="3:11" x14ac:dyDescent="0.35">
      <c r="C3552" s="203">
        <v>45566</v>
      </c>
      <c r="D3552" s="219" t="s">
        <v>310</v>
      </c>
      <c r="E3552" s="126">
        <v>62000</v>
      </c>
      <c r="F3552" s="126">
        <v>62850</v>
      </c>
      <c r="G3552" s="126">
        <v>61200</v>
      </c>
      <c r="H3552" s="219">
        <v>50</v>
      </c>
      <c r="I3552" s="126">
        <v>3100000</v>
      </c>
      <c r="J3552" s="240">
        <v>19450000</v>
      </c>
      <c r="K3552" s="126">
        <v>1190340000000</v>
      </c>
    </row>
    <row r="3553" spans="3:11" x14ac:dyDescent="0.35">
      <c r="C3553" s="203">
        <v>45566</v>
      </c>
      <c r="D3553" s="219" t="s">
        <v>312</v>
      </c>
      <c r="E3553" s="126">
        <v>15000</v>
      </c>
      <c r="F3553" s="126">
        <v>15000</v>
      </c>
      <c r="G3553" s="126">
        <v>15000</v>
      </c>
      <c r="H3553" s="219">
        <v>1</v>
      </c>
      <c r="I3553" s="126">
        <v>15000</v>
      </c>
      <c r="J3553" s="240">
        <v>20000000</v>
      </c>
      <c r="K3553" s="126">
        <v>300000000000</v>
      </c>
    </row>
    <row r="3554" spans="3:11" x14ac:dyDescent="0.35">
      <c r="C3554" s="203">
        <v>45566</v>
      </c>
      <c r="D3554" s="219" t="s">
        <v>312</v>
      </c>
      <c r="E3554" s="126">
        <v>15000</v>
      </c>
      <c r="F3554" s="126">
        <v>15000</v>
      </c>
      <c r="G3554" s="126">
        <v>15000</v>
      </c>
      <c r="H3554" s="219">
        <v>50</v>
      </c>
      <c r="I3554" s="126">
        <v>750000</v>
      </c>
      <c r="J3554" s="240">
        <v>20000000</v>
      </c>
      <c r="K3554" s="126">
        <v>300000000000</v>
      </c>
    </row>
    <row r="3555" spans="3:11" x14ac:dyDescent="0.35">
      <c r="C3555" s="203">
        <v>45566</v>
      </c>
      <c r="D3555" s="219" t="s">
        <v>310</v>
      </c>
      <c r="E3555" s="126">
        <v>62850</v>
      </c>
      <c r="F3555" s="126">
        <v>62850</v>
      </c>
      <c r="G3555" s="126">
        <v>61200</v>
      </c>
      <c r="H3555" s="219">
        <v>5</v>
      </c>
      <c r="I3555" s="126">
        <v>314250</v>
      </c>
      <c r="J3555" s="240">
        <v>19450000</v>
      </c>
      <c r="K3555" s="126">
        <v>1190340000000</v>
      </c>
    </row>
    <row r="3556" spans="3:11" x14ac:dyDescent="0.35">
      <c r="C3556" s="203">
        <v>45566</v>
      </c>
      <c r="D3556" s="219" t="s">
        <v>310</v>
      </c>
      <c r="E3556" s="126">
        <v>62850</v>
      </c>
      <c r="F3556" s="126">
        <v>62850</v>
      </c>
      <c r="G3556" s="126">
        <v>61200</v>
      </c>
      <c r="H3556" s="219">
        <v>9</v>
      </c>
      <c r="I3556" s="126">
        <v>565650</v>
      </c>
      <c r="J3556" s="240">
        <v>19450000</v>
      </c>
      <c r="K3556" s="126">
        <v>1190340000000</v>
      </c>
    </row>
    <row r="3557" spans="3:11" x14ac:dyDescent="0.35">
      <c r="C3557" s="203">
        <v>45566</v>
      </c>
      <c r="D3557" s="219" t="s">
        <v>312</v>
      </c>
      <c r="E3557" s="126">
        <v>15000</v>
      </c>
      <c r="F3557" s="126">
        <v>15000</v>
      </c>
      <c r="G3557" s="126">
        <v>15000</v>
      </c>
      <c r="H3557" s="219">
        <v>100</v>
      </c>
      <c r="I3557" s="126">
        <v>1500000</v>
      </c>
      <c r="J3557" s="240">
        <v>20000000</v>
      </c>
      <c r="K3557" s="126">
        <v>300000000000</v>
      </c>
    </row>
    <row r="3558" spans="3:11" x14ac:dyDescent="0.35">
      <c r="C3558" s="203">
        <v>45566</v>
      </c>
      <c r="D3558" s="219" t="s">
        <v>310</v>
      </c>
      <c r="E3558" s="126">
        <v>62000</v>
      </c>
      <c r="F3558" s="126">
        <v>62850</v>
      </c>
      <c r="G3558" s="126">
        <v>61200</v>
      </c>
      <c r="H3558" s="219">
        <v>1</v>
      </c>
      <c r="I3558" s="126">
        <v>62000</v>
      </c>
      <c r="J3558" s="240">
        <v>19450000</v>
      </c>
      <c r="K3558" s="126">
        <v>1190340000000</v>
      </c>
    </row>
    <row r="3559" spans="3:11" x14ac:dyDescent="0.35">
      <c r="C3559" s="203">
        <v>45566</v>
      </c>
      <c r="D3559" s="219" t="s">
        <v>310</v>
      </c>
      <c r="E3559" s="126">
        <v>62000</v>
      </c>
      <c r="F3559" s="126">
        <v>62850</v>
      </c>
      <c r="G3559" s="126">
        <v>61200</v>
      </c>
      <c r="H3559" s="219">
        <v>2</v>
      </c>
      <c r="I3559" s="126">
        <v>124000</v>
      </c>
      <c r="J3559" s="240">
        <v>19450000</v>
      </c>
      <c r="K3559" s="126">
        <v>1190340000000</v>
      </c>
    </row>
    <row r="3560" spans="3:11" x14ac:dyDescent="0.35">
      <c r="C3560" s="203">
        <v>45566</v>
      </c>
      <c r="D3560" s="219" t="s">
        <v>310</v>
      </c>
      <c r="E3560" s="126">
        <v>62000</v>
      </c>
      <c r="F3560" s="126">
        <v>62850</v>
      </c>
      <c r="G3560" s="126">
        <v>61200</v>
      </c>
      <c r="H3560" s="219">
        <v>10</v>
      </c>
      <c r="I3560" s="126">
        <v>620000</v>
      </c>
      <c r="J3560" s="240">
        <v>19450000</v>
      </c>
      <c r="K3560" s="126">
        <v>1190340000000</v>
      </c>
    </row>
    <row r="3561" spans="3:11" x14ac:dyDescent="0.35">
      <c r="C3561" s="203">
        <v>45566</v>
      </c>
      <c r="D3561" s="219" t="s">
        <v>312</v>
      </c>
      <c r="E3561" s="126">
        <v>15000</v>
      </c>
      <c r="F3561" s="126">
        <v>15000</v>
      </c>
      <c r="G3561" s="126">
        <v>15000</v>
      </c>
      <c r="H3561" s="219">
        <v>50</v>
      </c>
      <c r="I3561" s="126">
        <v>750000</v>
      </c>
      <c r="J3561" s="240">
        <v>20000000</v>
      </c>
      <c r="K3561" s="126">
        <v>300000000000</v>
      </c>
    </row>
    <row r="3562" spans="3:11" x14ac:dyDescent="0.35">
      <c r="C3562" s="203">
        <v>45566</v>
      </c>
      <c r="D3562" s="219" t="s">
        <v>312</v>
      </c>
      <c r="E3562" s="126">
        <v>15000</v>
      </c>
      <c r="F3562" s="126">
        <v>15000</v>
      </c>
      <c r="G3562" s="126">
        <v>15000</v>
      </c>
      <c r="H3562" s="219">
        <v>3</v>
      </c>
      <c r="I3562" s="126">
        <v>45000</v>
      </c>
      <c r="J3562" s="240">
        <v>20000000</v>
      </c>
      <c r="K3562" s="126">
        <v>300000000000</v>
      </c>
    </row>
    <row r="3563" spans="3:11" x14ac:dyDescent="0.35">
      <c r="C3563" s="203">
        <v>45566</v>
      </c>
      <c r="D3563" s="219" t="s">
        <v>310</v>
      </c>
      <c r="E3563" s="126">
        <v>61250</v>
      </c>
      <c r="F3563" s="126">
        <v>62850</v>
      </c>
      <c r="G3563" s="126">
        <v>61200</v>
      </c>
      <c r="H3563" s="219">
        <v>6</v>
      </c>
      <c r="I3563" s="126">
        <v>367500</v>
      </c>
      <c r="J3563" s="240">
        <v>19450000</v>
      </c>
      <c r="K3563" s="126">
        <v>1190340000000</v>
      </c>
    </row>
    <row r="3564" spans="3:11" x14ac:dyDescent="0.35">
      <c r="C3564" s="203">
        <v>45566</v>
      </c>
      <c r="D3564" s="219" t="s">
        <v>310</v>
      </c>
      <c r="E3564" s="126">
        <v>61200</v>
      </c>
      <c r="F3564" s="126">
        <v>62850</v>
      </c>
      <c r="G3564" s="126">
        <v>61200</v>
      </c>
      <c r="H3564" s="219">
        <v>11</v>
      </c>
      <c r="I3564" s="126">
        <v>673200</v>
      </c>
      <c r="J3564" s="240">
        <v>19450000</v>
      </c>
      <c r="K3564" s="126">
        <v>1190340000000</v>
      </c>
    </row>
    <row r="3565" spans="3:11" x14ac:dyDescent="0.35">
      <c r="C3565" s="203">
        <v>45566</v>
      </c>
      <c r="D3565" s="219" t="s">
        <v>310</v>
      </c>
      <c r="E3565" s="126">
        <v>61200</v>
      </c>
      <c r="F3565" s="126">
        <v>62850</v>
      </c>
      <c r="G3565" s="126">
        <v>61200</v>
      </c>
      <c r="H3565" s="219">
        <v>5</v>
      </c>
      <c r="I3565" s="126">
        <v>306000</v>
      </c>
      <c r="J3565" s="240">
        <v>19450000</v>
      </c>
      <c r="K3565" s="126">
        <v>1190340000000</v>
      </c>
    </row>
    <row r="3566" spans="3:11" x14ac:dyDescent="0.35">
      <c r="C3566" s="203">
        <v>45567</v>
      </c>
      <c r="D3566" s="219" t="s">
        <v>312</v>
      </c>
      <c r="E3566" s="126">
        <v>15000</v>
      </c>
      <c r="F3566" s="126">
        <v>15000</v>
      </c>
      <c r="G3566" s="126">
        <v>15000</v>
      </c>
      <c r="H3566" s="219">
        <v>1</v>
      </c>
      <c r="I3566" s="126">
        <v>15000</v>
      </c>
      <c r="J3566" s="240">
        <v>20000000</v>
      </c>
      <c r="K3566" s="126">
        <v>300000000000</v>
      </c>
    </row>
    <row r="3567" spans="3:11" x14ac:dyDescent="0.35">
      <c r="C3567" s="203">
        <v>45567</v>
      </c>
      <c r="D3567" s="219" t="s">
        <v>310</v>
      </c>
      <c r="E3567" s="126">
        <v>61200</v>
      </c>
      <c r="F3567" s="126">
        <v>61200</v>
      </c>
      <c r="G3567" s="126">
        <v>61100</v>
      </c>
      <c r="H3567" s="219">
        <v>8</v>
      </c>
      <c r="I3567" s="126">
        <v>489600</v>
      </c>
      <c r="J3567" s="240">
        <v>19450000</v>
      </c>
      <c r="K3567" s="126">
        <v>1188395000000</v>
      </c>
    </row>
    <row r="3568" spans="3:11" x14ac:dyDescent="0.35">
      <c r="C3568" s="203">
        <v>45567</v>
      </c>
      <c r="D3568" s="219" t="s">
        <v>310</v>
      </c>
      <c r="E3568" s="126">
        <v>61100</v>
      </c>
      <c r="F3568" s="126">
        <v>61200</v>
      </c>
      <c r="G3568" s="126">
        <v>61100</v>
      </c>
      <c r="H3568" s="219">
        <v>1</v>
      </c>
      <c r="I3568" s="126">
        <v>61100</v>
      </c>
      <c r="J3568" s="240">
        <v>19450000</v>
      </c>
      <c r="K3568" s="126">
        <v>1188395000000</v>
      </c>
    </row>
    <row r="3569" spans="3:11" x14ac:dyDescent="0.35">
      <c r="C3569" s="203">
        <v>45567</v>
      </c>
      <c r="D3569" s="219" t="s">
        <v>312</v>
      </c>
      <c r="E3569" s="126">
        <v>15000</v>
      </c>
      <c r="F3569" s="126">
        <v>15000</v>
      </c>
      <c r="G3569" s="126">
        <v>15000</v>
      </c>
      <c r="H3569" s="219">
        <v>1</v>
      </c>
      <c r="I3569" s="126">
        <v>15000</v>
      </c>
      <c r="J3569" s="240">
        <v>20000000</v>
      </c>
      <c r="K3569" s="126">
        <v>300000000000</v>
      </c>
    </row>
    <row r="3570" spans="3:11" x14ac:dyDescent="0.35">
      <c r="C3570" s="203">
        <v>45567</v>
      </c>
      <c r="D3570" s="219" t="s">
        <v>312</v>
      </c>
      <c r="E3570" s="126">
        <v>15000</v>
      </c>
      <c r="F3570" s="126">
        <v>15000</v>
      </c>
      <c r="G3570" s="126">
        <v>15000</v>
      </c>
      <c r="H3570" s="219">
        <v>1</v>
      </c>
      <c r="I3570" s="126">
        <v>15000</v>
      </c>
      <c r="J3570" s="240">
        <v>20000000</v>
      </c>
      <c r="K3570" s="126">
        <v>300000000000</v>
      </c>
    </row>
    <row r="3571" spans="3:11" x14ac:dyDescent="0.35">
      <c r="C3571" s="203">
        <v>45567</v>
      </c>
      <c r="D3571" s="219" t="s">
        <v>312</v>
      </c>
      <c r="E3571" s="126">
        <v>15000</v>
      </c>
      <c r="F3571" s="126">
        <v>15000</v>
      </c>
      <c r="G3571" s="126">
        <v>15000</v>
      </c>
      <c r="H3571" s="219">
        <v>1</v>
      </c>
      <c r="I3571" s="126">
        <v>15000</v>
      </c>
      <c r="J3571" s="240">
        <v>20000000</v>
      </c>
      <c r="K3571" s="126">
        <v>300000000000</v>
      </c>
    </row>
    <row r="3572" spans="3:11" x14ac:dyDescent="0.35">
      <c r="C3572" s="203">
        <v>45567</v>
      </c>
      <c r="D3572" s="219" t="s">
        <v>312</v>
      </c>
      <c r="E3572" s="126">
        <v>15000</v>
      </c>
      <c r="F3572" s="126">
        <v>15000</v>
      </c>
      <c r="G3572" s="126">
        <v>15000</v>
      </c>
      <c r="H3572" s="219">
        <v>1</v>
      </c>
      <c r="I3572" s="126">
        <v>15000</v>
      </c>
      <c r="J3572" s="240">
        <v>20000000</v>
      </c>
      <c r="K3572" s="126">
        <v>300000000000</v>
      </c>
    </row>
    <row r="3573" spans="3:11" x14ac:dyDescent="0.35">
      <c r="C3573" s="203">
        <v>45568</v>
      </c>
      <c r="D3573" s="219" t="s">
        <v>312</v>
      </c>
      <c r="E3573" s="126">
        <v>14500</v>
      </c>
      <c r="F3573" s="126">
        <v>15000</v>
      </c>
      <c r="G3573" s="126">
        <v>14500</v>
      </c>
      <c r="H3573" s="219">
        <v>2</v>
      </c>
      <c r="I3573" s="126">
        <v>29000</v>
      </c>
      <c r="J3573" s="240">
        <v>20000000</v>
      </c>
      <c r="K3573" s="126">
        <v>290000000000</v>
      </c>
    </row>
    <row r="3574" spans="3:11" x14ac:dyDescent="0.35">
      <c r="C3574" s="203">
        <v>45568</v>
      </c>
      <c r="D3574" s="219" t="s">
        <v>310</v>
      </c>
      <c r="E3574" s="126">
        <v>61200</v>
      </c>
      <c r="F3574" s="126">
        <v>61100</v>
      </c>
      <c r="G3574" s="126">
        <v>61200</v>
      </c>
      <c r="H3574" s="219">
        <v>1</v>
      </c>
      <c r="I3574" s="126">
        <v>61200</v>
      </c>
      <c r="J3574" s="240">
        <v>19450000</v>
      </c>
      <c r="K3574" s="126">
        <v>1190340000000</v>
      </c>
    </row>
    <row r="3575" spans="3:11" x14ac:dyDescent="0.35">
      <c r="C3575" s="203">
        <v>45569</v>
      </c>
      <c r="D3575" s="219" t="s">
        <v>310</v>
      </c>
      <c r="E3575" s="126">
        <v>61200</v>
      </c>
      <c r="F3575" s="126">
        <v>61200</v>
      </c>
      <c r="G3575" s="126">
        <v>61200</v>
      </c>
      <c r="H3575" s="219">
        <v>1</v>
      </c>
      <c r="I3575" s="126">
        <v>61200</v>
      </c>
      <c r="J3575" s="240">
        <v>19450000</v>
      </c>
      <c r="K3575" s="126">
        <v>1190340000000</v>
      </c>
    </row>
    <row r="3576" spans="3:11" x14ac:dyDescent="0.35">
      <c r="C3576" s="203">
        <v>45569</v>
      </c>
      <c r="D3576" s="219" t="s">
        <v>312</v>
      </c>
      <c r="E3576" s="126">
        <v>14500</v>
      </c>
      <c r="F3576" s="126">
        <v>14500</v>
      </c>
      <c r="G3576" s="126">
        <v>15000</v>
      </c>
      <c r="H3576" s="219">
        <v>2</v>
      </c>
      <c r="I3576" s="126">
        <v>29000</v>
      </c>
      <c r="J3576" s="240">
        <v>20000000</v>
      </c>
      <c r="K3576" s="126">
        <v>300000000000</v>
      </c>
    </row>
    <row r="3577" spans="3:11" x14ac:dyDescent="0.35">
      <c r="C3577" s="203">
        <v>45569</v>
      </c>
      <c r="D3577" s="219" t="s">
        <v>312</v>
      </c>
      <c r="E3577" s="126">
        <v>14999</v>
      </c>
      <c r="F3577" s="126">
        <v>14500</v>
      </c>
      <c r="G3577" s="126">
        <v>15000</v>
      </c>
      <c r="H3577" s="219">
        <v>1</v>
      </c>
      <c r="I3577" s="126">
        <v>14999</v>
      </c>
      <c r="J3577" s="240">
        <v>20000000</v>
      </c>
      <c r="K3577" s="126">
        <v>300000000000</v>
      </c>
    </row>
    <row r="3578" spans="3:11" x14ac:dyDescent="0.35">
      <c r="C3578" s="203">
        <v>45569</v>
      </c>
      <c r="D3578" s="219" t="s">
        <v>312</v>
      </c>
      <c r="E3578" s="126">
        <v>14999</v>
      </c>
      <c r="F3578" s="126">
        <v>14500</v>
      </c>
      <c r="G3578" s="126">
        <v>15000</v>
      </c>
      <c r="H3578" s="219">
        <v>23</v>
      </c>
      <c r="I3578" s="126">
        <v>344977</v>
      </c>
      <c r="J3578" s="240">
        <v>20000000</v>
      </c>
      <c r="K3578" s="126">
        <v>300000000000</v>
      </c>
    </row>
    <row r="3579" spans="3:11" x14ac:dyDescent="0.35">
      <c r="C3579" s="203">
        <v>45569</v>
      </c>
      <c r="D3579" s="219" t="s">
        <v>312</v>
      </c>
      <c r="E3579" s="126">
        <v>15000</v>
      </c>
      <c r="F3579" s="126">
        <v>14500</v>
      </c>
      <c r="G3579" s="126">
        <v>15000</v>
      </c>
      <c r="H3579" s="219">
        <v>10</v>
      </c>
      <c r="I3579" s="126">
        <v>150000</v>
      </c>
      <c r="J3579" s="240">
        <v>20000000</v>
      </c>
      <c r="K3579" s="126">
        <v>300000000000</v>
      </c>
    </row>
    <row r="3580" spans="3:11" x14ac:dyDescent="0.35">
      <c r="C3580" s="203">
        <v>45569</v>
      </c>
      <c r="D3580" s="219" t="s">
        <v>312</v>
      </c>
      <c r="E3580" s="126">
        <v>15000</v>
      </c>
      <c r="F3580" s="126">
        <v>14500</v>
      </c>
      <c r="G3580" s="126">
        <v>15000</v>
      </c>
      <c r="H3580" s="219">
        <v>10</v>
      </c>
      <c r="I3580" s="126">
        <v>150000</v>
      </c>
      <c r="J3580" s="240">
        <v>20000000</v>
      </c>
      <c r="K3580" s="126">
        <v>300000000000</v>
      </c>
    </row>
    <row r="3581" spans="3:11" x14ac:dyDescent="0.35">
      <c r="C3581" s="203">
        <v>45569</v>
      </c>
      <c r="D3581" s="219" t="s">
        <v>312</v>
      </c>
      <c r="E3581" s="126">
        <v>15000</v>
      </c>
      <c r="F3581" s="126">
        <v>14500</v>
      </c>
      <c r="G3581" s="126">
        <v>15000</v>
      </c>
      <c r="H3581" s="219">
        <v>1</v>
      </c>
      <c r="I3581" s="126">
        <v>15000</v>
      </c>
      <c r="J3581" s="240">
        <v>20000000</v>
      </c>
      <c r="K3581" s="126">
        <v>300000000000</v>
      </c>
    </row>
    <row r="3582" spans="3:11" x14ac:dyDescent="0.35">
      <c r="C3582" s="203">
        <v>45569</v>
      </c>
      <c r="D3582" s="219" t="s">
        <v>312</v>
      </c>
      <c r="E3582" s="126">
        <v>15000</v>
      </c>
      <c r="F3582" s="126">
        <v>14500</v>
      </c>
      <c r="G3582" s="126">
        <v>15000</v>
      </c>
      <c r="H3582" s="219">
        <v>10</v>
      </c>
      <c r="I3582" s="126">
        <v>150000</v>
      </c>
      <c r="J3582" s="240">
        <v>20000000</v>
      </c>
      <c r="K3582" s="126">
        <v>300000000000</v>
      </c>
    </row>
    <row r="3583" spans="3:11" x14ac:dyDescent="0.35">
      <c r="C3583" s="203">
        <v>45569</v>
      </c>
      <c r="D3583" s="219" t="s">
        <v>312</v>
      </c>
      <c r="E3583" s="126">
        <v>15000</v>
      </c>
      <c r="F3583" s="126">
        <v>14500</v>
      </c>
      <c r="G3583" s="126">
        <v>15000</v>
      </c>
      <c r="H3583" s="219">
        <v>7</v>
      </c>
      <c r="I3583" s="126">
        <v>105000</v>
      </c>
      <c r="J3583" s="240">
        <v>20000000</v>
      </c>
      <c r="K3583" s="126">
        <v>300000000000</v>
      </c>
    </row>
    <row r="3584" spans="3:11" x14ac:dyDescent="0.35">
      <c r="C3584" s="203">
        <v>45572</v>
      </c>
      <c r="D3584" s="219" t="s">
        <v>312</v>
      </c>
      <c r="E3584" s="126">
        <v>14999</v>
      </c>
      <c r="F3584" s="126">
        <v>15000</v>
      </c>
      <c r="G3584" s="126">
        <v>15000</v>
      </c>
      <c r="H3584" s="219">
        <v>30</v>
      </c>
      <c r="I3584" s="126">
        <v>449970</v>
      </c>
      <c r="J3584" s="240">
        <v>20000000</v>
      </c>
      <c r="K3584" s="126">
        <v>300000000000</v>
      </c>
    </row>
    <row r="3585" spans="3:11" x14ac:dyDescent="0.35">
      <c r="C3585" s="203">
        <v>45572</v>
      </c>
      <c r="D3585" s="219" t="s">
        <v>312</v>
      </c>
      <c r="E3585" s="126">
        <v>14999</v>
      </c>
      <c r="F3585" s="126">
        <v>15000</v>
      </c>
      <c r="G3585" s="126">
        <v>15000</v>
      </c>
      <c r="H3585" s="219">
        <v>1</v>
      </c>
      <c r="I3585" s="126">
        <v>14999</v>
      </c>
      <c r="J3585" s="240">
        <v>20000000</v>
      </c>
      <c r="K3585" s="126">
        <v>300000000000</v>
      </c>
    </row>
    <row r="3586" spans="3:11" x14ac:dyDescent="0.35">
      <c r="C3586" s="203">
        <v>45572</v>
      </c>
      <c r="D3586" s="219" t="s">
        <v>312</v>
      </c>
      <c r="E3586" s="126">
        <v>14999</v>
      </c>
      <c r="F3586" s="126">
        <v>15000</v>
      </c>
      <c r="G3586" s="126">
        <v>15000</v>
      </c>
      <c r="H3586" s="219">
        <v>16</v>
      </c>
      <c r="I3586" s="126">
        <v>239984</v>
      </c>
      <c r="J3586" s="240">
        <v>20000000</v>
      </c>
      <c r="K3586" s="126">
        <v>300000000000</v>
      </c>
    </row>
    <row r="3587" spans="3:11" x14ac:dyDescent="0.35">
      <c r="C3587" s="203">
        <v>45572</v>
      </c>
      <c r="D3587" s="219" t="s">
        <v>312</v>
      </c>
      <c r="E3587" s="126">
        <v>14999</v>
      </c>
      <c r="F3587" s="126">
        <v>15000</v>
      </c>
      <c r="G3587" s="126">
        <v>15000</v>
      </c>
      <c r="H3587" s="219">
        <v>3</v>
      </c>
      <c r="I3587" s="126">
        <v>44997</v>
      </c>
      <c r="J3587" s="240">
        <v>20000000</v>
      </c>
      <c r="K3587" s="126">
        <v>300000000000</v>
      </c>
    </row>
    <row r="3588" spans="3:11" x14ac:dyDescent="0.35">
      <c r="C3588" s="203">
        <v>45572</v>
      </c>
      <c r="D3588" s="219" t="s">
        <v>312</v>
      </c>
      <c r="E3588" s="126">
        <v>14999</v>
      </c>
      <c r="F3588" s="126">
        <v>15000</v>
      </c>
      <c r="G3588" s="126">
        <v>15000</v>
      </c>
      <c r="H3588" s="219">
        <v>6</v>
      </c>
      <c r="I3588" s="126">
        <v>89994</v>
      </c>
      <c r="J3588" s="240">
        <v>20000000</v>
      </c>
      <c r="K3588" s="126">
        <v>300000000000</v>
      </c>
    </row>
    <row r="3589" spans="3:11" x14ac:dyDescent="0.35">
      <c r="C3589" s="203">
        <v>45572</v>
      </c>
      <c r="D3589" s="219" t="s">
        <v>312</v>
      </c>
      <c r="E3589" s="126">
        <v>15000</v>
      </c>
      <c r="F3589" s="126">
        <v>15000</v>
      </c>
      <c r="G3589" s="126">
        <v>15000</v>
      </c>
      <c r="H3589" s="219">
        <v>48</v>
      </c>
      <c r="I3589" s="126">
        <v>720000</v>
      </c>
      <c r="J3589" s="240">
        <v>20000000</v>
      </c>
      <c r="K3589" s="126">
        <v>300000000000</v>
      </c>
    </row>
    <row r="3590" spans="3:11" x14ac:dyDescent="0.35">
      <c r="C3590" s="203">
        <v>45572</v>
      </c>
      <c r="D3590" s="219" t="s">
        <v>310</v>
      </c>
      <c r="E3590" s="126">
        <v>61200</v>
      </c>
      <c r="F3590" s="126">
        <v>61200</v>
      </c>
      <c r="G3590" s="126">
        <v>61200</v>
      </c>
      <c r="H3590" s="219">
        <v>5</v>
      </c>
      <c r="I3590" s="126">
        <v>306000</v>
      </c>
      <c r="J3590" s="240">
        <v>19450000</v>
      </c>
      <c r="K3590" s="126">
        <v>1190340000000</v>
      </c>
    </row>
    <row r="3591" spans="3:11" x14ac:dyDescent="0.35">
      <c r="C3591" s="203">
        <v>45573</v>
      </c>
      <c r="D3591" s="219" t="s">
        <v>312</v>
      </c>
      <c r="E3591" s="126">
        <v>14500</v>
      </c>
      <c r="F3591" s="126">
        <v>15000</v>
      </c>
      <c r="G3591" s="126">
        <v>14500</v>
      </c>
      <c r="H3591" s="219">
        <v>1</v>
      </c>
      <c r="I3591" s="126">
        <v>14500</v>
      </c>
      <c r="J3591" s="240">
        <v>20000000</v>
      </c>
      <c r="K3591" s="126">
        <v>290000000000</v>
      </c>
    </row>
    <row r="3592" spans="3:11" x14ac:dyDescent="0.35">
      <c r="C3592" s="203">
        <v>45573</v>
      </c>
      <c r="D3592" s="219" t="s">
        <v>312</v>
      </c>
      <c r="E3592" s="126">
        <v>14500</v>
      </c>
      <c r="F3592" s="126">
        <v>15000</v>
      </c>
      <c r="G3592" s="126">
        <v>14500</v>
      </c>
      <c r="H3592" s="219">
        <v>20</v>
      </c>
      <c r="I3592" s="126">
        <v>290000</v>
      </c>
      <c r="J3592" s="240">
        <v>20000000</v>
      </c>
      <c r="K3592" s="126">
        <v>290000000000</v>
      </c>
    </row>
    <row r="3593" spans="3:11" x14ac:dyDescent="0.35">
      <c r="C3593" s="203">
        <v>45573</v>
      </c>
      <c r="D3593" s="219" t="s">
        <v>312</v>
      </c>
      <c r="E3593" s="126">
        <v>14500</v>
      </c>
      <c r="F3593" s="126">
        <v>15000</v>
      </c>
      <c r="G3593" s="126">
        <v>14500</v>
      </c>
      <c r="H3593" s="219">
        <v>2</v>
      </c>
      <c r="I3593" s="126">
        <v>29000</v>
      </c>
      <c r="J3593" s="240">
        <v>20000000</v>
      </c>
      <c r="K3593" s="126">
        <v>290000000000</v>
      </c>
    </row>
    <row r="3594" spans="3:11" x14ac:dyDescent="0.35">
      <c r="C3594" s="203">
        <v>45573</v>
      </c>
      <c r="D3594" s="219" t="s">
        <v>310</v>
      </c>
      <c r="E3594" s="126">
        <v>61200</v>
      </c>
      <c r="F3594" s="126">
        <v>61200</v>
      </c>
      <c r="G3594" s="126">
        <v>61200</v>
      </c>
      <c r="H3594" s="219">
        <v>5</v>
      </c>
      <c r="I3594" s="126">
        <v>306000</v>
      </c>
      <c r="J3594" s="240">
        <v>19450000</v>
      </c>
      <c r="K3594" s="126">
        <v>1190340000000</v>
      </c>
    </row>
    <row r="3595" spans="3:11" x14ac:dyDescent="0.35">
      <c r="C3595" s="203">
        <v>45573</v>
      </c>
      <c r="D3595" s="219" t="s">
        <v>310</v>
      </c>
      <c r="E3595" s="126">
        <v>61200</v>
      </c>
      <c r="F3595" s="126">
        <v>61200</v>
      </c>
      <c r="G3595" s="126">
        <v>61200</v>
      </c>
      <c r="H3595" s="219">
        <v>10</v>
      </c>
      <c r="I3595" s="126">
        <v>612000</v>
      </c>
      <c r="J3595" s="240">
        <v>19450000</v>
      </c>
      <c r="K3595" s="126">
        <v>1190340000000</v>
      </c>
    </row>
    <row r="3596" spans="3:11" x14ac:dyDescent="0.35">
      <c r="C3596" s="203">
        <v>45573</v>
      </c>
      <c r="D3596" s="219" t="s">
        <v>312</v>
      </c>
      <c r="E3596" s="126">
        <v>14500</v>
      </c>
      <c r="F3596" s="126">
        <v>15000</v>
      </c>
      <c r="G3596" s="126">
        <v>14500</v>
      </c>
      <c r="H3596" s="219">
        <v>5</v>
      </c>
      <c r="I3596" s="126">
        <v>72500</v>
      </c>
      <c r="J3596" s="240">
        <v>20000000</v>
      </c>
      <c r="K3596" s="126">
        <v>290000000000</v>
      </c>
    </row>
    <row r="3597" spans="3:11" x14ac:dyDescent="0.35">
      <c r="C3597" s="203">
        <v>45574</v>
      </c>
      <c r="D3597" s="219" t="s">
        <v>312</v>
      </c>
      <c r="E3597" s="126">
        <v>14500</v>
      </c>
      <c r="F3597" s="126">
        <v>14500</v>
      </c>
      <c r="G3597" s="126">
        <v>14500</v>
      </c>
      <c r="H3597" s="219">
        <v>1</v>
      </c>
      <c r="I3597" s="126">
        <v>14500</v>
      </c>
      <c r="J3597" s="240">
        <v>20000000</v>
      </c>
      <c r="K3597" s="126">
        <v>290000000000</v>
      </c>
    </row>
    <row r="3598" spans="3:11" x14ac:dyDescent="0.35">
      <c r="C3598" s="203">
        <v>45574</v>
      </c>
      <c r="D3598" s="219" t="s">
        <v>312</v>
      </c>
      <c r="E3598" s="126">
        <v>14500</v>
      </c>
      <c r="F3598" s="126">
        <v>14500</v>
      </c>
      <c r="G3598" s="126">
        <v>14500</v>
      </c>
      <c r="H3598" s="219">
        <v>10</v>
      </c>
      <c r="I3598" s="126">
        <v>145000</v>
      </c>
      <c r="J3598" s="240">
        <v>20000000</v>
      </c>
      <c r="K3598" s="126">
        <v>290000000000</v>
      </c>
    </row>
    <row r="3599" spans="3:11" x14ac:dyDescent="0.35">
      <c r="C3599" s="203">
        <v>45574</v>
      </c>
      <c r="D3599" s="219" t="s">
        <v>312</v>
      </c>
      <c r="E3599" s="126">
        <v>14500</v>
      </c>
      <c r="F3599" s="126">
        <v>14500</v>
      </c>
      <c r="G3599" s="126">
        <v>14500</v>
      </c>
      <c r="H3599" s="219">
        <v>1</v>
      </c>
      <c r="I3599" s="126">
        <v>14500</v>
      </c>
      <c r="J3599" s="240">
        <v>20000000</v>
      </c>
      <c r="K3599" s="126">
        <v>290000000000</v>
      </c>
    </row>
    <row r="3600" spans="3:11" x14ac:dyDescent="0.35">
      <c r="C3600" s="203">
        <v>45574</v>
      </c>
      <c r="D3600" s="219" t="s">
        <v>310</v>
      </c>
      <c r="E3600" s="126">
        <v>61000</v>
      </c>
      <c r="F3600" s="126">
        <v>61200</v>
      </c>
      <c r="G3600" s="126">
        <v>61200</v>
      </c>
      <c r="H3600" s="219">
        <v>1</v>
      </c>
      <c r="I3600" s="126">
        <v>61000</v>
      </c>
      <c r="J3600" s="240">
        <v>19450000</v>
      </c>
      <c r="K3600" s="126">
        <v>1190340000000</v>
      </c>
    </row>
    <row r="3601" spans="3:11" x14ac:dyDescent="0.35">
      <c r="C3601" s="203">
        <v>45574</v>
      </c>
      <c r="D3601" s="219" t="s">
        <v>312</v>
      </c>
      <c r="E3601" s="126">
        <v>14500</v>
      </c>
      <c r="F3601" s="126">
        <v>14500</v>
      </c>
      <c r="G3601" s="126">
        <v>14500</v>
      </c>
      <c r="H3601" s="219">
        <v>10</v>
      </c>
      <c r="I3601" s="126">
        <v>145000</v>
      </c>
      <c r="J3601" s="240">
        <v>20000000</v>
      </c>
      <c r="K3601" s="126">
        <v>290000000000</v>
      </c>
    </row>
    <row r="3602" spans="3:11" x14ac:dyDescent="0.35">
      <c r="C3602" s="203">
        <v>45574</v>
      </c>
      <c r="D3602" s="219" t="s">
        <v>312</v>
      </c>
      <c r="E3602" s="126">
        <v>14499</v>
      </c>
      <c r="F3602" s="126">
        <v>14500</v>
      </c>
      <c r="G3602" s="126">
        <v>14500</v>
      </c>
      <c r="H3602" s="219">
        <v>5</v>
      </c>
      <c r="I3602" s="126">
        <v>72495</v>
      </c>
      <c r="J3602" s="240">
        <v>20000000</v>
      </c>
      <c r="K3602" s="126">
        <v>290000000000</v>
      </c>
    </row>
    <row r="3603" spans="3:11" x14ac:dyDescent="0.35">
      <c r="C3603" s="203">
        <v>45574</v>
      </c>
      <c r="D3603" s="219" t="s">
        <v>312</v>
      </c>
      <c r="E3603" s="126">
        <v>14500</v>
      </c>
      <c r="F3603" s="126">
        <v>14500</v>
      </c>
      <c r="G3603" s="126">
        <v>14500</v>
      </c>
      <c r="H3603" s="219">
        <v>5</v>
      </c>
      <c r="I3603" s="126">
        <v>72500</v>
      </c>
      <c r="J3603" s="240">
        <v>20000000</v>
      </c>
      <c r="K3603" s="126">
        <v>290000000000</v>
      </c>
    </row>
    <row r="3604" spans="3:11" x14ac:dyDescent="0.35">
      <c r="C3604" s="203">
        <v>45574</v>
      </c>
      <c r="D3604" s="219" t="s">
        <v>310</v>
      </c>
      <c r="E3604" s="126">
        <v>61200</v>
      </c>
      <c r="F3604" s="126">
        <v>61200</v>
      </c>
      <c r="G3604" s="126">
        <v>61200</v>
      </c>
      <c r="H3604" s="219">
        <v>2</v>
      </c>
      <c r="I3604" s="126">
        <v>122400</v>
      </c>
      <c r="J3604" s="240">
        <v>19450000</v>
      </c>
      <c r="K3604" s="126">
        <v>1190340000000</v>
      </c>
    </row>
    <row r="3605" spans="3:11" x14ac:dyDescent="0.35">
      <c r="C3605" s="203">
        <v>45575</v>
      </c>
      <c r="D3605" s="219" t="s">
        <v>312</v>
      </c>
      <c r="E3605" s="126">
        <v>14500</v>
      </c>
      <c r="F3605" s="126">
        <v>14500</v>
      </c>
      <c r="G3605" s="126">
        <v>14500</v>
      </c>
      <c r="H3605" s="219">
        <v>5</v>
      </c>
      <c r="I3605" s="126">
        <v>72500</v>
      </c>
      <c r="J3605" s="240">
        <v>20000000</v>
      </c>
      <c r="K3605" s="126">
        <v>290000000000</v>
      </c>
    </row>
    <row r="3606" spans="3:11" x14ac:dyDescent="0.35">
      <c r="C3606" s="203">
        <v>45575</v>
      </c>
      <c r="D3606" s="219" t="s">
        <v>312</v>
      </c>
      <c r="E3606" s="126">
        <v>14500</v>
      </c>
      <c r="F3606" s="126">
        <v>14500</v>
      </c>
      <c r="G3606" s="126">
        <v>14500</v>
      </c>
      <c r="H3606" s="219">
        <v>1</v>
      </c>
      <c r="I3606" s="126">
        <v>14500</v>
      </c>
      <c r="J3606" s="240">
        <v>20000000</v>
      </c>
      <c r="K3606" s="126">
        <v>290000000000</v>
      </c>
    </row>
    <row r="3607" spans="3:11" x14ac:dyDescent="0.35">
      <c r="C3607" s="203">
        <v>45575</v>
      </c>
      <c r="D3607" s="219" t="s">
        <v>312</v>
      </c>
      <c r="E3607" s="126">
        <v>14500</v>
      </c>
      <c r="F3607" s="126">
        <v>14500</v>
      </c>
      <c r="G3607" s="126">
        <v>14500</v>
      </c>
      <c r="H3607" s="219">
        <v>1</v>
      </c>
      <c r="I3607" s="126">
        <v>14500</v>
      </c>
      <c r="J3607" s="240">
        <v>20000000</v>
      </c>
      <c r="K3607" s="126">
        <v>290000000000</v>
      </c>
    </row>
    <row r="3608" spans="3:11" x14ac:dyDescent="0.35">
      <c r="C3608" s="203">
        <v>45575</v>
      </c>
      <c r="D3608" s="219" t="s">
        <v>312</v>
      </c>
      <c r="E3608" s="126">
        <v>14500</v>
      </c>
      <c r="F3608" s="126">
        <v>14500</v>
      </c>
      <c r="G3608" s="126">
        <v>14500</v>
      </c>
      <c r="H3608" s="219">
        <v>1</v>
      </c>
      <c r="I3608" s="126">
        <v>14500</v>
      </c>
      <c r="J3608" s="240">
        <v>20000000</v>
      </c>
      <c r="K3608" s="126">
        <v>290000000000</v>
      </c>
    </row>
    <row r="3609" spans="3:11" x14ac:dyDescent="0.35">
      <c r="C3609" s="203">
        <v>45575</v>
      </c>
      <c r="D3609" s="219" t="s">
        <v>312</v>
      </c>
      <c r="E3609" s="126">
        <v>14500</v>
      </c>
      <c r="F3609" s="126">
        <v>14500</v>
      </c>
      <c r="G3609" s="126">
        <v>14500</v>
      </c>
      <c r="H3609" s="219">
        <v>2</v>
      </c>
      <c r="I3609" s="126">
        <v>29000</v>
      </c>
      <c r="J3609" s="240">
        <v>20000000</v>
      </c>
      <c r="K3609" s="126">
        <v>290000000000</v>
      </c>
    </row>
    <row r="3610" spans="3:11" x14ac:dyDescent="0.35">
      <c r="C3610" s="203">
        <v>45575</v>
      </c>
      <c r="D3610" s="219" t="s">
        <v>312</v>
      </c>
      <c r="E3610" s="126">
        <v>14500</v>
      </c>
      <c r="F3610" s="126">
        <v>14500</v>
      </c>
      <c r="G3610" s="126">
        <v>14500</v>
      </c>
      <c r="H3610" s="219">
        <v>1</v>
      </c>
      <c r="I3610" s="126">
        <v>14500</v>
      </c>
      <c r="J3610" s="240">
        <v>20000000</v>
      </c>
      <c r="K3610" s="126">
        <v>290000000000</v>
      </c>
    </row>
    <row r="3611" spans="3:11" x14ac:dyDescent="0.35">
      <c r="C3611" s="203">
        <v>45575</v>
      </c>
      <c r="D3611" s="219" t="s">
        <v>310</v>
      </c>
      <c r="E3611" s="126">
        <v>60000</v>
      </c>
      <c r="F3611" s="126">
        <v>61200</v>
      </c>
      <c r="G3611" s="126">
        <v>53000</v>
      </c>
      <c r="H3611" s="219">
        <v>12</v>
      </c>
      <c r="I3611" s="126">
        <v>720000</v>
      </c>
      <c r="J3611" s="240">
        <v>19450000</v>
      </c>
      <c r="K3611" s="126">
        <v>1030850000000</v>
      </c>
    </row>
    <row r="3612" spans="3:11" x14ac:dyDescent="0.35">
      <c r="C3612" s="203">
        <v>45575</v>
      </c>
      <c r="D3612" s="219" t="s">
        <v>310</v>
      </c>
      <c r="E3612" s="126">
        <v>60000</v>
      </c>
      <c r="F3612" s="126">
        <v>61200</v>
      </c>
      <c r="G3612" s="126">
        <v>53000</v>
      </c>
      <c r="H3612" s="219">
        <v>1</v>
      </c>
      <c r="I3612" s="126">
        <v>60000</v>
      </c>
      <c r="J3612" s="240">
        <v>19450000</v>
      </c>
      <c r="K3612" s="126">
        <v>1030850000000</v>
      </c>
    </row>
    <row r="3613" spans="3:11" x14ac:dyDescent="0.35">
      <c r="C3613" s="203">
        <v>45575</v>
      </c>
      <c r="D3613" s="219" t="s">
        <v>310</v>
      </c>
      <c r="E3613" s="126">
        <v>53000</v>
      </c>
      <c r="F3613" s="126">
        <v>61200</v>
      </c>
      <c r="G3613" s="126">
        <v>53000</v>
      </c>
      <c r="H3613" s="219">
        <v>117</v>
      </c>
      <c r="I3613" s="126">
        <v>6201000</v>
      </c>
      <c r="J3613" s="240">
        <v>19450000</v>
      </c>
      <c r="K3613" s="126">
        <v>1030850000000</v>
      </c>
    </row>
    <row r="3614" spans="3:11" x14ac:dyDescent="0.35">
      <c r="C3614" s="203">
        <v>45575</v>
      </c>
      <c r="D3614" s="219" t="s">
        <v>312</v>
      </c>
      <c r="E3614" s="126">
        <v>14500</v>
      </c>
      <c r="F3614" s="126">
        <v>14500</v>
      </c>
      <c r="G3614" s="126">
        <v>14500</v>
      </c>
      <c r="H3614" s="219">
        <v>6</v>
      </c>
      <c r="I3614" s="126">
        <v>87000</v>
      </c>
      <c r="J3614" s="240">
        <v>20000000</v>
      </c>
      <c r="K3614" s="126">
        <v>290000000000</v>
      </c>
    </row>
    <row r="3615" spans="3:11" x14ac:dyDescent="0.35">
      <c r="C3615" s="203">
        <v>45576</v>
      </c>
      <c r="D3615" s="219" t="s">
        <v>310</v>
      </c>
      <c r="E3615" s="126">
        <v>60985</v>
      </c>
      <c r="F3615" s="126">
        <v>53000</v>
      </c>
      <c r="G3615" s="126">
        <v>60985</v>
      </c>
      <c r="H3615" s="219">
        <v>10</v>
      </c>
      <c r="I3615" s="126">
        <v>609850</v>
      </c>
      <c r="J3615" s="240">
        <v>19450000</v>
      </c>
      <c r="K3615" s="126">
        <v>1186158250000</v>
      </c>
    </row>
    <row r="3616" spans="3:11" x14ac:dyDescent="0.35">
      <c r="C3616" s="203">
        <v>45576</v>
      </c>
      <c r="D3616" s="219" t="s">
        <v>310</v>
      </c>
      <c r="E3616" s="126">
        <v>60985</v>
      </c>
      <c r="F3616" s="126">
        <v>53000</v>
      </c>
      <c r="G3616" s="126">
        <v>60985</v>
      </c>
      <c r="H3616" s="219">
        <v>5</v>
      </c>
      <c r="I3616" s="126">
        <v>304925</v>
      </c>
      <c r="J3616" s="240">
        <v>19450000</v>
      </c>
      <c r="K3616" s="126">
        <v>1186158250000</v>
      </c>
    </row>
    <row r="3617" spans="3:11" x14ac:dyDescent="0.35">
      <c r="C3617" s="203">
        <v>45576</v>
      </c>
      <c r="D3617" s="219" t="s">
        <v>312</v>
      </c>
      <c r="E3617" s="126">
        <v>14500</v>
      </c>
      <c r="F3617" s="126">
        <v>14500</v>
      </c>
      <c r="G3617" s="126">
        <v>14500</v>
      </c>
      <c r="H3617" s="219">
        <v>8</v>
      </c>
      <c r="I3617" s="126">
        <v>116000</v>
      </c>
      <c r="J3617" s="240">
        <v>20000000</v>
      </c>
      <c r="K3617" s="126">
        <v>290000000000</v>
      </c>
    </row>
    <row r="3618" spans="3:11" x14ac:dyDescent="0.35">
      <c r="C3618" s="203">
        <v>45576</v>
      </c>
      <c r="D3618" s="219" t="s">
        <v>312</v>
      </c>
      <c r="E3618" s="126">
        <v>14500</v>
      </c>
      <c r="F3618" s="126">
        <v>14500</v>
      </c>
      <c r="G3618" s="126">
        <v>14500</v>
      </c>
      <c r="H3618" s="219">
        <v>2</v>
      </c>
      <c r="I3618" s="126">
        <v>29000</v>
      </c>
      <c r="J3618" s="240">
        <v>20000000</v>
      </c>
      <c r="K3618" s="126">
        <v>290000000000</v>
      </c>
    </row>
    <row r="3619" spans="3:11" x14ac:dyDescent="0.35">
      <c r="C3619" s="203">
        <v>45576</v>
      </c>
      <c r="D3619" s="219" t="s">
        <v>312</v>
      </c>
      <c r="E3619" s="126">
        <v>14500</v>
      </c>
      <c r="F3619" s="126">
        <v>14500</v>
      </c>
      <c r="G3619" s="126">
        <v>14500</v>
      </c>
      <c r="H3619" s="219">
        <v>7</v>
      </c>
      <c r="I3619" s="126">
        <v>101500</v>
      </c>
      <c r="J3619" s="240">
        <v>20000000</v>
      </c>
      <c r="K3619" s="126">
        <v>290000000000</v>
      </c>
    </row>
    <row r="3620" spans="3:11" x14ac:dyDescent="0.35">
      <c r="C3620" s="203">
        <v>45576</v>
      </c>
      <c r="D3620" s="219" t="s">
        <v>312</v>
      </c>
      <c r="E3620" s="126">
        <v>14500</v>
      </c>
      <c r="F3620" s="126">
        <v>14500</v>
      </c>
      <c r="G3620" s="126">
        <v>14500</v>
      </c>
      <c r="H3620" s="219">
        <v>1</v>
      </c>
      <c r="I3620" s="126">
        <v>14500</v>
      </c>
      <c r="J3620" s="240">
        <v>20000000</v>
      </c>
      <c r="K3620" s="126">
        <v>290000000000</v>
      </c>
    </row>
    <row r="3621" spans="3:11" x14ac:dyDescent="0.35">
      <c r="C3621" s="203">
        <v>45576</v>
      </c>
      <c r="D3621" s="219" t="s">
        <v>312</v>
      </c>
      <c r="E3621" s="126">
        <v>14500</v>
      </c>
      <c r="F3621" s="126">
        <v>14500</v>
      </c>
      <c r="G3621" s="126">
        <v>14500</v>
      </c>
      <c r="H3621" s="219">
        <v>10</v>
      </c>
      <c r="I3621" s="126">
        <v>145000</v>
      </c>
      <c r="J3621" s="240">
        <v>20000000</v>
      </c>
      <c r="K3621" s="126">
        <v>290000000000</v>
      </c>
    </row>
    <row r="3622" spans="3:11" x14ac:dyDescent="0.35">
      <c r="C3622" s="203">
        <v>45579</v>
      </c>
      <c r="D3622" s="219" t="s">
        <v>312</v>
      </c>
      <c r="E3622" s="126">
        <v>15000</v>
      </c>
      <c r="F3622" s="126">
        <v>14500</v>
      </c>
      <c r="G3622" s="126">
        <v>15000</v>
      </c>
      <c r="H3622" s="219">
        <v>4</v>
      </c>
      <c r="I3622" s="126">
        <v>60000</v>
      </c>
      <c r="J3622" s="240">
        <v>20000000</v>
      </c>
      <c r="K3622" s="126">
        <v>300000000000</v>
      </c>
    </row>
    <row r="3623" spans="3:11" x14ac:dyDescent="0.35">
      <c r="C3623" s="203">
        <v>45579</v>
      </c>
      <c r="D3623" s="219" t="s">
        <v>310</v>
      </c>
      <c r="E3623" s="126">
        <v>60999</v>
      </c>
      <c r="F3623" s="126">
        <v>60985</v>
      </c>
      <c r="G3623" s="126">
        <v>61000</v>
      </c>
      <c r="H3623" s="219">
        <v>1</v>
      </c>
      <c r="I3623" s="126">
        <v>60999</v>
      </c>
      <c r="J3623" s="240">
        <v>19450000</v>
      </c>
      <c r="K3623" s="126">
        <v>1186450000000</v>
      </c>
    </row>
    <row r="3624" spans="3:11" x14ac:dyDescent="0.35">
      <c r="C3624" s="203">
        <v>45579</v>
      </c>
      <c r="D3624" s="219" t="s">
        <v>310</v>
      </c>
      <c r="E3624" s="126">
        <v>61000</v>
      </c>
      <c r="F3624" s="126">
        <v>60985</v>
      </c>
      <c r="G3624" s="126">
        <v>61000</v>
      </c>
      <c r="H3624" s="219">
        <v>3</v>
      </c>
      <c r="I3624" s="126">
        <v>183000</v>
      </c>
      <c r="J3624" s="240">
        <v>19450000</v>
      </c>
      <c r="K3624" s="126">
        <v>1186450000000</v>
      </c>
    </row>
    <row r="3625" spans="3:11" x14ac:dyDescent="0.35">
      <c r="C3625" s="203">
        <v>45579</v>
      </c>
      <c r="D3625" s="219" t="s">
        <v>312</v>
      </c>
      <c r="E3625" s="126">
        <v>15000</v>
      </c>
      <c r="F3625" s="126">
        <v>14500</v>
      </c>
      <c r="G3625" s="126">
        <v>15000</v>
      </c>
      <c r="H3625" s="219">
        <v>5</v>
      </c>
      <c r="I3625" s="126">
        <v>75000</v>
      </c>
      <c r="J3625" s="240">
        <v>20000000</v>
      </c>
      <c r="K3625" s="126">
        <v>300000000000</v>
      </c>
    </row>
    <row r="3626" spans="3:11" x14ac:dyDescent="0.35">
      <c r="C3626" s="203">
        <v>45579</v>
      </c>
      <c r="D3626" s="219" t="s">
        <v>310</v>
      </c>
      <c r="E3626" s="126">
        <v>61000</v>
      </c>
      <c r="F3626" s="126">
        <v>60985</v>
      </c>
      <c r="G3626" s="126">
        <v>61000</v>
      </c>
      <c r="H3626" s="219">
        <v>12</v>
      </c>
      <c r="I3626" s="126">
        <v>732000</v>
      </c>
      <c r="J3626" s="240">
        <v>19450000</v>
      </c>
      <c r="K3626" s="126">
        <v>1186450000000</v>
      </c>
    </row>
    <row r="3627" spans="3:11" x14ac:dyDescent="0.35">
      <c r="C3627" s="203">
        <v>45579</v>
      </c>
      <c r="D3627" s="219" t="s">
        <v>312</v>
      </c>
      <c r="E3627" s="126">
        <v>15000</v>
      </c>
      <c r="F3627" s="126">
        <v>14500</v>
      </c>
      <c r="G3627" s="126">
        <v>15000</v>
      </c>
      <c r="H3627" s="219">
        <v>100</v>
      </c>
      <c r="I3627" s="126">
        <v>1500000</v>
      </c>
      <c r="J3627" s="240">
        <v>20000000</v>
      </c>
      <c r="K3627" s="126">
        <v>300000000000</v>
      </c>
    </row>
    <row r="3628" spans="3:11" x14ac:dyDescent="0.35">
      <c r="C3628" s="203">
        <v>45579</v>
      </c>
      <c r="D3628" s="219" t="s">
        <v>310</v>
      </c>
      <c r="E3628" s="126">
        <v>61000</v>
      </c>
      <c r="F3628" s="126">
        <v>60985</v>
      </c>
      <c r="G3628" s="126">
        <v>61000</v>
      </c>
      <c r="H3628" s="219">
        <v>13</v>
      </c>
      <c r="I3628" s="126">
        <v>793000</v>
      </c>
      <c r="J3628" s="240">
        <v>19450000</v>
      </c>
      <c r="K3628" s="126">
        <v>1186450000000</v>
      </c>
    </row>
    <row r="3629" spans="3:11" x14ac:dyDescent="0.35">
      <c r="C3629" s="203">
        <v>45579</v>
      </c>
      <c r="D3629" s="219" t="s">
        <v>312</v>
      </c>
      <c r="E3629" s="126">
        <v>15000</v>
      </c>
      <c r="F3629" s="126">
        <v>14500</v>
      </c>
      <c r="G3629" s="126">
        <v>15000</v>
      </c>
      <c r="H3629" s="219">
        <v>1</v>
      </c>
      <c r="I3629" s="126">
        <v>15000</v>
      </c>
      <c r="J3629" s="240">
        <v>20000000</v>
      </c>
      <c r="K3629" s="126">
        <v>300000000000</v>
      </c>
    </row>
    <row r="3630" spans="3:11" x14ac:dyDescent="0.35">
      <c r="C3630" s="203">
        <v>45579</v>
      </c>
      <c r="D3630" s="219" t="s">
        <v>310</v>
      </c>
      <c r="E3630" s="126">
        <v>61000</v>
      </c>
      <c r="F3630" s="126">
        <v>60985</v>
      </c>
      <c r="G3630" s="126">
        <v>61000</v>
      </c>
      <c r="H3630" s="219">
        <v>1</v>
      </c>
      <c r="I3630" s="126">
        <v>61000</v>
      </c>
      <c r="J3630" s="240">
        <v>19450000</v>
      </c>
      <c r="K3630" s="126">
        <v>1186450000000</v>
      </c>
    </row>
    <row r="3631" spans="3:11" x14ac:dyDescent="0.35">
      <c r="C3631" s="203">
        <v>45580</v>
      </c>
      <c r="D3631" s="219" t="s">
        <v>310</v>
      </c>
      <c r="E3631" s="126">
        <v>61000</v>
      </c>
      <c r="F3631" s="126">
        <v>61000</v>
      </c>
      <c r="G3631" s="126">
        <v>60985</v>
      </c>
      <c r="H3631" s="219">
        <v>3</v>
      </c>
      <c r="I3631" s="126">
        <v>183000</v>
      </c>
      <c r="J3631" s="240">
        <v>19450000</v>
      </c>
      <c r="K3631" s="126">
        <v>1186158250000</v>
      </c>
    </row>
    <row r="3632" spans="3:11" x14ac:dyDescent="0.35">
      <c r="C3632" s="203">
        <v>45580</v>
      </c>
      <c r="D3632" s="219" t="s">
        <v>310</v>
      </c>
      <c r="E3632" s="126">
        <v>61000</v>
      </c>
      <c r="F3632" s="126">
        <v>61000</v>
      </c>
      <c r="G3632" s="126">
        <v>60985</v>
      </c>
      <c r="H3632" s="219">
        <v>74</v>
      </c>
      <c r="I3632" s="126">
        <v>4514000</v>
      </c>
      <c r="J3632" s="240">
        <v>19450000</v>
      </c>
      <c r="K3632" s="126">
        <v>1186158250000</v>
      </c>
    </row>
    <row r="3633" spans="3:11" x14ac:dyDescent="0.35">
      <c r="C3633" s="203">
        <v>45580</v>
      </c>
      <c r="D3633" s="219" t="s">
        <v>312</v>
      </c>
      <c r="E3633" s="126">
        <v>14500</v>
      </c>
      <c r="F3633" s="126">
        <v>15000</v>
      </c>
      <c r="G3633" s="126">
        <v>14000</v>
      </c>
      <c r="H3633" s="219">
        <v>20</v>
      </c>
      <c r="I3633" s="126">
        <v>290000</v>
      </c>
      <c r="J3633" s="240">
        <v>20000000</v>
      </c>
      <c r="K3633" s="126">
        <v>280000000000</v>
      </c>
    </row>
    <row r="3634" spans="3:11" x14ac:dyDescent="0.35">
      <c r="C3634" s="203">
        <v>45580</v>
      </c>
      <c r="D3634" s="219" t="s">
        <v>312</v>
      </c>
      <c r="E3634" s="126">
        <v>14500</v>
      </c>
      <c r="F3634" s="126">
        <v>15000</v>
      </c>
      <c r="G3634" s="126">
        <v>14000</v>
      </c>
      <c r="H3634" s="219">
        <v>17</v>
      </c>
      <c r="I3634" s="126">
        <v>246500</v>
      </c>
      <c r="J3634" s="240">
        <v>20000000</v>
      </c>
      <c r="K3634" s="126">
        <v>280000000000</v>
      </c>
    </row>
    <row r="3635" spans="3:11" x14ac:dyDescent="0.35">
      <c r="C3635" s="203">
        <v>45580</v>
      </c>
      <c r="D3635" s="219" t="s">
        <v>312</v>
      </c>
      <c r="E3635" s="126">
        <v>14000</v>
      </c>
      <c r="F3635" s="126">
        <v>15000</v>
      </c>
      <c r="G3635" s="126">
        <v>14000</v>
      </c>
      <c r="H3635" s="219">
        <v>7</v>
      </c>
      <c r="I3635" s="126">
        <v>98000</v>
      </c>
      <c r="J3635" s="240">
        <v>20000000</v>
      </c>
      <c r="K3635" s="126">
        <v>280000000000</v>
      </c>
    </row>
    <row r="3636" spans="3:11" x14ac:dyDescent="0.35">
      <c r="C3636" s="203">
        <v>45580</v>
      </c>
      <c r="D3636" s="219" t="s">
        <v>312</v>
      </c>
      <c r="E3636" s="126">
        <v>14000</v>
      </c>
      <c r="F3636" s="126">
        <v>15000</v>
      </c>
      <c r="G3636" s="126">
        <v>14000</v>
      </c>
      <c r="H3636" s="219">
        <v>24</v>
      </c>
      <c r="I3636" s="126">
        <v>336000</v>
      </c>
      <c r="J3636" s="240">
        <v>20000000</v>
      </c>
      <c r="K3636" s="126">
        <v>280000000000</v>
      </c>
    </row>
    <row r="3637" spans="3:11" x14ac:dyDescent="0.35">
      <c r="C3637" s="203">
        <v>45580</v>
      </c>
      <c r="D3637" s="219" t="s">
        <v>310</v>
      </c>
      <c r="E3637" s="126">
        <v>60985</v>
      </c>
      <c r="F3637" s="126">
        <v>61000</v>
      </c>
      <c r="G3637" s="126">
        <v>60985</v>
      </c>
      <c r="H3637" s="219">
        <v>8</v>
      </c>
      <c r="I3637" s="126">
        <v>487880</v>
      </c>
      <c r="J3637" s="240">
        <v>19450000</v>
      </c>
      <c r="K3637" s="126">
        <v>1186158250000</v>
      </c>
    </row>
    <row r="3638" spans="3:11" x14ac:dyDescent="0.35">
      <c r="C3638" s="203">
        <v>45580</v>
      </c>
      <c r="D3638" s="219" t="s">
        <v>310</v>
      </c>
      <c r="E3638" s="126">
        <v>60985</v>
      </c>
      <c r="F3638" s="126">
        <v>61000</v>
      </c>
      <c r="G3638" s="126">
        <v>60985</v>
      </c>
      <c r="H3638" s="219">
        <v>1</v>
      </c>
      <c r="I3638" s="126">
        <v>60985</v>
      </c>
      <c r="J3638" s="240">
        <v>19450000</v>
      </c>
      <c r="K3638" s="126">
        <v>1186158250000</v>
      </c>
    </row>
    <row r="3639" spans="3:11" x14ac:dyDescent="0.35">
      <c r="C3639" s="203">
        <v>45580</v>
      </c>
      <c r="D3639" s="219" t="s">
        <v>312</v>
      </c>
      <c r="E3639" s="126">
        <v>14000</v>
      </c>
      <c r="F3639" s="126">
        <v>15000</v>
      </c>
      <c r="G3639" s="126">
        <v>14000</v>
      </c>
      <c r="H3639" s="219">
        <v>20</v>
      </c>
      <c r="I3639" s="126">
        <v>280000</v>
      </c>
      <c r="J3639" s="240">
        <v>20000000</v>
      </c>
      <c r="K3639" s="126">
        <v>280000000000</v>
      </c>
    </row>
    <row r="3640" spans="3:11" x14ac:dyDescent="0.35">
      <c r="C3640" s="203">
        <v>45580</v>
      </c>
      <c r="D3640" s="219" t="s">
        <v>312</v>
      </c>
      <c r="E3640" s="126">
        <v>14000</v>
      </c>
      <c r="F3640" s="126">
        <v>15000</v>
      </c>
      <c r="G3640" s="126">
        <v>14000</v>
      </c>
      <c r="H3640" s="219">
        <v>2</v>
      </c>
      <c r="I3640" s="126">
        <v>28000</v>
      </c>
      <c r="J3640" s="240">
        <v>20000000</v>
      </c>
      <c r="K3640" s="126">
        <v>280000000000</v>
      </c>
    </row>
    <row r="3641" spans="3:11" x14ac:dyDescent="0.35">
      <c r="C3641" s="203">
        <v>45581</v>
      </c>
      <c r="D3641" s="219" t="s">
        <v>312</v>
      </c>
      <c r="E3641" s="126">
        <v>14000</v>
      </c>
      <c r="F3641" s="126">
        <v>14000</v>
      </c>
      <c r="G3641" s="126">
        <v>14000</v>
      </c>
      <c r="H3641" s="219">
        <v>5</v>
      </c>
      <c r="I3641" s="126">
        <v>70000</v>
      </c>
      <c r="J3641" s="240">
        <v>20000000</v>
      </c>
      <c r="K3641" s="126">
        <v>280000000000</v>
      </c>
    </row>
    <row r="3642" spans="3:11" x14ac:dyDescent="0.35">
      <c r="C3642" s="203">
        <v>45581</v>
      </c>
      <c r="D3642" s="219" t="s">
        <v>312</v>
      </c>
      <c r="E3642" s="126">
        <v>14000</v>
      </c>
      <c r="F3642" s="126">
        <v>14000</v>
      </c>
      <c r="G3642" s="126">
        <v>14000</v>
      </c>
      <c r="H3642" s="219">
        <v>5</v>
      </c>
      <c r="I3642" s="126">
        <v>70000</v>
      </c>
      <c r="J3642" s="240">
        <v>20000000</v>
      </c>
      <c r="K3642" s="126">
        <v>280000000000</v>
      </c>
    </row>
    <row r="3643" spans="3:11" x14ac:dyDescent="0.35">
      <c r="C3643" s="203">
        <v>45581</v>
      </c>
      <c r="D3643" s="219" t="s">
        <v>312</v>
      </c>
      <c r="E3643" s="126">
        <v>14000</v>
      </c>
      <c r="F3643" s="126">
        <v>14000</v>
      </c>
      <c r="G3643" s="126">
        <v>14000</v>
      </c>
      <c r="H3643" s="219">
        <v>15</v>
      </c>
      <c r="I3643" s="126">
        <v>210000</v>
      </c>
      <c r="J3643" s="240">
        <v>20000000</v>
      </c>
      <c r="K3643" s="126">
        <v>280000000000</v>
      </c>
    </row>
    <row r="3644" spans="3:11" x14ac:dyDescent="0.35">
      <c r="C3644" s="203">
        <v>45581</v>
      </c>
      <c r="D3644" s="219" t="s">
        <v>312</v>
      </c>
      <c r="E3644" s="126">
        <v>14000</v>
      </c>
      <c r="F3644" s="126">
        <v>14000</v>
      </c>
      <c r="G3644" s="126">
        <v>14000</v>
      </c>
      <c r="H3644" s="219">
        <v>1</v>
      </c>
      <c r="I3644" s="126">
        <v>14000</v>
      </c>
      <c r="J3644" s="240">
        <v>20000000</v>
      </c>
      <c r="K3644" s="126">
        <v>280000000000</v>
      </c>
    </row>
    <row r="3645" spans="3:11" x14ac:dyDescent="0.35">
      <c r="C3645" s="203">
        <v>45581</v>
      </c>
      <c r="D3645" s="219" t="s">
        <v>312</v>
      </c>
      <c r="E3645" s="126">
        <v>14000</v>
      </c>
      <c r="F3645" s="126">
        <v>14000</v>
      </c>
      <c r="G3645" s="126">
        <v>14000</v>
      </c>
      <c r="H3645" s="219">
        <v>6</v>
      </c>
      <c r="I3645" s="126">
        <v>84000</v>
      </c>
      <c r="J3645" s="240">
        <v>20000000</v>
      </c>
      <c r="K3645" s="126">
        <v>280000000000</v>
      </c>
    </row>
    <row r="3646" spans="3:11" x14ac:dyDescent="0.35">
      <c r="C3646" s="203">
        <v>45581</v>
      </c>
      <c r="D3646" s="219" t="s">
        <v>310</v>
      </c>
      <c r="E3646" s="126">
        <v>60980</v>
      </c>
      <c r="F3646" s="126">
        <v>60985</v>
      </c>
      <c r="G3646" s="126">
        <v>60980</v>
      </c>
      <c r="H3646" s="219">
        <v>1</v>
      </c>
      <c r="I3646" s="126">
        <v>60980</v>
      </c>
      <c r="J3646" s="240">
        <v>19450000</v>
      </c>
      <c r="K3646" s="126">
        <v>1186061000000</v>
      </c>
    </row>
    <row r="3647" spans="3:11" x14ac:dyDescent="0.35">
      <c r="C3647" s="203">
        <v>45581</v>
      </c>
      <c r="D3647" s="219" t="s">
        <v>312</v>
      </c>
      <c r="E3647" s="126">
        <v>14000</v>
      </c>
      <c r="F3647" s="126">
        <v>14000</v>
      </c>
      <c r="G3647" s="126">
        <v>14000</v>
      </c>
      <c r="H3647" s="219">
        <v>1</v>
      </c>
      <c r="I3647" s="126">
        <v>14000</v>
      </c>
      <c r="J3647" s="240">
        <v>20000000</v>
      </c>
      <c r="K3647" s="126">
        <v>280000000000</v>
      </c>
    </row>
    <row r="3648" spans="3:11" x14ac:dyDescent="0.35">
      <c r="C3648" s="203">
        <v>45581</v>
      </c>
      <c r="D3648" s="219" t="s">
        <v>312</v>
      </c>
      <c r="E3648" s="126">
        <v>14000</v>
      </c>
      <c r="F3648" s="126">
        <v>14000</v>
      </c>
      <c r="G3648" s="126">
        <v>14000</v>
      </c>
      <c r="H3648" s="219">
        <v>3</v>
      </c>
      <c r="I3648" s="126">
        <v>42000</v>
      </c>
      <c r="J3648" s="240">
        <v>20000000</v>
      </c>
      <c r="K3648" s="126">
        <v>280000000000</v>
      </c>
    </row>
    <row r="3649" spans="3:11" x14ac:dyDescent="0.35">
      <c r="C3649" s="203">
        <v>45581</v>
      </c>
      <c r="D3649" s="219" t="s">
        <v>312</v>
      </c>
      <c r="E3649" s="126">
        <v>14000</v>
      </c>
      <c r="F3649" s="126">
        <v>14000</v>
      </c>
      <c r="G3649" s="126">
        <v>14000</v>
      </c>
      <c r="H3649" s="219">
        <v>5</v>
      </c>
      <c r="I3649" s="126">
        <v>70000</v>
      </c>
      <c r="J3649" s="240">
        <v>20000000</v>
      </c>
      <c r="K3649" s="126">
        <v>280000000000</v>
      </c>
    </row>
    <row r="3650" spans="3:11" x14ac:dyDescent="0.35">
      <c r="C3650" s="203">
        <v>45581</v>
      </c>
      <c r="D3650" s="219" t="s">
        <v>312</v>
      </c>
      <c r="E3650" s="126">
        <v>14000</v>
      </c>
      <c r="F3650" s="126">
        <v>14000</v>
      </c>
      <c r="G3650" s="126">
        <v>14000</v>
      </c>
      <c r="H3650" s="219">
        <v>2</v>
      </c>
      <c r="I3650" s="126">
        <v>28000</v>
      </c>
      <c r="J3650" s="240">
        <v>20000000</v>
      </c>
      <c r="K3650" s="126">
        <v>280000000000</v>
      </c>
    </row>
    <row r="3651" spans="3:11" x14ac:dyDescent="0.35">
      <c r="C3651" s="203">
        <v>45582</v>
      </c>
      <c r="D3651" s="219" t="s">
        <v>312</v>
      </c>
      <c r="E3651" s="126">
        <v>14000</v>
      </c>
      <c r="F3651" s="126">
        <v>14000</v>
      </c>
      <c r="G3651" s="126">
        <v>14000</v>
      </c>
      <c r="H3651" s="219">
        <v>5</v>
      </c>
      <c r="I3651" s="126">
        <v>70000</v>
      </c>
      <c r="J3651" s="240">
        <v>20000000</v>
      </c>
      <c r="K3651" s="126">
        <v>280000000000</v>
      </c>
    </row>
    <row r="3652" spans="3:11" x14ac:dyDescent="0.35">
      <c r="C3652" s="203">
        <v>45582</v>
      </c>
      <c r="D3652" s="219" t="s">
        <v>312</v>
      </c>
      <c r="E3652" s="126">
        <v>14000</v>
      </c>
      <c r="F3652" s="126">
        <v>14000</v>
      </c>
      <c r="G3652" s="126">
        <v>14000</v>
      </c>
      <c r="H3652" s="219">
        <v>10</v>
      </c>
      <c r="I3652" s="126">
        <v>140000</v>
      </c>
      <c r="J3652" s="240">
        <v>20000000</v>
      </c>
      <c r="K3652" s="126">
        <v>280000000000</v>
      </c>
    </row>
    <row r="3653" spans="3:11" x14ac:dyDescent="0.35">
      <c r="C3653" s="203">
        <v>45582</v>
      </c>
      <c r="D3653" s="219" t="s">
        <v>312</v>
      </c>
      <c r="E3653" s="126">
        <v>14000</v>
      </c>
      <c r="F3653" s="126">
        <v>14000</v>
      </c>
      <c r="G3653" s="126">
        <v>14000</v>
      </c>
      <c r="H3653" s="219">
        <v>1</v>
      </c>
      <c r="I3653" s="126">
        <v>14000</v>
      </c>
      <c r="J3653" s="240">
        <v>20000000</v>
      </c>
      <c r="K3653" s="126">
        <v>280000000000</v>
      </c>
    </row>
    <row r="3654" spans="3:11" x14ac:dyDescent="0.35">
      <c r="C3654" s="203">
        <v>45582</v>
      </c>
      <c r="D3654" s="219" t="s">
        <v>312</v>
      </c>
      <c r="E3654" s="126">
        <v>14000</v>
      </c>
      <c r="F3654" s="126">
        <v>14000</v>
      </c>
      <c r="G3654" s="126">
        <v>14000</v>
      </c>
      <c r="H3654" s="219">
        <v>5</v>
      </c>
      <c r="I3654" s="126">
        <v>70000</v>
      </c>
      <c r="J3654" s="240">
        <v>20000000</v>
      </c>
      <c r="K3654" s="126">
        <v>280000000000</v>
      </c>
    </row>
    <row r="3655" spans="3:11" x14ac:dyDescent="0.35">
      <c r="C3655" s="203">
        <v>45582</v>
      </c>
      <c r="D3655" s="219" t="s">
        <v>310</v>
      </c>
      <c r="E3655" s="126">
        <v>60000</v>
      </c>
      <c r="F3655" s="126">
        <v>60980</v>
      </c>
      <c r="G3655" s="126">
        <v>54000</v>
      </c>
      <c r="H3655" s="219">
        <v>5</v>
      </c>
      <c r="I3655" s="126">
        <v>300000</v>
      </c>
      <c r="J3655" s="240">
        <v>19450000</v>
      </c>
      <c r="K3655" s="126">
        <v>1050300000000</v>
      </c>
    </row>
    <row r="3656" spans="3:11" x14ac:dyDescent="0.35">
      <c r="C3656" s="203">
        <v>45582</v>
      </c>
      <c r="D3656" s="219" t="s">
        <v>312</v>
      </c>
      <c r="E3656" s="126">
        <v>14000</v>
      </c>
      <c r="F3656" s="126">
        <v>14000</v>
      </c>
      <c r="G3656" s="126">
        <v>14000</v>
      </c>
      <c r="H3656" s="219">
        <v>4</v>
      </c>
      <c r="I3656" s="126">
        <v>56000</v>
      </c>
      <c r="J3656" s="240">
        <v>20000000</v>
      </c>
      <c r="K3656" s="126">
        <v>280000000000</v>
      </c>
    </row>
    <row r="3657" spans="3:11" x14ac:dyDescent="0.35">
      <c r="C3657" s="203">
        <v>45582</v>
      </c>
      <c r="D3657" s="219" t="s">
        <v>310</v>
      </c>
      <c r="E3657" s="126">
        <v>60000</v>
      </c>
      <c r="F3657" s="126">
        <v>60980</v>
      </c>
      <c r="G3657" s="126">
        <v>54000</v>
      </c>
      <c r="H3657" s="219">
        <v>5</v>
      </c>
      <c r="I3657" s="126">
        <v>300000</v>
      </c>
      <c r="J3657" s="240">
        <v>19450000</v>
      </c>
      <c r="K3657" s="126">
        <v>1050300000000</v>
      </c>
    </row>
    <row r="3658" spans="3:11" x14ac:dyDescent="0.35">
      <c r="C3658" s="203">
        <v>45582</v>
      </c>
      <c r="D3658" s="219" t="s">
        <v>312</v>
      </c>
      <c r="E3658" s="126">
        <v>14000</v>
      </c>
      <c r="F3658" s="126">
        <v>14000</v>
      </c>
      <c r="G3658" s="126">
        <v>14000</v>
      </c>
      <c r="H3658" s="219">
        <v>1</v>
      </c>
      <c r="I3658" s="126">
        <v>14000</v>
      </c>
      <c r="J3658" s="240">
        <v>20000000</v>
      </c>
      <c r="K3658" s="126">
        <v>280000000000</v>
      </c>
    </row>
    <row r="3659" spans="3:11" x14ac:dyDescent="0.35">
      <c r="C3659" s="203">
        <v>45582</v>
      </c>
      <c r="D3659" s="219" t="s">
        <v>310</v>
      </c>
      <c r="E3659" s="126">
        <v>60000</v>
      </c>
      <c r="F3659" s="126">
        <v>60980</v>
      </c>
      <c r="G3659" s="126">
        <v>54000</v>
      </c>
      <c r="H3659" s="219">
        <v>2</v>
      </c>
      <c r="I3659" s="126">
        <v>120000</v>
      </c>
      <c r="J3659" s="240">
        <v>19450000</v>
      </c>
      <c r="K3659" s="126">
        <v>1050300000000</v>
      </c>
    </row>
    <row r="3660" spans="3:11" x14ac:dyDescent="0.35">
      <c r="C3660" s="203">
        <v>45582</v>
      </c>
      <c r="D3660" s="219" t="s">
        <v>310</v>
      </c>
      <c r="E3660" s="126">
        <v>54000</v>
      </c>
      <c r="F3660" s="126">
        <v>60980</v>
      </c>
      <c r="G3660" s="126">
        <v>54000</v>
      </c>
      <c r="H3660" s="219">
        <v>93</v>
      </c>
      <c r="I3660" s="126">
        <v>5022000</v>
      </c>
      <c r="J3660" s="240">
        <v>19450000</v>
      </c>
      <c r="K3660" s="126">
        <v>1050300000000</v>
      </c>
    </row>
    <row r="3661" spans="3:11" x14ac:dyDescent="0.35">
      <c r="C3661" s="203">
        <v>45583</v>
      </c>
      <c r="D3661" s="219" t="s">
        <v>312</v>
      </c>
      <c r="E3661" s="126">
        <v>14000</v>
      </c>
      <c r="F3661" s="126">
        <v>14000</v>
      </c>
      <c r="G3661" s="126">
        <v>13000</v>
      </c>
      <c r="H3661" s="219">
        <v>1</v>
      </c>
      <c r="I3661" s="126">
        <v>14000</v>
      </c>
      <c r="J3661" s="240">
        <v>20000000</v>
      </c>
      <c r="K3661" s="126">
        <v>260000000000</v>
      </c>
    </row>
    <row r="3662" spans="3:11" x14ac:dyDescent="0.35">
      <c r="C3662" s="203">
        <v>45583</v>
      </c>
      <c r="D3662" s="219" t="s">
        <v>312</v>
      </c>
      <c r="E3662" s="126">
        <v>14000</v>
      </c>
      <c r="F3662" s="126">
        <v>14000</v>
      </c>
      <c r="G3662" s="126">
        <v>13000</v>
      </c>
      <c r="H3662" s="219">
        <v>11</v>
      </c>
      <c r="I3662" s="126">
        <v>154000</v>
      </c>
      <c r="J3662" s="240">
        <v>20000000</v>
      </c>
      <c r="K3662" s="126">
        <v>260000000000</v>
      </c>
    </row>
    <row r="3663" spans="3:11" x14ac:dyDescent="0.35">
      <c r="C3663" s="203">
        <v>45583</v>
      </c>
      <c r="D3663" s="219" t="s">
        <v>312</v>
      </c>
      <c r="E3663" s="126">
        <v>14000</v>
      </c>
      <c r="F3663" s="126">
        <v>14000</v>
      </c>
      <c r="G3663" s="126">
        <v>13000</v>
      </c>
      <c r="H3663" s="219">
        <v>2</v>
      </c>
      <c r="I3663" s="126">
        <v>28000</v>
      </c>
      <c r="J3663" s="240">
        <v>20000000</v>
      </c>
      <c r="K3663" s="126">
        <v>260000000000</v>
      </c>
    </row>
    <row r="3664" spans="3:11" x14ac:dyDescent="0.35">
      <c r="C3664" s="203">
        <v>45583</v>
      </c>
      <c r="D3664" s="219" t="s">
        <v>312</v>
      </c>
      <c r="E3664" s="126">
        <v>13000</v>
      </c>
      <c r="F3664" s="126">
        <v>14000</v>
      </c>
      <c r="G3664" s="126">
        <v>13000</v>
      </c>
      <c r="H3664" s="219">
        <v>4</v>
      </c>
      <c r="I3664" s="126">
        <v>52000</v>
      </c>
      <c r="J3664" s="240">
        <v>20000000</v>
      </c>
      <c r="K3664" s="126">
        <v>260000000000</v>
      </c>
    </row>
    <row r="3665" spans="3:11" x14ac:dyDescent="0.35">
      <c r="C3665" s="203">
        <v>45583</v>
      </c>
      <c r="D3665" s="219" t="s">
        <v>312</v>
      </c>
      <c r="E3665" s="126">
        <v>13000</v>
      </c>
      <c r="F3665" s="126">
        <v>14000</v>
      </c>
      <c r="G3665" s="126">
        <v>13000</v>
      </c>
      <c r="H3665" s="219">
        <v>20</v>
      </c>
      <c r="I3665" s="126">
        <v>260000</v>
      </c>
      <c r="J3665" s="240">
        <v>20000000</v>
      </c>
      <c r="K3665" s="126">
        <v>260000000000</v>
      </c>
    </row>
    <row r="3666" spans="3:11" x14ac:dyDescent="0.35">
      <c r="C3666" s="203">
        <v>45583</v>
      </c>
      <c r="D3666" s="219" t="s">
        <v>310</v>
      </c>
      <c r="E3666" s="126">
        <v>60000</v>
      </c>
      <c r="F3666" s="126">
        <v>54000</v>
      </c>
      <c r="G3666" s="126">
        <v>60000</v>
      </c>
      <c r="H3666" s="219">
        <v>2</v>
      </c>
      <c r="I3666" s="126">
        <v>120000</v>
      </c>
      <c r="J3666" s="240">
        <v>19450000</v>
      </c>
      <c r="K3666" s="126">
        <v>1167000000000</v>
      </c>
    </row>
    <row r="3667" spans="3:11" x14ac:dyDescent="0.35">
      <c r="C3667" s="203">
        <v>45583</v>
      </c>
      <c r="D3667" s="219" t="s">
        <v>312</v>
      </c>
      <c r="E3667" s="126">
        <v>13000</v>
      </c>
      <c r="F3667" s="126">
        <v>14000</v>
      </c>
      <c r="G3667" s="126">
        <v>13000</v>
      </c>
      <c r="H3667" s="219">
        <v>5</v>
      </c>
      <c r="I3667" s="126">
        <v>65000</v>
      </c>
      <c r="J3667" s="240">
        <v>20000000</v>
      </c>
      <c r="K3667" s="126">
        <v>260000000000</v>
      </c>
    </row>
    <row r="3668" spans="3:11" x14ac:dyDescent="0.35">
      <c r="C3668" s="203">
        <v>45583</v>
      </c>
      <c r="D3668" s="219" t="s">
        <v>312</v>
      </c>
      <c r="E3668" s="126">
        <v>13000</v>
      </c>
      <c r="F3668" s="126">
        <v>14000</v>
      </c>
      <c r="G3668" s="126">
        <v>13000</v>
      </c>
      <c r="H3668" s="219">
        <v>4</v>
      </c>
      <c r="I3668" s="126">
        <v>52000</v>
      </c>
      <c r="J3668" s="240">
        <v>20000000</v>
      </c>
      <c r="K3668" s="126">
        <v>260000000000</v>
      </c>
    </row>
    <row r="3669" spans="3:11" x14ac:dyDescent="0.35">
      <c r="C3669" s="203">
        <v>45583</v>
      </c>
      <c r="D3669" s="219" t="s">
        <v>312</v>
      </c>
      <c r="E3669" s="126">
        <v>13000</v>
      </c>
      <c r="F3669" s="126">
        <v>14000</v>
      </c>
      <c r="G3669" s="126">
        <v>13000</v>
      </c>
      <c r="H3669" s="219">
        <v>3</v>
      </c>
      <c r="I3669" s="126">
        <v>39000</v>
      </c>
      <c r="J3669" s="240">
        <v>20000000</v>
      </c>
      <c r="K3669" s="126">
        <v>260000000000</v>
      </c>
    </row>
    <row r="3670" spans="3:11" x14ac:dyDescent="0.35">
      <c r="C3670" s="203">
        <v>45583</v>
      </c>
      <c r="D3670" s="219" t="s">
        <v>312</v>
      </c>
      <c r="E3670" s="126">
        <v>13000</v>
      </c>
      <c r="F3670" s="126">
        <v>14000</v>
      </c>
      <c r="G3670" s="126">
        <v>13000</v>
      </c>
      <c r="H3670" s="219">
        <v>1</v>
      </c>
      <c r="I3670" s="126">
        <v>13000</v>
      </c>
      <c r="J3670" s="240">
        <v>20000000</v>
      </c>
      <c r="K3670" s="126">
        <v>260000000000</v>
      </c>
    </row>
    <row r="3671" spans="3:11" x14ac:dyDescent="0.35">
      <c r="C3671" s="203">
        <v>45583</v>
      </c>
      <c r="D3671" s="219" t="s">
        <v>312</v>
      </c>
      <c r="E3671" s="126">
        <v>13000</v>
      </c>
      <c r="F3671" s="126">
        <v>14000</v>
      </c>
      <c r="G3671" s="126">
        <v>13000</v>
      </c>
      <c r="H3671" s="219">
        <v>13</v>
      </c>
      <c r="I3671" s="126">
        <v>169000</v>
      </c>
      <c r="J3671" s="240">
        <v>20000000</v>
      </c>
      <c r="K3671" s="126">
        <v>260000000000</v>
      </c>
    </row>
    <row r="3672" spans="3:11" x14ac:dyDescent="0.35">
      <c r="C3672" s="203">
        <v>45583</v>
      </c>
      <c r="D3672" s="219" t="s">
        <v>312</v>
      </c>
      <c r="E3672" s="126">
        <v>13000</v>
      </c>
      <c r="F3672" s="126">
        <v>14000</v>
      </c>
      <c r="G3672" s="126">
        <v>13000</v>
      </c>
      <c r="H3672" s="219">
        <v>5</v>
      </c>
      <c r="I3672" s="126">
        <v>65000</v>
      </c>
      <c r="J3672" s="240">
        <v>20000000</v>
      </c>
      <c r="K3672" s="126">
        <v>260000000000</v>
      </c>
    </row>
    <row r="3673" spans="3:11" x14ac:dyDescent="0.35">
      <c r="C3673" s="203">
        <v>45583</v>
      </c>
      <c r="D3673" s="219" t="s">
        <v>310</v>
      </c>
      <c r="E3673" s="126">
        <v>60000</v>
      </c>
      <c r="F3673" s="126">
        <v>54000</v>
      </c>
      <c r="G3673" s="126">
        <v>60000</v>
      </c>
      <c r="H3673" s="219">
        <v>5</v>
      </c>
      <c r="I3673" s="126">
        <v>300000</v>
      </c>
      <c r="J3673" s="240">
        <v>19450000</v>
      </c>
      <c r="K3673" s="126">
        <v>1167000000000</v>
      </c>
    </row>
    <row r="3674" spans="3:11" x14ac:dyDescent="0.35">
      <c r="C3674" s="203">
        <v>45583</v>
      </c>
      <c r="D3674" s="219" t="s">
        <v>312</v>
      </c>
      <c r="E3674" s="126">
        <v>13000</v>
      </c>
      <c r="F3674" s="126">
        <v>14000</v>
      </c>
      <c r="G3674" s="126">
        <v>13000</v>
      </c>
      <c r="H3674" s="219">
        <v>1</v>
      </c>
      <c r="I3674" s="126">
        <v>13000</v>
      </c>
      <c r="J3674" s="240">
        <v>20000000</v>
      </c>
      <c r="K3674" s="126">
        <v>260000000000</v>
      </c>
    </row>
    <row r="3675" spans="3:11" x14ac:dyDescent="0.35">
      <c r="C3675" s="203">
        <v>45583</v>
      </c>
      <c r="D3675" s="219" t="s">
        <v>312</v>
      </c>
      <c r="E3675" s="126">
        <v>13000</v>
      </c>
      <c r="F3675" s="126">
        <v>14000</v>
      </c>
      <c r="G3675" s="126">
        <v>13000</v>
      </c>
      <c r="H3675" s="219">
        <v>2</v>
      </c>
      <c r="I3675" s="126">
        <v>26000</v>
      </c>
      <c r="J3675" s="240">
        <v>20000000</v>
      </c>
      <c r="K3675" s="126">
        <v>260000000000</v>
      </c>
    </row>
    <row r="3676" spans="3:11" x14ac:dyDescent="0.35">
      <c r="C3676" s="203">
        <v>45583</v>
      </c>
      <c r="D3676" s="219" t="s">
        <v>312</v>
      </c>
      <c r="E3676" s="126">
        <v>13000</v>
      </c>
      <c r="F3676" s="126">
        <v>14000</v>
      </c>
      <c r="G3676" s="126">
        <v>13000</v>
      </c>
      <c r="H3676" s="219">
        <v>2</v>
      </c>
      <c r="I3676" s="126">
        <v>26000</v>
      </c>
      <c r="J3676" s="240">
        <v>20000000</v>
      </c>
      <c r="K3676" s="126">
        <v>260000000000</v>
      </c>
    </row>
    <row r="3677" spans="3:11" x14ac:dyDescent="0.35">
      <c r="C3677" s="203">
        <v>45583</v>
      </c>
      <c r="D3677" s="219" t="s">
        <v>312</v>
      </c>
      <c r="E3677" s="126">
        <v>13000</v>
      </c>
      <c r="F3677" s="126">
        <v>14000</v>
      </c>
      <c r="G3677" s="126">
        <v>13000</v>
      </c>
      <c r="H3677" s="219">
        <v>20</v>
      </c>
      <c r="I3677" s="126">
        <v>260000</v>
      </c>
      <c r="J3677" s="240">
        <v>20000000</v>
      </c>
      <c r="K3677" s="126">
        <v>260000000000</v>
      </c>
    </row>
    <row r="3678" spans="3:11" x14ac:dyDescent="0.35">
      <c r="C3678" s="203">
        <v>45583</v>
      </c>
      <c r="D3678" s="219" t="s">
        <v>312</v>
      </c>
      <c r="E3678" s="126">
        <v>13000</v>
      </c>
      <c r="F3678" s="126">
        <v>14000</v>
      </c>
      <c r="G3678" s="126">
        <v>13000</v>
      </c>
      <c r="H3678" s="219">
        <v>18</v>
      </c>
      <c r="I3678" s="126">
        <v>234000</v>
      </c>
      <c r="J3678" s="240">
        <v>20000000</v>
      </c>
      <c r="K3678" s="126">
        <v>260000000000</v>
      </c>
    </row>
    <row r="3679" spans="3:11" x14ac:dyDescent="0.35">
      <c r="C3679" s="203">
        <v>45583</v>
      </c>
      <c r="D3679" s="219" t="s">
        <v>312</v>
      </c>
      <c r="E3679" s="126">
        <v>13000</v>
      </c>
      <c r="F3679" s="126">
        <v>14000</v>
      </c>
      <c r="G3679" s="126">
        <v>13000</v>
      </c>
      <c r="H3679" s="219">
        <v>5</v>
      </c>
      <c r="I3679" s="126">
        <v>65000</v>
      </c>
      <c r="J3679" s="240">
        <v>20000000</v>
      </c>
      <c r="K3679" s="126">
        <v>260000000000</v>
      </c>
    </row>
    <row r="3680" spans="3:11" x14ac:dyDescent="0.35">
      <c r="C3680" s="203">
        <v>45583</v>
      </c>
      <c r="D3680" s="219" t="s">
        <v>312</v>
      </c>
      <c r="E3680" s="126">
        <v>13000</v>
      </c>
      <c r="F3680" s="126">
        <v>14000</v>
      </c>
      <c r="G3680" s="126">
        <v>13000</v>
      </c>
      <c r="H3680" s="219">
        <v>2</v>
      </c>
      <c r="I3680" s="126">
        <v>26000</v>
      </c>
      <c r="J3680" s="240">
        <v>20000000</v>
      </c>
      <c r="K3680" s="126">
        <v>260000000000</v>
      </c>
    </row>
    <row r="3681" spans="3:11" x14ac:dyDescent="0.35">
      <c r="C3681" s="203">
        <v>45583</v>
      </c>
      <c r="D3681" s="219" t="s">
        <v>312</v>
      </c>
      <c r="E3681" s="126">
        <v>13000</v>
      </c>
      <c r="F3681" s="126">
        <v>14000</v>
      </c>
      <c r="G3681" s="126">
        <v>13000</v>
      </c>
      <c r="H3681" s="219">
        <v>1</v>
      </c>
      <c r="I3681" s="126">
        <v>13000</v>
      </c>
      <c r="J3681" s="240">
        <v>20000000</v>
      </c>
      <c r="K3681" s="126">
        <v>260000000000</v>
      </c>
    </row>
    <row r="3682" spans="3:11" x14ac:dyDescent="0.35">
      <c r="C3682" s="203">
        <v>45583</v>
      </c>
      <c r="D3682" s="219" t="s">
        <v>312</v>
      </c>
      <c r="E3682" s="126">
        <v>13000</v>
      </c>
      <c r="F3682" s="126">
        <v>14000</v>
      </c>
      <c r="G3682" s="126">
        <v>13000</v>
      </c>
      <c r="H3682" s="219">
        <v>2</v>
      </c>
      <c r="I3682" s="126">
        <v>26000</v>
      </c>
      <c r="J3682" s="240">
        <v>20000000</v>
      </c>
      <c r="K3682" s="126">
        <v>260000000000</v>
      </c>
    </row>
    <row r="3683" spans="3:11" x14ac:dyDescent="0.35">
      <c r="C3683" s="203">
        <v>45583</v>
      </c>
      <c r="D3683" s="219" t="s">
        <v>312</v>
      </c>
      <c r="E3683" s="126">
        <v>13000</v>
      </c>
      <c r="F3683" s="126">
        <v>14000</v>
      </c>
      <c r="G3683" s="126">
        <v>13000</v>
      </c>
      <c r="H3683" s="219">
        <v>1</v>
      </c>
      <c r="I3683" s="126">
        <v>13000</v>
      </c>
      <c r="J3683" s="240">
        <v>20000000</v>
      </c>
      <c r="K3683" s="126">
        <v>260000000000</v>
      </c>
    </row>
    <row r="3684" spans="3:11" x14ac:dyDescent="0.35">
      <c r="C3684" s="203">
        <v>45583</v>
      </c>
      <c r="D3684" s="219" t="s">
        <v>310</v>
      </c>
      <c r="E3684" s="126">
        <v>60000</v>
      </c>
      <c r="F3684" s="126">
        <v>54000</v>
      </c>
      <c r="G3684" s="126">
        <v>60000</v>
      </c>
      <c r="H3684" s="219">
        <v>1</v>
      </c>
      <c r="I3684" s="126">
        <v>60000</v>
      </c>
      <c r="J3684" s="240">
        <v>19450000</v>
      </c>
      <c r="K3684" s="126">
        <v>1167000000000</v>
      </c>
    </row>
    <row r="3685" spans="3:11" x14ac:dyDescent="0.35">
      <c r="C3685" s="203">
        <v>45586</v>
      </c>
      <c r="D3685" s="219" t="s">
        <v>310</v>
      </c>
      <c r="E3685" s="126">
        <v>53000</v>
      </c>
      <c r="F3685" s="126">
        <v>60000</v>
      </c>
      <c r="G3685" s="126">
        <v>60000</v>
      </c>
      <c r="H3685" s="219">
        <v>6</v>
      </c>
      <c r="I3685" s="126">
        <v>318000</v>
      </c>
      <c r="J3685" s="240">
        <v>19450000</v>
      </c>
      <c r="K3685" s="126">
        <v>1167000000000</v>
      </c>
    </row>
    <row r="3686" spans="3:11" x14ac:dyDescent="0.35">
      <c r="C3686" s="203">
        <v>45586</v>
      </c>
      <c r="D3686" s="219" t="s">
        <v>310</v>
      </c>
      <c r="E3686" s="126">
        <v>53000</v>
      </c>
      <c r="F3686" s="126">
        <v>60000</v>
      </c>
      <c r="G3686" s="126">
        <v>60000</v>
      </c>
      <c r="H3686" s="219">
        <v>2</v>
      </c>
      <c r="I3686" s="126">
        <v>106000</v>
      </c>
      <c r="J3686" s="240">
        <v>19450000</v>
      </c>
      <c r="K3686" s="126">
        <v>1167000000000</v>
      </c>
    </row>
    <row r="3687" spans="3:11" x14ac:dyDescent="0.35">
      <c r="C3687" s="203">
        <v>45586</v>
      </c>
      <c r="D3687" s="219" t="s">
        <v>310</v>
      </c>
      <c r="E3687" s="126">
        <v>53000</v>
      </c>
      <c r="F3687" s="126">
        <v>60000</v>
      </c>
      <c r="G3687" s="126">
        <v>60000</v>
      </c>
      <c r="H3687" s="219">
        <v>2</v>
      </c>
      <c r="I3687" s="126">
        <v>106000</v>
      </c>
      <c r="J3687" s="240">
        <v>19450000</v>
      </c>
      <c r="K3687" s="126">
        <v>1167000000000</v>
      </c>
    </row>
    <row r="3688" spans="3:11" x14ac:dyDescent="0.35">
      <c r="C3688" s="203">
        <v>45586</v>
      </c>
      <c r="D3688" s="219" t="s">
        <v>310</v>
      </c>
      <c r="E3688" s="126">
        <v>53000</v>
      </c>
      <c r="F3688" s="126">
        <v>60000</v>
      </c>
      <c r="G3688" s="126">
        <v>60000</v>
      </c>
      <c r="H3688" s="219">
        <v>160</v>
      </c>
      <c r="I3688" s="126">
        <v>8480000</v>
      </c>
      <c r="J3688" s="240">
        <v>19450000</v>
      </c>
      <c r="K3688" s="126">
        <v>1167000000000</v>
      </c>
    </row>
    <row r="3689" spans="3:11" x14ac:dyDescent="0.35">
      <c r="C3689" s="203">
        <v>45586</v>
      </c>
      <c r="D3689" s="219" t="s">
        <v>310</v>
      </c>
      <c r="E3689" s="126">
        <v>53000</v>
      </c>
      <c r="F3689" s="126">
        <v>60000</v>
      </c>
      <c r="G3689" s="126">
        <v>60000</v>
      </c>
      <c r="H3689" s="219">
        <v>813</v>
      </c>
      <c r="I3689" s="126">
        <v>43089000</v>
      </c>
      <c r="J3689" s="240">
        <v>19450000</v>
      </c>
      <c r="K3689" s="126">
        <v>1167000000000</v>
      </c>
    </row>
    <row r="3690" spans="3:11" x14ac:dyDescent="0.35">
      <c r="C3690" s="203">
        <v>45586</v>
      </c>
      <c r="D3690" s="219" t="s">
        <v>310</v>
      </c>
      <c r="E3690" s="126">
        <v>53000</v>
      </c>
      <c r="F3690" s="126">
        <v>60000</v>
      </c>
      <c r="G3690" s="126">
        <v>60000</v>
      </c>
      <c r="H3690" s="219">
        <v>2</v>
      </c>
      <c r="I3690" s="126">
        <v>106000</v>
      </c>
      <c r="J3690" s="240">
        <v>19450000</v>
      </c>
      <c r="K3690" s="126">
        <v>1167000000000</v>
      </c>
    </row>
    <row r="3691" spans="3:11" x14ac:dyDescent="0.35">
      <c r="C3691" s="203">
        <v>45586</v>
      </c>
      <c r="D3691" s="219" t="s">
        <v>312</v>
      </c>
      <c r="E3691" s="126">
        <v>13000</v>
      </c>
      <c r="F3691" s="126">
        <v>13000</v>
      </c>
      <c r="G3691" s="126">
        <v>13000</v>
      </c>
      <c r="H3691" s="219">
        <v>10</v>
      </c>
      <c r="I3691" s="126">
        <v>130000</v>
      </c>
      <c r="J3691" s="240">
        <v>20000000</v>
      </c>
      <c r="K3691" s="126">
        <v>260000000000</v>
      </c>
    </row>
    <row r="3692" spans="3:11" x14ac:dyDescent="0.35">
      <c r="C3692" s="203">
        <v>45586</v>
      </c>
      <c r="D3692" s="219" t="s">
        <v>312</v>
      </c>
      <c r="E3692" s="126">
        <v>13000</v>
      </c>
      <c r="F3692" s="126">
        <v>13000</v>
      </c>
      <c r="G3692" s="126">
        <v>13000</v>
      </c>
      <c r="H3692" s="219">
        <v>10</v>
      </c>
      <c r="I3692" s="126">
        <v>130000</v>
      </c>
      <c r="J3692" s="240">
        <v>20000000</v>
      </c>
      <c r="K3692" s="126">
        <v>260000000000</v>
      </c>
    </row>
    <row r="3693" spans="3:11" x14ac:dyDescent="0.35">
      <c r="C3693" s="203">
        <v>45586</v>
      </c>
      <c r="D3693" s="219" t="s">
        <v>310</v>
      </c>
      <c r="E3693" s="126">
        <v>53000</v>
      </c>
      <c r="F3693" s="126">
        <v>60000</v>
      </c>
      <c r="G3693" s="126">
        <v>60000</v>
      </c>
      <c r="H3693" s="219">
        <v>2</v>
      </c>
      <c r="I3693" s="126">
        <v>106000</v>
      </c>
      <c r="J3693" s="240">
        <v>19450000</v>
      </c>
      <c r="K3693" s="126">
        <v>1167000000000</v>
      </c>
    </row>
    <row r="3694" spans="3:11" x14ac:dyDescent="0.35">
      <c r="C3694" s="203">
        <v>45586</v>
      </c>
      <c r="D3694" s="219" t="s">
        <v>310</v>
      </c>
      <c r="E3694" s="126">
        <v>53000</v>
      </c>
      <c r="F3694" s="126">
        <v>60000</v>
      </c>
      <c r="G3694" s="126">
        <v>60000</v>
      </c>
      <c r="H3694" s="219">
        <v>5</v>
      </c>
      <c r="I3694" s="126">
        <v>265000</v>
      </c>
      <c r="J3694" s="240">
        <v>19450000</v>
      </c>
      <c r="K3694" s="126">
        <v>1167000000000</v>
      </c>
    </row>
    <row r="3695" spans="3:11" x14ac:dyDescent="0.35">
      <c r="C3695" s="203">
        <v>45586</v>
      </c>
      <c r="D3695" s="219" t="s">
        <v>310</v>
      </c>
      <c r="E3695" s="126">
        <v>51000</v>
      </c>
      <c r="F3695" s="126">
        <v>60000</v>
      </c>
      <c r="G3695" s="126">
        <v>60000</v>
      </c>
      <c r="H3695" s="219">
        <v>156</v>
      </c>
      <c r="I3695" s="126">
        <v>7956000</v>
      </c>
      <c r="J3695" s="240">
        <v>19450000</v>
      </c>
      <c r="K3695" s="126">
        <v>1167000000000</v>
      </c>
    </row>
    <row r="3696" spans="3:11" x14ac:dyDescent="0.35">
      <c r="C3696" s="203">
        <v>45586</v>
      </c>
      <c r="D3696" s="219" t="s">
        <v>312</v>
      </c>
      <c r="E3696" s="126">
        <v>13000</v>
      </c>
      <c r="F3696" s="126">
        <v>13000</v>
      </c>
      <c r="G3696" s="126">
        <v>13000</v>
      </c>
      <c r="H3696" s="219">
        <v>44</v>
      </c>
      <c r="I3696" s="126">
        <v>572000</v>
      </c>
      <c r="J3696" s="240">
        <v>20000000</v>
      </c>
      <c r="K3696" s="126">
        <v>260000000000</v>
      </c>
    </row>
    <row r="3697" spans="3:11" x14ac:dyDescent="0.35">
      <c r="C3697" s="203">
        <v>45586</v>
      </c>
      <c r="D3697" s="219" t="s">
        <v>312</v>
      </c>
      <c r="E3697" s="126">
        <v>13000</v>
      </c>
      <c r="F3697" s="126">
        <v>13000</v>
      </c>
      <c r="G3697" s="126">
        <v>13000</v>
      </c>
      <c r="H3697" s="219">
        <v>20</v>
      </c>
      <c r="I3697" s="126">
        <v>260000</v>
      </c>
      <c r="J3697" s="240">
        <v>20000000</v>
      </c>
      <c r="K3697" s="126">
        <v>260000000000</v>
      </c>
    </row>
    <row r="3698" spans="3:11" x14ac:dyDescent="0.35">
      <c r="C3698" s="203">
        <v>45586</v>
      </c>
      <c r="D3698" s="219" t="s">
        <v>310</v>
      </c>
      <c r="E3698" s="126">
        <v>53000</v>
      </c>
      <c r="F3698" s="126">
        <v>60000</v>
      </c>
      <c r="G3698" s="126">
        <v>60000</v>
      </c>
      <c r="H3698" s="219">
        <v>17</v>
      </c>
      <c r="I3698" s="126">
        <v>901000</v>
      </c>
      <c r="J3698" s="240">
        <v>19450000</v>
      </c>
      <c r="K3698" s="126">
        <v>1167000000000</v>
      </c>
    </row>
    <row r="3699" spans="3:11" x14ac:dyDescent="0.35">
      <c r="C3699" s="203">
        <v>45586</v>
      </c>
      <c r="D3699" s="219" t="s">
        <v>310</v>
      </c>
      <c r="E3699" s="126">
        <v>53000</v>
      </c>
      <c r="F3699" s="126">
        <v>60000</v>
      </c>
      <c r="G3699" s="126">
        <v>60000</v>
      </c>
      <c r="H3699" s="219">
        <v>2</v>
      </c>
      <c r="I3699" s="126">
        <v>106000</v>
      </c>
      <c r="J3699" s="240">
        <v>19450000</v>
      </c>
      <c r="K3699" s="126">
        <v>1167000000000</v>
      </c>
    </row>
    <row r="3700" spans="3:11" x14ac:dyDescent="0.35">
      <c r="C3700" s="203">
        <v>45586</v>
      </c>
      <c r="D3700" s="219" t="s">
        <v>312</v>
      </c>
      <c r="E3700" s="126">
        <v>13000</v>
      </c>
      <c r="F3700" s="126">
        <v>13000</v>
      </c>
      <c r="G3700" s="126">
        <v>13000</v>
      </c>
      <c r="H3700" s="219">
        <v>1</v>
      </c>
      <c r="I3700" s="126">
        <v>13000</v>
      </c>
      <c r="J3700" s="240">
        <v>20000000</v>
      </c>
      <c r="K3700" s="126">
        <v>260000000000</v>
      </c>
    </row>
    <row r="3701" spans="3:11" x14ac:dyDescent="0.35">
      <c r="C3701" s="203">
        <v>45586</v>
      </c>
      <c r="D3701" s="219" t="s">
        <v>312</v>
      </c>
      <c r="E3701" s="126">
        <v>13000</v>
      </c>
      <c r="F3701" s="126">
        <v>13000</v>
      </c>
      <c r="G3701" s="126">
        <v>13000</v>
      </c>
      <c r="H3701" s="219">
        <v>1</v>
      </c>
      <c r="I3701" s="126">
        <v>13000</v>
      </c>
      <c r="J3701" s="240">
        <v>20000000</v>
      </c>
      <c r="K3701" s="126">
        <v>260000000000</v>
      </c>
    </row>
    <row r="3702" spans="3:11" x14ac:dyDescent="0.35">
      <c r="C3702" s="203">
        <v>45586</v>
      </c>
      <c r="D3702" s="219" t="s">
        <v>310</v>
      </c>
      <c r="E3702" s="126">
        <v>53000</v>
      </c>
      <c r="F3702" s="126">
        <v>60000</v>
      </c>
      <c r="G3702" s="126">
        <v>60000</v>
      </c>
      <c r="H3702" s="219">
        <v>3</v>
      </c>
      <c r="I3702" s="126">
        <v>159000</v>
      </c>
      <c r="J3702" s="240">
        <v>19450000</v>
      </c>
      <c r="K3702" s="126">
        <v>1167000000000</v>
      </c>
    </row>
    <row r="3703" spans="3:11" x14ac:dyDescent="0.35">
      <c r="C3703" s="203">
        <v>45586</v>
      </c>
      <c r="D3703" s="219" t="s">
        <v>310</v>
      </c>
      <c r="E3703" s="126">
        <v>53000</v>
      </c>
      <c r="F3703" s="126">
        <v>60000</v>
      </c>
      <c r="G3703" s="126">
        <v>60000</v>
      </c>
      <c r="H3703" s="219">
        <v>25</v>
      </c>
      <c r="I3703" s="126">
        <v>1325000</v>
      </c>
      <c r="J3703" s="240">
        <v>19450000</v>
      </c>
      <c r="K3703" s="126">
        <v>1167000000000</v>
      </c>
    </row>
    <row r="3704" spans="3:11" x14ac:dyDescent="0.35">
      <c r="C3704" s="203">
        <v>45586</v>
      </c>
      <c r="D3704" s="219" t="s">
        <v>310</v>
      </c>
      <c r="E3704" s="126">
        <v>53000</v>
      </c>
      <c r="F3704" s="126">
        <v>60000</v>
      </c>
      <c r="G3704" s="126">
        <v>60000</v>
      </c>
      <c r="H3704" s="219">
        <v>3</v>
      </c>
      <c r="I3704" s="126">
        <v>159000</v>
      </c>
      <c r="J3704" s="240">
        <v>19450000</v>
      </c>
      <c r="K3704" s="126">
        <v>1167000000000</v>
      </c>
    </row>
    <row r="3705" spans="3:11" x14ac:dyDescent="0.35">
      <c r="C3705" s="203">
        <v>45586</v>
      </c>
      <c r="D3705" s="219" t="s">
        <v>310</v>
      </c>
      <c r="E3705" s="126">
        <v>53000</v>
      </c>
      <c r="F3705" s="126">
        <v>60000</v>
      </c>
      <c r="G3705" s="126">
        <v>60000</v>
      </c>
      <c r="H3705" s="219">
        <v>13</v>
      </c>
      <c r="I3705" s="126">
        <v>689000</v>
      </c>
      <c r="J3705" s="240">
        <v>19450000</v>
      </c>
      <c r="K3705" s="126">
        <v>1167000000000</v>
      </c>
    </row>
    <row r="3706" spans="3:11" x14ac:dyDescent="0.35">
      <c r="C3706" s="203">
        <v>45586</v>
      </c>
      <c r="D3706" s="219" t="s">
        <v>310</v>
      </c>
      <c r="E3706" s="126">
        <v>53000</v>
      </c>
      <c r="F3706" s="126">
        <v>60000</v>
      </c>
      <c r="G3706" s="126">
        <v>60000</v>
      </c>
      <c r="H3706" s="219">
        <v>20</v>
      </c>
      <c r="I3706" s="126">
        <v>1060000</v>
      </c>
      <c r="J3706" s="240">
        <v>19450000</v>
      </c>
      <c r="K3706" s="126">
        <v>1167000000000</v>
      </c>
    </row>
    <row r="3707" spans="3:11" x14ac:dyDescent="0.35">
      <c r="C3707" s="203">
        <v>45586</v>
      </c>
      <c r="D3707" s="219" t="s">
        <v>310</v>
      </c>
      <c r="E3707" s="126">
        <v>53000</v>
      </c>
      <c r="F3707" s="126">
        <v>60000</v>
      </c>
      <c r="G3707" s="126">
        <v>60000</v>
      </c>
      <c r="H3707" s="219">
        <v>70</v>
      </c>
      <c r="I3707" s="126">
        <v>3710000</v>
      </c>
      <c r="J3707" s="240">
        <v>19450000</v>
      </c>
      <c r="K3707" s="126">
        <v>1167000000000</v>
      </c>
    </row>
    <row r="3708" spans="3:11" x14ac:dyDescent="0.35">
      <c r="C3708" s="203">
        <v>45586</v>
      </c>
      <c r="D3708" s="219" t="s">
        <v>312</v>
      </c>
      <c r="E3708" s="126">
        <v>13000</v>
      </c>
      <c r="F3708" s="126">
        <v>13000</v>
      </c>
      <c r="G3708" s="126">
        <v>13000</v>
      </c>
      <c r="H3708" s="219">
        <v>1</v>
      </c>
      <c r="I3708" s="126">
        <v>13000</v>
      </c>
      <c r="J3708" s="240">
        <v>20000000</v>
      </c>
      <c r="K3708" s="126">
        <v>260000000000</v>
      </c>
    </row>
    <row r="3709" spans="3:11" x14ac:dyDescent="0.35">
      <c r="C3709" s="203">
        <v>45586</v>
      </c>
      <c r="D3709" s="219" t="s">
        <v>312</v>
      </c>
      <c r="E3709" s="126">
        <v>13000</v>
      </c>
      <c r="F3709" s="126">
        <v>13000</v>
      </c>
      <c r="G3709" s="126">
        <v>13000</v>
      </c>
      <c r="H3709" s="219">
        <v>1</v>
      </c>
      <c r="I3709" s="126">
        <v>13000</v>
      </c>
      <c r="J3709" s="240">
        <v>20000000</v>
      </c>
      <c r="K3709" s="126">
        <v>260000000000</v>
      </c>
    </row>
    <row r="3710" spans="3:11" x14ac:dyDescent="0.35">
      <c r="C3710" s="203">
        <v>45586</v>
      </c>
      <c r="D3710" s="219" t="s">
        <v>310</v>
      </c>
      <c r="E3710" s="126">
        <v>60000</v>
      </c>
      <c r="F3710" s="126">
        <v>60000</v>
      </c>
      <c r="G3710" s="126">
        <v>60000</v>
      </c>
      <c r="H3710" s="219">
        <v>2</v>
      </c>
      <c r="I3710" s="126">
        <v>120000</v>
      </c>
      <c r="J3710" s="240">
        <v>19450000</v>
      </c>
      <c r="K3710" s="126">
        <v>1167000000000</v>
      </c>
    </row>
    <row r="3711" spans="3:11" x14ac:dyDescent="0.35">
      <c r="C3711" s="203">
        <v>45586</v>
      </c>
      <c r="D3711" s="219" t="s">
        <v>312</v>
      </c>
      <c r="E3711" s="126">
        <v>13000</v>
      </c>
      <c r="F3711" s="126">
        <v>13000</v>
      </c>
      <c r="G3711" s="126">
        <v>13000</v>
      </c>
      <c r="H3711" s="219">
        <v>4</v>
      </c>
      <c r="I3711" s="126">
        <v>52000</v>
      </c>
      <c r="J3711" s="240">
        <v>20000000</v>
      </c>
      <c r="K3711" s="126">
        <v>260000000000</v>
      </c>
    </row>
    <row r="3712" spans="3:11" x14ac:dyDescent="0.35">
      <c r="C3712" s="203">
        <v>45586</v>
      </c>
      <c r="D3712" s="219" t="s">
        <v>312</v>
      </c>
      <c r="E3712" s="126">
        <v>13000</v>
      </c>
      <c r="F3712" s="126">
        <v>13000</v>
      </c>
      <c r="G3712" s="126">
        <v>13000</v>
      </c>
      <c r="H3712" s="219">
        <v>3</v>
      </c>
      <c r="I3712" s="126">
        <v>39000</v>
      </c>
      <c r="J3712" s="240">
        <v>20000000</v>
      </c>
      <c r="K3712" s="126">
        <v>260000000000</v>
      </c>
    </row>
    <row r="3713" spans="3:11" x14ac:dyDescent="0.35">
      <c r="C3713" s="203">
        <v>45586</v>
      </c>
      <c r="D3713" s="219" t="s">
        <v>312</v>
      </c>
      <c r="E3713" s="126">
        <v>13000</v>
      </c>
      <c r="F3713" s="126">
        <v>13000</v>
      </c>
      <c r="G3713" s="126">
        <v>13000</v>
      </c>
      <c r="H3713" s="219">
        <v>20</v>
      </c>
      <c r="I3713" s="126">
        <v>260000</v>
      </c>
      <c r="J3713" s="240">
        <v>20000000</v>
      </c>
      <c r="K3713" s="126">
        <v>260000000000</v>
      </c>
    </row>
    <row r="3714" spans="3:11" x14ac:dyDescent="0.35">
      <c r="C3714" s="203">
        <v>45587</v>
      </c>
      <c r="D3714" s="219" t="s">
        <v>310</v>
      </c>
      <c r="E3714" s="126">
        <v>50000</v>
      </c>
      <c r="F3714" s="126">
        <v>60000</v>
      </c>
      <c r="G3714" s="126">
        <v>51000</v>
      </c>
      <c r="H3714" s="219">
        <v>7</v>
      </c>
      <c r="I3714" s="126">
        <v>350000</v>
      </c>
      <c r="J3714" s="240">
        <v>19450000</v>
      </c>
      <c r="K3714" s="126">
        <v>991950000000</v>
      </c>
    </row>
    <row r="3715" spans="3:11" x14ac:dyDescent="0.35">
      <c r="C3715" s="203">
        <v>45587</v>
      </c>
      <c r="D3715" s="219" t="s">
        <v>310</v>
      </c>
      <c r="E3715" s="126">
        <v>50000</v>
      </c>
      <c r="F3715" s="126">
        <v>60000</v>
      </c>
      <c r="G3715" s="126">
        <v>51000</v>
      </c>
      <c r="H3715" s="219">
        <v>3</v>
      </c>
      <c r="I3715" s="126">
        <v>150000</v>
      </c>
      <c r="J3715" s="240">
        <v>19450000</v>
      </c>
      <c r="K3715" s="126">
        <v>991950000000</v>
      </c>
    </row>
    <row r="3716" spans="3:11" x14ac:dyDescent="0.35">
      <c r="C3716" s="203">
        <v>45587</v>
      </c>
      <c r="D3716" s="219" t="s">
        <v>310</v>
      </c>
      <c r="E3716" s="126">
        <v>50000</v>
      </c>
      <c r="F3716" s="126">
        <v>60000</v>
      </c>
      <c r="G3716" s="126">
        <v>51000</v>
      </c>
      <c r="H3716" s="219">
        <v>1</v>
      </c>
      <c r="I3716" s="126">
        <v>50000</v>
      </c>
      <c r="J3716" s="240">
        <v>19450000</v>
      </c>
      <c r="K3716" s="126">
        <v>991950000000</v>
      </c>
    </row>
    <row r="3717" spans="3:11" x14ac:dyDescent="0.35">
      <c r="C3717" s="203">
        <v>45587</v>
      </c>
      <c r="D3717" s="219" t="s">
        <v>310</v>
      </c>
      <c r="E3717" s="126">
        <v>50000</v>
      </c>
      <c r="F3717" s="126">
        <v>60000</v>
      </c>
      <c r="G3717" s="126">
        <v>51000</v>
      </c>
      <c r="H3717" s="219">
        <v>2</v>
      </c>
      <c r="I3717" s="126">
        <v>100000</v>
      </c>
      <c r="J3717" s="240">
        <v>19450000</v>
      </c>
      <c r="K3717" s="126">
        <v>991950000000</v>
      </c>
    </row>
    <row r="3718" spans="3:11" x14ac:dyDescent="0.35">
      <c r="C3718" s="203">
        <v>45587</v>
      </c>
      <c r="D3718" s="219" t="s">
        <v>310</v>
      </c>
      <c r="E3718" s="126">
        <v>50000</v>
      </c>
      <c r="F3718" s="126">
        <v>60000</v>
      </c>
      <c r="G3718" s="126">
        <v>51000</v>
      </c>
      <c r="H3718" s="219">
        <v>2</v>
      </c>
      <c r="I3718" s="126">
        <v>100000</v>
      </c>
      <c r="J3718" s="240">
        <v>19450000</v>
      </c>
      <c r="K3718" s="126">
        <v>991950000000</v>
      </c>
    </row>
    <row r="3719" spans="3:11" x14ac:dyDescent="0.35">
      <c r="C3719" s="203">
        <v>45587</v>
      </c>
      <c r="D3719" s="219" t="s">
        <v>310</v>
      </c>
      <c r="E3719" s="126">
        <v>50000</v>
      </c>
      <c r="F3719" s="126">
        <v>60000</v>
      </c>
      <c r="G3719" s="126">
        <v>51000</v>
      </c>
      <c r="H3719" s="219">
        <v>10</v>
      </c>
      <c r="I3719" s="126">
        <v>500000</v>
      </c>
      <c r="J3719" s="240">
        <v>19450000</v>
      </c>
      <c r="K3719" s="126">
        <v>991950000000</v>
      </c>
    </row>
    <row r="3720" spans="3:11" x14ac:dyDescent="0.35">
      <c r="C3720" s="203">
        <v>45587</v>
      </c>
      <c r="D3720" s="219" t="s">
        <v>310</v>
      </c>
      <c r="E3720" s="126">
        <v>50000</v>
      </c>
      <c r="F3720" s="126">
        <v>60000</v>
      </c>
      <c r="G3720" s="126">
        <v>51000</v>
      </c>
      <c r="H3720" s="219">
        <v>1</v>
      </c>
      <c r="I3720" s="126">
        <v>50000</v>
      </c>
      <c r="J3720" s="240">
        <v>19450000</v>
      </c>
      <c r="K3720" s="126">
        <v>991950000000</v>
      </c>
    </row>
    <row r="3721" spans="3:11" x14ac:dyDescent="0.35">
      <c r="C3721" s="203">
        <v>45587</v>
      </c>
      <c r="D3721" s="219" t="s">
        <v>312</v>
      </c>
      <c r="E3721" s="126">
        <v>13000</v>
      </c>
      <c r="F3721" s="126">
        <v>13000</v>
      </c>
      <c r="G3721" s="126">
        <v>13000</v>
      </c>
      <c r="H3721" s="219">
        <v>5</v>
      </c>
      <c r="I3721" s="126">
        <v>65000</v>
      </c>
      <c r="J3721" s="240">
        <v>20000000</v>
      </c>
      <c r="K3721" s="126">
        <v>260000000000</v>
      </c>
    </row>
    <row r="3722" spans="3:11" x14ac:dyDescent="0.35">
      <c r="C3722" s="203">
        <v>45587</v>
      </c>
      <c r="D3722" s="219" t="s">
        <v>312</v>
      </c>
      <c r="E3722" s="126">
        <v>13000</v>
      </c>
      <c r="F3722" s="126">
        <v>13000</v>
      </c>
      <c r="G3722" s="126">
        <v>13000</v>
      </c>
      <c r="H3722" s="219">
        <v>10</v>
      </c>
      <c r="I3722" s="126">
        <v>130000</v>
      </c>
      <c r="J3722" s="240">
        <v>20000000</v>
      </c>
      <c r="K3722" s="126">
        <v>260000000000</v>
      </c>
    </row>
    <row r="3723" spans="3:11" x14ac:dyDescent="0.35">
      <c r="C3723" s="203">
        <v>45587</v>
      </c>
      <c r="D3723" s="219" t="s">
        <v>310</v>
      </c>
      <c r="E3723" s="126">
        <v>51000</v>
      </c>
      <c r="F3723" s="126">
        <v>60000</v>
      </c>
      <c r="G3723" s="126">
        <v>51000</v>
      </c>
      <c r="H3723" s="219">
        <v>6</v>
      </c>
      <c r="I3723" s="126">
        <v>306000</v>
      </c>
      <c r="J3723" s="240">
        <v>19450000</v>
      </c>
      <c r="K3723" s="126">
        <v>991950000000</v>
      </c>
    </row>
    <row r="3724" spans="3:11" x14ac:dyDescent="0.35">
      <c r="C3724" s="203">
        <v>45587</v>
      </c>
      <c r="D3724" s="219" t="s">
        <v>310</v>
      </c>
      <c r="E3724" s="126">
        <v>51000</v>
      </c>
      <c r="F3724" s="126">
        <v>60000</v>
      </c>
      <c r="G3724" s="126">
        <v>51000</v>
      </c>
      <c r="H3724" s="219">
        <v>5</v>
      </c>
      <c r="I3724" s="126">
        <v>255000</v>
      </c>
      <c r="J3724" s="240">
        <v>19450000</v>
      </c>
      <c r="K3724" s="126">
        <v>991950000000</v>
      </c>
    </row>
    <row r="3725" spans="3:11" x14ac:dyDescent="0.35">
      <c r="C3725" s="203">
        <v>45587</v>
      </c>
      <c r="D3725" s="219" t="s">
        <v>310</v>
      </c>
      <c r="E3725" s="126">
        <v>51000</v>
      </c>
      <c r="F3725" s="126">
        <v>60000</v>
      </c>
      <c r="G3725" s="126">
        <v>51000</v>
      </c>
      <c r="H3725" s="219">
        <v>1</v>
      </c>
      <c r="I3725" s="126">
        <v>51000</v>
      </c>
      <c r="J3725" s="240">
        <v>19450000</v>
      </c>
      <c r="K3725" s="126">
        <v>991950000000</v>
      </c>
    </row>
    <row r="3726" spans="3:11" x14ac:dyDescent="0.35">
      <c r="C3726" s="203">
        <v>45587</v>
      </c>
      <c r="D3726" s="219" t="s">
        <v>310</v>
      </c>
      <c r="E3726" s="126">
        <v>51000</v>
      </c>
      <c r="F3726" s="126">
        <v>60000</v>
      </c>
      <c r="G3726" s="126">
        <v>51000</v>
      </c>
      <c r="H3726" s="219">
        <v>130</v>
      </c>
      <c r="I3726" s="126">
        <v>6630000</v>
      </c>
      <c r="J3726" s="240">
        <v>19450000</v>
      </c>
      <c r="K3726" s="126">
        <v>991950000000</v>
      </c>
    </row>
    <row r="3727" spans="3:11" x14ac:dyDescent="0.35">
      <c r="C3727" s="203">
        <v>45587</v>
      </c>
      <c r="D3727" s="219" t="s">
        <v>312</v>
      </c>
      <c r="E3727" s="126">
        <v>13000</v>
      </c>
      <c r="F3727" s="126">
        <v>13000</v>
      </c>
      <c r="G3727" s="126">
        <v>13000</v>
      </c>
      <c r="H3727" s="219">
        <v>1</v>
      </c>
      <c r="I3727" s="126">
        <v>13000</v>
      </c>
      <c r="J3727" s="240">
        <v>20000000</v>
      </c>
      <c r="K3727" s="126">
        <v>260000000000</v>
      </c>
    </row>
    <row r="3728" spans="3:11" x14ac:dyDescent="0.35">
      <c r="C3728" s="203">
        <v>45587</v>
      </c>
      <c r="D3728" s="219" t="s">
        <v>310</v>
      </c>
      <c r="E3728" s="126">
        <v>51000</v>
      </c>
      <c r="F3728" s="126">
        <v>60000</v>
      </c>
      <c r="G3728" s="126">
        <v>51000</v>
      </c>
      <c r="H3728" s="219">
        <v>6</v>
      </c>
      <c r="I3728" s="126">
        <v>306000</v>
      </c>
      <c r="J3728" s="240">
        <v>19450000</v>
      </c>
      <c r="K3728" s="126">
        <v>991950000000</v>
      </c>
    </row>
    <row r="3729" spans="3:11" x14ac:dyDescent="0.35">
      <c r="C3729" s="203">
        <v>45587</v>
      </c>
      <c r="D3729" s="219" t="s">
        <v>310</v>
      </c>
      <c r="E3729" s="126">
        <v>51000</v>
      </c>
      <c r="F3729" s="126">
        <v>60000</v>
      </c>
      <c r="G3729" s="126">
        <v>51000</v>
      </c>
      <c r="H3729" s="219">
        <v>5</v>
      </c>
      <c r="I3729" s="126">
        <v>255000</v>
      </c>
      <c r="J3729" s="240">
        <v>19450000</v>
      </c>
      <c r="K3729" s="126">
        <v>991950000000</v>
      </c>
    </row>
    <row r="3730" spans="3:11" x14ac:dyDescent="0.35">
      <c r="C3730" s="203">
        <v>45587</v>
      </c>
      <c r="D3730" s="219" t="s">
        <v>310</v>
      </c>
      <c r="E3730" s="126">
        <v>51000</v>
      </c>
      <c r="F3730" s="126">
        <v>60000</v>
      </c>
      <c r="G3730" s="126">
        <v>51000</v>
      </c>
      <c r="H3730" s="219">
        <v>7</v>
      </c>
      <c r="I3730" s="126">
        <v>357000</v>
      </c>
      <c r="J3730" s="240">
        <v>19450000</v>
      </c>
      <c r="K3730" s="126">
        <v>991950000000</v>
      </c>
    </row>
    <row r="3731" spans="3:11" x14ac:dyDescent="0.35">
      <c r="C3731" s="203">
        <v>45587</v>
      </c>
      <c r="D3731" s="219" t="s">
        <v>310</v>
      </c>
      <c r="E3731" s="126">
        <v>51000</v>
      </c>
      <c r="F3731" s="126">
        <v>60000</v>
      </c>
      <c r="G3731" s="126">
        <v>51000</v>
      </c>
      <c r="H3731" s="219">
        <v>6</v>
      </c>
      <c r="I3731" s="126">
        <v>306000</v>
      </c>
      <c r="J3731" s="240">
        <v>19450000</v>
      </c>
      <c r="K3731" s="126">
        <v>991950000000</v>
      </c>
    </row>
    <row r="3732" spans="3:11" x14ac:dyDescent="0.35">
      <c r="C3732" s="203">
        <v>45587</v>
      </c>
      <c r="D3732" s="219" t="s">
        <v>310</v>
      </c>
      <c r="E3732" s="126">
        <v>51000</v>
      </c>
      <c r="F3732" s="126">
        <v>60000</v>
      </c>
      <c r="G3732" s="126">
        <v>51000</v>
      </c>
      <c r="H3732" s="219">
        <v>1</v>
      </c>
      <c r="I3732" s="126">
        <v>51000</v>
      </c>
      <c r="J3732" s="240">
        <v>19450000</v>
      </c>
      <c r="K3732" s="126">
        <v>991950000000</v>
      </c>
    </row>
    <row r="3733" spans="3:11" x14ac:dyDescent="0.35">
      <c r="C3733" s="203">
        <v>45587</v>
      </c>
      <c r="D3733" s="219" t="s">
        <v>310</v>
      </c>
      <c r="E3733" s="126">
        <v>51000</v>
      </c>
      <c r="F3733" s="126">
        <v>60000</v>
      </c>
      <c r="G3733" s="126">
        <v>51000</v>
      </c>
      <c r="H3733" s="219">
        <v>2</v>
      </c>
      <c r="I3733" s="126">
        <v>102000</v>
      </c>
      <c r="J3733" s="240">
        <v>19450000</v>
      </c>
      <c r="K3733" s="126">
        <v>991950000000</v>
      </c>
    </row>
    <row r="3734" spans="3:11" x14ac:dyDescent="0.35">
      <c r="C3734" s="203">
        <v>45587</v>
      </c>
      <c r="D3734" s="219" t="s">
        <v>310</v>
      </c>
      <c r="E3734" s="126">
        <v>51000</v>
      </c>
      <c r="F3734" s="126">
        <v>60000</v>
      </c>
      <c r="G3734" s="126">
        <v>51000</v>
      </c>
      <c r="H3734" s="219">
        <v>1</v>
      </c>
      <c r="I3734" s="126">
        <v>51000</v>
      </c>
      <c r="J3734" s="240">
        <v>19450000</v>
      </c>
      <c r="K3734" s="126">
        <v>991950000000</v>
      </c>
    </row>
    <row r="3735" spans="3:11" x14ac:dyDescent="0.35">
      <c r="C3735" s="203">
        <v>45587</v>
      </c>
      <c r="D3735" s="219" t="s">
        <v>312</v>
      </c>
      <c r="E3735" s="126">
        <v>13000</v>
      </c>
      <c r="F3735" s="126">
        <v>13000</v>
      </c>
      <c r="G3735" s="126">
        <v>13000</v>
      </c>
      <c r="H3735" s="219">
        <v>1</v>
      </c>
      <c r="I3735" s="126">
        <v>13000</v>
      </c>
      <c r="J3735" s="240">
        <v>20000000</v>
      </c>
      <c r="K3735" s="126">
        <v>260000000000</v>
      </c>
    </row>
    <row r="3736" spans="3:11" x14ac:dyDescent="0.35">
      <c r="C3736" s="203">
        <v>45587</v>
      </c>
      <c r="D3736" s="219" t="s">
        <v>312</v>
      </c>
      <c r="E3736" s="126">
        <v>13000</v>
      </c>
      <c r="F3736" s="126">
        <v>13000</v>
      </c>
      <c r="G3736" s="126">
        <v>13000</v>
      </c>
      <c r="H3736" s="219">
        <v>10</v>
      </c>
      <c r="I3736" s="126">
        <v>130000</v>
      </c>
      <c r="J3736" s="240">
        <v>20000000</v>
      </c>
      <c r="K3736" s="126">
        <v>260000000000</v>
      </c>
    </row>
    <row r="3737" spans="3:11" x14ac:dyDescent="0.35">
      <c r="C3737" s="203">
        <v>45587</v>
      </c>
      <c r="D3737" s="219" t="s">
        <v>310</v>
      </c>
      <c r="E3737" s="126">
        <v>51000</v>
      </c>
      <c r="F3737" s="126">
        <v>60000</v>
      </c>
      <c r="G3737" s="126">
        <v>51000</v>
      </c>
      <c r="H3737" s="219">
        <v>2</v>
      </c>
      <c r="I3737" s="126">
        <v>102000</v>
      </c>
      <c r="J3737" s="240">
        <v>19450000</v>
      </c>
      <c r="K3737" s="126">
        <v>991950000000</v>
      </c>
    </row>
    <row r="3738" spans="3:11" x14ac:dyDescent="0.35">
      <c r="C3738" s="203">
        <v>45587</v>
      </c>
      <c r="D3738" s="219" t="s">
        <v>310</v>
      </c>
      <c r="E3738" s="126">
        <v>51000</v>
      </c>
      <c r="F3738" s="126">
        <v>60000</v>
      </c>
      <c r="G3738" s="126">
        <v>51000</v>
      </c>
      <c r="H3738" s="219">
        <v>2</v>
      </c>
      <c r="I3738" s="126">
        <v>102000</v>
      </c>
      <c r="J3738" s="240">
        <v>19450000</v>
      </c>
      <c r="K3738" s="126">
        <v>991950000000</v>
      </c>
    </row>
    <row r="3739" spans="3:11" x14ac:dyDescent="0.35">
      <c r="C3739" s="203">
        <v>45587</v>
      </c>
      <c r="D3739" s="219" t="s">
        <v>310</v>
      </c>
      <c r="E3739" s="126">
        <v>50000</v>
      </c>
      <c r="F3739" s="126">
        <v>60000</v>
      </c>
      <c r="G3739" s="126">
        <v>51000</v>
      </c>
      <c r="H3739" s="219">
        <v>5</v>
      </c>
      <c r="I3739" s="126">
        <v>250000</v>
      </c>
      <c r="J3739" s="240">
        <v>19450000</v>
      </c>
      <c r="K3739" s="126">
        <v>991950000000</v>
      </c>
    </row>
    <row r="3740" spans="3:11" x14ac:dyDescent="0.35">
      <c r="C3740" s="203">
        <v>45587</v>
      </c>
      <c r="D3740" s="219" t="s">
        <v>310</v>
      </c>
      <c r="E3740" s="126">
        <v>51000</v>
      </c>
      <c r="F3740" s="126">
        <v>60000</v>
      </c>
      <c r="G3740" s="126">
        <v>51000</v>
      </c>
      <c r="H3740" s="219">
        <v>5</v>
      </c>
      <c r="I3740" s="126">
        <v>255000</v>
      </c>
      <c r="J3740" s="240">
        <v>19450000</v>
      </c>
      <c r="K3740" s="126">
        <v>991950000000</v>
      </c>
    </row>
    <row r="3741" spans="3:11" x14ac:dyDescent="0.35">
      <c r="C3741" s="203">
        <v>45587</v>
      </c>
      <c r="D3741" s="219" t="s">
        <v>310</v>
      </c>
      <c r="E3741" s="126">
        <v>51000</v>
      </c>
      <c r="F3741" s="126">
        <v>60000</v>
      </c>
      <c r="G3741" s="126">
        <v>51000</v>
      </c>
      <c r="H3741" s="219">
        <v>2</v>
      </c>
      <c r="I3741" s="126">
        <v>102000</v>
      </c>
      <c r="J3741" s="240">
        <v>19450000</v>
      </c>
      <c r="K3741" s="126">
        <v>991950000000</v>
      </c>
    </row>
    <row r="3742" spans="3:11" x14ac:dyDescent="0.35">
      <c r="C3742" s="203">
        <v>45587</v>
      </c>
      <c r="D3742" s="219" t="s">
        <v>310</v>
      </c>
      <c r="E3742" s="126">
        <v>51000</v>
      </c>
      <c r="F3742" s="126">
        <v>60000</v>
      </c>
      <c r="G3742" s="126">
        <v>51000</v>
      </c>
      <c r="H3742" s="219">
        <v>14</v>
      </c>
      <c r="I3742" s="126">
        <v>714000</v>
      </c>
      <c r="J3742" s="240">
        <v>19450000</v>
      </c>
      <c r="K3742" s="126">
        <v>991950000000</v>
      </c>
    </row>
    <row r="3743" spans="3:11" x14ac:dyDescent="0.35">
      <c r="C3743" s="203">
        <v>45587</v>
      </c>
      <c r="D3743" s="219" t="s">
        <v>310</v>
      </c>
      <c r="E3743" s="126">
        <v>51000</v>
      </c>
      <c r="F3743" s="126">
        <v>60000</v>
      </c>
      <c r="G3743" s="126">
        <v>51000</v>
      </c>
      <c r="H3743" s="219">
        <v>1</v>
      </c>
      <c r="I3743" s="126">
        <v>51000</v>
      </c>
      <c r="J3743" s="240">
        <v>19450000</v>
      </c>
      <c r="K3743" s="126">
        <v>991950000000</v>
      </c>
    </row>
    <row r="3744" spans="3:11" x14ac:dyDescent="0.35">
      <c r="C3744" s="203">
        <v>45587</v>
      </c>
      <c r="D3744" s="219" t="s">
        <v>310</v>
      </c>
      <c r="E3744" s="126">
        <v>51000</v>
      </c>
      <c r="F3744" s="126">
        <v>60000</v>
      </c>
      <c r="G3744" s="126">
        <v>51000</v>
      </c>
      <c r="H3744" s="219">
        <v>1</v>
      </c>
      <c r="I3744" s="126">
        <v>51000</v>
      </c>
      <c r="J3744" s="240">
        <v>19450000</v>
      </c>
      <c r="K3744" s="126">
        <v>991950000000</v>
      </c>
    </row>
    <row r="3745" spans="3:11" x14ac:dyDescent="0.35">
      <c r="C3745" s="203">
        <v>45587</v>
      </c>
      <c r="D3745" s="219" t="s">
        <v>310</v>
      </c>
      <c r="E3745" s="126">
        <v>51000</v>
      </c>
      <c r="F3745" s="126">
        <v>60000</v>
      </c>
      <c r="G3745" s="126">
        <v>51000</v>
      </c>
      <c r="H3745" s="219">
        <v>33</v>
      </c>
      <c r="I3745" s="126">
        <v>1683000</v>
      </c>
      <c r="J3745" s="240">
        <v>19450000</v>
      </c>
      <c r="K3745" s="126">
        <v>991950000000</v>
      </c>
    </row>
    <row r="3746" spans="3:11" x14ac:dyDescent="0.35">
      <c r="C3746" s="203">
        <v>45587</v>
      </c>
      <c r="D3746" s="219" t="s">
        <v>310</v>
      </c>
      <c r="E3746" s="126">
        <v>51000</v>
      </c>
      <c r="F3746" s="126">
        <v>60000</v>
      </c>
      <c r="G3746" s="126">
        <v>51000</v>
      </c>
      <c r="H3746" s="219">
        <v>1</v>
      </c>
      <c r="I3746" s="126">
        <v>51000</v>
      </c>
      <c r="J3746" s="240">
        <v>19450000</v>
      </c>
      <c r="K3746" s="126">
        <v>991950000000</v>
      </c>
    </row>
    <row r="3747" spans="3:11" x14ac:dyDescent="0.35">
      <c r="C3747" s="203">
        <v>45587</v>
      </c>
      <c r="D3747" s="219" t="s">
        <v>310</v>
      </c>
      <c r="E3747" s="126">
        <v>51000</v>
      </c>
      <c r="F3747" s="126">
        <v>60000</v>
      </c>
      <c r="G3747" s="126">
        <v>51000</v>
      </c>
      <c r="H3747" s="219">
        <v>2</v>
      </c>
      <c r="I3747" s="126">
        <v>102000</v>
      </c>
      <c r="J3747" s="240">
        <v>19450000</v>
      </c>
      <c r="K3747" s="126">
        <v>991950000000</v>
      </c>
    </row>
    <row r="3748" spans="3:11" x14ac:dyDescent="0.35">
      <c r="C3748" s="203">
        <v>45587</v>
      </c>
      <c r="D3748" s="219" t="s">
        <v>310</v>
      </c>
      <c r="E3748" s="126">
        <v>51000</v>
      </c>
      <c r="F3748" s="126">
        <v>60000</v>
      </c>
      <c r="G3748" s="126">
        <v>51000</v>
      </c>
      <c r="H3748" s="219">
        <v>1</v>
      </c>
      <c r="I3748" s="126">
        <v>51000</v>
      </c>
      <c r="J3748" s="240">
        <v>19450000</v>
      </c>
      <c r="K3748" s="126">
        <v>991950000000</v>
      </c>
    </row>
    <row r="3749" spans="3:11" x14ac:dyDescent="0.35">
      <c r="C3749" s="203">
        <v>45587</v>
      </c>
      <c r="D3749" s="219" t="s">
        <v>310</v>
      </c>
      <c r="E3749" s="126">
        <v>51000</v>
      </c>
      <c r="F3749" s="126">
        <v>60000</v>
      </c>
      <c r="G3749" s="126">
        <v>51000</v>
      </c>
      <c r="H3749" s="219">
        <v>78</v>
      </c>
      <c r="I3749" s="126">
        <v>3978000</v>
      </c>
      <c r="J3749" s="240">
        <v>19450000</v>
      </c>
      <c r="K3749" s="126">
        <v>991950000000</v>
      </c>
    </row>
    <row r="3750" spans="3:11" x14ac:dyDescent="0.35">
      <c r="C3750" s="203">
        <v>45587</v>
      </c>
      <c r="D3750" s="219" t="s">
        <v>312</v>
      </c>
      <c r="E3750" s="126">
        <v>13000</v>
      </c>
      <c r="F3750" s="126">
        <v>13000</v>
      </c>
      <c r="G3750" s="126">
        <v>13000</v>
      </c>
      <c r="H3750" s="219">
        <v>2</v>
      </c>
      <c r="I3750" s="126">
        <v>26000</v>
      </c>
      <c r="J3750" s="240">
        <v>20000000</v>
      </c>
      <c r="K3750" s="126">
        <v>260000000000</v>
      </c>
    </row>
    <row r="3751" spans="3:11" x14ac:dyDescent="0.35">
      <c r="C3751" s="203">
        <v>45587</v>
      </c>
      <c r="D3751" s="219" t="s">
        <v>310</v>
      </c>
      <c r="E3751" s="126">
        <v>50000</v>
      </c>
      <c r="F3751" s="126">
        <v>60000</v>
      </c>
      <c r="G3751" s="126">
        <v>51000</v>
      </c>
      <c r="H3751" s="219">
        <v>1</v>
      </c>
      <c r="I3751" s="126">
        <v>50000</v>
      </c>
      <c r="J3751" s="240">
        <v>19450000</v>
      </c>
      <c r="K3751" s="126">
        <v>991950000000</v>
      </c>
    </row>
    <row r="3752" spans="3:11" x14ac:dyDescent="0.35">
      <c r="C3752" s="203">
        <v>45587</v>
      </c>
      <c r="D3752" s="219" t="s">
        <v>310</v>
      </c>
      <c r="E3752" s="126">
        <v>51000</v>
      </c>
      <c r="F3752" s="126">
        <v>60000</v>
      </c>
      <c r="G3752" s="126">
        <v>51000</v>
      </c>
      <c r="H3752" s="219">
        <v>3</v>
      </c>
      <c r="I3752" s="126">
        <v>153000</v>
      </c>
      <c r="J3752" s="240">
        <v>19450000</v>
      </c>
      <c r="K3752" s="126">
        <v>991950000000</v>
      </c>
    </row>
    <row r="3753" spans="3:11" x14ac:dyDescent="0.35">
      <c r="C3753" s="203">
        <v>45587</v>
      </c>
      <c r="D3753" s="219" t="s">
        <v>310</v>
      </c>
      <c r="E3753" s="126">
        <v>51000</v>
      </c>
      <c r="F3753" s="126">
        <v>60000</v>
      </c>
      <c r="G3753" s="126">
        <v>51000</v>
      </c>
      <c r="H3753" s="219">
        <v>2</v>
      </c>
      <c r="I3753" s="126">
        <v>102000</v>
      </c>
      <c r="J3753" s="240">
        <v>19450000</v>
      </c>
      <c r="K3753" s="126">
        <v>991950000000</v>
      </c>
    </row>
    <row r="3754" spans="3:11" x14ac:dyDescent="0.35">
      <c r="C3754" s="203">
        <v>45587</v>
      </c>
      <c r="D3754" s="219" t="s">
        <v>310</v>
      </c>
      <c r="E3754" s="126">
        <v>51000</v>
      </c>
      <c r="F3754" s="126">
        <v>60000</v>
      </c>
      <c r="G3754" s="126">
        <v>51000</v>
      </c>
      <c r="H3754" s="219">
        <v>6</v>
      </c>
      <c r="I3754" s="126">
        <v>306000</v>
      </c>
      <c r="J3754" s="240">
        <v>19450000</v>
      </c>
      <c r="K3754" s="126">
        <v>991950000000</v>
      </c>
    </row>
    <row r="3755" spans="3:11" x14ac:dyDescent="0.35">
      <c r="C3755" s="203">
        <v>45588</v>
      </c>
      <c r="D3755" s="219" t="s">
        <v>310</v>
      </c>
      <c r="E3755" s="126">
        <v>50000</v>
      </c>
      <c r="F3755" s="126">
        <v>51000</v>
      </c>
      <c r="G3755" s="126">
        <v>51000</v>
      </c>
      <c r="H3755" s="219">
        <v>2</v>
      </c>
      <c r="I3755" s="126">
        <v>100000</v>
      </c>
      <c r="J3755" s="240">
        <v>19450000</v>
      </c>
      <c r="K3755" s="126">
        <v>991950000000</v>
      </c>
    </row>
    <row r="3756" spans="3:11" x14ac:dyDescent="0.35">
      <c r="C3756" s="203">
        <v>45588</v>
      </c>
      <c r="D3756" s="219" t="s">
        <v>312</v>
      </c>
      <c r="E3756" s="126">
        <v>12150</v>
      </c>
      <c r="F3756" s="126">
        <v>13000</v>
      </c>
      <c r="G3756" s="126">
        <v>13000</v>
      </c>
      <c r="H3756" s="219">
        <v>2</v>
      </c>
      <c r="I3756" s="126">
        <v>24300</v>
      </c>
      <c r="J3756" s="240">
        <v>20000000</v>
      </c>
      <c r="K3756" s="126">
        <v>260000000000</v>
      </c>
    </row>
    <row r="3757" spans="3:11" x14ac:dyDescent="0.35">
      <c r="C3757" s="203">
        <v>45588</v>
      </c>
      <c r="D3757" s="219" t="s">
        <v>312</v>
      </c>
      <c r="E3757" s="126">
        <v>12150</v>
      </c>
      <c r="F3757" s="126">
        <v>13000</v>
      </c>
      <c r="G3757" s="126">
        <v>13000</v>
      </c>
      <c r="H3757" s="219">
        <v>2</v>
      </c>
      <c r="I3757" s="126">
        <v>24300</v>
      </c>
      <c r="J3757" s="240">
        <v>20000000</v>
      </c>
      <c r="K3757" s="126">
        <v>260000000000</v>
      </c>
    </row>
    <row r="3758" spans="3:11" x14ac:dyDescent="0.35">
      <c r="C3758" s="203">
        <v>45588</v>
      </c>
      <c r="D3758" s="219" t="s">
        <v>312</v>
      </c>
      <c r="E3758" s="126">
        <v>12150</v>
      </c>
      <c r="F3758" s="126">
        <v>13000</v>
      </c>
      <c r="G3758" s="126">
        <v>13000</v>
      </c>
      <c r="H3758" s="219">
        <v>2</v>
      </c>
      <c r="I3758" s="126">
        <v>24300</v>
      </c>
      <c r="J3758" s="240">
        <v>20000000</v>
      </c>
      <c r="K3758" s="126">
        <v>260000000000</v>
      </c>
    </row>
    <row r="3759" spans="3:11" x14ac:dyDescent="0.35">
      <c r="C3759" s="203">
        <v>45588</v>
      </c>
      <c r="D3759" s="219" t="s">
        <v>312</v>
      </c>
      <c r="E3759" s="126">
        <v>12150</v>
      </c>
      <c r="F3759" s="126">
        <v>13000</v>
      </c>
      <c r="G3759" s="126">
        <v>13000</v>
      </c>
      <c r="H3759" s="219">
        <v>94</v>
      </c>
      <c r="I3759" s="126">
        <v>1142100</v>
      </c>
      <c r="J3759" s="240">
        <v>20000000</v>
      </c>
      <c r="K3759" s="126">
        <v>260000000000</v>
      </c>
    </row>
    <row r="3760" spans="3:11" x14ac:dyDescent="0.35">
      <c r="C3760" s="203">
        <v>45588</v>
      </c>
      <c r="D3760" s="219" t="s">
        <v>310</v>
      </c>
      <c r="E3760" s="126">
        <v>50000</v>
      </c>
      <c r="F3760" s="126">
        <v>51000</v>
      </c>
      <c r="G3760" s="126">
        <v>51000</v>
      </c>
      <c r="H3760" s="219">
        <v>10</v>
      </c>
      <c r="I3760" s="126">
        <v>500000</v>
      </c>
      <c r="J3760" s="240">
        <v>19450000</v>
      </c>
      <c r="K3760" s="126">
        <v>991950000000</v>
      </c>
    </row>
    <row r="3761" spans="3:11" x14ac:dyDescent="0.35">
      <c r="C3761" s="203">
        <v>45588</v>
      </c>
      <c r="D3761" s="219" t="s">
        <v>312</v>
      </c>
      <c r="E3761" s="126">
        <v>12150</v>
      </c>
      <c r="F3761" s="126">
        <v>13000</v>
      </c>
      <c r="G3761" s="126">
        <v>13000</v>
      </c>
      <c r="H3761" s="219">
        <v>41</v>
      </c>
      <c r="I3761" s="126">
        <v>498150</v>
      </c>
      <c r="J3761" s="240">
        <v>20000000</v>
      </c>
      <c r="K3761" s="126">
        <v>260000000000</v>
      </c>
    </row>
    <row r="3762" spans="3:11" x14ac:dyDescent="0.35">
      <c r="C3762" s="203">
        <v>45588</v>
      </c>
      <c r="D3762" s="219" t="s">
        <v>310</v>
      </c>
      <c r="E3762" s="126">
        <v>50000</v>
      </c>
      <c r="F3762" s="126">
        <v>51000</v>
      </c>
      <c r="G3762" s="126">
        <v>51000</v>
      </c>
      <c r="H3762" s="219">
        <v>7</v>
      </c>
      <c r="I3762" s="126">
        <v>350000</v>
      </c>
      <c r="J3762" s="240">
        <v>19450000</v>
      </c>
      <c r="K3762" s="126">
        <v>991950000000</v>
      </c>
    </row>
    <row r="3763" spans="3:11" x14ac:dyDescent="0.35">
      <c r="C3763" s="203">
        <v>45588</v>
      </c>
      <c r="D3763" s="219" t="s">
        <v>312</v>
      </c>
      <c r="E3763" s="126">
        <v>12800</v>
      </c>
      <c r="F3763" s="126">
        <v>13000</v>
      </c>
      <c r="G3763" s="126">
        <v>13000</v>
      </c>
      <c r="H3763" s="219">
        <v>2</v>
      </c>
      <c r="I3763" s="126">
        <v>25600</v>
      </c>
      <c r="J3763" s="240">
        <v>20000000</v>
      </c>
      <c r="K3763" s="126">
        <v>260000000000</v>
      </c>
    </row>
    <row r="3764" spans="3:11" x14ac:dyDescent="0.35">
      <c r="C3764" s="203">
        <v>45588</v>
      </c>
      <c r="D3764" s="219" t="s">
        <v>310</v>
      </c>
      <c r="E3764" s="126">
        <v>51000</v>
      </c>
      <c r="F3764" s="126">
        <v>51000</v>
      </c>
      <c r="G3764" s="126">
        <v>51000</v>
      </c>
      <c r="H3764" s="219">
        <v>1</v>
      </c>
      <c r="I3764" s="126">
        <v>51000</v>
      </c>
      <c r="J3764" s="240">
        <v>19450000</v>
      </c>
      <c r="K3764" s="126">
        <v>991950000000</v>
      </c>
    </row>
    <row r="3765" spans="3:11" x14ac:dyDescent="0.35">
      <c r="C3765" s="203">
        <v>45588</v>
      </c>
      <c r="D3765" s="219" t="s">
        <v>312</v>
      </c>
      <c r="E3765" s="126">
        <v>12800</v>
      </c>
      <c r="F3765" s="126">
        <v>13000</v>
      </c>
      <c r="G3765" s="126">
        <v>13000</v>
      </c>
      <c r="H3765" s="219">
        <v>3</v>
      </c>
      <c r="I3765" s="126">
        <v>38400</v>
      </c>
      <c r="J3765" s="240">
        <v>20000000</v>
      </c>
      <c r="K3765" s="126">
        <v>260000000000</v>
      </c>
    </row>
    <row r="3766" spans="3:11" x14ac:dyDescent="0.35">
      <c r="C3766" s="203">
        <v>45588</v>
      </c>
      <c r="D3766" s="219" t="s">
        <v>310</v>
      </c>
      <c r="E3766" s="126">
        <v>51000</v>
      </c>
      <c r="F3766" s="126">
        <v>51000</v>
      </c>
      <c r="G3766" s="126">
        <v>51000</v>
      </c>
      <c r="H3766" s="219">
        <v>1</v>
      </c>
      <c r="I3766" s="126">
        <v>51000</v>
      </c>
      <c r="J3766" s="240">
        <v>19450000</v>
      </c>
      <c r="K3766" s="126">
        <v>991950000000</v>
      </c>
    </row>
    <row r="3767" spans="3:11" x14ac:dyDescent="0.35">
      <c r="C3767" s="203">
        <v>45588</v>
      </c>
      <c r="D3767" s="219" t="s">
        <v>312</v>
      </c>
      <c r="E3767" s="126">
        <v>12800</v>
      </c>
      <c r="F3767" s="126">
        <v>13000</v>
      </c>
      <c r="G3767" s="126">
        <v>13000</v>
      </c>
      <c r="H3767" s="219">
        <v>3</v>
      </c>
      <c r="I3767" s="126">
        <v>38400</v>
      </c>
      <c r="J3767" s="240">
        <v>20000000</v>
      </c>
      <c r="K3767" s="126">
        <v>260000000000</v>
      </c>
    </row>
    <row r="3768" spans="3:11" x14ac:dyDescent="0.35">
      <c r="C3768" s="203">
        <v>45588</v>
      </c>
      <c r="D3768" s="219" t="s">
        <v>312</v>
      </c>
      <c r="E3768" s="126">
        <v>12800</v>
      </c>
      <c r="F3768" s="126">
        <v>13000</v>
      </c>
      <c r="G3768" s="126">
        <v>13000</v>
      </c>
      <c r="H3768" s="219">
        <v>1</v>
      </c>
      <c r="I3768" s="126">
        <v>12800</v>
      </c>
      <c r="J3768" s="240">
        <v>20000000</v>
      </c>
      <c r="K3768" s="126">
        <v>260000000000</v>
      </c>
    </row>
    <row r="3769" spans="3:11" x14ac:dyDescent="0.35">
      <c r="C3769" s="203">
        <v>45588</v>
      </c>
      <c r="D3769" s="219" t="s">
        <v>310</v>
      </c>
      <c r="E3769" s="126">
        <v>51000</v>
      </c>
      <c r="F3769" s="126">
        <v>51000</v>
      </c>
      <c r="G3769" s="126">
        <v>51000</v>
      </c>
      <c r="H3769" s="219">
        <v>10</v>
      </c>
      <c r="I3769" s="126">
        <v>510000</v>
      </c>
      <c r="J3769" s="240">
        <v>19450000</v>
      </c>
      <c r="K3769" s="126">
        <v>991950000000</v>
      </c>
    </row>
    <row r="3770" spans="3:11" x14ac:dyDescent="0.35">
      <c r="C3770" s="203">
        <v>45588</v>
      </c>
      <c r="D3770" s="219" t="s">
        <v>312</v>
      </c>
      <c r="E3770" s="126">
        <v>12800</v>
      </c>
      <c r="F3770" s="126">
        <v>13000</v>
      </c>
      <c r="G3770" s="126">
        <v>13000</v>
      </c>
      <c r="H3770" s="219">
        <v>1</v>
      </c>
      <c r="I3770" s="126">
        <v>12800</v>
      </c>
      <c r="J3770" s="240">
        <v>20000000</v>
      </c>
      <c r="K3770" s="126">
        <v>260000000000</v>
      </c>
    </row>
    <row r="3771" spans="3:11" x14ac:dyDescent="0.35">
      <c r="C3771" s="203">
        <v>45588</v>
      </c>
      <c r="D3771" s="219" t="s">
        <v>312</v>
      </c>
      <c r="E3771" s="126">
        <v>13000</v>
      </c>
      <c r="F3771" s="126">
        <v>13000</v>
      </c>
      <c r="G3771" s="126">
        <v>13000</v>
      </c>
      <c r="H3771" s="219">
        <v>50</v>
      </c>
      <c r="I3771" s="126">
        <v>650000</v>
      </c>
      <c r="J3771" s="240">
        <v>20000000</v>
      </c>
      <c r="K3771" s="126">
        <v>260000000000</v>
      </c>
    </row>
    <row r="3772" spans="3:11" x14ac:dyDescent="0.35">
      <c r="C3772" s="203">
        <v>45588</v>
      </c>
      <c r="D3772" s="219" t="s">
        <v>312</v>
      </c>
      <c r="E3772" s="126">
        <v>13000</v>
      </c>
      <c r="F3772" s="126">
        <v>13000</v>
      </c>
      <c r="G3772" s="126">
        <v>13000</v>
      </c>
      <c r="H3772" s="219">
        <v>1</v>
      </c>
      <c r="I3772" s="126">
        <v>13000</v>
      </c>
      <c r="J3772" s="240">
        <v>20000000</v>
      </c>
      <c r="K3772" s="126">
        <v>260000000000</v>
      </c>
    </row>
    <row r="3773" spans="3:11" x14ac:dyDescent="0.35">
      <c r="C3773" s="203">
        <v>45588</v>
      </c>
      <c r="D3773" s="219" t="s">
        <v>312</v>
      </c>
      <c r="E3773" s="126">
        <v>13000</v>
      </c>
      <c r="F3773" s="126">
        <v>13000</v>
      </c>
      <c r="G3773" s="126">
        <v>13000</v>
      </c>
      <c r="H3773" s="219">
        <v>15</v>
      </c>
      <c r="I3773" s="126">
        <v>195000</v>
      </c>
      <c r="J3773" s="240">
        <v>20000000</v>
      </c>
      <c r="K3773" s="126">
        <v>260000000000</v>
      </c>
    </row>
    <row r="3774" spans="3:11" x14ac:dyDescent="0.35">
      <c r="C3774" s="203">
        <v>45589</v>
      </c>
      <c r="D3774" s="219" t="s">
        <v>310</v>
      </c>
      <c r="E3774" s="126">
        <v>51000</v>
      </c>
      <c r="F3774" s="126">
        <v>51000</v>
      </c>
      <c r="G3774" s="126">
        <v>51000</v>
      </c>
      <c r="H3774" s="219">
        <v>15</v>
      </c>
      <c r="I3774" s="126">
        <v>765000</v>
      </c>
      <c r="J3774" s="240">
        <v>19450000</v>
      </c>
      <c r="K3774" s="126">
        <v>991950000000</v>
      </c>
    </row>
    <row r="3775" spans="3:11" x14ac:dyDescent="0.35">
      <c r="C3775" s="203">
        <v>45589</v>
      </c>
      <c r="D3775" s="219" t="s">
        <v>310</v>
      </c>
      <c r="E3775" s="126">
        <v>51000</v>
      </c>
      <c r="F3775" s="126">
        <v>51000</v>
      </c>
      <c r="G3775" s="126">
        <v>51000</v>
      </c>
      <c r="H3775" s="219">
        <v>5</v>
      </c>
      <c r="I3775" s="126">
        <v>255000</v>
      </c>
      <c r="J3775" s="240">
        <v>19450000</v>
      </c>
      <c r="K3775" s="126">
        <v>991950000000</v>
      </c>
    </row>
    <row r="3776" spans="3:11" x14ac:dyDescent="0.35">
      <c r="C3776" s="203">
        <v>45589</v>
      </c>
      <c r="D3776" s="219" t="s">
        <v>310</v>
      </c>
      <c r="E3776" s="126">
        <v>51000</v>
      </c>
      <c r="F3776" s="126">
        <v>51000</v>
      </c>
      <c r="G3776" s="126">
        <v>51000</v>
      </c>
      <c r="H3776" s="219">
        <v>1</v>
      </c>
      <c r="I3776" s="126">
        <v>51000</v>
      </c>
      <c r="J3776" s="240">
        <v>19450000</v>
      </c>
      <c r="K3776" s="126">
        <v>991950000000</v>
      </c>
    </row>
    <row r="3777" spans="3:11" x14ac:dyDescent="0.35">
      <c r="C3777" s="203">
        <v>45589</v>
      </c>
      <c r="D3777" s="219" t="s">
        <v>310</v>
      </c>
      <c r="E3777" s="126">
        <v>51000</v>
      </c>
      <c r="F3777" s="126">
        <v>51000</v>
      </c>
      <c r="G3777" s="126">
        <v>51000</v>
      </c>
      <c r="H3777" s="219">
        <v>30</v>
      </c>
      <c r="I3777" s="126">
        <v>1530000</v>
      </c>
      <c r="J3777" s="240">
        <v>19450000</v>
      </c>
      <c r="K3777" s="126">
        <v>991950000000</v>
      </c>
    </row>
    <row r="3778" spans="3:11" x14ac:dyDescent="0.35">
      <c r="C3778" s="203">
        <v>45589</v>
      </c>
      <c r="D3778" s="219" t="s">
        <v>312</v>
      </c>
      <c r="E3778" s="126">
        <v>13000</v>
      </c>
      <c r="F3778" s="126">
        <v>13000</v>
      </c>
      <c r="G3778" s="126">
        <v>11000</v>
      </c>
      <c r="H3778" s="219">
        <v>3</v>
      </c>
      <c r="I3778" s="126">
        <v>39000</v>
      </c>
      <c r="J3778" s="240">
        <v>20000000</v>
      </c>
      <c r="K3778" s="126">
        <v>220000000000</v>
      </c>
    </row>
    <row r="3779" spans="3:11" x14ac:dyDescent="0.35">
      <c r="C3779" s="203">
        <v>45589</v>
      </c>
      <c r="D3779" s="219" t="s">
        <v>312</v>
      </c>
      <c r="E3779" s="126">
        <v>13000</v>
      </c>
      <c r="F3779" s="126">
        <v>13000</v>
      </c>
      <c r="G3779" s="126">
        <v>11000</v>
      </c>
      <c r="H3779" s="219">
        <v>2</v>
      </c>
      <c r="I3779" s="126">
        <v>26000</v>
      </c>
      <c r="J3779" s="240">
        <v>20000000</v>
      </c>
      <c r="K3779" s="126">
        <v>220000000000</v>
      </c>
    </row>
    <row r="3780" spans="3:11" x14ac:dyDescent="0.35">
      <c r="C3780" s="203">
        <v>45589</v>
      </c>
      <c r="D3780" s="219" t="s">
        <v>312</v>
      </c>
      <c r="E3780" s="126">
        <v>13000</v>
      </c>
      <c r="F3780" s="126">
        <v>13000</v>
      </c>
      <c r="G3780" s="126">
        <v>11000</v>
      </c>
      <c r="H3780" s="219">
        <v>2</v>
      </c>
      <c r="I3780" s="126">
        <v>26000</v>
      </c>
      <c r="J3780" s="240">
        <v>20000000</v>
      </c>
      <c r="K3780" s="126">
        <v>220000000000</v>
      </c>
    </row>
    <row r="3781" spans="3:11" x14ac:dyDescent="0.35">
      <c r="C3781" s="203">
        <v>45589</v>
      </c>
      <c r="D3781" s="219" t="s">
        <v>310</v>
      </c>
      <c r="E3781" s="126">
        <v>51000</v>
      </c>
      <c r="F3781" s="126">
        <v>51000</v>
      </c>
      <c r="G3781" s="126">
        <v>51000</v>
      </c>
      <c r="H3781" s="219">
        <v>5</v>
      </c>
      <c r="I3781" s="126">
        <v>255000</v>
      </c>
      <c r="J3781" s="240">
        <v>19450000</v>
      </c>
      <c r="K3781" s="126">
        <v>991950000000</v>
      </c>
    </row>
    <row r="3782" spans="3:11" x14ac:dyDescent="0.35">
      <c r="C3782" s="203">
        <v>45589</v>
      </c>
      <c r="D3782" s="219" t="s">
        <v>312</v>
      </c>
      <c r="E3782" s="126">
        <v>13000</v>
      </c>
      <c r="F3782" s="126">
        <v>13000</v>
      </c>
      <c r="G3782" s="126">
        <v>11000</v>
      </c>
      <c r="H3782" s="219">
        <v>10</v>
      </c>
      <c r="I3782" s="126">
        <v>130000</v>
      </c>
      <c r="J3782" s="240">
        <v>20000000</v>
      </c>
      <c r="K3782" s="126">
        <v>220000000000</v>
      </c>
    </row>
    <row r="3783" spans="3:11" x14ac:dyDescent="0.35">
      <c r="C3783" s="203">
        <v>45589</v>
      </c>
      <c r="D3783" s="219" t="s">
        <v>312</v>
      </c>
      <c r="E3783" s="126">
        <v>13000</v>
      </c>
      <c r="F3783" s="126">
        <v>13000</v>
      </c>
      <c r="G3783" s="126">
        <v>11000</v>
      </c>
      <c r="H3783" s="219">
        <v>7</v>
      </c>
      <c r="I3783" s="126">
        <v>91000</v>
      </c>
      <c r="J3783" s="240">
        <v>20000000</v>
      </c>
      <c r="K3783" s="126">
        <v>220000000000</v>
      </c>
    </row>
    <row r="3784" spans="3:11" x14ac:dyDescent="0.35">
      <c r="C3784" s="203">
        <v>45589</v>
      </c>
      <c r="D3784" s="219" t="s">
        <v>310</v>
      </c>
      <c r="E3784" s="126">
        <v>51000</v>
      </c>
      <c r="F3784" s="126">
        <v>51000</v>
      </c>
      <c r="G3784" s="126">
        <v>51000</v>
      </c>
      <c r="H3784" s="219">
        <v>1</v>
      </c>
      <c r="I3784" s="126">
        <v>51000</v>
      </c>
      <c r="J3784" s="240">
        <v>19450000</v>
      </c>
      <c r="K3784" s="126">
        <v>991950000000</v>
      </c>
    </row>
    <row r="3785" spans="3:11" x14ac:dyDescent="0.35">
      <c r="C3785" s="203">
        <v>45589</v>
      </c>
      <c r="D3785" s="219" t="s">
        <v>312</v>
      </c>
      <c r="E3785" s="126">
        <v>13000</v>
      </c>
      <c r="F3785" s="126">
        <v>13000</v>
      </c>
      <c r="G3785" s="126">
        <v>11000</v>
      </c>
      <c r="H3785" s="219">
        <v>4</v>
      </c>
      <c r="I3785" s="126">
        <v>52000</v>
      </c>
      <c r="J3785" s="240">
        <v>20000000</v>
      </c>
      <c r="K3785" s="126">
        <v>220000000000</v>
      </c>
    </row>
    <row r="3786" spans="3:11" x14ac:dyDescent="0.35">
      <c r="C3786" s="203">
        <v>45589</v>
      </c>
      <c r="D3786" s="219" t="s">
        <v>312</v>
      </c>
      <c r="E3786" s="126">
        <v>13000</v>
      </c>
      <c r="F3786" s="126">
        <v>13000</v>
      </c>
      <c r="G3786" s="126">
        <v>11000</v>
      </c>
      <c r="H3786" s="219">
        <v>1</v>
      </c>
      <c r="I3786" s="126">
        <v>13000</v>
      </c>
      <c r="J3786" s="240">
        <v>20000000</v>
      </c>
      <c r="K3786" s="126">
        <v>220000000000</v>
      </c>
    </row>
    <row r="3787" spans="3:11" x14ac:dyDescent="0.35">
      <c r="C3787" s="203">
        <v>45589</v>
      </c>
      <c r="D3787" s="219" t="s">
        <v>312</v>
      </c>
      <c r="E3787" s="126">
        <v>12100</v>
      </c>
      <c r="F3787" s="126">
        <v>13000</v>
      </c>
      <c r="G3787" s="126">
        <v>11000</v>
      </c>
      <c r="H3787" s="219">
        <v>20</v>
      </c>
      <c r="I3787" s="126">
        <v>242000</v>
      </c>
      <c r="J3787" s="240">
        <v>20000000</v>
      </c>
      <c r="K3787" s="126">
        <v>220000000000</v>
      </c>
    </row>
    <row r="3788" spans="3:11" x14ac:dyDescent="0.35">
      <c r="C3788" s="203">
        <v>45589</v>
      </c>
      <c r="D3788" s="219" t="s">
        <v>312</v>
      </c>
      <c r="E3788" s="126">
        <v>12100</v>
      </c>
      <c r="F3788" s="126">
        <v>13000</v>
      </c>
      <c r="G3788" s="126">
        <v>11000</v>
      </c>
      <c r="H3788" s="219">
        <v>40</v>
      </c>
      <c r="I3788" s="126">
        <v>484000</v>
      </c>
      <c r="J3788" s="240">
        <v>20000000</v>
      </c>
      <c r="K3788" s="126">
        <v>220000000000</v>
      </c>
    </row>
    <row r="3789" spans="3:11" x14ac:dyDescent="0.35">
      <c r="C3789" s="203">
        <v>45589</v>
      </c>
      <c r="D3789" s="219" t="s">
        <v>312</v>
      </c>
      <c r="E3789" s="126">
        <v>12000</v>
      </c>
      <c r="F3789" s="126">
        <v>13000</v>
      </c>
      <c r="G3789" s="126">
        <v>11000</v>
      </c>
      <c r="H3789" s="219">
        <v>5</v>
      </c>
      <c r="I3789" s="126">
        <v>60000</v>
      </c>
      <c r="J3789" s="240">
        <v>20000000</v>
      </c>
      <c r="K3789" s="126">
        <v>220000000000</v>
      </c>
    </row>
    <row r="3790" spans="3:11" x14ac:dyDescent="0.35">
      <c r="C3790" s="203">
        <v>45589</v>
      </c>
      <c r="D3790" s="219" t="s">
        <v>312</v>
      </c>
      <c r="E3790" s="126">
        <v>12000</v>
      </c>
      <c r="F3790" s="126">
        <v>13000</v>
      </c>
      <c r="G3790" s="126">
        <v>11000</v>
      </c>
      <c r="H3790" s="219">
        <v>5</v>
      </c>
      <c r="I3790" s="126">
        <v>60000</v>
      </c>
      <c r="J3790" s="240">
        <v>20000000</v>
      </c>
      <c r="K3790" s="126">
        <v>220000000000</v>
      </c>
    </row>
    <row r="3791" spans="3:11" x14ac:dyDescent="0.35">
      <c r="C3791" s="203">
        <v>45589</v>
      </c>
      <c r="D3791" s="219" t="s">
        <v>312</v>
      </c>
      <c r="E3791" s="126">
        <v>11000</v>
      </c>
      <c r="F3791" s="126">
        <v>13000</v>
      </c>
      <c r="G3791" s="126">
        <v>11000</v>
      </c>
      <c r="H3791" s="219">
        <v>2</v>
      </c>
      <c r="I3791" s="126">
        <v>22000</v>
      </c>
      <c r="J3791" s="240">
        <v>20000000</v>
      </c>
      <c r="K3791" s="126">
        <v>220000000000</v>
      </c>
    </row>
    <row r="3792" spans="3:11" x14ac:dyDescent="0.35">
      <c r="C3792" s="203">
        <v>45589</v>
      </c>
      <c r="D3792" s="219" t="s">
        <v>312</v>
      </c>
      <c r="E3792" s="126">
        <v>11000</v>
      </c>
      <c r="F3792" s="126">
        <v>13000</v>
      </c>
      <c r="G3792" s="126">
        <v>11000</v>
      </c>
      <c r="H3792" s="219">
        <v>4</v>
      </c>
      <c r="I3792" s="126">
        <v>44000</v>
      </c>
      <c r="J3792" s="240">
        <v>20000000</v>
      </c>
      <c r="K3792" s="126">
        <v>220000000000</v>
      </c>
    </row>
    <row r="3793" spans="3:11" x14ac:dyDescent="0.35">
      <c r="C3793" s="203">
        <v>45589</v>
      </c>
      <c r="D3793" s="219" t="s">
        <v>312</v>
      </c>
      <c r="E3793" s="126">
        <v>11000</v>
      </c>
      <c r="F3793" s="126">
        <v>13000</v>
      </c>
      <c r="G3793" s="126">
        <v>11000</v>
      </c>
      <c r="H3793" s="219">
        <v>100</v>
      </c>
      <c r="I3793" s="126">
        <v>1100000</v>
      </c>
      <c r="J3793" s="240">
        <v>20000000</v>
      </c>
      <c r="K3793" s="126">
        <v>220000000000</v>
      </c>
    </row>
    <row r="3794" spans="3:11" x14ac:dyDescent="0.35">
      <c r="C3794" s="203">
        <v>45589</v>
      </c>
      <c r="D3794" s="219" t="s">
        <v>312</v>
      </c>
      <c r="E3794" s="126">
        <v>11000</v>
      </c>
      <c r="F3794" s="126">
        <v>13000</v>
      </c>
      <c r="G3794" s="126">
        <v>11000</v>
      </c>
      <c r="H3794" s="219">
        <v>50</v>
      </c>
      <c r="I3794" s="126">
        <v>550000</v>
      </c>
      <c r="J3794" s="240">
        <v>20000000</v>
      </c>
      <c r="K3794" s="126">
        <v>220000000000</v>
      </c>
    </row>
    <row r="3795" spans="3:11" x14ac:dyDescent="0.35">
      <c r="C3795" s="203">
        <v>45589</v>
      </c>
      <c r="D3795" s="219" t="s">
        <v>310</v>
      </c>
      <c r="E3795" s="126">
        <v>51000</v>
      </c>
      <c r="F3795" s="126">
        <v>51000</v>
      </c>
      <c r="G3795" s="126">
        <v>51000</v>
      </c>
      <c r="H3795" s="219">
        <v>5</v>
      </c>
      <c r="I3795" s="126">
        <v>255000</v>
      </c>
      <c r="J3795" s="240">
        <v>19450000</v>
      </c>
      <c r="K3795" s="126">
        <v>991950000000</v>
      </c>
    </row>
    <row r="3796" spans="3:11" x14ac:dyDescent="0.35">
      <c r="C3796" s="203">
        <v>45589</v>
      </c>
      <c r="D3796" s="219" t="s">
        <v>312</v>
      </c>
      <c r="E3796" s="126">
        <v>11000</v>
      </c>
      <c r="F3796" s="126">
        <v>13000</v>
      </c>
      <c r="G3796" s="126">
        <v>11000</v>
      </c>
      <c r="H3796" s="219">
        <v>7</v>
      </c>
      <c r="I3796" s="126">
        <v>77000</v>
      </c>
      <c r="J3796" s="240">
        <v>20000000</v>
      </c>
      <c r="K3796" s="126">
        <v>220000000000</v>
      </c>
    </row>
    <row r="3797" spans="3:11" x14ac:dyDescent="0.35">
      <c r="C3797" s="203">
        <v>45589</v>
      </c>
      <c r="D3797" s="219" t="s">
        <v>312</v>
      </c>
      <c r="E3797" s="126">
        <v>11000</v>
      </c>
      <c r="F3797" s="126">
        <v>13000</v>
      </c>
      <c r="G3797" s="126">
        <v>11000</v>
      </c>
      <c r="H3797" s="219">
        <v>20</v>
      </c>
      <c r="I3797" s="126">
        <v>220000</v>
      </c>
      <c r="J3797" s="240">
        <v>20000000</v>
      </c>
      <c r="K3797" s="126">
        <v>220000000000</v>
      </c>
    </row>
    <row r="3798" spans="3:11" x14ac:dyDescent="0.35">
      <c r="C3798" s="203">
        <v>45589</v>
      </c>
      <c r="D3798" s="219" t="s">
        <v>312</v>
      </c>
      <c r="E3798" s="126">
        <v>11000</v>
      </c>
      <c r="F3798" s="126">
        <v>13000</v>
      </c>
      <c r="G3798" s="126">
        <v>11000</v>
      </c>
      <c r="H3798" s="219">
        <v>20</v>
      </c>
      <c r="I3798" s="126">
        <v>220000</v>
      </c>
      <c r="J3798" s="240">
        <v>20000000</v>
      </c>
      <c r="K3798" s="126">
        <v>220000000000</v>
      </c>
    </row>
    <row r="3799" spans="3:11" x14ac:dyDescent="0.35">
      <c r="C3799" s="203">
        <v>45589</v>
      </c>
      <c r="D3799" s="219" t="s">
        <v>312</v>
      </c>
      <c r="E3799" s="126">
        <v>11000</v>
      </c>
      <c r="F3799" s="126">
        <v>13000</v>
      </c>
      <c r="G3799" s="126">
        <v>11000</v>
      </c>
      <c r="H3799" s="219">
        <v>40</v>
      </c>
      <c r="I3799" s="126">
        <v>440000</v>
      </c>
      <c r="J3799" s="240">
        <v>20000000</v>
      </c>
      <c r="K3799" s="126">
        <v>220000000000</v>
      </c>
    </row>
    <row r="3800" spans="3:11" x14ac:dyDescent="0.35">
      <c r="C3800" s="203">
        <v>45589</v>
      </c>
      <c r="D3800" s="219" t="s">
        <v>312</v>
      </c>
      <c r="E3800" s="126">
        <v>11000</v>
      </c>
      <c r="F3800" s="126">
        <v>13000</v>
      </c>
      <c r="G3800" s="126">
        <v>11000</v>
      </c>
      <c r="H3800" s="219">
        <v>1</v>
      </c>
      <c r="I3800" s="126">
        <v>11000</v>
      </c>
      <c r="J3800" s="240">
        <v>20000000</v>
      </c>
      <c r="K3800" s="126">
        <v>220000000000</v>
      </c>
    </row>
    <row r="3801" spans="3:11" x14ac:dyDescent="0.35">
      <c r="C3801" s="203">
        <v>45589</v>
      </c>
      <c r="D3801" s="219" t="s">
        <v>312</v>
      </c>
      <c r="E3801" s="126">
        <v>11000</v>
      </c>
      <c r="F3801" s="126">
        <v>13000</v>
      </c>
      <c r="G3801" s="126">
        <v>11000</v>
      </c>
      <c r="H3801" s="219">
        <v>4</v>
      </c>
      <c r="I3801" s="126">
        <v>44000</v>
      </c>
      <c r="J3801" s="240">
        <v>20000000</v>
      </c>
      <c r="K3801" s="126">
        <v>220000000000</v>
      </c>
    </row>
    <row r="3802" spans="3:11" x14ac:dyDescent="0.35">
      <c r="C3802" s="203">
        <v>45589</v>
      </c>
      <c r="D3802" s="219" t="s">
        <v>312</v>
      </c>
      <c r="E3802" s="126">
        <v>11000</v>
      </c>
      <c r="F3802" s="126">
        <v>13000</v>
      </c>
      <c r="G3802" s="126">
        <v>11000</v>
      </c>
      <c r="H3802" s="219">
        <v>15</v>
      </c>
      <c r="I3802" s="126">
        <v>165000</v>
      </c>
      <c r="J3802" s="240">
        <v>20000000</v>
      </c>
      <c r="K3802" s="126">
        <v>220000000000</v>
      </c>
    </row>
    <row r="3803" spans="3:11" x14ac:dyDescent="0.35">
      <c r="C3803" s="203">
        <v>45589</v>
      </c>
      <c r="D3803" s="219" t="s">
        <v>312</v>
      </c>
      <c r="E3803" s="126">
        <v>11000</v>
      </c>
      <c r="F3803" s="126">
        <v>13000</v>
      </c>
      <c r="G3803" s="126">
        <v>11000</v>
      </c>
      <c r="H3803" s="219">
        <v>3</v>
      </c>
      <c r="I3803" s="126">
        <v>33000</v>
      </c>
      <c r="J3803" s="240">
        <v>20000000</v>
      </c>
      <c r="K3803" s="126">
        <v>220000000000</v>
      </c>
    </row>
    <row r="3804" spans="3:11" x14ac:dyDescent="0.35">
      <c r="C3804" s="203">
        <v>45589</v>
      </c>
      <c r="D3804" s="219" t="s">
        <v>312</v>
      </c>
      <c r="E3804" s="126">
        <v>11000</v>
      </c>
      <c r="F3804" s="126">
        <v>13000</v>
      </c>
      <c r="G3804" s="126">
        <v>11000</v>
      </c>
      <c r="H3804" s="219">
        <v>3</v>
      </c>
      <c r="I3804" s="126">
        <v>33000</v>
      </c>
      <c r="J3804" s="240">
        <v>20000000</v>
      </c>
      <c r="K3804" s="126">
        <v>220000000000</v>
      </c>
    </row>
    <row r="3805" spans="3:11" x14ac:dyDescent="0.35">
      <c r="C3805" s="203">
        <v>45589</v>
      </c>
      <c r="D3805" s="219" t="s">
        <v>312</v>
      </c>
      <c r="E3805" s="126">
        <v>11000</v>
      </c>
      <c r="F3805" s="126">
        <v>13000</v>
      </c>
      <c r="G3805" s="126">
        <v>11000</v>
      </c>
      <c r="H3805" s="219">
        <v>72</v>
      </c>
      <c r="I3805" s="126">
        <v>792000</v>
      </c>
      <c r="J3805" s="240">
        <v>20000000</v>
      </c>
      <c r="K3805" s="126">
        <v>220000000000</v>
      </c>
    </row>
    <row r="3806" spans="3:11" x14ac:dyDescent="0.35">
      <c r="C3806" s="203">
        <v>45589</v>
      </c>
      <c r="D3806" s="219" t="s">
        <v>312</v>
      </c>
      <c r="E3806" s="126">
        <v>11000</v>
      </c>
      <c r="F3806" s="126">
        <v>13000</v>
      </c>
      <c r="G3806" s="126">
        <v>11000</v>
      </c>
      <c r="H3806" s="219">
        <v>51</v>
      </c>
      <c r="I3806" s="126">
        <v>561000</v>
      </c>
      <c r="J3806" s="240">
        <v>20000000</v>
      </c>
      <c r="K3806" s="126">
        <v>220000000000</v>
      </c>
    </row>
    <row r="3807" spans="3:11" x14ac:dyDescent="0.35">
      <c r="C3807" s="203">
        <v>45589</v>
      </c>
      <c r="D3807" s="219" t="s">
        <v>312</v>
      </c>
      <c r="E3807" s="126">
        <v>11000</v>
      </c>
      <c r="F3807" s="126">
        <v>13000</v>
      </c>
      <c r="G3807" s="126">
        <v>11000</v>
      </c>
      <c r="H3807" s="219">
        <v>10</v>
      </c>
      <c r="I3807" s="126">
        <v>110000</v>
      </c>
      <c r="J3807" s="240">
        <v>20000000</v>
      </c>
      <c r="K3807" s="126">
        <v>220000000000</v>
      </c>
    </row>
    <row r="3808" spans="3:11" x14ac:dyDescent="0.35">
      <c r="C3808" s="203">
        <v>45590</v>
      </c>
      <c r="D3808" s="219" t="s">
        <v>310</v>
      </c>
      <c r="E3808" s="126">
        <v>50000</v>
      </c>
      <c r="F3808" s="126">
        <v>51000</v>
      </c>
      <c r="G3808" s="126">
        <v>51000</v>
      </c>
      <c r="H3808" s="219">
        <v>1</v>
      </c>
      <c r="I3808" s="126">
        <v>50000</v>
      </c>
      <c r="J3808" s="240">
        <v>19450000</v>
      </c>
      <c r="K3808" s="126">
        <v>991950000000</v>
      </c>
    </row>
    <row r="3809" spans="3:11" x14ac:dyDescent="0.35">
      <c r="C3809" s="203">
        <v>45590</v>
      </c>
      <c r="D3809" s="219" t="s">
        <v>310</v>
      </c>
      <c r="E3809" s="126">
        <v>50000</v>
      </c>
      <c r="F3809" s="126">
        <v>51000</v>
      </c>
      <c r="G3809" s="126">
        <v>51000</v>
      </c>
      <c r="H3809" s="219">
        <v>1</v>
      </c>
      <c r="I3809" s="126">
        <v>50000</v>
      </c>
      <c r="J3809" s="240">
        <v>19450000</v>
      </c>
      <c r="K3809" s="126">
        <v>991950000000</v>
      </c>
    </row>
    <row r="3810" spans="3:11" x14ac:dyDescent="0.35">
      <c r="C3810" s="203">
        <v>45590</v>
      </c>
      <c r="D3810" s="219" t="s">
        <v>310</v>
      </c>
      <c r="E3810" s="126">
        <v>50000</v>
      </c>
      <c r="F3810" s="126">
        <v>51000</v>
      </c>
      <c r="G3810" s="126">
        <v>51000</v>
      </c>
      <c r="H3810" s="219">
        <v>1</v>
      </c>
      <c r="I3810" s="126">
        <v>50000</v>
      </c>
      <c r="J3810" s="240">
        <v>19450000</v>
      </c>
      <c r="K3810" s="126">
        <v>991950000000</v>
      </c>
    </row>
    <row r="3811" spans="3:11" x14ac:dyDescent="0.35">
      <c r="C3811" s="203">
        <v>45590</v>
      </c>
      <c r="D3811" s="219" t="s">
        <v>310</v>
      </c>
      <c r="E3811" s="126">
        <v>50000</v>
      </c>
      <c r="F3811" s="126">
        <v>51000</v>
      </c>
      <c r="G3811" s="126">
        <v>51000</v>
      </c>
      <c r="H3811" s="219">
        <v>1</v>
      </c>
      <c r="I3811" s="126">
        <v>50000</v>
      </c>
      <c r="J3811" s="240">
        <v>19450000</v>
      </c>
      <c r="K3811" s="126">
        <v>991950000000</v>
      </c>
    </row>
    <row r="3812" spans="3:11" x14ac:dyDescent="0.35">
      <c r="C3812" s="203">
        <v>45590</v>
      </c>
      <c r="D3812" s="219" t="s">
        <v>310</v>
      </c>
      <c r="E3812" s="126">
        <v>50000</v>
      </c>
      <c r="F3812" s="126">
        <v>51000</v>
      </c>
      <c r="G3812" s="126">
        <v>51000</v>
      </c>
      <c r="H3812" s="219">
        <v>6</v>
      </c>
      <c r="I3812" s="126">
        <v>300000</v>
      </c>
      <c r="J3812" s="240">
        <v>19450000</v>
      </c>
      <c r="K3812" s="126">
        <v>991950000000</v>
      </c>
    </row>
    <row r="3813" spans="3:11" x14ac:dyDescent="0.35">
      <c r="C3813" s="203">
        <v>45590</v>
      </c>
      <c r="D3813" s="219" t="s">
        <v>310</v>
      </c>
      <c r="E3813" s="126">
        <v>50000</v>
      </c>
      <c r="F3813" s="126">
        <v>51000</v>
      </c>
      <c r="G3813" s="126">
        <v>51000</v>
      </c>
      <c r="H3813" s="219">
        <v>2</v>
      </c>
      <c r="I3813" s="126">
        <v>100000</v>
      </c>
      <c r="J3813" s="240">
        <v>19450000</v>
      </c>
      <c r="K3813" s="126">
        <v>991950000000</v>
      </c>
    </row>
    <row r="3814" spans="3:11" x14ac:dyDescent="0.35">
      <c r="C3814" s="203">
        <v>45590</v>
      </c>
      <c r="D3814" s="219" t="s">
        <v>312</v>
      </c>
      <c r="E3814" s="126">
        <v>11000</v>
      </c>
      <c r="F3814" s="126">
        <v>11000</v>
      </c>
      <c r="G3814" s="126">
        <v>11000</v>
      </c>
      <c r="H3814" s="219">
        <v>9</v>
      </c>
      <c r="I3814" s="126">
        <v>99000</v>
      </c>
      <c r="J3814" s="240">
        <v>20000000</v>
      </c>
      <c r="K3814" s="126">
        <v>220000000000</v>
      </c>
    </row>
    <row r="3815" spans="3:11" x14ac:dyDescent="0.35">
      <c r="C3815" s="203">
        <v>45590</v>
      </c>
      <c r="D3815" s="219" t="s">
        <v>312</v>
      </c>
      <c r="E3815" s="126">
        <v>11000</v>
      </c>
      <c r="F3815" s="126">
        <v>11000</v>
      </c>
      <c r="G3815" s="126">
        <v>11000</v>
      </c>
      <c r="H3815" s="219">
        <v>7</v>
      </c>
      <c r="I3815" s="126">
        <v>77000</v>
      </c>
      <c r="J3815" s="240">
        <v>20000000</v>
      </c>
      <c r="K3815" s="126">
        <v>220000000000</v>
      </c>
    </row>
    <row r="3816" spans="3:11" x14ac:dyDescent="0.35">
      <c r="C3816" s="203">
        <v>45590</v>
      </c>
      <c r="D3816" s="219" t="s">
        <v>312</v>
      </c>
      <c r="E3816" s="126">
        <v>11000</v>
      </c>
      <c r="F3816" s="126">
        <v>11000</v>
      </c>
      <c r="G3816" s="126">
        <v>11000</v>
      </c>
      <c r="H3816" s="219">
        <v>10</v>
      </c>
      <c r="I3816" s="126">
        <v>110000</v>
      </c>
      <c r="J3816" s="240">
        <v>20000000</v>
      </c>
      <c r="K3816" s="126">
        <v>220000000000</v>
      </c>
    </row>
    <row r="3817" spans="3:11" x14ac:dyDescent="0.35">
      <c r="C3817" s="203">
        <v>45590</v>
      </c>
      <c r="D3817" s="219" t="s">
        <v>312</v>
      </c>
      <c r="E3817" s="126">
        <v>11000</v>
      </c>
      <c r="F3817" s="126">
        <v>11000</v>
      </c>
      <c r="G3817" s="126">
        <v>11000</v>
      </c>
      <c r="H3817" s="219">
        <v>2</v>
      </c>
      <c r="I3817" s="126">
        <v>22000</v>
      </c>
      <c r="J3817" s="240">
        <v>20000000</v>
      </c>
      <c r="K3817" s="126">
        <v>220000000000</v>
      </c>
    </row>
    <row r="3818" spans="3:11" x14ac:dyDescent="0.35">
      <c r="C3818" s="203">
        <v>45590</v>
      </c>
      <c r="D3818" s="219" t="s">
        <v>312</v>
      </c>
      <c r="E3818" s="126">
        <v>11000</v>
      </c>
      <c r="F3818" s="126">
        <v>11000</v>
      </c>
      <c r="G3818" s="126">
        <v>11000</v>
      </c>
      <c r="H3818" s="219">
        <v>2</v>
      </c>
      <c r="I3818" s="126">
        <v>22000</v>
      </c>
      <c r="J3818" s="240">
        <v>20000000</v>
      </c>
      <c r="K3818" s="126">
        <v>220000000000</v>
      </c>
    </row>
    <row r="3819" spans="3:11" x14ac:dyDescent="0.35">
      <c r="C3819" s="203">
        <v>45590</v>
      </c>
      <c r="D3819" s="219" t="s">
        <v>312</v>
      </c>
      <c r="E3819" s="126">
        <v>11000</v>
      </c>
      <c r="F3819" s="126">
        <v>11000</v>
      </c>
      <c r="G3819" s="126">
        <v>11000</v>
      </c>
      <c r="H3819" s="219">
        <v>5</v>
      </c>
      <c r="I3819" s="126">
        <v>55000</v>
      </c>
      <c r="J3819" s="240">
        <v>20000000</v>
      </c>
      <c r="K3819" s="126">
        <v>220000000000</v>
      </c>
    </row>
    <row r="3820" spans="3:11" x14ac:dyDescent="0.35">
      <c r="C3820" s="203">
        <v>45590</v>
      </c>
      <c r="D3820" s="219" t="s">
        <v>312</v>
      </c>
      <c r="E3820" s="126">
        <v>11000</v>
      </c>
      <c r="F3820" s="126">
        <v>11000</v>
      </c>
      <c r="G3820" s="126">
        <v>11000</v>
      </c>
      <c r="H3820" s="219">
        <v>60</v>
      </c>
      <c r="I3820" s="126">
        <v>660000</v>
      </c>
      <c r="J3820" s="240">
        <v>20000000</v>
      </c>
      <c r="K3820" s="126">
        <v>220000000000</v>
      </c>
    </row>
    <row r="3821" spans="3:11" x14ac:dyDescent="0.35">
      <c r="C3821" s="203">
        <v>45590</v>
      </c>
      <c r="D3821" s="219" t="s">
        <v>312</v>
      </c>
      <c r="E3821" s="126">
        <v>11000</v>
      </c>
      <c r="F3821" s="126">
        <v>11000</v>
      </c>
      <c r="G3821" s="126">
        <v>11000</v>
      </c>
      <c r="H3821" s="219">
        <v>2</v>
      </c>
      <c r="I3821" s="126">
        <v>22000</v>
      </c>
      <c r="J3821" s="240">
        <v>20000000</v>
      </c>
      <c r="K3821" s="126">
        <v>220000000000</v>
      </c>
    </row>
    <row r="3822" spans="3:11" x14ac:dyDescent="0.35">
      <c r="C3822" s="203">
        <v>45590</v>
      </c>
      <c r="D3822" s="219" t="s">
        <v>312</v>
      </c>
      <c r="E3822" s="126">
        <v>11000</v>
      </c>
      <c r="F3822" s="126">
        <v>11000</v>
      </c>
      <c r="G3822" s="126">
        <v>11000</v>
      </c>
      <c r="H3822" s="219">
        <v>3</v>
      </c>
      <c r="I3822" s="126">
        <v>33000</v>
      </c>
      <c r="J3822" s="240">
        <v>20000000</v>
      </c>
      <c r="K3822" s="126">
        <v>220000000000</v>
      </c>
    </row>
    <row r="3823" spans="3:11" x14ac:dyDescent="0.35">
      <c r="C3823" s="203">
        <v>45590</v>
      </c>
      <c r="D3823" s="219" t="s">
        <v>312</v>
      </c>
      <c r="E3823" s="126">
        <v>11000</v>
      </c>
      <c r="F3823" s="126">
        <v>11000</v>
      </c>
      <c r="G3823" s="126">
        <v>11000</v>
      </c>
      <c r="H3823" s="219">
        <v>4</v>
      </c>
      <c r="I3823" s="126">
        <v>44000</v>
      </c>
      <c r="J3823" s="240">
        <v>20000000</v>
      </c>
      <c r="K3823" s="126">
        <v>220000000000</v>
      </c>
    </row>
    <row r="3824" spans="3:11" x14ac:dyDescent="0.35">
      <c r="C3824" s="203">
        <v>45590</v>
      </c>
      <c r="D3824" s="219" t="s">
        <v>312</v>
      </c>
      <c r="E3824" s="126">
        <v>11000</v>
      </c>
      <c r="F3824" s="126">
        <v>11000</v>
      </c>
      <c r="G3824" s="126">
        <v>11000</v>
      </c>
      <c r="H3824" s="219">
        <v>20</v>
      </c>
      <c r="I3824" s="126">
        <v>220000</v>
      </c>
      <c r="J3824" s="240">
        <v>20000000</v>
      </c>
      <c r="K3824" s="126">
        <v>220000000000</v>
      </c>
    </row>
    <row r="3825" spans="3:11" x14ac:dyDescent="0.35">
      <c r="C3825" s="203">
        <v>45590</v>
      </c>
      <c r="D3825" s="219" t="s">
        <v>312</v>
      </c>
      <c r="E3825" s="126">
        <v>11000</v>
      </c>
      <c r="F3825" s="126">
        <v>11000</v>
      </c>
      <c r="G3825" s="126">
        <v>11000</v>
      </c>
      <c r="H3825" s="219">
        <v>9</v>
      </c>
      <c r="I3825" s="126">
        <v>99000</v>
      </c>
      <c r="J3825" s="240">
        <v>20000000</v>
      </c>
      <c r="K3825" s="126">
        <v>220000000000</v>
      </c>
    </row>
    <row r="3826" spans="3:11" x14ac:dyDescent="0.35">
      <c r="C3826" s="203">
        <v>45590</v>
      </c>
      <c r="D3826" s="219" t="s">
        <v>310</v>
      </c>
      <c r="E3826" s="126">
        <v>51000</v>
      </c>
      <c r="F3826" s="126">
        <v>51000</v>
      </c>
      <c r="G3826" s="126">
        <v>51000</v>
      </c>
      <c r="H3826" s="219">
        <v>1</v>
      </c>
      <c r="I3826" s="126">
        <v>51000</v>
      </c>
      <c r="J3826" s="240">
        <v>19450000</v>
      </c>
      <c r="K3826" s="126">
        <v>991950000000</v>
      </c>
    </row>
    <row r="3827" spans="3:11" x14ac:dyDescent="0.35">
      <c r="C3827" s="203">
        <v>45590</v>
      </c>
      <c r="D3827" s="219" t="s">
        <v>312</v>
      </c>
      <c r="E3827" s="126">
        <v>11000</v>
      </c>
      <c r="F3827" s="126">
        <v>11000</v>
      </c>
      <c r="G3827" s="126">
        <v>11000</v>
      </c>
      <c r="H3827" s="219">
        <v>20</v>
      </c>
      <c r="I3827" s="126">
        <v>220000</v>
      </c>
      <c r="J3827" s="240">
        <v>20000000</v>
      </c>
      <c r="K3827" s="126">
        <v>220000000000</v>
      </c>
    </row>
    <row r="3828" spans="3:11" x14ac:dyDescent="0.35">
      <c r="C3828" s="203">
        <v>45590</v>
      </c>
      <c r="D3828" s="219" t="s">
        <v>312</v>
      </c>
      <c r="E3828" s="126">
        <v>11000</v>
      </c>
      <c r="F3828" s="126">
        <v>11000</v>
      </c>
      <c r="G3828" s="126">
        <v>11000</v>
      </c>
      <c r="H3828" s="219">
        <v>1</v>
      </c>
      <c r="I3828" s="126">
        <v>11000</v>
      </c>
      <c r="J3828" s="240">
        <v>20000000</v>
      </c>
      <c r="K3828" s="126">
        <v>220000000000</v>
      </c>
    </row>
    <row r="3829" spans="3:11" x14ac:dyDescent="0.35">
      <c r="C3829" s="203">
        <v>45590</v>
      </c>
      <c r="D3829" s="219" t="s">
        <v>310</v>
      </c>
      <c r="E3829" s="126">
        <v>51000</v>
      </c>
      <c r="F3829" s="126">
        <v>51000</v>
      </c>
      <c r="G3829" s="126">
        <v>51000</v>
      </c>
      <c r="H3829" s="219">
        <v>2</v>
      </c>
      <c r="I3829" s="126">
        <v>102000</v>
      </c>
      <c r="J3829" s="240">
        <v>19450000</v>
      </c>
      <c r="K3829" s="126">
        <v>991950000000</v>
      </c>
    </row>
    <row r="3830" spans="3:11" x14ac:dyDescent="0.35">
      <c r="C3830" s="203">
        <v>45590</v>
      </c>
      <c r="D3830" s="219" t="s">
        <v>312</v>
      </c>
      <c r="E3830" s="126">
        <v>11000</v>
      </c>
      <c r="F3830" s="126">
        <v>11000</v>
      </c>
      <c r="G3830" s="126">
        <v>11000</v>
      </c>
      <c r="H3830" s="219">
        <v>10</v>
      </c>
      <c r="I3830" s="126">
        <v>110000</v>
      </c>
      <c r="J3830" s="240">
        <v>20000000</v>
      </c>
      <c r="K3830" s="126">
        <v>220000000000</v>
      </c>
    </row>
    <row r="3831" spans="3:11" x14ac:dyDescent="0.35">
      <c r="C3831" s="203">
        <v>45590</v>
      </c>
      <c r="D3831" s="219" t="s">
        <v>312</v>
      </c>
      <c r="E3831" s="126">
        <v>11000</v>
      </c>
      <c r="F3831" s="126">
        <v>11000</v>
      </c>
      <c r="G3831" s="126">
        <v>11000</v>
      </c>
      <c r="H3831" s="219">
        <v>2</v>
      </c>
      <c r="I3831" s="126">
        <v>22000</v>
      </c>
      <c r="J3831" s="240">
        <v>20000000</v>
      </c>
      <c r="K3831" s="126">
        <v>220000000000</v>
      </c>
    </row>
    <row r="3832" spans="3:11" x14ac:dyDescent="0.35">
      <c r="C3832" s="203">
        <v>45590</v>
      </c>
      <c r="D3832" s="219" t="s">
        <v>310</v>
      </c>
      <c r="E3832" s="126">
        <v>51000</v>
      </c>
      <c r="F3832" s="126">
        <v>51000</v>
      </c>
      <c r="G3832" s="126">
        <v>51000</v>
      </c>
      <c r="H3832" s="219">
        <v>1</v>
      </c>
      <c r="I3832" s="126">
        <v>51000</v>
      </c>
      <c r="J3832" s="240">
        <v>19450000</v>
      </c>
      <c r="K3832" s="126">
        <v>991950000000</v>
      </c>
    </row>
    <row r="3833" spans="3:11" x14ac:dyDescent="0.35">
      <c r="C3833" s="203">
        <v>45590</v>
      </c>
      <c r="D3833" s="219" t="s">
        <v>312</v>
      </c>
      <c r="E3833" s="126">
        <v>11000</v>
      </c>
      <c r="F3833" s="126">
        <v>11000</v>
      </c>
      <c r="G3833" s="126">
        <v>11000</v>
      </c>
      <c r="H3833" s="219">
        <v>6</v>
      </c>
      <c r="I3833" s="126">
        <v>66000</v>
      </c>
      <c r="J3833" s="240">
        <v>20000000</v>
      </c>
      <c r="K3833" s="126">
        <v>220000000000</v>
      </c>
    </row>
    <row r="3834" spans="3:11" x14ac:dyDescent="0.35">
      <c r="C3834" s="203">
        <v>45590</v>
      </c>
      <c r="D3834" s="219" t="s">
        <v>310</v>
      </c>
      <c r="E3834" s="126">
        <v>51000</v>
      </c>
      <c r="F3834" s="126">
        <v>51000</v>
      </c>
      <c r="G3834" s="126">
        <v>51000</v>
      </c>
      <c r="H3834" s="219">
        <v>2</v>
      </c>
      <c r="I3834" s="126">
        <v>102000</v>
      </c>
      <c r="J3834" s="240">
        <v>19450000</v>
      </c>
      <c r="K3834" s="126">
        <v>991950000000</v>
      </c>
    </row>
    <row r="3835" spans="3:11" x14ac:dyDescent="0.35">
      <c r="C3835" s="203">
        <v>45590</v>
      </c>
      <c r="D3835" s="219" t="s">
        <v>312</v>
      </c>
      <c r="E3835" s="126">
        <v>11000</v>
      </c>
      <c r="F3835" s="126">
        <v>11000</v>
      </c>
      <c r="G3835" s="126">
        <v>11000</v>
      </c>
      <c r="H3835" s="219">
        <v>30</v>
      </c>
      <c r="I3835" s="126">
        <v>330000</v>
      </c>
      <c r="J3835" s="240">
        <v>20000000</v>
      </c>
      <c r="K3835" s="126">
        <v>220000000000</v>
      </c>
    </row>
    <row r="3836" spans="3:11" x14ac:dyDescent="0.35">
      <c r="C3836" s="203">
        <v>45590</v>
      </c>
      <c r="D3836" s="219" t="s">
        <v>310</v>
      </c>
      <c r="E3836" s="126">
        <v>51000</v>
      </c>
      <c r="F3836" s="126">
        <v>51000</v>
      </c>
      <c r="G3836" s="126">
        <v>51000</v>
      </c>
      <c r="H3836" s="219">
        <v>4</v>
      </c>
      <c r="I3836" s="126">
        <v>204000</v>
      </c>
      <c r="J3836" s="240">
        <v>19450000</v>
      </c>
      <c r="K3836" s="126">
        <v>991950000000</v>
      </c>
    </row>
    <row r="3837" spans="3:11" x14ac:dyDescent="0.35">
      <c r="C3837" s="203">
        <v>45590</v>
      </c>
      <c r="D3837" s="219" t="s">
        <v>312</v>
      </c>
      <c r="E3837" s="126">
        <v>10000</v>
      </c>
      <c r="F3837" s="126">
        <v>11000</v>
      </c>
      <c r="G3837" s="126">
        <v>11000</v>
      </c>
      <c r="H3837" s="219">
        <v>19</v>
      </c>
      <c r="I3837" s="126">
        <v>190000</v>
      </c>
      <c r="J3837" s="240">
        <v>20000000</v>
      </c>
      <c r="K3837" s="126">
        <v>220000000000</v>
      </c>
    </row>
    <row r="3838" spans="3:11" x14ac:dyDescent="0.35">
      <c r="C3838" s="203">
        <v>45590</v>
      </c>
      <c r="D3838" s="219" t="s">
        <v>312</v>
      </c>
      <c r="E3838" s="126">
        <v>11000</v>
      </c>
      <c r="F3838" s="126">
        <v>11000</v>
      </c>
      <c r="G3838" s="126">
        <v>11000</v>
      </c>
      <c r="H3838" s="219">
        <v>4</v>
      </c>
      <c r="I3838" s="126">
        <v>44000</v>
      </c>
      <c r="J3838" s="240">
        <v>20000000</v>
      </c>
      <c r="K3838" s="126">
        <v>220000000000</v>
      </c>
    </row>
    <row r="3839" spans="3:11" x14ac:dyDescent="0.35">
      <c r="C3839" s="203">
        <v>45590</v>
      </c>
      <c r="D3839" s="219" t="s">
        <v>312</v>
      </c>
      <c r="E3839" s="126">
        <v>11000</v>
      </c>
      <c r="F3839" s="126">
        <v>11000</v>
      </c>
      <c r="G3839" s="126">
        <v>11000</v>
      </c>
      <c r="H3839" s="219">
        <v>10</v>
      </c>
      <c r="I3839" s="126">
        <v>110000</v>
      </c>
      <c r="J3839" s="240">
        <v>20000000</v>
      </c>
      <c r="K3839" s="126">
        <v>220000000000</v>
      </c>
    </row>
    <row r="3840" spans="3:11" x14ac:dyDescent="0.35">
      <c r="C3840" s="203">
        <v>45590</v>
      </c>
      <c r="D3840" s="219" t="s">
        <v>312</v>
      </c>
      <c r="E3840" s="126">
        <v>11000</v>
      </c>
      <c r="F3840" s="126">
        <v>11000</v>
      </c>
      <c r="G3840" s="126">
        <v>11000</v>
      </c>
      <c r="H3840" s="219">
        <v>40</v>
      </c>
      <c r="I3840" s="126">
        <v>440000</v>
      </c>
      <c r="J3840" s="240">
        <v>20000000</v>
      </c>
      <c r="K3840" s="126">
        <v>220000000000</v>
      </c>
    </row>
    <row r="3841" spans="3:11" x14ac:dyDescent="0.35">
      <c r="C3841" s="203">
        <v>45590</v>
      </c>
      <c r="D3841" s="219" t="s">
        <v>310</v>
      </c>
      <c r="E3841" s="126">
        <v>51000</v>
      </c>
      <c r="F3841" s="126">
        <v>51000</v>
      </c>
      <c r="G3841" s="126">
        <v>51000</v>
      </c>
      <c r="H3841" s="219">
        <v>15</v>
      </c>
      <c r="I3841" s="126">
        <v>765000</v>
      </c>
      <c r="J3841" s="240">
        <v>19450000</v>
      </c>
      <c r="K3841" s="126">
        <v>991950000000</v>
      </c>
    </row>
    <row r="3842" spans="3:11" x14ac:dyDescent="0.35">
      <c r="C3842" s="203">
        <v>45590</v>
      </c>
      <c r="D3842" s="219" t="s">
        <v>310</v>
      </c>
      <c r="E3842" s="126">
        <v>51000</v>
      </c>
      <c r="F3842" s="126">
        <v>51000</v>
      </c>
      <c r="G3842" s="126">
        <v>51000</v>
      </c>
      <c r="H3842" s="219">
        <v>5</v>
      </c>
      <c r="I3842" s="126">
        <v>255000</v>
      </c>
      <c r="J3842" s="240">
        <v>19450000</v>
      </c>
      <c r="K3842" s="126">
        <v>991950000000</v>
      </c>
    </row>
    <row r="3843" spans="3:11" x14ac:dyDescent="0.35">
      <c r="C3843" s="203">
        <v>45590</v>
      </c>
      <c r="D3843" s="219" t="s">
        <v>312</v>
      </c>
      <c r="E3843" s="126">
        <v>11000</v>
      </c>
      <c r="F3843" s="126">
        <v>11000</v>
      </c>
      <c r="G3843" s="126">
        <v>11000</v>
      </c>
      <c r="H3843" s="219">
        <v>5</v>
      </c>
      <c r="I3843" s="126">
        <v>55000</v>
      </c>
      <c r="J3843" s="240">
        <v>20000000</v>
      </c>
      <c r="K3843" s="126">
        <v>220000000000</v>
      </c>
    </row>
    <row r="3844" spans="3:11" x14ac:dyDescent="0.35">
      <c r="C3844" s="203">
        <v>45590</v>
      </c>
      <c r="D3844" s="219" t="s">
        <v>312</v>
      </c>
      <c r="E3844" s="126">
        <v>11000</v>
      </c>
      <c r="F3844" s="126">
        <v>11000</v>
      </c>
      <c r="G3844" s="126">
        <v>11000</v>
      </c>
      <c r="H3844" s="219">
        <v>3</v>
      </c>
      <c r="I3844" s="126">
        <v>33000</v>
      </c>
      <c r="J3844" s="240">
        <v>20000000</v>
      </c>
      <c r="K3844" s="126">
        <v>220000000000</v>
      </c>
    </row>
    <row r="3845" spans="3:11" x14ac:dyDescent="0.35">
      <c r="C3845" s="203">
        <v>45590</v>
      </c>
      <c r="D3845" s="219" t="s">
        <v>312</v>
      </c>
      <c r="E3845" s="126">
        <v>11000</v>
      </c>
      <c r="F3845" s="126">
        <v>11000</v>
      </c>
      <c r="G3845" s="126">
        <v>11000</v>
      </c>
      <c r="H3845" s="219">
        <v>10</v>
      </c>
      <c r="I3845" s="126">
        <v>110000</v>
      </c>
      <c r="J3845" s="240">
        <v>20000000</v>
      </c>
      <c r="K3845" s="126">
        <v>220000000000</v>
      </c>
    </row>
    <row r="3846" spans="3:11" x14ac:dyDescent="0.35">
      <c r="C3846" s="203">
        <v>45590</v>
      </c>
      <c r="D3846" s="219" t="s">
        <v>312</v>
      </c>
      <c r="E3846" s="126">
        <v>11000</v>
      </c>
      <c r="F3846" s="126">
        <v>11000</v>
      </c>
      <c r="G3846" s="126">
        <v>11000</v>
      </c>
      <c r="H3846" s="219">
        <v>1</v>
      </c>
      <c r="I3846" s="126">
        <v>11000</v>
      </c>
      <c r="J3846" s="240">
        <v>20000000</v>
      </c>
      <c r="K3846" s="126">
        <v>220000000000</v>
      </c>
    </row>
    <row r="3847" spans="3:11" x14ac:dyDescent="0.35">
      <c r="C3847" s="203">
        <v>45590</v>
      </c>
      <c r="D3847" s="219" t="s">
        <v>312</v>
      </c>
      <c r="E3847" s="126">
        <v>11000</v>
      </c>
      <c r="F3847" s="126">
        <v>11000</v>
      </c>
      <c r="G3847" s="126">
        <v>11000</v>
      </c>
      <c r="H3847" s="219">
        <v>1</v>
      </c>
      <c r="I3847" s="126">
        <v>11000</v>
      </c>
      <c r="J3847" s="240">
        <v>20000000</v>
      </c>
      <c r="K3847" s="126">
        <v>220000000000</v>
      </c>
    </row>
    <row r="3848" spans="3:11" x14ac:dyDescent="0.35">
      <c r="C3848" s="203">
        <v>45593</v>
      </c>
      <c r="D3848" s="219" t="s">
        <v>312</v>
      </c>
      <c r="E3848" s="126">
        <v>11000</v>
      </c>
      <c r="F3848" s="126">
        <v>11000</v>
      </c>
      <c r="G3848" s="126">
        <v>11000</v>
      </c>
      <c r="H3848" s="219">
        <v>15</v>
      </c>
      <c r="I3848" s="126">
        <v>165000</v>
      </c>
      <c r="J3848" s="240">
        <v>20000000</v>
      </c>
      <c r="K3848" s="126">
        <v>220000000000</v>
      </c>
    </row>
    <row r="3849" spans="3:11" x14ac:dyDescent="0.35">
      <c r="C3849" s="203">
        <v>45593</v>
      </c>
      <c r="D3849" s="219" t="s">
        <v>310</v>
      </c>
      <c r="E3849" s="126">
        <v>51000</v>
      </c>
      <c r="F3849" s="126">
        <v>51000</v>
      </c>
      <c r="G3849" s="126">
        <v>51000</v>
      </c>
      <c r="H3849" s="219">
        <v>2</v>
      </c>
      <c r="I3849" s="126">
        <v>102000</v>
      </c>
      <c r="J3849" s="240">
        <v>19450000</v>
      </c>
      <c r="K3849" s="126">
        <v>991950000000</v>
      </c>
    </row>
    <row r="3850" spans="3:11" x14ac:dyDescent="0.35">
      <c r="C3850" s="203">
        <v>45593</v>
      </c>
      <c r="D3850" s="219" t="s">
        <v>312</v>
      </c>
      <c r="E3850" s="126">
        <v>11000</v>
      </c>
      <c r="F3850" s="126">
        <v>11000</v>
      </c>
      <c r="G3850" s="126">
        <v>11000</v>
      </c>
      <c r="H3850" s="219">
        <v>3</v>
      </c>
      <c r="I3850" s="126">
        <v>33000</v>
      </c>
      <c r="J3850" s="240">
        <v>20000000</v>
      </c>
      <c r="K3850" s="126">
        <v>220000000000</v>
      </c>
    </row>
    <row r="3851" spans="3:11" x14ac:dyDescent="0.35">
      <c r="C3851" s="203">
        <v>45593</v>
      </c>
      <c r="D3851" s="219" t="s">
        <v>312</v>
      </c>
      <c r="E3851" s="126">
        <v>11000</v>
      </c>
      <c r="F3851" s="126">
        <v>11000</v>
      </c>
      <c r="G3851" s="126">
        <v>11000</v>
      </c>
      <c r="H3851" s="219">
        <v>10</v>
      </c>
      <c r="I3851" s="126">
        <v>110000</v>
      </c>
      <c r="J3851" s="240">
        <v>20000000</v>
      </c>
      <c r="K3851" s="126">
        <v>220000000000</v>
      </c>
    </row>
    <row r="3852" spans="3:11" x14ac:dyDescent="0.35">
      <c r="C3852" s="203">
        <v>45593</v>
      </c>
      <c r="D3852" s="219" t="s">
        <v>312</v>
      </c>
      <c r="E3852" s="126">
        <v>11000</v>
      </c>
      <c r="F3852" s="126">
        <v>11000</v>
      </c>
      <c r="G3852" s="126">
        <v>11000</v>
      </c>
      <c r="H3852" s="219">
        <v>50</v>
      </c>
      <c r="I3852" s="126">
        <v>550000</v>
      </c>
      <c r="J3852" s="240">
        <v>20000000</v>
      </c>
      <c r="K3852" s="126">
        <v>220000000000</v>
      </c>
    </row>
    <row r="3853" spans="3:11" x14ac:dyDescent="0.35">
      <c r="C3853" s="203">
        <v>45593</v>
      </c>
      <c r="D3853" s="219" t="s">
        <v>310</v>
      </c>
      <c r="E3853" s="126">
        <v>51000</v>
      </c>
      <c r="F3853" s="126">
        <v>51000</v>
      </c>
      <c r="G3853" s="126">
        <v>51000</v>
      </c>
      <c r="H3853" s="219">
        <v>1</v>
      </c>
      <c r="I3853" s="126">
        <v>51000</v>
      </c>
      <c r="J3853" s="240">
        <v>19450000</v>
      </c>
      <c r="K3853" s="126">
        <v>991950000000</v>
      </c>
    </row>
    <row r="3854" spans="3:11" x14ac:dyDescent="0.35">
      <c r="C3854" s="203">
        <v>45593</v>
      </c>
      <c r="D3854" s="219" t="s">
        <v>310</v>
      </c>
      <c r="E3854" s="126">
        <v>51000</v>
      </c>
      <c r="F3854" s="126">
        <v>51000</v>
      </c>
      <c r="G3854" s="126">
        <v>51000</v>
      </c>
      <c r="H3854" s="219">
        <v>3</v>
      </c>
      <c r="I3854" s="126">
        <v>153000</v>
      </c>
      <c r="J3854" s="240">
        <v>19450000</v>
      </c>
      <c r="K3854" s="126">
        <v>991950000000</v>
      </c>
    </row>
    <row r="3855" spans="3:11" x14ac:dyDescent="0.35">
      <c r="C3855" s="203">
        <v>45594</v>
      </c>
      <c r="D3855" s="219" t="s">
        <v>310</v>
      </c>
      <c r="E3855" s="126">
        <v>50998</v>
      </c>
      <c r="F3855" s="126">
        <v>51000</v>
      </c>
      <c r="G3855" s="126">
        <v>50998</v>
      </c>
      <c r="H3855" s="219">
        <v>1</v>
      </c>
      <c r="I3855" s="126">
        <v>50998</v>
      </c>
      <c r="J3855" s="240">
        <v>19450000</v>
      </c>
      <c r="K3855" s="126">
        <v>991911100000</v>
      </c>
    </row>
    <row r="3856" spans="3:11" x14ac:dyDescent="0.35">
      <c r="C3856" s="203">
        <v>45594</v>
      </c>
      <c r="D3856" s="219" t="s">
        <v>310</v>
      </c>
      <c r="E3856" s="126">
        <v>50998</v>
      </c>
      <c r="F3856" s="126">
        <v>51000</v>
      </c>
      <c r="G3856" s="126">
        <v>50998</v>
      </c>
      <c r="H3856" s="219">
        <v>2</v>
      </c>
      <c r="I3856" s="126">
        <v>101996</v>
      </c>
      <c r="J3856" s="240">
        <v>19450000</v>
      </c>
      <c r="K3856" s="126">
        <v>991911100000</v>
      </c>
    </row>
    <row r="3857" spans="3:11" x14ac:dyDescent="0.35">
      <c r="C3857" s="203">
        <v>45594</v>
      </c>
      <c r="D3857" s="219" t="s">
        <v>312</v>
      </c>
      <c r="E3857" s="126">
        <v>11000</v>
      </c>
      <c r="F3857" s="126">
        <v>11000</v>
      </c>
      <c r="G3857" s="126">
        <v>11000</v>
      </c>
      <c r="H3857" s="219">
        <v>2</v>
      </c>
      <c r="I3857" s="126">
        <v>22000</v>
      </c>
      <c r="J3857" s="240">
        <v>20000000</v>
      </c>
      <c r="K3857" s="126">
        <v>220000000000</v>
      </c>
    </row>
    <row r="3858" spans="3:11" x14ac:dyDescent="0.35">
      <c r="C3858" s="203">
        <v>45594</v>
      </c>
      <c r="D3858" s="219" t="s">
        <v>312</v>
      </c>
      <c r="E3858" s="126">
        <v>11000</v>
      </c>
      <c r="F3858" s="126">
        <v>11000</v>
      </c>
      <c r="G3858" s="126">
        <v>11000</v>
      </c>
      <c r="H3858" s="219">
        <v>36</v>
      </c>
      <c r="I3858" s="126">
        <v>396000</v>
      </c>
      <c r="J3858" s="240">
        <v>20000000</v>
      </c>
      <c r="K3858" s="126">
        <v>220000000000</v>
      </c>
    </row>
    <row r="3859" spans="3:11" x14ac:dyDescent="0.35">
      <c r="C3859" s="203">
        <v>45594</v>
      </c>
      <c r="D3859" s="219" t="s">
        <v>312</v>
      </c>
      <c r="E3859" s="126">
        <v>11000</v>
      </c>
      <c r="F3859" s="126">
        <v>11000</v>
      </c>
      <c r="G3859" s="126">
        <v>11000</v>
      </c>
      <c r="H3859" s="219">
        <v>1</v>
      </c>
      <c r="I3859" s="126">
        <v>11000</v>
      </c>
      <c r="J3859" s="240">
        <v>20000000</v>
      </c>
      <c r="K3859" s="126">
        <v>220000000000</v>
      </c>
    </row>
    <row r="3860" spans="3:11" x14ac:dyDescent="0.35">
      <c r="C3860" s="203">
        <v>45594</v>
      </c>
      <c r="D3860" s="219" t="s">
        <v>312</v>
      </c>
      <c r="E3860" s="126">
        <v>11000</v>
      </c>
      <c r="F3860" s="126">
        <v>11000</v>
      </c>
      <c r="G3860" s="126">
        <v>11000</v>
      </c>
      <c r="H3860" s="219">
        <v>1</v>
      </c>
      <c r="I3860" s="126">
        <v>11000</v>
      </c>
      <c r="J3860" s="240">
        <v>20000000</v>
      </c>
      <c r="K3860" s="126">
        <v>220000000000</v>
      </c>
    </row>
    <row r="3861" spans="3:11" x14ac:dyDescent="0.35">
      <c r="C3861" s="203">
        <v>45594</v>
      </c>
      <c r="D3861" s="219" t="s">
        <v>312</v>
      </c>
      <c r="E3861" s="126">
        <v>11000</v>
      </c>
      <c r="F3861" s="126">
        <v>11000</v>
      </c>
      <c r="G3861" s="126">
        <v>11000</v>
      </c>
      <c r="H3861" s="219">
        <v>1</v>
      </c>
      <c r="I3861" s="126">
        <v>11000</v>
      </c>
      <c r="J3861" s="240">
        <v>20000000</v>
      </c>
      <c r="K3861" s="126">
        <v>220000000000</v>
      </c>
    </row>
    <row r="3862" spans="3:11" x14ac:dyDescent="0.35">
      <c r="C3862" s="203">
        <v>45594</v>
      </c>
      <c r="D3862" s="219" t="s">
        <v>312</v>
      </c>
      <c r="E3862" s="126">
        <v>11000</v>
      </c>
      <c r="F3862" s="126">
        <v>11000</v>
      </c>
      <c r="G3862" s="126">
        <v>11000</v>
      </c>
      <c r="H3862" s="219">
        <v>9</v>
      </c>
      <c r="I3862" s="126">
        <v>99000</v>
      </c>
      <c r="J3862" s="240">
        <v>20000000</v>
      </c>
      <c r="K3862" s="126">
        <v>220000000000</v>
      </c>
    </row>
    <row r="3863" spans="3:11" x14ac:dyDescent="0.35">
      <c r="C3863" s="203">
        <v>45594</v>
      </c>
      <c r="D3863" s="219" t="s">
        <v>312</v>
      </c>
      <c r="E3863" s="126">
        <v>11000</v>
      </c>
      <c r="F3863" s="126">
        <v>11000</v>
      </c>
      <c r="G3863" s="126">
        <v>11000</v>
      </c>
      <c r="H3863" s="219">
        <v>3</v>
      </c>
      <c r="I3863" s="126">
        <v>33000</v>
      </c>
      <c r="J3863" s="240">
        <v>20000000</v>
      </c>
      <c r="K3863" s="126">
        <v>220000000000</v>
      </c>
    </row>
    <row r="3864" spans="3:11" x14ac:dyDescent="0.35">
      <c r="C3864" s="203">
        <v>45594</v>
      </c>
      <c r="D3864" s="219" t="s">
        <v>312</v>
      </c>
      <c r="E3864" s="126">
        <v>11000</v>
      </c>
      <c r="F3864" s="126">
        <v>11000</v>
      </c>
      <c r="G3864" s="126">
        <v>11000</v>
      </c>
      <c r="H3864" s="219">
        <v>400</v>
      </c>
      <c r="I3864" s="126">
        <v>4400000</v>
      </c>
      <c r="J3864" s="240">
        <v>20000000</v>
      </c>
      <c r="K3864" s="126">
        <v>220000000000</v>
      </c>
    </row>
    <row r="3865" spans="3:11" x14ac:dyDescent="0.35">
      <c r="C3865" s="203">
        <v>45594</v>
      </c>
      <c r="D3865" s="219" t="s">
        <v>312</v>
      </c>
      <c r="E3865" s="126">
        <v>11000</v>
      </c>
      <c r="F3865" s="126">
        <v>11000</v>
      </c>
      <c r="G3865" s="126">
        <v>11000</v>
      </c>
      <c r="H3865" s="219">
        <v>859</v>
      </c>
      <c r="I3865" s="126">
        <v>9449000</v>
      </c>
      <c r="J3865" s="240">
        <v>20000000</v>
      </c>
      <c r="K3865" s="126">
        <v>220000000000</v>
      </c>
    </row>
    <row r="3866" spans="3:11" x14ac:dyDescent="0.35">
      <c r="C3866" s="203">
        <v>45594</v>
      </c>
      <c r="D3866" s="219" t="s">
        <v>312</v>
      </c>
      <c r="E3866" s="126">
        <v>11000</v>
      </c>
      <c r="F3866" s="126">
        <v>11000</v>
      </c>
      <c r="G3866" s="126">
        <v>11000</v>
      </c>
      <c r="H3866" s="219">
        <v>3</v>
      </c>
      <c r="I3866" s="126">
        <v>33000</v>
      </c>
      <c r="J3866" s="240">
        <v>20000000</v>
      </c>
      <c r="K3866" s="126">
        <v>220000000000</v>
      </c>
    </row>
    <row r="3867" spans="3:11" x14ac:dyDescent="0.35">
      <c r="C3867" s="203">
        <v>45594</v>
      </c>
      <c r="D3867" s="219" t="s">
        <v>312</v>
      </c>
      <c r="E3867" s="126">
        <v>11000</v>
      </c>
      <c r="F3867" s="126">
        <v>11000</v>
      </c>
      <c r="G3867" s="126">
        <v>11000</v>
      </c>
      <c r="H3867" s="219">
        <v>2</v>
      </c>
      <c r="I3867" s="126">
        <v>22000</v>
      </c>
      <c r="J3867" s="240">
        <v>20000000</v>
      </c>
      <c r="K3867" s="126">
        <v>220000000000</v>
      </c>
    </row>
    <row r="3868" spans="3:11" x14ac:dyDescent="0.35">
      <c r="C3868" s="203">
        <v>45594</v>
      </c>
      <c r="D3868" s="219" t="s">
        <v>312</v>
      </c>
      <c r="E3868" s="126">
        <v>11000</v>
      </c>
      <c r="F3868" s="126">
        <v>11000</v>
      </c>
      <c r="G3868" s="126">
        <v>11000</v>
      </c>
      <c r="H3868" s="219">
        <v>36</v>
      </c>
      <c r="I3868" s="126">
        <v>396000</v>
      </c>
      <c r="J3868" s="240">
        <v>20000000</v>
      </c>
      <c r="K3868" s="126">
        <v>220000000000</v>
      </c>
    </row>
    <row r="3869" spans="3:11" x14ac:dyDescent="0.35">
      <c r="C3869" s="203">
        <v>45594</v>
      </c>
      <c r="D3869" s="219" t="s">
        <v>312</v>
      </c>
      <c r="E3869" s="126">
        <v>11000</v>
      </c>
      <c r="F3869" s="126">
        <v>11000</v>
      </c>
      <c r="G3869" s="126">
        <v>11000</v>
      </c>
      <c r="H3869" s="219">
        <v>1</v>
      </c>
      <c r="I3869" s="126">
        <v>11000</v>
      </c>
      <c r="J3869" s="240">
        <v>20000000</v>
      </c>
      <c r="K3869" s="126">
        <v>220000000000</v>
      </c>
    </row>
    <row r="3870" spans="3:11" x14ac:dyDescent="0.35">
      <c r="C3870" s="203">
        <v>45594</v>
      </c>
      <c r="D3870" s="219" t="s">
        <v>312</v>
      </c>
      <c r="E3870" s="126">
        <v>11000</v>
      </c>
      <c r="F3870" s="126">
        <v>11000</v>
      </c>
      <c r="G3870" s="126">
        <v>11000</v>
      </c>
      <c r="H3870" s="219">
        <v>1</v>
      </c>
      <c r="I3870" s="126">
        <v>11000</v>
      </c>
      <c r="J3870" s="240">
        <v>20000000</v>
      </c>
      <c r="K3870" s="126">
        <v>220000000000</v>
      </c>
    </row>
    <row r="3871" spans="3:11" x14ac:dyDescent="0.35">
      <c r="C3871" s="203">
        <v>45594</v>
      </c>
      <c r="D3871" s="219" t="s">
        <v>310</v>
      </c>
      <c r="E3871" s="126">
        <v>50998</v>
      </c>
      <c r="F3871" s="126">
        <v>51000</v>
      </c>
      <c r="G3871" s="126">
        <v>50998</v>
      </c>
      <c r="H3871" s="219">
        <v>3</v>
      </c>
      <c r="I3871" s="126">
        <v>152994</v>
      </c>
      <c r="J3871" s="240">
        <v>19450000</v>
      </c>
      <c r="K3871" s="126">
        <v>991911100000</v>
      </c>
    </row>
    <row r="3872" spans="3:11" x14ac:dyDescent="0.35">
      <c r="C3872" s="203">
        <v>45594</v>
      </c>
      <c r="D3872" s="219" t="s">
        <v>310</v>
      </c>
      <c r="E3872" s="126">
        <v>50998</v>
      </c>
      <c r="F3872" s="126">
        <v>51000</v>
      </c>
      <c r="G3872" s="126">
        <v>50998</v>
      </c>
      <c r="H3872" s="219">
        <v>6</v>
      </c>
      <c r="I3872" s="126">
        <v>305988</v>
      </c>
      <c r="J3872" s="240">
        <v>19450000</v>
      </c>
      <c r="K3872" s="126">
        <v>991911100000</v>
      </c>
    </row>
    <row r="3873" spans="3:11" x14ac:dyDescent="0.35">
      <c r="C3873" s="203">
        <v>45594</v>
      </c>
      <c r="D3873" s="219" t="s">
        <v>312</v>
      </c>
      <c r="E3873" s="126">
        <v>11000</v>
      </c>
      <c r="F3873" s="126">
        <v>11000</v>
      </c>
      <c r="G3873" s="126">
        <v>11000</v>
      </c>
      <c r="H3873" s="219">
        <v>10</v>
      </c>
      <c r="I3873" s="126">
        <v>110000</v>
      </c>
      <c r="J3873" s="240">
        <v>20000000</v>
      </c>
      <c r="K3873" s="126">
        <v>220000000000</v>
      </c>
    </row>
    <row r="3874" spans="3:11" x14ac:dyDescent="0.35">
      <c r="C3874" s="203">
        <v>45594</v>
      </c>
      <c r="D3874" s="219" t="s">
        <v>310</v>
      </c>
      <c r="E3874" s="126">
        <v>50000</v>
      </c>
      <c r="F3874" s="126">
        <v>51000</v>
      </c>
      <c r="G3874" s="126">
        <v>50998</v>
      </c>
      <c r="H3874" s="219">
        <v>7</v>
      </c>
      <c r="I3874" s="126">
        <v>350000</v>
      </c>
      <c r="J3874" s="240">
        <v>19450000</v>
      </c>
      <c r="K3874" s="126">
        <v>991911100000</v>
      </c>
    </row>
    <row r="3875" spans="3:11" x14ac:dyDescent="0.35">
      <c r="C3875" s="203">
        <v>45594</v>
      </c>
      <c r="D3875" s="219" t="s">
        <v>312</v>
      </c>
      <c r="E3875" s="126">
        <v>11000</v>
      </c>
      <c r="F3875" s="126">
        <v>11000</v>
      </c>
      <c r="G3875" s="126">
        <v>11000</v>
      </c>
      <c r="H3875" s="219">
        <v>12</v>
      </c>
      <c r="I3875" s="126">
        <v>132000</v>
      </c>
      <c r="J3875" s="240">
        <v>20000000</v>
      </c>
      <c r="K3875" s="126">
        <v>220000000000</v>
      </c>
    </row>
    <row r="3876" spans="3:11" x14ac:dyDescent="0.35">
      <c r="C3876" s="203">
        <v>45594</v>
      </c>
      <c r="D3876" s="219" t="s">
        <v>312</v>
      </c>
      <c r="E3876" s="126">
        <v>11000</v>
      </c>
      <c r="F3876" s="126">
        <v>11000</v>
      </c>
      <c r="G3876" s="126">
        <v>11000</v>
      </c>
      <c r="H3876" s="219">
        <v>1</v>
      </c>
      <c r="I3876" s="126">
        <v>11000</v>
      </c>
      <c r="J3876" s="240">
        <v>20000000</v>
      </c>
      <c r="K3876" s="126">
        <v>220000000000</v>
      </c>
    </row>
    <row r="3877" spans="3:11" x14ac:dyDescent="0.35">
      <c r="C3877" s="203">
        <v>45594</v>
      </c>
      <c r="D3877" s="219" t="s">
        <v>310</v>
      </c>
      <c r="E3877" s="126">
        <v>50000</v>
      </c>
      <c r="F3877" s="126">
        <v>51000</v>
      </c>
      <c r="G3877" s="126">
        <v>50998</v>
      </c>
      <c r="H3877" s="219">
        <v>3</v>
      </c>
      <c r="I3877" s="126">
        <v>150000</v>
      </c>
      <c r="J3877" s="240">
        <v>19450000</v>
      </c>
      <c r="K3877" s="126">
        <v>991911100000</v>
      </c>
    </row>
    <row r="3878" spans="3:11" x14ac:dyDescent="0.35">
      <c r="C3878" s="203">
        <v>45594</v>
      </c>
      <c r="D3878" s="219" t="s">
        <v>312</v>
      </c>
      <c r="E3878" s="126">
        <v>11000</v>
      </c>
      <c r="F3878" s="126">
        <v>11000</v>
      </c>
      <c r="G3878" s="126">
        <v>11000</v>
      </c>
      <c r="H3878" s="219">
        <v>10</v>
      </c>
      <c r="I3878" s="126">
        <v>110000</v>
      </c>
      <c r="J3878" s="240">
        <v>20000000</v>
      </c>
      <c r="K3878" s="126">
        <v>220000000000</v>
      </c>
    </row>
    <row r="3879" spans="3:11" x14ac:dyDescent="0.35">
      <c r="C3879" s="203">
        <v>45594</v>
      </c>
      <c r="D3879" s="219" t="s">
        <v>312</v>
      </c>
      <c r="E3879" s="126">
        <v>11000</v>
      </c>
      <c r="F3879" s="126">
        <v>11000</v>
      </c>
      <c r="G3879" s="126">
        <v>11000</v>
      </c>
      <c r="H3879" s="219">
        <v>15</v>
      </c>
      <c r="I3879" s="126">
        <v>165000</v>
      </c>
      <c r="J3879" s="240">
        <v>20000000</v>
      </c>
      <c r="K3879" s="126">
        <v>220000000000</v>
      </c>
    </row>
    <row r="3880" spans="3:11" x14ac:dyDescent="0.35">
      <c r="C3880" s="203">
        <v>45594</v>
      </c>
      <c r="D3880" s="219" t="s">
        <v>310</v>
      </c>
      <c r="E3880" s="126">
        <v>50998</v>
      </c>
      <c r="F3880" s="126">
        <v>51000</v>
      </c>
      <c r="G3880" s="126">
        <v>50998</v>
      </c>
      <c r="H3880" s="219">
        <v>2</v>
      </c>
      <c r="I3880" s="126">
        <v>101996</v>
      </c>
      <c r="J3880" s="240">
        <v>19450000</v>
      </c>
      <c r="K3880" s="126">
        <v>991911100000</v>
      </c>
    </row>
    <row r="3881" spans="3:11" x14ac:dyDescent="0.35">
      <c r="C3881" s="203">
        <v>45594</v>
      </c>
      <c r="D3881" s="219" t="s">
        <v>310</v>
      </c>
      <c r="E3881" s="126">
        <v>50998</v>
      </c>
      <c r="F3881" s="126">
        <v>51000</v>
      </c>
      <c r="G3881" s="126">
        <v>50998</v>
      </c>
      <c r="H3881" s="219">
        <v>3</v>
      </c>
      <c r="I3881" s="126">
        <v>152994</v>
      </c>
      <c r="J3881" s="240">
        <v>19450000</v>
      </c>
      <c r="K3881" s="126">
        <v>991911100000</v>
      </c>
    </row>
    <row r="3882" spans="3:11" x14ac:dyDescent="0.35">
      <c r="C3882" s="203">
        <v>45594</v>
      </c>
      <c r="D3882" s="219" t="s">
        <v>312</v>
      </c>
      <c r="E3882" s="126">
        <v>11000</v>
      </c>
      <c r="F3882" s="126">
        <v>11000</v>
      </c>
      <c r="G3882" s="126">
        <v>11000</v>
      </c>
      <c r="H3882" s="219">
        <v>40</v>
      </c>
      <c r="I3882" s="126">
        <v>440000</v>
      </c>
      <c r="J3882" s="240">
        <v>20000000</v>
      </c>
      <c r="K3882" s="126">
        <v>220000000000</v>
      </c>
    </row>
    <row r="3883" spans="3:11" x14ac:dyDescent="0.35">
      <c r="C3883" s="203">
        <v>45594</v>
      </c>
      <c r="D3883" s="219" t="s">
        <v>312</v>
      </c>
      <c r="E3883" s="126">
        <v>11000</v>
      </c>
      <c r="F3883" s="126">
        <v>11000</v>
      </c>
      <c r="G3883" s="126">
        <v>11000</v>
      </c>
      <c r="H3883" s="219">
        <v>81</v>
      </c>
      <c r="I3883" s="126">
        <v>891000</v>
      </c>
      <c r="J3883" s="240">
        <v>20000000</v>
      </c>
      <c r="K3883" s="126">
        <v>220000000000</v>
      </c>
    </row>
    <row r="3884" spans="3:11" x14ac:dyDescent="0.35">
      <c r="C3884" s="203">
        <v>45594</v>
      </c>
      <c r="D3884" s="219" t="s">
        <v>312</v>
      </c>
      <c r="E3884" s="126">
        <v>11000</v>
      </c>
      <c r="F3884" s="126">
        <v>11000</v>
      </c>
      <c r="G3884" s="126">
        <v>11000</v>
      </c>
      <c r="H3884" s="219">
        <v>4</v>
      </c>
      <c r="I3884" s="126">
        <v>44000</v>
      </c>
      <c r="J3884" s="240">
        <v>20000000</v>
      </c>
      <c r="K3884" s="126">
        <v>220000000000</v>
      </c>
    </row>
    <row r="3885" spans="3:11" x14ac:dyDescent="0.35">
      <c r="C3885" s="203">
        <v>45594</v>
      </c>
      <c r="D3885" s="219" t="s">
        <v>312</v>
      </c>
      <c r="E3885" s="126">
        <v>11000</v>
      </c>
      <c r="F3885" s="126">
        <v>11000</v>
      </c>
      <c r="G3885" s="126">
        <v>11000</v>
      </c>
      <c r="H3885" s="219">
        <v>2</v>
      </c>
      <c r="I3885" s="126">
        <v>22000</v>
      </c>
      <c r="J3885" s="240">
        <v>20000000</v>
      </c>
      <c r="K3885" s="126">
        <v>220000000000</v>
      </c>
    </row>
    <row r="3886" spans="3:11" x14ac:dyDescent="0.35">
      <c r="C3886" s="203">
        <v>45594</v>
      </c>
      <c r="D3886" s="219" t="s">
        <v>312</v>
      </c>
      <c r="E3886" s="126">
        <v>11000</v>
      </c>
      <c r="F3886" s="126">
        <v>11000</v>
      </c>
      <c r="G3886" s="126">
        <v>11000</v>
      </c>
      <c r="H3886" s="219">
        <v>5</v>
      </c>
      <c r="I3886" s="126">
        <v>55000</v>
      </c>
      <c r="J3886" s="240">
        <v>20000000</v>
      </c>
      <c r="K3886" s="126">
        <v>220000000000</v>
      </c>
    </row>
    <row r="3887" spans="3:11" x14ac:dyDescent="0.35">
      <c r="C3887" s="203">
        <v>45594</v>
      </c>
      <c r="D3887" s="219" t="s">
        <v>312</v>
      </c>
      <c r="E3887" s="126">
        <v>11000</v>
      </c>
      <c r="F3887" s="126">
        <v>11000</v>
      </c>
      <c r="G3887" s="126">
        <v>11000</v>
      </c>
      <c r="H3887" s="219">
        <v>2</v>
      </c>
      <c r="I3887" s="126">
        <v>22000</v>
      </c>
      <c r="J3887" s="240">
        <v>20000000</v>
      </c>
      <c r="K3887" s="126">
        <v>220000000000</v>
      </c>
    </row>
    <row r="3888" spans="3:11" x14ac:dyDescent="0.35">
      <c r="C3888" s="203">
        <v>45594</v>
      </c>
      <c r="D3888" s="219" t="s">
        <v>312</v>
      </c>
      <c r="E3888" s="126">
        <v>11000</v>
      </c>
      <c r="F3888" s="126">
        <v>11000</v>
      </c>
      <c r="G3888" s="126">
        <v>11000</v>
      </c>
      <c r="H3888" s="219">
        <v>5</v>
      </c>
      <c r="I3888" s="126">
        <v>55000</v>
      </c>
      <c r="J3888" s="240">
        <v>20000000</v>
      </c>
      <c r="K3888" s="126">
        <v>220000000000</v>
      </c>
    </row>
    <row r="3889" spans="3:11" x14ac:dyDescent="0.35">
      <c r="C3889" s="203">
        <v>45594</v>
      </c>
      <c r="D3889" s="219" t="s">
        <v>312</v>
      </c>
      <c r="E3889" s="126">
        <v>11000</v>
      </c>
      <c r="F3889" s="126">
        <v>11000</v>
      </c>
      <c r="G3889" s="126">
        <v>11000</v>
      </c>
      <c r="H3889" s="219">
        <v>2</v>
      </c>
      <c r="I3889" s="126">
        <v>22000</v>
      </c>
      <c r="J3889" s="240">
        <v>20000000</v>
      </c>
      <c r="K3889" s="126">
        <v>220000000000</v>
      </c>
    </row>
    <row r="3890" spans="3:11" x14ac:dyDescent="0.35">
      <c r="C3890" s="203">
        <v>45594</v>
      </c>
      <c r="D3890" s="219" t="s">
        <v>310</v>
      </c>
      <c r="E3890" s="126">
        <v>50998</v>
      </c>
      <c r="F3890" s="126">
        <v>51000</v>
      </c>
      <c r="G3890" s="126">
        <v>50998</v>
      </c>
      <c r="H3890" s="219">
        <v>1</v>
      </c>
      <c r="I3890" s="126">
        <v>50998</v>
      </c>
      <c r="J3890" s="240">
        <v>19450000</v>
      </c>
      <c r="K3890" s="126">
        <v>991911100000</v>
      </c>
    </row>
    <row r="3891" spans="3:11" x14ac:dyDescent="0.35">
      <c r="C3891" s="203">
        <v>45594</v>
      </c>
      <c r="D3891" s="219" t="s">
        <v>312</v>
      </c>
      <c r="E3891" s="126">
        <v>11000</v>
      </c>
      <c r="F3891" s="126">
        <v>11000</v>
      </c>
      <c r="G3891" s="126">
        <v>11000</v>
      </c>
      <c r="H3891" s="219">
        <v>5</v>
      </c>
      <c r="I3891" s="126">
        <v>55000</v>
      </c>
      <c r="J3891" s="240">
        <v>20000000</v>
      </c>
      <c r="K3891" s="126">
        <v>220000000000</v>
      </c>
    </row>
    <row r="3892" spans="3:11" x14ac:dyDescent="0.35">
      <c r="C3892" s="203">
        <v>45594</v>
      </c>
      <c r="D3892" s="219" t="s">
        <v>312</v>
      </c>
      <c r="E3892" s="126">
        <v>11000</v>
      </c>
      <c r="F3892" s="126">
        <v>11000</v>
      </c>
      <c r="G3892" s="126">
        <v>11000</v>
      </c>
      <c r="H3892" s="219">
        <v>20</v>
      </c>
      <c r="I3892" s="126">
        <v>220000</v>
      </c>
      <c r="J3892" s="240">
        <v>20000000</v>
      </c>
      <c r="K3892" s="126">
        <v>220000000000</v>
      </c>
    </row>
    <row r="3893" spans="3:11" x14ac:dyDescent="0.35">
      <c r="C3893" s="203">
        <v>45594</v>
      </c>
      <c r="D3893" s="219" t="s">
        <v>310</v>
      </c>
      <c r="E3893" s="126">
        <v>50998</v>
      </c>
      <c r="F3893" s="126">
        <v>51000</v>
      </c>
      <c r="G3893" s="126">
        <v>50998</v>
      </c>
      <c r="H3893" s="219">
        <v>10</v>
      </c>
      <c r="I3893" s="126">
        <v>509980</v>
      </c>
      <c r="J3893" s="240">
        <v>19450000</v>
      </c>
      <c r="K3893" s="126">
        <v>991911100000</v>
      </c>
    </row>
    <row r="3894" spans="3:11" x14ac:dyDescent="0.35">
      <c r="C3894" s="203">
        <v>45594</v>
      </c>
      <c r="D3894" s="219" t="s">
        <v>310</v>
      </c>
      <c r="E3894" s="126">
        <v>50998</v>
      </c>
      <c r="F3894" s="126">
        <v>51000</v>
      </c>
      <c r="G3894" s="126">
        <v>50998</v>
      </c>
      <c r="H3894" s="219">
        <v>4</v>
      </c>
      <c r="I3894" s="126">
        <v>203992</v>
      </c>
      <c r="J3894" s="240">
        <v>19450000</v>
      </c>
      <c r="K3894" s="126">
        <v>991911100000</v>
      </c>
    </row>
    <row r="3895" spans="3:11" x14ac:dyDescent="0.35">
      <c r="C3895" s="203">
        <v>45595</v>
      </c>
      <c r="D3895" s="219" t="s">
        <v>310</v>
      </c>
      <c r="E3895" s="126">
        <v>50998</v>
      </c>
      <c r="F3895" s="126">
        <v>50998</v>
      </c>
      <c r="G3895" s="126">
        <v>51000</v>
      </c>
      <c r="H3895" s="219">
        <v>5</v>
      </c>
      <c r="I3895" s="126">
        <v>254990</v>
      </c>
      <c r="J3895" s="240">
        <v>19450000</v>
      </c>
      <c r="K3895" s="126">
        <v>991950000000</v>
      </c>
    </row>
    <row r="3896" spans="3:11" x14ac:dyDescent="0.35">
      <c r="C3896" s="203">
        <v>45595</v>
      </c>
      <c r="D3896" s="219" t="s">
        <v>310</v>
      </c>
      <c r="E3896" s="126">
        <v>50998</v>
      </c>
      <c r="F3896" s="126">
        <v>50998</v>
      </c>
      <c r="G3896" s="126">
        <v>51000</v>
      </c>
      <c r="H3896" s="219">
        <v>1</v>
      </c>
      <c r="I3896" s="126">
        <v>50998</v>
      </c>
      <c r="J3896" s="240">
        <v>19450000</v>
      </c>
      <c r="K3896" s="126">
        <v>991950000000</v>
      </c>
    </row>
    <row r="3897" spans="3:11" x14ac:dyDescent="0.35">
      <c r="C3897" s="203">
        <v>45595</v>
      </c>
      <c r="D3897" s="219" t="s">
        <v>310</v>
      </c>
      <c r="E3897" s="126">
        <v>50998</v>
      </c>
      <c r="F3897" s="126">
        <v>50998</v>
      </c>
      <c r="G3897" s="126">
        <v>51000</v>
      </c>
      <c r="H3897" s="219">
        <v>10</v>
      </c>
      <c r="I3897" s="126">
        <v>509980</v>
      </c>
      <c r="J3897" s="240">
        <v>19450000</v>
      </c>
      <c r="K3897" s="126">
        <v>991950000000</v>
      </c>
    </row>
    <row r="3898" spans="3:11" x14ac:dyDescent="0.35">
      <c r="C3898" s="203">
        <v>45595</v>
      </c>
      <c r="D3898" s="219" t="s">
        <v>310</v>
      </c>
      <c r="E3898" s="126">
        <v>50998</v>
      </c>
      <c r="F3898" s="126">
        <v>50998</v>
      </c>
      <c r="G3898" s="126">
        <v>51000</v>
      </c>
      <c r="H3898" s="219">
        <v>2</v>
      </c>
      <c r="I3898" s="126">
        <v>101996</v>
      </c>
      <c r="J3898" s="240">
        <v>19450000</v>
      </c>
      <c r="K3898" s="126">
        <v>991950000000</v>
      </c>
    </row>
    <row r="3899" spans="3:11" x14ac:dyDescent="0.35">
      <c r="C3899" s="203">
        <v>45595</v>
      </c>
      <c r="D3899" s="219" t="s">
        <v>312</v>
      </c>
      <c r="E3899" s="126">
        <v>11000</v>
      </c>
      <c r="F3899" s="126">
        <v>11000</v>
      </c>
      <c r="G3899" s="126">
        <v>11000</v>
      </c>
      <c r="H3899" s="219">
        <v>1</v>
      </c>
      <c r="I3899" s="126">
        <v>11000</v>
      </c>
      <c r="J3899" s="240">
        <v>20000000</v>
      </c>
      <c r="K3899" s="126">
        <v>220000000000</v>
      </c>
    </row>
    <row r="3900" spans="3:11" x14ac:dyDescent="0.35">
      <c r="C3900" s="203">
        <v>45595</v>
      </c>
      <c r="D3900" s="219" t="s">
        <v>312</v>
      </c>
      <c r="E3900" s="126">
        <v>11000</v>
      </c>
      <c r="F3900" s="126">
        <v>11000</v>
      </c>
      <c r="G3900" s="126">
        <v>11000</v>
      </c>
      <c r="H3900" s="219">
        <v>2</v>
      </c>
      <c r="I3900" s="126">
        <v>22000</v>
      </c>
      <c r="J3900" s="240">
        <v>20000000</v>
      </c>
      <c r="K3900" s="126">
        <v>220000000000</v>
      </c>
    </row>
    <row r="3901" spans="3:11" x14ac:dyDescent="0.35">
      <c r="C3901" s="203">
        <v>45595</v>
      </c>
      <c r="D3901" s="219" t="s">
        <v>312</v>
      </c>
      <c r="E3901" s="126">
        <v>11000</v>
      </c>
      <c r="F3901" s="126">
        <v>11000</v>
      </c>
      <c r="G3901" s="126">
        <v>11000</v>
      </c>
      <c r="H3901" s="219">
        <v>10</v>
      </c>
      <c r="I3901" s="126">
        <v>110000</v>
      </c>
      <c r="J3901" s="240">
        <v>20000000</v>
      </c>
      <c r="K3901" s="126">
        <v>220000000000</v>
      </c>
    </row>
    <row r="3902" spans="3:11" x14ac:dyDescent="0.35">
      <c r="C3902" s="203">
        <v>45595</v>
      </c>
      <c r="D3902" s="219" t="s">
        <v>312</v>
      </c>
      <c r="E3902" s="126">
        <v>11000</v>
      </c>
      <c r="F3902" s="126">
        <v>11000</v>
      </c>
      <c r="G3902" s="126">
        <v>11000</v>
      </c>
      <c r="H3902" s="219">
        <v>3</v>
      </c>
      <c r="I3902" s="126">
        <v>33000</v>
      </c>
      <c r="J3902" s="240">
        <v>20000000</v>
      </c>
      <c r="K3902" s="126">
        <v>220000000000</v>
      </c>
    </row>
    <row r="3903" spans="3:11" x14ac:dyDescent="0.35">
      <c r="C3903" s="203">
        <v>45595</v>
      </c>
      <c r="D3903" s="219" t="s">
        <v>312</v>
      </c>
      <c r="E3903" s="126">
        <v>11000</v>
      </c>
      <c r="F3903" s="126">
        <v>11000</v>
      </c>
      <c r="G3903" s="126">
        <v>11000</v>
      </c>
      <c r="H3903" s="219">
        <v>1</v>
      </c>
      <c r="I3903" s="126">
        <v>11000</v>
      </c>
      <c r="J3903" s="240">
        <v>20000000</v>
      </c>
      <c r="K3903" s="126">
        <v>220000000000</v>
      </c>
    </row>
    <row r="3904" spans="3:11" x14ac:dyDescent="0.35">
      <c r="C3904" s="203">
        <v>45595</v>
      </c>
      <c r="D3904" s="219" t="s">
        <v>312</v>
      </c>
      <c r="E3904" s="126">
        <v>11000</v>
      </c>
      <c r="F3904" s="126">
        <v>11000</v>
      </c>
      <c r="G3904" s="126">
        <v>11000</v>
      </c>
      <c r="H3904" s="219">
        <v>10</v>
      </c>
      <c r="I3904" s="126">
        <v>110000</v>
      </c>
      <c r="J3904" s="240">
        <v>20000000</v>
      </c>
      <c r="K3904" s="126">
        <v>220000000000</v>
      </c>
    </row>
    <row r="3905" spans="3:11" x14ac:dyDescent="0.35">
      <c r="C3905" s="203">
        <v>45595</v>
      </c>
      <c r="D3905" s="219" t="s">
        <v>312</v>
      </c>
      <c r="E3905" s="126">
        <v>11000</v>
      </c>
      <c r="F3905" s="126">
        <v>11000</v>
      </c>
      <c r="G3905" s="126">
        <v>11000</v>
      </c>
      <c r="H3905" s="219">
        <v>1</v>
      </c>
      <c r="I3905" s="126">
        <v>11000</v>
      </c>
      <c r="J3905" s="240">
        <v>20000000</v>
      </c>
      <c r="K3905" s="126">
        <v>220000000000</v>
      </c>
    </row>
    <row r="3906" spans="3:11" x14ac:dyDescent="0.35">
      <c r="C3906" s="203">
        <v>45595</v>
      </c>
      <c r="D3906" s="219" t="s">
        <v>312</v>
      </c>
      <c r="E3906" s="126">
        <v>11000</v>
      </c>
      <c r="F3906" s="126">
        <v>11000</v>
      </c>
      <c r="G3906" s="126">
        <v>11000</v>
      </c>
      <c r="H3906" s="219">
        <v>18</v>
      </c>
      <c r="I3906" s="126">
        <v>198000</v>
      </c>
      <c r="J3906" s="240">
        <v>20000000</v>
      </c>
      <c r="K3906" s="126">
        <v>220000000000</v>
      </c>
    </row>
    <row r="3907" spans="3:11" x14ac:dyDescent="0.35">
      <c r="C3907" s="203">
        <v>45595</v>
      </c>
      <c r="D3907" s="219" t="s">
        <v>312</v>
      </c>
      <c r="E3907" s="126">
        <v>11000</v>
      </c>
      <c r="F3907" s="126">
        <v>11000</v>
      </c>
      <c r="G3907" s="126">
        <v>11000</v>
      </c>
      <c r="H3907" s="219">
        <v>2</v>
      </c>
      <c r="I3907" s="126">
        <v>22000</v>
      </c>
      <c r="J3907" s="240">
        <v>20000000</v>
      </c>
      <c r="K3907" s="126">
        <v>220000000000</v>
      </c>
    </row>
    <row r="3908" spans="3:11" x14ac:dyDescent="0.35">
      <c r="C3908" s="203">
        <v>45595</v>
      </c>
      <c r="D3908" s="219" t="s">
        <v>312</v>
      </c>
      <c r="E3908" s="126">
        <v>11000</v>
      </c>
      <c r="F3908" s="126">
        <v>11000</v>
      </c>
      <c r="G3908" s="126">
        <v>11000</v>
      </c>
      <c r="H3908" s="219">
        <v>10</v>
      </c>
      <c r="I3908" s="126">
        <v>110000</v>
      </c>
      <c r="J3908" s="240">
        <v>20000000</v>
      </c>
      <c r="K3908" s="126">
        <v>220000000000</v>
      </c>
    </row>
    <row r="3909" spans="3:11" x14ac:dyDescent="0.35">
      <c r="C3909" s="203">
        <v>45595</v>
      </c>
      <c r="D3909" s="219" t="s">
        <v>312</v>
      </c>
      <c r="E3909" s="126">
        <v>11000</v>
      </c>
      <c r="F3909" s="126">
        <v>11000</v>
      </c>
      <c r="G3909" s="126">
        <v>11000</v>
      </c>
      <c r="H3909" s="219">
        <v>1</v>
      </c>
      <c r="I3909" s="126">
        <v>11000</v>
      </c>
      <c r="J3909" s="240">
        <v>20000000</v>
      </c>
      <c r="K3909" s="126">
        <v>220000000000</v>
      </c>
    </row>
    <row r="3910" spans="3:11" x14ac:dyDescent="0.35">
      <c r="C3910" s="203">
        <v>45595</v>
      </c>
      <c r="D3910" s="219" t="s">
        <v>312</v>
      </c>
      <c r="E3910" s="126">
        <v>11000</v>
      </c>
      <c r="F3910" s="126">
        <v>11000</v>
      </c>
      <c r="G3910" s="126">
        <v>11000</v>
      </c>
      <c r="H3910" s="219">
        <v>10</v>
      </c>
      <c r="I3910" s="126">
        <v>110000</v>
      </c>
      <c r="J3910" s="240">
        <v>20000000</v>
      </c>
      <c r="K3910" s="126">
        <v>220000000000</v>
      </c>
    </row>
    <row r="3911" spans="3:11" x14ac:dyDescent="0.35">
      <c r="C3911" s="203">
        <v>45595</v>
      </c>
      <c r="D3911" s="219" t="s">
        <v>312</v>
      </c>
      <c r="E3911" s="126">
        <v>11000</v>
      </c>
      <c r="F3911" s="126">
        <v>11000</v>
      </c>
      <c r="G3911" s="126">
        <v>11000</v>
      </c>
      <c r="H3911" s="219">
        <v>1027</v>
      </c>
      <c r="I3911" s="126">
        <v>11297000</v>
      </c>
      <c r="J3911" s="240">
        <v>20000000</v>
      </c>
      <c r="K3911" s="126">
        <v>220000000000</v>
      </c>
    </row>
    <row r="3912" spans="3:11" x14ac:dyDescent="0.35">
      <c r="C3912" s="203">
        <v>45595</v>
      </c>
      <c r="D3912" s="219" t="s">
        <v>312</v>
      </c>
      <c r="E3912" s="126">
        <v>11000</v>
      </c>
      <c r="F3912" s="126">
        <v>11000</v>
      </c>
      <c r="G3912" s="126">
        <v>11000</v>
      </c>
      <c r="H3912" s="219">
        <v>10</v>
      </c>
      <c r="I3912" s="126">
        <v>110000</v>
      </c>
      <c r="J3912" s="240">
        <v>20000000</v>
      </c>
      <c r="K3912" s="126">
        <v>220000000000</v>
      </c>
    </row>
    <row r="3913" spans="3:11" x14ac:dyDescent="0.35">
      <c r="C3913" s="203">
        <v>45595</v>
      </c>
      <c r="D3913" s="219" t="s">
        <v>312</v>
      </c>
      <c r="E3913" s="126">
        <v>11000</v>
      </c>
      <c r="F3913" s="126">
        <v>11000</v>
      </c>
      <c r="G3913" s="126">
        <v>11000</v>
      </c>
      <c r="H3913" s="219">
        <v>384</v>
      </c>
      <c r="I3913" s="126">
        <v>4224000</v>
      </c>
      <c r="J3913" s="240">
        <v>20000000</v>
      </c>
      <c r="K3913" s="126">
        <v>220000000000</v>
      </c>
    </row>
    <row r="3914" spans="3:11" x14ac:dyDescent="0.35">
      <c r="C3914" s="203">
        <v>45595</v>
      </c>
      <c r="D3914" s="219" t="s">
        <v>312</v>
      </c>
      <c r="E3914" s="126">
        <v>12000</v>
      </c>
      <c r="F3914" s="126">
        <v>11000</v>
      </c>
      <c r="G3914" s="126">
        <v>11000</v>
      </c>
      <c r="H3914" s="219">
        <v>40</v>
      </c>
      <c r="I3914" s="126">
        <v>480000</v>
      </c>
      <c r="J3914" s="240">
        <v>20000000</v>
      </c>
      <c r="K3914" s="126">
        <v>220000000000</v>
      </c>
    </row>
    <row r="3915" spans="3:11" x14ac:dyDescent="0.35">
      <c r="C3915" s="203">
        <v>45595</v>
      </c>
      <c r="D3915" s="219" t="s">
        <v>310</v>
      </c>
      <c r="E3915" s="126">
        <v>50998</v>
      </c>
      <c r="F3915" s="126">
        <v>50998</v>
      </c>
      <c r="G3915" s="126">
        <v>51000</v>
      </c>
      <c r="H3915" s="219">
        <v>2</v>
      </c>
      <c r="I3915" s="126">
        <v>101996</v>
      </c>
      <c r="J3915" s="240">
        <v>19450000</v>
      </c>
      <c r="K3915" s="126">
        <v>991950000000</v>
      </c>
    </row>
    <row r="3916" spans="3:11" x14ac:dyDescent="0.35">
      <c r="C3916" s="203">
        <v>45595</v>
      </c>
      <c r="D3916" s="219" t="s">
        <v>310</v>
      </c>
      <c r="E3916" s="126">
        <v>50998</v>
      </c>
      <c r="F3916" s="126">
        <v>50998</v>
      </c>
      <c r="G3916" s="126">
        <v>51000</v>
      </c>
      <c r="H3916" s="219">
        <v>4</v>
      </c>
      <c r="I3916" s="126">
        <v>203992</v>
      </c>
      <c r="J3916" s="240">
        <v>19450000</v>
      </c>
      <c r="K3916" s="126">
        <v>991950000000</v>
      </c>
    </row>
    <row r="3917" spans="3:11" x14ac:dyDescent="0.35">
      <c r="C3917" s="203">
        <v>45595</v>
      </c>
      <c r="D3917" s="219" t="s">
        <v>310</v>
      </c>
      <c r="E3917" s="126">
        <v>50000</v>
      </c>
      <c r="F3917" s="126">
        <v>50998</v>
      </c>
      <c r="G3917" s="126">
        <v>51000</v>
      </c>
      <c r="H3917" s="219">
        <v>1</v>
      </c>
      <c r="I3917" s="126">
        <v>50000</v>
      </c>
      <c r="J3917" s="240">
        <v>19450000</v>
      </c>
      <c r="K3917" s="126">
        <v>991950000000</v>
      </c>
    </row>
    <row r="3918" spans="3:11" x14ac:dyDescent="0.35">
      <c r="C3918" s="203">
        <v>45595</v>
      </c>
      <c r="D3918" s="219" t="s">
        <v>310</v>
      </c>
      <c r="E3918" s="126">
        <v>50000</v>
      </c>
      <c r="F3918" s="126">
        <v>50998</v>
      </c>
      <c r="G3918" s="126">
        <v>51000</v>
      </c>
      <c r="H3918" s="219">
        <v>4</v>
      </c>
      <c r="I3918" s="126">
        <v>200000</v>
      </c>
      <c r="J3918" s="240">
        <v>19450000</v>
      </c>
      <c r="K3918" s="126">
        <v>991950000000</v>
      </c>
    </row>
    <row r="3919" spans="3:11" x14ac:dyDescent="0.35">
      <c r="C3919" s="203">
        <v>45595</v>
      </c>
      <c r="D3919" s="219" t="s">
        <v>310</v>
      </c>
      <c r="E3919" s="126">
        <v>50000</v>
      </c>
      <c r="F3919" s="126">
        <v>50998</v>
      </c>
      <c r="G3919" s="126">
        <v>51000</v>
      </c>
      <c r="H3919" s="219">
        <v>2</v>
      </c>
      <c r="I3919" s="126">
        <v>100000</v>
      </c>
      <c r="J3919" s="240">
        <v>19450000</v>
      </c>
      <c r="K3919" s="126">
        <v>991950000000</v>
      </c>
    </row>
    <row r="3920" spans="3:11" x14ac:dyDescent="0.35">
      <c r="C3920" s="203">
        <v>45595</v>
      </c>
      <c r="D3920" s="219" t="s">
        <v>310</v>
      </c>
      <c r="E3920" s="126">
        <v>50000</v>
      </c>
      <c r="F3920" s="126">
        <v>50998</v>
      </c>
      <c r="G3920" s="126">
        <v>51000</v>
      </c>
      <c r="H3920" s="219">
        <v>10</v>
      </c>
      <c r="I3920" s="126">
        <v>500000</v>
      </c>
      <c r="J3920" s="240">
        <v>19450000</v>
      </c>
      <c r="K3920" s="126">
        <v>991950000000</v>
      </c>
    </row>
    <row r="3921" spans="3:11" x14ac:dyDescent="0.35">
      <c r="C3921" s="203">
        <v>45595</v>
      </c>
      <c r="D3921" s="219" t="s">
        <v>310</v>
      </c>
      <c r="E3921" s="126">
        <v>50000</v>
      </c>
      <c r="F3921" s="126">
        <v>50998</v>
      </c>
      <c r="G3921" s="126">
        <v>51000</v>
      </c>
      <c r="H3921" s="219">
        <v>3</v>
      </c>
      <c r="I3921" s="126">
        <v>150000</v>
      </c>
      <c r="J3921" s="240">
        <v>19450000</v>
      </c>
      <c r="K3921" s="126">
        <v>991950000000</v>
      </c>
    </row>
    <row r="3922" spans="3:11" x14ac:dyDescent="0.35">
      <c r="C3922" s="203">
        <v>45595</v>
      </c>
      <c r="D3922" s="219" t="s">
        <v>312</v>
      </c>
      <c r="E3922" s="126">
        <v>12000</v>
      </c>
      <c r="F3922" s="126">
        <v>11000</v>
      </c>
      <c r="G3922" s="126">
        <v>11000</v>
      </c>
      <c r="H3922" s="219">
        <v>62</v>
      </c>
      <c r="I3922" s="126">
        <v>744000</v>
      </c>
      <c r="J3922" s="240">
        <v>20000000</v>
      </c>
      <c r="K3922" s="126">
        <v>220000000000</v>
      </c>
    </row>
    <row r="3923" spans="3:11" x14ac:dyDescent="0.35">
      <c r="C3923" s="203">
        <v>45595</v>
      </c>
      <c r="D3923" s="219" t="s">
        <v>312</v>
      </c>
      <c r="E3923" s="126">
        <v>12000</v>
      </c>
      <c r="F3923" s="126">
        <v>11000</v>
      </c>
      <c r="G3923" s="126">
        <v>11000</v>
      </c>
      <c r="H3923" s="219">
        <v>2</v>
      </c>
      <c r="I3923" s="126">
        <v>24000</v>
      </c>
      <c r="J3923" s="240">
        <v>20000000</v>
      </c>
      <c r="K3923" s="126">
        <v>220000000000</v>
      </c>
    </row>
    <row r="3924" spans="3:11" x14ac:dyDescent="0.35">
      <c r="C3924" s="203">
        <v>45595</v>
      </c>
      <c r="D3924" s="219" t="s">
        <v>310</v>
      </c>
      <c r="E3924" s="126">
        <v>50998</v>
      </c>
      <c r="F3924" s="126">
        <v>50998</v>
      </c>
      <c r="G3924" s="126">
        <v>51000</v>
      </c>
      <c r="H3924" s="219">
        <v>24</v>
      </c>
      <c r="I3924" s="126">
        <v>1223952</v>
      </c>
      <c r="J3924" s="240">
        <v>19450000</v>
      </c>
      <c r="K3924" s="126">
        <v>991950000000</v>
      </c>
    </row>
    <row r="3925" spans="3:11" x14ac:dyDescent="0.35">
      <c r="C3925" s="203">
        <v>45595</v>
      </c>
      <c r="D3925" s="219" t="s">
        <v>310</v>
      </c>
      <c r="E3925" s="126">
        <v>51000</v>
      </c>
      <c r="F3925" s="126">
        <v>50998</v>
      </c>
      <c r="G3925" s="126">
        <v>51000</v>
      </c>
      <c r="H3925" s="219">
        <v>100</v>
      </c>
      <c r="I3925" s="126">
        <v>5100000</v>
      </c>
      <c r="J3925" s="240">
        <v>19450000</v>
      </c>
      <c r="K3925" s="126">
        <v>991950000000</v>
      </c>
    </row>
    <row r="3926" spans="3:11" x14ac:dyDescent="0.35">
      <c r="C3926" s="203">
        <v>45595</v>
      </c>
      <c r="D3926" s="219" t="s">
        <v>312</v>
      </c>
      <c r="E3926" s="126">
        <v>12000</v>
      </c>
      <c r="F3926" s="126">
        <v>11000</v>
      </c>
      <c r="G3926" s="126">
        <v>11000</v>
      </c>
      <c r="H3926" s="219">
        <v>10</v>
      </c>
      <c r="I3926" s="126">
        <v>120000</v>
      </c>
      <c r="J3926" s="240">
        <v>20000000</v>
      </c>
      <c r="K3926" s="126">
        <v>220000000000</v>
      </c>
    </row>
    <row r="3927" spans="3:11" x14ac:dyDescent="0.35">
      <c r="C3927" s="203">
        <v>45595</v>
      </c>
      <c r="D3927" s="219" t="s">
        <v>312</v>
      </c>
      <c r="E3927" s="126">
        <v>12000</v>
      </c>
      <c r="F3927" s="126">
        <v>11000</v>
      </c>
      <c r="G3927" s="126">
        <v>11000</v>
      </c>
      <c r="H3927" s="219">
        <v>4</v>
      </c>
      <c r="I3927" s="126">
        <v>48000</v>
      </c>
      <c r="J3927" s="240">
        <v>20000000</v>
      </c>
      <c r="K3927" s="126">
        <v>220000000000</v>
      </c>
    </row>
    <row r="3928" spans="3:11" x14ac:dyDescent="0.35">
      <c r="C3928" s="203">
        <v>45595</v>
      </c>
      <c r="D3928" s="219" t="s">
        <v>312</v>
      </c>
      <c r="E3928" s="126">
        <v>12000</v>
      </c>
      <c r="F3928" s="126">
        <v>11000</v>
      </c>
      <c r="G3928" s="126">
        <v>11000</v>
      </c>
      <c r="H3928" s="219">
        <v>2</v>
      </c>
      <c r="I3928" s="126">
        <v>24000</v>
      </c>
      <c r="J3928" s="240">
        <v>20000000</v>
      </c>
      <c r="K3928" s="126">
        <v>220000000000</v>
      </c>
    </row>
    <row r="3929" spans="3:11" x14ac:dyDescent="0.35">
      <c r="C3929" s="203">
        <v>45595</v>
      </c>
      <c r="D3929" s="219" t="s">
        <v>312</v>
      </c>
      <c r="E3929" s="126">
        <v>12000</v>
      </c>
      <c r="F3929" s="126">
        <v>11000</v>
      </c>
      <c r="G3929" s="126">
        <v>11000</v>
      </c>
      <c r="H3929" s="219">
        <v>2</v>
      </c>
      <c r="I3929" s="126">
        <v>24000</v>
      </c>
      <c r="J3929" s="240">
        <v>20000000</v>
      </c>
      <c r="K3929" s="126">
        <v>220000000000</v>
      </c>
    </row>
    <row r="3930" spans="3:11" x14ac:dyDescent="0.35">
      <c r="C3930" s="203">
        <v>45595</v>
      </c>
      <c r="D3930" s="219" t="s">
        <v>312</v>
      </c>
      <c r="E3930" s="126">
        <v>12000</v>
      </c>
      <c r="F3930" s="126">
        <v>11000</v>
      </c>
      <c r="G3930" s="126">
        <v>11000</v>
      </c>
      <c r="H3930" s="219">
        <v>6</v>
      </c>
      <c r="I3930" s="126">
        <v>72000</v>
      </c>
      <c r="J3930" s="240">
        <v>20000000</v>
      </c>
      <c r="K3930" s="126">
        <v>220000000000</v>
      </c>
    </row>
    <row r="3931" spans="3:11" x14ac:dyDescent="0.35">
      <c r="C3931" s="203">
        <v>45595</v>
      </c>
      <c r="D3931" s="219" t="s">
        <v>312</v>
      </c>
      <c r="E3931" s="126">
        <v>12000</v>
      </c>
      <c r="F3931" s="126">
        <v>11000</v>
      </c>
      <c r="G3931" s="126">
        <v>11000</v>
      </c>
      <c r="H3931" s="219">
        <v>7</v>
      </c>
      <c r="I3931" s="126">
        <v>84000</v>
      </c>
      <c r="J3931" s="240">
        <v>20000000</v>
      </c>
      <c r="K3931" s="126">
        <v>220000000000</v>
      </c>
    </row>
    <row r="3932" spans="3:11" x14ac:dyDescent="0.35">
      <c r="C3932" s="203">
        <v>45595</v>
      </c>
      <c r="D3932" s="219" t="s">
        <v>312</v>
      </c>
      <c r="E3932" s="126">
        <v>12000</v>
      </c>
      <c r="F3932" s="126">
        <v>11000</v>
      </c>
      <c r="G3932" s="126">
        <v>11000</v>
      </c>
      <c r="H3932" s="219">
        <v>2</v>
      </c>
      <c r="I3932" s="126">
        <v>24000</v>
      </c>
      <c r="J3932" s="240">
        <v>20000000</v>
      </c>
      <c r="K3932" s="126">
        <v>220000000000</v>
      </c>
    </row>
    <row r="3933" spans="3:11" x14ac:dyDescent="0.35">
      <c r="C3933" s="203">
        <v>45595</v>
      </c>
      <c r="D3933" s="219" t="s">
        <v>312</v>
      </c>
      <c r="E3933" s="126">
        <v>12000</v>
      </c>
      <c r="F3933" s="126">
        <v>11000</v>
      </c>
      <c r="G3933" s="126">
        <v>11000</v>
      </c>
      <c r="H3933" s="219">
        <v>8</v>
      </c>
      <c r="I3933" s="126">
        <v>96000</v>
      </c>
      <c r="J3933" s="240">
        <v>20000000</v>
      </c>
      <c r="K3933" s="126">
        <v>220000000000</v>
      </c>
    </row>
    <row r="3934" spans="3:11" x14ac:dyDescent="0.35">
      <c r="C3934" s="203">
        <v>45595</v>
      </c>
      <c r="D3934" s="219" t="s">
        <v>312</v>
      </c>
      <c r="E3934" s="126">
        <v>12000</v>
      </c>
      <c r="F3934" s="126">
        <v>11000</v>
      </c>
      <c r="G3934" s="126">
        <v>11000</v>
      </c>
      <c r="H3934" s="219">
        <v>6</v>
      </c>
      <c r="I3934" s="126">
        <v>72000</v>
      </c>
      <c r="J3934" s="240">
        <v>20000000</v>
      </c>
      <c r="K3934" s="126">
        <v>220000000000</v>
      </c>
    </row>
    <row r="3935" spans="3:11" x14ac:dyDescent="0.35">
      <c r="C3935" s="203">
        <v>45595</v>
      </c>
      <c r="D3935" s="219" t="s">
        <v>310</v>
      </c>
      <c r="E3935" s="126">
        <v>50990</v>
      </c>
      <c r="F3935" s="126">
        <v>50998</v>
      </c>
      <c r="G3935" s="126">
        <v>51000</v>
      </c>
      <c r="H3935" s="219">
        <v>1</v>
      </c>
      <c r="I3935" s="126">
        <v>50990</v>
      </c>
      <c r="J3935" s="240">
        <v>19450000</v>
      </c>
      <c r="K3935" s="126">
        <v>991950000000</v>
      </c>
    </row>
    <row r="3936" spans="3:11" x14ac:dyDescent="0.35">
      <c r="C3936" s="203">
        <v>45595</v>
      </c>
      <c r="D3936" s="219" t="s">
        <v>310</v>
      </c>
      <c r="E3936" s="126">
        <v>50990</v>
      </c>
      <c r="F3936" s="126">
        <v>50998</v>
      </c>
      <c r="G3936" s="126">
        <v>51000</v>
      </c>
      <c r="H3936" s="219">
        <v>1</v>
      </c>
      <c r="I3936" s="126">
        <v>50990</v>
      </c>
      <c r="J3936" s="240">
        <v>19450000</v>
      </c>
      <c r="K3936" s="126">
        <v>991950000000</v>
      </c>
    </row>
    <row r="3937" spans="3:11" x14ac:dyDescent="0.35">
      <c r="C3937" s="203">
        <v>45595</v>
      </c>
      <c r="D3937" s="219" t="s">
        <v>310</v>
      </c>
      <c r="E3937" s="126">
        <v>50990</v>
      </c>
      <c r="F3937" s="126">
        <v>50998</v>
      </c>
      <c r="G3937" s="126">
        <v>51000</v>
      </c>
      <c r="H3937" s="219">
        <v>3</v>
      </c>
      <c r="I3937" s="126">
        <v>152970</v>
      </c>
      <c r="J3937" s="240">
        <v>19450000</v>
      </c>
      <c r="K3937" s="126">
        <v>991950000000</v>
      </c>
    </row>
    <row r="3938" spans="3:11" x14ac:dyDescent="0.35">
      <c r="C3938" s="203">
        <v>45595</v>
      </c>
      <c r="D3938" s="219" t="s">
        <v>310</v>
      </c>
      <c r="E3938" s="126">
        <v>50700</v>
      </c>
      <c r="F3938" s="126">
        <v>50998</v>
      </c>
      <c r="G3938" s="126">
        <v>51000</v>
      </c>
      <c r="H3938" s="219">
        <v>1</v>
      </c>
      <c r="I3938" s="126">
        <v>50700</v>
      </c>
      <c r="J3938" s="240">
        <v>19450000</v>
      </c>
      <c r="K3938" s="126">
        <v>991950000000</v>
      </c>
    </row>
    <row r="3939" spans="3:11" x14ac:dyDescent="0.35">
      <c r="C3939" s="203">
        <v>45595</v>
      </c>
      <c r="D3939" s="219" t="s">
        <v>310</v>
      </c>
      <c r="E3939" s="126">
        <v>50500</v>
      </c>
      <c r="F3939" s="126">
        <v>50998</v>
      </c>
      <c r="G3939" s="126">
        <v>51000</v>
      </c>
      <c r="H3939" s="219">
        <v>1</v>
      </c>
      <c r="I3939" s="126">
        <v>50500</v>
      </c>
      <c r="J3939" s="240">
        <v>19450000</v>
      </c>
      <c r="K3939" s="126">
        <v>991950000000</v>
      </c>
    </row>
    <row r="3940" spans="3:11" x14ac:dyDescent="0.35">
      <c r="C3940" s="203">
        <v>45595</v>
      </c>
      <c r="D3940" s="219" t="s">
        <v>312</v>
      </c>
      <c r="E3940" s="126">
        <v>12000</v>
      </c>
      <c r="F3940" s="126">
        <v>11000</v>
      </c>
      <c r="G3940" s="126">
        <v>11000</v>
      </c>
      <c r="H3940" s="219">
        <v>2</v>
      </c>
      <c r="I3940" s="126">
        <v>24000</v>
      </c>
      <c r="J3940" s="240">
        <v>20000000</v>
      </c>
      <c r="K3940" s="126">
        <v>220000000000</v>
      </c>
    </row>
    <row r="3941" spans="3:11" x14ac:dyDescent="0.35">
      <c r="C3941" s="203">
        <v>45595</v>
      </c>
      <c r="D3941" s="219" t="s">
        <v>312</v>
      </c>
      <c r="E3941" s="126">
        <v>12000</v>
      </c>
      <c r="F3941" s="126">
        <v>11000</v>
      </c>
      <c r="G3941" s="126">
        <v>11000</v>
      </c>
      <c r="H3941" s="219">
        <v>5</v>
      </c>
      <c r="I3941" s="126">
        <v>60000</v>
      </c>
      <c r="J3941" s="240">
        <v>20000000</v>
      </c>
      <c r="K3941" s="126">
        <v>220000000000</v>
      </c>
    </row>
    <row r="3942" spans="3:11" x14ac:dyDescent="0.35">
      <c r="C3942" s="203">
        <v>45595</v>
      </c>
      <c r="D3942" s="219" t="s">
        <v>312</v>
      </c>
      <c r="E3942" s="126">
        <v>11500</v>
      </c>
      <c r="F3942" s="126">
        <v>11000</v>
      </c>
      <c r="G3942" s="126">
        <v>11000</v>
      </c>
      <c r="H3942" s="219">
        <v>70</v>
      </c>
      <c r="I3942" s="126">
        <v>805000</v>
      </c>
      <c r="J3942" s="240">
        <v>20000000</v>
      </c>
      <c r="K3942" s="126">
        <v>220000000000</v>
      </c>
    </row>
    <row r="3943" spans="3:11" x14ac:dyDescent="0.35">
      <c r="C3943" s="203">
        <v>45595</v>
      </c>
      <c r="D3943" s="219" t="s">
        <v>312</v>
      </c>
      <c r="E3943" s="126">
        <v>11500</v>
      </c>
      <c r="F3943" s="126">
        <v>11000</v>
      </c>
      <c r="G3943" s="126">
        <v>11000</v>
      </c>
      <c r="H3943" s="219">
        <v>2</v>
      </c>
      <c r="I3943" s="126">
        <v>23000</v>
      </c>
      <c r="J3943" s="240">
        <v>20000000</v>
      </c>
      <c r="K3943" s="126">
        <v>220000000000</v>
      </c>
    </row>
    <row r="3944" spans="3:11" x14ac:dyDescent="0.35">
      <c r="C3944" s="203">
        <v>45595</v>
      </c>
      <c r="D3944" s="219" t="s">
        <v>312</v>
      </c>
      <c r="E3944" s="126">
        <v>11300</v>
      </c>
      <c r="F3944" s="126">
        <v>11000</v>
      </c>
      <c r="G3944" s="126">
        <v>11000</v>
      </c>
      <c r="H3944" s="219">
        <v>5</v>
      </c>
      <c r="I3944" s="126">
        <v>56500</v>
      </c>
      <c r="J3944" s="240">
        <v>20000000</v>
      </c>
      <c r="K3944" s="126">
        <v>220000000000</v>
      </c>
    </row>
    <row r="3945" spans="3:11" x14ac:dyDescent="0.35">
      <c r="C3945" s="203">
        <v>45595</v>
      </c>
      <c r="D3945" s="219" t="s">
        <v>312</v>
      </c>
      <c r="E3945" s="126">
        <v>11000</v>
      </c>
      <c r="F3945" s="126">
        <v>11000</v>
      </c>
      <c r="G3945" s="126">
        <v>11000</v>
      </c>
      <c r="H3945" s="219">
        <v>86</v>
      </c>
      <c r="I3945" s="126">
        <v>946000</v>
      </c>
      <c r="J3945" s="240">
        <v>20000000</v>
      </c>
      <c r="K3945" s="126">
        <v>220000000000</v>
      </c>
    </row>
    <row r="3946" spans="3:11" x14ac:dyDescent="0.35">
      <c r="C3946" s="203">
        <v>45595</v>
      </c>
      <c r="D3946" s="219" t="s">
        <v>312</v>
      </c>
      <c r="E3946" s="126">
        <v>11000</v>
      </c>
      <c r="F3946" s="126">
        <v>11000</v>
      </c>
      <c r="G3946" s="126">
        <v>11000</v>
      </c>
      <c r="H3946" s="219">
        <v>10</v>
      </c>
      <c r="I3946" s="126">
        <v>110000</v>
      </c>
      <c r="J3946" s="240">
        <v>20000000</v>
      </c>
      <c r="K3946" s="126">
        <v>220000000000</v>
      </c>
    </row>
    <row r="3947" spans="3:11" x14ac:dyDescent="0.35">
      <c r="C3947" s="203">
        <v>45595</v>
      </c>
      <c r="D3947" s="219" t="s">
        <v>312</v>
      </c>
      <c r="E3947" s="126">
        <v>11000</v>
      </c>
      <c r="F3947" s="126">
        <v>11000</v>
      </c>
      <c r="G3947" s="126">
        <v>11000</v>
      </c>
      <c r="H3947" s="219">
        <v>15</v>
      </c>
      <c r="I3947" s="126">
        <v>165000</v>
      </c>
      <c r="J3947" s="240">
        <v>20000000</v>
      </c>
      <c r="K3947" s="126">
        <v>220000000000</v>
      </c>
    </row>
    <row r="3948" spans="3:11" x14ac:dyDescent="0.35">
      <c r="C3948" s="203">
        <v>45595</v>
      </c>
      <c r="D3948" s="219" t="s">
        <v>312</v>
      </c>
      <c r="E3948" s="126">
        <v>11000</v>
      </c>
      <c r="F3948" s="126">
        <v>11000</v>
      </c>
      <c r="G3948" s="126">
        <v>11000</v>
      </c>
      <c r="H3948" s="219">
        <v>5</v>
      </c>
      <c r="I3948" s="126">
        <v>55000</v>
      </c>
      <c r="J3948" s="240">
        <v>20000000</v>
      </c>
      <c r="K3948" s="126">
        <v>220000000000</v>
      </c>
    </row>
    <row r="3949" spans="3:11" x14ac:dyDescent="0.35">
      <c r="C3949" s="203">
        <v>45595</v>
      </c>
      <c r="D3949" s="219" t="s">
        <v>310</v>
      </c>
      <c r="E3949" s="126">
        <v>50990</v>
      </c>
      <c r="F3949" s="126">
        <v>50998</v>
      </c>
      <c r="G3949" s="126">
        <v>51000</v>
      </c>
      <c r="H3949" s="219">
        <v>1</v>
      </c>
      <c r="I3949" s="126">
        <v>50990</v>
      </c>
      <c r="J3949" s="240">
        <v>19450000</v>
      </c>
      <c r="K3949" s="126">
        <v>991950000000</v>
      </c>
    </row>
    <row r="3950" spans="3:11" x14ac:dyDescent="0.35">
      <c r="C3950" s="203">
        <v>45595</v>
      </c>
      <c r="D3950" s="219" t="s">
        <v>312</v>
      </c>
      <c r="E3950" s="126">
        <v>11000</v>
      </c>
      <c r="F3950" s="126">
        <v>11000</v>
      </c>
      <c r="G3950" s="126">
        <v>11000</v>
      </c>
      <c r="H3950" s="219">
        <v>85</v>
      </c>
      <c r="I3950" s="126">
        <v>935000</v>
      </c>
      <c r="J3950" s="240">
        <v>20000000</v>
      </c>
      <c r="K3950" s="126">
        <v>220000000000</v>
      </c>
    </row>
    <row r="3951" spans="3:11" x14ac:dyDescent="0.35">
      <c r="C3951" s="203">
        <v>45595</v>
      </c>
      <c r="D3951" s="219" t="s">
        <v>312</v>
      </c>
      <c r="E3951" s="126">
        <v>11000</v>
      </c>
      <c r="F3951" s="126">
        <v>11000</v>
      </c>
      <c r="G3951" s="126">
        <v>11000</v>
      </c>
      <c r="H3951" s="219">
        <v>10</v>
      </c>
      <c r="I3951" s="126">
        <v>110000</v>
      </c>
      <c r="J3951" s="240">
        <v>20000000</v>
      </c>
      <c r="K3951" s="126">
        <v>220000000000</v>
      </c>
    </row>
    <row r="3952" spans="3:11" x14ac:dyDescent="0.35">
      <c r="C3952" s="203">
        <v>45595</v>
      </c>
      <c r="D3952" s="219" t="s">
        <v>310</v>
      </c>
      <c r="E3952" s="126">
        <v>50990</v>
      </c>
      <c r="F3952" s="126">
        <v>50998</v>
      </c>
      <c r="G3952" s="126">
        <v>51000</v>
      </c>
      <c r="H3952" s="219">
        <v>5</v>
      </c>
      <c r="I3952" s="126">
        <v>254950</v>
      </c>
      <c r="J3952" s="240">
        <v>19450000</v>
      </c>
      <c r="K3952" s="126">
        <v>991950000000</v>
      </c>
    </row>
    <row r="3953" spans="3:11" x14ac:dyDescent="0.35">
      <c r="C3953" s="203">
        <v>45595</v>
      </c>
      <c r="D3953" s="219" t="s">
        <v>310</v>
      </c>
      <c r="E3953" s="126">
        <v>50990</v>
      </c>
      <c r="F3953" s="126">
        <v>50998</v>
      </c>
      <c r="G3953" s="126">
        <v>51000</v>
      </c>
      <c r="H3953" s="219">
        <v>4</v>
      </c>
      <c r="I3953" s="126">
        <v>203960</v>
      </c>
      <c r="J3953" s="240">
        <v>19450000</v>
      </c>
      <c r="K3953" s="126">
        <v>991950000000</v>
      </c>
    </row>
    <row r="3954" spans="3:11" x14ac:dyDescent="0.35">
      <c r="C3954" s="203">
        <v>45595</v>
      </c>
      <c r="D3954" s="219" t="s">
        <v>310</v>
      </c>
      <c r="E3954" s="126">
        <v>51000</v>
      </c>
      <c r="F3954" s="126">
        <v>50998</v>
      </c>
      <c r="G3954" s="126">
        <v>51000</v>
      </c>
      <c r="H3954" s="219">
        <v>2</v>
      </c>
      <c r="I3954" s="126">
        <v>102000</v>
      </c>
      <c r="J3954" s="240">
        <v>19450000</v>
      </c>
      <c r="K3954" s="126">
        <v>991950000000</v>
      </c>
    </row>
    <row r="3955" spans="3:11" x14ac:dyDescent="0.35">
      <c r="C3955" s="203">
        <v>45595</v>
      </c>
      <c r="D3955" s="219" t="s">
        <v>312</v>
      </c>
      <c r="E3955" s="126">
        <v>11000</v>
      </c>
      <c r="F3955" s="126">
        <v>11000</v>
      </c>
      <c r="G3955" s="126">
        <v>11000</v>
      </c>
      <c r="H3955" s="219">
        <v>7</v>
      </c>
      <c r="I3955" s="126">
        <v>77000</v>
      </c>
      <c r="J3955" s="240">
        <v>20000000</v>
      </c>
      <c r="K3955" s="126">
        <v>220000000000</v>
      </c>
    </row>
    <row r="3956" spans="3:11" x14ac:dyDescent="0.35">
      <c r="C3956" s="203">
        <v>45595</v>
      </c>
      <c r="D3956" s="219" t="s">
        <v>310</v>
      </c>
      <c r="E3956" s="126">
        <v>51000</v>
      </c>
      <c r="F3956" s="126">
        <v>50998</v>
      </c>
      <c r="G3956" s="126">
        <v>51000</v>
      </c>
      <c r="H3956" s="219">
        <v>173</v>
      </c>
      <c r="I3956" s="126">
        <v>8823000</v>
      </c>
      <c r="J3956" s="240">
        <v>19450000</v>
      </c>
      <c r="K3956" s="126">
        <v>991950000000</v>
      </c>
    </row>
    <row r="3957" spans="3:11" x14ac:dyDescent="0.35">
      <c r="C3957" s="203">
        <v>45595</v>
      </c>
      <c r="D3957" s="219" t="s">
        <v>312</v>
      </c>
      <c r="E3957" s="126">
        <v>11000</v>
      </c>
      <c r="F3957" s="126">
        <v>11000</v>
      </c>
      <c r="G3957" s="126">
        <v>11000</v>
      </c>
      <c r="H3957" s="219">
        <v>2</v>
      </c>
      <c r="I3957" s="126">
        <v>22000</v>
      </c>
      <c r="J3957" s="240">
        <v>20000000</v>
      </c>
      <c r="K3957" s="126">
        <v>220000000000</v>
      </c>
    </row>
    <row r="3958" spans="3:11" x14ac:dyDescent="0.35">
      <c r="C3958" s="203">
        <v>45595</v>
      </c>
      <c r="D3958" s="219" t="s">
        <v>312</v>
      </c>
      <c r="E3958" s="126">
        <v>11000</v>
      </c>
      <c r="F3958" s="126">
        <v>11000</v>
      </c>
      <c r="G3958" s="126">
        <v>11000</v>
      </c>
      <c r="H3958" s="219">
        <v>3</v>
      </c>
      <c r="I3958" s="126">
        <v>33000</v>
      </c>
      <c r="J3958" s="240">
        <v>20000000</v>
      </c>
      <c r="K3958" s="126">
        <v>220000000000</v>
      </c>
    </row>
    <row r="3959" spans="3:11" x14ac:dyDescent="0.35">
      <c r="C3959" s="203">
        <v>45595</v>
      </c>
      <c r="D3959" s="219" t="s">
        <v>312</v>
      </c>
      <c r="E3959" s="126">
        <v>11000</v>
      </c>
      <c r="F3959" s="126">
        <v>11000</v>
      </c>
      <c r="G3959" s="126">
        <v>11000</v>
      </c>
      <c r="H3959" s="219">
        <v>1</v>
      </c>
      <c r="I3959" s="126">
        <v>11000</v>
      </c>
      <c r="J3959" s="240">
        <v>20000000</v>
      </c>
      <c r="K3959" s="126">
        <v>220000000000</v>
      </c>
    </row>
    <row r="3960" spans="3:11" x14ac:dyDescent="0.35">
      <c r="C3960" s="203">
        <v>45595</v>
      </c>
      <c r="D3960" s="219" t="s">
        <v>310</v>
      </c>
      <c r="E3960" s="126">
        <v>51000</v>
      </c>
      <c r="F3960" s="126">
        <v>50998</v>
      </c>
      <c r="G3960" s="126">
        <v>51000</v>
      </c>
      <c r="H3960" s="219">
        <v>195</v>
      </c>
      <c r="I3960" s="126">
        <v>9945000</v>
      </c>
      <c r="J3960" s="240">
        <v>19450000</v>
      </c>
      <c r="K3960" s="126">
        <v>991950000000</v>
      </c>
    </row>
    <row r="3961" spans="3:11" x14ac:dyDescent="0.35">
      <c r="C3961" s="203">
        <v>45596</v>
      </c>
      <c r="D3961" s="219" t="s">
        <v>310</v>
      </c>
      <c r="E3961" s="126">
        <v>51000</v>
      </c>
      <c r="F3961" s="126">
        <v>51000</v>
      </c>
      <c r="G3961" s="126">
        <v>51000</v>
      </c>
      <c r="H3961" s="219">
        <v>2</v>
      </c>
      <c r="I3961" s="126">
        <v>102000</v>
      </c>
      <c r="J3961" s="240">
        <v>19450000</v>
      </c>
      <c r="K3961" s="126">
        <v>991950000000</v>
      </c>
    </row>
    <row r="3962" spans="3:11" x14ac:dyDescent="0.35">
      <c r="C3962" s="203">
        <v>45596</v>
      </c>
      <c r="D3962" s="219" t="s">
        <v>310</v>
      </c>
      <c r="E3962" s="126">
        <v>51000</v>
      </c>
      <c r="F3962" s="126">
        <v>51000</v>
      </c>
      <c r="G3962" s="126">
        <v>51000</v>
      </c>
      <c r="H3962" s="219">
        <v>10</v>
      </c>
      <c r="I3962" s="126">
        <v>510000</v>
      </c>
      <c r="J3962" s="240">
        <v>19450000</v>
      </c>
      <c r="K3962" s="126">
        <v>991950000000</v>
      </c>
    </row>
    <row r="3963" spans="3:11" x14ac:dyDescent="0.35">
      <c r="C3963" s="203">
        <v>45596</v>
      </c>
      <c r="D3963" s="219" t="s">
        <v>310</v>
      </c>
      <c r="E3963" s="126">
        <v>51000</v>
      </c>
      <c r="F3963" s="126">
        <v>51000</v>
      </c>
      <c r="G3963" s="126">
        <v>51000</v>
      </c>
      <c r="H3963" s="219">
        <v>3</v>
      </c>
      <c r="I3963" s="126">
        <v>153000</v>
      </c>
      <c r="J3963" s="240">
        <v>19450000</v>
      </c>
      <c r="K3963" s="126">
        <v>991950000000</v>
      </c>
    </row>
    <row r="3964" spans="3:11" x14ac:dyDescent="0.35">
      <c r="C3964" s="203">
        <v>45596</v>
      </c>
      <c r="D3964" s="219" t="s">
        <v>312</v>
      </c>
      <c r="E3964" s="126">
        <v>11000</v>
      </c>
      <c r="F3964" s="126">
        <v>11000</v>
      </c>
      <c r="G3964" s="126">
        <v>11000</v>
      </c>
      <c r="H3964" s="219">
        <v>8</v>
      </c>
      <c r="I3964" s="126">
        <v>88000</v>
      </c>
      <c r="J3964" s="240">
        <v>20000000</v>
      </c>
      <c r="K3964" s="126">
        <v>220000000000</v>
      </c>
    </row>
    <row r="3965" spans="3:11" x14ac:dyDescent="0.35">
      <c r="C3965" s="203">
        <v>45596</v>
      </c>
      <c r="D3965" s="219" t="s">
        <v>312</v>
      </c>
      <c r="E3965" s="126">
        <v>11000</v>
      </c>
      <c r="F3965" s="126">
        <v>11000</v>
      </c>
      <c r="G3965" s="126">
        <v>11000</v>
      </c>
      <c r="H3965" s="219">
        <v>8</v>
      </c>
      <c r="I3965" s="126">
        <v>88000</v>
      </c>
      <c r="J3965" s="240">
        <v>20000000</v>
      </c>
      <c r="K3965" s="126">
        <v>220000000000</v>
      </c>
    </row>
    <row r="3966" spans="3:11" x14ac:dyDescent="0.35">
      <c r="C3966" s="203">
        <v>45596</v>
      </c>
      <c r="D3966" s="219" t="s">
        <v>312</v>
      </c>
      <c r="E3966" s="126">
        <v>11000</v>
      </c>
      <c r="F3966" s="126">
        <v>11000</v>
      </c>
      <c r="G3966" s="126">
        <v>11000</v>
      </c>
      <c r="H3966" s="219">
        <v>5</v>
      </c>
      <c r="I3966" s="126">
        <v>55000</v>
      </c>
      <c r="J3966" s="240">
        <v>20000000</v>
      </c>
      <c r="K3966" s="126">
        <v>220000000000</v>
      </c>
    </row>
    <row r="3967" spans="3:11" x14ac:dyDescent="0.35">
      <c r="C3967" s="203">
        <v>45596</v>
      </c>
      <c r="D3967" s="219" t="s">
        <v>312</v>
      </c>
      <c r="E3967" s="126">
        <v>11000</v>
      </c>
      <c r="F3967" s="126">
        <v>11000</v>
      </c>
      <c r="G3967" s="126">
        <v>11000</v>
      </c>
      <c r="H3967" s="219">
        <v>110</v>
      </c>
      <c r="I3967" s="126">
        <v>1210000</v>
      </c>
      <c r="J3967" s="240">
        <v>20000000</v>
      </c>
      <c r="K3967" s="126">
        <v>220000000000</v>
      </c>
    </row>
    <row r="3968" spans="3:11" x14ac:dyDescent="0.35">
      <c r="C3968" s="203">
        <v>45596</v>
      </c>
      <c r="D3968" s="219" t="s">
        <v>312</v>
      </c>
      <c r="E3968" s="126">
        <v>11000</v>
      </c>
      <c r="F3968" s="126">
        <v>11000</v>
      </c>
      <c r="G3968" s="126">
        <v>11000</v>
      </c>
      <c r="H3968" s="219">
        <v>2</v>
      </c>
      <c r="I3968" s="126">
        <v>22000</v>
      </c>
      <c r="J3968" s="240">
        <v>20000000</v>
      </c>
      <c r="K3968" s="126">
        <v>220000000000</v>
      </c>
    </row>
    <row r="3969" spans="3:11" x14ac:dyDescent="0.35">
      <c r="C3969" s="203">
        <v>45596</v>
      </c>
      <c r="D3969" s="219" t="s">
        <v>312</v>
      </c>
      <c r="E3969" s="126">
        <v>11000</v>
      </c>
      <c r="F3969" s="126">
        <v>11000</v>
      </c>
      <c r="G3969" s="126">
        <v>11000</v>
      </c>
      <c r="H3969" s="219">
        <v>2</v>
      </c>
      <c r="I3969" s="126">
        <v>22000</v>
      </c>
      <c r="J3969" s="240">
        <v>20000000</v>
      </c>
      <c r="K3969" s="126">
        <v>220000000000</v>
      </c>
    </row>
    <row r="3970" spans="3:11" x14ac:dyDescent="0.35">
      <c r="C3970" s="203">
        <v>45596</v>
      </c>
      <c r="D3970" s="219" t="s">
        <v>312</v>
      </c>
      <c r="E3970" s="126">
        <v>11000</v>
      </c>
      <c r="F3970" s="126">
        <v>11000</v>
      </c>
      <c r="G3970" s="126">
        <v>11000</v>
      </c>
      <c r="H3970" s="219">
        <v>20</v>
      </c>
      <c r="I3970" s="126">
        <v>220000</v>
      </c>
      <c r="J3970" s="240">
        <v>20000000</v>
      </c>
      <c r="K3970" s="126">
        <v>220000000000</v>
      </c>
    </row>
    <row r="3971" spans="3:11" x14ac:dyDescent="0.35">
      <c r="C3971" s="203">
        <v>45596</v>
      </c>
      <c r="D3971" s="219" t="s">
        <v>312</v>
      </c>
      <c r="E3971" s="126">
        <v>11000</v>
      </c>
      <c r="F3971" s="126">
        <v>11000</v>
      </c>
      <c r="G3971" s="126">
        <v>11000</v>
      </c>
      <c r="H3971" s="219">
        <v>544</v>
      </c>
      <c r="I3971" s="126">
        <v>5984000</v>
      </c>
      <c r="J3971" s="240">
        <v>20000000</v>
      </c>
      <c r="K3971" s="126">
        <v>220000000000</v>
      </c>
    </row>
    <row r="3972" spans="3:11" x14ac:dyDescent="0.35">
      <c r="C3972" s="203">
        <v>45596</v>
      </c>
      <c r="D3972" s="219" t="s">
        <v>312</v>
      </c>
      <c r="E3972" s="126">
        <v>11000</v>
      </c>
      <c r="F3972" s="126">
        <v>11000</v>
      </c>
      <c r="G3972" s="126">
        <v>11000</v>
      </c>
      <c r="H3972" s="219">
        <v>5456</v>
      </c>
      <c r="I3972" s="126">
        <v>60016000</v>
      </c>
      <c r="J3972" s="240">
        <v>20000000</v>
      </c>
      <c r="K3972" s="126">
        <v>220000000000</v>
      </c>
    </row>
    <row r="3973" spans="3:11" x14ac:dyDescent="0.35">
      <c r="C3973" s="203">
        <v>45596</v>
      </c>
      <c r="D3973" s="219" t="s">
        <v>310</v>
      </c>
      <c r="E3973" s="126">
        <v>51000</v>
      </c>
      <c r="F3973" s="126">
        <v>51000</v>
      </c>
      <c r="G3973" s="126">
        <v>51000</v>
      </c>
      <c r="H3973" s="219">
        <v>1</v>
      </c>
      <c r="I3973" s="126">
        <v>51000</v>
      </c>
      <c r="J3973" s="240">
        <v>19450000</v>
      </c>
      <c r="K3973" s="126">
        <v>991950000000</v>
      </c>
    </row>
    <row r="3974" spans="3:11" x14ac:dyDescent="0.35">
      <c r="C3974" s="203">
        <v>45597</v>
      </c>
      <c r="D3974" s="219" t="s">
        <v>310</v>
      </c>
      <c r="E3974" s="126">
        <v>51000</v>
      </c>
      <c r="F3974" s="126">
        <v>51000</v>
      </c>
      <c r="G3974" s="126">
        <v>50000</v>
      </c>
      <c r="H3974" s="219">
        <v>4</v>
      </c>
      <c r="I3974" s="126">
        <v>204000</v>
      </c>
      <c r="J3974" s="240">
        <v>19450000</v>
      </c>
      <c r="K3974" s="126">
        <v>972500000000</v>
      </c>
    </row>
    <row r="3975" spans="3:11" x14ac:dyDescent="0.35">
      <c r="C3975" s="203">
        <v>45597</v>
      </c>
      <c r="D3975" s="219" t="s">
        <v>312</v>
      </c>
      <c r="E3975" s="126">
        <v>11010</v>
      </c>
      <c r="F3975" s="126">
        <v>11000</v>
      </c>
      <c r="G3975" s="126">
        <v>11500</v>
      </c>
      <c r="H3975" s="219">
        <v>2</v>
      </c>
      <c r="I3975" s="126">
        <v>22020</v>
      </c>
      <c r="J3975" s="240">
        <v>20000000</v>
      </c>
      <c r="K3975" s="126">
        <v>230000000000</v>
      </c>
    </row>
    <row r="3976" spans="3:11" x14ac:dyDescent="0.35">
      <c r="C3976" s="203">
        <v>45597</v>
      </c>
      <c r="D3976" s="219" t="s">
        <v>1159</v>
      </c>
      <c r="E3976" s="126">
        <v>14999</v>
      </c>
      <c r="F3976" s="126">
        <v>14999</v>
      </c>
      <c r="G3976" s="126">
        <v>15000</v>
      </c>
      <c r="H3976" s="219">
        <v>9</v>
      </c>
      <c r="I3976" s="126">
        <v>134991</v>
      </c>
      <c r="J3976" s="240">
        <v>2400000</v>
      </c>
      <c r="K3976" s="126">
        <v>36000000000</v>
      </c>
    </row>
    <row r="3977" spans="3:11" x14ac:dyDescent="0.35">
      <c r="C3977" s="203">
        <v>45597</v>
      </c>
      <c r="D3977" s="219" t="s">
        <v>1159</v>
      </c>
      <c r="E3977" s="126">
        <v>15000</v>
      </c>
      <c r="F3977" s="126">
        <v>14999</v>
      </c>
      <c r="G3977" s="126">
        <v>15000</v>
      </c>
      <c r="H3977" s="219">
        <v>3</v>
      </c>
      <c r="I3977" s="126">
        <v>45000</v>
      </c>
      <c r="J3977" s="240">
        <v>2400000</v>
      </c>
      <c r="K3977" s="126">
        <v>36000000000</v>
      </c>
    </row>
    <row r="3978" spans="3:11" x14ac:dyDescent="0.35">
      <c r="C3978" s="203">
        <v>45597</v>
      </c>
      <c r="D3978" s="219" t="s">
        <v>310</v>
      </c>
      <c r="E3978" s="126">
        <v>51000</v>
      </c>
      <c r="F3978" s="126">
        <v>51000</v>
      </c>
      <c r="G3978" s="126">
        <v>50000</v>
      </c>
      <c r="H3978" s="219">
        <v>1</v>
      </c>
      <c r="I3978" s="126">
        <v>51000</v>
      </c>
      <c r="J3978" s="240">
        <v>19450000</v>
      </c>
      <c r="K3978" s="126">
        <v>972500000000</v>
      </c>
    </row>
    <row r="3979" spans="3:11" x14ac:dyDescent="0.35">
      <c r="C3979" s="203">
        <v>45597</v>
      </c>
      <c r="D3979" s="219" t="s">
        <v>310</v>
      </c>
      <c r="E3979" s="126">
        <v>51000</v>
      </c>
      <c r="F3979" s="126">
        <v>51000</v>
      </c>
      <c r="G3979" s="126">
        <v>50000</v>
      </c>
      <c r="H3979" s="219">
        <v>2</v>
      </c>
      <c r="I3979" s="126">
        <v>102000</v>
      </c>
      <c r="J3979" s="240">
        <v>19450000</v>
      </c>
      <c r="K3979" s="126">
        <v>972500000000</v>
      </c>
    </row>
    <row r="3980" spans="3:11" x14ac:dyDescent="0.35">
      <c r="C3980" s="203">
        <v>45597</v>
      </c>
      <c r="D3980" s="219" t="s">
        <v>312</v>
      </c>
      <c r="E3980" s="126">
        <v>11500</v>
      </c>
      <c r="F3980" s="126">
        <v>11000</v>
      </c>
      <c r="G3980" s="126">
        <v>11500</v>
      </c>
      <c r="H3980" s="219">
        <v>5</v>
      </c>
      <c r="I3980" s="126">
        <v>57500</v>
      </c>
      <c r="J3980" s="240">
        <v>20000000</v>
      </c>
      <c r="K3980" s="126">
        <v>230000000000</v>
      </c>
    </row>
    <row r="3981" spans="3:11" x14ac:dyDescent="0.35">
      <c r="C3981" s="203">
        <v>45597</v>
      </c>
      <c r="D3981" s="219" t="s">
        <v>312</v>
      </c>
      <c r="E3981" s="126">
        <v>11500</v>
      </c>
      <c r="F3981" s="126">
        <v>11000</v>
      </c>
      <c r="G3981" s="126">
        <v>11500</v>
      </c>
      <c r="H3981" s="219">
        <v>3</v>
      </c>
      <c r="I3981" s="126">
        <v>34500</v>
      </c>
      <c r="J3981" s="240">
        <v>20000000</v>
      </c>
      <c r="K3981" s="126">
        <v>230000000000</v>
      </c>
    </row>
    <row r="3982" spans="3:11" x14ac:dyDescent="0.35">
      <c r="C3982" s="203">
        <v>45597</v>
      </c>
      <c r="D3982" s="219" t="s">
        <v>310</v>
      </c>
      <c r="E3982" s="126">
        <v>51000</v>
      </c>
      <c r="F3982" s="126">
        <v>51000</v>
      </c>
      <c r="G3982" s="126">
        <v>50000</v>
      </c>
      <c r="H3982" s="219">
        <v>25</v>
      </c>
      <c r="I3982" s="126">
        <v>1275000</v>
      </c>
      <c r="J3982" s="240">
        <v>19450000</v>
      </c>
      <c r="K3982" s="126">
        <v>972500000000</v>
      </c>
    </row>
    <row r="3983" spans="3:11" x14ac:dyDescent="0.35">
      <c r="C3983" s="203">
        <v>45597</v>
      </c>
      <c r="D3983" s="219" t="s">
        <v>310</v>
      </c>
      <c r="E3983" s="126">
        <v>50998</v>
      </c>
      <c r="F3983" s="126">
        <v>51000</v>
      </c>
      <c r="G3983" s="126">
        <v>50000</v>
      </c>
      <c r="H3983" s="219">
        <v>24</v>
      </c>
      <c r="I3983" s="126">
        <v>1223952</v>
      </c>
      <c r="J3983" s="240">
        <v>19450000</v>
      </c>
      <c r="K3983" s="126">
        <v>972500000000</v>
      </c>
    </row>
    <row r="3984" spans="3:11" x14ac:dyDescent="0.35">
      <c r="C3984" s="203">
        <v>45597</v>
      </c>
      <c r="D3984" s="219" t="s">
        <v>310</v>
      </c>
      <c r="E3984" s="126">
        <v>50800</v>
      </c>
      <c r="F3984" s="126">
        <v>51000</v>
      </c>
      <c r="G3984" s="126">
        <v>50000</v>
      </c>
      <c r="H3984" s="219">
        <v>10</v>
      </c>
      <c r="I3984" s="126">
        <v>508000</v>
      </c>
      <c r="J3984" s="240">
        <v>19450000</v>
      </c>
      <c r="K3984" s="126">
        <v>972500000000</v>
      </c>
    </row>
    <row r="3985" spans="3:11" x14ac:dyDescent="0.35">
      <c r="C3985" s="203">
        <v>45597</v>
      </c>
      <c r="D3985" s="219" t="s">
        <v>310</v>
      </c>
      <c r="E3985" s="126">
        <v>50500</v>
      </c>
      <c r="F3985" s="126">
        <v>51000</v>
      </c>
      <c r="G3985" s="126">
        <v>50000</v>
      </c>
      <c r="H3985" s="219">
        <v>20</v>
      </c>
      <c r="I3985" s="126">
        <v>1010000</v>
      </c>
      <c r="J3985" s="240">
        <v>19450000</v>
      </c>
      <c r="K3985" s="126">
        <v>972500000000</v>
      </c>
    </row>
    <row r="3986" spans="3:11" x14ac:dyDescent="0.35">
      <c r="C3986" s="203">
        <v>45597</v>
      </c>
      <c r="D3986" s="219" t="s">
        <v>310</v>
      </c>
      <c r="E3986" s="126">
        <v>50000</v>
      </c>
      <c r="F3986" s="126">
        <v>51000</v>
      </c>
      <c r="G3986" s="126">
        <v>50000</v>
      </c>
      <c r="H3986" s="219">
        <v>2</v>
      </c>
      <c r="I3986" s="126">
        <v>100000</v>
      </c>
      <c r="J3986" s="240">
        <v>19450000</v>
      </c>
      <c r="K3986" s="126">
        <v>972500000000</v>
      </c>
    </row>
    <row r="3987" spans="3:11" x14ac:dyDescent="0.35">
      <c r="C3987" s="203">
        <v>45597</v>
      </c>
      <c r="D3987" s="219" t="s">
        <v>310</v>
      </c>
      <c r="E3987" s="126">
        <v>50000</v>
      </c>
      <c r="F3987" s="126">
        <v>51000</v>
      </c>
      <c r="G3987" s="126">
        <v>50000</v>
      </c>
      <c r="H3987" s="219">
        <v>2</v>
      </c>
      <c r="I3987" s="126">
        <v>100000</v>
      </c>
      <c r="J3987" s="240">
        <v>19450000</v>
      </c>
      <c r="K3987" s="126">
        <v>972500000000</v>
      </c>
    </row>
    <row r="3988" spans="3:11" x14ac:dyDescent="0.35">
      <c r="C3988" s="203">
        <v>45597</v>
      </c>
      <c r="D3988" s="219" t="s">
        <v>310</v>
      </c>
      <c r="E3988" s="126">
        <v>48960</v>
      </c>
      <c r="F3988" s="126">
        <v>51000</v>
      </c>
      <c r="G3988" s="126">
        <v>50000</v>
      </c>
      <c r="H3988" s="219">
        <v>2</v>
      </c>
      <c r="I3988" s="126">
        <v>97920</v>
      </c>
      <c r="J3988" s="240">
        <v>19450000</v>
      </c>
      <c r="K3988" s="126">
        <v>972500000000</v>
      </c>
    </row>
    <row r="3989" spans="3:11" x14ac:dyDescent="0.35">
      <c r="C3989" s="203">
        <v>45597</v>
      </c>
      <c r="D3989" s="219" t="s">
        <v>310</v>
      </c>
      <c r="E3989" s="126">
        <v>47000</v>
      </c>
      <c r="F3989" s="126">
        <v>51000</v>
      </c>
      <c r="G3989" s="126">
        <v>50000</v>
      </c>
      <c r="H3989" s="219">
        <v>105</v>
      </c>
      <c r="I3989" s="126">
        <v>4935000</v>
      </c>
      <c r="J3989" s="240">
        <v>19450000</v>
      </c>
      <c r="K3989" s="126">
        <v>972500000000</v>
      </c>
    </row>
    <row r="3990" spans="3:11" x14ac:dyDescent="0.35">
      <c r="C3990" s="203">
        <v>45597</v>
      </c>
      <c r="D3990" s="219" t="s">
        <v>310</v>
      </c>
      <c r="E3990" s="126">
        <v>45900</v>
      </c>
      <c r="F3990" s="126">
        <v>51000</v>
      </c>
      <c r="G3990" s="126">
        <v>50000</v>
      </c>
      <c r="H3990" s="219">
        <v>2</v>
      </c>
      <c r="I3990" s="126">
        <v>91800</v>
      </c>
      <c r="J3990" s="240">
        <v>19450000</v>
      </c>
      <c r="K3990" s="126">
        <v>972500000000</v>
      </c>
    </row>
    <row r="3991" spans="3:11" x14ac:dyDescent="0.35">
      <c r="C3991" s="203">
        <v>45597</v>
      </c>
      <c r="D3991" s="219" t="s">
        <v>310</v>
      </c>
      <c r="E3991" s="126">
        <v>45900</v>
      </c>
      <c r="F3991" s="126">
        <v>51000</v>
      </c>
      <c r="G3991" s="126">
        <v>50000</v>
      </c>
      <c r="H3991" s="219">
        <v>1</v>
      </c>
      <c r="I3991" s="126">
        <v>45900</v>
      </c>
      <c r="J3991" s="240">
        <v>19450000</v>
      </c>
      <c r="K3991" s="126">
        <v>972500000000</v>
      </c>
    </row>
    <row r="3992" spans="3:11" x14ac:dyDescent="0.35">
      <c r="C3992" s="203">
        <v>45597</v>
      </c>
      <c r="D3992" s="219" t="s">
        <v>310</v>
      </c>
      <c r="E3992" s="126">
        <v>45900</v>
      </c>
      <c r="F3992" s="126">
        <v>51000</v>
      </c>
      <c r="G3992" s="126">
        <v>50000</v>
      </c>
      <c r="H3992" s="219">
        <v>250</v>
      </c>
      <c r="I3992" s="126">
        <v>11475000</v>
      </c>
      <c r="J3992" s="240">
        <v>19450000</v>
      </c>
      <c r="K3992" s="126">
        <v>972500000000</v>
      </c>
    </row>
    <row r="3993" spans="3:11" x14ac:dyDescent="0.35">
      <c r="C3993" s="203">
        <v>45597</v>
      </c>
      <c r="D3993" s="219" t="s">
        <v>312</v>
      </c>
      <c r="E3993" s="126">
        <v>11500</v>
      </c>
      <c r="F3993" s="126">
        <v>11000</v>
      </c>
      <c r="G3993" s="126">
        <v>11500</v>
      </c>
      <c r="H3993" s="219">
        <v>100</v>
      </c>
      <c r="I3993" s="126">
        <v>1150000</v>
      </c>
      <c r="J3993" s="240">
        <v>20000000</v>
      </c>
      <c r="K3993" s="126">
        <v>230000000000</v>
      </c>
    </row>
    <row r="3994" spans="3:11" x14ac:dyDescent="0.35">
      <c r="C3994" s="203">
        <v>45597</v>
      </c>
      <c r="D3994" s="219" t="s">
        <v>310</v>
      </c>
      <c r="E3994" s="126">
        <v>45900</v>
      </c>
      <c r="F3994" s="126">
        <v>51000</v>
      </c>
      <c r="G3994" s="126">
        <v>50000</v>
      </c>
      <c r="H3994" s="219">
        <v>23</v>
      </c>
      <c r="I3994" s="126">
        <v>1055700</v>
      </c>
      <c r="J3994" s="240">
        <v>19450000</v>
      </c>
      <c r="K3994" s="126">
        <v>972500000000</v>
      </c>
    </row>
    <row r="3995" spans="3:11" x14ac:dyDescent="0.35">
      <c r="C3995" s="203">
        <v>45597</v>
      </c>
      <c r="D3995" s="219" t="s">
        <v>310</v>
      </c>
      <c r="E3995" s="126">
        <v>45900</v>
      </c>
      <c r="F3995" s="126">
        <v>51000</v>
      </c>
      <c r="G3995" s="126">
        <v>50000</v>
      </c>
      <c r="H3995" s="219">
        <v>132</v>
      </c>
      <c r="I3995" s="126">
        <v>6058800</v>
      </c>
      <c r="J3995" s="240">
        <v>19450000</v>
      </c>
      <c r="K3995" s="126">
        <v>972500000000</v>
      </c>
    </row>
    <row r="3996" spans="3:11" x14ac:dyDescent="0.35">
      <c r="C3996" s="203">
        <v>45597</v>
      </c>
      <c r="D3996" s="219" t="s">
        <v>310</v>
      </c>
      <c r="E3996" s="126">
        <v>50000</v>
      </c>
      <c r="F3996" s="126">
        <v>51000</v>
      </c>
      <c r="G3996" s="126">
        <v>50000</v>
      </c>
      <c r="H3996" s="219">
        <v>10</v>
      </c>
      <c r="I3996" s="126">
        <v>500000</v>
      </c>
      <c r="J3996" s="240">
        <v>19450000</v>
      </c>
      <c r="K3996" s="126">
        <v>972500000000</v>
      </c>
    </row>
    <row r="3997" spans="3:11" x14ac:dyDescent="0.35">
      <c r="C3997" s="203">
        <v>45597</v>
      </c>
      <c r="D3997" s="219" t="s">
        <v>312</v>
      </c>
      <c r="E3997" s="126">
        <v>11500</v>
      </c>
      <c r="F3997" s="126">
        <v>11000</v>
      </c>
      <c r="G3997" s="126">
        <v>11500</v>
      </c>
      <c r="H3997" s="219">
        <v>12</v>
      </c>
      <c r="I3997" s="126">
        <v>138000</v>
      </c>
      <c r="J3997" s="240">
        <v>20000000</v>
      </c>
      <c r="K3997" s="126">
        <v>230000000000</v>
      </c>
    </row>
    <row r="3998" spans="3:11" x14ac:dyDescent="0.35">
      <c r="C3998" s="203">
        <v>45597</v>
      </c>
      <c r="D3998" s="219" t="s">
        <v>312</v>
      </c>
      <c r="E3998" s="126">
        <v>11500</v>
      </c>
      <c r="F3998" s="126">
        <v>11000</v>
      </c>
      <c r="G3998" s="126">
        <v>11500</v>
      </c>
      <c r="H3998" s="219">
        <v>30</v>
      </c>
      <c r="I3998" s="126">
        <v>345000</v>
      </c>
      <c r="J3998" s="240">
        <v>20000000</v>
      </c>
      <c r="K3998" s="126">
        <v>230000000000</v>
      </c>
    </row>
    <row r="3999" spans="3:11" x14ac:dyDescent="0.35">
      <c r="C3999" s="203">
        <v>45600</v>
      </c>
      <c r="D3999" s="219" t="s">
        <v>310</v>
      </c>
      <c r="E3999" s="126">
        <v>51000</v>
      </c>
      <c r="F3999" s="126">
        <v>50000</v>
      </c>
      <c r="G3999" s="126">
        <v>55000</v>
      </c>
      <c r="H3999" s="219">
        <v>4</v>
      </c>
      <c r="I3999" s="126">
        <v>204000</v>
      </c>
      <c r="J3999" s="240">
        <v>19450000</v>
      </c>
      <c r="K3999" s="126">
        <v>1069750000000</v>
      </c>
    </row>
    <row r="4000" spans="3:11" x14ac:dyDescent="0.35">
      <c r="C4000" s="203">
        <v>45600</v>
      </c>
      <c r="D4000" s="219" t="s">
        <v>310</v>
      </c>
      <c r="E4000" s="126">
        <v>51000</v>
      </c>
      <c r="F4000" s="126">
        <v>50000</v>
      </c>
      <c r="G4000" s="126">
        <v>55000</v>
      </c>
      <c r="H4000" s="219">
        <v>2</v>
      </c>
      <c r="I4000" s="126">
        <v>102000</v>
      </c>
      <c r="J4000" s="240">
        <v>19450000</v>
      </c>
      <c r="K4000" s="126">
        <v>1069750000000</v>
      </c>
    </row>
    <row r="4001" spans="3:11" x14ac:dyDescent="0.35">
      <c r="C4001" s="203">
        <v>45600</v>
      </c>
      <c r="D4001" s="219" t="s">
        <v>310</v>
      </c>
      <c r="E4001" s="126">
        <v>51000</v>
      </c>
      <c r="F4001" s="126">
        <v>50000</v>
      </c>
      <c r="G4001" s="126">
        <v>55000</v>
      </c>
      <c r="H4001" s="219">
        <v>4</v>
      </c>
      <c r="I4001" s="126">
        <v>204000</v>
      </c>
      <c r="J4001" s="240">
        <v>19450000</v>
      </c>
      <c r="K4001" s="126">
        <v>1069750000000</v>
      </c>
    </row>
    <row r="4002" spans="3:11" x14ac:dyDescent="0.35">
      <c r="C4002" s="203">
        <v>45600</v>
      </c>
      <c r="D4002" s="219" t="s">
        <v>310</v>
      </c>
      <c r="E4002" s="126">
        <v>51000</v>
      </c>
      <c r="F4002" s="126">
        <v>50000</v>
      </c>
      <c r="G4002" s="126">
        <v>55000</v>
      </c>
      <c r="H4002" s="219">
        <v>2</v>
      </c>
      <c r="I4002" s="126">
        <v>102000</v>
      </c>
      <c r="J4002" s="240">
        <v>19450000</v>
      </c>
      <c r="K4002" s="126">
        <v>1069750000000</v>
      </c>
    </row>
    <row r="4003" spans="3:11" x14ac:dyDescent="0.35">
      <c r="C4003" s="203">
        <v>45600</v>
      </c>
      <c r="D4003" s="219" t="s">
        <v>310</v>
      </c>
      <c r="E4003" s="126">
        <v>51000</v>
      </c>
      <c r="F4003" s="126">
        <v>50000</v>
      </c>
      <c r="G4003" s="126">
        <v>55000</v>
      </c>
      <c r="H4003" s="219">
        <v>2</v>
      </c>
      <c r="I4003" s="126">
        <v>102000</v>
      </c>
      <c r="J4003" s="240">
        <v>19450000</v>
      </c>
      <c r="K4003" s="126">
        <v>1069750000000</v>
      </c>
    </row>
    <row r="4004" spans="3:11" x14ac:dyDescent="0.35">
      <c r="C4004" s="203">
        <v>45600</v>
      </c>
      <c r="D4004" s="219" t="s">
        <v>312</v>
      </c>
      <c r="E4004" s="126">
        <v>11500</v>
      </c>
      <c r="F4004" s="126">
        <v>11500</v>
      </c>
      <c r="G4004" s="126">
        <v>11500</v>
      </c>
      <c r="H4004" s="219">
        <v>12</v>
      </c>
      <c r="I4004" s="126">
        <v>138000</v>
      </c>
      <c r="J4004" s="240">
        <v>20000000</v>
      </c>
      <c r="K4004" s="126">
        <v>230000000000</v>
      </c>
    </row>
    <row r="4005" spans="3:11" x14ac:dyDescent="0.35">
      <c r="C4005" s="203">
        <v>45600</v>
      </c>
      <c r="D4005" s="219" t="s">
        <v>310</v>
      </c>
      <c r="E4005" s="126">
        <v>51000</v>
      </c>
      <c r="F4005" s="126">
        <v>50000</v>
      </c>
      <c r="G4005" s="126">
        <v>55000</v>
      </c>
      <c r="H4005" s="219">
        <v>4</v>
      </c>
      <c r="I4005" s="126">
        <v>204000</v>
      </c>
      <c r="J4005" s="240">
        <v>19450000</v>
      </c>
      <c r="K4005" s="126">
        <v>1069750000000</v>
      </c>
    </row>
    <row r="4006" spans="3:11" x14ac:dyDescent="0.35">
      <c r="C4006" s="203">
        <v>45600</v>
      </c>
      <c r="D4006" s="219" t="s">
        <v>312</v>
      </c>
      <c r="E4006" s="126">
        <v>11500</v>
      </c>
      <c r="F4006" s="126">
        <v>11500</v>
      </c>
      <c r="G4006" s="126">
        <v>11500</v>
      </c>
      <c r="H4006" s="219">
        <v>2</v>
      </c>
      <c r="I4006" s="126">
        <v>23000</v>
      </c>
      <c r="J4006" s="240">
        <v>20000000</v>
      </c>
      <c r="K4006" s="126">
        <v>230000000000</v>
      </c>
    </row>
    <row r="4007" spans="3:11" x14ac:dyDescent="0.35">
      <c r="C4007" s="203">
        <v>45600</v>
      </c>
      <c r="D4007" s="219" t="s">
        <v>312</v>
      </c>
      <c r="E4007" s="126">
        <v>11500</v>
      </c>
      <c r="F4007" s="126">
        <v>11500</v>
      </c>
      <c r="G4007" s="126">
        <v>11500</v>
      </c>
      <c r="H4007" s="219">
        <v>10</v>
      </c>
      <c r="I4007" s="126">
        <v>115000</v>
      </c>
      <c r="J4007" s="240">
        <v>20000000</v>
      </c>
      <c r="K4007" s="126">
        <v>230000000000</v>
      </c>
    </row>
    <row r="4008" spans="3:11" x14ac:dyDescent="0.35">
      <c r="C4008" s="203">
        <v>45600</v>
      </c>
      <c r="D4008" s="219" t="s">
        <v>312</v>
      </c>
      <c r="E4008" s="126">
        <v>11500</v>
      </c>
      <c r="F4008" s="126">
        <v>11500</v>
      </c>
      <c r="G4008" s="126">
        <v>11500</v>
      </c>
      <c r="H4008" s="219">
        <v>5</v>
      </c>
      <c r="I4008" s="126">
        <v>57500</v>
      </c>
      <c r="J4008" s="240">
        <v>20000000</v>
      </c>
      <c r="K4008" s="126">
        <v>230000000000</v>
      </c>
    </row>
    <row r="4009" spans="3:11" x14ac:dyDescent="0.35">
      <c r="C4009" s="203">
        <v>45600</v>
      </c>
      <c r="D4009" s="219" t="s">
        <v>312</v>
      </c>
      <c r="E4009" s="126">
        <v>11500</v>
      </c>
      <c r="F4009" s="126">
        <v>11500</v>
      </c>
      <c r="G4009" s="126">
        <v>11500</v>
      </c>
      <c r="H4009" s="219">
        <v>8</v>
      </c>
      <c r="I4009" s="126">
        <v>92000</v>
      </c>
      <c r="J4009" s="240">
        <v>20000000</v>
      </c>
      <c r="K4009" s="126">
        <v>230000000000</v>
      </c>
    </row>
    <row r="4010" spans="3:11" x14ac:dyDescent="0.35">
      <c r="C4010" s="203">
        <v>45600</v>
      </c>
      <c r="D4010" s="219" t="s">
        <v>312</v>
      </c>
      <c r="E4010" s="126">
        <v>11500</v>
      </c>
      <c r="F4010" s="126">
        <v>11500</v>
      </c>
      <c r="G4010" s="126">
        <v>11500</v>
      </c>
      <c r="H4010" s="219">
        <v>5</v>
      </c>
      <c r="I4010" s="126">
        <v>57500</v>
      </c>
      <c r="J4010" s="240">
        <v>20000000</v>
      </c>
      <c r="K4010" s="126">
        <v>230000000000</v>
      </c>
    </row>
    <row r="4011" spans="3:11" x14ac:dyDescent="0.35">
      <c r="C4011" s="203">
        <v>45600</v>
      </c>
      <c r="D4011" s="219" t="s">
        <v>312</v>
      </c>
      <c r="E4011" s="126">
        <v>11500</v>
      </c>
      <c r="F4011" s="126">
        <v>11500</v>
      </c>
      <c r="G4011" s="126">
        <v>11500</v>
      </c>
      <c r="H4011" s="219">
        <v>4</v>
      </c>
      <c r="I4011" s="126">
        <v>46000</v>
      </c>
      <c r="J4011" s="240">
        <v>20000000</v>
      </c>
      <c r="K4011" s="126">
        <v>230000000000</v>
      </c>
    </row>
    <row r="4012" spans="3:11" x14ac:dyDescent="0.35">
      <c r="C4012" s="203">
        <v>45600</v>
      </c>
      <c r="D4012" s="219" t="s">
        <v>312</v>
      </c>
      <c r="E4012" s="126">
        <v>11500</v>
      </c>
      <c r="F4012" s="126">
        <v>11500</v>
      </c>
      <c r="G4012" s="126">
        <v>11500</v>
      </c>
      <c r="H4012" s="219">
        <v>1</v>
      </c>
      <c r="I4012" s="126">
        <v>11500</v>
      </c>
      <c r="J4012" s="240">
        <v>20000000</v>
      </c>
      <c r="K4012" s="126">
        <v>230000000000</v>
      </c>
    </row>
    <row r="4013" spans="3:11" x14ac:dyDescent="0.35">
      <c r="C4013" s="203">
        <v>45600</v>
      </c>
      <c r="D4013" s="219" t="s">
        <v>312</v>
      </c>
      <c r="E4013" s="126">
        <v>11500</v>
      </c>
      <c r="F4013" s="126">
        <v>11500</v>
      </c>
      <c r="G4013" s="126">
        <v>11500</v>
      </c>
      <c r="H4013" s="219">
        <v>10</v>
      </c>
      <c r="I4013" s="126">
        <v>115000</v>
      </c>
      <c r="J4013" s="240">
        <v>20000000</v>
      </c>
      <c r="K4013" s="126">
        <v>230000000000</v>
      </c>
    </row>
    <row r="4014" spans="3:11" x14ac:dyDescent="0.35">
      <c r="C4014" s="203">
        <v>45600</v>
      </c>
      <c r="D4014" s="219" t="s">
        <v>312</v>
      </c>
      <c r="E4014" s="126">
        <v>11500</v>
      </c>
      <c r="F4014" s="126">
        <v>11500</v>
      </c>
      <c r="G4014" s="126">
        <v>11500</v>
      </c>
      <c r="H4014" s="219">
        <v>1</v>
      </c>
      <c r="I4014" s="126">
        <v>11500</v>
      </c>
      <c r="J4014" s="240">
        <v>20000000</v>
      </c>
      <c r="K4014" s="126">
        <v>230000000000</v>
      </c>
    </row>
    <row r="4015" spans="3:11" x14ac:dyDescent="0.35">
      <c r="C4015" s="203">
        <v>45600</v>
      </c>
      <c r="D4015" s="219" t="s">
        <v>312</v>
      </c>
      <c r="E4015" s="126">
        <v>11500</v>
      </c>
      <c r="F4015" s="126">
        <v>11500</v>
      </c>
      <c r="G4015" s="126">
        <v>11500</v>
      </c>
      <c r="H4015" s="219">
        <v>8</v>
      </c>
      <c r="I4015" s="126">
        <v>92000</v>
      </c>
      <c r="J4015" s="240">
        <v>20000000</v>
      </c>
      <c r="K4015" s="126">
        <v>230000000000</v>
      </c>
    </row>
    <row r="4016" spans="3:11" x14ac:dyDescent="0.35">
      <c r="C4016" s="203">
        <v>45600</v>
      </c>
      <c r="D4016" s="219" t="s">
        <v>312</v>
      </c>
      <c r="E4016" s="126">
        <v>11500</v>
      </c>
      <c r="F4016" s="126">
        <v>11500</v>
      </c>
      <c r="G4016" s="126">
        <v>11500</v>
      </c>
      <c r="H4016" s="219">
        <v>40</v>
      </c>
      <c r="I4016" s="126">
        <v>460000</v>
      </c>
      <c r="J4016" s="240">
        <v>20000000</v>
      </c>
      <c r="K4016" s="126">
        <v>230000000000</v>
      </c>
    </row>
    <row r="4017" spans="3:11" x14ac:dyDescent="0.35">
      <c r="C4017" s="203">
        <v>45600</v>
      </c>
      <c r="D4017" s="219" t="s">
        <v>310</v>
      </c>
      <c r="E4017" s="126">
        <v>51000</v>
      </c>
      <c r="F4017" s="126">
        <v>50000</v>
      </c>
      <c r="G4017" s="126">
        <v>55000</v>
      </c>
      <c r="H4017" s="219">
        <v>2</v>
      </c>
      <c r="I4017" s="126">
        <v>102000</v>
      </c>
      <c r="J4017" s="240">
        <v>19450000</v>
      </c>
      <c r="K4017" s="126">
        <v>1069750000000</v>
      </c>
    </row>
    <row r="4018" spans="3:11" x14ac:dyDescent="0.35">
      <c r="C4018" s="203">
        <v>45600</v>
      </c>
      <c r="D4018" s="219" t="s">
        <v>1159</v>
      </c>
      <c r="E4018" s="126">
        <v>17000</v>
      </c>
      <c r="F4018" s="126">
        <v>15000</v>
      </c>
      <c r="G4018" s="126">
        <v>18000</v>
      </c>
      <c r="H4018" s="219">
        <v>1</v>
      </c>
      <c r="I4018" s="126">
        <v>17000</v>
      </c>
      <c r="J4018" s="240">
        <v>2400000</v>
      </c>
      <c r="K4018" s="126">
        <v>43200000000</v>
      </c>
    </row>
    <row r="4019" spans="3:11" x14ac:dyDescent="0.35">
      <c r="C4019" s="203">
        <v>45600</v>
      </c>
      <c r="D4019" s="219" t="s">
        <v>312</v>
      </c>
      <c r="E4019" s="126">
        <v>11500</v>
      </c>
      <c r="F4019" s="126">
        <v>11500</v>
      </c>
      <c r="G4019" s="126">
        <v>11500</v>
      </c>
      <c r="H4019" s="219">
        <v>10</v>
      </c>
      <c r="I4019" s="126">
        <v>115000</v>
      </c>
      <c r="J4019" s="240">
        <v>20000000</v>
      </c>
      <c r="K4019" s="126">
        <v>230000000000</v>
      </c>
    </row>
    <row r="4020" spans="3:11" x14ac:dyDescent="0.35">
      <c r="C4020" s="203">
        <v>45600</v>
      </c>
      <c r="D4020" s="219" t="s">
        <v>312</v>
      </c>
      <c r="E4020" s="126">
        <v>11500</v>
      </c>
      <c r="F4020" s="126">
        <v>11500</v>
      </c>
      <c r="G4020" s="126">
        <v>11500</v>
      </c>
      <c r="H4020" s="219">
        <v>10</v>
      </c>
      <c r="I4020" s="126">
        <v>115000</v>
      </c>
      <c r="J4020" s="240">
        <v>20000000</v>
      </c>
      <c r="K4020" s="126">
        <v>230000000000</v>
      </c>
    </row>
    <row r="4021" spans="3:11" x14ac:dyDescent="0.35">
      <c r="C4021" s="203">
        <v>45600</v>
      </c>
      <c r="D4021" s="219" t="s">
        <v>312</v>
      </c>
      <c r="E4021" s="126">
        <v>11050</v>
      </c>
      <c r="F4021" s="126">
        <v>11500</v>
      </c>
      <c r="G4021" s="126">
        <v>11500</v>
      </c>
      <c r="H4021" s="219">
        <v>2</v>
      </c>
      <c r="I4021" s="126">
        <v>22100</v>
      </c>
      <c r="J4021" s="240">
        <v>20000000</v>
      </c>
      <c r="K4021" s="126">
        <v>230000000000</v>
      </c>
    </row>
    <row r="4022" spans="3:11" x14ac:dyDescent="0.35">
      <c r="C4022" s="203">
        <v>45600</v>
      </c>
      <c r="D4022" s="219" t="s">
        <v>312</v>
      </c>
      <c r="E4022" s="126">
        <v>11050</v>
      </c>
      <c r="F4022" s="126">
        <v>11500</v>
      </c>
      <c r="G4022" s="126">
        <v>11500</v>
      </c>
      <c r="H4022" s="219">
        <v>10</v>
      </c>
      <c r="I4022" s="126">
        <v>110500</v>
      </c>
      <c r="J4022" s="240">
        <v>20000000</v>
      </c>
      <c r="K4022" s="126">
        <v>230000000000</v>
      </c>
    </row>
    <row r="4023" spans="3:11" x14ac:dyDescent="0.35">
      <c r="C4023" s="203">
        <v>45600</v>
      </c>
      <c r="D4023" s="219" t="s">
        <v>312</v>
      </c>
      <c r="E4023" s="126">
        <v>11500</v>
      </c>
      <c r="F4023" s="126">
        <v>11500</v>
      </c>
      <c r="G4023" s="126">
        <v>11500</v>
      </c>
      <c r="H4023" s="219">
        <v>1</v>
      </c>
      <c r="I4023" s="126">
        <v>11500</v>
      </c>
      <c r="J4023" s="240">
        <v>20000000</v>
      </c>
      <c r="K4023" s="126">
        <v>230000000000</v>
      </c>
    </row>
    <row r="4024" spans="3:11" x14ac:dyDescent="0.35">
      <c r="C4024" s="203">
        <v>45600</v>
      </c>
      <c r="D4024" s="219" t="s">
        <v>1159</v>
      </c>
      <c r="E4024" s="126">
        <v>17000</v>
      </c>
      <c r="F4024" s="126">
        <v>15000</v>
      </c>
      <c r="G4024" s="126">
        <v>18000</v>
      </c>
      <c r="H4024" s="219">
        <v>4</v>
      </c>
      <c r="I4024" s="126">
        <v>68000</v>
      </c>
      <c r="J4024" s="240">
        <v>2400000</v>
      </c>
      <c r="K4024" s="126">
        <v>43200000000</v>
      </c>
    </row>
    <row r="4025" spans="3:11" x14ac:dyDescent="0.35">
      <c r="C4025" s="203">
        <v>45600</v>
      </c>
      <c r="D4025" s="219" t="s">
        <v>312</v>
      </c>
      <c r="E4025" s="126">
        <v>11011</v>
      </c>
      <c r="F4025" s="126">
        <v>11500</v>
      </c>
      <c r="G4025" s="126">
        <v>11500</v>
      </c>
      <c r="H4025" s="219">
        <v>1</v>
      </c>
      <c r="I4025" s="126">
        <v>11011</v>
      </c>
      <c r="J4025" s="240">
        <v>20000000</v>
      </c>
      <c r="K4025" s="126">
        <v>230000000000</v>
      </c>
    </row>
    <row r="4026" spans="3:11" x14ac:dyDescent="0.35">
      <c r="C4026" s="203">
        <v>45600</v>
      </c>
      <c r="D4026" s="219" t="s">
        <v>312</v>
      </c>
      <c r="E4026" s="126">
        <v>11010</v>
      </c>
      <c r="F4026" s="126">
        <v>11500</v>
      </c>
      <c r="G4026" s="126">
        <v>11500</v>
      </c>
      <c r="H4026" s="219">
        <v>1</v>
      </c>
      <c r="I4026" s="126">
        <v>11010</v>
      </c>
      <c r="J4026" s="240">
        <v>20000000</v>
      </c>
      <c r="K4026" s="126">
        <v>230000000000</v>
      </c>
    </row>
    <row r="4027" spans="3:11" x14ac:dyDescent="0.35">
      <c r="C4027" s="203">
        <v>45600</v>
      </c>
      <c r="D4027" s="219" t="s">
        <v>312</v>
      </c>
      <c r="E4027" s="126">
        <v>11010</v>
      </c>
      <c r="F4027" s="126">
        <v>11500</v>
      </c>
      <c r="G4027" s="126">
        <v>11500</v>
      </c>
      <c r="H4027" s="219">
        <v>3</v>
      </c>
      <c r="I4027" s="126">
        <v>33030</v>
      </c>
      <c r="J4027" s="240">
        <v>20000000</v>
      </c>
      <c r="K4027" s="126">
        <v>230000000000</v>
      </c>
    </row>
    <row r="4028" spans="3:11" x14ac:dyDescent="0.35">
      <c r="C4028" s="203">
        <v>45600</v>
      </c>
      <c r="D4028" s="219" t="s">
        <v>312</v>
      </c>
      <c r="E4028" s="126">
        <v>11010</v>
      </c>
      <c r="F4028" s="126">
        <v>11500</v>
      </c>
      <c r="G4028" s="126">
        <v>11500</v>
      </c>
      <c r="H4028" s="219">
        <v>10</v>
      </c>
      <c r="I4028" s="126">
        <v>110100</v>
      </c>
      <c r="J4028" s="240">
        <v>20000000</v>
      </c>
      <c r="K4028" s="126">
        <v>230000000000</v>
      </c>
    </row>
    <row r="4029" spans="3:11" x14ac:dyDescent="0.35">
      <c r="C4029" s="203">
        <v>45600</v>
      </c>
      <c r="D4029" s="219" t="s">
        <v>312</v>
      </c>
      <c r="E4029" s="126">
        <v>11010</v>
      </c>
      <c r="F4029" s="126">
        <v>11500</v>
      </c>
      <c r="G4029" s="126">
        <v>11500</v>
      </c>
      <c r="H4029" s="219">
        <v>6</v>
      </c>
      <c r="I4029" s="126">
        <v>66060</v>
      </c>
      <c r="J4029" s="240">
        <v>20000000</v>
      </c>
      <c r="K4029" s="126">
        <v>230000000000</v>
      </c>
    </row>
    <row r="4030" spans="3:11" x14ac:dyDescent="0.35">
      <c r="C4030" s="203">
        <v>45600</v>
      </c>
      <c r="D4030" s="219" t="s">
        <v>312</v>
      </c>
      <c r="E4030" s="126">
        <v>11010</v>
      </c>
      <c r="F4030" s="126">
        <v>11500</v>
      </c>
      <c r="G4030" s="126">
        <v>11500</v>
      </c>
      <c r="H4030" s="219">
        <v>1</v>
      </c>
      <c r="I4030" s="126">
        <v>11010</v>
      </c>
      <c r="J4030" s="240">
        <v>20000000</v>
      </c>
      <c r="K4030" s="126">
        <v>230000000000</v>
      </c>
    </row>
    <row r="4031" spans="3:11" x14ac:dyDescent="0.35">
      <c r="C4031" s="203">
        <v>45600</v>
      </c>
      <c r="D4031" s="219" t="s">
        <v>312</v>
      </c>
      <c r="E4031" s="126">
        <v>11500</v>
      </c>
      <c r="F4031" s="126">
        <v>11500</v>
      </c>
      <c r="G4031" s="126">
        <v>11500</v>
      </c>
      <c r="H4031" s="219">
        <v>2</v>
      </c>
      <c r="I4031" s="126">
        <v>23000</v>
      </c>
      <c r="J4031" s="240">
        <v>20000000</v>
      </c>
      <c r="K4031" s="126">
        <v>230000000000</v>
      </c>
    </row>
    <row r="4032" spans="3:11" x14ac:dyDescent="0.35">
      <c r="C4032" s="203">
        <v>45600</v>
      </c>
      <c r="D4032" s="219" t="s">
        <v>1159</v>
      </c>
      <c r="E4032" s="126">
        <v>17000</v>
      </c>
      <c r="F4032" s="126">
        <v>15000</v>
      </c>
      <c r="G4032" s="126">
        <v>18000</v>
      </c>
      <c r="H4032" s="219">
        <v>3</v>
      </c>
      <c r="I4032" s="126">
        <v>51000</v>
      </c>
      <c r="J4032" s="240">
        <v>2400000</v>
      </c>
      <c r="K4032" s="126">
        <v>43200000000</v>
      </c>
    </row>
    <row r="4033" spans="3:11" x14ac:dyDescent="0.35">
      <c r="C4033" s="203">
        <v>45600</v>
      </c>
      <c r="D4033" s="219" t="s">
        <v>310</v>
      </c>
      <c r="E4033" s="126">
        <v>51000</v>
      </c>
      <c r="F4033" s="126">
        <v>50000</v>
      </c>
      <c r="G4033" s="126">
        <v>55000</v>
      </c>
      <c r="H4033" s="219">
        <v>20</v>
      </c>
      <c r="I4033" s="126">
        <v>1020000</v>
      </c>
      <c r="J4033" s="240">
        <v>19450000</v>
      </c>
      <c r="K4033" s="126">
        <v>1069750000000</v>
      </c>
    </row>
    <row r="4034" spans="3:11" x14ac:dyDescent="0.35">
      <c r="C4034" s="203">
        <v>45600</v>
      </c>
      <c r="D4034" s="219" t="s">
        <v>1159</v>
      </c>
      <c r="E4034" s="126">
        <v>18000</v>
      </c>
      <c r="F4034" s="126">
        <v>15000</v>
      </c>
      <c r="G4034" s="126">
        <v>18000</v>
      </c>
      <c r="H4034" s="219">
        <v>5</v>
      </c>
      <c r="I4034" s="126">
        <v>90000</v>
      </c>
      <c r="J4034" s="240">
        <v>2400000</v>
      </c>
      <c r="K4034" s="126">
        <v>43200000000</v>
      </c>
    </row>
    <row r="4035" spans="3:11" x14ac:dyDescent="0.35">
      <c r="C4035" s="203">
        <v>45600</v>
      </c>
      <c r="D4035" s="219" t="s">
        <v>1159</v>
      </c>
      <c r="E4035" s="126">
        <v>18000</v>
      </c>
      <c r="F4035" s="126">
        <v>15000</v>
      </c>
      <c r="G4035" s="126">
        <v>18000</v>
      </c>
      <c r="H4035" s="219">
        <v>10</v>
      </c>
      <c r="I4035" s="126">
        <v>180000</v>
      </c>
      <c r="J4035" s="240">
        <v>2400000</v>
      </c>
      <c r="K4035" s="126">
        <v>43200000000</v>
      </c>
    </row>
    <row r="4036" spans="3:11" x14ac:dyDescent="0.35">
      <c r="C4036" s="203">
        <v>45600</v>
      </c>
      <c r="D4036" s="219" t="s">
        <v>310</v>
      </c>
      <c r="E4036" s="126">
        <v>50000</v>
      </c>
      <c r="F4036" s="126">
        <v>50000</v>
      </c>
      <c r="G4036" s="126">
        <v>55000</v>
      </c>
      <c r="H4036" s="219">
        <v>11</v>
      </c>
      <c r="I4036" s="126">
        <v>550000</v>
      </c>
      <c r="J4036" s="240">
        <v>19450000</v>
      </c>
      <c r="K4036" s="126">
        <v>1069750000000</v>
      </c>
    </row>
    <row r="4037" spans="3:11" x14ac:dyDescent="0.35">
      <c r="C4037" s="203">
        <v>45600</v>
      </c>
      <c r="D4037" s="219" t="s">
        <v>1159</v>
      </c>
      <c r="E4037" s="126">
        <v>18000</v>
      </c>
      <c r="F4037" s="126">
        <v>15000</v>
      </c>
      <c r="G4037" s="126">
        <v>18000</v>
      </c>
      <c r="H4037" s="219">
        <v>40</v>
      </c>
      <c r="I4037" s="126">
        <v>720000</v>
      </c>
      <c r="J4037" s="240">
        <v>2400000</v>
      </c>
      <c r="K4037" s="126">
        <v>43200000000</v>
      </c>
    </row>
    <row r="4038" spans="3:11" x14ac:dyDescent="0.35">
      <c r="C4038" s="203">
        <v>45600</v>
      </c>
      <c r="D4038" s="219" t="s">
        <v>312</v>
      </c>
      <c r="E4038" s="126">
        <v>11500</v>
      </c>
      <c r="F4038" s="126">
        <v>11500</v>
      </c>
      <c r="G4038" s="126">
        <v>11500</v>
      </c>
      <c r="H4038" s="219">
        <v>10</v>
      </c>
      <c r="I4038" s="126">
        <v>115000</v>
      </c>
      <c r="J4038" s="240">
        <v>20000000</v>
      </c>
      <c r="K4038" s="126">
        <v>230000000000</v>
      </c>
    </row>
    <row r="4039" spans="3:11" x14ac:dyDescent="0.35">
      <c r="C4039" s="203">
        <v>45600</v>
      </c>
      <c r="D4039" s="219" t="s">
        <v>310</v>
      </c>
      <c r="E4039" s="126">
        <v>51000</v>
      </c>
      <c r="F4039" s="126">
        <v>50000</v>
      </c>
      <c r="G4039" s="126">
        <v>55000</v>
      </c>
      <c r="H4039" s="219">
        <v>7</v>
      </c>
      <c r="I4039" s="126">
        <v>357000</v>
      </c>
      <c r="J4039" s="240">
        <v>19450000</v>
      </c>
      <c r="K4039" s="126">
        <v>1069750000000</v>
      </c>
    </row>
    <row r="4040" spans="3:11" x14ac:dyDescent="0.35">
      <c r="C4040" s="203">
        <v>45600</v>
      </c>
      <c r="D4040" s="219" t="s">
        <v>310</v>
      </c>
      <c r="E4040" s="126">
        <v>51000</v>
      </c>
      <c r="F4040" s="126">
        <v>50000</v>
      </c>
      <c r="G4040" s="126">
        <v>55000</v>
      </c>
      <c r="H4040" s="219">
        <v>2</v>
      </c>
      <c r="I4040" s="126">
        <v>102000</v>
      </c>
      <c r="J4040" s="240">
        <v>19450000</v>
      </c>
      <c r="K4040" s="126">
        <v>1069750000000</v>
      </c>
    </row>
    <row r="4041" spans="3:11" x14ac:dyDescent="0.35">
      <c r="C4041" s="203">
        <v>45600</v>
      </c>
      <c r="D4041" s="219" t="s">
        <v>310</v>
      </c>
      <c r="E4041" s="126">
        <v>55000</v>
      </c>
      <c r="F4041" s="126">
        <v>50000</v>
      </c>
      <c r="G4041" s="126">
        <v>55000</v>
      </c>
      <c r="H4041" s="219">
        <v>11</v>
      </c>
      <c r="I4041" s="126">
        <v>605000</v>
      </c>
      <c r="J4041" s="240">
        <v>19450000</v>
      </c>
      <c r="K4041" s="126">
        <v>1069750000000</v>
      </c>
    </row>
    <row r="4042" spans="3:11" x14ac:dyDescent="0.35">
      <c r="C4042" s="203">
        <v>45600</v>
      </c>
      <c r="D4042" s="219" t="s">
        <v>312</v>
      </c>
      <c r="E4042" s="126">
        <v>11500</v>
      </c>
      <c r="F4042" s="126">
        <v>11500</v>
      </c>
      <c r="G4042" s="126">
        <v>11500</v>
      </c>
      <c r="H4042" s="219">
        <v>2</v>
      </c>
      <c r="I4042" s="126">
        <v>23000</v>
      </c>
      <c r="J4042" s="240">
        <v>20000000</v>
      </c>
      <c r="K4042" s="126">
        <v>230000000000</v>
      </c>
    </row>
    <row r="4043" spans="3:11" x14ac:dyDescent="0.35">
      <c r="C4043" s="203">
        <v>45600</v>
      </c>
      <c r="D4043" s="219" t="s">
        <v>312</v>
      </c>
      <c r="E4043" s="126">
        <v>11500</v>
      </c>
      <c r="F4043" s="126">
        <v>11500</v>
      </c>
      <c r="G4043" s="126">
        <v>11500</v>
      </c>
      <c r="H4043" s="219">
        <v>1</v>
      </c>
      <c r="I4043" s="126">
        <v>11500</v>
      </c>
      <c r="J4043" s="240">
        <v>20000000</v>
      </c>
      <c r="K4043" s="126">
        <v>230000000000</v>
      </c>
    </row>
    <row r="4044" spans="3:11" x14ac:dyDescent="0.35">
      <c r="C4044" s="203">
        <v>45601</v>
      </c>
      <c r="D4044" s="219" t="s">
        <v>310</v>
      </c>
      <c r="E4044" s="126">
        <v>50000</v>
      </c>
      <c r="F4044" s="126">
        <v>55000</v>
      </c>
      <c r="G4044" s="126">
        <v>53000</v>
      </c>
      <c r="H4044" s="219">
        <v>10</v>
      </c>
      <c r="I4044" s="126">
        <v>500000</v>
      </c>
      <c r="J4044" s="240">
        <v>19450000</v>
      </c>
      <c r="K4044" s="126">
        <v>1030850000000</v>
      </c>
    </row>
    <row r="4045" spans="3:11" x14ac:dyDescent="0.35">
      <c r="C4045" s="203">
        <v>45601</v>
      </c>
      <c r="D4045" s="219" t="s">
        <v>312</v>
      </c>
      <c r="E4045" s="126">
        <v>11500</v>
      </c>
      <c r="F4045" s="126">
        <v>11500</v>
      </c>
      <c r="G4045" s="126">
        <v>11500</v>
      </c>
      <c r="H4045" s="219">
        <v>4</v>
      </c>
      <c r="I4045" s="126">
        <v>46000</v>
      </c>
      <c r="J4045" s="240">
        <v>20000000</v>
      </c>
      <c r="K4045" s="126">
        <v>230000000000</v>
      </c>
    </row>
    <row r="4046" spans="3:11" x14ac:dyDescent="0.35">
      <c r="C4046" s="203">
        <v>45601</v>
      </c>
      <c r="D4046" s="219" t="s">
        <v>312</v>
      </c>
      <c r="E4046" s="126">
        <v>11500</v>
      </c>
      <c r="F4046" s="126">
        <v>11500</v>
      </c>
      <c r="G4046" s="126">
        <v>11500</v>
      </c>
      <c r="H4046" s="219">
        <v>2</v>
      </c>
      <c r="I4046" s="126">
        <v>23000</v>
      </c>
      <c r="J4046" s="240">
        <v>20000000</v>
      </c>
      <c r="K4046" s="126">
        <v>230000000000</v>
      </c>
    </row>
    <row r="4047" spans="3:11" x14ac:dyDescent="0.35">
      <c r="C4047" s="203">
        <v>45601</v>
      </c>
      <c r="D4047" s="219" t="s">
        <v>312</v>
      </c>
      <c r="E4047" s="126">
        <v>11500</v>
      </c>
      <c r="F4047" s="126">
        <v>11500</v>
      </c>
      <c r="G4047" s="126">
        <v>11500</v>
      </c>
      <c r="H4047" s="219">
        <v>2</v>
      </c>
      <c r="I4047" s="126">
        <v>23000</v>
      </c>
      <c r="J4047" s="240">
        <v>20000000</v>
      </c>
      <c r="K4047" s="126">
        <v>230000000000</v>
      </c>
    </row>
    <row r="4048" spans="3:11" x14ac:dyDescent="0.35">
      <c r="C4048" s="203">
        <v>45601</v>
      </c>
      <c r="D4048" s="219" t="s">
        <v>1159</v>
      </c>
      <c r="E4048" s="126">
        <v>21600</v>
      </c>
      <c r="F4048" s="126">
        <v>18000</v>
      </c>
      <c r="G4048" s="126">
        <v>22500</v>
      </c>
      <c r="H4048" s="219">
        <v>20</v>
      </c>
      <c r="I4048" s="126">
        <v>432000</v>
      </c>
      <c r="J4048" s="240">
        <v>2400000</v>
      </c>
      <c r="K4048" s="126">
        <v>54000000000</v>
      </c>
    </row>
    <row r="4049" spans="3:11" x14ac:dyDescent="0.35">
      <c r="C4049" s="203">
        <v>45601</v>
      </c>
      <c r="D4049" s="219" t="s">
        <v>312</v>
      </c>
      <c r="E4049" s="126">
        <v>11500</v>
      </c>
      <c r="F4049" s="126">
        <v>11500</v>
      </c>
      <c r="G4049" s="126">
        <v>11500</v>
      </c>
      <c r="H4049" s="219">
        <v>5</v>
      </c>
      <c r="I4049" s="126">
        <v>57500</v>
      </c>
      <c r="J4049" s="240">
        <v>20000000</v>
      </c>
      <c r="K4049" s="126">
        <v>230000000000</v>
      </c>
    </row>
    <row r="4050" spans="3:11" x14ac:dyDescent="0.35">
      <c r="C4050" s="203">
        <v>45601</v>
      </c>
      <c r="D4050" s="219" t="s">
        <v>312</v>
      </c>
      <c r="E4050" s="126">
        <v>11500</v>
      </c>
      <c r="F4050" s="126">
        <v>11500</v>
      </c>
      <c r="G4050" s="126">
        <v>11500</v>
      </c>
      <c r="H4050" s="219">
        <v>2</v>
      </c>
      <c r="I4050" s="126">
        <v>23000</v>
      </c>
      <c r="J4050" s="240">
        <v>20000000</v>
      </c>
      <c r="K4050" s="126">
        <v>230000000000</v>
      </c>
    </row>
    <row r="4051" spans="3:11" x14ac:dyDescent="0.35">
      <c r="C4051" s="203">
        <v>45601</v>
      </c>
      <c r="D4051" s="219" t="s">
        <v>312</v>
      </c>
      <c r="E4051" s="126">
        <v>11500</v>
      </c>
      <c r="F4051" s="126">
        <v>11500</v>
      </c>
      <c r="G4051" s="126">
        <v>11500</v>
      </c>
      <c r="H4051" s="219">
        <v>2</v>
      </c>
      <c r="I4051" s="126">
        <v>23000</v>
      </c>
      <c r="J4051" s="240">
        <v>20000000</v>
      </c>
      <c r="K4051" s="126">
        <v>230000000000</v>
      </c>
    </row>
    <row r="4052" spans="3:11" x14ac:dyDescent="0.35">
      <c r="C4052" s="203">
        <v>45601</v>
      </c>
      <c r="D4052" s="219" t="s">
        <v>312</v>
      </c>
      <c r="E4052" s="126">
        <v>11500</v>
      </c>
      <c r="F4052" s="126">
        <v>11500</v>
      </c>
      <c r="G4052" s="126">
        <v>11500</v>
      </c>
      <c r="H4052" s="219">
        <v>15</v>
      </c>
      <c r="I4052" s="126">
        <v>172500</v>
      </c>
      <c r="J4052" s="240">
        <v>20000000</v>
      </c>
      <c r="K4052" s="126">
        <v>230000000000</v>
      </c>
    </row>
    <row r="4053" spans="3:11" x14ac:dyDescent="0.35">
      <c r="C4053" s="203">
        <v>45601</v>
      </c>
      <c r="D4053" s="219" t="s">
        <v>312</v>
      </c>
      <c r="E4053" s="126">
        <v>11500</v>
      </c>
      <c r="F4053" s="126">
        <v>11500</v>
      </c>
      <c r="G4053" s="126">
        <v>11500</v>
      </c>
      <c r="H4053" s="219">
        <v>2</v>
      </c>
      <c r="I4053" s="126">
        <v>23000</v>
      </c>
      <c r="J4053" s="240">
        <v>20000000</v>
      </c>
      <c r="K4053" s="126">
        <v>230000000000</v>
      </c>
    </row>
    <row r="4054" spans="3:11" x14ac:dyDescent="0.35">
      <c r="C4054" s="203">
        <v>45601</v>
      </c>
      <c r="D4054" s="219" t="s">
        <v>312</v>
      </c>
      <c r="E4054" s="126">
        <v>11500</v>
      </c>
      <c r="F4054" s="126">
        <v>11500</v>
      </c>
      <c r="G4054" s="126">
        <v>11500</v>
      </c>
      <c r="H4054" s="219">
        <v>45</v>
      </c>
      <c r="I4054" s="126">
        <v>517500</v>
      </c>
      <c r="J4054" s="240">
        <v>20000000</v>
      </c>
      <c r="K4054" s="126">
        <v>230000000000</v>
      </c>
    </row>
    <row r="4055" spans="3:11" x14ac:dyDescent="0.35">
      <c r="C4055" s="203">
        <v>45601</v>
      </c>
      <c r="D4055" s="219" t="s">
        <v>1159</v>
      </c>
      <c r="E4055" s="126">
        <v>22000</v>
      </c>
      <c r="F4055" s="126">
        <v>18000</v>
      </c>
      <c r="G4055" s="126">
        <v>22500</v>
      </c>
      <c r="H4055" s="219">
        <v>1</v>
      </c>
      <c r="I4055" s="126">
        <v>22000</v>
      </c>
      <c r="J4055" s="240">
        <v>2400000</v>
      </c>
      <c r="K4055" s="126">
        <v>54000000000</v>
      </c>
    </row>
    <row r="4056" spans="3:11" x14ac:dyDescent="0.35">
      <c r="C4056" s="203">
        <v>45601</v>
      </c>
      <c r="D4056" s="219" t="s">
        <v>312</v>
      </c>
      <c r="E4056" s="126">
        <v>11500</v>
      </c>
      <c r="F4056" s="126">
        <v>11500</v>
      </c>
      <c r="G4056" s="126">
        <v>11500</v>
      </c>
      <c r="H4056" s="219">
        <v>30</v>
      </c>
      <c r="I4056" s="126">
        <v>345000</v>
      </c>
      <c r="J4056" s="240">
        <v>20000000</v>
      </c>
      <c r="K4056" s="126">
        <v>230000000000</v>
      </c>
    </row>
    <row r="4057" spans="3:11" x14ac:dyDescent="0.35">
      <c r="C4057" s="203">
        <v>45601</v>
      </c>
      <c r="D4057" s="219" t="s">
        <v>312</v>
      </c>
      <c r="E4057" s="126">
        <v>11500</v>
      </c>
      <c r="F4057" s="126">
        <v>11500</v>
      </c>
      <c r="G4057" s="126">
        <v>11500</v>
      </c>
      <c r="H4057" s="219">
        <v>2</v>
      </c>
      <c r="I4057" s="126">
        <v>23000</v>
      </c>
      <c r="J4057" s="240">
        <v>20000000</v>
      </c>
      <c r="K4057" s="126">
        <v>230000000000</v>
      </c>
    </row>
    <row r="4058" spans="3:11" x14ac:dyDescent="0.35">
      <c r="C4058" s="203">
        <v>45601</v>
      </c>
      <c r="D4058" s="219" t="s">
        <v>1159</v>
      </c>
      <c r="E4058" s="126">
        <v>22400</v>
      </c>
      <c r="F4058" s="126">
        <v>18000</v>
      </c>
      <c r="G4058" s="126">
        <v>22500</v>
      </c>
      <c r="H4058" s="219">
        <v>5</v>
      </c>
      <c r="I4058" s="126">
        <v>112000</v>
      </c>
      <c r="J4058" s="240">
        <v>2400000</v>
      </c>
      <c r="K4058" s="126">
        <v>54000000000</v>
      </c>
    </row>
    <row r="4059" spans="3:11" x14ac:dyDescent="0.35">
      <c r="C4059" s="203">
        <v>45601</v>
      </c>
      <c r="D4059" s="219" t="s">
        <v>1159</v>
      </c>
      <c r="E4059" s="126">
        <v>22000</v>
      </c>
      <c r="F4059" s="126">
        <v>18000</v>
      </c>
      <c r="G4059" s="126">
        <v>22500</v>
      </c>
      <c r="H4059" s="219">
        <v>1</v>
      </c>
      <c r="I4059" s="126">
        <v>22000</v>
      </c>
      <c r="J4059" s="240">
        <v>2400000</v>
      </c>
      <c r="K4059" s="126">
        <v>54000000000</v>
      </c>
    </row>
    <row r="4060" spans="3:11" x14ac:dyDescent="0.35">
      <c r="C4060" s="203">
        <v>45601</v>
      </c>
      <c r="D4060" s="219" t="s">
        <v>1159</v>
      </c>
      <c r="E4060" s="126">
        <v>22000</v>
      </c>
      <c r="F4060" s="126">
        <v>18000</v>
      </c>
      <c r="G4060" s="126">
        <v>22500</v>
      </c>
      <c r="H4060" s="219">
        <v>9</v>
      </c>
      <c r="I4060" s="126">
        <v>198000</v>
      </c>
      <c r="J4060" s="240">
        <v>2400000</v>
      </c>
      <c r="K4060" s="126">
        <v>54000000000</v>
      </c>
    </row>
    <row r="4061" spans="3:11" x14ac:dyDescent="0.35">
      <c r="C4061" s="203">
        <v>45601</v>
      </c>
      <c r="D4061" s="219" t="s">
        <v>1159</v>
      </c>
      <c r="E4061" s="126">
        <v>22500</v>
      </c>
      <c r="F4061" s="126">
        <v>18000</v>
      </c>
      <c r="G4061" s="126">
        <v>22500</v>
      </c>
      <c r="H4061" s="219">
        <v>2</v>
      </c>
      <c r="I4061" s="126">
        <v>45000</v>
      </c>
      <c r="J4061" s="240">
        <v>2400000</v>
      </c>
      <c r="K4061" s="126">
        <v>54000000000</v>
      </c>
    </row>
    <row r="4062" spans="3:11" x14ac:dyDescent="0.35">
      <c r="C4062" s="203">
        <v>45601</v>
      </c>
      <c r="D4062" s="219" t="s">
        <v>312</v>
      </c>
      <c r="E4062" s="126">
        <v>11500</v>
      </c>
      <c r="F4062" s="126">
        <v>11500</v>
      </c>
      <c r="G4062" s="126">
        <v>11500</v>
      </c>
      <c r="H4062" s="219">
        <v>100</v>
      </c>
      <c r="I4062" s="126">
        <v>1150000</v>
      </c>
      <c r="J4062" s="240">
        <v>20000000</v>
      </c>
      <c r="K4062" s="126">
        <v>230000000000</v>
      </c>
    </row>
    <row r="4063" spans="3:11" x14ac:dyDescent="0.35">
      <c r="C4063" s="203">
        <v>45601</v>
      </c>
      <c r="D4063" s="219" t="s">
        <v>312</v>
      </c>
      <c r="E4063" s="126">
        <v>11500</v>
      </c>
      <c r="F4063" s="126">
        <v>11500</v>
      </c>
      <c r="G4063" s="126">
        <v>11500</v>
      </c>
      <c r="H4063" s="219">
        <v>10</v>
      </c>
      <c r="I4063" s="126">
        <v>115000</v>
      </c>
      <c r="J4063" s="240">
        <v>20000000</v>
      </c>
      <c r="K4063" s="126">
        <v>230000000000</v>
      </c>
    </row>
    <row r="4064" spans="3:11" x14ac:dyDescent="0.35">
      <c r="C4064" s="203">
        <v>45601</v>
      </c>
      <c r="D4064" s="219" t="s">
        <v>1159</v>
      </c>
      <c r="E4064" s="126">
        <v>22500</v>
      </c>
      <c r="F4064" s="126">
        <v>18000</v>
      </c>
      <c r="G4064" s="126">
        <v>22500</v>
      </c>
      <c r="H4064" s="219">
        <v>2</v>
      </c>
      <c r="I4064" s="126">
        <v>45000</v>
      </c>
      <c r="J4064" s="240">
        <v>2400000</v>
      </c>
      <c r="K4064" s="126">
        <v>54000000000</v>
      </c>
    </row>
    <row r="4065" spans="3:11" x14ac:dyDescent="0.35">
      <c r="C4065" s="203">
        <v>45601</v>
      </c>
      <c r="D4065" s="219" t="s">
        <v>1159</v>
      </c>
      <c r="E4065" s="126">
        <v>22500</v>
      </c>
      <c r="F4065" s="126">
        <v>18000</v>
      </c>
      <c r="G4065" s="126">
        <v>22500</v>
      </c>
      <c r="H4065" s="219">
        <v>56</v>
      </c>
      <c r="I4065" s="126">
        <v>1260000</v>
      </c>
      <c r="J4065" s="240">
        <v>2400000</v>
      </c>
      <c r="K4065" s="126">
        <v>54000000000</v>
      </c>
    </row>
    <row r="4066" spans="3:11" x14ac:dyDescent="0.35">
      <c r="C4066" s="203">
        <v>45601</v>
      </c>
      <c r="D4066" s="219" t="s">
        <v>1159</v>
      </c>
      <c r="E4066" s="126">
        <v>22500</v>
      </c>
      <c r="F4066" s="126">
        <v>18000</v>
      </c>
      <c r="G4066" s="126">
        <v>22500</v>
      </c>
      <c r="H4066" s="219">
        <v>4</v>
      </c>
      <c r="I4066" s="126">
        <v>90000</v>
      </c>
      <c r="J4066" s="240">
        <v>2400000</v>
      </c>
      <c r="K4066" s="126">
        <v>54000000000</v>
      </c>
    </row>
    <row r="4067" spans="3:11" x14ac:dyDescent="0.35">
      <c r="C4067" s="203">
        <v>45601</v>
      </c>
      <c r="D4067" s="219" t="s">
        <v>1159</v>
      </c>
      <c r="E4067" s="126">
        <v>22500</v>
      </c>
      <c r="F4067" s="126">
        <v>18000</v>
      </c>
      <c r="G4067" s="126">
        <v>22500</v>
      </c>
      <c r="H4067" s="219">
        <v>6</v>
      </c>
      <c r="I4067" s="126">
        <v>135000</v>
      </c>
      <c r="J4067" s="240">
        <v>2400000</v>
      </c>
      <c r="K4067" s="126">
        <v>54000000000</v>
      </c>
    </row>
    <row r="4068" spans="3:11" x14ac:dyDescent="0.35">
      <c r="C4068" s="203">
        <v>45601</v>
      </c>
      <c r="D4068" s="219" t="s">
        <v>1159</v>
      </c>
      <c r="E4068" s="126">
        <v>22500</v>
      </c>
      <c r="F4068" s="126">
        <v>18000</v>
      </c>
      <c r="G4068" s="126">
        <v>22500</v>
      </c>
      <c r="H4068" s="219">
        <v>8</v>
      </c>
      <c r="I4068" s="126">
        <v>180000</v>
      </c>
      <c r="J4068" s="240">
        <v>2400000</v>
      </c>
      <c r="K4068" s="126">
        <v>54000000000</v>
      </c>
    </row>
    <row r="4069" spans="3:11" x14ac:dyDescent="0.35">
      <c r="C4069" s="203">
        <v>45601</v>
      </c>
      <c r="D4069" s="219" t="s">
        <v>312</v>
      </c>
      <c r="E4069" s="126">
        <v>11500</v>
      </c>
      <c r="F4069" s="126">
        <v>11500</v>
      </c>
      <c r="G4069" s="126">
        <v>11500</v>
      </c>
      <c r="H4069" s="219">
        <v>2</v>
      </c>
      <c r="I4069" s="126">
        <v>23000</v>
      </c>
      <c r="J4069" s="240">
        <v>20000000</v>
      </c>
      <c r="K4069" s="126">
        <v>230000000000</v>
      </c>
    </row>
    <row r="4070" spans="3:11" x14ac:dyDescent="0.35">
      <c r="C4070" s="203">
        <v>45601</v>
      </c>
      <c r="D4070" s="219" t="s">
        <v>312</v>
      </c>
      <c r="E4070" s="126">
        <v>11500</v>
      </c>
      <c r="F4070" s="126">
        <v>11500</v>
      </c>
      <c r="G4070" s="126">
        <v>11500</v>
      </c>
      <c r="H4070" s="219">
        <v>2</v>
      </c>
      <c r="I4070" s="126">
        <v>23000</v>
      </c>
      <c r="J4070" s="240">
        <v>20000000</v>
      </c>
      <c r="K4070" s="126">
        <v>230000000000</v>
      </c>
    </row>
    <row r="4071" spans="3:11" x14ac:dyDescent="0.35">
      <c r="C4071" s="203">
        <v>45601</v>
      </c>
      <c r="D4071" s="219" t="s">
        <v>312</v>
      </c>
      <c r="E4071" s="126">
        <v>11500</v>
      </c>
      <c r="F4071" s="126">
        <v>11500</v>
      </c>
      <c r="G4071" s="126">
        <v>11500</v>
      </c>
      <c r="H4071" s="219">
        <v>30</v>
      </c>
      <c r="I4071" s="126">
        <v>345000</v>
      </c>
      <c r="J4071" s="240">
        <v>20000000</v>
      </c>
      <c r="K4071" s="126">
        <v>230000000000</v>
      </c>
    </row>
    <row r="4072" spans="3:11" x14ac:dyDescent="0.35">
      <c r="C4072" s="203">
        <v>45601</v>
      </c>
      <c r="D4072" s="219" t="s">
        <v>310</v>
      </c>
      <c r="E4072" s="126">
        <v>56900</v>
      </c>
      <c r="F4072" s="126">
        <v>55000</v>
      </c>
      <c r="G4072" s="126">
        <v>53000</v>
      </c>
      <c r="H4072" s="219">
        <v>10</v>
      </c>
      <c r="I4072" s="126">
        <v>569000</v>
      </c>
      <c r="J4072" s="240">
        <v>19450000</v>
      </c>
      <c r="K4072" s="126">
        <v>1030850000000</v>
      </c>
    </row>
    <row r="4073" spans="3:11" x14ac:dyDescent="0.35">
      <c r="C4073" s="203">
        <v>45601</v>
      </c>
      <c r="D4073" s="219" t="s">
        <v>312</v>
      </c>
      <c r="E4073" s="126">
        <v>11500</v>
      </c>
      <c r="F4073" s="126">
        <v>11500</v>
      </c>
      <c r="G4073" s="126">
        <v>11500</v>
      </c>
      <c r="H4073" s="219">
        <v>50</v>
      </c>
      <c r="I4073" s="126">
        <v>575000</v>
      </c>
      <c r="J4073" s="240">
        <v>20000000</v>
      </c>
      <c r="K4073" s="126">
        <v>230000000000</v>
      </c>
    </row>
    <row r="4074" spans="3:11" x14ac:dyDescent="0.35">
      <c r="C4074" s="203">
        <v>45601</v>
      </c>
      <c r="D4074" s="219" t="s">
        <v>312</v>
      </c>
      <c r="E4074" s="126">
        <v>11500</v>
      </c>
      <c r="F4074" s="126">
        <v>11500</v>
      </c>
      <c r="G4074" s="126">
        <v>11500</v>
      </c>
      <c r="H4074" s="219">
        <v>2</v>
      </c>
      <c r="I4074" s="126">
        <v>23000</v>
      </c>
      <c r="J4074" s="240">
        <v>20000000</v>
      </c>
      <c r="K4074" s="126">
        <v>230000000000</v>
      </c>
    </row>
    <row r="4075" spans="3:11" x14ac:dyDescent="0.35">
      <c r="C4075" s="203">
        <v>45601</v>
      </c>
      <c r="D4075" s="219" t="s">
        <v>312</v>
      </c>
      <c r="E4075" s="126">
        <v>11500</v>
      </c>
      <c r="F4075" s="126">
        <v>11500</v>
      </c>
      <c r="G4075" s="126">
        <v>11500</v>
      </c>
      <c r="H4075" s="219">
        <v>20</v>
      </c>
      <c r="I4075" s="126">
        <v>230000</v>
      </c>
      <c r="J4075" s="240">
        <v>20000000</v>
      </c>
      <c r="K4075" s="126">
        <v>230000000000</v>
      </c>
    </row>
    <row r="4076" spans="3:11" x14ac:dyDescent="0.35">
      <c r="C4076" s="203">
        <v>45601</v>
      </c>
      <c r="D4076" s="219" t="s">
        <v>312</v>
      </c>
      <c r="E4076" s="126">
        <v>11500</v>
      </c>
      <c r="F4076" s="126">
        <v>11500</v>
      </c>
      <c r="G4076" s="126">
        <v>11500</v>
      </c>
      <c r="H4076" s="219">
        <v>10</v>
      </c>
      <c r="I4076" s="126">
        <v>115000</v>
      </c>
      <c r="J4076" s="240">
        <v>20000000</v>
      </c>
      <c r="K4076" s="126">
        <v>230000000000</v>
      </c>
    </row>
    <row r="4077" spans="3:11" x14ac:dyDescent="0.35">
      <c r="C4077" s="203">
        <v>45601</v>
      </c>
      <c r="D4077" s="219" t="s">
        <v>310</v>
      </c>
      <c r="E4077" s="126">
        <v>53000</v>
      </c>
      <c r="F4077" s="126">
        <v>55000</v>
      </c>
      <c r="G4077" s="126">
        <v>53000</v>
      </c>
      <c r="H4077" s="219">
        <v>1</v>
      </c>
      <c r="I4077" s="126">
        <v>53000</v>
      </c>
      <c r="J4077" s="240">
        <v>19450000</v>
      </c>
      <c r="K4077" s="126">
        <v>1030850000000</v>
      </c>
    </row>
    <row r="4078" spans="3:11" x14ac:dyDescent="0.35">
      <c r="C4078" s="203">
        <v>45601</v>
      </c>
      <c r="D4078" s="219" t="s">
        <v>1159</v>
      </c>
      <c r="E4078" s="126">
        <v>22500</v>
      </c>
      <c r="F4078" s="126">
        <v>18000</v>
      </c>
      <c r="G4078" s="126">
        <v>22500</v>
      </c>
      <c r="H4078" s="219">
        <v>7</v>
      </c>
      <c r="I4078" s="126">
        <v>157500</v>
      </c>
      <c r="J4078" s="240">
        <v>2400000</v>
      </c>
      <c r="K4078" s="126">
        <v>54000000000</v>
      </c>
    </row>
    <row r="4079" spans="3:11" x14ac:dyDescent="0.35">
      <c r="C4079" s="203">
        <v>45601</v>
      </c>
      <c r="D4079" s="219" t="s">
        <v>1159</v>
      </c>
      <c r="E4079" s="126">
        <v>22500</v>
      </c>
      <c r="F4079" s="126">
        <v>18000</v>
      </c>
      <c r="G4079" s="126">
        <v>22500</v>
      </c>
      <c r="H4079" s="219">
        <v>34</v>
      </c>
      <c r="I4079" s="126">
        <v>765000</v>
      </c>
      <c r="J4079" s="240">
        <v>2400000</v>
      </c>
      <c r="K4079" s="126">
        <v>54000000000</v>
      </c>
    </row>
    <row r="4080" spans="3:11" x14ac:dyDescent="0.35">
      <c r="C4080" s="203">
        <v>45601</v>
      </c>
      <c r="D4080" s="219" t="s">
        <v>312</v>
      </c>
      <c r="E4080" s="126">
        <v>11500</v>
      </c>
      <c r="F4080" s="126">
        <v>11500</v>
      </c>
      <c r="G4080" s="126">
        <v>11500</v>
      </c>
      <c r="H4080" s="219">
        <v>2</v>
      </c>
      <c r="I4080" s="126">
        <v>23000</v>
      </c>
      <c r="J4080" s="240">
        <v>20000000</v>
      </c>
      <c r="K4080" s="126">
        <v>230000000000</v>
      </c>
    </row>
    <row r="4081" spans="3:11" x14ac:dyDescent="0.35">
      <c r="C4081" s="203">
        <v>45602</v>
      </c>
      <c r="D4081" s="219" t="s">
        <v>310</v>
      </c>
      <c r="E4081" s="126">
        <v>53000</v>
      </c>
      <c r="F4081" s="126">
        <v>53000</v>
      </c>
      <c r="G4081" s="126">
        <v>50000</v>
      </c>
      <c r="H4081" s="219">
        <v>2</v>
      </c>
      <c r="I4081" s="126">
        <v>106000</v>
      </c>
      <c r="J4081" s="240">
        <v>19450000</v>
      </c>
      <c r="K4081" s="126">
        <v>972500000000</v>
      </c>
    </row>
    <row r="4082" spans="3:11" x14ac:dyDescent="0.35">
      <c r="C4082" s="203">
        <v>45602</v>
      </c>
      <c r="D4082" s="219" t="s">
        <v>312</v>
      </c>
      <c r="E4082" s="126">
        <v>11500</v>
      </c>
      <c r="F4082" s="126">
        <v>11500</v>
      </c>
      <c r="G4082" s="126">
        <v>11500</v>
      </c>
      <c r="H4082" s="219">
        <v>1</v>
      </c>
      <c r="I4082" s="126">
        <v>11500</v>
      </c>
      <c r="J4082" s="240">
        <v>20000000</v>
      </c>
      <c r="K4082" s="126">
        <v>230000000000</v>
      </c>
    </row>
    <row r="4083" spans="3:11" x14ac:dyDescent="0.35">
      <c r="C4083" s="203">
        <v>45602</v>
      </c>
      <c r="D4083" s="219" t="s">
        <v>312</v>
      </c>
      <c r="E4083" s="126">
        <v>11500</v>
      </c>
      <c r="F4083" s="126">
        <v>11500</v>
      </c>
      <c r="G4083" s="126">
        <v>11500</v>
      </c>
      <c r="H4083" s="219">
        <v>13</v>
      </c>
      <c r="I4083" s="126">
        <v>149500</v>
      </c>
      <c r="J4083" s="240">
        <v>20000000</v>
      </c>
      <c r="K4083" s="126">
        <v>230000000000</v>
      </c>
    </row>
    <row r="4084" spans="3:11" x14ac:dyDescent="0.35">
      <c r="C4084" s="203">
        <v>45602</v>
      </c>
      <c r="D4084" s="219" t="s">
        <v>312</v>
      </c>
      <c r="E4084" s="126">
        <v>11500</v>
      </c>
      <c r="F4084" s="126">
        <v>11500</v>
      </c>
      <c r="G4084" s="126">
        <v>11500</v>
      </c>
      <c r="H4084" s="219">
        <v>1</v>
      </c>
      <c r="I4084" s="126">
        <v>11500</v>
      </c>
      <c r="J4084" s="240">
        <v>20000000</v>
      </c>
      <c r="K4084" s="126">
        <v>230000000000</v>
      </c>
    </row>
    <row r="4085" spans="3:11" x14ac:dyDescent="0.35">
      <c r="C4085" s="203">
        <v>45602</v>
      </c>
      <c r="D4085" s="219" t="s">
        <v>312</v>
      </c>
      <c r="E4085" s="126">
        <v>11500</v>
      </c>
      <c r="F4085" s="126">
        <v>11500</v>
      </c>
      <c r="G4085" s="126">
        <v>11500</v>
      </c>
      <c r="H4085" s="219">
        <v>6</v>
      </c>
      <c r="I4085" s="126">
        <v>69000</v>
      </c>
      <c r="J4085" s="240">
        <v>20000000</v>
      </c>
      <c r="K4085" s="126">
        <v>230000000000</v>
      </c>
    </row>
    <row r="4086" spans="3:11" x14ac:dyDescent="0.35">
      <c r="C4086" s="203">
        <v>45602</v>
      </c>
      <c r="D4086" s="219" t="s">
        <v>312</v>
      </c>
      <c r="E4086" s="126">
        <v>11500</v>
      </c>
      <c r="F4086" s="126">
        <v>11500</v>
      </c>
      <c r="G4086" s="126">
        <v>11500</v>
      </c>
      <c r="H4086" s="219">
        <v>2</v>
      </c>
      <c r="I4086" s="126">
        <v>23000</v>
      </c>
      <c r="J4086" s="240">
        <v>20000000</v>
      </c>
      <c r="K4086" s="126">
        <v>230000000000</v>
      </c>
    </row>
    <row r="4087" spans="3:11" x14ac:dyDescent="0.35">
      <c r="C4087" s="203">
        <v>45602</v>
      </c>
      <c r="D4087" s="219" t="s">
        <v>1159</v>
      </c>
      <c r="E4087" s="126">
        <v>25000</v>
      </c>
      <c r="F4087" s="126">
        <v>22500</v>
      </c>
      <c r="G4087" s="126">
        <v>28000</v>
      </c>
      <c r="H4087" s="219">
        <v>16</v>
      </c>
      <c r="I4087" s="126">
        <v>400000</v>
      </c>
      <c r="J4087" s="240">
        <v>2400000</v>
      </c>
      <c r="K4087" s="126">
        <v>67200000000</v>
      </c>
    </row>
    <row r="4088" spans="3:11" x14ac:dyDescent="0.35">
      <c r="C4088" s="203">
        <v>45602</v>
      </c>
      <c r="D4088" s="219" t="s">
        <v>1159</v>
      </c>
      <c r="E4088" s="126">
        <v>25000</v>
      </c>
      <c r="F4088" s="126">
        <v>22500</v>
      </c>
      <c r="G4088" s="126">
        <v>28000</v>
      </c>
      <c r="H4088" s="219">
        <v>26</v>
      </c>
      <c r="I4088" s="126">
        <v>650000</v>
      </c>
      <c r="J4088" s="240">
        <v>2400000</v>
      </c>
      <c r="K4088" s="126">
        <v>67200000000</v>
      </c>
    </row>
    <row r="4089" spans="3:11" x14ac:dyDescent="0.35">
      <c r="C4089" s="203">
        <v>45602</v>
      </c>
      <c r="D4089" s="219" t="s">
        <v>1159</v>
      </c>
      <c r="E4089" s="126">
        <v>25000</v>
      </c>
      <c r="F4089" s="126">
        <v>22500</v>
      </c>
      <c r="G4089" s="126">
        <v>28000</v>
      </c>
      <c r="H4089" s="219">
        <v>78</v>
      </c>
      <c r="I4089" s="126">
        <v>1950000</v>
      </c>
      <c r="J4089" s="240">
        <v>2400000</v>
      </c>
      <c r="K4089" s="126">
        <v>67200000000</v>
      </c>
    </row>
    <row r="4090" spans="3:11" x14ac:dyDescent="0.35">
      <c r="C4090" s="203">
        <v>45602</v>
      </c>
      <c r="D4090" s="219" t="s">
        <v>1159</v>
      </c>
      <c r="E4090" s="126">
        <v>27000</v>
      </c>
      <c r="F4090" s="126">
        <v>22500</v>
      </c>
      <c r="G4090" s="126">
        <v>28000</v>
      </c>
      <c r="H4090" s="219">
        <v>3</v>
      </c>
      <c r="I4090" s="126">
        <v>81000</v>
      </c>
      <c r="J4090" s="240">
        <v>2400000</v>
      </c>
      <c r="K4090" s="126">
        <v>67200000000</v>
      </c>
    </row>
    <row r="4091" spans="3:11" x14ac:dyDescent="0.35">
      <c r="C4091" s="203">
        <v>45602</v>
      </c>
      <c r="D4091" s="219" t="s">
        <v>1159</v>
      </c>
      <c r="E4091" s="126">
        <v>27000</v>
      </c>
      <c r="F4091" s="126">
        <v>22500</v>
      </c>
      <c r="G4091" s="126">
        <v>28000</v>
      </c>
      <c r="H4091" s="219">
        <v>3</v>
      </c>
      <c r="I4091" s="126">
        <v>81000</v>
      </c>
      <c r="J4091" s="240">
        <v>2400000</v>
      </c>
      <c r="K4091" s="126">
        <v>67200000000</v>
      </c>
    </row>
    <row r="4092" spans="3:11" x14ac:dyDescent="0.35">
      <c r="C4092" s="203">
        <v>45602</v>
      </c>
      <c r="D4092" s="219" t="s">
        <v>312</v>
      </c>
      <c r="E4092" s="126">
        <v>11500</v>
      </c>
      <c r="F4092" s="126">
        <v>11500</v>
      </c>
      <c r="G4092" s="126">
        <v>11500</v>
      </c>
      <c r="H4092" s="219">
        <v>7</v>
      </c>
      <c r="I4092" s="126">
        <v>80500</v>
      </c>
      <c r="J4092" s="240">
        <v>20000000</v>
      </c>
      <c r="K4092" s="126">
        <v>230000000000</v>
      </c>
    </row>
    <row r="4093" spans="3:11" x14ac:dyDescent="0.35">
      <c r="C4093" s="203">
        <v>45602</v>
      </c>
      <c r="D4093" s="219" t="s">
        <v>312</v>
      </c>
      <c r="E4093" s="126">
        <v>11500</v>
      </c>
      <c r="F4093" s="126">
        <v>11500</v>
      </c>
      <c r="G4093" s="126">
        <v>11500</v>
      </c>
      <c r="H4093" s="219">
        <v>3</v>
      </c>
      <c r="I4093" s="126">
        <v>34500</v>
      </c>
      <c r="J4093" s="240">
        <v>20000000</v>
      </c>
      <c r="K4093" s="126">
        <v>230000000000</v>
      </c>
    </row>
    <row r="4094" spans="3:11" x14ac:dyDescent="0.35">
      <c r="C4094" s="203">
        <v>45602</v>
      </c>
      <c r="D4094" s="219" t="s">
        <v>312</v>
      </c>
      <c r="E4094" s="126">
        <v>11500</v>
      </c>
      <c r="F4094" s="126">
        <v>11500</v>
      </c>
      <c r="G4094" s="126">
        <v>11500</v>
      </c>
      <c r="H4094" s="219">
        <v>4</v>
      </c>
      <c r="I4094" s="126">
        <v>46000</v>
      </c>
      <c r="J4094" s="240">
        <v>20000000</v>
      </c>
      <c r="K4094" s="126">
        <v>230000000000</v>
      </c>
    </row>
    <row r="4095" spans="3:11" x14ac:dyDescent="0.35">
      <c r="C4095" s="203">
        <v>45602</v>
      </c>
      <c r="D4095" s="219" t="s">
        <v>1159</v>
      </c>
      <c r="E4095" s="126">
        <v>27000</v>
      </c>
      <c r="F4095" s="126">
        <v>22500</v>
      </c>
      <c r="G4095" s="126">
        <v>28000</v>
      </c>
      <c r="H4095" s="219">
        <v>4</v>
      </c>
      <c r="I4095" s="126">
        <v>108000</v>
      </c>
      <c r="J4095" s="240">
        <v>2400000</v>
      </c>
      <c r="K4095" s="126">
        <v>67200000000</v>
      </c>
    </row>
    <row r="4096" spans="3:11" x14ac:dyDescent="0.35">
      <c r="C4096" s="203">
        <v>45602</v>
      </c>
      <c r="D4096" s="219" t="s">
        <v>1159</v>
      </c>
      <c r="E4096" s="126">
        <v>27000</v>
      </c>
      <c r="F4096" s="126">
        <v>22500</v>
      </c>
      <c r="G4096" s="126">
        <v>28000</v>
      </c>
      <c r="H4096" s="219">
        <v>1</v>
      </c>
      <c r="I4096" s="126">
        <v>27000</v>
      </c>
      <c r="J4096" s="240">
        <v>2400000</v>
      </c>
      <c r="K4096" s="126">
        <v>67200000000</v>
      </c>
    </row>
    <row r="4097" spans="3:11" x14ac:dyDescent="0.35">
      <c r="C4097" s="203">
        <v>45602</v>
      </c>
      <c r="D4097" s="219" t="s">
        <v>312</v>
      </c>
      <c r="E4097" s="126">
        <v>11500</v>
      </c>
      <c r="F4097" s="126">
        <v>11500</v>
      </c>
      <c r="G4097" s="126">
        <v>11500</v>
      </c>
      <c r="H4097" s="219">
        <v>1</v>
      </c>
      <c r="I4097" s="126">
        <v>11500</v>
      </c>
      <c r="J4097" s="240">
        <v>20000000</v>
      </c>
      <c r="K4097" s="126">
        <v>230000000000</v>
      </c>
    </row>
    <row r="4098" spans="3:11" x14ac:dyDescent="0.35">
      <c r="C4098" s="203">
        <v>45602</v>
      </c>
      <c r="D4098" s="219" t="s">
        <v>1159</v>
      </c>
      <c r="E4098" s="126">
        <v>27000</v>
      </c>
      <c r="F4098" s="126">
        <v>22500</v>
      </c>
      <c r="G4098" s="126">
        <v>28000</v>
      </c>
      <c r="H4098" s="219">
        <v>1</v>
      </c>
      <c r="I4098" s="126">
        <v>27000</v>
      </c>
      <c r="J4098" s="240">
        <v>2400000</v>
      </c>
      <c r="K4098" s="126">
        <v>67200000000</v>
      </c>
    </row>
    <row r="4099" spans="3:11" x14ac:dyDescent="0.35">
      <c r="C4099" s="203">
        <v>45602</v>
      </c>
      <c r="D4099" s="219" t="s">
        <v>1159</v>
      </c>
      <c r="E4099" s="126">
        <v>27000</v>
      </c>
      <c r="F4099" s="126">
        <v>22500</v>
      </c>
      <c r="G4099" s="126">
        <v>28000</v>
      </c>
      <c r="H4099" s="219">
        <v>5</v>
      </c>
      <c r="I4099" s="126">
        <v>135000</v>
      </c>
      <c r="J4099" s="240">
        <v>2400000</v>
      </c>
      <c r="K4099" s="126">
        <v>67200000000</v>
      </c>
    </row>
    <row r="4100" spans="3:11" x14ac:dyDescent="0.35">
      <c r="C4100" s="203">
        <v>45602</v>
      </c>
      <c r="D4100" s="219" t="s">
        <v>1159</v>
      </c>
      <c r="E4100" s="126">
        <v>27000</v>
      </c>
      <c r="F4100" s="126">
        <v>22500</v>
      </c>
      <c r="G4100" s="126">
        <v>28000</v>
      </c>
      <c r="H4100" s="219">
        <v>1</v>
      </c>
      <c r="I4100" s="126">
        <v>27000</v>
      </c>
      <c r="J4100" s="240">
        <v>2400000</v>
      </c>
      <c r="K4100" s="126">
        <v>67200000000</v>
      </c>
    </row>
    <row r="4101" spans="3:11" x14ac:dyDescent="0.35">
      <c r="C4101" s="203">
        <v>45602</v>
      </c>
      <c r="D4101" s="219" t="s">
        <v>1159</v>
      </c>
      <c r="E4101" s="126">
        <v>27000</v>
      </c>
      <c r="F4101" s="126">
        <v>22500</v>
      </c>
      <c r="G4101" s="126">
        <v>28000</v>
      </c>
      <c r="H4101" s="219">
        <v>49</v>
      </c>
      <c r="I4101" s="126">
        <v>1323000</v>
      </c>
      <c r="J4101" s="240">
        <v>2400000</v>
      </c>
      <c r="K4101" s="126">
        <v>67200000000</v>
      </c>
    </row>
    <row r="4102" spans="3:11" x14ac:dyDescent="0.35">
      <c r="C4102" s="203">
        <v>45602</v>
      </c>
      <c r="D4102" s="219" t="s">
        <v>1159</v>
      </c>
      <c r="E4102" s="126">
        <v>27000</v>
      </c>
      <c r="F4102" s="126">
        <v>22500</v>
      </c>
      <c r="G4102" s="126">
        <v>28000</v>
      </c>
      <c r="H4102" s="219">
        <v>67</v>
      </c>
      <c r="I4102" s="126">
        <v>1809000</v>
      </c>
      <c r="J4102" s="240">
        <v>2400000</v>
      </c>
      <c r="K4102" s="126">
        <v>67200000000</v>
      </c>
    </row>
    <row r="4103" spans="3:11" x14ac:dyDescent="0.35">
      <c r="C4103" s="203">
        <v>45602</v>
      </c>
      <c r="D4103" s="219" t="s">
        <v>312</v>
      </c>
      <c r="E4103" s="126">
        <v>11500</v>
      </c>
      <c r="F4103" s="126">
        <v>11500</v>
      </c>
      <c r="G4103" s="126">
        <v>11500</v>
      </c>
      <c r="H4103" s="219">
        <v>2</v>
      </c>
      <c r="I4103" s="126">
        <v>23000</v>
      </c>
      <c r="J4103" s="240">
        <v>20000000</v>
      </c>
      <c r="K4103" s="126">
        <v>230000000000</v>
      </c>
    </row>
    <row r="4104" spans="3:11" x14ac:dyDescent="0.35">
      <c r="C4104" s="203">
        <v>45602</v>
      </c>
      <c r="D4104" s="219" t="s">
        <v>312</v>
      </c>
      <c r="E4104" s="126">
        <v>11500</v>
      </c>
      <c r="F4104" s="126">
        <v>11500</v>
      </c>
      <c r="G4104" s="126">
        <v>11500</v>
      </c>
      <c r="H4104" s="219">
        <v>1</v>
      </c>
      <c r="I4104" s="126">
        <v>11500</v>
      </c>
      <c r="J4104" s="240">
        <v>20000000</v>
      </c>
      <c r="K4104" s="126">
        <v>230000000000</v>
      </c>
    </row>
    <row r="4105" spans="3:11" x14ac:dyDescent="0.35">
      <c r="C4105" s="203">
        <v>45602</v>
      </c>
      <c r="D4105" s="219" t="s">
        <v>1159</v>
      </c>
      <c r="E4105" s="126">
        <v>28000</v>
      </c>
      <c r="F4105" s="126">
        <v>22500</v>
      </c>
      <c r="G4105" s="126">
        <v>28000</v>
      </c>
      <c r="H4105" s="219">
        <v>3</v>
      </c>
      <c r="I4105" s="126">
        <v>84000</v>
      </c>
      <c r="J4105" s="240">
        <v>2400000</v>
      </c>
      <c r="K4105" s="126">
        <v>67200000000</v>
      </c>
    </row>
    <row r="4106" spans="3:11" x14ac:dyDescent="0.35">
      <c r="C4106" s="203">
        <v>45602</v>
      </c>
      <c r="D4106" s="219" t="s">
        <v>312</v>
      </c>
      <c r="E4106" s="126">
        <v>11500</v>
      </c>
      <c r="F4106" s="126">
        <v>11500</v>
      </c>
      <c r="G4106" s="126">
        <v>11500</v>
      </c>
      <c r="H4106" s="219">
        <v>1</v>
      </c>
      <c r="I4106" s="126">
        <v>11500</v>
      </c>
      <c r="J4106" s="240">
        <v>20000000</v>
      </c>
      <c r="K4106" s="126">
        <v>230000000000</v>
      </c>
    </row>
    <row r="4107" spans="3:11" x14ac:dyDescent="0.35">
      <c r="C4107" s="203">
        <v>45602</v>
      </c>
      <c r="D4107" s="219" t="s">
        <v>1159</v>
      </c>
      <c r="E4107" s="126">
        <v>27000</v>
      </c>
      <c r="F4107" s="126">
        <v>22500</v>
      </c>
      <c r="G4107" s="126">
        <v>28000</v>
      </c>
      <c r="H4107" s="219">
        <v>1</v>
      </c>
      <c r="I4107" s="126">
        <v>27000</v>
      </c>
      <c r="J4107" s="240">
        <v>2400000</v>
      </c>
      <c r="K4107" s="126">
        <v>67200000000</v>
      </c>
    </row>
    <row r="4108" spans="3:11" x14ac:dyDescent="0.35">
      <c r="C4108" s="203">
        <v>45602</v>
      </c>
      <c r="D4108" s="219" t="s">
        <v>312</v>
      </c>
      <c r="E4108" s="126">
        <v>11500</v>
      </c>
      <c r="F4108" s="126">
        <v>11500</v>
      </c>
      <c r="G4108" s="126">
        <v>11500</v>
      </c>
      <c r="H4108" s="219">
        <v>33</v>
      </c>
      <c r="I4108" s="126">
        <v>379500</v>
      </c>
      <c r="J4108" s="240">
        <v>20000000</v>
      </c>
      <c r="K4108" s="126">
        <v>230000000000</v>
      </c>
    </row>
    <row r="4109" spans="3:11" x14ac:dyDescent="0.35">
      <c r="C4109" s="203">
        <v>45602</v>
      </c>
      <c r="D4109" s="219" t="s">
        <v>1159</v>
      </c>
      <c r="E4109" s="126">
        <v>27000</v>
      </c>
      <c r="F4109" s="126">
        <v>22500</v>
      </c>
      <c r="G4109" s="126">
        <v>28000</v>
      </c>
      <c r="H4109" s="219">
        <v>35</v>
      </c>
      <c r="I4109" s="126">
        <v>945000</v>
      </c>
      <c r="J4109" s="240">
        <v>2400000</v>
      </c>
      <c r="K4109" s="126">
        <v>67200000000</v>
      </c>
    </row>
    <row r="4110" spans="3:11" x14ac:dyDescent="0.35">
      <c r="C4110" s="203">
        <v>45602</v>
      </c>
      <c r="D4110" s="219" t="s">
        <v>312</v>
      </c>
      <c r="E4110" s="126">
        <v>11500</v>
      </c>
      <c r="F4110" s="126">
        <v>11500</v>
      </c>
      <c r="G4110" s="126">
        <v>11500</v>
      </c>
      <c r="H4110" s="219">
        <v>295</v>
      </c>
      <c r="I4110" s="126">
        <v>3392500</v>
      </c>
      <c r="J4110" s="240">
        <v>20000000</v>
      </c>
      <c r="K4110" s="126">
        <v>230000000000</v>
      </c>
    </row>
    <row r="4111" spans="3:11" x14ac:dyDescent="0.35">
      <c r="C4111" s="203">
        <v>45602</v>
      </c>
      <c r="D4111" s="219" t="s">
        <v>1159</v>
      </c>
      <c r="E4111" s="126">
        <v>27000</v>
      </c>
      <c r="F4111" s="126">
        <v>22500</v>
      </c>
      <c r="G4111" s="126">
        <v>28000</v>
      </c>
      <c r="H4111" s="219">
        <v>4</v>
      </c>
      <c r="I4111" s="126">
        <v>108000</v>
      </c>
      <c r="J4111" s="240">
        <v>2400000</v>
      </c>
      <c r="K4111" s="126">
        <v>67200000000</v>
      </c>
    </row>
    <row r="4112" spans="3:11" x14ac:dyDescent="0.35">
      <c r="C4112" s="203">
        <v>45602</v>
      </c>
      <c r="D4112" s="219" t="s">
        <v>310</v>
      </c>
      <c r="E4112" s="126">
        <v>53000</v>
      </c>
      <c r="F4112" s="126">
        <v>53000</v>
      </c>
      <c r="G4112" s="126">
        <v>50000</v>
      </c>
      <c r="H4112" s="219">
        <v>58</v>
      </c>
      <c r="I4112" s="126">
        <v>3074000</v>
      </c>
      <c r="J4112" s="240">
        <v>19450000</v>
      </c>
      <c r="K4112" s="126">
        <v>972500000000</v>
      </c>
    </row>
    <row r="4113" spans="3:11" x14ac:dyDescent="0.35">
      <c r="C4113" s="203">
        <v>45602</v>
      </c>
      <c r="D4113" s="219" t="s">
        <v>310</v>
      </c>
      <c r="E4113" s="126">
        <v>53000</v>
      </c>
      <c r="F4113" s="126">
        <v>53000</v>
      </c>
      <c r="G4113" s="126">
        <v>50000</v>
      </c>
      <c r="H4113" s="219">
        <v>3</v>
      </c>
      <c r="I4113" s="126">
        <v>159000</v>
      </c>
      <c r="J4113" s="240">
        <v>19450000</v>
      </c>
      <c r="K4113" s="126">
        <v>972500000000</v>
      </c>
    </row>
    <row r="4114" spans="3:11" x14ac:dyDescent="0.35">
      <c r="C4114" s="203">
        <v>45602</v>
      </c>
      <c r="D4114" s="219" t="s">
        <v>1159</v>
      </c>
      <c r="E4114" s="126">
        <v>27000</v>
      </c>
      <c r="F4114" s="126">
        <v>22500</v>
      </c>
      <c r="G4114" s="126">
        <v>28000</v>
      </c>
      <c r="H4114" s="219">
        <v>30</v>
      </c>
      <c r="I4114" s="126">
        <v>810000</v>
      </c>
      <c r="J4114" s="240">
        <v>2400000</v>
      </c>
      <c r="K4114" s="126">
        <v>67200000000</v>
      </c>
    </row>
    <row r="4115" spans="3:11" x14ac:dyDescent="0.35">
      <c r="C4115" s="203">
        <v>45602</v>
      </c>
      <c r="D4115" s="219" t="s">
        <v>310</v>
      </c>
      <c r="E4115" s="126">
        <v>53000</v>
      </c>
      <c r="F4115" s="126">
        <v>53000</v>
      </c>
      <c r="G4115" s="126">
        <v>50000</v>
      </c>
      <c r="H4115" s="219">
        <v>2</v>
      </c>
      <c r="I4115" s="126">
        <v>106000</v>
      </c>
      <c r="J4115" s="240">
        <v>19450000</v>
      </c>
      <c r="K4115" s="126">
        <v>972500000000</v>
      </c>
    </row>
    <row r="4116" spans="3:11" x14ac:dyDescent="0.35">
      <c r="C4116" s="203">
        <v>45602</v>
      </c>
      <c r="D4116" s="219" t="s">
        <v>310</v>
      </c>
      <c r="E4116" s="126">
        <v>52000</v>
      </c>
      <c r="F4116" s="126">
        <v>53000</v>
      </c>
      <c r="G4116" s="126">
        <v>50000</v>
      </c>
      <c r="H4116" s="219">
        <v>17</v>
      </c>
      <c r="I4116" s="126">
        <v>884000</v>
      </c>
      <c r="J4116" s="240">
        <v>19450000</v>
      </c>
      <c r="K4116" s="126">
        <v>972500000000</v>
      </c>
    </row>
    <row r="4117" spans="3:11" x14ac:dyDescent="0.35">
      <c r="C4117" s="203">
        <v>45602</v>
      </c>
      <c r="D4117" s="219" t="s">
        <v>310</v>
      </c>
      <c r="E4117" s="126">
        <v>52000</v>
      </c>
      <c r="F4117" s="126">
        <v>53000</v>
      </c>
      <c r="G4117" s="126">
        <v>50000</v>
      </c>
      <c r="H4117" s="219">
        <v>2</v>
      </c>
      <c r="I4117" s="126">
        <v>104000</v>
      </c>
      <c r="J4117" s="240">
        <v>19450000</v>
      </c>
      <c r="K4117" s="126">
        <v>972500000000</v>
      </c>
    </row>
    <row r="4118" spans="3:11" x14ac:dyDescent="0.35">
      <c r="C4118" s="203">
        <v>45602</v>
      </c>
      <c r="D4118" s="219" t="s">
        <v>312</v>
      </c>
      <c r="E4118" s="126">
        <v>11500</v>
      </c>
      <c r="F4118" s="126">
        <v>11500</v>
      </c>
      <c r="G4118" s="126">
        <v>11500</v>
      </c>
      <c r="H4118" s="219">
        <v>1</v>
      </c>
      <c r="I4118" s="126">
        <v>11500</v>
      </c>
      <c r="J4118" s="240">
        <v>20000000</v>
      </c>
      <c r="K4118" s="126">
        <v>230000000000</v>
      </c>
    </row>
    <row r="4119" spans="3:11" x14ac:dyDescent="0.35">
      <c r="C4119" s="203">
        <v>45602</v>
      </c>
      <c r="D4119" s="219" t="s">
        <v>312</v>
      </c>
      <c r="E4119" s="126">
        <v>11500</v>
      </c>
      <c r="F4119" s="126">
        <v>11500</v>
      </c>
      <c r="G4119" s="126">
        <v>11500</v>
      </c>
      <c r="H4119" s="219">
        <v>4</v>
      </c>
      <c r="I4119" s="126">
        <v>46000</v>
      </c>
      <c r="J4119" s="240">
        <v>20000000</v>
      </c>
      <c r="K4119" s="126">
        <v>230000000000</v>
      </c>
    </row>
    <row r="4120" spans="3:11" x14ac:dyDescent="0.35">
      <c r="C4120" s="203">
        <v>45602</v>
      </c>
      <c r="D4120" s="219" t="s">
        <v>312</v>
      </c>
      <c r="E4120" s="126">
        <v>11500</v>
      </c>
      <c r="F4120" s="126">
        <v>11500</v>
      </c>
      <c r="G4120" s="126">
        <v>11500</v>
      </c>
      <c r="H4120" s="219">
        <v>6</v>
      </c>
      <c r="I4120" s="126">
        <v>69000</v>
      </c>
      <c r="J4120" s="240">
        <v>20000000</v>
      </c>
      <c r="K4120" s="126">
        <v>230000000000</v>
      </c>
    </row>
    <row r="4121" spans="3:11" x14ac:dyDescent="0.35">
      <c r="C4121" s="203">
        <v>45602</v>
      </c>
      <c r="D4121" s="219" t="s">
        <v>312</v>
      </c>
      <c r="E4121" s="126">
        <v>11500</v>
      </c>
      <c r="F4121" s="126">
        <v>11500</v>
      </c>
      <c r="G4121" s="126">
        <v>11500</v>
      </c>
      <c r="H4121" s="219">
        <v>6</v>
      </c>
      <c r="I4121" s="126">
        <v>69000</v>
      </c>
      <c r="J4121" s="240">
        <v>20000000</v>
      </c>
      <c r="K4121" s="126">
        <v>230000000000</v>
      </c>
    </row>
    <row r="4122" spans="3:11" x14ac:dyDescent="0.35">
      <c r="C4122" s="203">
        <v>45602</v>
      </c>
      <c r="D4122" s="219" t="s">
        <v>1159</v>
      </c>
      <c r="E4122" s="126">
        <v>27000</v>
      </c>
      <c r="F4122" s="126">
        <v>22500</v>
      </c>
      <c r="G4122" s="126">
        <v>28000</v>
      </c>
      <c r="H4122" s="219">
        <v>4</v>
      </c>
      <c r="I4122" s="126">
        <v>108000</v>
      </c>
      <c r="J4122" s="240">
        <v>2400000</v>
      </c>
      <c r="K4122" s="126">
        <v>67200000000</v>
      </c>
    </row>
    <row r="4123" spans="3:11" x14ac:dyDescent="0.35">
      <c r="C4123" s="203">
        <v>45602</v>
      </c>
      <c r="D4123" s="219" t="s">
        <v>1159</v>
      </c>
      <c r="E4123" s="126">
        <v>27000</v>
      </c>
      <c r="F4123" s="126">
        <v>22500</v>
      </c>
      <c r="G4123" s="126">
        <v>28000</v>
      </c>
      <c r="H4123" s="219">
        <v>28</v>
      </c>
      <c r="I4123" s="126">
        <v>756000</v>
      </c>
      <c r="J4123" s="240">
        <v>2400000</v>
      </c>
      <c r="K4123" s="126">
        <v>67200000000</v>
      </c>
    </row>
    <row r="4124" spans="3:11" x14ac:dyDescent="0.35">
      <c r="C4124" s="203">
        <v>45602</v>
      </c>
      <c r="D4124" s="219" t="s">
        <v>1159</v>
      </c>
      <c r="E4124" s="126">
        <v>28000</v>
      </c>
      <c r="F4124" s="126">
        <v>22500</v>
      </c>
      <c r="G4124" s="126">
        <v>28000</v>
      </c>
      <c r="H4124" s="219">
        <v>10</v>
      </c>
      <c r="I4124" s="126">
        <v>280000</v>
      </c>
      <c r="J4124" s="240">
        <v>2400000</v>
      </c>
      <c r="K4124" s="126">
        <v>67200000000</v>
      </c>
    </row>
    <row r="4125" spans="3:11" x14ac:dyDescent="0.35">
      <c r="C4125" s="203">
        <v>45602</v>
      </c>
      <c r="D4125" s="219" t="s">
        <v>1159</v>
      </c>
      <c r="E4125" s="126">
        <v>26800</v>
      </c>
      <c r="F4125" s="126">
        <v>22500</v>
      </c>
      <c r="G4125" s="126">
        <v>28000</v>
      </c>
      <c r="H4125" s="219">
        <v>23</v>
      </c>
      <c r="I4125" s="126">
        <v>616400</v>
      </c>
      <c r="J4125" s="240">
        <v>2400000</v>
      </c>
      <c r="K4125" s="126">
        <v>67200000000</v>
      </c>
    </row>
    <row r="4126" spans="3:11" x14ac:dyDescent="0.35">
      <c r="C4126" s="203">
        <v>45602</v>
      </c>
      <c r="D4126" s="219" t="s">
        <v>1159</v>
      </c>
      <c r="E4126" s="126">
        <v>26800</v>
      </c>
      <c r="F4126" s="126">
        <v>22500</v>
      </c>
      <c r="G4126" s="126">
        <v>28000</v>
      </c>
      <c r="H4126" s="219">
        <v>8</v>
      </c>
      <c r="I4126" s="126">
        <v>214400</v>
      </c>
      <c r="J4126" s="240">
        <v>2400000</v>
      </c>
      <c r="K4126" s="126">
        <v>67200000000</v>
      </c>
    </row>
    <row r="4127" spans="3:11" x14ac:dyDescent="0.35">
      <c r="C4127" s="203">
        <v>45602</v>
      </c>
      <c r="D4127" s="219" t="s">
        <v>1159</v>
      </c>
      <c r="E4127" s="126">
        <v>27000</v>
      </c>
      <c r="F4127" s="126">
        <v>22500</v>
      </c>
      <c r="G4127" s="126">
        <v>28000</v>
      </c>
      <c r="H4127" s="219">
        <v>7</v>
      </c>
      <c r="I4127" s="126">
        <v>189000</v>
      </c>
      <c r="J4127" s="240">
        <v>2400000</v>
      </c>
      <c r="K4127" s="126">
        <v>67200000000</v>
      </c>
    </row>
    <row r="4128" spans="3:11" x14ac:dyDescent="0.35">
      <c r="C4128" s="203">
        <v>45602</v>
      </c>
      <c r="D4128" s="219" t="s">
        <v>312</v>
      </c>
      <c r="E4128" s="126">
        <v>11500</v>
      </c>
      <c r="F4128" s="126">
        <v>11500</v>
      </c>
      <c r="G4128" s="126">
        <v>11500</v>
      </c>
      <c r="H4128" s="219">
        <v>10</v>
      </c>
      <c r="I4128" s="126">
        <v>115000</v>
      </c>
      <c r="J4128" s="240">
        <v>20000000</v>
      </c>
      <c r="K4128" s="126">
        <v>230000000000</v>
      </c>
    </row>
    <row r="4129" spans="3:11" x14ac:dyDescent="0.35">
      <c r="C4129" s="203">
        <v>45602</v>
      </c>
      <c r="D4129" s="219" t="s">
        <v>312</v>
      </c>
      <c r="E4129" s="126">
        <v>11500</v>
      </c>
      <c r="F4129" s="126">
        <v>11500</v>
      </c>
      <c r="G4129" s="126">
        <v>11500</v>
      </c>
      <c r="H4129" s="219">
        <v>1</v>
      </c>
      <c r="I4129" s="126">
        <v>11500</v>
      </c>
      <c r="J4129" s="240">
        <v>20000000</v>
      </c>
      <c r="K4129" s="126">
        <v>230000000000</v>
      </c>
    </row>
    <row r="4130" spans="3:11" x14ac:dyDescent="0.35">
      <c r="C4130" s="203">
        <v>45602</v>
      </c>
      <c r="D4130" s="219" t="s">
        <v>1159</v>
      </c>
      <c r="E4130" s="126">
        <v>27000</v>
      </c>
      <c r="F4130" s="126">
        <v>22500</v>
      </c>
      <c r="G4130" s="126">
        <v>28000</v>
      </c>
      <c r="H4130" s="219">
        <v>13</v>
      </c>
      <c r="I4130" s="126">
        <v>351000</v>
      </c>
      <c r="J4130" s="240">
        <v>2400000</v>
      </c>
      <c r="K4130" s="126">
        <v>67200000000</v>
      </c>
    </row>
    <row r="4131" spans="3:11" x14ac:dyDescent="0.35">
      <c r="C4131" s="203">
        <v>45602</v>
      </c>
      <c r="D4131" s="219" t="s">
        <v>312</v>
      </c>
      <c r="E4131" s="126">
        <v>11500</v>
      </c>
      <c r="F4131" s="126">
        <v>11500</v>
      </c>
      <c r="G4131" s="126">
        <v>11500</v>
      </c>
      <c r="H4131" s="219">
        <v>1</v>
      </c>
      <c r="I4131" s="126">
        <v>11500</v>
      </c>
      <c r="J4131" s="240">
        <v>20000000</v>
      </c>
      <c r="K4131" s="126">
        <v>230000000000</v>
      </c>
    </row>
    <row r="4132" spans="3:11" x14ac:dyDescent="0.35">
      <c r="C4132" s="203">
        <v>45602</v>
      </c>
      <c r="D4132" s="219" t="s">
        <v>1159</v>
      </c>
      <c r="E4132" s="126">
        <v>28000</v>
      </c>
      <c r="F4132" s="126">
        <v>22500</v>
      </c>
      <c r="G4132" s="126">
        <v>28000</v>
      </c>
      <c r="H4132" s="219">
        <v>3</v>
      </c>
      <c r="I4132" s="126">
        <v>84000</v>
      </c>
      <c r="J4132" s="240">
        <v>2400000</v>
      </c>
      <c r="K4132" s="126">
        <v>67200000000</v>
      </c>
    </row>
    <row r="4133" spans="3:11" x14ac:dyDescent="0.35">
      <c r="C4133" s="203">
        <v>45602</v>
      </c>
      <c r="D4133" s="219" t="s">
        <v>310</v>
      </c>
      <c r="E4133" s="126">
        <v>50000</v>
      </c>
      <c r="F4133" s="126">
        <v>53000</v>
      </c>
      <c r="G4133" s="126">
        <v>50000</v>
      </c>
      <c r="H4133" s="219">
        <v>1</v>
      </c>
      <c r="I4133" s="126">
        <v>50000</v>
      </c>
      <c r="J4133" s="240">
        <v>19450000</v>
      </c>
      <c r="K4133" s="126">
        <v>972500000000</v>
      </c>
    </row>
    <row r="4134" spans="3:11" x14ac:dyDescent="0.35">
      <c r="C4134" s="203">
        <v>45602</v>
      </c>
      <c r="D4134" s="219" t="s">
        <v>310</v>
      </c>
      <c r="E4134" s="126">
        <v>50000</v>
      </c>
      <c r="F4134" s="126">
        <v>53000</v>
      </c>
      <c r="G4134" s="126">
        <v>50000</v>
      </c>
      <c r="H4134" s="219">
        <v>14</v>
      </c>
      <c r="I4134" s="126">
        <v>700000</v>
      </c>
      <c r="J4134" s="240">
        <v>19450000</v>
      </c>
      <c r="K4134" s="126">
        <v>972500000000</v>
      </c>
    </row>
    <row r="4135" spans="3:11" x14ac:dyDescent="0.35">
      <c r="C4135" s="203">
        <v>45603</v>
      </c>
      <c r="D4135" s="219" t="s">
        <v>312</v>
      </c>
      <c r="E4135" s="126">
        <v>11500</v>
      </c>
      <c r="F4135" s="126">
        <v>11500</v>
      </c>
      <c r="G4135" s="126">
        <v>11500</v>
      </c>
      <c r="H4135" s="219">
        <v>1</v>
      </c>
      <c r="I4135" s="126">
        <v>11500</v>
      </c>
      <c r="J4135" s="240">
        <v>20000000</v>
      </c>
      <c r="K4135" s="126">
        <v>230000000000</v>
      </c>
    </row>
    <row r="4136" spans="3:11" x14ac:dyDescent="0.35">
      <c r="C4136" s="203">
        <v>45603</v>
      </c>
      <c r="D4136" s="219" t="s">
        <v>312</v>
      </c>
      <c r="E4136" s="126">
        <v>11500</v>
      </c>
      <c r="F4136" s="126">
        <v>11500</v>
      </c>
      <c r="G4136" s="126">
        <v>11500</v>
      </c>
      <c r="H4136" s="219">
        <v>25</v>
      </c>
      <c r="I4136" s="126">
        <v>287500</v>
      </c>
      <c r="J4136" s="240">
        <v>20000000</v>
      </c>
      <c r="K4136" s="126">
        <v>230000000000</v>
      </c>
    </row>
    <row r="4137" spans="3:11" x14ac:dyDescent="0.35">
      <c r="C4137" s="203">
        <v>45603</v>
      </c>
      <c r="D4137" s="219" t="s">
        <v>312</v>
      </c>
      <c r="E4137" s="126">
        <v>11500</v>
      </c>
      <c r="F4137" s="126">
        <v>11500</v>
      </c>
      <c r="G4137" s="126">
        <v>11500</v>
      </c>
      <c r="H4137" s="219">
        <v>6</v>
      </c>
      <c r="I4137" s="126">
        <v>69000</v>
      </c>
      <c r="J4137" s="240">
        <v>20000000</v>
      </c>
      <c r="K4137" s="126">
        <v>230000000000</v>
      </c>
    </row>
    <row r="4138" spans="3:11" x14ac:dyDescent="0.35">
      <c r="C4138" s="203">
        <v>45603</v>
      </c>
      <c r="D4138" s="219" t="s">
        <v>312</v>
      </c>
      <c r="E4138" s="126">
        <v>11500</v>
      </c>
      <c r="F4138" s="126">
        <v>11500</v>
      </c>
      <c r="G4138" s="126">
        <v>11500</v>
      </c>
      <c r="H4138" s="219">
        <v>2</v>
      </c>
      <c r="I4138" s="126">
        <v>23000</v>
      </c>
      <c r="J4138" s="240">
        <v>20000000</v>
      </c>
      <c r="K4138" s="126">
        <v>230000000000</v>
      </c>
    </row>
    <row r="4139" spans="3:11" x14ac:dyDescent="0.35">
      <c r="C4139" s="203">
        <v>45603</v>
      </c>
      <c r="D4139" s="219" t="s">
        <v>312</v>
      </c>
      <c r="E4139" s="126">
        <v>11500</v>
      </c>
      <c r="F4139" s="126">
        <v>11500</v>
      </c>
      <c r="G4139" s="126">
        <v>11500</v>
      </c>
      <c r="H4139" s="219">
        <v>44</v>
      </c>
      <c r="I4139" s="126">
        <v>506000</v>
      </c>
      <c r="J4139" s="240">
        <v>20000000</v>
      </c>
      <c r="K4139" s="126">
        <v>230000000000</v>
      </c>
    </row>
    <row r="4140" spans="3:11" x14ac:dyDescent="0.35">
      <c r="C4140" s="203">
        <v>45603</v>
      </c>
      <c r="D4140" s="219" t="s">
        <v>312</v>
      </c>
      <c r="E4140" s="126">
        <v>11500</v>
      </c>
      <c r="F4140" s="126">
        <v>11500</v>
      </c>
      <c r="G4140" s="126">
        <v>11500</v>
      </c>
      <c r="H4140" s="219">
        <v>10</v>
      </c>
      <c r="I4140" s="126">
        <v>115000</v>
      </c>
      <c r="J4140" s="240">
        <v>20000000</v>
      </c>
      <c r="K4140" s="126">
        <v>230000000000</v>
      </c>
    </row>
    <row r="4141" spans="3:11" x14ac:dyDescent="0.35">
      <c r="C4141" s="203">
        <v>45603</v>
      </c>
      <c r="D4141" s="219" t="s">
        <v>1159</v>
      </c>
      <c r="E4141" s="126">
        <v>26800</v>
      </c>
      <c r="F4141" s="126">
        <v>28000</v>
      </c>
      <c r="G4141" s="126">
        <v>23450</v>
      </c>
      <c r="H4141" s="219">
        <v>1</v>
      </c>
      <c r="I4141" s="126">
        <v>26800</v>
      </c>
      <c r="J4141" s="240">
        <v>2400000</v>
      </c>
      <c r="K4141" s="126">
        <v>56280000000</v>
      </c>
    </row>
    <row r="4142" spans="3:11" x14ac:dyDescent="0.35">
      <c r="C4142" s="203">
        <v>45603</v>
      </c>
      <c r="D4142" s="219" t="s">
        <v>1159</v>
      </c>
      <c r="E4142" s="126">
        <v>26800</v>
      </c>
      <c r="F4142" s="126">
        <v>28000</v>
      </c>
      <c r="G4142" s="126">
        <v>23450</v>
      </c>
      <c r="H4142" s="219">
        <v>4</v>
      </c>
      <c r="I4142" s="126">
        <v>107200</v>
      </c>
      <c r="J4142" s="240">
        <v>2400000</v>
      </c>
      <c r="K4142" s="126">
        <v>56280000000</v>
      </c>
    </row>
    <row r="4143" spans="3:11" x14ac:dyDescent="0.35">
      <c r="C4143" s="203">
        <v>45603</v>
      </c>
      <c r="D4143" s="219" t="s">
        <v>1159</v>
      </c>
      <c r="E4143" s="126">
        <v>26800</v>
      </c>
      <c r="F4143" s="126">
        <v>28000</v>
      </c>
      <c r="G4143" s="126">
        <v>23450</v>
      </c>
      <c r="H4143" s="219">
        <v>19</v>
      </c>
      <c r="I4143" s="126">
        <v>509200</v>
      </c>
      <c r="J4143" s="240">
        <v>2400000</v>
      </c>
      <c r="K4143" s="126">
        <v>56280000000</v>
      </c>
    </row>
    <row r="4144" spans="3:11" x14ac:dyDescent="0.35">
      <c r="C4144" s="203">
        <v>45603</v>
      </c>
      <c r="D4144" s="219" t="s">
        <v>1159</v>
      </c>
      <c r="E4144" s="126">
        <v>26800</v>
      </c>
      <c r="F4144" s="126">
        <v>28000</v>
      </c>
      <c r="G4144" s="126">
        <v>23450</v>
      </c>
      <c r="H4144" s="219">
        <v>91</v>
      </c>
      <c r="I4144" s="126">
        <v>2438800</v>
      </c>
      <c r="J4144" s="240">
        <v>2400000</v>
      </c>
      <c r="K4144" s="126">
        <v>56280000000</v>
      </c>
    </row>
    <row r="4145" spans="3:11" x14ac:dyDescent="0.35">
      <c r="C4145" s="203">
        <v>45603</v>
      </c>
      <c r="D4145" s="219" t="s">
        <v>1159</v>
      </c>
      <c r="E4145" s="126">
        <v>27950</v>
      </c>
      <c r="F4145" s="126">
        <v>28000</v>
      </c>
      <c r="G4145" s="126">
        <v>23450</v>
      </c>
      <c r="H4145" s="219">
        <v>11</v>
      </c>
      <c r="I4145" s="126">
        <v>307450</v>
      </c>
      <c r="J4145" s="240">
        <v>2400000</v>
      </c>
      <c r="K4145" s="126">
        <v>56280000000</v>
      </c>
    </row>
    <row r="4146" spans="3:11" x14ac:dyDescent="0.35">
      <c r="C4146" s="203">
        <v>45603</v>
      </c>
      <c r="D4146" s="219" t="s">
        <v>1159</v>
      </c>
      <c r="E4146" s="126">
        <v>26800</v>
      </c>
      <c r="F4146" s="126">
        <v>28000</v>
      </c>
      <c r="G4146" s="126">
        <v>23450</v>
      </c>
      <c r="H4146" s="219">
        <v>19</v>
      </c>
      <c r="I4146" s="126">
        <v>509200</v>
      </c>
      <c r="J4146" s="240">
        <v>2400000</v>
      </c>
      <c r="K4146" s="126">
        <v>56280000000</v>
      </c>
    </row>
    <row r="4147" spans="3:11" x14ac:dyDescent="0.35">
      <c r="C4147" s="203">
        <v>45603</v>
      </c>
      <c r="D4147" s="219" t="s">
        <v>1159</v>
      </c>
      <c r="E4147" s="126">
        <v>25000</v>
      </c>
      <c r="F4147" s="126">
        <v>28000</v>
      </c>
      <c r="G4147" s="126">
        <v>23450</v>
      </c>
      <c r="H4147" s="219">
        <v>5</v>
      </c>
      <c r="I4147" s="126">
        <v>125000</v>
      </c>
      <c r="J4147" s="240">
        <v>2400000</v>
      </c>
      <c r="K4147" s="126">
        <v>56280000000</v>
      </c>
    </row>
    <row r="4148" spans="3:11" x14ac:dyDescent="0.35">
      <c r="C4148" s="203">
        <v>45603</v>
      </c>
      <c r="D4148" s="219" t="s">
        <v>1159</v>
      </c>
      <c r="E4148" s="126">
        <v>23010</v>
      </c>
      <c r="F4148" s="126">
        <v>28000</v>
      </c>
      <c r="G4148" s="126">
        <v>23450</v>
      </c>
      <c r="H4148" s="219">
        <v>100</v>
      </c>
      <c r="I4148" s="126">
        <v>2301000</v>
      </c>
      <c r="J4148" s="240">
        <v>2400000</v>
      </c>
      <c r="K4148" s="126">
        <v>56280000000</v>
      </c>
    </row>
    <row r="4149" spans="3:11" x14ac:dyDescent="0.35">
      <c r="C4149" s="203">
        <v>45603</v>
      </c>
      <c r="D4149" s="219" t="s">
        <v>1159</v>
      </c>
      <c r="E4149" s="126">
        <v>23000</v>
      </c>
      <c r="F4149" s="126">
        <v>28000</v>
      </c>
      <c r="G4149" s="126">
        <v>23450</v>
      </c>
      <c r="H4149" s="219">
        <v>150</v>
      </c>
      <c r="I4149" s="126">
        <v>3450000</v>
      </c>
      <c r="J4149" s="240">
        <v>2400000</v>
      </c>
      <c r="K4149" s="126">
        <v>56280000000</v>
      </c>
    </row>
    <row r="4150" spans="3:11" x14ac:dyDescent="0.35">
      <c r="C4150" s="203">
        <v>45603</v>
      </c>
      <c r="D4150" s="219" t="s">
        <v>312</v>
      </c>
      <c r="E4150" s="126">
        <v>11500</v>
      </c>
      <c r="F4150" s="126">
        <v>11500</v>
      </c>
      <c r="G4150" s="126">
        <v>11500</v>
      </c>
      <c r="H4150" s="219">
        <v>2</v>
      </c>
      <c r="I4150" s="126">
        <v>23000</v>
      </c>
      <c r="J4150" s="240">
        <v>20000000</v>
      </c>
      <c r="K4150" s="126">
        <v>230000000000</v>
      </c>
    </row>
    <row r="4151" spans="3:11" x14ac:dyDescent="0.35">
      <c r="C4151" s="203">
        <v>45603</v>
      </c>
      <c r="D4151" s="219" t="s">
        <v>1159</v>
      </c>
      <c r="E4151" s="126">
        <v>26800</v>
      </c>
      <c r="F4151" s="126">
        <v>28000</v>
      </c>
      <c r="G4151" s="126">
        <v>23450</v>
      </c>
      <c r="H4151" s="219">
        <v>1</v>
      </c>
      <c r="I4151" s="126">
        <v>26800</v>
      </c>
      <c r="J4151" s="240">
        <v>2400000</v>
      </c>
      <c r="K4151" s="126">
        <v>56280000000</v>
      </c>
    </row>
    <row r="4152" spans="3:11" x14ac:dyDescent="0.35">
      <c r="C4152" s="203">
        <v>45603</v>
      </c>
      <c r="D4152" s="219" t="s">
        <v>1159</v>
      </c>
      <c r="E4152" s="126">
        <v>26800</v>
      </c>
      <c r="F4152" s="126">
        <v>28000</v>
      </c>
      <c r="G4152" s="126">
        <v>23450</v>
      </c>
      <c r="H4152" s="219">
        <v>1</v>
      </c>
      <c r="I4152" s="126">
        <v>26800</v>
      </c>
      <c r="J4152" s="240">
        <v>2400000</v>
      </c>
      <c r="K4152" s="126">
        <v>56280000000</v>
      </c>
    </row>
    <row r="4153" spans="3:11" x14ac:dyDescent="0.35">
      <c r="C4153" s="203">
        <v>45603</v>
      </c>
      <c r="D4153" s="219" t="s">
        <v>1159</v>
      </c>
      <c r="E4153" s="126">
        <v>26800</v>
      </c>
      <c r="F4153" s="126">
        <v>28000</v>
      </c>
      <c r="G4153" s="126">
        <v>23450</v>
      </c>
      <c r="H4153" s="219">
        <v>5</v>
      </c>
      <c r="I4153" s="126">
        <v>134000</v>
      </c>
      <c r="J4153" s="240">
        <v>2400000</v>
      </c>
      <c r="K4153" s="126">
        <v>56280000000</v>
      </c>
    </row>
    <row r="4154" spans="3:11" x14ac:dyDescent="0.35">
      <c r="C4154" s="203">
        <v>45603</v>
      </c>
      <c r="D4154" s="219" t="s">
        <v>312</v>
      </c>
      <c r="E4154" s="126">
        <v>11500</v>
      </c>
      <c r="F4154" s="126">
        <v>11500</v>
      </c>
      <c r="G4154" s="126">
        <v>11500</v>
      </c>
      <c r="H4154" s="219">
        <v>1</v>
      </c>
      <c r="I4154" s="126">
        <v>11500</v>
      </c>
      <c r="J4154" s="240">
        <v>20000000</v>
      </c>
      <c r="K4154" s="126">
        <v>230000000000</v>
      </c>
    </row>
    <row r="4155" spans="3:11" x14ac:dyDescent="0.35">
      <c r="C4155" s="203">
        <v>45603</v>
      </c>
      <c r="D4155" s="219" t="s">
        <v>310</v>
      </c>
      <c r="E4155" s="126">
        <v>53550</v>
      </c>
      <c r="F4155" s="126">
        <v>50000</v>
      </c>
      <c r="G4155" s="126">
        <v>53000</v>
      </c>
      <c r="H4155" s="219">
        <v>5</v>
      </c>
      <c r="I4155" s="126">
        <v>267750</v>
      </c>
      <c r="J4155" s="240">
        <v>19450000</v>
      </c>
      <c r="K4155" s="126">
        <v>1030850000000</v>
      </c>
    </row>
    <row r="4156" spans="3:11" x14ac:dyDescent="0.35">
      <c r="C4156" s="203">
        <v>45603</v>
      </c>
      <c r="D4156" s="219" t="s">
        <v>310</v>
      </c>
      <c r="E4156" s="126">
        <v>53000</v>
      </c>
      <c r="F4156" s="126">
        <v>50000</v>
      </c>
      <c r="G4156" s="126">
        <v>53000</v>
      </c>
      <c r="H4156" s="219">
        <v>10</v>
      </c>
      <c r="I4156" s="126">
        <v>530000</v>
      </c>
      <c r="J4156" s="240">
        <v>19450000</v>
      </c>
      <c r="K4156" s="126">
        <v>1030850000000</v>
      </c>
    </row>
    <row r="4157" spans="3:11" x14ac:dyDescent="0.35">
      <c r="C4157" s="203">
        <v>45603</v>
      </c>
      <c r="D4157" s="219" t="s">
        <v>310</v>
      </c>
      <c r="E4157" s="126">
        <v>53000</v>
      </c>
      <c r="F4157" s="126">
        <v>50000</v>
      </c>
      <c r="G4157" s="126">
        <v>53000</v>
      </c>
      <c r="H4157" s="219">
        <v>2</v>
      </c>
      <c r="I4157" s="126">
        <v>106000</v>
      </c>
      <c r="J4157" s="240">
        <v>19450000</v>
      </c>
      <c r="K4157" s="126">
        <v>1030850000000</v>
      </c>
    </row>
    <row r="4158" spans="3:11" x14ac:dyDescent="0.35">
      <c r="C4158" s="203">
        <v>45603</v>
      </c>
      <c r="D4158" s="219" t="s">
        <v>310</v>
      </c>
      <c r="E4158" s="126">
        <v>53000</v>
      </c>
      <c r="F4158" s="126">
        <v>50000</v>
      </c>
      <c r="G4158" s="126">
        <v>53000</v>
      </c>
      <c r="H4158" s="219">
        <v>1</v>
      </c>
      <c r="I4158" s="126">
        <v>53000</v>
      </c>
      <c r="J4158" s="240">
        <v>19450000</v>
      </c>
      <c r="K4158" s="126">
        <v>1030850000000</v>
      </c>
    </row>
    <row r="4159" spans="3:11" x14ac:dyDescent="0.35">
      <c r="C4159" s="203">
        <v>45603</v>
      </c>
      <c r="D4159" s="219" t="s">
        <v>310</v>
      </c>
      <c r="E4159" s="126">
        <v>50000</v>
      </c>
      <c r="F4159" s="126">
        <v>50000</v>
      </c>
      <c r="G4159" s="126">
        <v>53000</v>
      </c>
      <c r="H4159" s="219">
        <v>14</v>
      </c>
      <c r="I4159" s="126">
        <v>700000</v>
      </c>
      <c r="J4159" s="240">
        <v>19450000</v>
      </c>
      <c r="K4159" s="126">
        <v>1030850000000</v>
      </c>
    </row>
    <row r="4160" spans="3:11" x14ac:dyDescent="0.35">
      <c r="C4160" s="203">
        <v>45603</v>
      </c>
      <c r="D4160" s="219" t="s">
        <v>1159</v>
      </c>
      <c r="E4160" s="126">
        <v>26700</v>
      </c>
      <c r="F4160" s="126">
        <v>28000</v>
      </c>
      <c r="G4160" s="126">
        <v>23450</v>
      </c>
      <c r="H4160" s="219">
        <v>1</v>
      </c>
      <c r="I4160" s="126">
        <v>26700</v>
      </c>
      <c r="J4160" s="240">
        <v>2400000</v>
      </c>
      <c r="K4160" s="126">
        <v>56280000000</v>
      </c>
    </row>
    <row r="4161" spans="3:11" x14ac:dyDescent="0.35">
      <c r="C4161" s="203">
        <v>45603</v>
      </c>
      <c r="D4161" s="219" t="s">
        <v>1159</v>
      </c>
      <c r="E4161" s="126">
        <v>25000</v>
      </c>
      <c r="F4161" s="126">
        <v>28000</v>
      </c>
      <c r="G4161" s="126">
        <v>23450</v>
      </c>
      <c r="H4161" s="219">
        <v>15</v>
      </c>
      <c r="I4161" s="126">
        <v>375000</v>
      </c>
      <c r="J4161" s="240">
        <v>2400000</v>
      </c>
      <c r="K4161" s="126">
        <v>56280000000</v>
      </c>
    </row>
    <row r="4162" spans="3:11" x14ac:dyDescent="0.35">
      <c r="C4162" s="203">
        <v>45603</v>
      </c>
      <c r="D4162" s="219" t="s">
        <v>1159</v>
      </c>
      <c r="E4162" s="126">
        <v>24850</v>
      </c>
      <c r="F4162" s="126">
        <v>28000</v>
      </c>
      <c r="G4162" s="126">
        <v>23450</v>
      </c>
      <c r="H4162" s="219">
        <v>5</v>
      </c>
      <c r="I4162" s="126">
        <v>124250</v>
      </c>
      <c r="J4162" s="240">
        <v>2400000</v>
      </c>
      <c r="K4162" s="126">
        <v>56280000000</v>
      </c>
    </row>
    <row r="4163" spans="3:11" x14ac:dyDescent="0.35">
      <c r="C4163" s="203">
        <v>45603</v>
      </c>
      <c r="D4163" s="219" t="s">
        <v>310</v>
      </c>
      <c r="E4163" s="126">
        <v>54000</v>
      </c>
      <c r="F4163" s="126">
        <v>50000</v>
      </c>
      <c r="G4163" s="126">
        <v>53000</v>
      </c>
      <c r="H4163" s="219">
        <v>4</v>
      </c>
      <c r="I4163" s="126">
        <v>216000</v>
      </c>
      <c r="J4163" s="240">
        <v>19450000</v>
      </c>
      <c r="K4163" s="126">
        <v>1030850000000</v>
      </c>
    </row>
    <row r="4164" spans="3:11" x14ac:dyDescent="0.35">
      <c r="C4164" s="203">
        <v>45603</v>
      </c>
      <c r="D4164" s="219" t="s">
        <v>310</v>
      </c>
      <c r="E4164" s="126">
        <v>50500</v>
      </c>
      <c r="F4164" s="126">
        <v>50000</v>
      </c>
      <c r="G4164" s="126">
        <v>53000</v>
      </c>
      <c r="H4164" s="219">
        <v>5</v>
      </c>
      <c r="I4164" s="126">
        <v>252500</v>
      </c>
      <c r="J4164" s="240">
        <v>19450000</v>
      </c>
      <c r="K4164" s="126">
        <v>1030850000000</v>
      </c>
    </row>
    <row r="4165" spans="3:11" x14ac:dyDescent="0.35">
      <c r="C4165" s="203">
        <v>45603</v>
      </c>
      <c r="D4165" s="219" t="s">
        <v>1159</v>
      </c>
      <c r="E4165" s="126">
        <v>24850</v>
      </c>
      <c r="F4165" s="126">
        <v>28000</v>
      </c>
      <c r="G4165" s="126">
        <v>23450</v>
      </c>
      <c r="H4165" s="219">
        <v>4</v>
      </c>
      <c r="I4165" s="126">
        <v>99400</v>
      </c>
      <c r="J4165" s="240">
        <v>2400000</v>
      </c>
      <c r="K4165" s="126">
        <v>56280000000</v>
      </c>
    </row>
    <row r="4166" spans="3:11" x14ac:dyDescent="0.35">
      <c r="C4166" s="203">
        <v>45603</v>
      </c>
      <c r="D4166" s="219" t="s">
        <v>1159</v>
      </c>
      <c r="E4166" s="126">
        <v>24850</v>
      </c>
      <c r="F4166" s="126">
        <v>28000</v>
      </c>
      <c r="G4166" s="126">
        <v>23450</v>
      </c>
      <c r="H4166" s="219">
        <v>11</v>
      </c>
      <c r="I4166" s="126">
        <v>273350</v>
      </c>
      <c r="J4166" s="240">
        <v>2400000</v>
      </c>
      <c r="K4166" s="126">
        <v>56280000000</v>
      </c>
    </row>
    <row r="4167" spans="3:11" x14ac:dyDescent="0.35">
      <c r="C4167" s="203">
        <v>45603</v>
      </c>
      <c r="D4167" s="219" t="s">
        <v>1159</v>
      </c>
      <c r="E4167" s="126">
        <v>24900</v>
      </c>
      <c r="F4167" s="126">
        <v>28000</v>
      </c>
      <c r="G4167" s="126">
        <v>23450</v>
      </c>
      <c r="H4167" s="219">
        <v>24</v>
      </c>
      <c r="I4167" s="126">
        <v>597600</v>
      </c>
      <c r="J4167" s="240">
        <v>2400000</v>
      </c>
      <c r="K4167" s="126">
        <v>56280000000</v>
      </c>
    </row>
    <row r="4168" spans="3:11" x14ac:dyDescent="0.35">
      <c r="C4168" s="203">
        <v>45603</v>
      </c>
      <c r="D4168" s="219" t="s">
        <v>1159</v>
      </c>
      <c r="E4168" s="126">
        <v>24100</v>
      </c>
      <c r="F4168" s="126">
        <v>28000</v>
      </c>
      <c r="G4168" s="126">
        <v>23450</v>
      </c>
      <c r="H4168" s="219">
        <v>5</v>
      </c>
      <c r="I4168" s="126">
        <v>120500</v>
      </c>
      <c r="J4168" s="240">
        <v>2400000</v>
      </c>
      <c r="K4168" s="126">
        <v>56280000000</v>
      </c>
    </row>
    <row r="4169" spans="3:11" x14ac:dyDescent="0.35">
      <c r="C4169" s="203">
        <v>45603</v>
      </c>
      <c r="D4169" s="219" t="s">
        <v>1159</v>
      </c>
      <c r="E4169" s="126">
        <v>23000</v>
      </c>
      <c r="F4169" s="126">
        <v>28000</v>
      </c>
      <c r="G4169" s="126">
        <v>23450</v>
      </c>
      <c r="H4169" s="219">
        <v>15</v>
      </c>
      <c r="I4169" s="126">
        <v>345000</v>
      </c>
      <c r="J4169" s="240">
        <v>2400000</v>
      </c>
      <c r="K4169" s="126">
        <v>56280000000</v>
      </c>
    </row>
    <row r="4170" spans="3:11" x14ac:dyDescent="0.35">
      <c r="C4170" s="203">
        <v>45603</v>
      </c>
      <c r="D4170" s="219" t="s">
        <v>312</v>
      </c>
      <c r="E4170" s="126">
        <v>11010</v>
      </c>
      <c r="F4170" s="126">
        <v>11500</v>
      </c>
      <c r="G4170" s="126">
        <v>11500</v>
      </c>
      <c r="H4170" s="219">
        <v>1</v>
      </c>
      <c r="I4170" s="126">
        <v>11010</v>
      </c>
      <c r="J4170" s="240">
        <v>20000000</v>
      </c>
      <c r="K4170" s="126">
        <v>230000000000</v>
      </c>
    </row>
    <row r="4171" spans="3:11" x14ac:dyDescent="0.35">
      <c r="C4171" s="203">
        <v>45603</v>
      </c>
      <c r="D4171" s="219" t="s">
        <v>1159</v>
      </c>
      <c r="E4171" s="126">
        <v>22510</v>
      </c>
      <c r="F4171" s="126">
        <v>28000</v>
      </c>
      <c r="G4171" s="126">
        <v>23450</v>
      </c>
      <c r="H4171" s="219">
        <v>5</v>
      </c>
      <c r="I4171" s="126">
        <v>112550</v>
      </c>
      <c r="J4171" s="240">
        <v>2400000</v>
      </c>
      <c r="K4171" s="126">
        <v>56280000000</v>
      </c>
    </row>
    <row r="4172" spans="3:11" x14ac:dyDescent="0.35">
      <c r="C4172" s="203">
        <v>45603</v>
      </c>
      <c r="D4172" s="219" t="s">
        <v>1159</v>
      </c>
      <c r="E4172" s="126">
        <v>22500</v>
      </c>
      <c r="F4172" s="126">
        <v>28000</v>
      </c>
      <c r="G4172" s="126">
        <v>23450</v>
      </c>
      <c r="H4172" s="219">
        <v>3</v>
      </c>
      <c r="I4172" s="126">
        <v>67500</v>
      </c>
      <c r="J4172" s="240">
        <v>2400000</v>
      </c>
      <c r="K4172" s="126">
        <v>56280000000</v>
      </c>
    </row>
    <row r="4173" spans="3:11" x14ac:dyDescent="0.35">
      <c r="C4173" s="203">
        <v>45603</v>
      </c>
      <c r="D4173" s="219" t="s">
        <v>1159</v>
      </c>
      <c r="E4173" s="126">
        <v>22500</v>
      </c>
      <c r="F4173" s="126">
        <v>28000</v>
      </c>
      <c r="G4173" s="126">
        <v>23450</v>
      </c>
      <c r="H4173" s="219">
        <v>13</v>
      </c>
      <c r="I4173" s="126">
        <v>292500</v>
      </c>
      <c r="J4173" s="240">
        <v>2400000</v>
      </c>
      <c r="K4173" s="126">
        <v>56280000000</v>
      </c>
    </row>
    <row r="4174" spans="3:11" x14ac:dyDescent="0.35">
      <c r="C4174" s="203">
        <v>45603</v>
      </c>
      <c r="D4174" s="219" t="s">
        <v>1159</v>
      </c>
      <c r="E4174" s="126">
        <v>22500</v>
      </c>
      <c r="F4174" s="126">
        <v>28000</v>
      </c>
      <c r="G4174" s="126">
        <v>23450</v>
      </c>
      <c r="H4174" s="219">
        <v>20</v>
      </c>
      <c r="I4174" s="126">
        <v>450000</v>
      </c>
      <c r="J4174" s="240">
        <v>2400000</v>
      </c>
      <c r="K4174" s="126">
        <v>56280000000</v>
      </c>
    </row>
    <row r="4175" spans="3:11" x14ac:dyDescent="0.35">
      <c r="C4175" s="203">
        <v>45603</v>
      </c>
      <c r="D4175" s="219" t="s">
        <v>1159</v>
      </c>
      <c r="E4175" s="126">
        <v>22500</v>
      </c>
      <c r="F4175" s="126">
        <v>28000</v>
      </c>
      <c r="G4175" s="126">
        <v>23450</v>
      </c>
      <c r="H4175" s="219">
        <v>3</v>
      </c>
      <c r="I4175" s="126">
        <v>67500</v>
      </c>
      <c r="J4175" s="240">
        <v>2400000</v>
      </c>
      <c r="K4175" s="126">
        <v>56280000000</v>
      </c>
    </row>
    <row r="4176" spans="3:11" x14ac:dyDescent="0.35">
      <c r="C4176" s="203">
        <v>45603</v>
      </c>
      <c r="D4176" s="219" t="s">
        <v>1159</v>
      </c>
      <c r="E4176" s="126">
        <v>22500</v>
      </c>
      <c r="F4176" s="126">
        <v>28000</v>
      </c>
      <c r="G4176" s="126">
        <v>23450</v>
      </c>
      <c r="H4176" s="219">
        <v>56</v>
      </c>
      <c r="I4176" s="126">
        <v>1260000</v>
      </c>
      <c r="J4176" s="240">
        <v>2400000</v>
      </c>
      <c r="K4176" s="126">
        <v>56280000000</v>
      </c>
    </row>
    <row r="4177" spans="3:11" x14ac:dyDescent="0.35">
      <c r="C4177" s="203">
        <v>45603</v>
      </c>
      <c r="D4177" s="219" t="s">
        <v>312</v>
      </c>
      <c r="E4177" s="126">
        <v>11500</v>
      </c>
      <c r="F4177" s="126">
        <v>11500</v>
      </c>
      <c r="G4177" s="126">
        <v>11500</v>
      </c>
      <c r="H4177" s="219">
        <v>60</v>
      </c>
      <c r="I4177" s="126">
        <v>690000</v>
      </c>
      <c r="J4177" s="240">
        <v>20000000</v>
      </c>
      <c r="K4177" s="126">
        <v>230000000000</v>
      </c>
    </row>
    <row r="4178" spans="3:11" x14ac:dyDescent="0.35">
      <c r="C4178" s="203">
        <v>45603</v>
      </c>
      <c r="D4178" s="219" t="s">
        <v>1159</v>
      </c>
      <c r="E4178" s="126">
        <v>24700</v>
      </c>
      <c r="F4178" s="126">
        <v>28000</v>
      </c>
      <c r="G4178" s="126">
        <v>23450</v>
      </c>
      <c r="H4178" s="219">
        <v>10</v>
      </c>
      <c r="I4178" s="126">
        <v>247000</v>
      </c>
      <c r="J4178" s="240">
        <v>2400000</v>
      </c>
      <c r="K4178" s="126">
        <v>56280000000</v>
      </c>
    </row>
    <row r="4179" spans="3:11" x14ac:dyDescent="0.35">
      <c r="C4179" s="203">
        <v>45603</v>
      </c>
      <c r="D4179" s="219" t="s">
        <v>1159</v>
      </c>
      <c r="E4179" s="126">
        <v>22500</v>
      </c>
      <c r="F4179" s="126">
        <v>28000</v>
      </c>
      <c r="G4179" s="126">
        <v>23450</v>
      </c>
      <c r="H4179" s="219">
        <v>36</v>
      </c>
      <c r="I4179" s="126">
        <v>810000</v>
      </c>
      <c r="J4179" s="240">
        <v>2400000</v>
      </c>
      <c r="K4179" s="126">
        <v>56280000000</v>
      </c>
    </row>
    <row r="4180" spans="3:11" x14ac:dyDescent="0.35">
      <c r="C4180" s="203">
        <v>45603</v>
      </c>
      <c r="D4180" s="219" t="s">
        <v>1159</v>
      </c>
      <c r="E4180" s="126">
        <v>22500</v>
      </c>
      <c r="F4180" s="126">
        <v>28000</v>
      </c>
      <c r="G4180" s="126">
        <v>23450</v>
      </c>
      <c r="H4180" s="219">
        <v>6</v>
      </c>
      <c r="I4180" s="126">
        <v>135000</v>
      </c>
      <c r="J4180" s="240">
        <v>2400000</v>
      </c>
      <c r="K4180" s="126">
        <v>56280000000</v>
      </c>
    </row>
    <row r="4181" spans="3:11" x14ac:dyDescent="0.35">
      <c r="C4181" s="203">
        <v>45603</v>
      </c>
      <c r="D4181" s="219" t="s">
        <v>1159</v>
      </c>
      <c r="E4181" s="126">
        <v>22500</v>
      </c>
      <c r="F4181" s="126">
        <v>28000</v>
      </c>
      <c r="G4181" s="126">
        <v>23450</v>
      </c>
      <c r="H4181" s="219">
        <v>6</v>
      </c>
      <c r="I4181" s="126">
        <v>135000</v>
      </c>
      <c r="J4181" s="240">
        <v>2400000</v>
      </c>
      <c r="K4181" s="126">
        <v>56280000000</v>
      </c>
    </row>
    <row r="4182" spans="3:11" x14ac:dyDescent="0.35">
      <c r="C4182" s="203">
        <v>45603</v>
      </c>
      <c r="D4182" s="219" t="s">
        <v>1159</v>
      </c>
      <c r="E4182" s="126">
        <v>22500</v>
      </c>
      <c r="F4182" s="126">
        <v>28000</v>
      </c>
      <c r="G4182" s="126">
        <v>23450</v>
      </c>
      <c r="H4182" s="219">
        <v>10</v>
      </c>
      <c r="I4182" s="126">
        <v>225000</v>
      </c>
      <c r="J4182" s="240">
        <v>2400000</v>
      </c>
      <c r="K4182" s="126">
        <v>56280000000</v>
      </c>
    </row>
    <row r="4183" spans="3:11" x14ac:dyDescent="0.35">
      <c r="C4183" s="203">
        <v>45603</v>
      </c>
      <c r="D4183" s="219" t="s">
        <v>1159</v>
      </c>
      <c r="E4183" s="126">
        <v>22500</v>
      </c>
      <c r="F4183" s="126">
        <v>28000</v>
      </c>
      <c r="G4183" s="126">
        <v>23450</v>
      </c>
      <c r="H4183" s="219">
        <v>2</v>
      </c>
      <c r="I4183" s="126">
        <v>45000</v>
      </c>
      <c r="J4183" s="240">
        <v>2400000</v>
      </c>
      <c r="K4183" s="126">
        <v>56280000000</v>
      </c>
    </row>
    <row r="4184" spans="3:11" x14ac:dyDescent="0.35">
      <c r="C4184" s="203">
        <v>45603</v>
      </c>
      <c r="D4184" s="219" t="s">
        <v>1159</v>
      </c>
      <c r="E4184" s="126">
        <v>22500</v>
      </c>
      <c r="F4184" s="126">
        <v>28000</v>
      </c>
      <c r="G4184" s="126">
        <v>23450</v>
      </c>
      <c r="H4184" s="219">
        <v>67</v>
      </c>
      <c r="I4184" s="126">
        <v>1507500</v>
      </c>
      <c r="J4184" s="240">
        <v>2400000</v>
      </c>
      <c r="K4184" s="126">
        <v>56280000000</v>
      </c>
    </row>
    <row r="4185" spans="3:11" x14ac:dyDescent="0.35">
      <c r="C4185" s="203">
        <v>45603</v>
      </c>
      <c r="D4185" s="219" t="s">
        <v>1159</v>
      </c>
      <c r="E4185" s="126">
        <v>22500</v>
      </c>
      <c r="F4185" s="126">
        <v>28000</v>
      </c>
      <c r="G4185" s="126">
        <v>23450</v>
      </c>
      <c r="H4185" s="219">
        <v>2</v>
      </c>
      <c r="I4185" s="126">
        <v>45000</v>
      </c>
      <c r="J4185" s="240">
        <v>2400000</v>
      </c>
      <c r="K4185" s="126">
        <v>56280000000</v>
      </c>
    </row>
    <row r="4186" spans="3:11" x14ac:dyDescent="0.35">
      <c r="C4186" s="203">
        <v>45603</v>
      </c>
      <c r="D4186" s="219" t="s">
        <v>1159</v>
      </c>
      <c r="E4186" s="126">
        <v>22500</v>
      </c>
      <c r="F4186" s="126">
        <v>28000</v>
      </c>
      <c r="G4186" s="126">
        <v>23450</v>
      </c>
      <c r="H4186" s="219">
        <v>15</v>
      </c>
      <c r="I4186" s="126">
        <v>337500</v>
      </c>
      <c r="J4186" s="240">
        <v>2400000</v>
      </c>
      <c r="K4186" s="126">
        <v>56280000000</v>
      </c>
    </row>
    <row r="4187" spans="3:11" x14ac:dyDescent="0.35">
      <c r="C4187" s="203">
        <v>45603</v>
      </c>
      <c r="D4187" s="219" t="s">
        <v>1159</v>
      </c>
      <c r="E4187" s="126">
        <v>22500</v>
      </c>
      <c r="F4187" s="126">
        <v>28000</v>
      </c>
      <c r="G4187" s="126">
        <v>23450</v>
      </c>
      <c r="H4187" s="219">
        <v>8</v>
      </c>
      <c r="I4187" s="126">
        <v>180000</v>
      </c>
      <c r="J4187" s="240">
        <v>2400000</v>
      </c>
      <c r="K4187" s="126">
        <v>56280000000</v>
      </c>
    </row>
    <row r="4188" spans="3:11" x14ac:dyDescent="0.35">
      <c r="C4188" s="203">
        <v>45603</v>
      </c>
      <c r="D4188" s="219" t="s">
        <v>1159</v>
      </c>
      <c r="E4188" s="126">
        <v>22500</v>
      </c>
      <c r="F4188" s="126">
        <v>28000</v>
      </c>
      <c r="G4188" s="126">
        <v>23450</v>
      </c>
      <c r="H4188" s="219">
        <v>9</v>
      </c>
      <c r="I4188" s="126">
        <v>202500</v>
      </c>
      <c r="J4188" s="240">
        <v>2400000</v>
      </c>
      <c r="K4188" s="126">
        <v>56280000000</v>
      </c>
    </row>
    <row r="4189" spans="3:11" x14ac:dyDescent="0.35">
      <c r="C4189" s="203">
        <v>45603</v>
      </c>
      <c r="D4189" s="219" t="s">
        <v>1159</v>
      </c>
      <c r="E4189" s="126">
        <v>22500</v>
      </c>
      <c r="F4189" s="126">
        <v>28000</v>
      </c>
      <c r="G4189" s="126">
        <v>23450</v>
      </c>
      <c r="H4189" s="219">
        <v>5</v>
      </c>
      <c r="I4189" s="126">
        <v>112500</v>
      </c>
      <c r="J4189" s="240">
        <v>2400000</v>
      </c>
      <c r="K4189" s="126">
        <v>56280000000</v>
      </c>
    </row>
    <row r="4190" spans="3:11" x14ac:dyDescent="0.35">
      <c r="C4190" s="203">
        <v>45603</v>
      </c>
      <c r="D4190" s="219" t="s">
        <v>1159</v>
      </c>
      <c r="E4190" s="126">
        <v>22500</v>
      </c>
      <c r="F4190" s="126">
        <v>28000</v>
      </c>
      <c r="G4190" s="126">
        <v>23450</v>
      </c>
      <c r="H4190" s="219">
        <v>75</v>
      </c>
      <c r="I4190" s="126">
        <v>1687500</v>
      </c>
      <c r="J4190" s="240">
        <v>2400000</v>
      </c>
      <c r="K4190" s="126">
        <v>56280000000</v>
      </c>
    </row>
    <row r="4191" spans="3:11" x14ac:dyDescent="0.35">
      <c r="C4191" s="203">
        <v>45603</v>
      </c>
      <c r="D4191" s="219" t="s">
        <v>312</v>
      </c>
      <c r="E4191" s="126">
        <v>11500</v>
      </c>
      <c r="F4191" s="126">
        <v>11500</v>
      </c>
      <c r="G4191" s="126">
        <v>11500</v>
      </c>
      <c r="H4191" s="219">
        <v>28</v>
      </c>
      <c r="I4191" s="126">
        <v>322000</v>
      </c>
      <c r="J4191" s="240">
        <v>20000000</v>
      </c>
      <c r="K4191" s="126">
        <v>230000000000</v>
      </c>
    </row>
    <row r="4192" spans="3:11" x14ac:dyDescent="0.35">
      <c r="C4192" s="203">
        <v>45603</v>
      </c>
      <c r="D4192" s="219" t="s">
        <v>1159</v>
      </c>
      <c r="E4192" s="126">
        <v>22500</v>
      </c>
      <c r="F4192" s="126">
        <v>28000</v>
      </c>
      <c r="G4192" s="126">
        <v>23450</v>
      </c>
      <c r="H4192" s="219">
        <v>25</v>
      </c>
      <c r="I4192" s="126">
        <v>562500</v>
      </c>
      <c r="J4192" s="240">
        <v>2400000</v>
      </c>
      <c r="K4192" s="126">
        <v>56280000000</v>
      </c>
    </row>
    <row r="4193" spans="3:11" x14ac:dyDescent="0.35">
      <c r="C4193" s="203">
        <v>45603</v>
      </c>
      <c r="D4193" s="219" t="s">
        <v>1159</v>
      </c>
      <c r="E4193" s="126">
        <v>22500</v>
      </c>
      <c r="F4193" s="126">
        <v>28000</v>
      </c>
      <c r="G4193" s="126">
        <v>23450</v>
      </c>
      <c r="H4193" s="219">
        <v>5</v>
      </c>
      <c r="I4193" s="126">
        <v>112500</v>
      </c>
      <c r="J4193" s="240">
        <v>2400000</v>
      </c>
      <c r="K4193" s="126">
        <v>56280000000</v>
      </c>
    </row>
    <row r="4194" spans="3:11" x14ac:dyDescent="0.35">
      <c r="C4194" s="203">
        <v>45603</v>
      </c>
      <c r="D4194" s="219" t="s">
        <v>1159</v>
      </c>
      <c r="E4194" s="126">
        <v>22500</v>
      </c>
      <c r="F4194" s="126">
        <v>28000</v>
      </c>
      <c r="G4194" s="126">
        <v>23450</v>
      </c>
      <c r="H4194" s="219">
        <v>4</v>
      </c>
      <c r="I4194" s="126">
        <v>90000</v>
      </c>
      <c r="J4194" s="240">
        <v>2400000</v>
      </c>
      <c r="K4194" s="126">
        <v>56280000000</v>
      </c>
    </row>
    <row r="4195" spans="3:11" x14ac:dyDescent="0.35">
      <c r="C4195" s="203">
        <v>45603</v>
      </c>
      <c r="D4195" s="219" t="s">
        <v>1159</v>
      </c>
      <c r="E4195" s="126">
        <v>22500</v>
      </c>
      <c r="F4195" s="126">
        <v>28000</v>
      </c>
      <c r="G4195" s="126">
        <v>23450</v>
      </c>
      <c r="H4195" s="219">
        <v>1</v>
      </c>
      <c r="I4195" s="126">
        <v>22500</v>
      </c>
      <c r="J4195" s="240">
        <v>2400000</v>
      </c>
      <c r="K4195" s="126">
        <v>56280000000</v>
      </c>
    </row>
    <row r="4196" spans="3:11" x14ac:dyDescent="0.35">
      <c r="C4196" s="203">
        <v>45603</v>
      </c>
      <c r="D4196" s="219" t="s">
        <v>1159</v>
      </c>
      <c r="E4196" s="126">
        <v>22500</v>
      </c>
      <c r="F4196" s="126">
        <v>28000</v>
      </c>
      <c r="G4196" s="126">
        <v>23450</v>
      </c>
      <c r="H4196" s="219">
        <v>2</v>
      </c>
      <c r="I4196" s="126">
        <v>45000</v>
      </c>
      <c r="J4196" s="240">
        <v>2400000</v>
      </c>
      <c r="K4196" s="126">
        <v>56280000000</v>
      </c>
    </row>
    <row r="4197" spans="3:11" x14ac:dyDescent="0.35">
      <c r="C4197" s="203">
        <v>45603</v>
      </c>
      <c r="D4197" s="219" t="s">
        <v>1159</v>
      </c>
      <c r="E4197" s="126">
        <v>22500</v>
      </c>
      <c r="F4197" s="126">
        <v>28000</v>
      </c>
      <c r="G4197" s="126">
        <v>23450</v>
      </c>
      <c r="H4197" s="219">
        <v>3</v>
      </c>
      <c r="I4197" s="126">
        <v>67500</v>
      </c>
      <c r="J4197" s="240">
        <v>2400000</v>
      </c>
      <c r="K4197" s="126">
        <v>56280000000</v>
      </c>
    </row>
    <row r="4198" spans="3:11" x14ac:dyDescent="0.35">
      <c r="C4198" s="203">
        <v>45603</v>
      </c>
      <c r="D4198" s="219" t="s">
        <v>1159</v>
      </c>
      <c r="E4198" s="126">
        <v>22500</v>
      </c>
      <c r="F4198" s="126">
        <v>28000</v>
      </c>
      <c r="G4198" s="126">
        <v>23450</v>
      </c>
      <c r="H4198" s="219">
        <v>2</v>
      </c>
      <c r="I4198" s="126">
        <v>45000</v>
      </c>
      <c r="J4198" s="240">
        <v>2400000</v>
      </c>
      <c r="K4198" s="126">
        <v>56280000000</v>
      </c>
    </row>
    <row r="4199" spans="3:11" x14ac:dyDescent="0.35">
      <c r="C4199" s="203">
        <v>45603</v>
      </c>
      <c r="D4199" s="219" t="s">
        <v>1159</v>
      </c>
      <c r="E4199" s="126">
        <v>22500</v>
      </c>
      <c r="F4199" s="126">
        <v>28000</v>
      </c>
      <c r="G4199" s="126">
        <v>23450</v>
      </c>
      <c r="H4199" s="219">
        <v>1</v>
      </c>
      <c r="I4199" s="126">
        <v>22500</v>
      </c>
      <c r="J4199" s="240">
        <v>2400000</v>
      </c>
      <c r="K4199" s="126">
        <v>56280000000</v>
      </c>
    </row>
    <row r="4200" spans="3:11" x14ac:dyDescent="0.35">
      <c r="C4200" s="203">
        <v>45603</v>
      </c>
      <c r="D4200" s="219" t="s">
        <v>1159</v>
      </c>
      <c r="E4200" s="126">
        <v>22500</v>
      </c>
      <c r="F4200" s="126">
        <v>28000</v>
      </c>
      <c r="G4200" s="126">
        <v>23450</v>
      </c>
      <c r="H4200" s="219">
        <v>7</v>
      </c>
      <c r="I4200" s="126">
        <v>157500</v>
      </c>
      <c r="J4200" s="240">
        <v>2400000</v>
      </c>
      <c r="K4200" s="126">
        <v>56280000000</v>
      </c>
    </row>
    <row r="4201" spans="3:11" x14ac:dyDescent="0.35">
      <c r="C4201" s="203">
        <v>45603</v>
      </c>
      <c r="D4201" s="219" t="s">
        <v>1159</v>
      </c>
      <c r="E4201" s="126">
        <v>22500</v>
      </c>
      <c r="F4201" s="126">
        <v>28000</v>
      </c>
      <c r="G4201" s="126">
        <v>23450</v>
      </c>
      <c r="H4201" s="219">
        <v>2</v>
      </c>
      <c r="I4201" s="126">
        <v>45000</v>
      </c>
      <c r="J4201" s="240">
        <v>2400000</v>
      </c>
      <c r="K4201" s="126">
        <v>56280000000</v>
      </c>
    </row>
    <row r="4202" spans="3:11" x14ac:dyDescent="0.35">
      <c r="C4202" s="203">
        <v>45603</v>
      </c>
      <c r="D4202" s="219" t="s">
        <v>1159</v>
      </c>
      <c r="E4202" s="126">
        <v>22450</v>
      </c>
      <c r="F4202" s="126">
        <v>28000</v>
      </c>
      <c r="G4202" s="126">
        <v>23450</v>
      </c>
      <c r="H4202" s="219">
        <v>5</v>
      </c>
      <c r="I4202" s="126">
        <v>112250</v>
      </c>
      <c r="J4202" s="240">
        <v>2400000</v>
      </c>
      <c r="K4202" s="126">
        <v>56280000000</v>
      </c>
    </row>
    <row r="4203" spans="3:11" x14ac:dyDescent="0.35">
      <c r="C4203" s="203">
        <v>45603</v>
      </c>
      <c r="D4203" s="219" t="s">
        <v>1159</v>
      </c>
      <c r="E4203" s="126">
        <v>25000</v>
      </c>
      <c r="F4203" s="126">
        <v>28000</v>
      </c>
      <c r="G4203" s="126">
        <v>23450</v>
      </c>
      <c r="H4203" s="219">
        <v>130</v>
      </c>
      <c r="I4203" s="126">
        <v>3250000</v>
      </c>
      <c r="J4203" s="240">
        <v>2400000</v>
      </c>
      <c r="K4203" s="126">
        <v>56280000000</v>
      </c>
    </row>
    <row r="4204" spans="3:11" x14ac:dyDescent="0.35">
      <c r="C4204" s="203">
        <v>45603</v>
      </c>
      <c r="D4204" s="219" t="s">
        <v>1159</v>
      </c>
      <c r="E4204" s="126">
        <v>25000</v>
      </c>
      <c r="F4204" s="126">
        <v>28000</v>
      </c>
      <c r="G4204" s="126">
        <v>23450</v>
      </c>
      <c r="H4204" s="219">
        <v>30</v>
      </c>
      <c r="I4204" s="126">
        <v>750000</v>
      </c>
      <c r="J4204" s="240">
        <v>2400000</v>
      </c>
      <c r="K4204" s="126">
        <v>56280000000</v>
      </c>
    </row>
    <row r="4205" spans="3:11" x14ac:dyDescent="0.35">
      <c r="C4205" s="203">
        <v>45603</v>
      </c>
      <c r="D4205" s="219" t="s">
        <v>1159</v>
      </c>
      <c r="E4205" s="126">
        <v>25000</v>
      </c>
      <c r="F4205" s="126">
        <v>28000</v>
      </c>
      <c r="G4205" s="126">
        <v>23450</v>
      </c>
      <c r="H4205" s="219">
        <v>10</v>
      </c>
      <c r="I4205" s="126">
        <v>250000</v>
      </c>
      <c r="J4205" s="240">
        <v>2400000</v>
      </c>
      <c r="K4205" s="126">
        <v>56280000000</v>
      </c>
    </row>
    <row r="4206" spans="3:11" x14ac:dyDescent="0.35">
      <c r="C4206" s="203">
        <v>45603</v>
      </c>
      <c r="D4206" s="219" t="s">
        <v>312</v>
      </c>
      <c r="E4206" s="126">
        <v>11010</v>
      </c>
      <c r="F4206" s="126">
        <v>11500</v>
      </c>
      <c r="G4206" s="126">
        <v>11500</v>
      </c>
      <c r="H4206" s="219">
        <v>1</v>
      </c>
      <c r="I4206" s="126">
        <v>11010</v>
      </c>
      <c r="J4206" s="240">
        <v>20000000</v>
      </c>
      <c r="K4206" s="126">
        <v>230000000000</v>
      </c>
    </row>
    <row r="4207" spans="3:11" x14ac:dyDescent="0.35">
      <c r="C4207" s="203">
        <v>45603</v>
      </c>
      <c r="D4207" s="219" t="s">
        <v>312</v>
      </c>
      <c r="E4207" s="126">
        <v>11010</v>
      </c>
      <c r="F4207" s="126">
        <v>11500</v>
      </c>
      <c r="G4207" s="126">
        <v>11500</v>
      </c>
      <c r="H4207" s="219">
        <v>2</v>
      </c>
      <c r="I4207" s="126">
        <v>22020</v>
      </c>
      <c r="J4207" s="240">
        <v>20000000</v>
      </c>
      <c r="K4207" s="126">
        <v>230000000000</v>
      </c>
    </row>
    <row r="4208" spans="3:11" x14ac:dyDescent="0.35">
      <c r="C4208" s="203">
        <v>45603</v>
      </c>
      <c r="D4208" s="219" t="s">
        <v>312</v>
      </c>
      <c r="E4208" s="126">
        <v>11009</v>
      </c>
      <c r="F4208" s="126">
        <v>11500</v>
      </c>
      <c r="G4208" s="126">
        <v>11500</v>
      </c>
      <c r="H4208" s="219">
        <v>4</v>
      </c>
      <c r="I4208" s="126">
        <v>44036</v>
      </c>
      <c r="J4208" s="240">
        <v>20000000</v>
      </c>
      <c r="K4208" s="126">
        <v>230000000000</v>
      </c>
    </row>
    <row r="4209" spans="3:11" x14ac:dyDescent="0.35">
      <c r="C4209" s="203">
        <v>45603</v>
      </c>
      <c r="D4209" s="219" t="s">
        <v>312</v>
      </c>
      <c r="E4209" s="126">
        <v>11009</v>
      </c>
      <c r="F4209" s="126">
        <v>11500</v>
      </c>
      <c r="G4209" s="126">
        <v>11500</v>
      </c>
      <c r="H4209" s="219">
        <v>4</v>
      </c>
      <c r="I4209" s="126">
        <v>44036</v>
      </c>
      <c r="J4209" s="240">
        <v>20000000</v>
      </c>
      <c r="K4209" s="126">
        <v>230000000000</v>
      </c>
    </row>
    <row r="4210" spans="3:11" x14ac:dyDescent="0.35">
      <c r="C4210" s="203">
        <v>45603</v>
      </c>
      <c r="D4210" s="219" t="s">
        <v>1159</v>
      </c>
      <c r="E4210" s="126">
        <v>24999.99</v>
      </c>
      <c r="F4210" s="126">
        <v>28000</v>
      </c>
      <c r="G4210" s="126">
        <v>23450</v>
      </c>
      <c r="H4210" s="219">
        <v>1</v>
      </c>
      <c r="I4210" s="126">
        <v>24999.99</v>
      </c>
      <c r="J4210" s="240">
        <v>2400000</v>
      </c>
      <c r="K4210" s="126">
        <v>56280000000</v>
      </c>
    </row>
    <row r="4211" spans="3:11" x14ac:dyDescent="0.35">
      <c r="C4211" s="203">
        <v>45603</v>
      </c>
      <c r="D4211" s="219" t="s">
        <v>312</v>
      </c>
      <c r="E4211" s="126">
        <v>11000</v>
      </c>
      <c r="F4211" s="126">
        <v>11500</v>
      </c>
      <c r="G4211" s="126">
        <v>11500</v>
      </c>
      <c r="H4211" s="219">
        <v>1</v>
      </c>
      <c r="I4211" s="126">
        <v>11000</v>
      </c>
      <c r="J4211" s="240">
        <v>20000000</v>
      </c>
      <c r="K4211" s="126">
        <v>230000000000</v>
      </c>
    </row>
    <row r="4212" spans="3:11" x14ac:dyDescent="0.35">
      <c r="C4212" s="203">
        <v>45603</v>
      </c>
      <c r="D4212" s="219" t="s">
        <v>312</v>
      </c>
      <c r="E4212" s="126">
        <v>11000</v>
      </c>
      <c r="F4212" s="126">
        <v>11500</v>
      </c>
      <c r="G4212" s="126">
        <v>11500</v>
      </c>
      <c r="H4212" s="219">
        <v>8</v>
      </c>
      <c r="I4212" s="126">
        <v>88000</v>
      </c>
      <c r="J4212" s="240">
        <v>20000000</v>
      </c>
      <c r="K4212" s="126">
        <v>230000000000</v>
      </c>
    </row>
    <row r="4213" spans="3:11" x14ac:dyDescent="0.35">
      <c r="C4213" s="203">
        <v>45603</v>
      </c>
      <c r="D4213" s="219" t="s">
        <v>310</v>
      </c>
      <c r="E4213" s="126">
        <v>53000</v>
      </c>
      <c r="F4213" s="126">
        <v>50000</v>
      </c>
      <c r="G4213" s="126">
        <v>53000</v>
      </c>
      <c r="H4213" s="219">
        <v>10</v>
      </c>
      <c r="I4213" s="126">
        <v>530000</v>
      </c>
      <c r="J4213" s="240">
        <v>19450000</v>
      </c>
      <c r="K4213" s="126">
        <v>1030850000000</v>
      </c>
    </row>
    <row r="4214" spans="3:11" x14ac:dyDescent="0.35">
      <c r="C4214" s="203">
        <v>45603</v>
      </c>
      <c r="D4214" s="219" t="s">
        <v>310</v>
      </c>
      <c r="E4214" s="126">
        <v>55000</v>
      </c>
      <c r="F4214" s="126">
        <v>50000</v>
      </c>
      <c r="G4214" s="126">
        <v>53000</v>
      </c>
      <c r="H4214" s="219">
        <v>10</v>
      </c>
      <c r="I4214" s="126">
        <v>550000</v>
      </c>
      <c r="J4214" s="240">
        <v>19450000</v>
      </c>
      <c r="K4214" s="126">
        <v>1030850000000</v>
      </c>
    </row>
    <row r="4215" spans="3:11" x14ac:dyDescent="0.35">
      <c r="C4215" s="203">
        <v>45603</v>
      </c>
      <c r="D4215" s="219" t="s">
        <v>310</v>
      </c>
      <c r="E4215" s="126">
        <v>53000</v>
      </c>
      <c r="F4215" s="126">
        <v>50000</v>
      </c>
      <c r="G4215" s="126">
        <v>53000</v>
      </c>
      <c r="H4215" s="219">
        <v>10</v>
      </c>
      <c r="I4215" s="126">
        <v>530000</v>
      </c>
      <c r="J4215" s="240">
        <v>19450000</v>
      </c>
      <c r="K4215" s="126">
        <v>1030850000000</v>
      </c>
    </row>
    <row r="4216" spans="3:11" x14ac:dyDescent="0.35">
      <c r="C4216" s="203">
        <v>45603</v>
      </c>
      <c r="D4216" s="219" t="s">
        <v>1159</v>
      </c>
      <c r="E4216" s="126">
        <v>24999.99</v>
      </c>
      <c r="F4216" s="126">
        <v>28000</v>
      </c>
      <c r="G4216" s="126">
        <v>23450</v>
      </c>
      <c r="H4216" s="219">
        <v>4</v>
      </c>
      <c r="I4216" s="126">
        <v>99999.96</v>
      </c>
      <c r="J4216" s="240">
        <v>2400000</v>
      </c>
      <c r="K4216" s="126">
        <v>56280000000</v>
      </c>
    </row>
    <row r="4217" spans="3:11" x14ac:dyDescent="0.35">
      <c r="C4217" s="203">
        <v>45603</v>
      </c>
      <c r="D4217" s="219" t="s">
        <v>1159</v>
      </c>
      <c r="E4217" s="126">
        <v>24999.99</v>
      </c>
      <c r="F4217" s="126">
        <v>28000</v>
      </c>
      <c r="G4217" s="126">
        <v>23450</v>
      </c>
      <c r="H4217" s="219">
        <v>5</v>
      </c>
      <c r="I4217" s="126">
        <v>124999.95</v>
      </c>
      <c r="J4217" s="240">
        <v>2400000</v>
      </c>
      <c r="K4217" s="126">
        <v>56280000000</v>
      </c>
    </row>
    <row r="4218" spans="3:11" x14ac:dyDescent="0.35">
      <c r="C4218" s="203">
        <v>45603</v>
      </c>
      <c r="D4218" s="219" t="s">
        <v>1159</v>
      </c>
      <c r="E4218" s="126">
        <v>24999.99</v>
      </c>
      <c r="F4218" s="126">
        <v>28000</v>
      </c>
      <c r="G4218" s="126">
        <v>23450</v>
      </c>
      <c r="H4218" s="219">
        <v>8</v>
      </c>
      <c r="I4218" s="126">
        <v>199999.92</v>
      </c>
      <c r="J4218" s="240">
        <v>2400000</v>
      </c>
      <c r="K4218" s="126">
        <v>56280000000</v>
      </c>
    </row>
    <row r="4219" spans="3:11" x14ac:dyDescent="0.35">
      <c r="C4219" s="203">
        <v>45603</v>
      </c>
      <c r="D4219" s="219" t="s">
        <v>1159</v>
      </c>
      <c r="E4219" s="126">
        <v>25000</v>
      </c>
      <c r="F4219" s="126">
        <v>28000</v>
      </c>
      <c r="G4219" s="126">
        <v>23450</v>
      </c>
      <c r="H4219" s="219">
        <v>7</v>
      </c>
      <c r="I4219" s="126">
        <v>175000</v>
      </c>
      <c r="J4219" s="240">
        <v>2400000</v>
      </c>
      <c r="K4219" s="126">
        <v>56280000000</v>
      </c>
    </row>
    <row r="4220" spans="3:11" x14ac:dyDescent="0.35">
      <c r="C4220" s="203">
        <v>45603</v>
      </c>
      <c r="D4220" s="219" t="s">
        <v>312</v>
      </c>
      <c r="E4220" s="126">
        <v>11500</v>
      </c>
      <c r="F4220" s="126">
        <v>11500</v>
      </c>
      <c r="G4220" s="126">
        <v>11500</v>
      </c>
      <c r="H4220" s="219">
        <v>10</v>
      </c>
      <c r="I4220" s="126">
        <v>115000</v>
      </c>
      <c r="J4220" s="240">
        <v>20000000</v>
      </c>
      <c r="K4220" s="126">
        <v>230000000000</v>
      </c>
    </row>
    <row r="4221" spans="3:11" x14ac:dyDescent="0.35">
      <c r="C4221" s="203">
        <v>45603</v>
      </c>
      <c r="D4221" s="219" t="s">
        <v>312</v>
      </c>
      <c r="E4221" s="126">
        <v>11500</v>
      </c>
      <c r="F4221" s="126">
        <v>11500</v>
      </c>
      <c r="G4221" s="126">
        <v>11500</v>
      </c>
      <c r="H4221" s="219">
        <v>350</v>
      </c>
      <c r="I4221" s="126">
        <v>4025000</v>
      </c>
      <c r="J4221" s="240">
        <v>20000000</v>
      </c>
      <c r="K4221" s="126">
        <v>230000000000</v>
      </c>
    </row>
    <row r="4222" spans="3:11" x14ac:dyDescent="0.35">
      <c r="C4222" s="203">
        <v>45603</v>
      </c>
      <c r="D4222" s="219" t="s">
        <v>312</v>
      </c>
      <c r="E4222" s="126">
        <v>11500</v>
      </c>
      <c r="F4222" s="126">
        <v>11500</v>
      </c>
      <c r="G4222" s="126">
        <v>11500</v>
      </c>
      <c r="H4222" s="219">
        <v>10</v>
      </c>
      <c r="I4222" s="126">
        <v>115000</v>
      </c>
      <c r="J4222" s="240">
        <v>20000000</v>
      </c>
      <c r="K4222" s="126">
        <v>230000000000</v>
      </c>
    </row>
    <row r="4223" spans="3:11" x14ac:dyDescent="0.35">
      <c r="C4223" s="203">
        <v>45603</v>
      </c>
      <c r="D4223" s="219" t="s">
        <v>310</v>
      </c>
      <c r="E4223" s="126">
        <v>55000</v>
      </c>
      <c r="F4223" s="126">
        <v>50000</v>
      </c>
      <c r="G4223" s="126">
        <v>53000</v>
      </c>
      <c r="H4223" s="219">
        <v>5</v>
      </c>
      <c r="I4223" s="126">
        <v>275000</v>
      </c>
      <c r="J4223" s="240">
        <v>19450000</v>
      </c>
      <c r="K4223" s="126">
        <v>1030850000000</v>
      </c>
    </row>
    <row r="4224" spans="3:11" x14ac:dyDescent="0.35">
      <c r="C4224" s="203">
        <v>45603</v>
      </c>
      <c r="D4224" s="219" t="s">
        <v>1159</v>
      </c>
      <c r="E4224" s="126">
        <v>24000</v>
      </c>
      <c r="F4224" s="126">
        <v>28000</v>
      </c>
      <c r="G4224" s="126">
        <v>23450</v>
      </c>
      <c r="H4224" s="219">
        <v>3</v>
      </c>
      <c r="I4224" s="126">
        <v>72000</v>
      </c>
      <c r="J4224" s="240">
        <v>2400000</v>
      </c>
      <c r="K4224" s="126">
        <v>56280000000</v>
      </c>
    </row>
    <row r="4225" spans="3:11" x14ac:dyDescent="0.35">
      <c r="C4225" s="203">
        <v>45603</v>
      </c>
      <c r="D4225" s="219" t="s">
        <v>1159</v>
      </c>
      <c r="E4225" s="126">
        <v>23900</v>
      </c>
      <c r="F4225" s="126">
        <v>28000</v>
      </c>
      <c r="G4225" s="126">
        <v>23450</v>
      </c>
      <c r="H4225" s="219">
        <v>2</v>
      </c>
      <c r="I4225" s="126">
        <v>47800</v>
      </c>
      <c r="J4225" s="240">
        <v>2400000</v>
      </c>
      <c r="K4225" s="126">
        <v>56280000000</v>
      </c>
    </row>
    <row r="4226" spans="3:11" x14ac:dyDescent="0.35">
      <c r="C4226" s="203">
        <v>45603</v>
      </c>
      <c r="D4226" s="219" t="s">
        <v>1159</v>
      </c>
      <c r="E4226" s="126">
        <v>22500</v>
      </c>
      <c r="F4226" s="126">
        <v>28000</v>
      </c>
      <c r="G4226" s="126">
        <v>23450</v>
      </c>
      <c r="H4226" s="219">
        <v>5</v>
      </c>
      <c r="I4226" s="126">
        <v>112500</v>
      </c>
      <c r="J4226" s="240">
        <v>2400000</v>
      </c>
      <c r="K4226" s="126">
        <v>56280000000</v>
      </c>
    </row>
    <row r="4227" spans="3:11" x14ac:dyDescent="0.35">
      <c r="C4227" s="203">
        <v>45603</v>
      </c>
      <c r="D4227" s="219" t="s">
        <v>1159</v>
      </c>
      <c r="E4227" s="126">
        <v>23500</v>
      </c>
      <c r="F4227" s="126">
        <v>28000</v>
      </c>
      <c r="G4227" s="126">
        <v>23450</v>
      </c>
      <c r="H4227" s="219">
        <v>5</v>
      </c>
      <c r="I4227" s="126">
        <v>117500</v>
      </c>
      <c r="J4227" s="240">
        <v>2400000</v>
      </c>
      <c r="K4227" s="126">
        <v>56280000000</v>
      </c>
    </row>
    <row r="4228" spans="3:11" x14ac:dyDescent="0.35">
      <c r="C4228" s="203">
        <v>45603</v>
      </c>
      <c r="D4228" s="219" t="s">
        <v>312</v>
      </c>
      <c r="E4228" s="126">
        <v>11500</v>
      </c>
      <c r="F4228" s="126">
        <v>11500</v>
      </c>
      <c r="G4228" s="126">
        <v>11500</v>
      </c>
      <c r="H4228" s="219">
        <v>15</v>
      </c>
      <c r="I4228" s="126">
        <v>172500</v>
      </c>
      <c r="J4228" s="240">
        <v>20000000</v>
      </c>
      <c r="K4228" s="126">
        <v>230000000000</v>
      </c>
    </row>
    <row r="4229" spans="3:11" x14ac:dyDescent="0.35">
      <c r="C4229" s="203">
        <v>45603</v>
      </c>
      <c r="D4229" s="219" t="s">
        <v>1159</v>
      </c>
      <c r="E4229" s="126">
        <v>23500</v>
      </c>
      <c r="F4229" s="126">
        <v>28000</v>
      </c>
      <c r="G4229" s="126">
        <v>23450</v>
      </c>
      <c r="H4229" s="219">
        <v>1</v>
      </c>
      <c r="I4229" s="126">
        <v>23500</v>
      </c>
      <c r="J4229" s="240">
        <v>2400000</v>
      </c>
      <c r="K4229" s="126">
        <v>56280000000</v>
      </c>
    </row>
    <row r="4230" spans="3:11" x14ac:dyDescent="0.35">
      <c r="C4230" s="203">
        <v>45603</v>
      </c>
      <c r="D4230" s="219" t="s">
        <v>1159</v>
      </c>
      <c r="E4230" s="126">
        <v>23500</v>
      </c>
      <c r="F4230" s="126">
        <v>28000</v>
      </c>
      <c r="G4230" s="126">
        <v>23450</v>
      </c>
      <c r="H4230" s="219">
        <v>1</v>
      </c>
      <c r="I4230" s="126">
        <v>23500</v>
      </c>
      <c r="J4230" s="240">
        <v>2400000</v>
      </c>
      <c r="K4230" s="126">
        <v>56280000000</v>
      </c>
    </row>
    <row r="4231" spans="3:11" x14ac:dyDescent="0.35">
      <c r="C4231" s="203">
        <v>45603</v>
      </c>
      <c r="D4231" s="219" t="s">
        <v>1159</v>
      </c>
      <c r="E4231" s="126">
        <v>21000</v>
      </c>
      <c r="F4231" s="126">
        <v>28000</v>
      </c>
      <c r="G4231" s="126">
        <v>23450</v>
      </c>
      <c r="H4231" s="219">
        <v>19</v>
      </c>
      <c r="I4231" s="126">
        <v>399000</v>
      </c>
      <c r="J4231" s="240">
        <v>2400000</v>
      </c>
      <c r="K4231" s="126">
        <v>56280000000</v>
      </c>
    </row>
    <row r="4232" spans="3:11" x14ac:dyDescent="0.35">
      <c r="C4232" s="203">
        <v>45603</v>
      </c>
      <c r="D4232" s="219" t="s">
        <v>312</v>
      </c>
      <c r="E4232" s="126">
        <v>11500</v>
      </c>
      <c r="F4232" s="126">
        <v>11500</v>
      </c>
      <c r="G4232" s="126">
        <v>11500</v>
      </c>
      <c r="H4232" s="219">
        <v>9</v>
      </c>
      <c r="I4232" s="126">
        <v>103500</v>
      </c>
      <c r="J4232" s="240">
        <v>20000000</v>
      </c>
      <c r="K4232" s="126">
        <v>230000000000</v>
      </c>
    </row>
    <row r="4233" spans="3:11" x14ac:dyDescent="0.35">
      <c r="C4233" s="203">
        <v>45603</v>
      </c>
      <c r="D4233" s="219" t="s">
        <v>310</v>
      </c>
      <c r="E4233" s="126">
        <v>53000</v>
      </c>
      <c r="F4233" s="126">
        <v>50000</v>
      </c>
      <c r="G4233" s="126">
        <v>53000</v>
      </c>
      <c r="H4233" s="219">
        <v>10</v>
      </c>
      <c r="I4233" s="126">
        <v>530000</v>
      </c>
      <c r="J4233" s="240">
        <v>19450000</v>
      </c>
      <c r="K4233" s="126">
        <v>1030850000000</v>
      </c>
    </row>
    <row r="4234" spans="3:11" x14ac:dyDescent="0.35">
      <c r="C4234" s="203">
        <v>45603</v>
      </c>
      <c r="D4234" s="219" t="s">
        <v>310</v>
      </c>
      <c r="E4234" s="126">
        <v>53000</v>
      </c>
      <c r="F4234" s="126">
        <v>50000</v>
      </c>
      <c r="G4234" s="126">
        <v>53000</v>
      </c>
      <c r="H4234" s="219">
        <v>10</v>
      </c>
      <c r="I4234" s="126">
        <v>530000</v>
      </c>
      <c r="J4234" s="240">
        <v>19450000</v>
      </c>
      <c r="K4234" s="126">
        <v>1030850000000</v>
      </c>
    </row>
    <row r="4235" spans="3:11" x14ac:dyDescent="0.35">
      <c r="C4235" s="203">
        <v>45603</v>
      </c>
      <c r="D4235" s="219" t="s">
        <v>310</v>
      </c>
      <c r="E4235" s="126">
        <v>53000</v>
      </c>
      <c r="F4235" s="126">
        <v>50000</v>
      </c>
      <c r="G4235" s="126">
        <v>53000</v>
      </c>
      <c r="H4235" s="219">
        <v>1</v>
      </c>
      <c r="I4235" s="126">
        <v>53000</v>
      </c>
      <c r="J4235" s="240">
        <v>19450000</v>
      </c>
      <c r="K4235" s="126">
        <v>1030850000000</v>
      </c>
    </row>
    <row r="4236" spans="3:11" x14ac:dyDescent="0.35">
      <c r="C4236" s="203">
        <v>45603</v>
      </c>
      <c r="D4236" s="219" t="s">
        <v>310</v>
      </c>
      <c r="E4236" s="126">
        <v>50000</v>
      </c>
      <c r="F4236" s="126">
        <v>50000</v>
      </c>
      <c r="G4236" s="126">
        <v>53000</v>
      </c>
      <c r="H4236" s="219">
        <v>1</v>
      </c>
      <c r="I4236" s="126">
        <v>50000</v>
      </c>
      <c r="J4236" s="240">
        <v>19450000</v>
      </c>
      <c r="K4236" s="126">
        <v>1030850000000</v>
      </c>
    </row>
    <row r="4237" spans="3:11" x14ac:dyDescent="0.35">
      <c r="C4237" s="203">
        <v>45603</v>
      </c>
      <c r="D4237" s="219" t="s">
        <v>1159</v>
      </c>
      <c r="E4237" s="126">
        <v>22500</v>
      </c>
      <c r="F4237" s="126">
        <v>28000</v>
      </c>
      <c r="G4237" s="126">
        <v>23450</v>
      </c>
      <c r="H4237" s="219">
        <v>14</v>
      </c>
      <c r="I4237" s="126">
        <v>315000</v>
      </c>
      <c r="J4237" s="240">
        <v>2400000</v>
      </c>
      <c r="K4237" s="126">
        <v>56280000000</v>
      </c>
    </row>
    <row r="4238" spans="3:11" x14ac:dyDescent="0.35">
      <c r="C4238" s="203">
        <v>45603</v>
      </c>
      <c r="D4238" s="219" t="s">
        <v>1159</v>
      </c>
      <c r="E4238" s="126">
        <v>23000</v>
      </c>
      <c r="F4238" s="126">
        <v>28000</v>
      </c>
      <c r="G4238" s="126">
        <v>23450</v>
      </c>
      <c r="H4238" s="219">
        <v>5</v>
      </c>
      <c r="I4238" s="126">
        <v>115000</v>
      </c>
      <c r="J4238" s="240">
        <v>2400000</v>
      </c>
      <c r="K4238" s="126">
        <v>56280000000</v>
      </c>
    </row>
    <row r="4239" spans="3:11" x14ac:dyDescent="0.35">
      <c r="C4239" s="203">
        <v>45603</v>
      </c>
      <c r="D4239" s="219" t="s">
        <v>1159</v>
      </c>
      <c r="E4239" s="126">
        <v>23000</v>
      </c>
      <c r="F4239" s="126">
        <v>28000</v>
      </c>
      <c r="G4239" s="126">
        <v>23450</v>
      </c>
      <c r="H4239" s="219">
        <v>5</v>
      </c>
      <c r="I4239" s="126">
        <v>115000</v>
      </c>
      <c r="J4239" s="240">
        <v>2400000</v>
      </c>
      <c r="K4239" s="126">
        <v>56280000000</v>
      </c>
    </row>
    <row r="4240" spans="3:11" x14ac:dyDescent="0.35">
      <c r="C4240" s="203">
        <v>45603</v>
      </c>
      <c r="D4240" s="219" t="s">
        <v>1159</v>
      </c>
      <c r="E4240" s="126">
        <v>23400</v>
      </c>
      <c r="F4240" s="126">
        <v>28000</v>
      </c>
      <c r="G4240" s="126">
        <v>23450</v>
      </c>
      <c r="H4240" s="219">
        <v>2</v>
      </c>
      <c r="I4240" s="126">
        <v>46800</v>
      </c>
      <c r="J4240" s="240">
        <v>2400000</v>
      </c>
      <c r="K4240" s="126">
        <v>56280000000</v>
      </c>
    </row>
    <row r="4241" spans="3:11" x14ac:dyDescent="0.35">
      <c r="C4241" s="203">
        <v>45603</v>
      </c>
      <c r="D4241" s="219" t="s">
        <v>1159</v>
      </c>
      <c r="E4241" s="126">
        <v>23450</v>
      </c>
      <c r="F4241" s="126">
        <v>28000</v>
      </c>
      <c r="G4241" s="126">
        <v>23450</v>
      </c>
      <c r="H4241" s="219">
        <v>3</v>
      </c>
      <c r="I4241" s="126">
        <v>70350</v>
      </c>
      <c r="J4241" s="240">
        <v>2400000</v>
      </c>
      <c r="K4241" s="126">
        <v>56280000000</v>
      </c>
    </row>
    <row r="4242" spans="3:11" x14ac:dyDescent="0.35">
      <c r="C4242" s="203">
        <v>45603</v>
      </c>
      <c r="D4242" s="219" t="s">
        <v>1159</v>
      </c>
      <c r="E4242" s="126">
        <v>23450</v>
      </c>
      <c r="F4242" s="126">
        <v>28000</v>
      </c>
      <c r="G4242" s="126">
        <v>23450</v>
      </c>
      <c r="H4242" s="219">
        <v>5</v>
      </c>
      <c r="I4242" s="126">
        <v>117250</v>
      </c>
      <c r="J4242" s="240">
        <v>2400000</v>
      </c>
      <c r="K4242" s="126">
        <v>56280000000</v>
      </c>
    </row>
    <row r="4243" spans="3:11" x14ac:dyDescent="0.35">
      <c r="C4243" s="203">
        <v>45603</v>
      </c>
      <c r="D4243" s="219" t="s">
        <v>1159</v>
      </c>
      <c r="E4243" s="126">
        <v>23450</v>
      </c>
      <c r="F4243" s="126">
        <v>28000</v>
      </c>
      <c r="G4243" s="126">
        <v>23450</v>
      </c>
      <c r="H4243" s="219">
        <v>23</v>
      </c>
      <c r="I4243" s="126">
        <v>539350</v>
      </c>
      <c r="J4243" s="240">
        <v>2400000</v>
      </c>
      <c r="K4243" s="126">
        <v>56280000000</v>
      </c>
    </row>
    <row r="4244" spans="3:11" x14ac:dyDescent="0.35">
      <c r="C4244" s="203">
        <v>45603</v>
      </c>
      <c r="D4244" s="219" t="s">
        <v>312</v>
      </c>
      <c r="E4244" s="126">
        <v>11500</v>
      </c>
      <c r="F4244" s="126">
        <v>11500</v>
      </c>
      <c r="G4244" s="126">
        <v>11500</v>
      </c>
      <c r="H4244" s="219">
        <v>2</v>
      </c>
      <c r="I4244" s="126">
        <v>23000</v>
      </c>
      <c r="J4244" s="240">
        <v>20000000</v>
      </c>
      <c r="K4244" s="126">
        <v>230000000000</v>
      </c>
    </row>
    <row r="4245" spans="3:11" x14ac:dyDescent="0.35">
      <c r="C4245" s="203">
        <v>45603</v>
      </c>
      <c r="D4245" s="219" t="s">
        <v>1159</v>
      </c>
      <c r="E4245" s="126">
        <v>23450</v>
      </c>
      <c r="F4245" s="126">
        <v>28000</v>
      </c>
      <c r="G4245" s="126">
        <v>23450</v>
      </c>
      <c r="H4245" s="219">
        <v>35</v>
      </c>
      <c r="I4245" s="126">
        <v>820750</v>
      </c>
      <c r="J4245" s="240">
        <v>2400000</v>
      </c>
      <c r="K4245" s="126">
        <v>56280000000</v>
      </c>
    </row>
    <row r="4246" spans="3:11" x14ac:dyDescent="0.35">
      <c r="C4246" s="203">
        <v>45603</v>
      </c>
      <c r="D4246" s="219" t="s">
        <v>310</v>
      </c>
      <c r="E4246" s="126">
        <v>53000</v>
      </c>
      <c r="F4246" s="126">
        <v>50000</v>
      </c>
      <c r="G4246" s="126">
        <v>53000</v>
      </c>
      <c r="H4246" s="219">
        <v>5</v>
      </c>
      <c r="I4246" s="126">
        <v>265000</v>
      </c>
      <c r="J4246" s="240">
        <v>19450000</v>
      </c>
      <c r="K4246" s="126">
        <v>1030850000000</v>
      </c>
    </row>
    <row r="4247" spans="3:11" x14ac:dyDescent="0.35">
      <c r="C4247" s="203">
        <v>45604</v>
      </c>
      <c r="D4247" s="219" t="s">
        <v>312</v>
      </c>
      <c r="E4247" s="126">
        <v>11499</v>
      </c>
      <c r="F4247" s="126">
        <v>11500</v>
      </c>
      <c r="G4247" s="126">
        <v>11500</v>
      </c>
      <c r="H4247" s="219">
        <v>88</v>
      </c>
      <c r="I4247" s="126">
        <v>1011912</v>
      </c>
      <c r="J4247" s="240">
        <v>20000000</v>
      </c>
      <c r="K4247" s="126">
        <v>230000000000</v>
      </c>
    </row>
    <row r="4248" spans="3:11" x14ac:dyDescent="0.35">
      <c r="C4248" s="203">
        <v>45604</v>
      </c>
      <c r="D4248" s="219" t="s">
        <v>312</v>
      </c>
      <c r="E4248" s="126">
        <v>11499</v>
      </c>
      <c r="F4248" s="126">
        <v>11500</v>
      </c>
      <c r="G4248" s="126">
        <v>11500</v>
      </c>
      <c r="H4248" s="219">
        <v>8</v>
      </c>
      <c r="I4248" s="126">
        <v>91992</v>
      </c>
      <c r="J4248" s="240">
        <v>20000000</v>
      </c>
      <c r="K4248" s="126">
        <v>230000000000</v>
      </c>
    </row>
    <row r="4249" spans="3:11" x14ac:dyDescent="0.35">
      <c r="C4249" s="203">
        <v>45604</v>
      </c>
      <c r="D4249" s="219" t="s">
        <v>312</v>
      </c>
      <c r="E4249" s="126">
        <v>11499</v>
      </c>
      <c r="F4249" s="126">
        <v>11500</v>
      </c>
      <c r="G4249" s="126">
        <v>11500</v>
      </c>
      <c r="H4249" s="219">
        <v>10</v>
      </c>
      <c r="I4249" s="126">
        <v>114990</v>
      </c>
      <c r="J4249" s="240">
        <v>20000000</v>
      </c>
      <c r="K4249" s="126">
        <v>230000000000</v>
      </c>
    </row>
    <row r="4250" spans="3:11" x14ac:dyDescent="0.35">
      <c r="C4250" s="203">
        <v>45604</v>
      </c>
      <c r="D4250" s="219" t="s">
        <v>1159</v>
      </c>
      <c r="E4250" s="126">
        <v>23500</v>
      </c>
      <c r="F4250" s="126">
        <v>23450</v>
      </c>
      <c r="G4250" s="126">
        <v>23000</v>
      </c>
      <c r="H4250" s="219">
        <v>2</v>
      </c>
      <c r="I4250" s="126">
        <v>47000</v>
      </c>
      <c r="J4250" s="240">
        <v>2400000</v>
      </c>
      <c r="K4250" s="126">
        <v>55200000000</v>
      </c>
    </row>
    <row r="4251" spans="3:11" x14ac:dyDescent="0.35">
      <c r="C4251" s="203">
        <v>45604</v>
      </c>
      <c r="D4251" s="219" t="s">
        <v>1159</v>
      </c>
      <c r="E4251" s="126">
        <v>23500</v>
      </c>
      <c r="F4251" s="126">
        <v>23450</v>
      </c>
      <c r="G4251" s="126">
        <v>23000</v>
      </c>
      <c r="H4251" s="219">
        <v>1</v>
      </c>
      <c r="I4251" s="126">
        <v>23500</v>
      </c>
      <c r="J4251" s="240">
        <v>2400000</v>
      </c>
      <c r="K4251" s="126">
        <v>55200000000</v>
      </c>
    </row>
    <row r="4252" spans="3:11" x14ac:dyDescent="0.35">
      <c r="C4252" s="203">
        <v>45604</v>
      </c>
      <c r="D4252" s="219" t="s">
        <v>1159</v>
      </c>
      <c r="E4252" s="126">
        <v>23500</v>
      </c>
      <c r="F4252" s="126">
        <v>23450</v>
      </c>
      <c r="G4252" s="126">
        <v>23000</v>
      </c>
      <c r="H4252" s="219">
        <v>4</v>
      </c>
      <c r="I4252" s="126">
        <v>94000</v>
      </c>
      <c r="J4252" s="240">
        <v>2400000</v>
      </c>
      <c r="K4252" s="126">
        <v>55200000000</v>
      </c>
    </row>
    <row r="4253" spans="3:11" x14ac:dyDescent="0.35">
      <c r="C4253" s="203">
        <v>45604</v>
      </c>
      <c r="D4253" s="219" t="s">
        <v>1159</v>
      </c>
      <c r="E4253" s="126">
        <v>23500</v>
      </c>
      <c r="F4253" s="126">
        <v>23450</v>
      </c>
      <c r="G4253" s="126">
        <v>23000</v>
      </c>
      <c r="H4253" s="219">
        <v>14</v>
      </c>
      <c r="I4253" s="126">
        <v>329000</v>
      </c>
      <c r="J4253" s="240">
        <v>2400000</v>
      </c>
      <c r="K4253" s="126">
        <v>55200000000</v>
      </c>
    </row>
    <row r="4254" spans="3:11" x14ac:dyDescent="0.35">
      <c r="C4254" s="203">
        <v>45604</v>
      </c>
      <c r="D4254" s="219" t="s">
        <v>1159</v>
      </c>
      <c r="E4254" s="126">
        <v>23500</v>
      </c>
      <c r="F4254" s="126">
        <v>23450</v>
      </c>
      <c r="G4254" s="126">
        <v>23000</v>
      </c>
      <c r="H4254" s="219">
        <v>2</v>
      </c>
      <c r="I4254" s="126">
        <v>47000</v>
      </c>
      <c r="J4254" s="240">
        <v>2400000</v>
      </c>
      <c r="K4254" s="126">
        <v>55200000000</v>
      </c>
    </row>
    <row r="4255" spans="3:11" x14ac:dyDescent="0.35">
      <c r="C4255" s="203">
        <v>45604</v>
      </c>
      <c r="D4255" s="219" t="s">
        <v>1159</v>
      </c>
      <c r="E4255" s="126">
        <v>23500</v>
      </c>
      <c r="F4255" s="126">
        <v>23450</v>
      </c>
      <c r="G4255" s="126">
        <v>23000</v>
      </c>
      <c r="H4255" s="219">
        <v>5</v>
      </c>
      <c r="I4255" s="126">
        <v>117500</v>
      </c>
      <c r="J4255" s="240">
        <v>2400000</v>
      </c>
      <c r="K4255" s="126">
        <v>55200000000</v>
      </c>
    </row>
    <row r="4256" spans="3:11" x14ac:dyDescent="0.35">
      <c r="C4256" s="203">
        <v>45604</v>
      </c>
      <c r="D4256" s="219" t="s">
        <v>1159</v>
      </c>
      <c r="E4256" s="126">
        <v>23500</v>
      </c>
      <c r="F4256" s="126">
        <v>23450</v>
      </c>
      <c r="G4256" s="126">
        <v>23000</v>
      </c>
      <c r="H4256" s="219">
        <v>5</v>
      </c>
      <c r="I4256" s="126">
        <v>117500</v>
      </c>
      <c r="J4256" s="240">
        <v>2400000</v>
      </c>
      <c r="K4256" s="126">
        <v>55200000000</v>
      </c>
    </row>
    <row r="4257" spans="3:11" x14ac:dyDescent="0.35">
      <c r="C4257" s="203">
        <v>45604</v>
      </c>
      <c r="D4257" s="219" t="s">
        <v>310</v>
      </c>
      <c r="E4257" s="126">
        <v>53000</v>
      </c>
      <c r="F4257" s="126">
        <v>53000</v>
      </c>
      <c r="G4257" s="126">
        <v>55000</v>
      </c>
      <c r="H4257" s="219">
        <v>4</v>
      </c>
      <c r="I4257" s="126">
        <v>212000</v>
      </c>
      <c r="J4257" s="240">
        <v>19450000</v>
      </c>
      <c r="K4257" s="126">
        <v>1069750000000</v>
      </c>
    </row>
    <row r="4258" spans="3:11" x14ac:dyDescent="0.35">
      <c r="C4258" s="203">
        <v>45604</v>
      </c>
      <c r="D4258" s="219" t="s">
        <v>310</v>
      </c>
      <c r="E4258" s="126">
        <v>53000</v>
      </c>
      <c r="F4258" s="126">
        <v>53000</v>
      </c>
      <c r="G4258" s="126">
        <v>55000</v>
      </c>
      <c r="H4258" s="219">
        <v>3</v>
      </c>
      <c r="I4258" s="126">
        <v>159000</v>
      </c>
      <c r="J4258" s="240">
        <v>19450000</v>
      </c>
      <c r="K4258" s="126">
        <v>1069750000000</v>
      </c>
    </row>
    <row r="4259" spans="3:11" x14ac:dyDescent="0.35">
      <c r="C4259" s="203">
        <v>45604</v>
      </c>
      <c r="D4259" s="219" t="s">
        <v>1159</v>
      </c>
      <c r="E4259" s="126">
        <v>21000</v>
      </c>
      <c r="F4259" s="126">
        <v>23450</v>
      </c>
      <c r="G4259" s="126">
        <v>23000</v>
      </c>
      <c r="H4259" s="219">
        <v>2</v>
      </c>
      <c r="I4259" s="126">
        <v>42000</v>
      </c>
      <c r="J4259" s="240">
        <v>2400000</v>
      </c>
      <c r="K4259" s="126">
        <v>55200000000</v>
      </c>
    </row>
    <row r="4260" spans="3:11" x14ac:dyDescent="0.35">
      <c r="C4260" s="203">
        <v>45604</v>
      </c>
      <c r="D4260" s="219" t="s">
        <v>1159</v>
      </c>
      <c r="E4260" s="126">
        <v>21000</v>
      </c>
      <c r="F4260" s="126">
        <v>23450</v>
      </c>
      <c r="G4260" s="126">
        <v>23000</v>
      </c>
      <c r="H4260" s="219">
        <v>3</v>
      </c>
      <c r="I4260" s="126">
        <v>63000</v>
      </c>
      <c r="J4260" s="240">
        <v>2400000</v>
      </c>
      <c r="K4260" s="126">
        <v>55200000000</v>
      </c>
    </row>
    <row r="4261" spans="3:11" x14ac:dyDescent="0.35">
      <c r="C4261" s="203">
        <v>45604</v>
      </c>
      <c r="D4261" s="219" t="s">
        <v>1159</v>
      </c>
      <c r="E4261" s="126">
        <v>19000</v>
      </c>
      <c r="F4261" s="126">
        <v>23450</v>
      </c>
      <c r="G4261" s="126">
        <v>23000</v>
      </c>
      <c r="H4261" s="219">
        <v>800</v>
      </c>
      <c r="I4261" s="126">
        <v>15200000</v>
      </c>
      <c r="J4261" s="240">
        <v>2400000</v>
      </c>
      <c r="K4261" s="126">
        <v>55200000000</v>
      </c>
    </row>
    <row r="4262" spans="3:11" x14ac:dyDescent="0.35">
      <c r="C4262" s="203">
        <v>45604</v>
      </c>
      <c r="D4262" s="219" t="s">
        <v>310</v>
      </c>
      <c r="E4262" s="126">
        <v>53000</v>
      </c>
      <c r="F4262" s="126">
        <v>53000</v>
      </c>
      <c r="G4262" s="126">
        <v>55000</v>
      </c>
      <c r="H4262" s="219">
        <v>2</v>
      </c>
      <c r="I4262" s="126">
        <v>106000</v>
      </c>
      <c r="J4262" s="240">
        <v>19450000</v>
      </c>
      <c r="K4262" s="126">
        <v>1069750000000</v>
      </c>
    </row>
    <row r="4263" spans="3:11" x14ac:dyDescent="0.35">
      <c r="C4263" s="203">
        <v>45604</v>
      </c>
      <c r="D4263" s="219" t="s">
        <v>1159</v>
      </c>
      <c r="E4263" s="126">
        <v>19000</v>
      </c>
      <c r="F4263" s="126">
        <v>23450</v>
      </c>
      <c r="G4263" s="126">
        <v>23000</v>
      </c>
      <c r="H4263" s="219">
        <v>38</v>
      </c>
      <c r="I4263" s="126">
        <v>722000</v>
      </c>
      <c r="J4263" s="240">
        <v>2400000</v>
      </c>
      <c r="K4263" s="126">
        <v>55200000000</v>
      </c>
    </row>
    <row r="4264" spans="3:11" x14ac:dyDescent="0.35">
      <c r="C4264" s="203">
        <v>45604</v>
      </c>
      <c r="D4264" s="219" t="s">
        <v>1159</v>
      </c>
      <c r="E4264" s="126">
        <v>20000</v>
      </c>
      <c r="F4264" s="126">
        <v>23450</v>
      </c>
      <c r="G4264" s="126">
        <v>23000</v>
      </c>
      <c r="H4264" s="219">
        <v>42</v>
      </c>
      <c r="I4264" s="126">
        <v>840000</v>
      </c>
      <c r="J4264" s="240">
        <v>2400000</v>
      </c>
      <c r="K4264" s="126">
        <v>55200000000</v>
      </c>
    </row>
    <row r="4265" spans="3:11" x14ac:dyDescent="0.35">
      <c r="C4265" s="203">
        <v>45604</v>
      </c>
      <c r="D4265" s="219" t="s">
        <v>1159</v>
      </c>
      <c r="E4265" s="126">
        <v>19000</v>
      </c>
      <c r="F4265" s="126">
        <v>23450</v>
      </c>
      <c r="G4265" s="126">
        <v>23000</v>
      </c>
      <c r="H4265" s="219">
        <v>120</v>
      </c>
      <c r="I4265" s="126">
        <v>2280000</v>
      </c>
      <c r="J4265" s="240">
        <v>2400000</v>
      </c>
      <c r="K4265" s="126">
        <v>55200000000</v>
      </c>
    </row>
    <row r="4266" spans="3:11" x14ac:dyDescent="0.35">
      <c r="C4266" s="203">
        <v>45604</v>
      </c>
      <c r="D4266" s="219" t="s">
        <v>1159</v>
      </c>
      <c r="E4266" s="126">
        <v>19000</v>
      </c>
      <c r="F4266" s="126">
        <v>23450</v>
      </c>
      <c r="G4266" s="126">
        <v>23000</v>
      </c>
      <c r="H4266" s="219">
        <v>42</v>
      </c>
      <c r="I4266" s="126">
        <v>798000</v>
      </c>
      <c r="J4266" s="240">
        <v>2400000</v>
      </c>
      <c r="K4266" s="126">
        <v>55200000000</v>
      </c>
    </row>
    <row r="4267" spans="3:11" x14ac:dyDescent="0.35">
      <c r="C4267" s="203">
        <v>45604</v>
      </c>
      <c r="D4267" s="219" t="s">
        <v>312</v>
      </c>
      <c r="E4267" s="126">
        <v>11500</v>
      </c>
      <c r="F4267" s="126">
        <v>11500</v>
      </c>
      <c r="G4267" s="126">
        <v>11500</v>
      </c>
      <c r="H4267" s="219">
        <v>1</v>
      </c>
      <c r="I4267" s="126">
        <v>11500</v>
      </c>
      <c r="J4267" s="240">
        <v>20000000</v>
      </c>
      <c r="K4267" s="126">
        <v>230000000000</v>
      </c>
    </row>
    <row r="4268" spans="3:11" x14ac:dyDescent="0.35">
      <c r="C4268" s="203">
        <v>45604</v>
      </c>
      <c r="D4268" s="219" t="s">
        <v>312</v>
      </c>
      <c r="E4268" s="126">
        <v>11500</v>
      </c>
      <c r="F4268" s="126">
        <v>11500</v>
      </c>
      <c r="G4268" s="126">
        <v>11500</v>
      </c>
      <c r="H4268" s="219">
        <v>4</v>
      </c>
      <c r="I4268" s="126">
        <v>46000</v>
      </c>
      <c r="J4268" s="240">
        <v>20000000</v>
      </c>
      <c r="K4268" s="126">
        <v>230000000000</v>
      </c>
    </row>
    <row r="4269" spans="3:11" x14ac:dyDescent="0.35">
      <c r="C4269" s="203">
        <v>45604</v>
      </c>
      <c r="D4269" s="219" t="s">
        <v>310</v>
      </c>
      <c r="E4269" s="126">
        <v>49000</v>
      </c>
      <c r="F4269" s="126">
        <v>53000</v>
      </c>
      <c r="G4269" s="126">
        <v>55000</v>
      </c>
      <c r="H4269" s="219">
        <v>5</v>
      </c>
      <c r="I4269" s="126">
        <v>245000</v>
      </c>
      <c r="J4269" s="240">
        <v>19450000</v>
      </c>
      <c r="K4269" s="126">
        <v>1069750000000</v>
      </c>
    </row>
    <row r="4270" spans="3:11" x14ac:dyDescent="0.35">
      <c r="C4270" s="203">
        <v>45604</v>
      </c>
      <c r="D4270" s="219" t="s">
        <v>312</v>
      </c>
      <c r="E4270" s="126">
        <v>11500</v>
      </c>
      <c r="F4270" s="126">
        <v>11500</v>
      </c>
      <c r="G4270" s="126">
        <v>11500</v>
      </c>
      <c r="H4270" s="219">
        <v>5</v>
      </c>
      <c r="I4270" s="126">
        <v>57500</v>
      </c>
      <c r="J4270" s="240">
        <v>20000000</v>
      </c>
      <c r="K4270" s="126">
        <v>230000000000</v>
      </c>
    </row>
    <row r="4271" spans="3:11" x14ac:dyDescent="0.35">
      <c r="C4271" s="203">
        <v>45604</v>
      </c>
      <c r="D4271" s="219" t="s">
        <v>1159</v>
      </c>
      <c r="E4271" s="126">
        <v>22500</v>
      </c>
      <c r="F4271" s="126">
        <v>23450</v>
      </c>
      <c r="G4271" s="126">
        <v>23000</v>
      </c>
      <c r="H4271" s="219">
        <v>37</v>
      </c>
      <c r="I4271" s="126">
        <v>832500</v>
      </c>
      <c r="J4271" s="240">
        <v>2400000</v>
      </c>
      <c r="K4271" s="126">
        <v>55200000000</v>
      </c>
    </row>
    <row r="4272" spans="3:11" x14ac:dyDescent="0.35">
      <c r="C4272" s="203">
        <v>45604</v>
      </c>
      <c r="D4272" s="219" t="s">
        <v>310</v>
      </c>
      <c r="E4272" s="126">
        <v>49000</v>
      </c>
      <c r="F4272" s="126">
        <v>53000</v>
      </c>
      <c r="G4272" s="126">
        <v>55000</v>
      </c>
      <c r="H4272" s="219">
        <v>2</v>
      </c>
      <c r="I4272" s="126">
        <v>98000</v>
      </c>
      <c r="J4272" s="240">
        <v>19450000</v>
      </c>
      <c r="K4272" s="126">
        <v>1069750000000</v>
      </c>
    </row>
    <row r="4273" spans="3:11" x14ac:dyDescent="0.35">
      <c r="C4273" s="203">
        <v>45604</v>
      </c>
      <c r="D4273" s="219" t="s">
        <v>310</v>
      </c>
      <c r="E4273" s="126">
        <v>53500</v>
      </c>
      <c r="F4273" s="126">
        <v>53000</v>
      </c>
      <c r="G4273" s="126">
        <v>55000</v>
      </c>
      <c r="H4273" s="219">
        <v>6</v>
      </c>
      <c r="I4273" s="126">
        <v>321000</v>
      </c>
      <c r="J4273" s="240">
        <v>19450000</v>
      </c>
      <c r="K4273" s="126">
        <v>1069750000000</v>
      </c>
    </row>
    <row r="4274" spans="3:11" x14ac:dyDescent="0.35">
      <c r="C4274" s="203">
        <v>45604</v>
      </c>
      <c r="D4274" s="219" t="s">
        <v>310</v>
      </c>
      <c r="E4274" s="126">
        <v>55000</v>
      </c>
      <c r="F4274" s="126">
        <v>53000</v>
      </c>
      <c r="G4274" s="126">
        <v>55000</v>
      </c>
      <c r="H4274" s="219">
        <v>1</v>
      </c>
      <c r="I4274" s="126">
        <v>55000</v>
      </c>
      <c r="J4274" s="240">
        <v>19450000</v>
      </c>
      <c r="K4274" s="126">
        <v>1069750000000</v>
      </c>
    </row>
    <row r="4275" spans="3:11" x14ac:dyDescent="0.35">
      <c r="C4275" s="203">
        <v>45604</v>
      </c>
      <c r="D4275" s="219" t="s">
        <v>1159</v>
      </c>
      <c r="E4275" s="126">
        <v>20000</v>
      </c>
      <c r="F4275" s="126">
        <v>23450</v>
      </c>
      <c r="G4275" s="126">
        <v>23000</v>
      </c>
      <c r="H4275" s="219">
        <v>25</v>
      </c>
      <c r="I4275" s="126">
        <v>500000</v>
      </c>
      <c r="J4275" s="240">
        <v>2400000</v>
      </c>
      <c r="K4275" s="126">
        <v>55200000000</v>
      </c>
    </row>
    <row r="4276" spans="3:11" x14ac:dyDescent="0.35">
      <c r="C4276" s="203">
        <v>45604</v>
      </c>
      <c r="D4276" s="219" t="s">
        <v>1159</v>
      </c>
      <c r="E4276" s="126">
        <v>20000</v>
      </c>
      <c r="F4276" s="126">
        <v>23450</v>
      </c>
      <c r="G4276" s="126">
        <v>23000</v>
      </c>
      <c r="H4276" s="219">
        <v>73</v>
      </c>
      <c r="I4276" s="126">
        <v>1460000</v>
      </c>
      <c r="J4276" s="240">
        <v>2400000</v>
      </c>
      <c r="K4276" s="126">
        <v>55200000000</v>
      </c>
    </row>
    <row r="4277" spans="3:11" x14ac:dyDescent="0.35">
      <c r="C4277" s="203">
        <v>45604</v>
      </c>
      <c r="D4277" s="219" t="s">
        <v>1159</v>
      </c>
      <c r="E4277" s="126">
        <v>19500</v>
      </c>
      <c r="F4277" s="126">
        <v>23450</v>
      </c>
      <c r="G4277" s="126">
        <v>23000</v>
      </c>
      <c r="H4277" s="219">
        <v>10</v>
      </c>
      <c r="I4277" s="126">
        <v>195000</v>
      </c>
      <c r="J4277" s="240">
        <v>2400000</v>
      </c>
      <c r="K4277" s="126">
        <v>55200000000</v>
      </c>
    </row>
    <row r="4278" spans="3:11" x14ac:dyDescent="0.35">
      <c r="C4278" s="203">
        <v>45604</v>
      </c>
      <c r="D4278" s="219" t="s">
        <v>1159</v>
      </c>
      <c r="E4278" s="126">
        <v>19000</v>
      </c>
      <c r="F4278" s="126">
        <v>23450</v>
      </c>
      <c r="G4278" s="126">
        <v>23000</v>
      </c>
      <c r="H4278" s="219">
        <v>1</v>
      </c>
      <c r="I4278" s="126">
        <v>19000</v>
      </c>
      <c r="J4278" s="240">
        <v>2400000</v>
      </c>
      <c r="K4278" s="126">
        <v>55200000000</v>
      </c>
    </row>
    <row r="4279" spans="3:11" x14ac:dyDescent="0.35">
      <c r="C4279" s="203">
        <v>45604</v>
      </c>
      <c r="D4279" s="219" t="s">
        <v>1159</v>
      </c>
      <c r="E4279" s="126">
        <v>18500</v>
      </c>
      <c r="F4279" s="126">
        <v>23450</v>
      </c>
      <c r="G4279" s="126">
        <v>23000</v>
      </c>
      <c r="H4279" s="219">
        <v>20</v>
      </c>
      <c r="I4279" s="126">
        <v>370000</v>
      </c>
      <c r="J4279" s="240">
        <v>2400000</v>
      </c>
      <c r="K4279" s="126">
        <v>55200000000</v>
      </c>
    </row>
    <row r="4280" spans="3:11" x14ac:dyDescent="0.35">
      <c r="C4280" s="203">
        <v>45604</v>
      </c>
      <c r="D4280" s="219" t="s">
        <v>310</v>
      </c>
      <c r="E4280" s="126">
        <v>53500</v>
      </c>
      <c r="F4280" s="126">
        <v>53000</v>
      </c>
      <c r="G4280" s="126">
        <v>55000</v>
      </c>
      <c r="H4280" s="219">
        <v>1</v>
      </c>
      <c r="I4280" s="126">
        <v>53500</v>
      </c>
      <c r="J4280" s="240">
        <v>19450000</v>
      </c>
      <c r="K4280" s="126">
        <v>1069750000000</v>
      </c>
    </row>
    <row r="4281" spans="3:11" x14ac:dyDescent="0.35">
      <c r="C4281" s="203">
        <v>45604</v>
      </c>
      <c r="D4281" s="219" t="s">
        <v>1159</v>
      </c>
      <c r="E4281" s="126">
        <v>18500</v>
      </c>
      <c r="F4281" s="126">
        <v>23450</v>
      </c>
      <c r="G4281" s="126">
        <v>23000</v>
      </c>
      <c r="H4281" s="219">
        <v>2</v>
      </c>
      <c r="I4281" s="126">
        <v>37000</v>
      </c>
      <c r="J4281" s="240">
        <v>2400000</v>
      </c>
      <c r="K4281" s="126">
        <v>55200000000</v>
      </c>
    </row>
    <row r="4282" spans="3:11" x14ac:dyDescent="0.35">
      <c r="C4282" s="203">
        <v>45604</v>
      </c>
      <c r="D4282" s="219" t="s">
        <v>1159</v>
      </c>
      <c r="E4282" s="126">
        <v>18500</v>
      </c>
      <c r="F4282" s="126">
        <v>23450</v>
      </c>
      <c r="G4282" s="126">
        <v>23000</v>
      </c>
      <c r="H4282" s="219">
        <v>4</v>
      </c>
      <c r="I4282" s="126">
        <v>74000</v>
      </c>
      <c r="J4282" s="240">
        <v>2400000</v>
      </c>
      <c r="K4282" s="126">
        <v>55200000000</v>
      </c>
    </row>
    <row r="4283" spans="3:11" x14ac:dyDescent="0.35">
      <c r="C4283" s="203">
        <v>45604</v>
      </c>
      <c r="D4283" s="219" t="s">
        <v>1159</v>
      </c>
      <c r="E4283" s="126">
        <v>18500</v>
      </c>
      <c r="F4283" s="126">
        <v>23450</v>
      </c>
      <c r="G4283" s="126">
        <v>23000</v>
      </c>
      <c r="H4283" s="219">
        <v>2</v>
      </c>
      <c r="I4283" s="126">
        <v>37000</v>
      </c>
      <c r="J4283" s="240">
        <v>2400000</v>
      </c>
      <c r="K4283" s="126">
        <v>55200000000</v>
      </c>
    </row>
    <row r="4284" spans="3:11" x14ac:dyDescent="0.35">
      <c r="C4284" s="203">
        <v>45604</v>
      </c>
      <c r="D4284" s="219" t="s">
        <v>1159</v>
      </c>
      <c r="E4284" s="126">
        <v>19000</v>
      </c>
      <c r="F4284" s="126">
        <v>23450</v>
      </c>
      <c r="G4284" s="126">
        <v>23000</v>
      </c>
      <c r="H4284" s="219">
        <v>10</v>
      </c>
      <c r="I4284" s="126">
        <v>190000</v>
      </c>
      <c r="J4284" s="240">
        <v>2400000</v>
      </c>
      <c r="K4284" s="126">
        <v>55200000000</v>
      </c>
    </row>
    <row r="4285" spans="3:11" x14ac:dyDescent="0.35">
      <c r="C4285" s="203">
        <v>45604</v>
      </c>
      <c r="D4285" s="219" t="s">
        <v>1159</v>
      </c>
      <c r="E4285" s="126">
        <v>22500</v>
      </c>
      <c r="F4285" s="126">
        <v>23450</v>
      </c>
      <c r="G4285" s="126">
        <v>23000</v>
      </c>
      <c r="H4285" s="219">
        <v>8</v>
      </c>
      <c r="I4285" s="126">
        <v>180000</v>
      </c>
      <c r="J4285" s="240">
        <v>2400000</v>
      </c>
      <c r="K4285" s="126">
        <v>55200000000</v>
      </c>
    </row>
    <row r="4286" spans="3:11" x14ac:dyDescent="0.35">
      <c r="C4286" s="203">
        <v>45604</v>
      </c>
      <c r="D4286" s="219" t="s">
        <v>312</v>
      </c>
      <c r="E4286" s="126">
        <v>11500</v>
      </c>
      <c r="F4286" s="126">
        <v>11500</v>
      </c>
      <c r="G4286" s="126">
        <v>11500</v>
      </c>
      <c r="H4286" s="219">
        <v>2</v>
      </c>
      <c r="I4286" s="126">
        <v>23000</v>
      </c>
      <c r="J4286" s="240">
        <v>20000000</v>
      </c>
      <c r="K4286" s="126">
        <v>230000000000</v>
      </c>
    </row>
    <row r="4287" spans="3:11" x14ac:dyDescent="0.35">
      <c r="C4287" s="203">
        <v>45604</v>
      </c>
      <c r="D4287" s="219" t="s">
        <v>1159</v>
      </c>
      <c r="E4287" s="126">
        <v>22500</v>
      </c>
      <c r="F4287" s="126">
        <v>23450</v>
      </c>
      <c r="G4287" s="126">
        <v>23000</v>
      </c>
      <c r="H4287" s="219">
        <v>37</v>
      </c>
      <c r="I4287" s="126">
        <v>832500</v>
      </c>
      <c r="J4287" s="240">
        <v>2400000</v>
      </c>
      <c r="K4287" s="126">
        <v>55200000000</v>
      </c>
    </row>
    <row r="4288" spans="3:11" x14ac:dyDescent="0.35">
      <c r="C4288" s="203">
        <v>45604</v>
      </c>
      <c r="D4288" s="219" t="s">
        <v>1159</v>
      </c>
      <c r="E4288" s="126">
        <v>22500</v>
      </c>
      <c r="F4288" s="126">
        <v>23450</v>
      </c>
      <c r="G4288" s="126">
        <v>23000</v>
      </c>
      <c r="H4288" s="219">
        <v>5</v>
      </c>
      <c r="I4288" s="126">
        <v>112500</v>
      </c>
      <c r="J4288" s="240">
        <v>2400000</v>
      </c>
      <c r="K4288" s="126">
        <v>55200000000</v>
      </c>
    </row>
    <row r="4289" spans="3:11" x14ac:dyDescent="0.35">
      <c r="C4289" s="203">
        <v>45604</v>
      </c>
      <c r="D4289" s="219" t="s">
        <v>310</v>
      </c>
      <c r="E4289" s="126">
        <v>52500</v>
      </c>
      <c r="F4289" s="126">
        <v>53000</v>
      </c>
      <c r="G4289" s="126">
        <v>55000</v>
      </c>
      <c r="H4289" s="219">
        <v>2</v>
      </c>
      <c r="I4289" s="126">
        <v>105000</v>
      </c>
      <c r="J4289" s="240">
        <v>19450000</v>
      </c>
      <c r="K4289" s="126">
        <v>1069750000000</v>
      </c>
    </row>
    <row r="4290" spans="3:11" x14ac:dyDescent="0.35">
      <c r="C4290" s="203">
        <v>45604</v>
      </c>
      <c r="D4290" s="219" t="s">
        <v>1159</v>
      </c>
      <c r="E4290" s="126">
        <v>20000</v>
      </c>
      <c r="F4290" s="126">
        <v>23450</v>
      </c>
      <c r="G4290" s="126">
        <v>23000</v>
      </c>
      <c r="H4290" s="219">
        <v>100</v>
      </c>
      <c r="I4290" s="126">
        <v>2000000</v>
      </c>
      <c r="J4290" s="240">
        <v>2400000</v>
      </c>
      <c r="K4290" s="126">
        <v>55200000000</v>
      </c>
    </row>
    <row r="4291" spans="3:11" x14ac:dyDescent="0.35">
      <c r="C4291" s="203">
        <v>45604</v>
      </c>
      <c r="D4291" s="219" t="s">
        <v>1159</v>
      </c>
      <c r="E4291" s="126">
        <v>19000</v>
      </c>
      <c r="F4291" s="126">
        <v>23450</v>
      </c>
      <c r="G4291" s="126">
        <v>23000</v>
      </c>
      <c r="H4291" s="219">
        <v>63</v>
      </c>
      <c r="I4291" s="126">
        <v>1197000</v>
      </c>
      <c r="J4291" s="240">
        <v>2400000</v>
      </c>
      <c r="K4291" s="126">
        <v>55200000000</v>
      </c>
    </row>
    <row r="4292" spans="3:11" x14ac:dyDescent="0.35">
      <c r="C4292" s="203">
        <v>45604</v>
      </c>
      <c r="D4292" s="219" t="s">
        <v>310</v>
      </c>
      <c r="E4292" s="126">
        <v>55000</v>
      </c>
      <c r="F4292" s="126">
        <v>53000</v>
      </c>
      <c r="G4292" s="126">
        <v>55000</v>
      </c>
      <c r="H4292" s="219">
        <v>20</v>
      </c>
      <c r="I4292" s="126">
        <v>1100000</v>
      </c>
      <c r="J4292" s="240">
        <v>19450000</v>
      </c>
      <c r="K4292" s="126">
        <v>1069750000000</v>
      </c>
    </row>
    <row r="4293" spans="3:11" x14ac:dyDescent="0.35">
      <c r="C4293" s="203">
        <v>45604</v>
      </c>
      <c r="D4293" s="219" t="s">
        <v>312</v>
      </c>
      <c r="E4293" s="126">
        <v>11500</v>
      </c>
      <c r="F4293" s="126">
        <v>11500</v>
      </c>
      <c r="G4293" s="126">
        <v>11500</v>
      </c>
      <c r="H4293" s="219">
        <v>70</v>
      </c>
      <c r="I4293" s="126">
        <v>805000</v>
      </c>
      <c r="J4293" s="240">
        <v>20000000</v>
      </c>
      <c r="K4293" s="126">
        <v>230000000000</v>
      </c>
    </row>
    <row r="4294" spans="3:11" x14ac:dyDescent="0.35">
      <c r="C4294" s="203">
        <v>45604</v>
      </c>
      <c r="D4294" s="219" t="s">
        <v>310</v>
      </c>
      <c r="E4294" s="126">
        <v>55000</v>
      </c>
      <c r="F4294" s="126">
        <v>53000</v>
      </c>
      <c r="G4294" s="126">
        <v>55000</v>
      </c>
      <c r="H4294" s="219">
        <v>10</v>
      </c>
      <c r="I4294" s="126">
        <v>550000</v>
      </c>
      <c r="J4294" s="240">
        <v>19450000</v>
      </c>
      <c r="K4294" s="126">
        <v>1069750000000</v>
      </c>
    </row>
    <row r="4295" spans="3:11" x14ac:dyDescent="0.35">
      <c r="C4295" s="203">
        <v>45604</v>
      </c>
      <c r="D4295" s="219" t="s">
        <v>1159</v>
      </c>
      <c r="E4295" s="126">
        <v>22500</v>
      </c>
      <c r="F4295" s="126">
        <v>23450</v>
      </c>
      <c r="G4295" s="126">
        <v>23000</v>
      </c>
      <c r="H4295" s="219">
        <v>5</v>
      </c>
      <c r="I4295" s="126">
        <v>112500</v>
      </c>
      <c r="J4295" s="240">
        <v>2400000</v>
      </c>
      <c r="K4295" s="126">
        <v>55200000000</v>
      </c>
    </row>
    <row r="4296" spans="3:11" x14ac:dyDescent="0.35">
      <c r="C4296" s="203">
        <v>45604</v>
      </c>
      <c r="D4296" s="219" t="s">
        <v>312</v>
      </c>
      <c r="E4296" s="126">
        <v>11500</v>
      </c>
      <c r="F4296" s="126">
        <v>11500</v>
      </c>
      <c r="G4296" s="126">
        <v>11500</v>
      </c>
      <c r="H4296" s="219">
        <v>10</v>
      </c>
      <c r="I4296" s="126">
        <v>115000</v>
      </c>
      <c r="J4296" s="240">
        <v>20000000</v>
      </c>
      <c r="K4296" s="126">
        <v>230000000000</v>
      </c>
    </row>
    <row r="4297" spans="3:11" x14ac:dyDescent="0.35">
      <c r="C4297" s="203">
        <v>45604</v>
      </c>
      <c r="D4297" s="219" t="s">
        <v>312</v>
      </c>
      <c r="E4297" s="126">
        <v>11500</v>
      </c>
      <c r="F4297" s="126">
        <v>11500</v>
      </c>
      <c r="G4297" s="126">
        <v>11500</v>
      </c>
      <c r="H4297" s="219">
        <v>2</v>
      </c>
      <c r="I4297" s="126">
        <v>23000</v>
      </c>
      <c r="J4297" s="240">
        <v>20000000</v>
      </c>
      <c r="K4297" s="126">
        <v>230000000000</v>
      </c>
    </row>
    <row r="4298" spans="3:11" x14ac:dyDescent="0.35">
      <c r="C4298" s="203">
        <v>45604</v>
      </c>
      <c r="D4298" s="219" t="s">
        <v>312</v>
      </c>
      <c r="E4298" s="126">
        <v>11500</v>
      </c>
      <c r="F4298" s="126">
        <v>11500</v>
      </c>
      <c r="G4298" s="126">
        <v>11500</v>
      </c>
      <c r="H4298" s="219">
        <v>10</v>
      </c>
      <c r="I4298" s="126">
        <v>115000</v>
      </c>
      <c r="J4298" s="240">
        <v>20000000</v>
      </c>
      <c r="K4298" s="126">
        <v>230000000000</v>
      </c>
    </row>
    <row r="4299" spans="3:11" x14ac:dyDescent="0.35">
      <c r="C4299" s="203">
        <v>45604</v>
      </c>
      <c r="D4299" s="219" t="s">
        <v>312</v>
      </c>
      <c r="E4299" s="126">
        <v>11500</v>
      </c>
      <c r="F4299" s="126">
        <v>11500</v>
      </c>
      <c r="G4299" s="126">
        <v>11500</v>
      </c>
      <c r="H4299" s="219">
        <v>30</v>
      </c>
      <c r="I4299" s="126">
        <v>345000</v>
      </c>
      <c r="J4299" s="240">
        <v>20000000</v>
      </c>
      <c r="K4299" s="126">
        <v>230000000000</v>
      </c>
    </row>
    <row r="4300" spans="3:11" x14ac:dyDescent="0.35">
      <c r="C4300" s="203">
        <v>45604</v>
      </c>
      <c r="D4300" s="219" t="s">
        <v>1159</v>
      </c>
      <c r="E4300" s="126">
        <v>24000</v>
      </c>
      <c r="F4300" s="126">
        <v>23450</v>
      </c>
      <c r="G4300" s="126">
        <v>23000</v>
      </c>
      <c r="H4300" s="219">
        <v>14</v>
      </c>
      <c r="I4300" s="126">
        <v>336000</v>
      </c>
      <c r="J4300" s="240">
        <v>2400000</v>
      </c>
      <c r="K4300" s="126">
        <v>55200000000</v>
      </c>
    </row>
    <row r="4301" spans="3:11" x14ac:dyDescent="0.35">
      <c r="C4301" s="203">
        <v>45604</v>
      </c>
      <c r="D4301" s="219" t="s">
        <v>1159</v>
      </c>
      <c r="E4301" s="126">
        <v>24000</v>
      </c>
      <c r="F4301" s="126">
        <v>23450</v>
      </c>
      <c r="G4301" s="126">
        <v>23000</v>
      </c>
      <c r="H4301" s="219">
        <v>13</v>
      </c>
      <c r="I4301" s="126">
        <v>312000</v>
      </c>
      <c r="J4301" s="240">
        <v>2400000</v>
      </c>
      <c r="K4301" s="126">
        <v>55200000000</v>
      </c>
    </row>
    <row r="4302" spans="3:11" x14ac:dyDescent="0.35">
      <c r="C4302" s="203">
        <v>45604</v>
      </c>
      <c r="D4302" s="219" t="s">
        <v>1159</v>
      </c>
      <c r="E4302" s="126">
        <v>24500</v>
      </c>
      <c r="F4302" s="126">
        <v>23450</v>
      </c>
      <c r="G4302" s="126">
        <v>23000</v>
      </c>
      <c r="H4302" s="219">
        <v>13</v>
      </c>
      <c r="I4302" s="126">
        <v>318500</v>
      </c>
      <c r="J4302" s="240">
        <v>2400000</v>
      </c>
      <c r="K4302" s="126">
        <v>55200000000</v>
      </c>
    </row>
    <row r="4303" spans="3:11" x14ac:dyDescent="0.35">
      <c r="C4303" s="203">
        <v>45604</v>
      </c>
      <c r="D4303" s="219" t="s">
        <v>310</v>
      </c>
      <c r="E4303" s="126">
        <v>54990</v>
      </c>
      <c r="F4303" s="126">
        <v>53000</v>
      </c>
      <c r="G4303" s="126">
        <v>55000</v>
      </c>
      <c r="H4303" s="219">
        <v>55</v>
      </c>
      <c r="I4303" s="126">
        <v>3024450</v>
      </c>
      <c r="J4303" s="240">
        <v>19450000</v>
      </c>
      <c r="K4303" s="126">
        <v>1069750000000</v>
      </c>
    </row>
    <row r="4304" spans="3:11" x14ac:dyDescent="0.35">
      <c r="C4304" s="203">
        <v>45604</v>
      </c>
      <c r="D4304" s="219" t="s">
        <v>310</v>
      </c>
      <c r="E4304" s="126">
        <v>55000</v>
      </c>
      <c r="F4304" s="126">
        <v>53000</v>
      </c>
      <c r="G4304" s="126">
        <v>55000</v>
      </c>
      <c r="H4304" s="219">
        <v>61</v>
      </c>
      <c r="I4304" s="126">
        <v>3355000</v>
      </c>
      <c r="J4304" s="240">
        <v>19450000</v>
      </c>
      <c r="K4304" s="126">
        <v>1069750000000</v>
      </c>
    </row>
    <row r="4305" spans="3:11" x14ac:dyDescent="0.35">
      <c r="C4305" s="203">
        <v>45604</v>
      </c>
      <c r="D4305" s="219" t="s">
        <v>312</v>
      </c>
      <c r="E4305" s="126">
        <v>11500</v>
      </c>
      <c r="F4305" s="126">
        <v>11500</v>
      </c>
      <c r="G4305" s="126">
        <v>11500</v>
      </c>
      <c r="H4305" s="219">
        <v>95</v>
      </c>
      <c r="I4305" s="126">
        <v>1092500</v>
      </c>
      <c r="J4305" s="240">
        <v>20000000</v>
      </c>
      <c r="K4305" s="126">
        <v>230000000000</v>
      </c>
    </row>
    <row r="4306" spans="3:11" x14ac:dyDescent="0.35">
      <c r="C4306" s="203">
        <v>45604</v>
      </c>
      <c r="D4306" s="219" t="s">
        <v>1159</v>
      </c>
      <c r="E4306" s="126">
        <v>24500</v>
      </c>
      <c r="F4306" s="126">
        <v>23450</v>
      </c>
      <c r="G4306" s="126">
        <v>23000</v>
      </c>
      <c r="H4306" s="219">
        <v>20</v>
      </c>
      <c r="I4306" s="126">
        <v>490000</v>
      </c>
      <c r="J4306" s="240">
        <v>2400000</v>
      </c>
      <c r="K4306" s="126">
        <v>55200000000</v>
      </c>
    </row>
    <row r="4307" spans="3:11" x14ac:dyDescent="0.35">
      <c r="C4307" s="203">
        <v>45604</v>
      </c>
      <c r="D4307" s="219" t="s">
        <v>1159</v>
      </c>
      <c r="E4307" s="126">
        <v>22800</v>
      </c>
      <c r="F4307" s="126">
        <v>23450</v>
      </c>
      <c r="G4307" s="126">
        <v>23000</v>
      </c>
      <c r="H4307" s="219">
        <v>5</v>
      </c>
      <c r="I4307" s="126">
        <v>114000</v>
      </c>
      <c r="J4307" s="240">
        <v>2400000</v>
      </c>
      <c r="K4307" s="126">
        <v>55200000000</v>
      </c>
    </row>
    <row r="4308" spans="3:11" x14ac:dyDescent="0.35">
      <c r="C4308" s="203">
        <v>45604</v>
      </c>
      <c r="D4308" s="219" t="s">
        <v>1159</v>
      </c>
      <c r="E4308" s="126">
        <v>22501</v>
      </c>
      <c r="F4308" s="126">
        <v>23450</v>
      </c>
      <c r="G4308" s="126">
        <v>23000</v>
      </c>
      <c r="H4308" s="219">
        <v>27</v>
      </c>
      <c r="I4308" s="126">
        <v>607527</v>
      </c>
      <c r="J4308" s="240">
        <v>2400000</v>
      </c>
      <c r="K4308" s="126">
        <v>55200000000</v>
      </c>
    </row>
    <row r="4309" spans="3:11" x14ac:dyDescent="0.35">
      <c r="C4309" s="203">
        <v>45604</v>
      </c>
      <c r="D4309" s="219" t="s">
        <v>1159</v>
      </c>
      <c r="E4309" s="126">
        <v>19469</v>
      </c>
      <c r="F4309" s="126">
        <v>23450</v>
      </c>
      <c r="G4309" s="126">
        <v>23000</v>
      </c>
      <c r="H4309" s="219">
        <v>2</v>
      </c>
      <c r="I4309" s="126">
        <v>38938</v>
      </c>
      <c r="J4309" s="240">
        <v>2400000</v>
      </c>
      <c r="K4309" s="126">
        <v>55200000000</v>
      </c>
    </row>
    <row r="4310" spans="3:11" x14ac:dyDescent="0.35">
      <c r="C4310" s="203">
        <v>45604</v>
      </c>
      <c r="D4310" s="219" t="s">
        <v>310</v>
      </c>
      <c r="E4310" s="126">
        <v>55000</v>
      </c>
      <c r="F4310" s="126">
        <v>53000</v>
      </c>
      <c r="G4310" s="126">
        <v>55000</v>
      </c>
      <c r="H4310" s="219">
        <v>23</v>
      </c>
      <c r="I4310" s="126">
        <v>1265000</v>
      </c>
      <c r="J4310" s="240">
        <v>19450000</v>
      </c>
      <c r="K4310" s="126">
        <v>1069750000000</v>
      </c>
    </row>
    <row r="4311" spans="3:11" x14ac:dyDescent="0.35">
      <c r="C4311" s="203">
        <v>45604</v>
      </c>
      <c r="D4311" s="219" t="s">
        <v>1159</v>
      </c>
      <c r="E4311" s="126">
        <v>23000</v>
      </c>
      <c r="F4311" s="126">
        <v>23450</v>
      </c>
      <c r="G4311" s="126">
        <v>23000</v>
      </c>
      <c r="H4311" s="219">
        <v>32</v>
      </c>
      <c r="I4311" s="126">
        <v>736000</v>
      </c>
      <c r="J4311" s="240">
        <v>2400000</v>
      </c>
      <c r="K4311" s="126">
        <v>55200000000</v>
      </c>
    </row>
    <row r="4312" spans="3:11" x14ac:dyDescent="0.35">
      <c r="C4312" s="203">
        <v>45608</v>
      </c>
      <c r="D4312" s="219" t="s">
        <v>310</v>
      </c>
      <c r="E4312" s="126">
        <v>55000</v>
      </c>
      <c r="F4312" s="126">
        <v>55000</v>
      </c>
      <c r="G4312" s="126">
        <v>55000</v>
      </c>
      <c r="H4312" s="219">
        <v>1</v>
      </c>
      <c r="I4312" s="126">
        <v>55000</v>
      </c>
      <c r="J4312" s="240">
        <v>19450000</v>
      </c>
      <c r="K4312" s="126">
        <v>1069750000000</v>
      </c>
    </row>
    <row r="4313" spans="3:11" x14ac:dyDescent="0.35">
      <c r="C4313" s="203">
        <v>45608</v>
      </c>
      <c r="D4313" s="219" t="s">
        <v>312</v>
      </c>
      <c r="E4313" s="126">
        <v>11500</v>
      </c>
      <c r="F4313" s="126">
        <v>11500</v>
      </c>
      <c r="G4313" s="126">
        <v>11499</v>
      </c>
      <c r="H4313" s="219">
        <v>1</v>
      </c>
      <c r="I4313" s="126">
        <v>11500</v>
      </c>
      <c r="J4313" s="240">
        <v>20000000</v>
      </c>
      <c r="K4313" s="126">
        <v>229980000000</v>
      </c>
    </row>
    <row r="4314" spans="3:11" x14ac:dyDescent="0.35">
      <c r="C4314" s="203">
        <v>45608</v>
      </c>
      <c r="D4314" s="219" t="s">
        <v>312</v>
      </c>
      <c r="E4314" s="126">
        <v>11500</v>
      </c>
      <c r="F4314" s="126">
        <v>11500</v>
      </c>
      <c r="G4314" s="126">
        <v>11499</v>
      </c>
      <c r="H4314" s="219">
        <v>2</v>
      </c>
      <c r="I4314" s="126">
        <v>23000</v>
      </c>
      <c r="J4314" s="240">
        <v>20000000</v>
      </c>
      <c r="K4314" s="126">
        <v>229980000000</v>
      </c>
    </row>
    <row r="4315" spans="3:11" x14ac:dyDescent="0.35">
      <c r="C4315" s="203">
        <v>45608</v>
      </c>
      <c r="D4315" s="219" t="s">
        <v>312</v>
      </c>
      <c r="E4315" s="126">
        <v>11500</v>
      </c>
      <c r="F4315" s="126">
        <v>11500</v>
      </c>
      <c r="G4315" s="126">
        <v>11499</v>
      </c>
      <c r="H4315" s="219">
        <v>3</v>
      </c>
      <c r="I4315" s="126">
        <v>34500</v>
      </c>
      <c r="J4315" s="240">
        <v>20000000</v>
      </c>
      <c r="K4315" s="126">
        <v>229980000000</v>
      </c>
    </row>
    <row r="4316" spans="3:11" x14ac:dyDescent="0.35">
      <c r="C4316" s="203">
        <v>45608</v>
      </c>
      <c r="D4316" s="219" t="s">
        <v>312</v>
      </c>
      <c r="E4316" s="126">
        <v>11500</v>
      </c>
      <c r="F4316" s="126">
        <v>11500</v>
      </c>
      <c r="G4316" s="126">
        <v>11499</v>
      </c>
      <c r="H4316" s="219">
        <v>1</v>
      </c>
      <c r="I4316" s="126">
        <v>11500</v>
      </c>
      <c r="J4316" s="240">
        <v>20000000</v>
      </c>
      <c r="K4316" s="126">
        <v>229980000000</v>
      </c>
    </row>
    <row r="4317" spans="3:11" x14ac:dyDescent="0.35">
      <c r="C4317" s="203">
        <v>45608</v>
      </c>
      <c r="D4317" s="219" t="s">
        <v>312</v>
      </c>
      <c r="E4317" s="126">
        <v>11500</v>
      </c>
      <c r="F4317" s="126">
        <v>11500</v>
      </c>
      <c r="G4317" s="126">
        <v>11499</v>
      </c>
      <c r="H4317" s="219">
        <v>3</v>
      </c>
      <c r="I4317" s="126">
        <v>34500</v>
      </c>
      <c r="J4317" s="240">
        <v>20000000</v>
      </c>
      <c r="K4317" s="126">
        <v>229980000000</v>
      </c>
    </row>
    <row r="4318" spans="3:11" x14ac:dyDescent="0.35">
      <c r="C4318" s="203">
        <v>45608</v>
      </c>
      <c r="D4318" s="219" t="s">
        <v>312</v>
      </c>
      <c r="E4318" s="126">
        <v>11500</v>
      </c>
      <c r="F4318" s="126">
        <v>11500</v>
      </c>
      <c r="G4318" s="126">
        <v>11499</v>
      </c>
      <c r="H4318" s="219">
        <v>40</v>
      </c>
      <c r="I4318" s="126">
        <v>460000</v>
      </c>
      <c r="J4318" s="240">
        <v>20000000</v>
      </c>
      <c r="K4318" s="126">
        <v>229980000000</v>
      </c>
    </row>
    <row r="4319" spans="3:11" x14ac:dyDescent="0.35">
      <c r="C4319" s="203">
        <v>45608</v>
      </c>
      <c r="D4319" s="219" t="s">
        <v>1159</v>
      </c>
      <c r="E4319" s="126">
        <v>22990</v>
      </c>
      <c r="F4319" s="126">
        <v>23000</v>
      </c>
      <c r="G4319" s="126">
        <v>18500</v>
      </c>
      <c r="H4319" s="219">
        <v>10</v>
      </c>
      <c r="I4319" s="126">
        <v>229900</v>
      </c>
      <c r="J4319" s="240">
        <v>2400000</v>
      </c>
      <c r="K4319" s="126">
        <v>44400000000</v>
      </c>
    </row>
    <row r="4320" spans="3:11" x14ac:dyDescent="0.35">
      <c r="C4320" s="203">
        <v>45608</v>
      </c>
      <c r="D4320" s="219" t="s">
        <v>1159</v>
      </c>
      <c r="E4320" s="126">
        <v>22990</v>
      </c>
      <c r="F4320" s="126">
        <v>23000</v>
      </c>
      <c r="G4320" s="126">
        <v>18500</v>
      </c>
      <c r="H4320" s="219">
        <v>10</v>
      </c>
      <c r="I4320" s="126">
        <v>229900</v>
      </c>
      <c r="J4320" s="240">
        <v>2400000</v>
      </c>
      <c r="K4320" s="126">
        <v>44400000000</v>
      </c>
    </row>
    <row r="4321" spans="3:11" x14ac:dyDescent="0.35">
      <c r="C4321" s="203">
        <v>45608</v>
      </c>
      <c r="D4321" s="219" t="s">
        <v>1159</v>
      </c>
      <c r="E4321" s="126">
        <v>22990</v>
      </c>
      <c r="F4321" s="126">
        <v>23000</v>
      </c>
      <c r="G4321" s="126">
        <v>18500</v>
      </c>
      <c r="H4321" s="219">
        <v>5</v>
      </c>
      <c r="I4321" s="126">
        <v>114950</v>
      </c>
      <c r="J4321" s="240">
        <v>2400000</v>
      </c>
      <c r="K4321" s="126">
        <v>44400000000</v>
      </c>
    </row>
    <row r="4322" spans="3:11" x14ac:dyDescent="0.35">
      <c r="C4322" s="203">
        <v>45608</v>
      </c>
      <c r="D4322" s="219" t="s">
        <v>1159</v>
      </c>
      <c r="E4322" s="126">
        <v>22990</v>
      </c>
      <c r="F4322" s="126">
        <v>23000</v>
      </c>
      <c r="G4322" s="126">
        <v>18500</v>
      </c>
      <c r="H4322" s="219">
        <v>25</v>
      </c>
      <c r="I4322" s="126">
        <v>574750</v>
      </c>
      <c r="J4322" s="240">
        <v>2400000</v>
      </c>
      <c r="K4322" s="126">
        <v>44400000000</v>
      </c>
    </row>
    <row r="4323" spans="3:11" x14ac:dyDescent="0.35">
      <c r="C4323" s="203">
        <v>45608</v>
      </c>
      <c r="D4323" s="219" t="s">
        <v>310</v>
      </c>
      <c r="E4323" s="126">
        <v>55000</v>
      </c>
      <c r="F4323" s="126">
        <v>55000</v>
      </c>
      <c r="G4323" s="126">
        <v>55000</v>
      </c>
      <c r="H4323" s="219">
        <v>5</v>
      </c>
      <c r="I4323" s="126">
        <v>275000</v>
      </c>
      <c r="J4323" s="240">
        <v>19450000</v>
      </c>
      <c r="K4323" s="126">
        <v>1069750000000</v>
      </c>
    </row>
    <row r="4324" spans="3:11" x14ac:dyDescent="0.35">
      <c r="C4324" s="203">
        <v>45608</v>
      </c>
      <c r="D4324" s="219" t="s">
        <v>1159</v>
      </c>
      <c r="E4324" s="126">
        <v>22990</v>
      </c>
      <c r="F4324" s="126">
        <v>23000</v>
      </c>
      <c r="G4324" s="126">
        <v>18500</v>
      </c>
      <c r="H4324" s="219">
        <v>10</v>
      </c>
      <c r="I4324" s="126">
        <v>229900</v>
      </c>
      <c r="J4324" s="240">
        <v>2400000</v>
      </c>
      <c r="K4324" s="126">
        <v>44400000000</v>
      </c>
    </row>
    <row r="4325" spans="3:11" x14ac:dyDescent="0.35">
      <c r="C4325" s="203">
        <v>45608</v>
      </c>
      <c r="D4325" s="219" t="s">
        <v>312</v>
      </c>
      <c r="E4325" s="126">
        <v>11500</v>
      </c>
      <c r="F4325" s="126">
        <v>11500</v>
      </c>
      <c r="G4325" s="126">
        <v>11499</v>
      </c>
      <c r="H4325" s="219">
        <v>5</v>
      </c>
      <c r="I4325" s="126">
        <v>57500</v>
      </c>
      <c r="J4325" s="240">
        <v>20000000</v>
      </c>
      <c r="K4325" s="126">
        <v>229980000000</v>
      </c>
    </row>
    <row r="4326" spans="3:11" x14ac:dyDescent="0.35">
      <c r="C4326" s="203">
        <v>45608</v>
      </c>
      <c r="D4326" s="219" t="s">
        <v>1159</v>
      </c>
      <c r="E4326" s="126">
        <v>22950</v>
      </c>
      <c r="F4326" s="126">
        <v>23000</v>
      </c>
      <c r="G4326" s="126">
        <v>18500</v>
      </c>
      <c r="H4326" s="219">
        <v>2</v>
      </c>
      <c r="I4326" s="126">
        <v>45900</v>
      </c>
      <c r="J4326" s="240">
        <v>2400000</v>
      </c>
      <c r="K4326" s="126">
        <v>44400000000</v>
      </c>
    </row>
    <row r="4327" spans="3:11" x14ac:dyDescent="0.35">
      <c r="C4327" s="203">
        <v>45608</v>
      </c>
      <c r="D4327" s="219" t="s">
        <v>1159</v>
      </c>
      <c r="E4327" s="126">
        <v>22950</v>
      </c>
      <c r="F4327" s="126">
        <v>23000</v>
      </c>
      <c r="G4327" s="126">
        <v>18500</v>
      </c>
      <c r="H4327" s="219">
        <v>1</v>
      </c>
      <c r="I4327" s="126">
        <v>22950</v>
      </c>
      <c r="J4327" s="240">
        <v>2400000</v>
      </c>
      <c r="K4327" s="126">
        <v>44400000000</v>
      </c>
    </row>
    <row r="4328" spans="3:11" x14ac:dyDescent="0.35">
      <c r="C4328" s="203">
        <v>45608</v>
      </c>
      <c r="D4328" s="219" t="s">
        <v>1159</v>
      </c>
      <c r="E4328" s="126">
        <v>21000</v>
      </c>
      <c r="F4328" s="126">
        <v>23000</v>
      </c>
      <c r="G4328" s="126">
        <v>18500</v>
      </c>
      <c r="H4328" s="219">
        <v>20</v>
      </c>
      <c r="I4328" s="126">
        <v>420000</v>
      </c>
      <c r="J4328" s="240">
        <v>2400000</v>
      </c>
      <c r="K4328" s="126">
        <v>44400000000</v>
      </c>
    </row>
    <row r="4329" spans="3:11" x14ac:dyDescent="0.35">
      <c r="C4329" s="203">
        <v>45608</v>
      </c>
      <c r="D4329" s="219" t="s">
        <v>1159</v>
      </c>
      <c r="E4329" s="126">
        <v>20000</v>
      </c>
      <c r="F4329" s="126">
        <v>23000</v>
      </c>
      <c r="G4329" s="126">
        <v>18500</v>
      </c>
      <c r="H4329" s="219">
        <v>110</v>
      </c>
      <c r="I4329" s="126">
        <v>2200000</v>
      </c>
      <c r="J4329" s="240">
        <v>2400000</v>
      </c>
      <c r="K4329" s="126">
        <v>44400000000</v>
      </c>
    </row>
    <row r="4330" spans="3:11" x14ac:dyDescent="0.35">
      <c r="C4330" s="203">
        <v>45608</v>
      </c>
      <c r="D4330" s="219" t="s">
        <v>1159</v>
      </c>
      <c r="E4330" s="126">
        <v>20000</v>
      </c>
      <c r="F4330" s="126">
        <v>23000</v>
      </c>
      <c r="G4330" s="126">
        <v>18500</v>
      </c>
      <c r="H4330" s="219">
        <v>5</v>
      </c>
      <c r="I4330" s="126">
        <v>100000</v>
      </c>
      <c r="J4330" s="240">
        <v>2400000</v>
      </c>
      <c r="K4330" s="126">
        <v>44400000000</v>
      </c>
    </row>
    <row r="4331" spans="3:11" x14ac:dyDescent="0.35">
      <c r="C4331" s="203">
        <v>45608</v>
      </c>
      <c r="D4331" s="219" t="s">
        <v>1159</v>
      </c>
      <c r="E4331" s="126">
        <v>20000</v>
      </c>
      <c r="F4331" s="126">
        <v>23000</v>
      </c>
      <c r="G4331" s="126">
        <v>18500</v>
      </c>
      <c r="H4331" s="219">
        <v>1</v>
      </c>
      <c r="I4331" s="126">
        <v>20000</v>
      </c>
      <c r="J4331" s="240">
        <v>2400000</v>
      </c>
      <c r="K4331" s="126">
        <v>44400000000</v>
      </c>
    </row>
    <row r="4332" spans="3:11" x14ac:dyDescent="0.35">
      <c r="C4332" s="203">
        <v>45608</v>
      </c>
      <c r="D4332" s="219" t="s">
        <v>1159</v>
      </c>
      <c r="E4332" s="126">
        <v>20000</v>
      </c>
      <c r="F4332" s="126">
        <v>23000</v>
      </c>
      <c r="G4332" s="126">
        <v>18500</v>
      </c>
      <c r="H4332" s="219">
        <v>7</v>
      </c>
      <c r="I4332" s="126">
        <v>140000</v>
      </c>
      <c r="J4332" s="240">
        <v>2400000</v>
      </c>
      <c r="K4332" s="126">
        <v>44400000000</v>
      </c>
    </row>
    <row r="4333" spans="3:11" x14ac:dyDescent="0.35">
      <c r="C4333" s="203">
        <v>45608</v>
      </c>
      <c r="D4333" s="219" t="s">
        <v>312</v>
      </c>
      <c r="E4333" s="126">
        <v>11499</v>
      </c>
      <c r="F4333" s="126">
        <v>11500</v>
      </c>
      <c r="G4333" s="126">
        <v>11499</v>
      </c>
      <c r="H4333" s="219">
        <v>6</v>
      </c>
      <c r="I4333" s="126">
        <v>68994</v>
      </c>
      <c r="J4333" s="240">
        <v>20000000</v>
      </c>
      <c r="K4333" s="126">
        <v>229980000000</v>
      </c>
    </row>
    <row r="4334" spans="3:11" x14ac:dyDescent="0.35">
      <c r="C4334" s="203">
        <v>45608</v>
      </c>
      <c r="D4334" s="219" t="s">
        <v>1159</v>
      </c>
      <c r="E4334" s="126">
        <v>22400</v>
      </c>
      <c r="F4334" s="126">
        <v>23000</v>
      </c>
      <c r="G4334" s="126">
        <v>18500</v>
      </c>
      <c r="H4334" s="219">
        <v>10</v>
      </c>
      <c r="I4334" s="126">
        <v>224000</v>
      </c>
      <c r="J4334" s="240">
        <v>2400000</v>
      </c>
      <c r="K4334" s="126">
        <v>44400000000</v>
      </c>
    </row>
    <row r="4335" spans="3:11" x14ac:dyDescent="0.35">
      <c r="C4335" s="203">
        <v>45608</v>
      </c>
      <c r="D4335" s="219" t="s">
        <v>312</v>
      </c>
      <c r="E4335" s="126">
        <v>11499</v>
      </c>
      <c r="F4335" s="126">
        <v>11500</v>
      </c>
      <c r="G4335" s="126">
        <v>11499</v>
      </c>
      <c r="H4335" s="219">
        <v>4</v>
      </c>
      <c r="I4335" s="126">
        <v>45996</v>
      </c>
      <c r="J4335" s="240">
        <v>20000000</v>
      </c>
      <c r="K4335" s="126">
        <v>229980000000</v>
      </c>
    </row>
    <row r="4336" spans="3:11" x14ac:dyDescent="0.35">
      <c r="C4336" s="203">
        <v>45608</v>
      </c>
      <c r="D4336" s="219" t="s">
        <v>312</v>
      </c>
      <c r="E4336" s="126">
        <v>11499</v>
      </c>
      <c r="F4336" s="126">
        <v>11500</v>
      </c>
      <c r="G4336" s="126">
        <v>11499</v>
      </c>
      <c r="H4336" s="219">
        <v>14</v>
      </c>
      <c r="I4336" s="126">
        <v>160986</v>
      </c>
      <c r="J4336" s="240">
        <v>20000000</v>
      </c>
      <c r="K4336" s="126">
        <v>229980000000</v>
      </c>
    </row>
    <row r="4337" spans="3:11" x14ac:dyDescent="0.35">
      <c r="C4337" s="203">
        <v>45608</v>
      </c>
      <c r="D4337" s="219" t="s">
        <v>312</v>
      </c>
      <c r="E4337" s="126">
        <v>11340</v>
      </c>
      <c r="F4337" s="126">
        <v>11500</v>
      </c>
      <c r="G4337" s="126">
        <v>11499</v>
      </c>
      <c r="H4337" s="219">
        <v>10</v>
      </c>
      <c r="I4337" s="126">
        <v>113400</v>
      </c>
      <c r="J4337" s="240">
        <v>20000000</v>
      </c>
      <c r="K4337" s="126">
        <v>229980000000</v>
      </c>
    </row>
    <row r="4338" spans="3:11" x14ac:dyDescent="0.35">
      <c r="C4338" s="203">
        <v>45608</v>
      </c>
      <c r="D4338" s="219" t="s">
        <v>312</v>
      </c>
      <c r="E4338" s="126">
        <v>11000</v>
      </c>
      <c r="F4338" s="126">
        <v>11500</v>
      </c>
      <c r="G4338" s="126">
        <v>11499</v>
      </c>
      <c r="H4338" s="219">
        <v>1</v>
      </c>
      <c r="I4338" s="126">
        <v>11000</v>
      </c>
      <c r="J4338" s="240">
        <v>20000000</v>
      </c>
      <c r="K4338" s="126">
        <v>229980000000</v>
      </c>
    </row>
    <row r="4339" spans="3:11" x14ac:dyDescent="0.35">
      <c r="C4339" s="203">
        <v>45608</v>
      </c>
      <c r="D4339" s="219" t="s">
        <v>312</v>
      </c>
      <c r="E4339" s="126">
        <v>11000</v>
      </c>
      <c r="F4339" s="126">
        <v>11500</v>
      </c>
      <c r="G4339" s="126">
        <v>11499</v>
      </c>
      <c r="H4339" s="219">
        <v>5</v>
      </c>
      <c r="I4339" s="126">
        <v>55000</v>
      </c>
      <c r="J4339" s="240">
        <v>20000000</v>
      </c>
      <c r="K4339" s="126">
        <v>229980000000</v>
      </c>
    </row>
    <row r="4340" spans="3:11" x14ac:dyDescent="0.35">
      <c r="C4340" s="203">
        <v>45608</v>
      </c>
      <c r="D4340" s="219" t="s">
        <v>312</v>
      </c>
      <c r="E4340" s="126">
        <v>11000</v>
      </c>
      <c r="F4340" s="126">
        <v>11500</v>
      </c>
      <c r="G4340" s="126">
        <v>11499</v>
      </c>
      <c r="H4340" s="219">
        <v>27</v>
      </c>
      <c r="I4340" s="126">
        <v>297000</v>
      </c>
      <c r="J4340" s="240">
        <v>20000000</v>
      </c>
      <c r="K4340" s="126">
        <v>229980000000</v>
      </c>
    </row>
    <row r="4341" spans="3:11" x14ac:dyDescent="0.35">
      <c r="C4341" s="203">
        <v>45608</v>
      </c>
      <c r="D4341" s="219" t="s">
        <v>1159</v>
      </c>
      <c r="E4341" s="126">
        <v>22400</v>
      </c>
      <c r="F4341" s="126">
        <v>23000</v>
      </c>
      <c r="G4341" s="126">
        <v>18500</v>
      </c>
      <c r="H4341" s="219">
        <v>5</v>
      </c>
      <c r="I4341" s="126">
        <v>112000</v>
      </c>
      <c r="J4341" s="240">
        <v>2400000</v>
      </c>
      <c r="K4341" s="126">
        <v>44400000000</v>
      </c>
    </row>
    <row r="4342" spans="3:11" x14ac:dyDescent="0.35">
      <c r="C4342" s="203">
        <v>45608</v>
      </c>
      <c r="D4342" s="219" t="s">
        <v>312</v>
      </c>
      <c r="E4342" s="126">
        <v>11499</v>
      </c>
      <c r="F4342" s="126">
        <v>11500</v>
      </c>
      <c r="G4342" s="126">
        <v>11499</v>
      </c>
      <c r="H4342" s="219">
        <v>1</v>
      </c>
      <c r="I4342" s="126">
        <v>11499</v>
      </c>
      <c r="J4342" s="240">
        <v>20000000</v>
      </c>
      <c r="K4342" s="126">
        <v>229980000000</v>
      </c>
    </row>
    <row r="4343" spans="3:11" x14ac:dyDescent="0.35">
      <c r="C4343" s="203">
        <v>45608</v>
      </c>
      <c r="D4343" s="219" t="s">
        <v>310</v>
      </c>
      <c r="E4343" s="126">
        <v>55000</v>
      </c>
      <c r="F4343" s="126">
        <v>55000</v>
      </c>
      <c r="G4343" s="126">
        <v>55000</v>
      </c>
      <c r="H4343" s="219">
        <v>6</v>
      </c>
      <c r="I4343" s="126">
        <v>330000</v>
      </c>
      <c r="J4343" s="240">
        <v>19450000</v>
      </c>
      <c r="K4343" s="126">
        <v>1069750000000</v>
      </c>
    </row>
    <row r="4344" spans="3:11" x14ac:dyDescent="0.35">
      <c r="C4344" s="203">
        <v>45608</v>
      </c>
      <c r="D4344" s="219" t="s">
        <v>310</v>
      </c>
      <c r="E4344" s="126">
        <v>55000</v>
      </c>
      <c r="F4344" s="126">
        <v>55000</v>
      </c>
      <c r="G4344" s="126">
        <v>55000</v>
      </c>
      <c r="H4344" s="219">
        <v>1</v>
      </c>
      <c r="I4344" s="126">
        <v>55000</v>
      </c>
      <c r="J4344" s="240">
        <v>19450000</v>
      </c>
      <c r="K4344" s="126">
        <v>1069750000000</v>
      </c>
    </row>
    <row r="4345" spans="3:11" x14ac:dyDescent="0.35">
      <c r="C4345" s="203">
        <v>45608</v>
      </c>
      <c r="D4345" s="219" t="s">
        <v>310</v>
      </c>
      <c r="E4345" s="126">
        <v>55000</v>
      </c>
      <c r="F4345" s="126">
        <v>55000</v>
      </c>
      <c r="G4345" s="126">
        <v>55000</v>
      </c>
      <c r="H4345" s="219">
        <v>1</v>
      </c>
      <c r="I4345" s="126">
        <v>55000</v>
      </c>
      <c r="J4345" s="240">
        <v>19450000</v>
      </c>
      <c r="K4345" s="126">
        <v>1069750000000</v>
      </c>
    </row>
    <row r="4346" spans="3:11" x14ac:dyDescent="0.35">
      <c r="C4346" s="203">
        <v>45608</v>
      </c>
      <c r="D4346" s="219" t="s">
        <v>310</v>
      </c>
      <c r="E4346" s="126">
        <v>55000</v>
      </c>
      <c r="F4346" s="126">
        <v>55000</v>
      </c>
      <c r="G4346" s="126">
        <v>55000</v>
      </c>
      <c r="H4346" s="219">
        <v>1</v>
      </c>
      <c r="I4346" s="126">
        <v>55000</v>
      </c>
      <c r="J4346" s="240">
        <v>19450000</v>
      </c>
      <c r="K4346" s="126">
        <v>1069750000000</v>
      </c>
    </row>
    <row r="4347" spans="3:11" x14ac:dyDescent="0.35">
      <c r="C4347" s="203">
        <v>45608</v>
      </c>
      <c r="D4347" s="219" t="s">
        <v>312</v>
      </c>
      <c r="E4347" s="126">
        <v>11499</v>
      </c>
      <c r="F4347" s="126">
        <v>11500</v>
      </c>
      <c r="G4347" s="126">
        <v>11499</v>
      </c>
      <c r="H4347" s="219">
        <v>1</v>
      </c>
      <c r="I4347" s="126">
        <v>11499</v>
      </c>
      <c r="J4347" s="240">
        <v>20000000</v>
      </c>
      <c r="K4347" s="126">
        <v>229980000000</v>
      </c>
    </row>
    <row r="4348" spans="3:11" x14ac:dyDescent="0.35">
      <c r="C4348" s="203">
        <v>45608</v>
      </c>
      <c r="D4348" s="219" t="s">
        <v>312</v>
      </c>
      <c r="E4348" s="126">
        <v>11499</v>
      </c>
      <c r="F4348" s="126">
        <v>11500</v>
      </c>
      <c r="G4348" s="126">
        <v>11499</v>
      </c>
      <c r="H4348" s="219">
        <v>5</v>
      </c>
      <c r="I4348" s="126">
        <v>57495</v>
      </c>
      <c r="J4348" s="240">
        <v>20000000</v>
      </c>
      <c r="K4348" s="126">
        <v>229980000000</v>
      </c>
    </row>
    <row r="4349" spans="3:11" x14ac:dyDescent="0.35">
      <c r="C4349" s="203">
        <v>45608</v>
      </c>
      <c r="D4349" s="219" t="s">
        <v>1159</v>
      </c>
      <c r="E4349" s="126">
        <v>20000</v>
      </c>
      <c r="F4349" s="126">
        <v>23000</v>
      </c>
      <c r="G4349" s="126">
        <v>18500</v>
      </c>
      <c r="H4349" s="219">
        <v>1</v>
      </c>
      <c r="I4349" s="126">
        <v>20000</v>
      </c>
      <c r="J4349" s="240">
        <v>2400000</v>
      </c>
      <c r="K4349" s="126">
        <v>44400000000</v>
      </c>
    </row>
    <row r="4350" spans="3:11" x14ac:dyDescent="0.35">
      <c r="C4350" s="203">
        <v>45608</v>
      </c>
      <c r="D4350" s="219" t="s">
        <v>1159</v>
      </c>
      <c r="E4350" s="126">
        <v>20000</v>
      </c>
      <c r="F4350" s="126">
        <v>23000</v>
      </c>
      <c r="G4350" s="126">
        <v>18500</v>
      </c>
      <c r="H4350" s="219">
        <v>5</v>
      </c>
      <c r="I4350" s="126">
        <v>100000</v>
      </c>
      <c r="J4350" s="240">
        <v>2400000</v>
      </c>
      <c r="K4350" s="126">
        <v>44400000000</v>
      </c>
    </row>
    <row r="4351" spans="3:11" x14ac:dyDescent="0.35">
      <c r="C4351" s="203">
        <v>45608</v>
      </c>
      <c r="D4351" s="219" t="s">
        <v>1159</v>
      </c>
      <c r="E4351" s="126">
        <v>18600</v>
      </c>
      <c r="F4351" s="126">
        <v>23000</v>
      </c>
      <c r="G4351" s="126">
        <v>18500</v>
      </c>
      <c r="H4351" s="219">
        <v>1</v>
      </c>
      <c r="I4351" s="126">
        <v>18600</v>
      </c>
      <c r="J4351" s="240">
        <v>2400000</v>
      </c>
      <c r="K4351" s="126">
        <v>44400000000</v>
      </c>
    </row>
    <row r="4352" spans="3:11" x14ac:dyDescent="0.35">
      <c r="C4352" s="203">
        <v>45608</v>
      </c>
      <c r="D4352" s="219" t="s">
        <v>1159</v>
      </c>
      <c r="E4352" s="126">
        <v>18500</v>
      </c>
      <c r="F4352" s="126">
        <v>23000</v>
      </c>
      <c r="G4352" s="126">
        <v>18500</v>
      </c>
      <c r="H4352" s="219">
        <v>1</v>
      </c>
      <c r="I4352" s="126">
        <v>18500</v>
      </c>
      <c r="J4352" s="240">
        <v>2400000</v>
      </c>
      <c r="K4352" s="126">
        <v>44400000000</v>
      </c>
    </row>
    <row r="4353" spans="3:11" x14ac:dyDescent="0.35">
      <c r="C4353" s="203">
        <v>45608</v>
      </c>
      <c r="D4353" s="219" t="s">
        <v>1159</v>
      </c>
      <c r="E4353" s="126">
        <v>18500</v>
      </c>
      <c r="F4353" s="126">
        <v>23000</v>
      </c>
      <c r="G4353" s="126">
        <v>18500</v>
      </c>
      <c r="H4353" s="219">
        <v>26</v>
      </c>
      <c r="I4353" s="126">
        <v>481000</v>
      </c>
      <c r="J4353" s="240">
        <v>2400000</v>
      </c>
      <c r="K4353" s="126">
        <v>44400000000</v>
      </c>
    </row>
    <row r="4354" spans="3:11" x14ac:dyDescent="0.35">
      <c r="C4354" s="203">
        <v>45608</v>
      </c>
      <c r="D4354" s="219" t="s">
        <v>1159</v>
      </c>
      <c r="E4354" s="126">
        <v>18500</v>
      </c>
      <c r="F4354" s="126">
        <v>23000</v>
      </c>
      <c r="G4354" s="126">
        <v>18500</v>
      </c>
      <c r="H4354" s="219">
        <v>1</v>
      </c>
      <c r="I4354" s="126">
        <v>18500</v>
      </c>
      <c r="J4354" s="240">
        <v>2400000</v>
      </c>
      <c r="K4354" s="126">
        <v>44400000000</v>
      </c>
    </row>
    <row r="4355" spans="3:11" x14ac:dyDescent="0.35">
      <c r="C4355" s="203">
        <v>45608</v>
      </c>
      <c r="D4355" s="219" t="s">
        <v>312</v>
      </c>
      <c r="E4355" s="126">
        <v>11499</v>
      </c>
      <c r="F4355" s="126">
        <v>11500</v>
      </c>
      <c r="G4355" s="126">
        <v>11499</v>
      </c>
      <c r="H4355" s="219">
        <v>3</v>
      </c>
      <c r="I4355" s="126">
        <v>34497</v>
      </c>
      <c r="J4355" s="240">
        <v>20000000</v>
      </c>
      <c r="K4355" s="126">
        <v>229980000000</v>
      </c>
    </row>
    <row r="4356" spans="3:11" x14ac:dyDescent="0.35">
      <c r="C4356" s="203">
        <v>45608</v>
      </c>
      <c r="D4356" s="219" t="s">
        <v>312</v>
      </c>
      <c r="E4356" s="126">
        <v>11499</v>
      </c>
      <c r="F4356" s="126">
        <v>11500</v>
      </c>
      <c r="G4356" s="126">
        <v>11499</v>
      </c>
      <c r="H4356" s="219">
        <v>30</v>
      </c>
      <c r="I4356" s="126">
        <v>344970</v>
      </c>
      <c r="J4356" s="240">
        <v>20000000</v>
      </c>
      <c r="K4356" s="126">
        <v>229980000000</v>
      </c>
    </row>
    <row r="4357" spans="3:11" x14ac:dyDescent="0.35">
      <c r="C4357" s="203">
        <v>45609</v>
      </c>
      <c r="D4357" s="219" t="s">
        <v>312</v>
      </c>
      <c r="E4357" s="126">
        <v>11499</v>
      </c>
      <c r="F4357" s="126">
        <v>11499</v>
      </c>
      <c r="G4357" s="126">
        <v>11499</v>
      </c>
      <c r="H4357" s="219">
        <v>5</v>
      </c>
      <c r="I4357" s="126">
        <v>57495</v>
      </c>
      <c r="J4357" s="240">
        <v>20000000</v>
      </c>
      <c r="K4357" s="126">
        <v>229980000000</v>
      </c>
    </row>
    <row r="4358" spans="3:11" x14ac:dyDescent="0.35">
      <c r="C4358" s="203">
        <v>45609</v>
      </c>
      <c r="D4358" s="219" t="s">
        <v>312</v>
      </c>
      <c r="E4358" s="126">
        <v>11499</v>
      </c>
      <c r="F4358" s="126">
        <v>11499</v>
      </c>
      <c r="G4358" s="126">
        <v>11499</v>
      </c>
      <c r="H4358" s="219">
        <v>8</v>
      </c>
      <c r="I4358" s="126">
        <v>91992</v>
      </c>
      <c r="J4358" s="240">
        <v>20000000</v>
      </c>
      <c r="K4358" s="126">
        <v>229980000000</v>
      </c>
    </row>
    <row r="4359" spans="3:11" x14ac:dyDescent="0.35">
      <c r="C4359" s="203">
        <v>45609</v>
      </c>
      <c r="D4359" s="219" t="s">
        <v>312</v>
      </c>
      <c r="E4359" s="126">
        <v>11499</v>
      </c>
      <c r="F4359" s="126">
        <v>11499</v>
      </c>
      <c r="G4359" s="126">
        <v>11499</v>
      </c>
      <c r="H4359" s="219">
        <v>8</v>
      </c>
      <c r="I4359" s="126">
        <v>91992</v>
      </c>
      <c r="J4359" s="240">
        <v>20000000</v>
      </c>
      <c r="K4359" s="126">
        <v>229980000000</v>
      </c>
    </row>
    <row r="4360" spans="3:11" x14ac:dyDescent="0.35">
      <c r="C4360" s="203">
        <v>45609</v>
      </c>
      <c r="D4360" s="219" t="s">
        <v>1159</v>
      </c>
      <c r="E4360" s="126">
        <v>20000</v>
      </c>
      <c r="F4360" s="126">
        <v>18500</v>
      </c>
      <c r="G4360" s="126">
        <v>23000</v>
      </c>
      <c r="H4360" s="219">
        <v>30</v>
      </c>
      <c r="I4360" s="126">
        <v>600000</v>
      </c>
      <c r="J4360" s="240">
        <v>2400000</v>
      </c>
      <c r="K4360" s="126">
        <v>55200000000</v>
      </c>
    </row>
    <row r="4361" spans="3:11" x14ac:dyDescent="0.35">
      <c r="C4361" s="203">
        <v>45609</v>
      </c>
      <c r="D4361" s="219" t="s">
        <v>312</v>
      </c>
      <c r="E4361" s="126">
        <v>11400</v>
      </c>
      <c r="F4361" s="126">
        <v>11499</v>
      </c>
      <c r="G4361" s="126">
        <v>11499</v>
      </c>
      <c r="H4361" s="219">
        <v>4</v>
      </c>
      <c r="I4361" s="126">
        <v>45600</v>
      </c>
      <c r="J4361" s="240">
        <v>20000000</v>
      </c>
      <c r="K4361" s="126">
        <v>229980000000</v>
      </c>
    </row>
    <row r="4362" spans="3:11" x14ac:dyDescent="0.35">
      <c r="C4362" s="203">
        <v>45609</v>
      </c>
      <c r="D4362" s="219" t="s">
        <v>1159</v>
      </c>
      <c r="E4362" s="126">
        <v>20000</v>
      </c>
      <c r="F4362" s="126">
        <v>18500</v>
      </c>
      <c r="G4362" s="126">
        <v>23000</v>
      </c>
      <c r="H4362" s="219">
        <v>1</v>
      </c>
      <c r="I4362" s="126">
        <v>20000</v>
      </c>
      <c r="J4362" s="240">
        <v>2400000</v>
      </c>
      <c r="K4362" s="126">
        <v>55200000000</v>
      </c>
    </row>
    <row r="4363" spans="3:11" x14ac:dyDescent="0.35">
      <c r="C4363" s="203">
        <v>45609</v>
      </c>
      <c r="D4363" s="219" t="s">
        <v>1159</v>
      </c>
      <c r="E4363" s="126">
        <v>20000</v>
      </c>
      <c r="F4363" s="126">
        <v>18500</v>
      </c>
      <c r="G4363" s="126">
        <v>23000</v>
      </c>
      <c r="H4363" s="219">
        <v>5</v>
      </c>
      <c r="I4363" s="126">
        <v>100000</v>
      </c>
      <c r="J4363" s="240">
        <v>2400000</v>
      </c>
      <c r="K4363" s="126">
        <v>55200000000</v>
      </c>
    </row>
    <row r="4364" spans="3:11" x14ac:dyDescent="0.35">
      <c r="C4364" s="203">
        <v>45609</v>
      </c>
      <c r="D4364" s="219" t="s">
        <v>312</v>
      </c>
      <c r="E4364" s="126">
        <v>11499</v>
      </c>
      <c r="F4364" s="126">
        <v>11499</v>
      </c>
      <c r="G4364" s="126">
        <v>11499</v>
      </c>
      <c r="H4364" s="219">
        <v>2</v>
      </c>
      <c r="I4364" s="126">
        <v>22998</v>
      </c>
      <c r="J4364" s="240">
        <v>20000000</v>
      </c>
      <c r="K4364" s="126">
        <v>229980000000</v>
      </c>
    </row>
    <row r="4365" spans="3:11" x14ac:dyDescent="0.35">
      <c r="C4365" s="203">
        <v>45609</v>
      </c>
      <c r="D4365" s="219" t="s">
        <v>312</v>
      </c>
      <c r="E4365" s="126">
        <v>11499</v>
      </c>
      <c r="F4365" s="126">
        <v>11499</v>
      </c>
      <c r="G4365" s="126">
        <v>11499</v>
      </c>
      <c r="H4365" s="219">
        <v>1</v>
      </c>
      <c r="I4365" s="126">
        <v>11499</v>
      </c>
      <c r="J4365" s="240">
        <v>20000000</v>
      </c>
      <c r="K4365" s="126">
        <v>229980000000</v>
      </c>
    </row>
    <row r="4366" spans="3:11" x14ac:dyDescent="0.35">
      <c r="C4366" s="203">
        <v>45609</v>
      </c>
      <c r="D4366" s="219" t="s">
        <v>1159</v>
      </c>
      <c r="E4366" s="126">
        <v>20500</v>
      </c>
      <c r="F4366" s="126">
        <v>18500</v>
      </c>
      <c r="G4366" s="126">
        <v>23000</v>
      </c>
      <c r="H4366" s="219">
        <v>5</v>
      </c>
      <c r="I4366" s="126">
        <v>102500</v>
      </c>
      <c r="J4366" s="240">
        <v>2400000</v>
      </c>
      <c r="K4366" s="126">
        <v>55200000000</v>
      </c>
    </row>
    <row r="4367" spans="3:11" x14ac:dyDescent="0.35">
      <c r="C4367" s="203">
        <v>45609</v>
      </c>
      <c r="D4367" s="219" t="s">
        <v>1159</v>
      </c>
      <c r="E4367" s="126">
        <v>20500</v>
      </c>
      <c r="F4367" s="126">
        <v>18500</v>
      </c>
      <c r="G4367" s="126">
        <v>23000</v>
      </c>
      <c r="H4367" s="219">
        <v>64</v>
      </c>
      <c r="I4367" s="126">
        <v>1312000</v>
      </c>
      <c r="J4367" s="240">
        <v>2400000</v>
      </c>
      <c r="K4367" s="126">
        <v>55200000000</v>
      </c>
    </row>
    <row r="4368" spans="3:11" x14ac:dyDescent="0.35">
      <c r="C4368" s="203">
        <v>45609</v>
      </c>
      <c r="D4368" s="219" t="s">
        <v>1159</v>
      </c>
      <c r="E4368" s="126">
        <v>22199</v>
      </c>
      <c r="F4368" s="126">
        <v>18500</v>
      </c>
      <c r="G4368" s="126">
        <v>23000</v>
      </c>
      <c r="H4368" s="219">
        <v>20</v>
      </c>
      <c r="I4368" s="126">
        <v>443980</v>
      </c>
      <c r="J4368" s="240">
        <v>2400000</v>
      </c>
      <c r="K4368" s="126">
        <v>55200000000</v>
      </c>
    </row>
    <row r="4369" spans="3:11" x14ac:dyDescent="0.35">
      <c r="C4369" s="203">
        <v>45609</v>
      </c>
      <c r="D4369" s="219" t="s">
        <v>1159</v>
      </c>
      <c r="E4369" s="126">
        <v>22199</v>
      </c>
      <c r="F4369" s="126">
        <v>18500</v>
      </c>
      <c r="G4369" s="126">
        <v>23000</v>
      </c>
      <c r="H4369" s="219">
        <v>10</v>
      </c>
      <c r="I4369" s="126">
        <v>221990</v>
      </c>
      <c r="J4369" s="240">
        <v>2400000</v>
      </c>
      <c r="K4369" s="126">
        <v>55200000000</v>
      </c>
    </row>
    <row r="4370" spans="3:11" x14ac:dyDescent="0.35">
      <c r="C4370" s="203">
        <v>45609</v>
      </c>
      <c r="D4370" s="219" t="s">
        <v>1159</v>
      </c>
      <c r="E4370" s="126">
        <v>20500</v>
      </c>
      <c r="F4370" s="126">
        <v>18500</v>
      </c>
      <c r="G4370" s="126">
        <v>23000</v>
      </c>
      <c r="H4370" s="219">
        <v>36</v>
      </c>
      <c r="I4370" s="126">
        <v>738000</v>
      </c>
      <c r="J4370" s="240">
        <v>2400000</v>
      </c>
      <c r="K4370" s="126">
        <v>55200000000</v>
      </c>
    </row>
    <row r="4371" spans="3:11" x14ac:dyDescent="0.35">
      <c r="C4371" s="203">
        <v>45609</v>
      </c>
      <c r="D4371" s="219" t="s">
        <v>1159</v>
      </c>
      <c r="E4371" s="126">
        <v>20000</v>
      </c>
      <c r="F4371" s="126">
        <v>18500</v>
      </c>
      <c r="G4371" s="126">
        <v>23000</v>
      </c>
      <c r="H4371" s="219">
        <v>55</v>
      </c>
      <c r="I4371" s="126">
        <v>1100000</v>
      </c>
      <c r="J4371" s="240">
        <v>2400000</v>
      </c>
      <c r="K4371" s="126">
        <v>55200000000</v>
      </c>
    </row>
    <row r="4372" spans="3:11" x14ac:dyDescent="0.35">
      <c r="C4372" s="203">
        <v>45609</v>
      </c>
      <c r="D4372" s="219" t="s">
        <v>1159</v>
      </c>
      <c r="E4372" s="126">
        <v>20000</v>
      </c>
      <c r="F4372" s="126">
        <v>18500</v>
      </c>
      <c r="G4372" s="126">
        <v>23000</v>
      </c>
      <c r="H4372" s="219">
        <v>1</v>
      </c>
      <c r="I4372" s="126">
        <v>20000</v>
      </c>
      <c r="J4372" s="240">
        <v>2400000</v>
      </c>
      <c r="K4372" s="126">
        <v>55200000000</v>
      </c>
    </row>
    <row r="4373" spans="3:11" x14ac:dyDescent="0.35">
      <c r="C4373" s="203">
        <v>45609</v>
      </c>
      <c r="D4373" s="219" t="s">
        <v>1159</v>
      </c>
      <c r="E4373" s="126">
        <v>22199</v>
      </c>
      <c r="F4373" s="126">
        <v>18500</v>
      </c>
      <c r="G4373" s="126">
        <v>23000</v>
      </c>
      <c r="H4373" s="219">
        <v>16</v>
      </c>
      <c r="I4373" s="126">
        <v>355184</v>
      </c>
      <c r="J4373" s="240">
        <v>2400000</v>
      </c>
      <c r="K4373" s="126">
        <v>55200000000</v>
      </c>
    </row>
    <row r="4374" spans="3:11" x14ac:dyDescent="0.35">
      <c r="C4374" s="203">
        <v>45609</v>
      </c>
      <c r="D4374" s="219" t="s">
        <v>1159</v>
      </c>
      <c r="E4374" s="126">
        <v>22500</v>
      </c>
      <c r="F4374" s="126">
        <v>18500</v>
      </c>
      <c r="G4374" s="126">
        <v>23000</v>
      </c>
      <c r="H4374" s="219">
        <v>800</v>
      </c>
      <c r="I4374" s="126">
        <v>18000000</v>
      </c>
      <c r="J4374" s="240">
        <v>2400000</v>
      </c>
      <c r="K4374" s="126">
        <v>55200000000</v>
      </c>
    </row>
    <row r="4375" spans="3:11" x14ac:dyDescent="0.35">
      <c r="C4375" s="203">
        <v>45609</v>
      </c>
      <c r="D4375" s="219" t="s">
        <v>310</v>
      </c>
      <c r="E4375" s="126">
        <v>54996</v>
      </c>
      <c r="F4375" s="126">
        <v>55000</v>
      </c>
      <c r="G4375" s="126">
        <v>54996</v>
      </c>
      <c r="H4375" s="219">
        <v>2</v>
      </c>
      <c r="I4375" s="126">
        <v>109992</v>
      </c>
      <c r="J4375" s="240">
        <v>19450000</v>
      </c>
      <c r="K4375" s="126">
        <v>1069672200000</v>
      </c>
    </row>
    <row r="4376" spans="3:11" x14ac:dyDescent="0.35">
      <c r="C4376" s="203">
        <v>45609</v>
      </c>
      <c r="D4376" s="219" t="s">
        <v>312</v>
      </c>
      <c r="E4376" s="126">
        <v>11499</v>
      </c>
      <c r="F4376" s="126">
        <v>11499</v>
      </c>
      <c r="G4376" s="126">
        <v>11499</v>
      </c>
      <c r="H4376" s="219">
        <v>4</v>
      </c>
      <c r="I4376" s="126">
        <v>45996</v>
      </c>
      <c r="J4376" s="240">
        <v>20000000</v>
      </c>
      <c r="K4376" s="126">
        <v>229980000000</v>
      </c>
    </row>
    <row r="4377" spans="3:11" x14ac:dyDescent="0.35">
      <c r="C4377" s="203">
        <v>45609</v>
      </c>
      <c r="D4377" s="219" t="s">
        <v>312</v>
      </c>
      <c r="E4377" s="126">
        <v>11400</v>
      </c>
      <c r="F4377" s="126">
        <v>11499</v>
      </c>
      <c r="G4377" s="126">
        <v>11499</v>
      </c>
      <c r="H4377" s="219">
        <v>3</v>
      </c>
      <c r="I4377" s="126">
        <v>34200</v>
      </c>
      <c r="J4377" s="240">
        <v>20000000</v>
      </c>
      <c r="K4377" s="126">
        <v>229980000000</v>
      </c>
    </row>
    <row r="4378" spans="3:11" x14ac:dyDescent="0.35">
      <c r="C4378" s="203">
        <v>45609</v>
      </c>
      <c r="D4378" s="219" t="s">
        <v>310</v>
      </c>
      <c r="E4378" s="126">
        <v>54996</v>
      </c>
      <c r="F4378" s="126">
        <v>55000</v>
      </c>
      <c r="G4378" s="126">
        <v>54996</v>
      </c>
      <c r="H4378" s="219">
        <v>2</v>
      </c>
      <c r="I4378" s="126">
        <v>109992</v>
      </c>
      <c r="J4378" s="240">
        <v>19450000</v>
      </c>
      <c r="K4378" s="126">
        <v>1069672200000</v>
      </c>
    </row>
    <row r="4379" spans="3:11" x14ac:dyDescent="0.35">
      <c r="C4379" s="203">
        <v>45609</v>
      </c>
      <c r="D4379" s="219" t="s">
        <v>312</v>
      </c>
      <c r="E4379" s="126">
        <v>11499</v>
      </c>
      <c r="F4379" s="126">
        <v>11499</v>
      </c>
      <c r="G4379" s="126">
        <v>11499</v>
      </c>
      <c r="H4379" s="219">
        <v>4</v>
      </c>
      <c r="I4379" s="126">
        <v>45996</v>
      </c>
      <c r="J4379" s="240">
        <v>20000000</v>
      </c>
      <c r="K4379" s="126">
        <v>229980000000</v>
      </c>
    </row>
    <row r="4380" spans="3:11" x14ac:dyDescent="0.35">
      <c r="C4380" s="203">
        <v>45609</v>
      </c>
      <c r="D4380" s="219" t="s">
        <v>310</v>
      </c>
      <c r="E4380" s="126">
        <v>54996</v>
      </c>
      <c r="F4380" s="126">
        <v>55000</v>
      </c>
      <c r="G4380" s="126">
        <v>54996</v>
      </c>
      <c r="H4380" s="219">
        <v>4</v>
      </c>
      <c r="I4380" s="126">
        <v>219984</v>
      </c>
      <c r="J4380" s="240">
        <v>19450000</v>
      </c>
      <c r="K4380" s="126">
        <v>1069672200000</v>
      </c>
    </row>
    <row r="4381" spans="3:11" x14ac:dyDescent="0.35">
      <c r="C4381" s="203">
        <v>45609</v>
      </c>
      <c r="D4381" s="219" t="s">
        <v>310</v>
      </c>
      <c r="E4381" s="126">
        <v>54996</v>
      </c>
      <c r="F4381" s="126">
        <v>55000</v>
      </c>
      <c r="G4381" s="126">
        <v>54996</v>
      </c>
      <c r="H4381" s="219">
        <v>10</v>
      </c>
      <c r="I4381" s="126">
        <v>549960</v>
      </c>
      <c r="J4381" s="240">
        <v>19450000</v>
      </c>
      <c r="K4381" s="126">
        <v>1069672200000</v>
      </c>
    </row>
    <row r="4382" spans="3:11" x14ac:dyDescent="0.35">
      <c r="C4382" s="203">
        <v>45609</v>
      </c>
      <c r="D4382" s="219" t="s">
        <v>312</v>
      </c>
      <c r="E4382" s="126">
        <v>11499</v>
      </c>
      <c r="F4382" s="126">
        <v>11499</v>
      </c>
      <c r="G4382" s="126">
        <v>11499</v>
      </c>
      <c r="H4382" s="219">
        <v>30</v>
      </c>
      <c r="I4382" s="126">
        <v>344970</v>
      </c>
      <c r="J4382" s="240">
        <v>20000000</v>
      </c>
      <c r="K4382" s="126">
        <v>229980000000</v>
      </c>
    </row>
    <row r="4383" spans="3:11" x14ac:dyDescent="0.35">
      <c r="C4383" s="203">
        <v>45609</v>
      </c>
      <c r="D4383" s="219" t="s">
        <v>1159</v>
      </c>
      <c r="E4383" s="126">
        <v>22999</v>
      </c>
      <c r="F4383" s="126">
        <v>18500</v>
      </c>
      <c r="G4383" s="126">
        <v>23000</v>
      </c>
      <c r="H4383" s="219">
        <v>57</v>
      </c>
      <c r="I4383" s="126">
        <v>1310943</v>
      </c>
      <c r="J4383" s="240">
        <v>2400000</v>
      </c>
      <c r="K4383" s="126">
        <v>55200000000</v>
      </c>
    </row>
    <row r="4384" spans="3:11" x14ac:dyDescent="0.35">
      <c r="C4384" s="203">
        <v>45609</v>
      </c>
      <c r="D4384" s="219" t="s">
        <v>1159</v>
      </c>
      <c r="E4384" s="126">
        <v>23000</v>
      </c>
      <c r="F4384" s="126">
        <v>18500</v>
      </c>
      <c r="G4384" s="126">
        <v>23000</v>
      </c>
      <c r="H4384" s="219">
        <v>43</v>
      </c>
      <c r="I4384" s="126">
        <v>989000</v>
      </c>
      <c r="J4384" s="240">
        <v>2400000</v>
      </c>
      <c r="K4384" s="126">
        <v>55200000000</v>
      </c>
    </row>
    <row r="4385" spans="3:11" x14ac:dyDescent="0.35">
      <c r="C4385" s="203">
        <v>45609</v>
      </c>
      <c r="D4385" s="219" t="s">
        <v>312</v>
      </c>
      <c r="E4385" s="126">
        <v>11499</v>
      </c>
      <c r="F4385" s="126">
        <v>11499</v>
      </c>
      <c r="G4385" s="126">
        <v>11499</v>
      </c>
      <c r="H4385" s="219">
        <v>10</v>
      </c>
      <c r="I4385" s="126">
        <v>114990</v>
      </c>
      <c r="J4385" s="240">
        <v>20000000</v>
      </c>
      <c r="K4385" s="126">
        <v>229980000000</v>
      </c>
    </row>
    <row r="4386" spans="3:11" x14ac:dyDescent="0.35">
      <c r="C4386" s="203">
        <v>45610</v>
      </c>
      <c r="D4386" s="219" t="s">
        <v>310</v>
      </c>
      <c r="E4386" s="126">
        <v>54800</v>
      </c>
      <c r="F4386" s="126">
        <v>54996</v>
      </c>
      <c r="G4386" s="126">
        <v>54996</v>
      </c>
      <c r="H4386" s="219">
        <v>1</v>
      </c>
      <c r="I4386" s="126">
        <v>54800</v>
      </c>
      <c r="J4386" s="240">
        <v>19450000</v>
      </c>
      <c r="K4386" s="126">
        <v>1069672200000</v>
      </c>
    </row>
    <row r="4387" spans="3:11" x14ac:dyDescent="0.35">
      <c r="C4387" s="203">
        <v>45610</v>
      </c>
      <c r="D4387" s="219" t="s">
        <v>312</v>
      </c>
      <c r="E4387" s="126">
        <v>11499</v>
      </c>
      <c r="F4387" s="126">
        <v>11499</v>
      </c>
      <c r="G4387" s="126">
        <v>11400</v>
      </c>
      <c r="H4387" s="219">
        <v>3</v>
      </c>
      <c r="I4387" s="126">
        <v>34497</v>
      </c>
      <c r="J4387" s="240">
        <v>20000000</v>
      </c>
      <c r="K4387" s="126">
        <v>228000000000</v>
      </c>
    </row>
    <row r="4388" spans="3:11" x14ac:dyDescent="0.35">
      <c r="C4388" s="203">
        <v>45610</v>
      </c>
      <c r="D4388" s="219" t="s">
        <v>312</v>
      </c>
      <c r="E4388" s="126">
        <v>11499</v>
      </c>
      <c r="F4388" s="126">
        <v>11499</v>
      </c>
      <c r="G4388" s="126">
        <v>11400</v>
      </c>
      <c r="H4388" s="219">
        <v>10</v>
      </c>
      <c r="I4388" s="126">
        <v>114990</v>
      </c>
      <c r="J4388" s="240">
        <v>20000000</v>
      </c>
      <c r="K4388" s="126">
        <v>228000000000</v>
      </c>
    </row>
    <row r="4389" spans="3:11" x14ac:dyDescent="0.35">
      <c r="C4389" s="203">
        <v>45610</v>
      </c>
      <c r="D4389" s="219" t="s">
        <v>312</v>
      </c>
      <c r="E4389" s="126">
        <v>11499</v>
      </c>
      <c r="F4389" s="126">
        <v>11499</v>
      </c>
      <c r="G4389" s="126">
        <v>11400</v>
      </c>
      <c r="H4389" s="219">
        <v>3</v>
      </c>
      <c r="I4389" s="126">
        <v>34497</v>
      </c>
      <c r="J4389" s="240">
        <v>20000000</v>
      </c>
      <c r="K4389" s="126">
        <v>228000000000</v>
      </c>
    </row>
    <row r="4390" spans="3:11" x14ac:dyDescent="0.35">
      <c r="C4390" s="203">
        <v>45610</v>
      </c>
      <c r="D4390" s="219" t="s">
        <v>1159</v>
      </c>
      <c r="E4390" s="126">
        <v>22000</v>
      </c>
      <c r="F4390" s="126">
        <v>23000</v>
      </c>
      <c r="G4390" s="126">
        <v>22000</v>
      </c>
      <c r="H4390" s="219">
        <v>3</v>
      </c>
      <c r="I4390" s="126">
        <v>66000</v>
      </c>
      <c r="J4390" s="240">
        <v>2400000</v>
      </c>
      <c r="K4390" s="126">
        <v>52800000000</v>
      </c>
    </row>
    <row r="4391" spans="3:11" x14ac:dyDescent="0.35">
      <c r="C4391" s="203">
        <v>45610</v>
      </c>
      <c r="D4391" s="219" t="s">
        <v>1159</v>
      </c>
      <c r="E4391" s="126">
        <v>22000</v>
      </c>
      <c r="F4391" s="126">
        <v>23000</v>
      </c>
      <c r="G4391" s="126">
        <v>22000</v>
      </c>
      <c r="H4391" s="219">
        <v>22</v>
      </c>
      <c r="I4391" s="126">
        <v>484000</v>
      </c>
      <c r="J4391" s="240">
        <v>2400000</v>
      </c>
      <c r="K4391" s="126">
        <v>52800000000</v>
      </c>
    </row>
    <row r="4392" spans="3:11" x14ac:dyDescent="0.35">
      <c r="C4392" s="203">
        <v>45610</v>
      </c>
      <c r="D4392" s="219" t="s">
        <v>1159</v>
      </c>
      <c r="E4392" s="126">
        <v>20800</v>
      </c>
      <c r="F4392" s="126">
        <v>23000</v>
      </c>
      <c r="G4392" s="126">
        <v>22000</v>
      </c>
      <c r="H4392" s="219">
        <v>50</v>
      </c>
      <c r="I4392" s="126">
        <v>1040000</v>
      </c>
      <c r="J4392" s="240">
        <v>2400000</v>
      </c>
      <c r="K4392" s="126">
        <v>52800000000</v>
      </c>
    </row>
    <row r="4393" spans="3:11" x14ac:dyDescent="0.35">
      <c r="C4393" s="203">
        <v>45610</v>
      </c>
      <c r="D4393" s="219" t="s">
        <v>1159</v>
      </c>
      <c r="E4393" s="126">
        <v>22000</v>
      </c>
      <c r="F4393" s="126">
        <v>23000</v>
      </c>
      <c r="G4393" s="126">
        <v>22000</v>
      </c>
      <c r="H4393" s="219">
        <v>2</v>
      </c>
      <c r="I4393" s="126">
        <v>44000</v>
      </c>
      <c r="J4393" s="240">
        <v>2400000</v>
      </c>
      <c r="K4393" s="126">
        <v>52800000000</v>
      </c>
    </row>
    <row r="4394" spans="3:11" x14ac:dyDescent="0.35">
      <c r="C4394" s="203">
        <v>45610</v>
      </c>
      <c r="D4394" s="219" t="s">
        <v>312</v>
      </c>
      <c r="E4394" s="126">
        <v>11400</v>
      </c>
      <c r="F4394" s="126">
        <v>11499</v>
      </c>
      <c r="G4394" s="126">
        <v>11400</v>
      </c>
      <c r="H4394" s="219">
        <v>30</v>
      </c>
      <c r="I4394" s="126">
        <v>342000</v>
      </c>
      <c r="J4394" s="240">
        <v>20000000</v>
      </c>
      <c r="K4394" s="126">
        <v>228000000000</v>
      </c>
    </row>
    <row r="4395" spans="3:11" x14ac:dyDescent="0.35">
      <c r="C4395" s="203">
        <v>45610</v>
      </c>
      <c r="D4395" s="219" t="s">
        <v>1159</v>
      </c>
      <c r="E4395" s="126">
        <v>21000</v>
      </c>
      <c r="F4395" s="126">
        <v>23000</v>
      </c>
      <c r="G4395" s="126">
        <v>22000</v>
      </c>
      <c r="H4395" s="219">
        <v>2</v>
      </c>
      <c r="I4395" s="126">
        <v>42000</v>
      </c>
      <c r="J4395" s="240">
        <v>2400000</v>
      </c>
      <c r="K4395" s="126">
        <v>52800000000</v>
      </c>
    </row>
    <row r="4396" spans="3:11" x14ac:dyDescent="0.35">
      <c r="C4396" s="203">
        <v>45610</v>
      </c>
      <c r="D4396" s="219" t="s">
        <v>312</v>
      </c>
      <c r="E4396" s="126">
        <v>11400</v>
      </c>
      <c r="F4396" s="126">
        <v>11499</v>
      </c>
      <c r="G4396" s="126">
        <v>11400</v>
      </c>
      <c r="H4396" s="219">
        <v>5</v>
      </c>
      <c r="I4396" s="126">
        <v>57000</v>
      </c>
      <c r="J4396" s="240">
        <v>20000000</v>
      </c>
      <c r="K4396" s="126">
        <v>228000000000</v>
      </c>
    </row>
    <row r="4397" spans="3:11" x14ac:dyDescent="0.35">
      <c r="C4397" s="203">
        <v>45610</v>
      </c>
      <c r="D4397" s="219" t="s">
        <v>310</v>
      </c>
      <c r="E4397" s="126">
        <v>54996</v>
      </c>
      <c r="F4397" s="126">
        <v>54996</v>
      </c>
      <c r="G4397" s="126">
        <v>54996</v>
      </c>
      <c r="H4397" s="219">
        <v>4</v>
      </c>
      <c r="I4397" s="126">
        <v>219984</v>
      </c>
      <c r="J4397" s="240">
        <v>19450000</v>
      </c>
      <c r="K4397" s="126">
        <v>1069672200000</v>
      </c>
    </row>
    <row r="4398" spans="3:11" x14ac:dyDescent="0.35">
      <c r="C4398" s="203">
        <v>45610</v>
      </c>
      <c r="D4398" s="219" t="s">
        <v>312</v>
      </c>
      <c r="E4398" s="126">
        <v>11400</v>
      </c>
      <c r="F4398" s="126">
        <v>11499</v>
      </c>
      <c r="G4398" s="126">
        <v>11400</v>
      </c>
      <c r="H4398" s="219">
        <v>1</v>
      </c>
      <c r="I4398" s="126">
        <v>11400</v>
      </c>
      <c r="J4398" s="240">
        <v>20000000</v>
      </c>
      <c r="K4398" s="126">
        <v>228000000000</v>
      </c>
    </row>
    <row r="4399" spans="3:11" x14ac:dyDescent="0.35">
      <c r="C4399" s="203">
        <v>45610</v>
      </c>
      <c r="D4399" s="219" t="s">
        <v>1159</v>
      </c>
      <c r="E4399" s="126">
        <v>21999</v>
      </c>
      <c r="F4399" s="126">
        <v>23000</v>
      </c>
      <c r="G4399" s="126">
        <v>22000</v>
      </c>
      <c r="H4399" s="219">
        <v>1</v>
      </c>
      <c r="I4399" s="126">
        <v>21999</v>
      </c>
      <c r="J4399" s="240">
        <v>2400000</v>
      </c>
      <c r="K4399" s="126">
        <v>52800000000</v>
      </c>
    </row>
    <row r="4400" spans="3:11" x14ac:dyDescent="0.35">
      <c r="C4400" s="203">
        <v>45610</v>
      </c>
      <c r="D4400" s="219" t="s">
        <v>1159</v>
      </c>
      <c r="E4400" s="126">
        <v>22000</v>
      </c>
      <c r="F4400" s="126">
        <v>23000</v>
      </c>
      <c r="G4400" s="126">
        <v>22000</v>
      </c>
      <c r="H4400" s="219">
        <v>2</v>
      </c>
      <c r="I4400" s="126">
        <v>44000</v>
      </c>
      <c r="J4400" s="240">
        <v>2400000</v>
      </c>
      <c r="K4400" s="126">
        <v>52800000000</v>
      </c>
    </row>
    <row r="4401" spans="3:11" x14ac:dyDescent="0.35">
      <c r="C4401" s="203">
        <v>45610</v>
      </c>
      <c r="D4401" s="219" t="s">
        <v>1159</v>
      </c>
      <c r="E4401" s="126">
        <v>22000</v>
      </c>
      <c r="F4401" s="126">
        <v>23000</v>
      </c>
      <c r="G4401" s="126">
        <v>22000</v>
      </c>
      <c r="H4401" s="219">
        <v>11</v>
      </c>
      <c r="I4401" s="126">
        <v>242000</v>
      </c>
      <c r="J4401" s="240">
        <v>2400000</v>
      </c>
      <c r="K4401" s="126">
        <v>52800000000</v>
      </c>
    </row>
    <row r="4402" spans="3:11" x14ac:dyDescent="0.35">
      <c r="C4402" s="203">
        <v>45610</v>
      </c>
      <c r="D4402" s="219" t="s">
        <v>1159</v>
      </c>
      <c r="E4402" s="126">
        <v>22000</v>
      </c>
      <c r="F4402" s="126">
        <v>23000</v>
      </c>
      <c r="G4402" s="126">
        <v>22000</v>
      </c>
      <c r="H4402" s="219">
        <v>14</v>
      </c>
      <c r="I4402" s="126">
        <v>308000</v>
      </c>
      <c r="J4402" s="240">
        <v>2400000</v>
      </c>
      <c r="K4402" s="126">
        <v>52800000000</v>
      </c>
    </row>
    <row r="4403" spans="3:11" x14ac:dyDescent="0.35">
      <c r="C4403" s="203">
        <v>45610</v>
      </c>
      <c r="D4403" s="219" t="s">
        <v>1159</v>
      </c>
      <c r="E4403" s="126">
        <v>22750</v>
      </c>
      <c r="F4403" s="126">
        <v>23000</v>
      </c>
      <c r="G4403" s="126">
        <v>22000</v>
      </c>
      <c r="H4403" s="219">
        <v>100</v>
      </c>
      <c r="I4403" s="126">
        <v>2275000</v>
      </c>
      <c r="J4403" s="240">
        <v>2400000</v>
      </c>
      <c r="K4403" s="126">
        <v>52800000000</v>
      </c>
    </row>
    <row r="4404" spans="3:11" x14ac:dyDescent="0.35">
      <c r="C4404" s="203">
        <v>45610</v>
      </c>
      <c r="D4404" s="219" t="s">
        <v>1159</v>
      </c>
      <c r="E4404" s="126">
        <v>22900</v>
      </c>
      <c r="F4404" s="126">
        <v>23000</v>
      </c>
      <c r="G4404" s="126">
        <v>22000</v>
      </c>
      <c r="H4404" s="219">
        <v>36</v>
      </c>
      <c r="I4404" s="126">
        <v>824400</v>
      </c>
      <c r="J4404" s="240">
        <v>2400000</v>
      </c>
      <c r="K4404" s="126">
        <v>52800000000</v>
      </c>
    </row>
    <row r="4405" spans="3:11" x14ac:dyDescent="0.35">
      <c r="C4405" s="203">
        <v>45610</v>
      </c>
      <c r="D4405" s="219" t="s">
        <v>1159</v>
      </c>
      <c r="E4405" s="126">
        <v>22990</v>
      </c>
      <c r="F4405" s="126">
        <v>23000</v>
      </c>
      <c r="G4405" s="126">
        <v>22000</v>
      </c>
      <c r="H4405" s="219">
        <v>201</v>
      </c>
      <c r="I4405" s="126">
        <v>4620990</v>
      </c>
      <c r="J4405" s="240">
        <v>2400000</v>
      </c>
      <c r="K4405" s="126">
        <v>52800000000</v>
      </c>
    </row>
    <row r="4406" spans="3:11" x14ac:dyDescent="0.35">
      <c r="C4406" s="203">
        <v>45610</v>
      </c>
      <c r="D4406" s="219" t="s">
        <v>1159</v>
      </c>
      <c r="E4406" s="126">
        <v>22990</v>
      </c>
      <c r="F4406" s="126">
        <v>23000</v>
      </c>
      <c r="G4406" s="126">
        <v>22000</v>
      </c>
      <c r="H4406" s="219">
        <v>3</v>
      </c>
      <c r="I4406" s="126">
        <v>68970</v>
      </c>
      <c r="J4406" s="240">
        <v>2400000</v>
      </c>
      <c r="K4406" s="126">
        <v>52800000000</v>
      </c>
    </row>
    <row r="4407" spans="3:11" x14ac:dyDescent="0.35">
      <c r="C4407" s="203">
        <v>45610</v>
      </c>
      <c r="D4407" s="219" t="s">
        <v>1159</v>
      </c>
      <c r="E4407" s="126">
        <v>22990</v>
      </c>
      <c r="F4407" s="126">
        <v>23000</v>
      </c>
      <c r="G4407" s="126">
        <v>22000</v>
      </c>
      <c r="H4407" s="219">
        <v>120</v>
      </c>
      <c r="I4407" s="126">
        <v>2758800</v>
      </c>
      <c r="J4407" s="240">
        <v>2400000</v>
      </c>
      <c r="K4407" s="126">
        <v>52800000000</v>
      </c>
    </row>
    <row r="4408" spans="3:11" x14ac:dyDescent="0.35">
      <c r="C4408" s="203">
        <v>45610</v>
      </c>
      <c r="D4408" s="219" t="s">
        <v>1159</v>
      </c>
      <c r="E4408" s="126">
        <v>22990</v>
      </c>
      <c r="F4408" s="126">
        <v>23000</v>
      </c>
      <c r="G4408" s="126">
        <v>22000</v>
      </c>
      <c r="H4408" s="219">
        <v>67</v>
      </c>
      <c r="I4408" s="126">
        <v>1540330</v>
      </c>
      <c r="J4408" s="240">
        <v>2400000</v>
      </c>
      <c r="K4408" s="126">
        <v>52800000000</v>
      </c>
    </row>
    <row r="4409" spans="3:11" x14ac:dyDescent="0.35">
      <c r="C4409" s="203">
        <v>45610</v>
      </c>
      <c r="D4409" s="219" t="s">
        <v>1159</v>
      </c>
      <c r="E4409" s="126">
        <v>23125</v>
      </c>
      <c r="F4409" s="126">
        <v>23000</v>
      </c>
      <c r="G4409" s="126">
        <v>22000</v>
      </c>
      <c r="H4409" s="219">
        <v>1</v>
      </c>
      <c r="I4409" s="126">
        <v>23125</v>
      </c>
      <c r="J4409" s="240">
        <v>2400000</v>
      </c>
      <c r="K4409" s="126">
        <v>52800000000</v>
      </c>
    </row>
    <row r="4410" spans="3:11" x14ac:dyDescent="0.35">
      <c r="C4410" s="203">
        <v>45610</v>
      </c>
      <c r="D4410" s="219" t="s">
        <v>312</v>
      </c>
      <c r="E4410" s="126">
        <v>11400</v>
      </c>
      <c r="F4410" s="126">
        <v>11499</v>
      </c>
      <c r="G4410" s="126">
        <v>11400</v>
      </c>
      <c r="H4410" s="219">
        <v>3</v>
      </c>
      <c r="I4410" s="126">
        <v>34200</v>
      </c>
      <c r="J4410" s="240">
        <v>20000000</v>
      </c>
      <c r="K4410" s="126">
        <v>228000000000</v>
      </c>
    </row>
    <row r="4411" spans="3:11" x14ac:dyDescent="0.35">
      <c r="C4411" s="203">
        <v>45610</v>
      </c>
      <c r="D4411" s="219" t="s">
        <v>310</v>
      </c>
      <c r="E4411" s="126">
        <v>54996</v>
      </c>
      <c r="F4411" s="126">
        <v>54996</v>
      </c>
      <c r="G4411" s="126">
        <v>54996</v>
      </c>
      <c r="H4411" s="219">
        <v>4</v>
      </c>
      <c r="I4411" s="126">
        <v>219984</v>
      </c>
      <c r="J4411" s="240">
        <v>19450000</v>
      </c>
      <c r="K4411" s="126">
        <v>1069672200000</v>
      </c>
    </row>
    <row r="4412" spans="3:11" x14ac:dyDescent="0.35">
      <c r="C4412" s="203">
        <v>45610</v>
      </c>
      <c r="D4412" s="219" t="s">
        <v>1159</v>
      </c>
      <c r="E4412" s="126">
        <v>22000</v>
      </c>
      <c r="F4412" s="126">
        <v>23000</v>
      </c>
      <c r="G4412" s="126">
        <v>22000</v>
      </c>
      <c r="H4412" s="219">
        <v>5</v>
      </c>
      <c r="I4412" s="126">
        <v>110000</v>
      </c>
      <c r="J4412" s="240">
        <v>2400000</v>
      </c>
      <c r="K4412" s="126">
        <v>52800000000</v>
      </c>
    </row>
    <row r="4413" spans="3:11" x14ac:dyDescent="0.35">
      <c r="C4413" s="203">
        <v>45611</v>
      </c>
      <c r="D4413" s="219" t="s">
        <v>310</v>
      </c>
      <c r="E4413" s="126">
        <v>54996</v>
      </c>
      <c r="F4413" s="126">
        <v>54996</v>
      </c>
      <c r="G4413" s="126">
        <v>54600</v>
      </c>
      <c r="H4413" s="219">
        <v>1</v>
      </c>
      <c r="I4413" s="126">
        <v>54996</v>
      </c>
      <c r="J4413" s="240">
        <v>19450000</v>
      </c>
      <c r="K4413" s="126">
        <v>1061970000000</v>
      </c>
    </row>
    <row r="4414" spans="3:11" x14ac:dyDescent="0.35">
      <c r="C4414" s="203">
        <v>45611</v>
      </c>
      <c r="D4414" s="219" t="s">
        <v>310</v>
      </c>
      <c r="E4414" s="126">
        <v>54996</v>
      </c>
      <c r="F4414" s="126">
        <v>54996</v>
      </c>
      <c r="G4414" s="126">
        <v>54600</v>
      </c>
      <c r="H4414" s="219">
        <v>19</v>
      </c>
      <c r="I4414" s="126">
        <v>1044924</v>
      </c>
      <c r="J4414" s="240">
        <v>19450000</v>
      </c>
      <c r="K4414" s="126">
        <v>1061970000000</v>
      </c>
    </row>
    <row r="4415" spans="3:11" x14ac:dyDescent="0.35">
      <c r="C4415" s="203">
        <v>45611</v>
      </c>
      <c r="D4415" s="219" t="s">
        <v>310</v>
      </c>
      <c r="E4415" s="126">
        <v>54996</v>
      </c>
      <c r="F4415" s="126">
        <v>54996</v>
      </c>
      <c r="G4415" s="126">
        <v>54600</v>
      </c>
      <c r="H4415" s="219">
        <v>2</v>
      </c>
      <c r="I4415" s="126">
        <v>109992</v>
      </c>
      <c r="J4415" s="240">
        <v>19450000</v>
      </c>
      <c r="K4415" s="126">
        <v>1061970000000</v>
      </c>
    </row>
    <row r="4416" spans="3:11" x14ac:dyDescent="0.35">
      <c r="C4416" s="203">
        <v>45611</v>
      </c>
      <c r="D4416" s="219" t="s">
        <v>312</v>
      </c>
      <c r="E4416" s="126">
        <v>11400</v>
      </c>
      <c r="F4416" s="126">
        <v>11400</v>
      </c>
      <c r="G4416" s="126">
        <v>11380</v>
      </c>
      <c r="H4416" s="219">
        <v>110</v>
      </c>
      <c r="I4416" s="126">
        <v>1254000</v>
      </c>
      <c r="J4416" s="240">
        <v>20000000</v>
      </c>
      <c r="K4416" s="126">
        <v>227600000000</v>
      </c>
    </row>
    <row r="4417" spans="3:11" x14ac:dyDescent="0.35">
      <c r="C4417" s="203">
        <v>45611</v>
      </c>
      <c r="D4417" s="219" t="s">
        <v>312</v>
      </c>
      <c r="E4417" s="126">
        <v>11400</v>
      </c>
      <c r="F4417" s="126">
        <v>11400</v>
      </c>
      <c r="G4417" s="126">
        <v>11380</v>
      </c>
      <c r="H4417" s="219">
        <v>146</v>
      </c>
      <c r="I4417" s="126">
        <v>1664400</v>
      </c>
      <c r="J4417" s="240">
        <v>20000000</v>
      </c>
      <c r="K4417" s="126">
        <v>227600000000</v>
      </c>
    </row>
    <row r="4418" spans="3:11" x14ac:dyDescent="0.35">
      <c r="C4418" s="203">
        <v>45611</v>
      </c>
      <c r="D4418" s="219" t="s">
        <v>1159</v>
      </c>
      <c r="E4418" s="126">
        <v>22990</v>
      </c>
      <c r="F4418" s="126">
        <v>22000</v>
      </c>
      <c r="G4418" s="126">
        <v>20000</v>
      </c>
      <c r="H4418" s="219">
        <v>4</v>
      </c>
      <c r="I4418" s="126">
        <v>91960</v>
      </c>
      <c r="J4418" s="240">
        <v>2400000</v>
      </c>
      <c r="K4418" s="126">
        <v>48000000000</v>
      </c>
    </row>
    <row r="4419" spans="3:11" x14ac:dyDescent="0.35">
      <c r="C4419" s="203">
        <v>45611</v>
      </c>
      <c r="D4419" s="219" t="s">
        <v>1159</v>
      </c>
      <c r="E4419" s="126">
        <v>22990</v>
      </c>
      <c r="F4419" s="126">
        <v>22000</v>
      </c>
      <c r="G4419" s="126">
        <v>20000</v>
      </c>
      <c r="H4419" s="219">
        <v>5</v>
      </c>
      <c r="I4419" s="126">
        <v>114950</v>
      </c>
      <c r="J4419" s="240">
        <v>2400000</v>
      </c>
      <c r="K4419" s="126">
        <v>48000000000</v>
      </c>
    </row>
    <row r="4420" spans="3:11" x14ac:dyDescent="0.35">
      <c r="C4420" s="203">
        <v>45611</v>
      </c>
      <c r="D4420" s="219" t="s">
        <v>1159</v>
      </c>
      <c r="E4420" s="126">
        <v>22990</v>
      </c>
      <c r="F4420" s="126">
        <v>22000</v>
      </c>
      <c r="G4420" s="126">
        <v>20000</v>
      </c>
      <c r="H4420" s="219">
        <v>56</v>
      </c>
      <c r="I4420" s="126">
        <v>1287440</v>
      </c>
      <c r="J4420" s="240">
        <v>2400000</v>
      </c>
      <c r="K4420" s="126">
        <v>48000000000</v>
      </c>
    </row>
    <row r="4421" spans="3:11" x14ac:dyDescent="0.35">
      <c r="C4421" s="203">
        <v>45611</v>
      </c>
      <c r="D4421" s="219" t="s">
        <v>312</v>
      </c>
      <c r="E4421" s="126">
        <v>11400</v>
      </c>
      <c r="F4421" s="126">
        <v>11400</v>
      </c>
      <c r="G4421" s="126">
        <v>11380</v>
      </c>
      <c r="H4421" s="219">
        <v>200</v>
      </c>
      <c r="I4421" s="126">
        <v>2280000</v>
      </c>
      <c r="J4421" s="240">
        <v>20000000</v>
      </c>
      <c r="K4421" s="126">
        <v>227600000000</v>
      </c>
    </row>
    <row r="4422" spans="3:11" x14ac:dyDescent="0.35">
      <c r="C4422" s="203">
        <v>45611</v>
      </c>
      <c r="D4422" s="219" t="s">
        <v>312</v>
      </c>
      <c r="E4422" s="126">
        <v>11400</v>
      </c>
      <c r="F4422" s="126">
        <v>11400</v>
      </c>
      <c r="G4422" s="126">
        <v>11380</v>
      </c>
      <c r="H4422" s="219">
        <v>4</v>
      </c>
      <c r="I4422" s="126">
        <v>45600</v>
      </c>
      <c r="J4422" s="240">
        <v>20000000</v>
      </c>
      <c r="K4422" s="126">
        <v>227600000000</v>
      </c>
    </row>
    <row r="4423" spans="3:11" x14ac:dyDescent="0.35">
      <c r="C4423" s="203">
        <v>45611</v>
      </c>
      <c r="D4423" s="219" t="s">
        <v>312</v>
      </c>
      <c r="E4423" s="126">
        <v>11380</v>
      </c>
      <c r="F4423" s="126">
        <v>11400</v>
      </c>
      <c r="G4423" s="126">
        <v>11380</v>
      </c>
      <c r="H4423" s="219">
        <v>1</v>
      </c>
      <c r="I4423" s="126">
        <v>11380</v>
      </c>
      <c r="J4423" s="240">
        <v>20000000</v>
      </c>
      <c r="K4423" s="126">
        <v>227600000000</v>
      </c>
    </row>
    <row r="4424" spans="3:11" x14ac:dyDescent="0.35">
      <c r="C4424" s="203">
        <v>45611</v>
      </c>
      <c r="D4424" s="219" t="s">
        <v>1159</v>
      </c>
      <c r="E4424" s="126">
        <v>22000</v>
      </c>
      <c r="F4424" s="126">
        <v>22000</v>
      </c>
      <c r="G4424" s="126">
        <v>20000</v>
      </c>
      <c r="H4424" s="219">
        <v>5</v>
      </c>
      <c r="I4424" s="126">
        <v>110000</v>
      </c>
      <c r="J4424" s="240">
        <v>2400000</v>
      </c>
      <c r="K4424" s="126">
        <v>48000000000</v>
      </c>
    </row>
    <row r="4425" spans="3:11" x14ac:dyDescent="0.35">
      <c r="C4425" s="203">
        <v>45611</v>
      </c>
      <c r="D4425" s="219" t="s">
        <v>312</v>
      </c>
      <c r="E4425" s="126">
        <v>11380</v>
      </c>
      <c r="F4425" s="126">
        <v>11400</v>
      </c>
      <c r="G4425" s="126">
        <v>11380</v>
      </c>
      <c r="H4425" s="219">
        <v>50</v>
      </c>
      <c r="I4425" s="126">
        <v>569000</v>
      </c>
      <c r="J4425" s="240">
        <v>20000000</v>
      </c>
      <c r="K4425" s="126">
        <v>227600000000</v>
      </c>
    </row>
    <row r="4426" spans="3:11" x14ac:dyDescent="0.35">
      <c r="C4426" s="203">
        <v>45611</v>
      </c>
      <c r="D4426" s="219" t="s">
        <v>1159</v>
      </c>
      <c r="E4426" s="126">
        <v>22990</v>
      </c>
      <c r="F4426" s="126">
        <v>22000</v>
      </c>
      <c r="G4426" s="126">
        <v>20000</v>
      </c>
      <c r="H4426" s="219">
        <v>5</v>
      </c>
      <c r="I4426" s="126">
        <v>114950</v>
      </c>
      <c r="J4426" s="240">
        <v>2400000</v>
      </c>
      <c r="K4426" s="126">
        <v>48000000000</v>
      </c>
    </row>
    <row r="4427" spans="3:11" x14ac:dyDescent="0.35">
      <c r="C4427" s="203">
        <v>45611</v>
      </c>
      <c r="D4427" s="219" t="s">
        <v>1159</v>
      </c>
      <c r="E4427" s="126">
        <v>22990</v>
      </c>
      <c r="F4427" s="126">
        <v>22000</v>
      </c>
      <c r="G4427" s="126">
        <v>20000</v>
      </c>
      <c r="H4427" s="219">
        <v>4</v>
      </c>
      <c r="I4427" s="126">
        <v>91960</v>
      </c>
      <c r="J4427" s="240">
        <v>2400000</v>
      </c>
      <c r="K4427" s="126">
        <v>48000000000</v>
      </c>
    </row>
    <row r="4428" spans="3:11" x14ac:dyDescent="0.35">
      <c r="C4428" s="203">
        <v>45611</v>
      </c>
      <c r="D4428" s="219" t="s">
        <v>312</v>
      </c>
      <c r="E4428" s="126">
        <v>11380</v>
      </c>
      <c r="F4428" s="126">
        <v>11400</v>
      </c>
      <c r="G4428" s="126">
        <v>11380</v>
      </c>
      <c r="H4428" s="219">
        <v>4</v>
      </c>
      <c r="I4428" s="126">
        <v>45520</v>
      </c>
      <c r="J4428" s="240">
        <v>20000000</v>
      </c>
      <c r="K4428" s="126">
        <v>227600000000</v>
      </c>
    </row>
    <row r="4429" spans="3:11" x14ac:dyDescent="0.35">
      <c r="C4429" s="203">
        <v>45611</v>
      </c>
      <c r="D4429" s="219" t="s">
        <v>1159</v>
      </c>
      <c r="E4429" s="126">
        <v>20000</v>
      </c>
      <c r="F4429" s="126">
        <v>22000</v>
      </c>
      <c r="G4429" s="126">
        <v>20000</v>
      </c>
      <c r="H4429" s="219">
        <v>2</v>
      </c>
      <c r="I4429" s="126">
        <v>40000</v>
      </c>
      <c r="J4429" s="240">
        <v>2400000</v>
      </c>
      <c r="K4429" s="126">
        <v>48000000000</v>
      </c>
    </row>
    <row r="4430" spans="3:11" x14ac:dyDescent="0.35">
      <c r="C4430" s="203">
        <v>45611</v>
      </c>
      <c r="D4430" s="219" t="s">
        <v>1159</v>
      </c>
      <c r="E4430" s="126">
        <v>20000</v>
      </c>
      <c r="F4430" s="126">
        <v>22000</v>
      </c>
      <c r="G4430" s="126">
        <v>20000</v>
      </c>
      <c r="H4430" s="219">
        <v>9</v>
      </c>
      <c r="I4430" s="126">
        <v>180000</v>
      </c>
      <c r="J4430" s="240">
        <v>2400000</v>
      </c>
      <c r="K4430" s="126">
        <v>48000000000</v>
      </c>
    </row>
    <row r="4431" spans="3:11" x14ac:dyDescent="0.35">
      <c r="C4431" s="203">
        <v>45611</v>
      </c>
      <c r="D4431" s="219" t="s">
        <v>310</v>
      </c>
      <c r="E4431" s="126">
        <v>54600</v>
      </c>
      <c r="F4431" s="126">
        <v>54996</v>
      </c>
      <c r="G4431" s="126">
        <v>54600</v>
      </c>
      <c r="H4431" s="219">
        <v>10</v>
      </c>
      <c r="I4431" s="126">
        <v>546000</v>
      </c>
      <c r="J4431" s="240">
        <v>19450000</v>
      </c>
      <c r="K4431" s="126">
        <v>1061970000000</v>
      </c>
    </row>
    <row r="4432" spans="3:11" x14ac:dyDescent="0.35">
      <c r="C4432" s="203">
        <v>45611</v>
      </c>
      <c r="D4432" s="219" t="s">
        <v>312</v>
      </c>
      <c r="E4432" s="126">
        <v>11380</v>
      </c>
      <c r="F4432" s="126">
        <v>11400</v>
      </c>
      <c r="G4432" s="126">
        <v>11380</v>
      </c>
      <c r="H4432" s="219">
        <v>10</v>
      </c>
      <c r="I4432" s="126">
        <v>113800</v>
      </c>
      <c r="J4432" s="240">
        <v>20000000</v>
      </c>
      <c r="K4432" s="126">
        <v>227600000000</v>
      </c>
    </row>
    <row r="4433" spans="3:11" x14ac:dyDescent="0.35">
      <c r="C4433" s="203">
        <v>45611</v>
      </c>
      <c r="D4433" s="219" t="s">
        <v>312</v>
      </c>
      <c r="E4433" s="126">
        <v>11380</v>
      </c>
      <c r="F4433" s="126">
        <v>11400</v>
      </c>
      <c r="G4433" s="126">
        <v>11380</v>
      </c>
      <c r="H4433" s="219">
        <v>2</v>
      </c>
      <c r="I4433" s="126">
        <v>22760</v>
      </c>
      <c r="J4433" s="240">
        <v>20000000</v>
      </c>
      <c r="K4433" s="126">
        <v>227600000000</v>
      </c>
    </row>
    <row r="4434" spans="3:11" x14ac:dyDescent="0.35">
      <c r="C4434" s="203">
        <v>45611</v>
      </c>
      <c r="D4434" s="219" t="s">
        <v>312</v>
      </c>
      <c r="E4434" s="126">
        <v>11380</v>
      </c>
      <c r="F4434" s="126">
        <v>11400</v>
      </c>
      <c r="G4434" s="126">
        <v>11380</v>
      </c>
      <c r="H4434" s="219">
        <v>5</v>
      </c>
      <c r="I4434" s="126">
        <v>56900</v>
      </c>
      <c r="J4434" s="240">
        <v>20000000</v>
      </c>
      <c r="K4434" s="126">
        <v>227600000000</v>
      </c>
    </row>
    <row r="4435" spans="3:11" x14ac:dyDescent="0.35">
      <c r="C4435" s="203">
        <v>45611</v>
      </c>
      <c r="D4435" s="219" t="s">
        <v>312</v>
      </c>
      <c r="E4435" s="126">
        <v>11380</v>
      </c>
      <c r="F4435" s="126">
        <v>11400</v>
      </c>
      <c r="G4435" s="126">
        <v>11380</v>
      </c>
      <c r="H4435" s="219">
        <v>1</v>
      </c>
      <c r="I4435" s="126">
        <v>11380</v>
      </c>
      <c r="J4435" s="240">
        <v>20000000</v>
      </c>
      <c r="K4435" s="126">
        <v>227600000000</v>
      </c>
    </row>
    <row r="4436" spans="3:11" x14ac:dyDescent="0.35">
      <c r="C4436" s="203">
        <v>45614</v>
      </c>
      <c r="D4436" s="219" t="s">
        <v>310</v>
      </c>
      <c r="E4436" s="126">
        <v>54600</v>
      </c>
      <c r="F4436" s="126">
        <v>54600</v>
      </c>
      <c r="G4436" s="126">
        <v>55000</v>
      </c>
      <c r="H4436" s="219">
        <v>2</v>
      </c>
      <c r="I4436" s="126">
        <v>109200</v>
      </c>
      <c r="J4436" s="240">
        <v>19450000</v>
      </c>
      <c r="K4436" s="126">
        <v>1069750000000</v>
      </c>
    </row>
    <row r="4437" spans="3:11" x14ac:dyDescent="0.35">
      <c r="C4437" s="203">
        <v>45614</v>
      </c>
      <c r="D4437" s="219" t="s">
        <v>312</v>
      </c>
      <c r="E4437" s="126">
        <v>11380</v>
      </c>
      <c r="F4437" s="126">
        <v>11380</v>
      </c>
      <c r="G4437" s="126">
        <v>11380</v>
      </c>
      <c r="H4437" s="219">
        <v>1</v>
      </c>
      <c r="I4437" s="126">
        <v>11380</v>
      </c>
      <c r="J4437" s="240">
        <v>20000000</v>
      </c>
      <c r="K4437" s="126">
        <v>227600000000</v>
      </c>
    </row>
    <row r="4438" spans="3:11" x14ac:dyDescent="0.35">
      <c r="C4438" s="203">
        <v>45614</v>
      </c>
      <c r="D4438" s="219" t="s">
        <v>312</v>
      </c>
      <c r="E4438" s="126">
        <v>11380</v>
      </c>
      <c r="F4438" s="126">
        <v>11380</v>
      </c>
      <c r="G4438" s="126">
        <v>11380</v>
      </c>
      <c r="H4438" s="219">
        <v>13</v>
      </c>
      <c r="I4438" s="126">
        <v>147940</v>
      </c>
      <c r="J4438" s="240">
        <v>20000000</v>
      </c>
      <c r="K4438" s="126">
        <v>227600000000</v>
      </c>
    </row>
    <row r="4439" spans="3:11" x14ac:dyDescent="0.35">
      <c r="C4439" s="203">
        <v>45614</v>
      </c>
      <c r="D4439" s="219" t="s">
        <v>1159</v>
      </c>
      <c r="E4439" s="126">
        <v>17600</v>
      </c>
      <c r="F4439" s="126">
        <v>20000</v>
      </c>
      <c r="G4439" s="126">
        <v>20000</v>
      </c>
      <c r="H4439" s="219">
        <v>1</v>
      </c>
      <c r="I4439" s="126">
        <v>17600</v>
      </c>
      <c r="J4439" s="240">
        <v>2400000</v>
      </c>
      <c r="K4439" s="126">
        <v>48000000000</v>
      </c>
    </row>
    <row r="4440" spans="3:11" x14ac:dyDescent="0.35">
      <c r="C4440" s="203">
        <v>45614</v>
      </c>
      <c r="D4440" s="219" t="s">
        <v>1159</v>
      </c>
      <c r="E4440" s="126">
        <v>17600</v>
      </c>
      <c r="F4440" s="126">
        <v>20000</v>
      </c>
      <c r="G4440" s="126">
        <v>20000</v>
      </c>
      <c r="H4440" s="219">
        <v>10</v>
      </c>
      <c r="I4440" s="126">
        <v>176000</v>
      </c>
      <c r="J4440" s="240">
        <v>2400000</v>
      </c>
      <c r="K4440" s="126">
        <v>48000000000</v>
      </c>
    </row>
    <row r="4441" spans="3:11" x14ac:dyDescent="0.35">
      <c r="C4441" s="203">
        <v>45614</v>
      </c>
      <c r="D4441" s="219" t="s">
        <v>1159</v>
      </c>
      <c r="E4441" s="126">
        <v>17600</v>
      </c>
      <c r="F4441" s="126">
        <v>20000</v>
      </c>
      <c r="G4441" s="126">
        <v>20000</v>
      </c>
      <c r="H4441" s="219">
        <v>2</v>
      </c>
      <c r="I4441" s="126">
        <v>35200</v>
      </c>
      <c r="J4441" s="240">
        <v>2400000</v>
      </c>
      <c r="K4441" s="126">
        <v>48000000000</v>
      </c>
    </row>
    <row r="4442" spans="3:11" x14ac:dyDescent="0.35">
      <c r="C4442" s="203">
        <v>45614</v>
      </c>
      <c r="D4442" s="219" t="s">
        <v>1159</v>
      </c>
      <c r="E4442" s="126">
        <v>17600</v>
      </c>
      <c r="F4442" s="126">
        <v>20000</v>
      </c>
      <c r="G4442" s="126">
        <v>20000</v>
      </c>
      <c r="H4442" s="219">
        <v>1</v>
      </c>
      <c r="I4442" s="126">
        <v>17600</v>
      </c>
      <c r="J4442" s="240">
        <v>2400000</v>
      </c>
      <c r="K4442" s="126">
        <v>48000000000</v>
      </c>
    </row>
    <row r="4443" spans="3:11" x14ac:dyDescent="0.35">
      <c r="C4443" s="203">
        <v>45614</v>
      </c>
      <c r="D4443" s="219" t="s">
        <v>1159</v>
      </c>
      <c r="E4443" s="126">
        <v>17600</v>
      </c>
      <c r="F4443" s="126">
        <v>20000</v>
      </c>
      <c r="G4443" s="126">
        <v>20000</v>
      </c>
      <c r="H4443" s="219">
        <v>181</v>
      </c>
      <c r="I4443" s="126">
        <v>3185600</v>
      </c>
      <c r="J4443" s="240">
        <v>2400000</v>
      </c>
      <c r="K4443" s="126">
        <v>48000000000</v>
      </c>
    </row>
    <row r="4444" spans="3:11" x14ac:dyDescent="0.35">
      <c r="C4444" s="203">
        <v>45614</v>
      </c>
      <c r="D4444" s="219" t="s">
        <v>1159</v>
      </c>
      <c r="E4444" s="126">
        <v>17600</v>
      </c>
      <c r="F4444" s="126">
        <v>20000</v>
      </c>
      <c r="G4444" s="126">
        <v>20000</v>
      </c>
      <c r="H4444" s="219">
        <v>305</v>
      </c>
      <c r="I4444" s="126">
        <v>5368000</v>
      </c>
      <c r="J4444" s="240">
        <v>2400000</v>
      </c>
      <c r="K4444" s="126">
        <v>48000000000</v>
      </c>
    </row>
    <row r="4445" spans="3:11" x14ac:dyDescent="0.35">
      <c r="C4445" s="203">
        <v>45614</v>
      </c>
      <c r="D4445" s="219" t="s">
        <v>1159</v>
      </c>
      <c r="E4445" s="126">
        <v>17600</v>
      </c>
      <c r="F4445" s="126">
        <v>20000</v>
      </c>
      <c r="G4445" s="126">
        <v>20000</v>
      </c>
      <c r="H4445" s="219">
        <v>361</v>
      </c>
      <c r="I4445" s="126">
        <v>6353600</v>
      </c>
      <c r="J4445" s="240">
        <v>2400000</v>
      </c>
      <c r="K4445" s="126">
        <v>48000000000</v>
      </c>
    </row>
    <row r="4446" spans="3:11" x14ac:dyDescent="0.35">
      <c r="C4446" s="203">
        <v>45614</v>
      </c>
      <c r="D4446" s="219" t="s">
        <v>1159</v>
      </c>
      <c r="E4446" s="126">
        <v>17600</v>
      </c>
      <c r="F4446" s="126">
        <v>20000</v>
      </c>
      <c r="G4446" s="126">
        <v>20000</v>
      </c>
      <c r="H4446" s="219">
        <v>496</v>
      </c>
      <c r="I4446" s="126">
        <v>8729600</v>
      </c>
      <c r="J4446" s="240">
        <v>2400000</v>
      </c>
      <c r="K4446" s="126">
        <v>48000000000</v>
      </c>
    </row>
    <row r="4447" spans="3:11" x14ac:dyDescent="0.35">
      <c r="C4447" s="203">
        <v>45614</v>
      </c>
      <c r="D4447" s="219" t="s">
        <v>1159</v>
      </c>
      <c r="E4447" s="126">
        <v>17600</v>
      </c>
      <c r="F4447" s="126">
        <v>20000</v>
      </c>
      <c r="G4447" s="126">
        <v>20000</v>
      </c>
      <c r="H4447" s="219">
        <v>561</v>
      </c>
      <c r="I4447" s="126">
        <v>9873600</v>
      </c>
      <c r="J4447" s="240">
        <v>2400000</v>
      </c>
      <c r="K4447" s="126">
        <v>48000000000</v>
      </c>
    </row>
    <row r="4448" spans="3:11" x14ac:dyDescent="0.35">
      <c r="C4448" s="203">
        <v>45614</v>
      </c>
      <c r="D4448" s="219" t="s">
        <v>1159</v>
      </c>
      <c r="E4448" s="126">
        <v>17600</v>
      </c>
      <c r="F4448" s="126">
        <v>20000</v>
      </c>
      <c r="G4448" s="126">
        <v>20000</v>
      </c>
      <c r="H4448" s="219">
        <v>330</v>
      </c>
      <c r="I4448" s="126">
        <v>5808000</v>
      </c>
      <c r="J4448" s="240">
        <v>2400000</v>
      </c>
      <c r="K4448" s="126">
        <v>48000000000</v>
      </c>
    </row>
    <row r="4449" spans="3:11" x14ac:dyDescent="0.35">
      <c r="C4449" s="203">
        <v>45614</v>
      </c>
      <c r="D4449" s="219" t="s">
        <v>312</v>
      </c>
      <c r="E4449" s="126">
        <v>11380</v>
      </c>
      <c r="F4449" s="126">
        <v>11380</v>
      </c>
      <c r="G4449" s="126">
        <v>11380</v>
      </c>
      <c r="H4449" s="219">
        <v>5</v>
      </c>
      <c r="I4449" s="126">
        <v>56900</v>
      </c>
      <c r="J4449" s="240">
        <v>20000000</v>
      </c>
      <c r="K4449" s="126">
        <v>227600000000</v>
      </c>
    </row>
    <row r="4450" spans="3:11" x14ac:dyDescent="0.35">
      <c r="C4450" s="203">
        <v>45614</v>
      </c>
      <c r="D4450" s="219" t="s">
        <v>1159</v>
      </c>
      <c r="E4450" s="126">
        <v>17600</v>
      </c>
      <c r="F4450" s="126">
        <v>20000</v>
      </c>
      <c r="G4450" s="126">
        <v>20000</v>
      </c>
      <c r="H4450" s="219">
        <v>175</v>
      </c>
      <c r="I4450" s="126">
        <v>3080000</v>
      </c>
      <c r="J4450" s="240">
        <v>2400000</v>
      </c>
      <c r="K4450" s="126">
        <v>48000000000</v>
      </c>
    </row>
    <row r="4451" spans="3:11" x14ac:dyDescent="0.35">
      <c r="C4451" s="203">
        <v>45614</v>
      </c>
      <c r="D4451" s="219" t="s">
        <v>1159</v>
      </c>
      <c r="E4451" s="126">
        <v>17600</v>
      </c>
      <c r="F4451" s="126">
        <v>20000</v>
      </c>
      <c r="G4451" s="126">
        <v>20000</v>
      </c>
      <c r="H4451" s="219">
        <v>349</v>
      </c>
      <c r="I4451" s="126">
        <v>6142400</v>
      </c>
      <c r="J4451" s="240">
        <v>2400000</v>
      </c>
      <c r="K4451" s="126">
        <v>48000000000</v>
      </c>
    </row>
    <row r="4452" spans="3:11" x14ac:dyDescent="0.35">
      <c r="C4452" s="203">
        <v>45614</v>
      </c>
      <c r="D4452" s="219" t="s">
        <v>1159</v>
      </c>
      <c r="E4452" s="126">
        <v>17600</v>
      </c>
      <c r="F4452" s="126">
        <v>20000</v>
      </c>
      <c r="G4452" s="126">
        <v>20000</v>
      </c>
      <c r="H4452" s="219">
        <v>1</v>
      </c>
      <c r="I4452" s="126">
        <v>17600</v>
      </c>
      <c r="J4452" s="240">
        <v>2400000</v>
      </c>
      <c r="K4452" s="126">
        <v>48000000000</v>
      </c>
    </row>
    <row r="4453" spans="3:11" x14ac:dyDescent="0.35">
      <c r="C4453" s="203">
        <v>45614</v>
      </c>
      <c r="D4453" s="219" t="s">
        <v>1159</v>
      </c>
      <c r="E4453" s="126">
        <v>17600</v>
      </c>
      <c r="F4453" s="126">
        <v>20000</v>
      </c>
      <c r="G4453" s="126">
        <v>20000</v>
      </c>
      <c r="H4453" s="219">
        <v>130</v>
      </c>
      <c r="I4453" s="126">
        <v>2288000</v>
      </c>
      <c r="J4453" s="240">
        <v>2400000</v>
      </c>
      <c r="K4453" s="126">
        <v>48000000000</v>
      </c>
    </row>
    <row r="4454" spans="3:11" x14ac:dyDescent="0.35">
      <c r="C4454" s="203">
        <v>45614</v>
      </c>
      <c r="D4454" s="219" t="s">
        <v>1159</v>
      </c>
      <c r="E4454" s="126">
        <v>17600</v>
      </c>
      <c r="F4454" s="126">
        <v>20000</v>
      </c>
      <c r="G4454" s="126">
        <v>20000</v>
      </c>
      <c r="H4454" s="219">
        <v>20</v>
      </c>
      <c r="I4454" s="126">
        <v>352000</v>
      </c>
      <c r="J4454" s="240">
        <v>2400000</v>
      </c>
      <c r="K4454" s="126">
        <v>48000000000</v>
      </c>
    </row>
    <row r="4455" spans="3:11" x14ac:dyDescent="0.35">
      <c r="C4455" s="203">
        <v>45614</v>
      </c>
      <c r="D4455" s="219" t="s">
        <v>312</v>
      </c>
      <c r="E4455" s="126">
        <v>11200</v>
      </c>
      <c r="F4455" s="126">
        <v>11380</v>
      </c>
      <c r="G4455" s="126">
        <v>11380</v>
      </c>
      <c r="H4455" s="219">
        <v>4</v>
      </c>
      <c r="I4455" s="126">
        <v>44800</v>
      </c>
      <c r="J4455" s="240">
        <v>20000000</v>
      </c>
      <c r="K4455" s="126">
        <v>227600000000</v>
      </c>
    </row>
    <row r="4456" spans="3:11" x14ac:dyDescent="0.35">
      <c r="C4456" s="203">
        <v>45614</v>
      </c>
      <c r="D4456" s="219" t="s">
        <v>312</v>
      </c>
      <c r="E4456" s="126">
        <v>11380</v>
      </c>
      <c r="F4456" s="126">
        <v>11380</v>
      </c>
      <c r="G4456" s="126">
        <v>11380</v>
      </c>
      <c r="H4456" s="219">
        <v>200</v>
      </c>
      <c r="I4456" s="126">
        <v>2276000</v>
      </c>
      <c r="J4456" s="240">
        <v>20000000</v>
      </c>
      <c r="K4456" s="126">
        <v>227600000000</v>
      </c>
    </row>
    <row r="4457" spans="3:11" x14ac:dyDescent="0.35">
      <c r="C4457" s="203">
        <v>45614</v>
      </c>
      <c r="D4457" s="219" t="s">
        <v>310</v>
      </c>
      <c r="E4457" s="126">
        <v>54500</v>
      </c>
      <c r="F4457" s="126">
        <v>54600</v>
      </c>
      <c r="G4457" s="126">
        <v>55000</v>
      </c>
      <c r="H4457" s="219">
        <v>31</v>
      </c>
      <c r="I4457" s="126">
        <v>1689500</v>
      </c>
      <c r="J4457" s="240">
        <v>19450000</v>
      </c>
      <c r="K4457" s="126">
        <v>1069750000000</v>
      </c>
    </row>
    <row r="4458" spans="3:11" x14ac:dyDescent="0.35">
      <c r="C4458" s="203">
        <v>45614</v>
      </c>
      <c r="D4458" s="219" t="s">
        <v>310</v>
      </c>
      <c r="E4458" s="126">
        <v>54600</v>
      </c>
      <c r="F4458" s="126">
        <v>54600</v>
      </c>
      <c r="G4458" s="126">
        <v>55000</v>
      </c>
      <c r="H4458" s="219">
        <v>13</v>
      </c>
      <c r="I4458" s="126">
        <v>709800</v>
      </c>
      <c r="J4458" s="240">
        <v>19450000</v>
      </c>
      <c r="K4458" s="126">
        <v>1069750000000</v>
      </c>
    </row>
    <row r="4459" spans="3:11" x14ac:dyDescent="0.35">
      <c r="C4459" s="203">
        <v>45614</v>
      </c>
      <c r="D4459" s="219" t="s">
        <v>310</v>
      </c>
      <c r="E4459" s="126">
        <v>54600</v>
      </c>
      <c r="F4459" s="126">
        <v>54600</v>
      </c>
      <c r="G4459" s="126">
        <v>55000</v>
      </c>
      <c r="H4459" s="219">
        <v>19</v>
      </c>
      <c r="I4459" s="126">
        <v>1037400</v>
      </c>
      <c r="J4459" s="240">
        <v>19450000</v>
      </c>
      <c r="K4459" s="126">
        <v>1069750000000</v>
      </c>
    </row>
    <row r="4460" spans="3:11" x14ac:dyDescent="0.35">
      <c r="C4460" s="203">
        <v>45614</v>
      </c>
      <c r="D4460" s="219" t="s">
        <v>310</v>
      </c>
      <c r="E4460" s="126">
        <v>54600</v>
      </c>
      <c r="F4460" s="126">
        <v>54600</v>
      </c>
      <c r="G4460" s="126">
        <v>55000</v>
      </c>
      <c r="H4460" s="219">
        <v>37</v>
      </c>
      <c r="I4460" s="126">
        <v>2020200</v>
      </c>
      <c r="J4460" s="240">
        <v>19450000</v>
      </c>
      <c r="K4460" s="126">
        <v>1069750000000</v>
      </c>
    </row>
    <row r="4461" spans="3:11" x14ac:dyDescent="0.35">
      <c r="C4461" s="203">
        <v>45614</v>
      </c>
      <c r="D4461" s="219" t="s">
        <v>310</v>
      </c>
      <c r="E4461" s="126">
        <v>54600</v>
      </c>
      <c r="F4461" s="126">
        <v>54600</v>
      </c>
      <c r="G4461" s="126">
        <v>55000</v>
      </c>
      <c r="H4461" s="219">
        <v>15</v>
      </c>
      <c r="I4461" s="126">
        <v>819000</v>
      </c>
      <c r="J4461" s="240">
        <v>19450000</v>
      </c>
      <c r="K4461" s="126">
        <v>1069750000000</v>
      </c>
    </row>
    <row r="4462" spans="3:11" x14ac:dyDescent="0.35">
      <c r="C4462" s="203">
        <v>45614</v>
      </c>
      <c r="D4462" s="219" t="s">
        <v>310</v>
      </c>
      <c r="E4462" s="126">
        <v>55000</v>
      </c>
      <c r="F4462" s="126">
        <v>54600</v>
      </c>
      <c r="G4462" s="126">
        <v>55000</v>
      </c>
      <c r="H4462" s="219">
        <v>1</v>
      </c>
      <c r="I4462" s="126">
        <v>55000</v>
      </c>
      <c r="J4462" s="240">
        <v>19450000</v>
      </c>
      <c r="K4462" s="126">
        <v>1069750000000</v>
      </c>
    </row>
    <row r="4463" spans="3:11" x14ac:dyDescent="0.35">
      <c r="C4463" s="203">
        <v>45614</v>
      </c>
      <c r="D4463" s="219" t="s">
        <v>1159</v>
      </c>
      <c r="E4463" s="126">
        <v>18500</v>
      </c>
      <c r="F4463" s="126">
        <v>20000</v>
      </c>
      <c r="G4463" s="126">
        <v>20000</v>
      </c>
      <c r="H4463" s="219">
        <v>150</v>
      </c>
      <c r="I4463" s="126">
        <v>2775000</v>
      </c>
      <c r="J4463" s="240">
        <v>2400000</v>
      </c>
      <c r="K4463" s="126">
        <v>48000000000</v>
      </c>
    </row>
    <row r="4464" spans="3:11" x14ac:dyDescent="0.35">
      <c r="C4464" s="203">
        <v>45614</v>
      </c>
      <c r="D4464" s="219" t="s">
        <v>312</v>
      </c>
      <c r="E4464" s="126">
        <v>11380</v>
      </c>
      <c r="F4464" s="126">
        <v>11380</v>
      </c>
      <c r="G4464" s="126">
        <v>11380</v>
      </c>
      <c r="H4464" s="219">
        <v>2</v>
      </c>
      <c r="I4464" s="126">
        <v>22760</v>
      </c>
      <c r="J4464" s="240">
        <v>20000000</v>
      </c>
      <c r="K4464" s="126">
        <v>227600000000</v>
      </c>
    </row>
    <row r="4465" spans="3:11" x14ac:dyDescent="0.35">
      <c r="C4465" s="203">
        <v>45614</v>
      </c>
      <c r="D4465" s="219" t="s">
        <v>1159</v>
      </c>
      <c r="E4465" s="126">
        <v>18550</v>
      </c>
      <c r="F4465" s="126">
        <v>20000</v>
      </c>
      <c r="G4465" s="126">
        <v>20000</v>
      </c>
      <c r="H4465" s="219">
        <v>10</v>
      </c>
      <c r="I4465" s="126">
        <v>185500</v>
      </c>
      <c r="J4465" s="240">
        <v>2400000</v>
      </c>
      <c r="K4465" s="126">
        <v>48000000000</v>
      </c>
    </row>
    <row r="4466" spans="3:11" x14ac:dyDescent="0.35">
      <c r="C4466" s="203">
        <v>45614</v>
      </c>
      <c r="D4466" s="219" t="s">
        <v>1159</v>
      </c>
      <c r="E4466" s="126">
        <v>18500</v>
      </c>
      <c r="F4466" s="126">
        <v>20000</v>
      </c>
      <c r="G4466" s="126">
        <v>20000</v>
      </c>
      <c r="H4466" s="219">
        <v>2</v>
      </c>
      <c r="I4466" s="126">
        <v>37000</v>
      </c>
      <c r="J4466" s="240">
        <v>2400000</v>
      </c>
      <c r="K4466" s="126">
        <v>48000000000</v>
      </c>
    </row>
    <row r="4467" spans="3:11" x14ac:dyDescent="0.35">
      <c r="C4467" s="203">
        <v>45614</v>
      </c>
      <c r="D4467" s="219" t="s">
        <v>1159</v>
      </c>
      <c r="E4467" s="126">
        <v>20000</v>
      </c>
      <c r="F4467" s="126">
        <v>20000</v>
      </c>
      <c r="G4467" s="126">
        <v>20000</v>
      </c>
      <c r="H4467" s="219">
        <v>419</v>
      </c>
      <c r="I4467" s="126">
        <v>8380000</v>
      </c>
      <c r="J4467" s="240">
        <v>2400000</v>
      </c>
      <c r="K4467" s="126">
        <v>48000000000</v>
      </c>
    </row>
    <row r="4468" spans="3:11" x14ac:dyDescent="0.35">
      <c r="C4468" s="203">
        <v>45614</v>
      </c>
      <c r="D4468" s="219" t="s">
        <v>312</v>
      </c>
      <c r="E4468" s="126">
        <v>11200</v>
      </c>
      <c r="F4468" s="126">
        <v>11380</v>
      </c>
      <c r="G4468" s="126">
        <v>11380</v>
      </c>
      <c r="H4468" s="219">
        <v>1</v>
      </c>
      <c r="I4468" s="126">
        <v>11200</v>
      </c>
      <c r="J4468" s="240">
        <v>20000000</v>
      </c>
      <c r="K4468" s="126">
        <v>227600000000</v>
      </c>
    </row>
    <row r="4469" spans="3:11" x14ac:dyDescent="0.35">
      <c r="C4469" s="203">
        <v>45614</v>
      </c>
      <c r="D4469" s="219" t="s">
        <v>312</v>
      </c>
      <c r="E4469" s="126">
        <v>11380</v>
      </c>
      <c r="F4469" s="126">
        <v>11380</v>
      </c>
      <c r="G4469" s="126">
        <v>11380</v>
      </c>
      <c r="H4469" s="219">
        <v>1</v>
      </c>
      <c r="I4469" s="126">
        <v>11380</v>
      </c>
      <c r="J4469" s="240">
        <v>20000000</v>
      </c>
      <c r="K4469" s="126">
        <v>227600000000</v>
      </c>
    </row>
    <row r="4470" spans="3:11" x14ac:dyDescent="0.35">
      <c r="C4470" s="203">
        <v>45615</v>
      </c>
      <c r="D4470" s="219" t="s">
        <v>312</v>
      </c>
      <c r="E4470" s="126">
        <v>11380</v>
      </c>
      <c r="F4470" s="126">
        <v>11380</v>
      </c>
      <c r="G4470" s="126">
        <v>11380</v>
      </c>
      <c r="H4470" s="219">
        <v>1</v>
      </c>
      <c r="I4470" s="126">
        <v>11380</v>
      </c>
      <c r="J4470" s="240">
        <v>20000000</v>
      </c>
      <c r="K4470" s="126">
        <v>227600000000</v>
      </c>
    </row>
    <row r="4471" spans="3:11" x14ac:dyDescent="0.35">
      <c r="C4471" s="203">
        <v>45615</v>
      </c>
      <c r="D4471" s="219" t="s">
        <v>312</v>
      </c>
      <c r="E4471" s="126">
        <v>11380</v>
      </c>
      <c r="F4471" s="126">
        <v>11380</v>
      </c>
      <c r="G4471" s="126">
        <v>11380</v>
      </c>
      <c r="H4471" s="219">
        <v>50</v>
      </c>
      <c r="I4471" s="126">
        <v>569000</v>
      </c>
      <c r="J4471" s="240">
        <v>20000000</v>
      </c>
      <c r="K4471" s="126">
        <v>227600000000</v>
      </c>
    </row>
    <row r="4472" spans="3:11" x14ac:dyDescent="0.35">
      <c r="C4472" s="203">
        <v>45615</v>
      </c>
      <c r="D4472" s="219" t="s">
        <v>1159</v>
      </c>
      <c r="E4472" s="126">
        <v>18000</v>
      </c>
      <c r="F4472" s="126">
        <v>20000</v>
      </c>
      <c r="G4472" s="126">
        <v>19000</v>
      </c>
      <c r="H4472" s="219">
        <v>1</v>
      </c>
      <c r="I4472" s="126">
        <v>18000</v>
      </c>
      <c r="J4472" s="240">
        <v>2400000</v>
      </c>
      <c r="K4472" s="126">
        <v>45600000000</v>
      </c>
    </row>
    <row r="4473" spans="3:11" x14ac:dyDescent="0.35">
      <c r="C4473" s="203">
        <v>45615</v>
      </c>
      <c r="D4473" s="219" t="s">
        <v>1159</v>
      </c>
      <c r="E4473" s="126">
        <v>18000</v>
      </c>
      <c r="F4473" s="126">
        <v>20000</v>
      </c>
      <c r="G4473" s="126">
        <v>19000</v>
      </c>
      <c r="H4473" s="219">
        <v>55</v>
      </c>
      <c r="I4473" s="126">
        <v>990000</v>
      </c>
      <c r="J4473" s="240">
        <v>2400000</v>
      </c>
      <c r="K4473" s="126">
        <v>45600000000</v>
      </c>
    </row>
    <row r="4474" spans="3:11" x14ac:dyDescent="0.35">
      <c r="C4474" s="203">
        <v>45615</v>
      </c>
      <c r="D4474" s="219" t="s">
        <v>1159</v>
      </c>
      <c r="E4474" s="126">
        <v>18000</v>
      </c>
      <c r="F4474" s="126">
        <v>20000</v>
      </c>
      <c r="G4474" s="126">
        <v>19000</v>
      </c>
      <c r="H4474" s="219">
        <v>1</v>
      </c>
      <c r="I4474" s="126">
        <v>18000</v>
      </c>
      <c r="J4474" s="240">
        <v>2400000</v>
      </c>
      <c r="K4474" s="126">
        <v>45600000000</v>
      </c>
    </row>
    <row r="4475" spans="3:11" x14ac:dyDescent="0.35">
      <c r="C4475" s="203">
        <v>45615</v>
      </c>
      <c r="D4475" s="219" t="s">
        <v>1159</v>
      </c>
      <c r="E4475" s="126">
        <v>18000</v>
      </c>
      <c r="F4475" s="126">
        <v>20000</v>
      </c>
      <c r="G4475" s="126">
        <v>19000</v>
      </c>
      <c r="H4475" s="219">
        <v>32</v>
      </c>
      <c r="I4475" s="126">
        <v>576000</v>
      </c>
      <c r="J4475" s="240">
        <v>2400000</v>
      </c>
      <c r="K4475" s="126">
        <v>45600000000</v>
      </c>
    </row>
    <row r="4476" spans="3:11" x14ac:dyDescent="0.35">
      <c r="C4476" s="203">
        <v>45615</v>
      </c>
      <c r="D4476" s="219" t="s">
        <v>1159</v>
      </c>
      <c r="E4476" s="126">
        <v>18000</v>
      </c>
      <c r="F4476" s="126">
        <v>20000</v>
      </c>
      <c r="G4476" s="126">
        <v>19000</v>
      </c>
      <c r="H4476" s="219">
        <v>8</v>
      </c>
      <c r="I4476" s="126">
        <v>144000</v>
      </c>
      <c r="J4476" s="240">
        <v>2400000</v>
      </c>
      <c r="K4476" s="126">
        <v>45600000000</v>
      </c>
    </row>
    <row r="4477" spans="3:11" x14ac:dyDescent="0.35">
      <c r="C4477" s="203">
        <v>45615</v>
      </c>
      <c r="D4477" s="219" t="s">
        <v>1159</v>
      </c>
      <c r="E4477" s="126">
        <v>17000</v>
      </c>
      <c r="F4477" s="126">
        <v>20000</v>
      </c>
      <c r="G4477" s="126">
        <v>19000</v>
      </c>
      <c r="H4477" s="219">
        <v>10</v>
      </c>
      <c r="I4477" s="126">
        <v>170000</v>
      </c>
      <c r="J4477" s="240">
        <v>2400000</v>
      </c>
      <c r="K4477" s="126">
        <v>45600000000</v>
      </c>
    </row>
    <row r="4478" spans="3:11" x14ac:dyDescent="0.35">
      <c r="C4478" s="203">
        <v>45615</v>
      </c>
      <c r="D4478" s="219" t="s">
        <v>1159</v>
      </c>
      <c r="E4478" s="126">
        <v>17000</v>
      </c>
      <c r="F4478" s="126">
        <v>20000</v>
      </c>
      <c r="G4478" s="126">
        <v>19000</v>
      </c>
      <c r="H4478" s="219">
        <v>9</v>
      </c>
      <c r="I4478" s="126">
        <v>153000</v>
      </c>
      <c r="J4478" s="240">
        <v>2400000</v>
      </c>
      <c r="K4478" s="126">
        <v>45600000000</v>
      </c>
    </row>
    <row r="4479" spans="3:11" x14ac:dyDescent="0.35">
      <c r="C4479" s="203">
        <v>45615</v>
      </c>
      <c r="D4479" s="219" t="s">
        <v>1159</v>
      </c>
      <c r="E4479" s="126">
        <v>18498</v>
      </c>
      <c r="F4479" s="126">
        <v>20000</v>
      </c>
      <c r="G4479" s="126">
        <v>19000</v>
      </c>
      <c r="H4479" s="219">
        <v>2</v>
      </c>
      <c r="I4479" s="126">
        <v>36996</v>
      </c>
      <c r="J4479" s="240">
        <v>2400000</v>
      </c>
      <c r="K4479" s="126">
        <v>45600000000</v>
      </c>
    </row>
    <row r="4480" spans="3:11" x14ac:dyDescent="0.35">
      <c r="C4480" s="203">
        <v>45615</v>
      </c>
      <c r="D4480" s="219" t="s">
        <v>312</v>
      </c>
      <c r="E4480" s="126">
        <v>11380</v>
      </c>
      <c r="F4480" s="126">
        <v>11380</v>
      </c>
      <c r="G4480" s="126">
        <v>11380</v>
      </c>
      <c r="H4480" s="219">
        <v>1</v>
      </c>
      <c r="I4480" s="126">
        <v>11380</v>
      </c>
      <c r="J4480" s="240">
        <v>20000000</v>
      </c>
      <c r="K4480" s="126">
        <v>227600000000</v>
      </c>
    </row>
    <row r="4481" spans="3:11" x14ac:dyDescent="0.35">
      <c r="C4481" s="203">
        <v>45615</v>
      </c>
      <c r="D4481" s="219" t="s">
        <v>1159</v>
      </c>
      <c r="E4481" s="126">
        <v>18500</v>
      </c>
      <c r="F4481" s="126">
        <v>20000</v>
      </c>
      <c r="G4481" s="126">
        <v>19000</v>
      </c>
      <c r="H4481" s="219">
        <v>10</v>
      </c>
      <c r="I4481" s="126">
        <v>185000</v>
      </c>
      <c r="J4481" s="240">
        <v>2400000</v>
      </c>
      <c r="K4481" s="126">
        <v>45600000000</v>
      </c>
    </row>
    <row r="4482" spans="3:11" x14ac:dyDescent="0.35">
      <c r="C4482" s="203">
        <v>45615</v>
      </c>
      <c r="D4482" s="219" t="s">
        <v>1159</v>
      </c>
      <c r="E4482" s="126">
        <v>18500</v>
      </c>
      <c r="F4482" s="126">
        <v>20000</v>
      </c>
      <c r="G4482" s="126">
        <v>19000</v>
      </c>
      <c r="H4482" s="219">
        <v>4</v>
      </c>
      <c r="I4482" s="126">
        <v>74000</v>
      </c>
      <c r="J4482" s="240">
        <v>2400000</v>
      </c>
      <c r="K4482" s="126">
        <v>45600000000</v>
      </c>
    </row>
    <row r="4483" spans="3:11" x14ac:dyDescent="0.35">
      <c r="C4483" s="203">
        <v>45615</v>
      </c>
      <c r="D4483" s="219" t="s">
        <v>1159</v>
      </c>
      <c r="E4483" s="126">
        <v>19250</v>
      </c>
      <c r="F4483" s="126">
        <v>20000</v>
      </c>
      <c r="G4483" s="126">
        <v>19000</v>
      </c>
      <c r="H4483" s="219">
        <v>1</v>
      </c>
      <c r="I4483" s="126">
        <v>19250</v>
      </c>
      <c r="J4483" s="240">
        <v>2400000</v>
      </c>
      <c r="K4483" s="126">
        <v>45600000000</v>
      </c>
    </row>
    <row r="4484" spans="3:11" x14ac:dyDescent="0.35">
      <c r="C4484" s="203">
        <v>45615</v>
      </c>
      <c r="D4484" s="219" t="s">
        <v>312</v>
      </c>
      <c r="E4484" s="126">
        <v>11380</v>
      </c>
      <c r="F4484" s="126">
        <v>11380</v>
      </c>
      <c r="G4484" s="126">
        <v>11380</v>
      </c>
      <c r="H4484" s="219">
        <v>7</v>
      </c>
      <c r="I4484" s="126">
        <v>79660</v>
      </c>
      <c r="J4484" s="240">
        <v>20000000</v>
      </c>
      <c r="K4484" s="126">
        <v>227600000000</v>
      </c>
    </row>
    <row r="4485" spans="3:11" x14ac:dyDescent="0.35">
      <c r="C4485" s="203">
        <v>45615</v>
      </c>
      <c r="D4485" s="219" t="s">
        <v>312</v>
      </c>
      <c r="E4485" s="126">
        <v>11380</v>
      </c>
      <c r="F4485" s="126">
        <v>11380</v>
      </c>
      <c r="G4485" s="126">
        <v>11380</v>
      </c>
      <c r="H4485" s="219">
        <v>5</v>
      </c>
      <c r="I4485" s="126">
        <v>56900</v>
      </c>
      <c r="J4485" s="240">
        <v>20000000</v>
      </c>
      <c r="K4485" s="126">
        <v>227600000000</v>
      </c>
    </row>
    <row r="4486" spans="3:11" x14ac:dyDescent="0.35">
      <c r="C4486" s="203">
        <v>45615</v>
      </c>
      <c r="D4486" s="219" t="s">
        <v>312</v>
      </c>
      <c r="E4486" s="126">
        <v>11380</v>
      </c>
      <c r="F4486" s="126">
        <v>11380</v>
      </c>
      <c r="G4486" s="126">
        <v>11380</v>
      </c>
      <c r="H4486" s="219">
        <v>3</v>
      </c>
      <c r="I4486" s="126">
        <v>34140</v>
      </c>
      <c r="J4486" s="240">
        <v>20000000</v>
      </c>
      <c r="K4486" s="126">
        <v>227600000000</v>
      </c>
    </row>
    <row r="4487" spans="3:11" x14ac:dyDescent="0.35">
      <c r="C4487" s="203">
        <v>45615</v>
      </c>
      <c r="D4487" s="219" t="s">
        <v>312</v>
      </c>
      <c r="E4487" s="126">
        <v>11380</v>
      </c>
      <c r="F4487" s="126">
        <v>11380</v>
      </c>
      <c r="G4487" s="126">
        <v>11380</v>
      </c>
      <c r="H4487" s="219">
        <v>20</v>
      </c>
      <c r="I4487" s="126">
        <v>227600</v>
      </c>
      <c r="J4487" s="240">
        <v>20000000</v>
      </c>
      <c r="K4487" s="126">
        <v>227600000000</v>
      </c>
    </row>
    <row r="4488" spans="3:11" x14ac:dyDescent="0.35">
      <c r="C4488" s="203">
        <v>45615</v>
      </c>
      <c r="D4488" s="219" t="s">
        <v>1159</v>
      </c>
      <c r="E4488" s="126">
        <v>18300</v>
      </c>
      <c r="F4488" s="126">
        <v>20000</v>
      </c>
      <c r="G4488" s="126">
        <v>19000</v>
      </c>
      <c r="H4488" s="219">
        <v>10</v>
      </c>
      <c r="I4488" s="126">
        <v>183000</v>
      </c>
      <c r="J4488" s="240">
        <v>2400000</v>
      </c>
      <c r="K4488" s="126">
        <v>45600000000</v>
      </c>
    </row>
    <row r="4489" spans="3:11" x14ac:dyDescent="0.35">
      <c r="C4489" s="203">
        <v>45615</v>
      </c>
      <c r="D4489" s="219" t="s">
        <v>1159</v>
      </c>
      <c r="E4489" s="126">
        <v>18000</v>
      </c>
      <c r="F4489" s="126">
        <v>20000</v>
      </c>
      <c r="G4489" s="126">
        <v>19000</v>
      </c>
      <c r="H4489" s="219">
        <v>2</v>
      </c>
      <c r="I4489" s="126">
        <v>36000</v>
      </c>
      <c r="J4489" s="240">
        <v>2400000</v>
      </c>
      <c r="K4489" s="126">
        <v>45600000000</v>
      </c>
    </row>
    <row r="4490" spans="3:11" x14ac:dyDescent="0.35">
      <c r="C4490" s="203">
        <v>45615</v>
      </c>
      <c r="D4490" s="219" t="s">
        <v>312</v>
      </c>
      <c r="E4490" s="126">
        <v>11380</v>
      </c>
      <c r="F4490" s="126">
        <v>11380</v>
      </c>
      <c r="G4490" s="126">
        <v>11380</v>
      </c>
      <c r="H4490" s="219">
        <v>1</v>
      </c>
      <c r="I4490" s="126">
        <v>11380</v>
      </c>
      <c r="J4490" s="240">
        <v>20000000</v>
      </c>
      <c r="K4490" s="126">
        <v>227600000000</v>
      </c>
    </row>
    <row r="4491" spans="3:11" x14ac:dyDescent="0.35">
      <c r="C4491" s="203">
        <v>45615</v>
      </c>
      <c r="D4491" s="219" t="s">
        <v>1159</v>
      </c>
      <c r="E4491" s="126">
        <v>18000</v>
      </c>
      <c r="F4491" s="126">
        <v>20000</v>
      </c>
      <c r="G4491" s="126">
        <v>19000</v>
      </c>
      <c r="H4491" s="219">
        <v>1</v>
      </c>
      <c r="I4491" s="126">
        <v>18000</v>
      </c>
      <c r="J4491" s="240">
        <v>2400000</v>
      </c>
      <c r="K4491" s="126">
        <v>45600000000</v>
      </c>
    </row>
    <row r="4492" spans="3:11" x14ac:dyDescent="0.35">
      <c r="C4492" s="203">
        <v>45615</v>
      </c>
      <c r="D4492" s="219" t="s">
        <v>1159</v>
      </c>
      <c r="E4492" s="126">
        <v>18500</v>
      </c>
      <c r="F4492" s="126">
        <v>20000</v>
      </c>
      <c r="G4492" s="126">
        <v>19000</v>
      </c>
      <c r="H4492" s="219">
        <v>1</v>
      </c>
      <c r="I4492" s="126">
        <v>18500</v>
      </c>
      <c r="J4492" s="240">
        <v>2400000</v>
      </c>
      <c r="K4492" s="126">
        <v>45600000000</v>
      </c>
    </row>
    <row r="4493" spans="3:11" x14ac:dyDescent="0.35">
      <c r="C4493" s="203">
        <v>45615</v>
      </c>
      <c r="D4493" s="219" t="s">
        <v>1159</v>
      </c>
      <c r="E4493" s="126">
        <v>18500</v>
      </c>
      <c r="F4493" s="126">
        <v>20000</v>
      </c>
      <c r="G4493" s="126">
        <v>19000</v>
      </c>
      <c r="H4493" s="219">
        <v>14</v>
      </c>
      <c r="I4493" s="126">
        <v>259000</v>
      </c>
      <c r="J4493" s="240">
        <v>2400000</v>
      </c>
      <c r="K4493" s="126">
        <v>45600000000</v>
      </c>
    </row>
    <row r="4494" spans="3:11" x14ac:dyDescent="0.35">
      <c r="C4494" s="203">
        <v>45615</v>
      </c>
      <c r="D4494" s="219" t="s">
        <v>1159</v>
      </c>
      <c r="E4494" s="126">
        <v>18500</v>
      </c>
      <c r="F4494" s="126">
        <v>20000</v>
      </c>
      <c r="G4494" s="126">
        <v>19000</v>
      </c>
      <c r="H4494" s="219">
        <v>1</v>
      </c>
      <c r="I4494" s="126">
        <v>18500</v>
      </c>
      <c r="J4494" s="240">
        <v>2400000</v>
      </c>
      <c r="K4494" s="126">
        <v>45600000000</v>
      </c>
    </row>
    <row r="4495" spans="3:11" x14ac:dyDescent="0.35">
      <c r="C4495" s="203">
        <v>45615</v>
      </c>
      <c r="D4495" s="219" t="s">
        <v>1159</v>
      </c>
      <c r="E4495" s="126">
        <v>18500</v>
      </c>
      <c r="F4495" s="126">
        <v>20000</v>
      </c>
      <c r="G4495" s="126">
        <v>19000</v>
      </c>
      <c r="H4495" s="219">
        <v>14</v>
      </c>
      <c r="I4495" s="126">
        <v>259000</v>
      </c>
      <c r="J4495" s="240">
        <v>2400000</v>
      </c>
      <c r="K4495" s="126">
        <v>45600000000</v>
      </c>
    </row>
    <row r="4496" spans="3:11" x14ac:dyDescent="0.35">
      <c r="C4496" s="203">
        <v>45615</v>
      </c>
      <c r="D4496" s="219" t="s">
        <v>1159</v>
      </c>
      <c r="E4496" s="126">
        <v>19000</v>
      </c>
      <c r="F4496" s="126">
        <v>20000</v>
      </c>
      <c r="G4496" s="126">
        <v>19000</v>
      </c>
      <c r="H4496" s="219">
        <v>6</v>
      </c>
      <c r="I4496" s="126">
        <v>114000</v>
      </c>
      <c r="J4496" s="240">
        <v>2400000</v>
      </c>
      <c r="K4496" s="126">
        <v>45600000000</v>
      </c>
    </row>
    <row r="4497" spans="3:11" x14ac:dyDescent="0.35">
      <c r="C4497" s="203">
        <v>45615</v>
      </c>
      <c r="D4497" s="219" t="s">
        <v>310</v>
      </c>
      <c r="E4497" s="126">
        <v>54000</v>
      </c>
      <c r="F4497" s="126">
        <v>55000</v>
      </c>
      <c r="G4497" s="126">
        <v>54000</v>
      </c>
      <c r="H4497" s="219">
        <v>2</v>
      </c>
      <c r="I4497" s="126">
        <v>108000</v>
      </c>
      <c r="J4497" s="240">
        <v>19450000</v>
      </c>
      <c r="K4497" s="126">
        <v>1050300000000</v>
      </c>
    </row>
    <row r="4498" spans="3:11" x14ac:dyDescent="0.35">
      <c r="C4498" s="203">
        <v>45615</v>
      </c>
      <c r="D4498" s="219" t="s">
        <v>1159</v>
      </c>
      <c r="E4498" s="126">
        <v>19000</v>
      </c>
      <c r="F4498" s="126">
        <v>20000</v>
      </c>
      <c r="G4498" s="126">
        <v>19000</v>
      </c>
      <c r="H4498" s="219">
        <v>2</v>
      </c>
      <c r="I4498" s="126">
        <v>38000</v>
      </c>
      <c r="J4498" s="240">
        <v>2400000</v>
      </c>
      <c r="K4498" s="126">
        <v>45600000000</v>
      </c>
    </row>
    <row r="4499" spans="3:11" x14ac:dyDescent="0.35">
      <c r="C4499" s="203">
        <v>45615</v>
      </c>
      <c r="D4499" s="219" t="s">
        <v>312</v>
      </c>
      <c r="E4499" s="126">
        <v>11380</v>
      </c>
      <c r="F4499" s="126">
        <v>11380</v>
      </c>
      <c r="G4499" s="126">
        <v>11380</v>
      </c>
      <c r="H4499" s="219">
        <v>60</v>
      </c>
      <c r="I4499" s="126">
        <v>682800</v>
      </c>
      <c r="J4499" s="240">
        <v>20000000</v>
      </c>
      <c r="K4499" s="126">
        <v>227600000000</v>
      </c>
    </row>
    <row r="4500" spans="3:11" x14ac:dyDescent="0.35">
      <c r="C4500" s="203">
        <v>45616</v>
      </c>
      <c r="D4500" s="219" t="s">
        <v>310</v>
      </c>
      <c r="E4500" s="126">
        <v>54250</v>
      </c>
      <c r="F4500" s="126">
        <v>54000</v>
      </c>
      <c r="G4500" s="126">
        <v>54250</v>
      </c>
      <c r="H4500" s="219">
        <v>1</v>
      </c>
      <c r="I4500" s="126">
        <v>54250</v>
      </c>
      <c r="J4500" s="240">
        <v>19450000</v>
      </c>
      <c r="K4500" s="126">
        <v>1055162500000</v>
      </c>
    </row>
    <row r="4501" spans="3:11" x14ac:dyDescent="0.35">
      <c r="C4501" s="203">
        <v>45616</v>
      </c>
      <c r="D4501" s="219" t="s">
        <v>310</v>
      </c>
      <c r="E4501" s="126">
        <v>54250</v>
      </c>
      <c r="F4501" s="126">
        <v>54000</v>
      </c>
      <c r="G4501" s="126">
        <v>54250</v>
      </c>
      <c r="H4501" s="219">
        <v>3</v>
      </c>
      <c r="I4501" s="126">
        <v>162750</v>
      </c>
      <c r="J4501" s="240">
        <v>19450000</v>
      </c>
      <c r="K4501" s="126">
        <v>1055162500000</v>
      </c>
    </row>
    <row r="4502" spans="3:11" x14ac:dyDescent="0.35">
      <c r="C4502" s="203">
        <v>45616</v>
      </c>
      <c r="D4502" s="219" t="s">
        <v>312</v>
      </c>
      <c r="E4502" s="126">
        <v>11380</v>
      </c>
      <c r="F4502" s="126">
        <v>11380</v>
      </c>
      <c r="G4502" s="126">
        <v>10000</v>
      </c>
      <c r="H4502" s="219">
        <v>9</v>
      </c>
      <c r="I4502" s="126">
        <v>102420</v>
      </c>
      <c r="J4502" s="240">
        <v>20000000</v>
      </c>
      <c r="K4502" s="126">
        <v>200000000000</v>
      </c>
    </row>
    <row r="4503" spans="3:11" x14ac:dyDescent="0.35">
      <c r="C4503" s="203">
        <v>45616</v>
      </c>
      <c r="D4503" s="219" t="s">
        <v>312</v>
      </c>
      <c r="E4503" s="126">
        <v>11380</v>
      </c>
      <c r="F4503" s="126">
        <v>11380</v>
      </c>
      <c r="G4503" s="126">
        <v>10000</v>
      </c>
      <c r="H4503" s="219">
        <v>10</v>
      </c>
      <c r="I4503" s="126">
        <v>113800</v>
      </c>
      <c r="J4503" s="240">
        <v>20000000</v>
      </c>
      <c r="K4503" s="126">
        <v>200000000000</v>
      </c>
    </row>
    <row r="4504" spans="3:11" x14ac:dyDescent="0.35">
      <c r="C4504" s="203">
        <v>45616</v>
      </c>
      <c r="D4504" s="219" t="s">
        <v>312</v>
      </c>
      <c r="E4504" s="126">
        <v>11000</v>
      </c>
      <c r="F4504" s="126">
        <v>11380</v>
      </c>
      <c r="G4504" s="126">
        <v>10000</v>
      </c>
      <c r="H4504" s="219">
        <v>12</v>
      </c>
      <c r="I4504" s="126">
        <v>132000</v>
      </c>
      <c r="J4504" s="240">
        <v>20000000</v>
      </c>
      <c r="K4504" s="126">
        <v>200000000000</v>
      </c>
    </row>
    <row r="4505" spans="3:11" x14ac:dyDescent="0.35">
      <c r="C4505" s="203">
        <v>45616</v>
      </c>
      <c r="D4505" s="219" t="s">
        <v>312</v>
      </c>
      <c r="E4505" s="126">
        <v>11000</v>
      </c>
      <c r="F4505" s="126">
        <v>11380</v>
      </c>
      <c r="G4505" s="126">
        <v>10000</v>
      </c>
      <c r="H4505" s="219">
        <v>50</v>
      </c>
      <c r="I4505" s="126">
        <v>550000</v>
      </c>
      <c r="J4505" s="240">
        <v>20000000</v>
      </c>
      <c r="K4505" s="126">
        <v>200000000000</v>
      </c>
    </row>
    <row r="4506" spans="3:11" x14ac:dyDescent="0.35">
      <c r="C4506" s="203">
        <v>45616</v>
      </c>
      <c r="D4506" s="219" t="s">
        <v>1159</v>
      </c>
      <c r="E4506" s="126">
        <v>19000</v>
      </c>
      <c r="F4506" s="126">
        <v>19000</v>
      </c>
      <c r="G4506" s="126">
        <v>19000</v>
      </c>
      <c r="H4506" s="219">
        <v>1</v>
      </c>
      <c r="I4506" s="126">
        <v>19000</v>
      </c>
      <c r="J4506" s="240">
        <v>2400000</v>
      </c>
      <c r="K4506" s="126">
        <v>45600000000</v>
      </c>
    </row>
    <row r="4507" spans="3:11" x14ac:dyDescent="0.35">
      <c r="C4507" s="203">
        <v>45616</v>
      </c>
      <c r="D4507" s="219" t="s">
        <v>1159</v>
      </c>
      <c r="E4507" s="126">
        <v>19000</v>
      </c>
      <c r="F4507" s="126">
        <v>19000</v>
      </c>
      <c r="G4507" s="126">
        <v>19000</v>
      </c>
      <c r="H4507" s="219">
        <v>1</v>
      </c>
      <c r="I4507" s="126">
        <v>19000</v>
      </c>
      <c r="J4507" s="240">
        <v>2400000</v>
      </c>
      <c r="K4507" s="126">
        <v>45600000000</v>
      </c>
    </row>
    <row r="4508" spans="3:11" x14ac:dyDescent="0.35">
      <c r="C4508" s="203">
        <v>45616</v>
      </c>
      <c r="D4508" s="219" t="s">
        <v>1159</v>
      </c>
      <c r="E4508" s="126">
        <v>18500</v>
      </c>
      <c r="F4508" s="126">
        <v>19000</v>
      </c>
      <c r="G4508" s="126">
        <v>19000</v>
      </c>
      <c r="H4508" s="219">
        <v>10</v>
      </c>
      <c r="I4508" s="126">
        <v>185000</v>
      </c>
      <c r="J4508" s="240">
        <v>2400000</v>
      </c>
      <c r="K4508" s="126">
        <v>45600000000</v>
      </c>
    </row>
    <row r="4509" spans="3:11" x14ac:dyDescent="0.35">
      <c r="C4509" s="203">
        <v>45616</v>
      </c>
      <c r="D4509" s="219" t="s">
        <v>1159</v>
      </c>
      <c r="E4509" s="126">
        <v>18500</v>
      </c>
      <c r="F4509" s="126">
        <v>19000</v>
      </c>
      <c r="G4509" s="126">
        <v>19000</v>
      </c>
      <c r="H4509" s="219">
        <v>5</v>
      </c>
      <c r="I4509" s="126">
        <v>92500</v>
      </c>
      <c r="J4509" s="240">
        <v>2400000</v>
      </c>
      <c r="K4509" s="126">
        <v>45600000000</v>
      </c>
    </row>
    <row r="4510" spans="3:11" x14ac:dyDescent="0.35">
      <c r="C4510" s="203">
        <v>45616</v>
      </c>
      <c r="D4510" s="219" t="s">
        <v>312</v>
      </c>
      <c r="E4510" s="126">
        <v>10950</v>
      </c>
      <c r="F4510" s="126">
        <v>11380</v>
      </c>
      <c r="G4510" s="126">
        <v>10000</v>
      </c>
      <c r="H4510" s="219">
        <v>10</v>
      </c>
      <c r="I4510" s="126">
        <v>109500</v>
      </c>
      <c r="J4510" s="240">
        <v>20000000</v>
      </c>
      <c r="K4510" s="126">
        <v>200000000000</v>
      </c>
    </row>
    <row r="4511" spans="3:11" x14ac:dyDescent="0.35">
      <c r="C4511" s="203">
        <v>45616</v>
      </c>
      <c r="D4511" s="219" t="s">
        <v>1159</v>
      </c>
      <c r="E4511" s="126">
        <v>18583.330000000002</v>
      </c>
      <c r="F4511" s="126">
        <v>19000</v>
      </c>
      <c r="G4511" s="126">
        <v>19000</v>
      </c>
      <c r="H4511" s="219">
        <v>79.999999999999986</v>
      </c>
      <c r="I4511" s="126">
        <v>1486666.4</v>
      </c>
      <c r="J4511" s="240">
        <v>2400000</v>
      </c>
      <c r="K4511" s="126">
        <v>45600000000</v>
      </c>
    </row>
    <row r="4512" spans="3:11" x14ac:dyDescent="0.35">
      <c r="C4512" s="203">
        <v>45616</v>
      </c>
      <c r="D4512" s="219" t="s">
        <v>312</v>
      </c>
      <c r="E4512" s="126">
        <v>10950</v>
      </c>
      <c r="F4512" s="126">
        <v>11380</v>
      </c>
      <c r="G4512" s="126">
        <v>10000</v>
      </c>
      <c r="H4512" s="219">
        <v>10</v>
      </c>
      <c r="I4512" s="126">
        <v>109500</v>
      </c>
      <c r="J4512" s="240">
        <v>20000000</v>
      </c>
      <c r="K4512" s="126">
        <v>200000000000</v>
      </c>
    </row>
    <row r="4513" spans="3:11" x14ac:dyDescent="0.35">
      <c r="C4513" s="203">
        <v>45616</v>
      </c>
      <c r="D4513" s="219" t="s">
        <v>312</v>
      </c>
      <c r="E4513" s="126">
        <v>10950</v>
      </c>
      <c r="F4513" s="126">
        <v>11380</v>
      </c>
      <c r="G4513" s="126">
        <v>10000</v>
      </c>
      <c r="H4513" s="219">
        <v>25</v>
      </c>
      <c r="I4513" s="126">
        <v>273750</v>
      </c>
      <c r="J4513" s="240">
        <v>20000000</v>
      </c>
      <c r="K4513" s="126">
        <v>200000000000</v>
      </c>
    </row>
    <row r="4514" spans="3:11" x14ac:dyDescent="0.35">
      <c r="C4514" s="203">
        <v>45616</v>
      </c>
      <c r="D4514" s="219" t="s">
        <v>312</v>
      </c>
      <c r="E4514" s="126">
        <v>10950</v>
      </c>
      <c r="F4514" s="126">
        <v>11380</v>
      </c>
      <c r="G4514" s="126">
        <v>10000</v>
      </c>
      <c r="H4514" s="219">
        <v>100</v>
      </c>
      <c r="I4514" s="126">
        <v>1095000</v>
      </c>
      <c r="J4514" s="240">
        <v>20000000</v>
      </c>
      <c r="K4514" s="126">
        <v>200000000000</v>
      </c>
    </row>
    <row r="4515" spans="3:11" x14ac:dyDescent="0.35">
      <c r="C4515" s="203">
        <v>45616</v>
      </c>
      <c r="D4515" s="219" t="s">
        <v>312</v>
      </c>
      <c r="E4515" s="126">
        <v>10950</v>
      </c>
      <c r="F4515" s="126">
        <v>11380</v>
      </c>
      <c r="G4515" s="126">
        <v>10000</v>
      </c>
      <c r="H4515" s="219">
        <v>60</v>
      </c>
      <c r="I4515" s="126">
        <v>657000</v>
      </c>
      <c r="J4515" s="240">
        <v>20000000</v>
      </c>
      <c r="K4515" s="126">
        <v>200000000000</v>
      </c>
    </row>
    <row r="4516" spans="3:11" x14ac:dyDescent="0.35">
      <c r="C4516" s="203">
        <v>45616</v>
      </c>
      <c r="D4516" s="219" t="s">
        <v>312</v>
      </c>
      <c r="E4516" s="126">
        <v>10950</v>
      </c>
      <c r="F4516" s="126">
        <v>11380</v>
      </c>
      <c r="G4516" s="126">
        <v>10000</v>
      </c>
      <c r="H4516" s="219">
        <v>26</v>
      </c>
      <c r="I4516" s="126">
        <v>284700</v>
      </c>
      <c r="J4516" s="240">
        <v>20000000</v>
      </c>
      <c r="K4516" s="126">
        <v>200000000000</v>
      </c>
    </row>
    <row r="4517" spans="3:11" x14ac:dyDescent="0.35">
      <c r="C4517" s="203">
        <v>45616</v>
      </c>
      <c r="D4517" s="219" t="s">
        <v>312</v>
      </c>
      <c r="E4517" s="126">
        <v>10950</v>
      </c>
      <c r="F4517" s="126">
        <v>11380</v>
      </c>
      <c r="G4517" s="126">
        <v>10000</v>
      </c>
      <c r="H4517" s="219">
        <v>1</v>
      </c>
      <c r="I4517" s="126">
        <v>10950</v>
      </c>
      <c r="J4517" s="240">
        <v>20000000</v>
      </c>
      <c r="K4517" s="126">
        <v>200000000000</v>
      </c>
    </row>
    <row r="4518" spans="3:11" x14ac:dyDescent="0.35">
      <c r="C4518" s="203">
        <v>45616</v>
      </c>
      <c r="D4518" s="219" t="s">
        <v>312</v>
      </c>
      <c r="E4518" s="126">
        <v>10945</v>
      </c>
      <c r="F4518" s="126">
        <v>11380</v>
      </c>
      <c r="G4518" s="126">
        <v>10000</v>
      </c>
      <c r="H4518" s="219">
        <v>3</v>
      </c>
      <c r="I4518" s="126">
        <v>32835</v>
      </c>
      <c r="J4518" s="240">
        <v>20000000</v>
      </c>
      <c r="K4518" s="126">
        <v>200000000000</v>
      </c>
    </row>
    <row r="4519" spans="3:11" x14ac:dyDescent="0.35">
      <c r="C4519" s="203">
        <v>45616</v>
      </c>
      <c r="D4519" s="219" t="s">
        <v>312</v>
      </c>
      <c r="E4519" s="126">
        <v>10500</v>
      </c>
      <c r="F4519" s="126">
        <v>11380</v>
      </c>
      <c r="G4519" s="126">
        <v>10000</v>
      </c>
      <c r="H4519" s="219">
        <v>50</v>
      </c>
      <c r="I4519" s="126">
        <v>525000</v>
      </c>
      <c r="J4519" s="240">
        <v>20000000</v>
      </c>
      <c r="K4519" s="126">
        <v>200000000000</v>
      </c>
    </row>
    <row r="4520" spans="3:11" x14ac:dyDescent="0.35">
      <c r="C4520" s="203">
        <v>45616</v>
      </c>
      <c r="D4520" s="219" t="s">
        <v>312</v>
      </c>
      <c r="E4520" s="126">
        <v>10000</v>
      </c>
      <c r="F4520" s="126">
        <v>11380</v>
      </c>
      <c r="G4520" s="126">
        <v>10000</v>
      </c>
      <c r="H4520" s="219">
        <v>1</v>
      </c>
      <c r="I4520" s="126">
        <v>10000</v>
      </c>
      <c r="J4520" s="240">
        <v>20000000</v>
      </c>
      <c r="K4520" s="126">
        <v>200000000000</v>
      </c>
    </row>
    <row r="4521" spans="3:11" x14ac:dyDescent="0.35">
      <c r="C4521" s="203">
        <v>45616</v>
      </c>
      <c r="D4521" s="219" t="s">
        <v>312</v>
      </c>
      <c r="E4521" s="126">
        <v>10000</v>
      </c>
      <c r="F4521" s="126">
        <v>11380</v>
      </c>
      <c r="G4521" s="126">
        <v>10000</v>
      </c>
      <c r="H4521" s="219">
        <v>3</v>
      </c>
      <c r="I4521" s="126">
        <v>30000</v>
      </c>
      <c r="J4521" s="240">
        <v>20000000</v>
      </c>
      <c r="K4521" s="126">
        <v>200000000000</v>
      </c>
    </row>
    <row r="4522" spans="3:11" x14ac:dyDescent="0.35">
      <c r="C4522" s="203">
        <v>45616</v>
      </c>
      <c r="D4522" s="219" t="s">
        <v>312</v>
      </c>
      <c r="E4522" s="126">
        <v>10000</v>
      </c>
      <c r="F4522" s="126">
        <v>11380</v>
      </c>
      <c r="G4522" s="126">
        <v>10000</v>
      </c>
      <c r="H4522" s="219">
        <v>10</v>
      </c>
      <c r="I4522" s="126">
        <v>100000</v>
      </c>
      <c r="J4522" s="240">
        <v>20000000</v>
      </c>
      <c r="K4522" s="126">
        <v>200000000000</v>
      </c>
    </row>
    <row r="4523" spans="3:11" x14ac:dyDescent="0.35">
      <c r="C4523" s="203">
        <v>45616</v>
      </c>
      <c r="D4523" s="219" t="s">
        <v>312</v>
      </c>
      <c r="E4523" s="126">
        <v>10000</v>
      </c>
      <c r="F4523" s="126">
        <v>11380</v>
      </c>
      <c r="G4523" s="126">
        <v>10000</v>
      </c>
      <c r="H4523" s="219">
        <v>40</v>
      </c>
      <c r="I4523" s="126">
        <v>400000</v>
      </c>
      <c r="J4523" s="240">
        <v>20000000</v>
      </c>
      <c r="K4523" s="126">
        <v>200000000000</v>
      </c>
    </row>
    <row r="4524" spans="3:11" x14ac:dyDescent="0.35">
      <c r="C4524" s="203">
        <v>45616</v>
      </c>
      <c r="D4524" s="219" t="s">
        <v>312</v>
      </c>
      <c r="E4524" s="126">
        <v>10000</v>
      </c>
      <c r="F4524" s="126">
        <v>11380</v>
      </c>
      <c r="G4524" s="126">
        <v>10000</v>
      </c>
      <c r="H4524" s="219">
        <v>3</v>
      </c>
      <c r="I4524" s="126">
        <v>30000</v>
      </c>
      <c r="J4524" s="240">
        <v>20000000</v>
      </c>
      <c r="K4524" s="126">
        <v>200000000000</v>
      </c>
    </row>
    <row r="4525" spans="3:11" x14ac:dyDescent="0.35">
      <c r="C4525" s="203">
        <v>45616</v>
      </c>
      <c r="D4525" s="219" t="s">
        <v>312</v>
      </c>
      <c r="E4525" s="126">
        <v>10000</v>
      </c>
      <c r="F4525" s="126">
        <v>11380</v>
      </c>
      <c r="G4525" s="126">
        <v>10000</v>
      </c>
      <c r="H4525" s="219">
        <v>3</v>
      </c>
      <c r="I4525" s="126">
        <v>30000</v>
      </c>
      <c r="J4525" s="240">
        <v>20000000</v>
      </c>
      <c r="K4525" s="126">
        <v>200000000000</v>
      </c>
    </row>
    <row r="4526" spans="3:11" x14ac:dyDescent="0.35">
      <c r="C4526" s="203">
        <v>45616</v>
      </c>
      <c r="D4526" s="219" t="s">
        <v>1159</v>
      </c>
      <c r="E4526" s="126">
        <v>19000</v>
      </c>
      <c r="F4526" s="126">
        <v>19000</v>
      </c>
      <c r="G4526" s="126">
        <v>19000</v>
      </c>
      <c r="H4526" s="219">
        <v>2</v>
      </c>
      <c r="I4526" s="126">
        <v>38000</v>
      </c>
      <c r="J4526" s="240">
        <v>2400000</v>
      </c>
      <c r="K4526" s="126">
        <v>45600000000</v>
      </c>
    </row>
    <row r="4527" spans="3:11" x14ac:dyDescent="0.35">
      <c r="C4527" s="203">
        <v>45616</v>
      </c>
      <c r="D4527" s="219" t="s">
        <v>1159</v>
      </c>
      <c r="E4527" s="126">
        <v>19000</v>
      </c>
      <c r="F4527" s="126">
        <v>19000</v>
      </c>
      <c r="G4527" s="126">
        <v>19000</v>
      </c>
      <c r="H4527" s="219">
        <v>10</v>
      </c>
      <c r="I4527" s="126">
        <v>190000</v>
      </c>
      <c r="J4527" s="240">
        <v>2400000</v>
      </c>
      <c r="K4527" s="126">
        <v>45600000000</v>
      </c>
    </row>
    <row r="4528" spans="3:11" x14ac:dyDescent="0.35">
      <c r="C4528" s="203">
        <v>45617</v>
      </c>
      <c r="D4528" s="219" t="s">
        <v>310</v>
      </c>
      <c r="E4528" s="126">
        <v>54250</v>
      </c>
      <c r="F4528" s="126">
        <v>54250</v>
      </c>
      <c r="G4528" s="126">
        <v>54250</v>
      </c>
      <c r="H4528" s="219">
        <v>4</v>
      </c>
      <c r="I4528" s="126">
        <v>217000</v>
      </c>
      <c r="J4528" s="240">
        <v>19450000</v>
      </c>
      <c r="K4528" s="126">
        <v>1055162500000</v>
      </c>
    </row>
    <row r="4529" spans="3:11" x14ac:dyDescent="0.35">
      <c r="C4529" s="203">
        <v>45617</v>
      </c>
      <c r="D4529" s="219" t="s">
        <v>312</v>
      </c>
      <c r="E4529" s="126">
        <v>10950</v>
      </c>
      <c r="F4529" s="126">
        <v>10000</v>
      </c>
      <c r="G4529" s="126">
        <v>9500</v>
      </c>
      <c r="H4529" s="219">
        <v>5</v>
      </c>
      <c r="I4529" s="126">
        <v>54750</v>
      </c>
      <c r="J4529" s="240">
        <v>20000000</v>
      </c>
      <c r="K4529" s="126">
        <v>190000000000</v>
      </c>
    </row>
    <row r="4530" spans="3:11" x14ac:dyDescent="0.35">
      <c r="C4530" s="203">
        <v>45617</v>
      </c>
      <c r="D4530" s="219" t="s">
        <v>312</v>
      </c>
      <c r="E4530" s="126">
        <v>10950</v>
      </c>
      <c r="F4530" s="126">
        <v>10000</v>
      </c>
      <c r="G4530" s="126">
        <v>9500</v>
      </c>
      <c r="H4530" s="219">
        <v>4</v>
      </c>
      <c r="I4530" s="126">
        <v>43800</v>
      </c>
      <c r="J4530" s="240">
        <v>20000000</v>
      </c>
      <c r="K4530" s="126">
        <v>190000000000</v>
      </c>
    </row>
    <row r="4531" spans="3:11" x14ac:dyDescent="0.35">
      <c r="C4531" s="203">
        <v>45617</v>
      </c>
      <c r="D4531" s="219" t="s">
        <v>312</v>
      </c>
      <c r="E4531" s="126">
        <v>10950</v>
      </c>
      <c r="F4531" s="126">
        <v>10000</v>
      </c>
      <c r="G4531" s="126">
        <v>9500</v>
      </c>
      <c r="H4531" s="219">
        <v>1</v>
      </c>
      <c r="I4531" s="126">
        <v>10950</v>
      </c>
      <c r="J4531" s="240">
        <v>20000000</v>
      </c>
      <c r="K4531" s="126">
        <v>190000000000</v>
      </c>
    </row>
    <row r="4532" spans="3:11" x14ac:dyDescent="0.35">
      <c r="C4532" s="203">
        <v>45617</v>
      </c>
      <c r="D4532" s="219" t="s">
        <v>1159</v>
      </c>
      <c r="E4532" s="126">
        <v>19000</v>
      </c>
      <c r="F4532" s="126">
        <v>19000</v>
      </c>
      <c r="G4532" s="126">
        <v>19000</v>
      </c>
      <c r="H4532" s="219">
        <v>5</v>
      </c>
      <c r="I4532" s="126">
        <v>95000</v>
      </c>
      <c r="J4532" s="240">
        <v>2400000</v>
      </c>
      <c r="K4532" s="126">
        <v>45600000000</v>
      </c>
    </row>
    <row r="4533" spans="3:11" x14ac:dyDescent="0.35">
      <c r="C4533" s="203">
        <v>45617</v>
      </c>
      <c r="D4533" s="219" t="s">
        <v>1159</v>
      </c>
      <c r="E4533" s="126">
        <v>19000</v>
      </c>
      <c r="F4533" s="126">
        <v>19000</v>
      </c>
      <c r="G4533" s="126">
        <v>19000</v>
      </c>
      <c r="H4533" s="219">
        <v>1</v>
      </c>
      <c r="I4533" s="126">
        <v>19000</v>
      </c>
      <c r="J4533" s="240">
        <v>2400000</v>
      </c>
      <c r="K4533" s="126">
        <v>45600000000</v>
      </c>
    </row>
    <row r="4534" spans="3:11" x14ac:dyDescent="0.35">
      <c r="C4534" s="203">
        <v>45617</v>
      </c>
      <c r="D4534" s="219" t="s">
        <v>1159</v>
      </c>
      <c r="E4534" s="126">
        <v>19000</v>
      </c>
      <c r="F4534" s="126">
        <v>19000</v>
      </c>
      <c r="G4534" s="126">
        <v>19000</v>
      </c>
      <c r="H4534" s="219">
        <v>172</v>
      </c>
      <c r="I4534" s="126">
        <v>3268000</v>
      </c>
      <c r="J4534" s="240">
        <v>2400000</v>
      </c>
      <c r="K4534" s="126">
        <v>45600000000</v>
      </c>
    </row>
    <row r="4535" spans="3:11" x14ac:dyDescent="0.35">
      <c r="C4535" s="203">
        <v>45617</v>
      </c>
      <c r="D4535" s="219" t="s">
        <v>1159</v>
      </c>
      <c r="E4535" s="126">
        <v>19000</v>
      </c>
      <c r="F4535" s="126">
        <v>19000</v>
      </c>
      <c r="G4535" s="126">
        <v>19000</v>
      </c>
      <c r="H4535" s="219">
        <v>12</v>
      </c>
      <c r="I4535" s="126">
        <v>228000</v>
      </c>
      <c r="J4535" s="240">
        <v>2400000</v>
      </c>
      <c r="K4535" s="126">
        <v>45600000000</v>
      </c>
    </row>
    <row r="4536" spans="3:11" x14ac:dyDescent="0.35">
      <c r="C4536" s="203">
        <v>45617</v>
      </c>
      <c r="D4536" s="219" t="s">
        <v>312</v>
      </c>
      <c r="E4536" s="126">
        <v>10950</v>
      </c>
      <c r="F4536" s="126">
        <v>10000</v>
      </c>
      <c r="G4536" s="126">
        <v>9500</v>
      </c>
      <c r="H4536" s="219">
        <v>10</v>
      </c>
      <c r="I4536" s="126">
        <v>109500</v>
      </c>
      <c r="J4536" s="240">
        <v>20000000</v>
      </c>
      <c r="K4536" s="126">
        <v>190000000000</v>
      </c>
    </row>
    <row r="4537" spans="3:11" x14ac:dyDescent="0.35">
      <c r="C4537" s="203">
        <v>45617</v>
      </c>
      <c r="D4537" s="219" t="s">
        <v>312</v>
      </c>
      <c r="E4537" s="126">
        <v>10100</v>
      </c>
      <c r="F4537" s="126">
        <v>10000</v>
      </c>
      <c r="G4537" s="126">
        <v>9500</v>
      </c>
      <c r="H4537" s="219">
        <v>4</v>
      </c>
      <c r="I4537" s="126">
        <v>40400</v>
      </c>
      <c r="J4537" s="240">
        <v>20000000</v>
      </c>
      <c r="K4537" s="126">
        <v>190000000000</v>
      </c>
    </row>
    <row r="4538" spans="3:11" x14ac:dyDescent="0.35">
      <c r="C4538" s="203">
        <v>45617</v>
      </c>
      <c r="D4538" s="219" t="s">
        <v>312</v>
      </c>
      <c r="E4538" s="126">
        <v>10000</v>
      </c>
      <c r="F4538" s="126">
        <v>10000</v>
      </c>
      <c r="G4538" s="126">
        <v>9500</v>
      </c>
      <c r="H4538" s="219">
        <v>1</v>
      </c>
      <c r="I4538" s="126">
        <v>10000</v>
      </c>
      <c r="J4538" s="240">
        <v>20000000</v>
      </c>
      <c r="K4538" s="126">
        <v>190000000000</v>
      </c>
    </row>
    <row r="4539" spans="3:11" x14ac:dyDescent="0.35">
      <c r="C4539" s="203">
        <v>45617</v>
      </c>
      <c r="D4539" s="219" t="s">
        <v>312</v>
      </c>
      <c r="E4539" s="126">
        <v>10000</v>
      </c>
      <c r="F4539" s="126">
        <v>10000</v>
      </c>
      <c r="G4539" s="126">
        <v>9500</v>
      </c>
      <c r="H4539" s="219">
        <v>22</v>
      </c>
      <c r="I4539" s="126">
        <v>220000</v>
      </c>
      <c r="J4539" s="240">
        <v>20000000</v>
      </c>
      <c r="K4539" s="126">
        <v>190000000000</v>
      </c>
    </row>
    <row r="4540" spans="3:11" x14ac:dyDescent="0.35">
      <c r="C4540" s="203">
        <v>45617</v>
      </c>
      <c r="D4540" s="219" t="s">
        <v>312</v>
      </c>
      <c r="E4540" s="126">
        <v>10000</v>
      </c>
      <c r="F4540" s="126">
        <v>10000</v>
      </c>
      <c r="G4540" s="126">
        <v>9500</v>
      </c>
      <c r="H4540" s="219">
        <v>4</v>
      </c>
      <c r="I4540" s="126">
        <v>40000</v>
      </c>
      <c r="J4540" s="240">
        <v>20000000</v>
      </c>
      <c r="K4540" s="126">
        <v>190000000000</v>
      </c>
    </row>
    <row r="4541" spans="3:11" x14ac:dyDescent="0.35">
      <c r="C4541" s="203">
        <v>45617</v>
      </c>
      <c r="D4541" s="219" t="s">
        <v>312</v>
      </c>
      <c r="E4541" s="126">
        <v>10000</v>
      </c>
      <c r="F4541" s="126">
        <v>10000</v>
      </c>
      <c r="G4541" s="126">
        <v>9500</v>
      </c>
      <c r="H4541" s="219">
        <v>1</v>
      </c>
      <c r="I4541" s="126">
        <v>10000</v>
      </c>
      <c r="J4541" s="240">
        <v>20000000</v>
      </c>
      <c r="K4541" s="126">
        <v>190000000000</v>
      </c>
    </row>
    <row r="4542" spans="3:11" x14ac:dyDescent="0.35">
      <c r="C4542" s="203">
        <v>45617</v>
      </c>
      <c r="D4542" s="219" t="s">
        <v>312</v>
      </c>
      <c r="E4542" s="126">
        <v>10000</v>
      </c>
      <c r="F4542" s="126">
        <v>10000</v>
      </c>
      <c r="G4542" s="126">
        <v>9500</v>
      </c>
      <c r="H4542" s="219">
        <v>10</v>
      </c>
      <c r="I4542" s="126">
        <v>100000</v>
      </c>
      <c r="J4542" s="240">
        <v>20000000</v>
      </c>
      <c r="K4542" s="126">
        <v>190000000000</v>
      </c>
    </row>
    <row r="4543" spans="3:11" x14ac:dyDescent="0.35">
      <c r="C4543" s="203">
        <v>45617</v>
      </c>
      <c r="D4543" s="219" t="s">
        <v>312</v>
      </c>
      <c r="E4543" s="126">
        <v>10000</v>
      </c>
      <c r="F4543" s="126">
        <v>10000</v>
      </c>
      <c r="G4543" s="126">
        <v>9500</v>
      </c>
      <c r="H4543" s="219">
        <v>30</v>
      </c>
      <c r="I4543" s="126">
        <v>300000</v>
      </c>
      <c r="J4543" s="240">
        <v>20000000</v>
      </c>
      <c r="K4543" s="126">
        <v>190000000000</v>
      </c>
    </row>
    <row r="4544" spans="3:11" x14ac:dyDescent="0.35">
      <c r="C4544" s="203">
        <v>45617</v>
      </c>
      <c r="D4544" s="219" t="s">
        <v>312</v>
      </c>
      <c r="E4544" s="126">
        <v>10000</v>
      </c>
      <c r="F4544" s="126">
        <v>10000</v>
      </c>
      <c r="G4544" s="126">
        <v>9500</v>
      </c>
      <c r="H4544" s="219">
        <v>40</v>
      </c>
      <c r="I4544" s="126">
        <v>400000</v>
      </c>
      <c r="J4544" s="240">
        <v>20000000</v>
      </c>
      <c r="K4544" s="126">
        <v>190000000000</v>
      </c>
    </row>
    <row r="4545" spans="3:11" x14ac:dyDescent="0.35">
      <c r="C4545" s="203">
        <v>45617</v>
      </c>
      <c r="D4545" s="219" t="s">
        <v>312</v>
      </c>
      <c r="E4545" s="126">
        <v>10000</v>
      </c>
      <c r="F4545" s="126">
        <v>10000</v>
      </c>
      <c r="G4545" s="126">
        <v>9500</v>
      </c>
      <c r="H4545" s="219">
        <v>15</v>
      </c>
      <c r="I4545" s="126">
        <v>150000</v>
      </c>
      <c r="J4545" s="240">
        <v>20000000</v>
      </c>
      <c r="K4545" s="126">
        <v>190000000000</v>
      </c>
    </row>
    <row r="4546" spans="3:11" x14ac:dyDescent="0.35">
      <c r="C4546" s="203">
        <v>45617</v>
      </c>
      <c r="D4546" s="219" t="s">
        <v>312</v>
      </c>
      <c r="E4546" s="126">
        <v>10000</v>
      </c>
      <c r="F4546" s="126">
        <v>10000</v>
      </c>
      <c r="G4546" s="126">
        <v>9500</v>
      </c>
      <c r="H4546" s="219">
        <v>20</v>
      </c>
      <c r="I4546" s="126">
        <v>200000</v>
      </c>
      <c r="J4546" s="240">
        <v>20000000</v>
      </c>
      <c r="K4546" s="126">
        <v>190000000000</v>
      </c>
    </row>
    <row r="4547" spans="3:11" x14ac:dyDescent="0.35">
      <c r="C4547" s="203">
        <v>45617</v>
      </c>
      <c r="D4547" s="219" t="s">
        <v>312</v>
      </c>
      <c r="E4547" s="126">
        <v>10000</v>
      </c>
      <c r="F4547" s="126">
        <v>10000</v>
      </c>
      <c r="G4547" s="126">
        <v>9500</v>
      </c>
      <c r="H4547" s="219">
        <v>25</v>
      </c>
      <c r="I4547" s="126">
        <v>250000</v>
      </c>
      <c r="J4547" s="240">
        <v>20000000</v>
      </c>
      <c r="K4547" s="126">
        <v>190000000000</v>
      </c>
    </row>
    <row r="4548" spans="3:11" x14ac:dyDescent="0.35">
      <c r="C4548" s="203">
        <v>45617</v>
      </c>
      <c r="D4548" s="219" t="s">
        <v>1159</v>
      </c>
      <c r="E4548" s="126">
        <v>18500</v>
      </c>
      <c r="F4548" s="126">
        <v>19000</v>
      </c>
      <c r="G4548" s="126">
        <v>19000</v>
      </c>
      <c r="H4548" s="219">
        <v>2</v>
      </c>
      <c r="I4548" s="126">
        <v>37000</v>
      </c>
      <c r="J4548" s="240">
        <v>2400000</v>
      </c>
      <c r="K4548" s="126">
        <v>45600000000</v>
      </c>
    </row>
    <row r="4549" spans="3:11" x14ac:dyDescent="0.35">
      <c r="C4549" s="203">
        <v>45617</v>
      </c>
      <c r="D4549" s="219" t="s">
        <v>1159</v>
      </c>
      <c r="E4549" s="126">
        <v>19000</v>
      </c>
      <c r="F4549" s="126">
        <v>19000</v>
      </c>
      <c r="G4549" s="126">
        <v>19000</v>
      </c>
      <c r="H4549" s="219">
        <v>2</v>
      </c>
      <c r="I4549" s="126">
        <v>38000</v>
      </c>
      <c r="J4549" s="240">
        <v>2400000</v>
      </c>
      <c r="K4549" s="126">
        <v>45600000000</v>
      </c>
    </row>
    <row r="4550" spans="3:11" x14ac:dyDescent="0.35">
      <c r="C4550" s="203">
        <v>45617</v>
      </c>
      <c r="D4550" s="219" t="s">
        <v>312</v>
      </c>
      <c r="E4550" s="126">
        <v>9500</v>
      </c>
      <c r="F4550" s="126">
        <v>10000</v>
      </c>
      <c r="G4550" s="126">
        <v>9500</v>
      </c>
      <c r="H4550" s="219">
        <v>7</v>
      </c>
      <c r="I4550" s="126">
        <v>66500</v>
      </c>
      <c r="J4550" s="240">
        <v>20000000</v>
      </c>
      <c r="K4550" s="126">
        <v>190000000000</v>
      </c>
    </row>
    <row r="4551" spans="3:11" x14ac:dyDescent="0.35">
      <c r="C4551" s="203">
        <v>45617</v>
      </c>
      <c r="D4551" s="219" t="s">
        <v>312</v>
      </c>
      <c r="E4551" s="126">
        <v>9500</v>
      </c>
      <c r="F4551" s="126">
        <v>10000</v>
      </c>
      <c r="G4551" s="126">
        <v>9500</v>
      </c>
      <c r="H4551" s="219">
        <v>40</v>
      </c>
      <c r="I4551" s="126">
        <v>380000</v>
      </c>
      <c r="J4551" s="240">
        <v>20000000</v>
      </c>
      <c r="K4551" s="126">
        <v>190000000000</v>
      </c>
    </row>
    <row r="4552" spans="3:11" x14ac:dyDescent="0.35">
      <c r="C4552" s="203">
        <v>45617</v>
      </c>
      <c r="D4552" s="219" t="s">
        <v>1159</v>
      </c>
      <c r="E4552" s="126">
        <v>18000</v>
      </c>
      <c r="F4552" s="126">
        <v>19000</v>
      </c>
      <c r="G4552" s="126">
        <v>19000</v>
      </c>
      <c r="H4552" s="219">
        <v>46</v>
      </c>
      <c r="I4552" s="126">
        <v>828000</v>
      </c>
      <c r="J4552" s="240">
        <v>2400000</v>
      </c>
      <c r="K4552" s="126">
        <v>45600000000</v>
      </c>
    </row>
    <row r="4553" spans="3:11" x14ac:dyDescent="0.35">
      <c r="C4553" s="203">
        <v>45617</v>
      </c>
      <c r="D4553" s="219" t="s">
        <v>312</v>
      </c>
      <c r="E4553" s="126">
        <v>9500</v>
      </c>
      <c r="F4553" s="126">
        <v>10000</v>
      </c>
      <c r="G4553" s="126">
        <v>9500</v>
      </c>
      <c r="H4553" s="219">
        <v>12</v>
      </c>
      <c r="I4553" s="126">
        <v>114000</v>
      </c>
      <c r="J4553" s="240">
        <v>20000000</v>
      </c>
      <c r="K4553" s="126">
        <v>190000000000</v>
      </c>
    </row>
    <row r="4554" spans="3:11" x14ac:dyDescent="0.35">
      <c r="C4554" s="203">
        <v>45617</v>
      </c>
      <c r="D4554" s="219" t="s">
        <v>1159</v>
      </c>
      <c r="E4554" s="126">
        <v>19000</v>
      </c>
      <c r="F4554" s="126">
        <v>19000</v>
      </c>
      <c r="G4554" s="126">
        <v>19000</v>
      </c>
      <c r="H4554" s="219">
        <v>2</v>
      </c>
      <c r="I4554" s="126">
        <v>38000</v>
      </c>
      <c r="J4554" s="240">
        <v>2400000</v>
      </c>
      <c r="K4554" s="126">
        <v>45600000000</v>
      </c>
    </row>
    <row r="4555" spans="3:11" x14ac:dyDescent="0.35">
      <c r="C4555" s="203">
        <v>45617</v>
      </c>
      <c r="D4555" s="219" t="s">
        <v>312</v>
      </c>
      <c r="E4555" s="126">
        <v>9500</v>
      </c>
      <c r="F4555" s="126">
        <v>10000</v>
      </c>
      <c r="G4555" s="126">
        <v>9500</v>
      </c>
      <c r="H4555" s="219">
        <v>126</v>
      </c>
      <c r="I4555" s="126">
        <v>1197000</v>
      </c>
      <c r="J4555" s="240">
        <v>20000000</v>
      </c>
      <c r="K4555" s="126">
        <v>190000000000</v>
      </c>
    </row>
    <row r="4556" spans="3:11" x14ac:dyDescent="0.35">
      <c r="C4556" s="203">
        <v>45617</v>
      </c>
      <c r="D4556" s="219" t="s">
        <v>312</v>
      </c>
      <c r="E4556" s="126">
        <v>9500</v>
      </c>
      <c r="F4556" s="126">
        <v>10000</v>
      </c>
      <c r="G4556" s="126">
        <v>9500</v>
      </c>
      <c r="H4556" s="219">
        <v>10</v>
      </c>
      <c r="I4556" s="126">
        <v>95000</v>
      </c>
      <c r="J4556" s="240">
        <v>20000000</v>
      </c>
      <c r="K4556" s="126">
        <v>190000000000</v>
      </c>
    </row>
    <row r="4557" spans="3:11" x14ac:dyDescent="0.35">
      <c r="C4557" s="203">
        <v>45617</v>
      </c>
      <c r="D4557" s="219" t="s">
        <v>312</v>
      </c>
      <c r="E4557" s="126">
        <v>9500</v>
      </c>
      <c r="F4557" s="126">
        <v>10000</v>
      </c>
      <c r="G4557" s="126">
        <v>9500</v>
      </c>
      <c r="H4557" s="219">
        <v>60</v>
      </c>
      <c r="I4557" s="126">
        <v>570000</v>
      </c>
      <c r="J4557" s="240">
        <v>20000000</v>
      </c>
      <c r="K4557" s="126">
        <v>190000000000</v>
      </c>
    </row>
    <row r="4558" spans="3:11" x14ac:dyDescent="0.35">
      <c r="C4558" s="203">
        <v>45617</v>
      </c>
      <c r="D4558" s="219" t="s">
        <v>1159</v>
      </c>
      <c r="E4558" s="126">
        <v>19500</v>
      </c>
      <c r="F4558" s="126">
        <v>19000</v>
      </c>
      <c r="G4558" s="126">
        <v>19000</v>
      </c>
      <c r="H4558" s="219">
        <v>5</v>
      </c>
      <c r="I4558" s="126">
        <v>97500</v>
      </c>
      <c r="J4558" s="240">
        <v>2400000</v>
      </c>
      <c r="K4558" s="126">
        <v>45600000000</v>
      </c>
    </row>
    <row r="4559" spans="3:11" x14ac:dyDescent="0.35">
      <c r="C4559" s="203">
        <v>45617</v>
      </c>
      <c r="D4559" s="219" t="s">
        <v>312</v>
      </c>
      <c r="E4559" s="126">
        <v>9500</v>
      </c>
      <c r="F4559" s="126">
        <v>10000</v>
      </c>
      <c r="G4559" s="126">
        <v>9500</v>
      </c>
      <c r="H4559" s="219">
        <v>4</v>
      </c>
      <c r="I4559" s="126">
        <v>38000</v>
      </c>
      <c r="J4559" s="240">
        <v>20000000</v>
      </c>
      <c r="K4559" s="126">
        <v>190000000000</v>
      </c>
    </row>
    <row r="4560" spans="3:11" x14ac:dyDescent="0.35">
      <c r="C4560" s="203">
        <v>45617</v>
      </c>
      <c r="D4560" s="219" t="s">
        <v>312</v>
      </c>
      <c r="E4560" s="126">
        <v>9500</v>
      </c>
      <c r="F4560" s="126">
        <v>10000</v>
      </c>
      <c r="G4560" s="126">
        <v>9500</v>
      </c>
      <c r="H4560" s="219">
        <v>10</v>
      </c>
      <c r="I4560" s="126">
        <v>95000</v>
      </c>
      <c r="J4560" s="240">
        <v>20000000</v>
      </c>
      <c r="K4560" s="126">
        <v>190000000000</v>
      </c>
    </row>
    <row r="4561" spans="3:11" x14ac:dyDescent="0.35">
      <c r="C4561" s="203">
        <v>45617</v>
      </c>
      <c r="D4561" s="219" t="s">
        <v>312</v>
      </c>
      <c r="E4561" s="126">
        <v>9500</v>
      </c>
      <c r="F4561" s="126">
        <v>10000</v>
      </c>
      <c r="G4561" s="126">
        <v>9500</v>
      </c>
      <c r="H4561" s="219">
        <v>11</v>
      </c>
      <c r="I4561" s="126">
        <v>104500</v>
      </c>
      <c r="J4561" s="240">
        <v>20000000</v>
      </c>
      <c r="K4561" s="126">
        <v>190000000000</v>
      </c>
    </row>
    <row r="4562" spans="3:11" x14ac:dyDescent="0.35">
      <c r="C4562" s="203">
        <v>45617</v>
      </c>
      <c r="D4562" s="219" t="s">
        <v>310</v>
      </c>
      <c r="E4562" s="126">
        <v>54250</v>
      </c>
      <c r="F4562" s="126">
        <v>54250</v>
      </c>
      <c r="G4562" s="126">
        <v>54250</v>
      </c>
      <c r="H4562" s="219">
        <v>3</v>
      </c>
      <c r="I4562" s="126">
        <v>162750</v>
      </c>
      <c r="J4562" s="240">
        <v>19450000</v>
      </c>
      <c r="K4562" s="126">
        <v>1055162500000</v>
      </c>
    </row>
    <row r="4563" spans="3:11" x14ac:dyDescent="0.35">
      <c r="C4563" s="203">
        <v>45617</v>
      </c>
      <c r="D4563" s="219" t="s">
        <v>310</v>
      </c>
      <c r="E4563" s="126">
        <v>54250</v>
      </c>
      <c r="F4563" s="126">
        <v>54250</v>
      </c>
      <c r="G4563" s="126">
        <v>54250</v>
      </c>
      <c r="H4563" s="219">
        <v>1</v>
      </c>
      <c r="I4563" s="126">
        <v>54250</v>
      </c>
      <c r="J4563" s="240">
        <v>19450000</v>
      </c>
      <c r="K4563" s="126">
        <v>1055162500000</v>
      </c>
    </row>
    <row r="4564" spans="3:11" x14ac:dyDescent="0.35">
      <c r="C4564" s="203">
        <v>45617</v>
      </c>
      <c r="D4564" s="219" t="s">
        <v>310</v>
      </c>
      <c r="E4564" s="126">
        <v>52000</v>
      </c>
      <c r="F4564" s="126">
        <v>54250</v>
      </c>
      <c r="G4564" s="126">
        <v>54250</v>
      </c>
      <c r="H4564" s="219">
        <v>5</v>
      </c>
      <c r="I4564" s="126">
        <v>260000</v>
      </c>
      <c r="J4564" s="240">
        <v>19450000</v>
      </c>
      <c r="K4564" s="126">
        <v>1055162500000</v>
      </c>
    </row>
    <row r="4565" spans="3:11" x14ac:dyDescent="0.35">
      <c r="C4565" s="203">
        <v>45617</v>
      </c>
      <c r="D4565" s="219" t="s">
        <v>312</v>
      </c>
      <c r="E4565" s="126">
        <v>9500</v>
      </c>
      <c r="F4565" s="126">
        <v>10000</v>
      </c>
      <c r="G4565" s="126">
        <v>9500</v>
      </c>
      <c r="H4565" s="219">
        <v>30</v>
      </c>
      <c r="I4565" s="126">
        <v>285000</v>
      </c>
      <c r="J4565" s="240">
        <v>20000000</v>
      </c>
      <c r="K4565" s="126">
        <v>190000000000</v>
      </c>
    </row>
    <row r="4566" spans="3:11" x14ac:dyDescent="0.35">
      <c r="C4566" s="203">
        <v>45617</v>
      </c>
      <c r="D4566" s="219" t="s">
        <v>312</v>
      </c>
      <c r="E4566" s="126">
        <v>9500</v>
      </c>
      <c r="F4566" s="126">
        <v>10000</v>
      </c>
      <c r="G4566" s="126">
        <v>9500</v>
      </c>
      <c r="H4566" s="219">
        <v>10</v>
      </c>
      <c r="I4566" s="126">
        <v>95000</v>
      </c>
      <c r="J4566" s="240">
        <v>20000000</v>
      </c>
      <c r="K4566" s="126">
        <v>190000000000</v>
      </c>
    </row>
    <row r="4567" spans="3:11" x14ac:dyDescent="0.35">
      <c r="C4567" s="203">
        <v>45617</v>
      </c>
      <c r="D4567" s="219" t="s">
        <v>310</v>
      </c>
      <c r="E4567" s="126">
        <v>54250</v>
      </c>
      <c r="F4567" s="126">
        <v>54250</v>
      </c>
      <c r="G4567" s="126">
        <v>54250</v>
      </c>
      <c r="H4567" s="219">
        <v>1</v>
      </c>
      <c r="I4567" s="126">
        <v>54250</v>
      </c>
      <c r="J4567" s="240">
        <v>19450000</v>
      </c>
      <c r="K4567" s="126">
        <v>1055162500000</v>
      </c>
    </row>
    <row r="4568" spans="3:11" x14ac:dyDescent="0.35">
      <c r="C4568" s="203">
        <v>45617</v>
      </c>
      <c r="D4568" s="219" t="s">
        <v>1159</v>
      </c>
      <c r="E4568" s="126">
        <v>19000</v>
      </c>
      <c r="F4568" s="126">
        <v>19000</v>
      </c>
      <c r="G4568" s="126">
        <v>19000</v>
      </c>
      <c r="H4568" s="219">
        <v>30</v>
      </c>
      <c r="I4568" s="126">
        <v>570000</v>
      </c>
      <c r="J4568" s="240">
        <v>2400000</v>
      </c>
      <c r="K4568" s="126">
        <v>45600000000</v>
      </c>
    </row>
    <row r="4569" spans="3:11" x14ac:dyDescent="0.35">
      <c r="C4569" s="203">
        <v>45617</v>
      </c>
      <c r="D4569" s="219" t="s">
        <v>312</v>
      </c>
      <c r="E4569" s="126">
        <v>9500</v>
      </c>
      <c r="F4569" s="126">
        <v>10000</v>
      </c>
      <c r="G4569" s="126">
        <v>9500</v>
      </c>
      <c r="H4569" s="219">
        <v>1</v>
      </c>
      <c r="I4569" s="126">
        <v>9500</v>
      </c>
      <c r="J4569" s="240">
        <v>20000000</v>
      </c>
      <c r="K4569" s="126">
        <v>190000000000</v>
      </c>
    </row>
    <row r="4570" spans="3:11" x14ac:dyDescent="0.35">
      <c r="C4570" s="203">
        <v>45617</v>
      </c>
      <c r="D4570" s="219" t="s">
        <v>312</v>
      </c>
      <c r="E4570" s="126">
        <v>9500</v>
      </c>
      <c r="F4570" s="126">
        <v>10000</v>
      </c>
      <c r="G4570" s="126">
        <v>9500</v>
      </c>
      <c r="H4570" s="219">
        <v>10</v>
      </c>
      <c r="I4570" s="126">
        <v>95000</v>
      </c>
      <c r="J4570" s="240">
        <v>20000000</v>
      </c>
      <c r="K4570" s="126">
        <v>190000000000</v>
      </c>
    </row>
    <row r="4571" spans="3:11" x14ac:dyDescent="0.35">
      <c r="C4571" s="203">
        <v>45617</v>
      </c>
      <c r="D4571" s="219" t="s">
        <v>310</v>
      </c>
      <c r="E4571" s="126">
        <v>54250</v>
      </c>
      <c r="F4571" s="126">
        <v>54250</v>
      </c>
      <c r="G4571" s="126">
        <v>54250</v>
      </c>
      <c r="H4571" s="219">
        <v>1</v>
      </c>
      <c r="I4571" s="126">
        <v>54250</v>
      </c>
      <c r="J4571" s="240">
        <v>19450000</v>
      </c>
      <c r="K4571" s="126">
        <v>1055162500000</v>
      </c>
    </row>
    <row r="4572" spans="3:11" x14ac:dyDescent="0.35">
      <c r="C4572" s="203">
        <v>45617</v>
      </c>
      <c r="D4572" s="219" t="s">
        <v>310</v>
      </c>
      <c r="E4572" s="126">
        <v>54250</v>
      </c>
      <c r="F4572" s="126">
        <v>54250</v>
      </c>
      <c r="G4572" s="126">
        <v>54250</v>
      </c>
      <c r="H4572" s="219">
        <v>2</v>
      </c>
      <c r="I4572" s="126">
        <v>108500</v>
      </c>
      <c r="J4572" s="240">
        <v>19450000</v>
      </c>
      <c r="K4572" s="126">
        <v>1055162500000</v>
      </c>
    </row>
    <row r="4573" spans="3:11" x14ac:dyDescent="0.35">
      <c r="C4573" s="203">
        <v>45618</v>
      </c>
      <c r="D4573" s="219" t="s">
        <v>310</v>
      </c>
      <c r="E4573" s="126">
        <v>54250</v>
      </c>
      <c r="F4573" s="126">
        <v>54250</v>
      </c>
      <c r="G4573" s="126">
        <v>54500</v>
      </c>
      <c r="H4573" s="219">
        <v>4</v>
      </c>
      <c r="I4573" s="126">
        <v>217000</v>
      </c>
      <c r="J4573" s="240">
        <v>19450000</v>
      </c>
      <c r="K4573" s="126">
        <v>1060025000000</v>
      </c>
    </row>
    <row r="4574" spans="3:11" x14ac:dyDescent="0.35">
      <c r="C4574" s="203">
        <v>45618</v>
      </c>
      <c r="D4574" s="219" t="s">
        <v>310</v>
      </c>
      <c r="E4574" s="126">
        <v>54250</v>
      </c>
      <c r="F4574" s="126">
        <v>54250</v>
      </c>
      <c r="G4574" s="126">
        <v>54500</v>
      </c>
      <c r="H4574" s="219">
        <v>2</v>
      </c>
      <c r="I4574" s="126">
        <v>108500</v>
      </c>
      <c r="J4574" s="240">
        <v>19450000</v>
      </c>
      <c r="K4574" s="126">
        <v>1060025000000</v>
      </c>
    </row>
    <row r="4575" spans="3:11" x14ac:dyDescent="0.35">
      <c r="C4575" s="203">
        <v>45618</v>
      </c>
      <c r="D4575" s="219" t="s">
        <v>310</v>
      </c>
      <c r="E4575" s="126">
        <v>54250</v>
      </c>
      <c r="F4575" s="126">
        <v>54250</v>
      </c>
      <c r="G4575" s="126">
        <v>54500</v>
      </c>
      <c r="H4575" s="219">
        <v>2</v>
      </c>
      <c r="I4575" s="126">
        <v>108500</v>
      </c>
      <c r="J4575" s="240">
        <v>19450000</v>
      </c>
      <c r="K4575" s="126">
        <v>1060025000000</v>
      </c>
    </row>
    <row r="4576" spans="3:11" x14ac:dyDescent="0.35">
      <c r="C4576" s="203">
        <v>45618</v>
      </c>
      <c r="D4576" s="219" t="s">
        <v>312</v>
      </c>
      <c r="E4576" s="126">
        <v>10500</v>
      </c>
      <c r="F4576" s="126">
        <v>9500</v>
      </c>
      <c r="G4576" s="126">
        <v>9500</v>
      </c>
      <c r="H4576" s="219">
        <v>1</v>
      </c>
      <c r="I4576" s="126">
        <v>10500</v>
      </c>
      <c r="J4576" s="240">
        <v>20000000</v>
      </c>
      <c r="K4576" s="126">
        <v>190000000000</v>
      </c>
    </row>
    <row r="4577" spans="3:11" x14ac:dyDescent="0.35">
      <c r="C4577" s="203">
        <v>45618</v>
      </c>
      <c r="D4577" s="219" t="s">
        <v>312</v>
      </c>
      <c r="E4577" s="126">
        <v>10500</v>
      </c>
      <c r="F4577" s="126">
        <v>9500</v>
      </c>
      <c r="G4577" s="126">
        <v>9500</v>
      </c>
      <c r="H4577" s="219">
        <v>1</v>
      </c>
      <c r="I4577" s="126">
        <v>10500</v>
      </c>
      <c r="J4577" s="240">
        <v>20000000</v>
      </c>
      <c r="K4577" s="126">
        <v>190000000000</v>
      </c>
    </row>
    <row r="4578" spans="3:11" x14ac:dyDescent="0.35">
      <c r="C4578" s="203">
        <v>45618</v>
      </c>
      <c r="D4578" s="219" t="s">
        <v>1159</v>
      </c>
      <c r="E4578" s="126">
        <v>19500</v>
      </c>
      <c r="F4578" s="126">
        <v>19000</v>
      </c>
      <c r="G4578" s="126">
        <v>18000</v>
      </c>
      <c r="H4578" s="219">
        <v>1</v>
      </c>
      <c r="I4578" s="126">
        <v>19500</v>
      </c>
      <c r="J4578" s="240">
        <v>2400000</v>
      </c>
      <c r="K4578" s="126">
        <v>43200000000</v>
      </c>
    </row>
    <row r="4579" spans="3:11" x14ac:dyDescent="0.35">
      <c r="C4579" s="203">
        <v>45618</v>
      </c>
      <c r="D4579" s="219" t="s">
        <v>1159</v>
      </c>
      <c r="E4579" s="126">
        <v>19000</v>
      </c>
      <c r="F4579" s="126">
        <v>19000</v>
      </c>
      <c r="G4579" s="126">
        <v>18000</v>
      </c>
      <c r="H4579" s="219">
        <v>1</v>
      </c>
      <c r="I4579" s="126">
        <v>19000</v>
      </c>
      <c r="J4579" s="240">
        <v>2400000</v>
      </c>
      <c r="K4579" s="126">
        <v>43200000000</v>
      </c>
    </row>
    <row r="4580" spans="3:11" x14ac:dyDescent="0.35">
      <c r="C4580" s="203">
        <v>45618</v>
      </c>
      <c r="D4580" s="219" t="s">
        <v>1159</v>
      </c>
      <c r="E4580" s="126">
        <v>19000</v>
      </c>
      <c r="F4580" s="126">
        <v>19000</v>
      </c>
      <c r="G4580" s="126">
        <v>18000</v>
      </c>
      <c r="H4580" s="219">
        <v>100</v>
      </c>
      <c r="I4580" s="126">
        <v>1900000</v>
      </c>
      <c r="J4580" s="240">
        <v>2400000</v>
      </c>
      <c r="K4580" s="126">
        <v>43200000000</v>
      </c>
    </row>
    <row r="4581" spans="3:11" x14ac:dyDescent="0.35">
      <c r="C4581" s="203">
        <v>45618</v>
      </c>
      <c r="D4581" s="219" t="s">
        <v>1159</v>
      </c>
      <c r="E4581" s="126">
        <v>19000</v>
      </c>
      <c r="F4581" s="126">
        <v>19000</v>
      </c>
      <c r="G4581" s="126">
        <v>18000</v>
      </c>
      <c r="H4581" s="219">
        <v>10</v>
      </c>
      <c r="I4581" s="126">
        <v>190000</v>
      </c>
      <c r="J4581" s="240">
        <v>2400000</v>
      </c>
      <c r="K4581" s="126">
        <v>43200000000</v>
      </c>
    </row>
    <row r="4582" spans="3:11" x14ac:dyDescent="0.35">
      <c r="C4582" s="203">
        <v>45618</v>
      </c>
      <c r="D4582" s="219" t="s">
        <v>312</v>
      </c>
      <c r="E4582" s="126">
        <v>10500</v>
      </c>
      <c r="F4582" s="126">
        <v>9500</v>
      </c>
      <c r="G4582" s="126">
        <v>9500</v>
      </c>
      <c r="H4582" s="219">
        <v>1</v>
      </c>
      <c r="I4582" s="126">
        <v>10500</v>
      </c>
      <c r="J4582" s="240">
        <v>20000000</v>
      </c>
      <c r="K4582" s="126">
        <v>190000000000</v>
      </c>
    </row>
    <row r="4583" spans="3:11" x14ac:dyDescent="0.35">
      <c r="C4583" s="203">
        <v>45618</v>
      </c>
      <c r="D4583" s="219" t="s">
        <v>310</v>
      </c>
      <c r="E4583" s="126">
        <v>54250</v>
      </c>
      <c r="F4583" s="126">
        <v>54250</v>
      </c>
      <c r="G4583" s="126">
        <v>54500</v>
      </c>
      <c r="H4583" s="219">
        <v>2</v>
      </c>
      <c r="I4583" s="126">
        <v>108500</v>
      </c>
      <c r="J4583" s="240">
        <v>19450000</v>
      </c>
      <c r="K4583" s="126">
        <v>1060025000000</v>
      </c>
    </row>
    <row r="4584" spans="3:11" x14ac:dyDescent="0.35">
      <c r="C4584" s="203">
        <v>45618</v>
      </c>
      <c r="D4584" s="219" t="s">
        <v>310</v>
      </c>
      <c r="E4584" s="126">
        <v>54250</v>
      </c>
      <c r="F4584" s="126">
        <v>54250</v>
      </c>
      <c r="G4584" s="126">
        <v>54500</v>
      </c>
      <c r="H4584" s="219">
        <v>12</v>
      </c>
      <c r="I4584" s="126">
        <v>651000</v>
      </c>
      <c r="J4584" s="240">
        <v>19450000</v>
      </c>
      <c r="K4584" s="126">
        <v>1060025000000</v>
      </c>
    </row>
    <row r="4585" spans="3:11" x14ac:dyDescent="0.35">
      <c r="C4585" s="203">
        <v>45618</v>
      </c>
      <c r="D4585" s="219" t="s">
        <v>1159</v>
      </c>
      <c r="E4585" s="126">
        <v>18000</v>
      </c>
      <c r="F4585" s="126">
        <v>19000</v>
      </c>
      <c r="G4585" s="126">
        <v>18000</v>
      </c>
      <c r="H4585" s="219">
        <v>1</v>
      </c>
      <c r="I4585" s="126">
        <v>18000</v>
      </c>
      <c r="J4585" s="240">
        <v>2400000</v>
      </c>
      <c r="K4585" s="126">
        <v>43200000000</v>
      </c>
    </row>
    <row r="4586" spans="3:11" x14ac:dyDescent="0.35">
      <c r="C4586" s="203">
        <v>45618</v>
      </c>
      <c r="D4586" s="219" t="s">
        <v>1159</v>
      </c>
      <c r="E4586" s="126">
        <v>18000</v>
      </c>
      <c r="F4586" s="126">
        <v>19000</v>
      </c>
      <c r="G4586" s="126">
        <v>18000</v>
      </c>
      <c r="H4586" s="219">
        <v>27</v>
      </c>
      <c r="I4586" s="126">
        <v>486000</v>
      </c>
      <c r="J4586" s="240">
        <v>2400000</v>
      </c>
      <c r="K4586" s="126">
        <v>43200000000</v>
      </c>
    </row>
    <row r="4587" spans="3:11" x14ac:dyDescent="0.35">
      <c r="C4587" s="203">
        <v>45618</v>
      </c>
      <c r="D4587" s="219" t="s">
        <v>1159</v>
      </c>
      <c r="E4587" s="126">
        <v>18000</v>
      </c>
      <c r="F4587" s="126">
        <v>19000</v>
      </c>
      <c r="G4587" s="126">
        <v>18000</v>
      </c>
      <c r="H4587" s="219">
        <v>109</v>
      </c>
      <c r="I4587" s="126">
        <v>1962000</v>
      </c>
      <c r="J4587" s="240">
        <v>2400000</v>
      </c>
      <c r="K4587" s="126">
        <v>43200000000</v>
      </c>
    </row>
    <row r="4588" spans="3:11" x14ac:dyDescent="0.35">
      <c r="C4588" s="203">
        <v>45618</v>
      </c>
      <c r="D4588" s="219" t="s">
        <v>1159</v>
      </c>
      <c r="E4588" s="126">
        <v>18000</v>
      </c>
      <c r="F4588" s="126">
        <v>19000</v>
      </c>
      <c r="G4588" s="126">
        <v>18000</v>
      </c>
      <c r="H4588" s="219">
        <v>13</v>
      </c>
      <c r="I4588" s="126">
        <v>234000</v>
      </c>
      <c r="J4588" s="240">
        <v>2400000</v>
      </c>
      <c r="K4588" s="126">
        <v>43200000000</v>
      </c>
    </row>
    <row r="4589" spans="3:11" x14ac:dyDescent="0.35">
      <c r="C4589" s="203">
        <v>45618</v>
      </c>
      <c r="D4589" s="219" t="s">
        <v>1159</v>
      </c>
      <c r="E4589" s="126">
        <v>18000</v>
      </c>
      <c r="F4589" s="126">
        <v>19000</v>
      </c>
      <c r="G4589" s="126">
        <v>18000</v>
      </c>
      <c r="H4589" s="219">
        <v>12</v>
      </c>
      <c r="I4589" s="126">
        <v>216000</v>
      </c>
      <c r="J4589" s="240">
        <v>2400000</v>
      </c>
      <c r="K4589" s="126">
        <v>43200000000</v>
      </c>
    </row>
    <row r="4590" spans="3:11" x14ac:dyDescent="0.35">
      <c r="C4590" s="203">
        <v>45618</v>
      </c>
      <c r="D4590" s="219" t="s">
        <v>1159</v>
      </c>
      <c r="E4590" s="126">
        <v>18000</v>
      </c>
      <c r="F4590" s="126">
        <v>19000</v>
      </c>
      <c r="G4590" s="126">
        <v>18000</v>
      </c>
      <c r="H4590" s="219">
        <v>30</v>
      </c>
      <c r="I4590" s="126">
        <v>540000</v>
      </c>
      <c r="J4590" s="240">
        <v>2400000</v>
      </c>
      <c r="K4590" s="126">
        <v>43200000000</v>
      </c>
    </row>
    <row r="4591" spans="3:11" x14ac:dyDescent="0.35">
      <c r="C4591" s="203">
        <v>45618</v>
      </c>
      <c r="D4591" s="219" t="s">
        <v>1159</v>
      </c>
      <c r="E4591" s="126">
        <v>18000</v>
      </c>
      <c r="F4591" s="126">
        <v>19000</v>
      </c>
      <c r="G4591" s="126">
        <v>18000</v>
      </c>
      <c r="H4591" s="219">
        <v>12</v>
      </c>
      <c r="I4591" s="126">
        <v>216000</v>
      </c>
      <c r="J4591" s="240">
        <v>2400000</v>
      </c>
      <c r="K4591" s="126">
        <v>43200000000</v>
      </c>
    </row>
    <row r="4592" spans="3:11" x14ac:dyDescent="0.35">
      <c r="C4592" s="203">
        <v>45618</v>
      </c>
      <c r="D4592" s="219" t="s">
        <v>312</v>
      </c>
      <c r="E4592" s="126">
        <v>10500</v>
      </c>
      <c r="F4592" s="126">
        <v>9500</v>
      </c>
      <c r="G4592" s="126">
        <v>9500</v>
      </c>
      <c r="H4592" s="219">
        <v>9</v>
      </c>
      <c r="I4592" s="126">
        <v>94500</v>
      </c>
      <c r="J4592" s="240">
        <v>20000000</v>
      </c>
      <c r="K4592" s="126">
        <v>190000000000</v>
      </c>
    </row>
    <row r="4593" spans="3:11" x14ac:dyDescent="0.35">
      <c r="C4593" s="203">
        <v>45618</v>
      </c>
      <c r="D4593" s="219" t="s">
        <v>312</v>
      </c>
      <c r="E4593" s="126">
        <v>10500</v>
      </c>
      <c r="F4593" s="126">
        <v>9500</v>
      </c>
      <c r="G4593" s="126">
        <v>9500</v>
      </c>
      <c r="H4593" s="219">
        <v>1</v>
      </c>
      <c r="I4593" s="126">
        <v>10500</v>
      </c>
      <c r="J4593" s="240">
        <v>20000000</v>
      </c>
      <c r="K4593" s="126">
        <v>190000000000</v>
      </c>
    </row>
    <row r="4594" spans="3:11" x14ac:dyDescent="0.35">
      <c r="C4594" s="203">
        <v>45618</v>
      </c>
      <c r="D4594" s="219" t="s">
        <v>1159</v>
      </c>
      <c r="E4594" s="126">
        <v>18000</v>
      </c>
      <c r="F4594" s="126">
        <v>19000</v>
      </c>
      <c r="G4594" s="126">
        <v>18000</v>
      </c>
      <c r="H4594" s="219">
        <v>5</v>
      </c>
      <c r="I4594" s="126">
        <v>90000</v>
      </c>
      <c r="J4594" s="240">
        <v>2400000</v>
      </c>
      <c r="K4594" s="126">
        <v>43200000000</v>
      </c>
    </row>
    <row r="4595" spans="3:11" x14ac:dyDescent="0.35">
      <c r="C4595" s="203">
        <v>45618</v>
      </c>
      <c r="D4595" s="219" t="s">
        <v>312</v>
      </c>
      <c r="E4595" s="126">
        <v>10700</v>
      </c>
      <c r="F4595" s="126">
        <v>9500</v>
      </c>
      <c r="G4595" s="126">
        <v>9500</v>
      </c>
      <c r="H4595" s="219">
        <v>74</v>
      </c>
      <c r="I4595" s="126">
        <v>791800</v>
      </c>
      <c r="J4595" s="240">
        <v>20000000</v>
      </c>
      <c r="K4595" s="126">
        <v>190000000000</v>
      </c>
    </row>
    <row r="4596" spans="3:11" x14ac:dyDescent="0.35">
      <c r="C4596" s="203">
        <v>45618</v>
      </c>
      <c r="D4596" s="219" t="s">
        <v>310</v>
      </c>
      <c r="E4596" s="126">
        <v>54250</v>
      </c>
      <c r="F4596" s="126">
        <v>54250</v>
      </c>
      <c r="G4596" s="126">
        <v>54500</v>
      </c>
      <c r="H4596" s="219">
        <v>3</v>
      </c>
      <c r="I4596" s="126">
        <v>162750</v>
      </c>
      <c r="J4596" s="240">
        <v>19450000</v>
      </c>
      <c r="K4596" s="126">
        <v>1060025000000</v>
      </c>
    </row>
    <row r="4597" spans="3:11" x14ac:dyDescent="0.35">
      <c r="C4597" s="203">
        <v>45618</v>
      </c>
      <c r="D4597" s="219" t="s">
        <v>312</v>
      </c>
      <c r="E4597" s="126">
        <v>10700</v>
      </c>
      <c r="F4597" s="126">
        <v>9500</v>
      </c>
      <c r="G4597" s="126">
        <v>9500</v>
      </c>
      <c r="H4597" s="219">
        <v>3</v>
      </c>
      <c r="I4597" s="126">
        <v>32100</v>
      </c>
      <c r="J4597" s="240">
        <v>20000000</v>
      </c>
      <c r="K4597" s="126">
        <v>190000000000</v>
      </c>
    </row>
    <row r="4598" spans="3:11" x14ac:dyDescent="0.35">
      <c r="C4598" s="203">
        <v>45618</v>
      </c>
      <c r="D4598" s="219" t="s">
        <v>310</v>
      </c>
      <c r="E4598" s="126">
        <v>54250</v>
      </c>
      <c r="F4598" s="126">
        <v>54250</v>
      </c>
      <c r="G4598" s="126">
        <v>54500</v>
      </c>
      <c r="H4598" s="219">
        <v>14</v>
      </c>
      <c r="I4598" s="126">
        <v>759500</v>
      </c>
      <c r="J4598" s="240">
        <v>19450000</v>
      </c>
      <c r="K4598" s="126">
        <v>1060025000000</v>
      </c>
    </row>
    <row r="4599" spans="3:11" x14ac:dyDescent="0.35">
      <c r="C4599" s="203">
        <v>45618</v>
      </c>
      <c r="D4599" s="219" t="s">
        <v>312</v>
      </c>
      <c r="E4599" s="126">
        <v>10700</v>
      </c>
      <c r="F4599" s="126">
        <v>9500</v>
      </c>
      <c r="G4599" s="126">
        <v>9500</v>
      </c>
      <c r="H4599" s="219">
        <v>1</v>
      </c>
      <c r="I4599" s="126">
        <v>10700</v>
      </c>
      <c r="J4599" s="240">
        <v>20000000</v>
      </c>
      <c r="K4599" s="126">
        <v>190000000000</v>
      </c>
    </row>
    <row r="4600" spans="3:11" x14ac:dyDescent="0.35">
      <c r="C4600" s="203">
        <v>45618</v>
      </c>
      <c r="D4600" s="219" t="s">
        <v>310</v>
      </c>
      <c r="E4600" s="126">
        <v>54250</v>
      </c>
      <c r="F4600" s="126">
        <v>54250</v>
      </c>
      <c r="G4600" s="126">
        <v>54500</v>
      </c>
      <c r="H4600" s="219">
        <v>10</v>
      </c>
      <c r="I4600" s="126">
        <v>542500</v>
      </c>
      <c r="J4600" s="240">
        <v>19450000</v>
      </c>
      <c r="K4600" s="126">
        <v>1060025000000</v>
      </c>
    </row>
    <row r="4601" spans="3:11" x14ac:dyDescent="0.35">
      <c r="C4601" s="203">
        <v>45618</v>
      </c>
      <c r="D4601" s="219" t="s">
        <v>1159</v>
      </c>
      <c r="E4601" s="126">
        <v>17999</v>
      </c>
      <c r="F4601" s="126">
        <v>19000</v>
      </c>
      <c r="G4601" s="126">
        <v>18000</v>
      </c>
      <c r="H4601" s="219">
        <v>4</v>
      </c>
      <c r="I4601" s="126">
        <v>71996</v>
      </c>
      <c r="J4601" s="240">
        <v>2400000</v>
      </c>
      <c r="K4601" s="126">
        <v>43200000000</v>
      </c>
    </row>
    <row r="4602" spans="3:11" x14ac:dyDescent="0.35">
      <c r="C4602" s="203">
        <v>45618</v>
      </c>
      <c r="D4602" s="219" t="s">
        <v>1159</v>
      </c>
      <c r="E4602" s="126">
        <v>18000</v>
      </c>
      <c r="F4602" s="126">
        <v>19000</v>
      </c>
      <c r="G4602" s="126">
        <v>18000</v>
      </c>
      <c r="H4602" s="219">
        <v>20</v>
      </c>
      <c r="I4602" s="126">
        <v>360000</v>
      </c>
      <c r="J4602" s="240">
        <v>2400000</v>
      </c>
      <c r="K4602" s="126">
        <v>43200000000</v>
      </c>
    </row>
    <row r="4603" spans="3:11" x14ac:dyDescent="0.35">
      <c r="C4603" s="203">
        <v>45618</v>
      </c>
      <c r="D4603" s="219" t="s">
        <v>310</v>
      </c>
      <c r="E4603" s="126">
        <v>54000</v>
      </c>
      <c r="F4603" s="126">
        <v>54250</v>
      </c>
      <c r="G4603" s="126">
        <v>54500</v>
      </c>
      <c r="H4603" s="219">
        <v>7</v>
      </c>
      <c r="I4603" s="126">
        <v>378000</v>
      </c>
      <c r="J4603" s="240">
        <v>19450000</v>
      </c>
      <c r="K4603" s="126">
        <v>1060025000000</v>
      </c>
    </row>
    <row r="4604" spans="3:11" x14ac:dyDescent="0.35">
      <c r="C4604" s="203">
        <v>45618</v>
      </c>
      <c r="D4604" s="219" t="s">
        <v>310</v>
      </c>
      <c r="E4604" s="126">
        <v>54260</v>
      </c>
      <c r="F4604" s="126">
        <v>54250</v>
      </c>
      <c r="G4604" s="126">
        <v>54500</v>
      </c>
      <c r="H4604" s="219">
        <v>13</v>
      </c>
      <c r="I4604" s="126">
        <v>705380</v>
      </c>
      <c r="J4604" s="240">
        <v>19450000</v>
      </c>
      <c r="K4604" s="126">
        <v>1060025000000</v>
      </c>
    </row>
    <row r="4605" spans="3:11" x14ac:dyDescent="0.35">
      <c r="C4605" s="203">
        <v>45618</v>
      </c>
      <c r="D4605" s="219" t="s">
        <v>312</v>
      </c>
      <c r="E4605" s="126">
        <v>10675</v>
      </c>
      <c r="F4605" s="126">
        <v>9500</v>
      </c>
      <c r="G4605" s="126">
        <v>9500</v>
      </c>
      <c r="H4605" s="219">
        <v>10</v>
      </c>
      <c r="I4605" s="126">
        <v>106750</v>
      </c>
      <c r="J4605" s="240">
        <v>20000000</v>
      </c>
      <c r="K4605" s="126">
        <v>190000000000</v>
      </c>
    </row>
    <row r="4606" spans="3:11" x14ac:dyDescent="0.35">
      <c r="C4606" s="203">
        <v>45618</v>
      </c>
      <c r="D4606" s="219" t="s">
        <v>312</v>
      </c>
      <c r="E4606" s="126">
        <v>10500</v>
      </c>
      <c r="F4606" s="126">
        <v>9500</v>
      </c>
      <c r="G4606" s="126">
        <v>9500</v>
      </c>
      <c r="H4606" s="219">
        <v>2</v>
      </c>
      <c r="I4606" s="126">
        <v>21000</v>
      </c>
      <c r="J4606" s="240">
        <v>20000000</v>
      </c>
      <c r="K4606" s="126">
        <v>190000000000</v>
      </c>
    </row>
    <row r="4607" spans="3:11" x14ac:dyDescent="0.35">
      <c r="C4607" s="203">
        <v>45618</v>
      </c>
      <c r="D4607" s="219" t="s">
        <v>312</v>
      </c>
      <c r="E4607" s="126">
        <v>10500</v>
      </c>
      <c r="F4607" s="126">
        <v>9500</v>
      </c>
      <c r="G4607" s="126">
        <v>9500</v>
      </c>
      <c r="H4607" s="219">
        <v>30</v>
      </c>
      <c r="I4607" s="126">
        <v>315000</v>
      </c>
      <c r="J4607" s="240">
        <v>20000000</v>
      </c>
      <c r="K4607" s="126">
        <v>190000000000</v>
      </c>
    </row>
    <row r="4608" spans="3:11" x14ac:dyDescent="0.35">
      <c r="C4608" s="203">
        <v>45618</v>
      </c>
      <c r="D4608" s="219" t="s">
        <v>312</v>
      </c>
      <c r="E4608" s="126">
        <v>10500</v>
      </c>
      <c r="F4608" s="126">
        <v>9500</v>
      </c>
      <c r="G4608" s="126">
        <v>9500</v>
      </c>
      <c r="H4608" s="219">
        <v>50</v>
      </c>
      <c r="I4608" s="126">
        <v>525000</v>
      </c>
      <c r="J4608" s="240">
        <v>20000000</v>
      </c>
      <c r="K4608" s="126">
        <v>190000000000</v>
      </c>
    </row>
    <row r="4609" spans="3:11" x14ac:dyDescent="0.35">
      <c r="C4609" s="203">
        <v>45618</v>
      </c>
      <c r="D4609" s="219" t="s">
        <v>312</v>
      </c>
      <c r="E4609" s="126">
        <v>10000</v>
      </c>
      <c r="F4609" s="126">
        <v>9500</v>
      </c>
      <c r="G4609" s="126">
        <v>9500</v>
      </c>
      <c r="H4609" s="219">
        <v>1</v>
      </c>
      <c r="I4609" s="126">
        <v>10000</v>
      </c>
      <c r="J4609" s="240">
        <v>20000000</v>
      </c>
      <c r="K4609" s="126">
        <v>190000000000</v>
      </c>
    </row>
    <row r="4610" spans="3:11" x14ac:dyDescent="0.35">
      <c r="C4610" s="203">
        <v>45618</v>
      </c>
      <c r="D4610" s="219" t="s">
        <v>312</v>
      </c>
      <c r="E4610" s="126">
        <v>10000</v>
      </c>
      <c r="F4610" s="126">
        <v>9500</v>
      </c>
      <c r="G4610" s="126">
        <v>9500</v>
      </c>
      <c r="H4610" s="219">
        <v>10</v>
      </c>
      <c r="I4610" s="126">
        <v>100000</v>
      </c>
      <c r="J4610" s="240">
        <v>20000000</v>
      </c>
      <c r="K4610" s="126">
        <v>190000000000</v>
      </c>
    </row>
    <row r="4611" spans="3:11" x14ac:dyDescent="0.35">
      <c r="C4611" s="203">
        <v>45618</v>
      </c>
      <c r="D4611" s="219" t="s">
        <v>312</v>
      </c>
      <c r="E4611" s="126">
        <v>10000</v>
      </c>
      <c r="F4611" s="126">
        <v>9500</v>
      </c>
      <c r="G4611" s="126">
        <v>9500</v>
      </c>
      <c r="H4611" s="219">
        <v>23</v>
      </c>
      <c r="I4611" s="126">
        <v>230000</v>
      </c>
      <c r="J4611" s="240">
        <v>20000000</v>
      </c>
      <c r="K4611" s="126">
        <v>190000000000</v>
      </c>
    </row>
    <row r="4612" spans="3:11" x14ac:dyDescent="0.35">
      <c r="C4612" s="203">
        <v>45618</v>
      </c>
      <c r="D4612" s="219" t="s">
        <v>312</v>
      </c>
      <c r="E4612" s="126">
        <v>10000</v>
      </c>
      <c r="F4612" s="126">
        <v>9500</v>
      </c>
      <c r="G4612" s="126">
        <v>9500</v>
      </c>
      <c r="H4612" s="219">
        <v>30</v>
      </c>
      <c r="I4612" s="126">
        <v>300000</v>
      </c>
      <c r="J4612" s="240">
        <v>20000000</v>
      </c>
      <c r="K4612" s="126">
        <v>190000000000</v>
      </c>
    </row>
    <row r="4613" spans="3:11" x14ac:dyDescent="0.35">
      <c r="C4613" s="203">
        <v>45618</v>
      </c>
      <c r="D4613" s="219" t="s">
        <v>312</v>
      </c>
      <c r="E4613" s="126">
        <v>10000</v>
      </c>
      <c r="F4613" s="126">
        <v>9500</v>
      </c>
      <c r="G4613" s="126">
        <v>9500</v>
      </c>
      <c r="H4613" s="219">
        <v>10</v>
      </c>
      <c r="I4613" s="126">
        <v>100000</v>
      </c>
      <c r="J4613" s="240">
        <v>20000000</v>
      </c>
      <c r="K4613" s="126">
        <v>190000000000</v>
      </c>
    </row>
    <row r="4614" spans="3:11" x14ac:dyDescent="0.35">
      <c r="C4614" s="203">
        <v>45618</v>
      </c>
      <c r="D4614" s="219" t="s">
        <v>312</v>
      </c>
      <c r="E4614" s="126">
        <v>10000</v>
      </c>
      <c r="F4614" s="126">
        <v>9500</v>
      </c>
      <c r="G4614" s="126">
        <v>9500</v>
      </c>
      <c r="H4614" s="219">
        <v>5</v>
      </c>
      <c r="I4614" s="126">
        <v>50000</v>
      </c>
      <c r="J4614" s="240">
        <v>20000000</v>
      </c>
      <c r="K4614" s="126">
        <v>190000000000</v>
      </c>
    </row>
    <row r="4615" spans="3:11" x14ac:dyDescent="0.35">
      <c r="C4615" s="203">
        <v>45618</v>
      </c>
      <c r="D4615" s="219" t="s">
        <v>312</v>
      </c>
      <c r="E4615" s="126">
        <v>10000</v>
      </c>
      <c r="F4615" s="126">
        <v>9500</v>
      </c>
      <c r="G4615" s="126">
        <v>9500</v>
      </c>
      <c r="H4615" s="219">
        <v>1</v>
      </c>
      <c r="I4615" s="126">
        <v>10000</v>
      </c>
      <c r="J4615" s="240">
        <v>20000000</v>
      </c>
      <c r="K4615" s="126">
        <v>190000000000</v>
      </c>
    </row>
    <row r="4616" spans="3:11" x14ac:dyDescent="0.35">
      <c r="C4616" s="203">
        <v>45618</v>
      </c>
      <c r="D4616" s="219" t="s">
        <v>312</v>
      </c>
      <c r="E4616" s="126">
        <v>10000</v>
      </c>
      <c r="F4616" s="126">
        <v>9500</v>
      </c>
      <c r="G4616" s="126">
        <v>9500</v>
      </c>
      <c r="H4616" s="219">
        <v>5</v>
      </c>
      <c r="I4616" s="126">
        <v>50000</v>
      </c>
      <c r="J4616" s="240">
        <v>20000000</v>
      </c>
      <c r="K4616" s="126">
        <v>190000000000</v>
      </c>
    </row>
    <row r="4617" spans="3:11" x14ac:dyDescent="0.35">
      <c r="C4617" s="203">
        <v>45618</v>
      </c>
      <c r="D4617" s="219" t="s">
        <v>312</v>
      </c>
      <c r="E4617" s="126">
        <v>10000</v>
      </c>
      <c r="F4617" s="126">
        <v>9500</v>
      </c>
      <c r="G4617" s="126">
        <v>9500</v>
      </c>
      <c r="H4617" s="219">
        <v>100</v>
      </c>
      <c r="I4617" s="126">
        <v>1000000</v>
      </c>
      <c r="J4617" s="240">
        <v>20000000</v>
      </c>
      <c r="K4617" s="126">
        <v>190000000000</v>
      </c>
    </row>
    <row r="4618" spans="3:11" x14ac:dyDescent="0.35">
      <c r="C4618" s="203">
        <v>45618</v>
      </c>
      <c r="D4618" s="219" t="s">
        <v>312</v>
      </c>
      <c r="E4618" s="126">
        <v>10000</v>
      </c>
      <c r="F4618" s="126">
        <v>9500</v>
      </c>
      <c r="G4618" s="126">
        <v>9500</v>
      </c>
      <c r="H4618" s="219">
        <v>1</v>
      </c>
      <c r="I4618" s="126">
        <v>10000</v>
      </c>
      <c r="J4618" s="240">
        <v>20000000</v>
      </c>
      <c r="K4618" s="126">
        <v>190000000000</v>
      </c>
    </row>
    <row r="4619" spans="3:11" x14ac:dyDescent="0.35">
      <c r="C4619" s="203">
        <v>45618</v>
      </c>
      <c r="D4619" s="219" t="s">
        <v>312</v>
      </c>
      <c r="E4619" s="126">
        <v>10000</v>
      </c>
      <c r="F4619" s="126">
        <v>9500</v>
      </c>
      <c r="G4619" s="126">
        <v>9500</v>
      </c>
      <c r="H4619" s="219">
        <v>10</v>
      </c>
      <c r="I4619" s="126">
        <v>100000</v>
      </c>
      <c r="J4619" s="240">
        <v>20000000</v>
      </c>
      <c r="K4619" s="126">
        <v>190000000000</v>
      </c>
    </row>
    <row r="4620" spans="3:11" x14ac:dyDescent="0.35">
      <c r="C4620" s="203">
        <v>45618</v>
      </c>
      <c r="D4620" s="219" t="s">
        <v>312</v>
      </c>
      <c r="E4620" s="126">
        <v>10000</v>
      </c>
      <c r="F4620" s="126">
        <v>9500</v>
      </c>
      <c r="G4620" s="126">
        <v>9500</v>
      </c>
      <c r="H4620" s="219">
        <v>90</v>
      </c>
      <c r="I4620" s="126">
        <v>900000</v>
      </c>
      <c r="J4620" s="240">
        <v>20000000</v>
      </c>
      <c r="K4620" s="126">
        <v>190000000000</v>
      </c>
    </row>
    <row r="4621" spans="3:11" x14ac:dyDescent="0.35">
      <c r="C4621" s="203">
        <v>45618</v>
      </c>
      <c r="D4621" s="219" t="s">
        <v>312</v>
      </c>
      <c r="E4621" s="126">
        <v>10000</v>
      </c>
      <c r="F4621" s="126">
        <v>9500</v>
      </c>
      <c r="G4621" s="126">
        <v>9500</v>
      </c>
      <c r="H4621" s="219">
        <v>10</v>
      </c>
      <c r="I4621" s="126">
        <v>100000</v>
      </c>
      <c r="J4621" s="240">
        <v>20000000</v>
      </c>
      <c r="K4621" s="126">
        <v>190000000000</v>
      </c>
    </row>
    <row r="4622" spans="3:11" x14ac:dyDescent="0.35">
      <c r="C4622" s="203">
        <v>45618</v>
      </c>
      <c r="D4622" s="219" t="s">
        <v>312</v>
      </c>
      <c r="E4622" s="126">
        <v>10000</v>
      </c>
      <c r="F4622" s="126">
        <v>9500</v>
      </c>
      <c r="G4622" s="126">
        <v>9500</v>
      </c>
      <c r="H4622" s="219">
        <v>5</v>
      </c>
      <c r="I4622" s="126">
        <v>50000</v>
      </c>
      <c r="J4622" s="240">
        <v>20000000</v>
      </c>
      <c r="K4622" s="126">
        <v>190000000000</v>
      </c>
    </row>
    <row r="4623" spans="3:11" x14ac:dyDescent="0.35">
      <c r="C4623" s="203">
        <v>45618</v>
      </c>
      <c r="D4623" s="219" t="s">
        <v>312</v>
      </c>
      <c r="E4623" s="126">
        <v>10000</v>
      </c>
      <c r="F4623" s="126">
        <v>9500</v>
      </c>
      <c r="G4623" s="126">
        <v>9500</v>
      </c>
      <c r="H4623" s="219">
        <v>3</v>
      </c>
      <c r="I4623" s="126">
        <v>30000</v>
      </c>
      <c r="J4623" s="240">
        <v>20000000</v>
      </c>
      <c r="K4623" s="126">
        <v>190000000000</v>
      </c>
    </row>
    <row r="4624" spans="3:11" x14ac:dyDescent="0.35">
      <c r="C4624" s="203">
        <v>45618</v>
      </c>
      <c r="D4624" s="219" t="s">
        <v>312</v>
      </c>
      <c r="E4624" s="126">
        <v>9500</v>
      </c>
      <c r="F4624" s="126">
        <v>9500</v>
      </c>
      <c r="G4624" s="126">
        <v>9500</v>
      </c>
      <c r="H4624" s="219">
        <v>53</v>
      </c>
      <c r="I4624" s="126">
        <v>503500</v>
      </c>
      <c r="J4624" s="240">
        <v>20000000</v>
      </c>
      <c r="K4624" s="126">
        <v>190000000000</v>
      </c>
    </row>
    <row r="4625" spans="3:11" x14ac:dyDescent="0.35">
      <c r="C4625" s="203">
        <v>45618</v>
      </c>
      <c r="D4625" s="219" t="s">
        <v>312</v>
      </c>
      <c r="E4625" s="126">
        <v>9500</v>
      </c>
      <c r="F4625" s="126">
        <v>9500</v>
      </c>
      <c r="G4625" s="126">
        <v>9500</v>
      </c>
      <c r="H4625" s="219">
        <v>10</v>
      </c>
      <c r="I4625" s="126">
        <v>95000</v>
      </c>
      <c r="J4625" s="240">
        <v>20000000</v>
      </c>
      <c r="K4625" s="126">
        <v>190000000000</v>
      </c>
    </row>
    <row r="4626" spans="3:11" x14ac:dyDescent="0.35">
      <c r="C4626" s="203">
        <v>45618</v>
      </c>
      <c r="D4626" s="219" t="s">
        <v>312</v>
      </c>
      <c r="E4626" s="126">
        <v>9500</v>
      </c>
      <c r="F4626" s="126">
        <v>9500</v>
      </c>
      <c r="G4626" s="126">
        <v>9500</v>
      </c>
      <c r="H4626" s="219">
        <v>100</v>
      </c>
      <c r="I4626" s="126">
        <v>950000</v>
      </c>
      <c r="J4626" s="240">
        <v>20000000</v>
      </c>
      <c r="K4626" s="126">
        <v>190000000000</v>
      </c>
    </row>
    <row r="4627" spans="3:11" x14ac:dyDescent="0.35">
      <c r="C4627" s="203">
        <v>45618</v>
      </c>
      <c r="D4627" s="219" t="s">
        <v>312</v>
      </c>
      <c r="E4627" s="126">
        <v>9500</v>
      </c>
      <c r="F4627" s="126">
        <v>9500</v>
      </c>
      <c r="G4627" s="126">
        <v>9500</v>
      </c>
      <c r="H4627" s="219">
        <v>10</v>
      </c>
      <c r="I4627" s="126">
        <v>95000</v>
      </c>
      <c r="J4627" s="240">
        <v>20000000</v>
      </c>
      <c r="K4627" s="126">
        <v>190000000000</v>
      </c>
    </row>
    <row r="4628" spans="3:11" x14ac:dyDescent="0.35">
      <c r="C4628" s="203">
        <v>45618</v>
      </c>
      <c r="D4628" s="219" t="s">
        <v>312</v>
      </c>
      <c r="E4628" s="126">
        <v>9500</v>
      </c>
      <c r="F4628" s="126">
        <v>9500</v>
      </c>
      <c r="G4628" s="126">
        <v>9500</v>
      </c>
      <c r="H4628" s="219">
        <v>11</v>
      </c>
      <c r="I4628" s="126">
        <v>104500</v>
      </c>
      <c r="J4628" s="240">
        <v>20000000</v>
      </c>
      <c r="K4628" s="126">
        <v>190000000000</v>
      </c>
    </row>
    <row r="4629" spans="3:11" x14ac:dyDescent="0.35">
      <c r="C4629" s="203">
        <v>45618</v>
      </c>
      <c r="D4629" s="219" t="s">
        <v>310</v>
      </c>
      <c r="E4629" s="126">
        <v>52000</v>
      </c>
      <c r="F4629" s="126">
        <v>54250</v>
      </c>
      <c r="G4629" s="126">
        <v>54500</v>
      </c>
      <c r="H4629" s="219">
        <v>14</v>
      </c>
      <c r="I4629" s="126">
        <v>728000</v>
      </c>
      <c r="J4629" s="240">
        <v>19450000</v>
      </c>
      <c r="K4629" s="126">
        <v>1060025000000</v>
      </c>
    </row>
    <row r="4630" spans="3:11" x14ac:dyDescent="0.35">
      <c r="C4630" s="203">
        <v>45618</v>
      </c>
      <c r="D4630" s="219" t="s">
        <v>310</v>
      </c>
      <c r="E4630" s="126">
        <v>54260</v>
      </c>
      <c r="F4630" s="126">
        <v>54250</v>
      </c>
      <c r="G4630" s="126">
        <v>54500</v>
      </c>
      <c r="H4630" s="219">
        <v>2</v>
      </c>
      <c r="I4630" s="126">
        <v>108520</v>
      </c>
      <c r="J4630" s="240">
        <v>19450000</v>
      </c>
      <c r="K4630" s="126">
        <v>1060025000000</v>
      </c>
    </row>
    <row r="4631" spans="3:11" x14ac:dyDescent="0.35">
      <c r="C4631" s="203">
        <v>45618</v>
      </c>
      <c r="D4631" s="219" t="s">
        <v>310</v>
      </c>
      <c r="E4631" s="126">
        <v>54500</v>
      </c>
      <c r="F4631" s="126">
        <v>54250</v>
      </c>
      <c r="G4631" s="126">
        <v>54500</v>
      </c>
      <c r="H4631" s="219">
        <v>5</v>
      </c>
      <c r="I4631" s="126">
        <v>272500</v>
      </c>
      <c r="J4631" s="240">
        <v>19450000</v>
      </c>
      <c r="K4631" s="126">
        <v>1060025000000</v>
      </c>
    </row>
    <row r="4632" spans="3:11" x14ac:dyDescent="0.35">
      <c r="C4632" s="203">
        <v>45618</v>
      </c>
      <c r="D4632" s="219" t="s">
        <v>1159</v>
      </c>
      <c r="E4632" s="126">
        <v>18000</v>
      </c>
      <c r="F4632" s="126">
        <v>19000</v>
      </c>
      <c r="G4632" s="126">
        <v>18000</v>
      </c>
      <c r="H4632" s="219">
        <v>10</v>
      </c>
      <c r="I4632" s="126">
        <v>180000</v>
      </c>
      <c r="J4632" s="240">
        <v>2400000</v>
      </c>
      <c r="K4632" s="126">
        <v>43200000000</v>
      </c>
    </row>
    <row r="4633" spans="3:11" x14ac:dyDescent="0.35">
      <c r="C4633" s="203">
        <v>45618</v>
      </c>
      <c r="D4633" s="219" t="s">
        <v>312</v>
      </c>
      <c r="E4633" s="126">
        <v>9500</v>
      </c>
      <c r="F4633" s="126">
        <v>9500</v>
      </c>
      <c r="G4633" s="126">
        <v>9500</v>
      </c>
      <c r="H4633" s="219">
        <v>10</v>
      </c>
      <c r="I4633" s="126">
        <v>95000</v>
      </c>
      <c r="J4633" s="240">
        <v>20000000</v>
      </c>
      <c r="K4633" s="126">
        <v>190000000000</v>
      </c>
    </row>
    <row r="4634" spans="3:11" x14ac:dyDescent="0.35">
      <c r="C4634" s="203">
        <v>45618</v>
      </c>
      <c r="D4634" s="219" t="s">
        <v>312</v>
      </c>
      <c r="E4634" s="126">
        <v>9500</v>
      </c>
      <c r="F4634" s="126">
        <v>9500</v>
      </c>
      <c r="G4634" s="126">
        <v>9500</v>
      </c>
      <c r="H4634" s="219">
        <v>1</v>
      </c>
      <c r="I4634" s="126">
        <v>9500</v>
      </c>
      <c r="J4634" s="240">
        <v>20000000</v>
      </c>
      <c r="K4634" s="126">
        <v>190000000000</v>
      </c>
    </row>
    <row r="4635" spans="3:11" x14ac:dyDescent="0.35">
      <c r="C4635" s="203">
        <v>45618</v>
      </c>
      <c r="D4635" s="219" t="s">
        <v>312</v>
      </c>
      <c r="E4635" s="126">
        <v>9500</v>
      </c>
      <c r="F4635" s="126">
        <v>9500</v>
      </c>
      <c r="G4635" s="126">
        <v>9500</v>
      </c>
      <c r="H4635" s="219">
        <v>1</v>
      </c>
      <c r="I4635" s="126">
        <v>9500</v>
      </c>
      <c r="J4635" s="240">
        <v>20000000</v>
      </c>
      <c r="K4635" s="126">
        <v>190000000000</v>
      </c>
    </row>
    <row r="4636" spans="3:11" x14ac:dyDescent="0.35">
      <c r="C4636" s="203">
        <v>45618</v>
      </c>
      <c r="D4636" s="219" t="s">
        <v>1159</v>
      </c>
      <c r="E4636" s="126">
        <v>18000</v>
      </c>
      <c r="F4636" s="126">
        <v>19000</v>
      </c>
      <c r="G4636" s="126">
        <v>18000</v>
      </c>
      <c r="H4636" s="219">
        <v>34</v>
      </c>
      <c r="I4636" s="126">
        <v>612000</v>
      </c>
      <c r="J4636" s="240">
        <v>2400000</v>
      </c>
      <c r="K4636" s="126">
        <v>43200000000</v>
      </c>
    </row>
    <row r="4637" spans="3:11" x14ac:dyDescent="0.35">
      <c r="C4637" s="203">
        <v>45621</v>
      </c>
      <c r="D4637" s="219" t="s">
        <v>310</v>
      </c>
      <c r="E4637" s="126">
        <v>54990</v>
      </c>
      <c r="F4637" s="126">
        <v>54500</v>
      </c>
      <c r="G4637" s="126">
        <v>54985</v>
      </c>
      <c r="H4637" s="219">
        <v>1</v>
      </c>
      <c r="I4637" s="126">
        <v>54990</v>
      </c>
      <c r="J4637" s="240">
        <v>19450000</v>
      </c>
      <c r="K4637" s="126">
        <v>1069458250000</v>
      </c>
    </row>
    <row r="4638" spans="3:11" x14ac:dyDescent="0.35">
      <c r="C4638" s="203">
        <v>45621</v>
      </c>
      <c r="D4638" s="219" t="s">
        <v>312</v>
      </c>
      <c r="E4638" s="126">
        <v>9500</v>
      </c>
      <c r="F4638" s="126">
        <v>9500</v>
      </c>
      <c r="G4638" s="126">
        <v>9500</v>
      </c>
      <c r="H4638" s="219">
        <v>1.0000000105263158</v>
      </c>
      <c r="I4638" s="126">
        <v>9500.0000999999993</v>
      </c>
      <c r="J4638" s="240">
        <v>20000000</v>
      </c>
      <c r="K4638" s="126">
        <v>190000000000</v>
      </c>
    </row>
    <row r="4639" spans="3:11" x14ac:dyDescent="0.35">
      <c r="C4639" s="203">
        <v>45621</v>
      </c>
      <c r="D4639" s="219" t="s">
        <v>312</v>
      </c>
      <c r="E4639" s="126">
        <v>9500</v>
      </c>
      <c r="F4639" s="126">
        <v>9500</v>
      </c>
      <c r="G4639" s="126">
        <v>9500</v>
      </c>
      <c r="H4639" s="219">
        <v>2</v>
      </c>
      <c r="I4639" s="126">
        <v>19000</v>
      </c>
      <c r="J4639" s="240">
        <v>20000000</v>
      </c>
      <c r="K4639" s="126">
        <v>190000000000</v>
      </c>
    </row>
    <row r="4640" spans="3:11" x14ac:dyDescent="0.35">
      <c r="C4640" s="203">
        <v>45621</v>
      </c>
      <c r="D4640" s="219" t="s">
        <v>312</v>
      </c>
      <c r="E4640" s="126">
        <v>9500</v>
      </c>
      <c r="F4640" s="126">
        <v>9500</v>
      </c>
      <c r="G4640" s="126">
        <v>9500</v>
      </c>
      <c r="H4640" s="219">
        <v>50</v>
      </c>
      <c r="I4640" s="126">
        <v>475000</v>
      </c>
      <c r="J4640" s="240">
        <v>20000000</v>
      </c>
      <c r="K4640" s="126">
        <v>190000000000</v>
      </c>
    </row>
    <row r="4641" spans="3:11" x14ac:dyDescent="0.35">
      <c r="C4641" s="203">
        <v>45621</v>
      </c>
      <c r="D4641" s="219" t="s">
        <v>312</v>
      </c>
      <c r="E4641" s="126">
        <v>9500</v>
      </c>
      <c r="F4641" s="126">
        <v>9500</v>
      </c>
      <c r="G4641" s="126">
        <v>9500</v>
      </c>
      <c r="H4641" s="219">
        <v>8</v>
      </c>
      <c r="I4641" s="126">
        <v>76000</v>
      </c>
      <c r="J4641" s="240">
        <v>20000000</v>
      </c>
      <c r="K4641" s="126">
        <v>190000000000</v>
      </c>
    </row>
    <row r="4642" spans="3:11" x14ac:dyDescent="0.35">
      <c r="C4642" s="203">
        <v>45621</v>
      </c>
      <c r="D4642" s="219" t="s">
        <v>312</v>
      </c>
      <c r="E4642" s="126">
        <v>9500</v>
      </c>
      <c r="F4642" s="126">
        <v>9500</v>
      </c>
      <c r="G4642" s="126">
        <v>9500</v>
      </c>
      <c r="H4642" s="219">
        <v>10</v>
      </c>
      <c r="I4642" s="126">
        <v>95000</v>
      </c>
      <c r="J4642" s="240">
        <v>20000000</v>
      </c>
      <c r="K4642" s="126">
        <v>190000000000</v>
      </c>
    </row>
    <row r="4643" spans="3:11" x14ac:dyDescent="0.35">
      <c r="C4643" s="203">
        <v>45621</v>
      </c>
      <c r="D4643" s="219" t="s">
        <v>312</v>
      </c>
      <c r="E4643" s="126">
        <v>9500</v>
      </c>
      <c r="F4643" s="126">
        <v>9500</v>
      </c>
      <c r="G4643" s="126">
        <v>9500</v>
      </c>
      <c r="H4643" s="219">
        <v>3</v>
      </c>
      <c r="I4643" s="126">
        <v>28500</v>
      </c>
      <c r="J4643" s="240">
        <v>20000000</v>
      </c>
      <c r="K4643" s="126">
        <v>190000000000</v>
      </c>
    </row>
    <row r="4644" spans="3:11" x14ac:dyDescent="0.35">
      <c r="C4644" s="203">
        <v>45621</v>
      </c>
      <c r="D4644" s="219" t="s">
        <v>312</v>
      </c>
      <c r="E4644" s="126">
        <v>9500</v>
      </c>
      <c r="F4644" s="126">
        <v>9500</v>
      </c>
      <c r="G4644" s="126">
        <v>9500</v>
      </c>
      <c r="H4644" s="219">
        <v>2</v>
      </c>
      <c r="I4644" s="126">
        <v>19000</v>
      </c>
      <c r="J4644" s="240">
        <v>20000000</v>
      </c>
      <c r="K4644" s="126">
        <v>190000000000</v>
      </c>
    </row>
    <row r="4645" spans="3:11" x14ac:dyDescent="0.35">
      <c r="C4645" s="203">
        <v>45621</v>
      </c>
      <c r="D4645" s="219" t="s">
        <v>312</v>
      </c>
      <c r="E4645" s="126">
        <v>9500</v>
      </c>
      <c r="F4645" s="126">
        <v>9500</v>
      </c>
      <c r="G4645" s="126">
        <v>9500</v>
      </c>
      <c r="H4645" s="219">
        <v>20</v>
      </c>
      <c r="I4645" s="126">
        <v>190000</v>
      </c>
      <c r="J4645" s="240">
        <v>20000000</v>
      </c>
      <c r="K4645" s="126">
        <v>190000000000</v>
      </c>
    </row>
    <row r="4646" spans="3:11" x14ac:dyDescent="0.35">
      <c r="C4646" s="203">
        <v>45621</v>
      </c>
      <c r="D4646" s="219" t="s">
        <v>312</v>
      </c>
      <c r="E4646" s="126">
        <v>9500</v>
      </c>
      <c r="F4646" s="126">
        <v>9500</v>
      </c>
      <c r="G4646" s="126">
        <v>9500</v>
      </c>
      <c r="H4646" s="219">
        <v>1.0000000105263158</v>
      </c>
      <c r="I4646" s="126">
        <v>9500.0000999999993</v>
      </c>
      <c r="J4646" s="240">
        <v>20000000</v>
      </c>
      <c r="K4646" s="126">
        <v>190000000000</v>
      </c>
    </row>
    <row r="4647" spans="3:11" x14ac:dyDescent="0.35">
      <c r="C4647" s="203">
        <v>45621</v>
      </c>
      <c r="D4647" s="219" t="s">
        <v>312</v>
      </c>
      <c r="E4647" s="126">
        <v>9500</v>
      </c>
      <c r="F4647" s="126">
        <v>9500</v>
      </c>
      <c r="G4647" s="126">
        <v>9500</v>
      </c>
      <c r="H4647" s="219">
        <v>5</v>
      </c>
      <c r="I4647" s="126">
        <v>47500</v>
      </c>
      <c r="J4647" s="240">
        <v>20000000</v>
      </c>
      <c r="K4647" s="126">
        <v>190000000000</v>
      </c>
    </row>
    <row r="4648" spans="3:11" x14ac:dyDescent="0.35">
      <c r="C4648" s="203">
        <v>45621</v>
      </c>
      <c r="D4648" s="219" t="s">
        <v>312</v>
      </c>
      <c r="E4648" s="126">
        <v>9500</v>
      </c>
      <c r="F4648" s="126">
        <v>9500</v>
      </c>
      <c r="G4648" s="126">
        <v>9500</v>
      </c>
      <c r="H4648" s="219">
        <v>20</v>
      </c>
      <c r="I4648" s="126">
        <v>190000</v>
      </c>
      <c r="J4648" s="240">
        <v>20000000</v>
      </c>
      <c r="K4648" s="126">
        <v>190000000000</v>
      </c>
    </row>
    <row r="4649" spans="3:11" x14ac:dyDescent="0.35">
      <c r="C4649" s="203">
        <v>45621</v>
      </c>
      <c r="D4649" s="219" t="s">
        <v>312</v>
      </c>
      <c r="E4649" s="126">
        <v>9500</v>
      </c>
      <c r="F4649" s="126">
        <v>9500</v>
      </c>
      <c r="G4649" s="126">
        <v>9500</v>
      </c>
      <c r="H4649" s="219">
        <v>16</v>
      </c>
      <c r="I4649" s="126">
        <v>152000</v>
      </c>
      <c r="J4649" s="240">
        <v>20000000</v>
      </c>
      <c r="K4649" s="126">
        <v>190000000000</v>
      </c>
    </row>
    <row r="4650" spans="3:11" x14ac:dyDescent="0.35">
      <c r="C4650" s="203">
        <v>45621</v>
      </c>
      <c r="D4650" s="219" t="s">
        <v>312</v>
      </c>
      <c r="E4650" s="126">
        <v>9500</v>
      </c>
      <c r="F4650" s="126">
        <v>9500</v>
      </c>
      <c r="G4650" s="126">
        <v>9500</v>
      </c>
      <c r="H4650" s="219">
        <v>10</v>
      </c>
      <c r="I4650" s="126">
        <v>95000</v>
      </c>
      <c r="J4650" s="240">
        <v>20000000</v>
      </c>
      <c r="K4650" s="126">
        <v>190000000000</v>
      </c>
    </row>
    <row r="4651" spans="3:11" x14ac:dyDescent="0.35">
      <c r="C4651" s="203">
        <v>45621</v>
      </c>
      <c r="D4651" s="219" t="s">
        <v>312</v>
      </c>
      <c r="E4651" s="126">
        <v>9500</v>
      </c>
      <c r="F4651" s="126">
        <v>9500</v>
      </c>
      <c r="G4651" s="126">
        <v>9500</v>
      </c>
      <c r="H4651" s="219">
        <v>10</v>
      </c>
      <c r="I4651" s="126">
        <v>95000</v>
      </c>
      <c r="J4651" s="240">
        <v>20000000</v>
      </c>
      <c r="K4651" s="126">
        <v>190000000000</v>
      </c>
    </row>
    <row r="4652" spans="3:11" x14ac:dyDescent="0.35">
      <c r="C4652" s="203">
        <v>45621</v>
      </c>
      <c r="D4652" s="219" t="s">
        <v>312</v>
      </c>
      <c r="E4652" s="126">
        <v>9500</v>
      </c>
      <c r="F4652" s="126">
        <v>9500</v>
      </c>
      <c r="G4652" s="126">
        <v>9500</v>
      </c>
      <c r="H4652" s="219">
        <v>4</v>
      </c>
      <c r="I4652" s="126">
        <v>38000</v>
      </c>
      <c r="J4652" s="240">
        <v>20000000</v>
      </c>
      <c r="K4652" s="126">
        <v>190000000000</v>
      </c>
    </row>
    <row r="4653" spans="3:11" x14ac:dyDescent="0.35">
      <c r="C4653" s="203">
        <v>45621</v>
      </c>
      <c r="D4653" s="219" t="s">
        <v>312</v>
      </c>
      <c r="E4653" s="126">
        <v>9500</v>
      </c>
      <c r="F4653" s="126">
        <v>9500</v>
      </c>
      <c r="G4653" s="126">
        <v>9500</v>
      </c>
      <c r="H4653" s="219">
        <v>10</v>
      </c>
      <c r="I4653" s="126">
        <v>95000</v>
      </c>
      <c r="J4653" s="240">
        <v>20000000</v>
      </c>
      <c r="K4653" s="126">
        <v>190000000000</v>
      </c>
    </row>
    <row r="4654" spans="3:11" x14ac:dyDescent="0.35">
      <c r="C4654" s="203">
        <v>45621</v>
      </c>
      <c r="D4654" s="219" t="s">
        <v>312</v>
      </c>
      <c r="E4654" s="126">
        <v>9500</v>
      </c>
      <c r="F4654" s="126">
        <v>9500</v>
      </c>
      <c r="G4654" s="126">
        <v>9500</v>
      </c>
      <c r="H4654" s="219">
        <v>30</v>
      </c>
      <c r="I4654" s="126">
        <v>285000</v>
      </c>
      <c r="J4654" s="240">
        <v>20000000</v>
      </c>
      <c r="K4654" s="126">
        <v>190000000000</v>
      </c>
    </row>
    <row r="4655" spans="3:11" x14ac:dyDescent="0.35">
      <c r="C4655" s="203">
        <v>45621</v>
      </c>
      <c r="D4655" s="219" t="s">
        <v>1159</v>
      </c>
      <c r="E4655" s="126">
        <v>18000</v>
      </c>
      <c r="F4655" s="126">
        <v>18000</v>
      </c>
      <c r="G4655" s="126">
        <v>18000</v>
      </c>
      <c r="H4655" s="219">
        <v>1</v>
      </c>
      <c r="I4655" s="126">
        <v>18000</v>
      </c>
      <c r="J4655" s="240">
        <v>2400000</v>
      </c>
      <c r="K4655" s="126">
        <v>43200000000</v>
      </c>
    </row>
    <row r="4656" spans="3:11" x14ac:dyDescent="0.35">
      <c r="C4656" s="203">
        <v>45621</v>
      </c>
      <c r="D4656" s="219" t="s">
        <v>1159</v>
      </c>
      <c r="E4656" s="126">
        <v>18000</v>
      </c>
      <c r="F4656" s="126">
        <v>18000</v>
      </c>
      <c r="G4656" s="126">
        <v>18000</v>
      </c>
      <c r="H4656" s="219">
        <v>20</v>
      </c>
      <c r="I4656" s="126">
        <v>360000</v>
      </c>
      <c r="J4656" s="240">
        <v>2400000</v>
      </c>
      <c r="K4656" s="126">
        <v>43200000000</v>
      </c>
    </row>
    <row r="4657" spans="3:11" x14ac:dyDescent="0.35">
      <c r="C4657" s="203">
        <v>45621</v>
      </c>
      <c r="D4657" s="219" t="s">
        <v>1159</v>
      </c>
      <c r="E4657" s="126">
        <v>18000</v>
      </c>
      <c r="F4657" s="126">
        <v>18000</v>
      </c>
      <c r="G4657" s="126">
        <v>18000</v>
      </c>
      <c r="H4657" s="219">
        <v>1</v>
      </c>
      <c r="I4657" s="126">
        <v>18000</v>
      </c>
      <c r="J4657" s="240">
        <v>2400000</v>
      </c>
      <c r="K4657" s="126">
        <v>43200000000</v>
      </c>
    </row>
    <row r="4658" spans="3:11" x14ac:dyDescent="0.35">
      <c r="C4658" s="203">
        <v>45621</v>
      </c>
      <c r="D4658" s="219" t="s">
        <v>1159</v>
      </c>
      <c r="E4658" s="126">
        <v>18000</v>
      </c>
      <c r="F4658" s="126">
        <v>18000</v>
      </c>
      <c r="G4658" s="126">
        <v>18000</v>
      </c>
      <c r="H4658" s="219">
        <v>3</v>
      </c>
      <c r="I4658" s="126">
        <v>54000</v>
      </c>
      <c r="J4658" s="240">
        <v>2400000</v>
      </c>
      <c r="K4658" s="126">
        <v>43200000000</v>
      </c>
    </row>
    <row r="4659" spans="3:11" x14ac:dyDescent="0.35">
      <c r="C4659" s="203">
        <v>45621</v>
      </c>
      <c r="D4659" s="219" t="s">
        <v>1159</v>
      </c>
      <c r="E4659" s="126">
        <v>18000</v>
      </c>
      <c r="F4659" s="126">
        <v>18000</v>
      </c>
      <c r="G4659" s="126">
        <v>18000</v>
      </c>
      <c r="H4659" s="219">
        <v>55</v>
      </c>
      <c r="I4659" s="126">
        <v>990000</v>
      </c>
      <c r="J4659" s="240">
        <v>2400000</v>
      </c>
      <c r="K4659" s="126">
        <v>43200000000</v>
      </c>
    </row>
    <row r="4660" spans="3:11" x14ac:dyDescent="0.35">
      <c r="C4660" s="203">
        <v>45621</v>
      </c>
      <c r="D4660" s="219" t="s">
        <v>1159</v>
      </c>
      <c r="E4660" s="126">
        <v>18000</v>
      </c>
      <c r="F4660" s="126">
        <v>18000</v>
      </c>
      <c r="G4660" s="126">
        <v>18000</v>
      </c>
      <c r="H4660" s="219">
        <v>10</v>
      </c>
      <c r="I4660" s="126">
        <v>180000</v>
      </c>
      <c r="J4660" s="240">
        <v>2400000</v>
      </c>
      <c r="K4660" s="126">
        <v>43200000000</v>
      </c>
    </row>
    <row r="4661" spans="3:11" x14ac:dyDescent="0.35">
      <c r="C4661" s="203">
        <v>45621</v>
      </c>
      <c r="D4661" s="219" t="s">
        <v>312</v>
      </c>
      <c r="E4661" s="126">
        <v>9500</v>
      </c>
      <c r="F4661" s="126">
        <v>9500</v>
      </c>
      <c r="G4661" s="126">
        <v>9500</v>
      </c>
      <c r="H4661" s="219">
        <v>30</v>
      </c>
      <c r="I4661" s="126">
        <v>285000</v>
      </c>
      <c r="J4661" s="240">
        <v>20000000</v>
      </c>
      <c r="K4661" s="126">
        <v>190000000000</v>
      </c>
    </row>
    <row r="4662" spans="3:11" x14ac:dyDescent="0.35">
      <c r="C4662" s="203">
        <v>45621</v>
      </c>
      <c r="D4662" s="219" t="s">
        <v>312</v>
      </c>
      <c r="E4662" s="126">
        <v>9500</v>
      </c>
      <c r="F4662" s="126">
        <v>9500</v>
      </c>
      <c r="G4662" s="126">
        <v>9500</v>
      </c>
      <c r="H4662" s="219">
        <v>5</v>
      </c>
      <c r="I4662" s="126">
        <v>47500</v>
      </c>
      <c r="J4662" s="240">
        <v>20000000</v>
      </c>
      <c r="K4662" s="126">
        <v>190000000000</v>
      </c>
    </row>
    <row r="4663" spans="3:11" x14ac:dyDescent="0.35">
      <c r="C4663" s="203">
        <v>45621</v>
      </c>
      <c r="D4663" s="219" t="s">
        <v>312</v>
      </c>
      <c r="E4663" s="126">
        <v>9500</v>
      </c>
      <c r="F4663" s="126">
        <v>9500</v>
      </c>
      <c r="G4663" s="126">
        <v>9500</v>
      </c>
      <c r="H4663" s="219">
        <v>10</v>
      </c>
      <c r="I4663" s="126">
        <v>95000</v>
      </c>
      <c r="J4663" s="240">
        <v>20000000</v>
      </c>
      <c r="K4663" s="126">
        <v>190000000000</v>
      </c>
    </row>
    <row r="4664" spans="3:11" x14ac:dyDescent="0.35">
      <c r="C4664" s="203">
        <v>45621</v>
      </c>
      <c r="D4664" s="219" t="s">
        <v>312</v>
      </c>
      <c r="E4664" s="126">
        <v>9500</v>
      </c>
      <c r="F4664" s="126">
        <v>9500</v>
      </c>
      <c r="G4664" s="126">
        <v>9500</v>
      </c>
      <c r="H4664" s="219">
        <v>10</v>
      </c>
      <c r="I4664" s="126">
        <v>95000</v>
      </c>
      <c r="J4664" s="240">
        <v>20000000</v>
      </c>
      <c r="K4664" s="126">
        <v>190000000000</v>
      </c>
    </row>
    <row r="4665" spans="3:11" x14ac:dyDescent="0.35">
      <c r="C4665" s="203">
        <v>45621</v>
      </c>
      <c r="D4665" s="219" t="s">
        <v>312</v>
      </c>
      <c r="E4665" s="126">
        <v>9500</v>
      </c>
      <c r="F4665" s="126">
        <v>9500</v>
      </c>
      <c r="G4665" s="126">
        <v>9500</v>
      </c>
      <c r="H4665" s="219">
        <v>312</v>
      </c>
      <c r="I4665" s="126">
        <v>2964000</v>
      </c>
      <c r="J4665" s="240">
        <v>20000000</v>
      </c>
      <c r="K4665" s="126">
        <v>190000000000</v>
      </c>
    </row>
    <row r="4666" spans="3:11" x14ac:dyDescent="0.35">
      <c r="C4666" s="203">
        <v>45621</v>
      </c>
      <c r="D4666" s="219" t="s">
        <v>1159</v>
      </c>
      <c r="E4666" s="126">
        <v>18000</v>
      </c>
      <c r="F4666" s="126">
        <v>18000</v>
      </c>
      <c r="G4666" s="126">
        <v>18000</v>
      </c>
      <c r="H4666" s="219">
        <v>7</v>
      </c>
      <c r="I4666" s="126">
        <v>126000</v>
      </c>
      <c r="J4666" s="240">
        <v>2400000</v>
      </c>
      <c r="K4666" s="126">
        <v>43200000000</v>
      </c>
    </row>
    <row r="4667" spans="3:11" x14ac:dyDescent="0.35">
      <c r="C4667" s="203">
        <v>45621</v>
      </c>
      <c r="D4667" s="219" t="s">
        <v>1159</v>
      </c>
      <c r="E4667" s="126">
        <v>19000</v>
      </c>
      <c r="F4667" s="126">
        <v>18000</v>
      </c>
      <c r="G4667" s="126">
        <v>18000</v>
      </c>
      <c r="H4667" s="219">
        <v>3</v>
      </c>
      <c r="I4667" s="126">
        <v>57000</v>
      </c>
      <c r="J4667" s="240">
        <v>2400000</v>
      </c>
      <c r="K4667" s="126">
        <v>43200000000</v>
      </c>
    </row>
    <row r="4668" spans="3:11" x14ac:dyDescent="0.35">
      <c r="C4668" s="203">
        <v>45621</v>
      </c>
      <c r="D4668" s="219" t="s">
        <v>312</v>
      </c>
      <c r="E4668" s="126">
        <v>9500</v>
      </c>
      <c r="F4668" s="126">
        <v>9500</v>
      </c>
      <c r="G4668" s="126">
        <v>9500</v>
      </c>
      <c r="H4668" s="219">
        <v>10</v>
      </c>
      <c r="I4668" s="126">
        <v>95000</v>
      </c>
      <c r="J4668" s="240">
        <v>20000000</v>
      </c>
      <c r="K4668" s="126">
        <v>190000000000</v>
      </c>
    </row>
    <row r="4669" spans="3:11" x14ac:dyDescent="0.35">
      <c r="C4669" s="203">
        <v>45621</v>
      </c>
      <c r="D4669" s="219" t="s">
        <v>310</v>
      </c>
      <c r="E4669" s="126">
        <v>54500</v>
      </c>
      <c r="F4669" s="126">
        <v>54500</v>
      </c>
      <c r="G4669" s="126">
        <v>54985</v>
      </c>
      <c r="H4669" s="219">
        <v>35</v>
      </c>
      <c r="I4669" s="126">
        <v>1907500</v>
      </c>
      <c r="J4669" s="240">
        <v>19450000</v>
      </c>
      <c r="K4669" s="126">
        <v>1069458250000</v>
      </c>
    </row>
    <row r="4670" spans="3:11" x14ac:dyDescent="0.35">
      <c r="C4670" s="203">
        <v>45621</v>
      </c>
      <c r="D4670" s="219" t="s">
        <v>312</v>
      </c>
      <c r="E4670" s="126">
        <v>9500</v>
      </c>
      <c r="F4670" s="126">
        <v>9500</v>
      </c>
      <c r="G4670" s="126">
        <v>9500</v>
      </c>
      <c r="H4670" s="219">
        <v>24</v>
      </c>
      <c r="I4670" s="126">
        <v>228000</v>
      </c>
      <c r="J4670" s="240">
        <v>20000000</v>
      </c>
      <c r="K4670" s="126">
        <v>190000000000</v>
      </c>
    </row>
    <row r="4671" spans="3:11" x14ac:dyDescent="0.35">
      <c r="C4671" s="203">
        <v>45621</v>
      </c>
      <c r="D4671" s="219" t="s">
        <v>312</v>
      </c>
      <c r="E4671" s="126">
        <v>9500</v>
      </c>
      <c r="F4671" s="126">
        <v>9500</v>
      </c>
      <c r="G4671" s="126">
        <v>9500</v>
      </c>
      <c r="H4671" s="219">
        <v>28</v>
      </c>
      <c r="I4671" s="126">
        <v>266000</v>
      </c>
      <c r="J4671" s="240">
        <v>20000000</v>
      </c>
      <c r="K4671" s="126">
        <v>190000000000</v>
      </c>
    </row>
    <row r="4672" spans="3:11" x14ac:dyDescent="0.35">
      <c r="C4672" s="203">
        <v>45621</v>
      </c>
      <c r="D4672" s="219" t="s">
        <v>312</v>
      </c>
      <c r="E4672" s="126">
        <v>9500</v>
      </c>
      <c r="F4672" s="126">
        <v>9500</v>
      </c>
      <c r="G4672" s="126">
        <v>9500</v>
      </c>
      <c r="H4672" s="219">
        <v>20</v>
      </c>
      <c r="I4672" s="126">
        <v>190000</v>
      </c>
      <c r="J4672" s="240">
        <v>20000000</v>
      </c>
      <c r="K4672" s="126">
        <v>190000000000</v>
      </c>
    </row>
    <row r="4673" spans="3:11" x14ac:dyDescent="0.35">
      <c r="C4673" s="203">
        <v>45621</v>
      </c>
      <c r="D4673" s="219" t="s">
        <v>312</v>
      </c>
      <c r="E4673" s="126">
        <v>9500</v>
      </c>
      <c r="F4673" s="126">
        <v>9500</v>
      </c>
      <c r="G4673" s="126">
        <v>9500</v>
      </c>
      <c r="H4673" s="219">
        <v>10</v>
      </c>
      <c r="I4673" s="126">
        <v>95000</v>
      </c>
      <c r="J4673" s="240">
        <v>20000000</v>
      </c>
      <c r="K4673" s="126">
        <v>190000000000</v>
      </c>
    </row>
    <row r="4674" spans="3:11" x14ac:dyDescent="0.35">
      <c r="C4674" s="203">
        <v>45621</v>
      </c>
      <c r="D4674" s="219" t="s">
        <v>312</v>
      </c>
      <c r="E4674" s="126">
        <v>9500</v>
      </c>
      <c r="F4674" s="126">
        <v>9500</v>
      </c>
      <c r="G4674" s="126">
        <v>9500</v>
      </c>
      <c r="H4674" s="219">
        <v>1</v>
      </c>
      <c r="I4674" s="126">
        <v>9500</v>
      </c>
      <c r="J4674" s="240">
        <v>20000000</v>
      </c>
      <c r="K4674" s="126">
        <v>190000000000</v>
      </c>
    </row>
    <row r="4675" spans="3:11" x14ac:dyDescent="0.35">
      <c r="C4675" s="203">
        <v>45621</v>
      </c>
      <c r="D4675" s="219" t="s">
        <v>312</v>
      </c>
      <c r="E4675" s="126">
        <v>9500</v>
      </c>
      <c r="F4675" s="126">
        <v>9500</v>
      </c>
      <c r="G4675" s="126">
        <v>9500</v>
      </c>
      <c r="H4675" s="219">
        <v>1</v>
      </c>
      <c r="I4675" s="126">
        <v>9500</v>
      </c>
      <c r="J4675" s="240">
        <v>20000000</v>
      </c>
      <c r="K4675" s="126">
        <v>190000000000</v>
      </c>
    </row>
    <row r="4676" spans="3:11" x14ac:dyDescent="0.35">
      <c r="C4676" s="203">
        <v>45621</v>
      </c>
      <c r="D4676" s="219" t="s">
        <v>312</v>
      </c>
      <c r="E4676" s="126">
        <v>9500</v>
      </c>
      <c r="F4676" s="126">
        <v>9500</v>
      </c>
      <c r="G4676" s="126">
        <v>9500</v>
      </c>
      <c r="H4676" s="219">
        <v>2</v>
      </c>
      <c r="I4676" s="126">
        <v>19000</v>
      </c>
      <c r="J4676" s="240">
        <v>20000000</v>
      </c>
      <c r="K4676" s="126">
        <v>190000000000</v>
      </c>
    </row>
    <row r="4677" spans="3:11" x14ac:dyDescent="0.35">
      <c r="C4677" s="203">
        <v>45621</v>
      </c>
      <c r="D4677" s="219" t="s">
        <v>312</v>
      </c>
      <c r="E4677" s="126">
        <v>9500</v>
      </c>
      <c r="F4677" s="126">
        <v>9500</v>
      </c>
      <c r="G4677" s="126">
        <v>9500</v>
      </c>
      <c r="H4677" s="219">
        <v>9</v>
      </c>
      <c r="I4677" s="126">
        <v>85500</v>
      </c>
      <c r="J4677" s="240">
        <v>20000000</v>
      </c>
      <c r="K4677" s="126">
        <v>190000000000</v>
      </c>
    </row>
    <row r="4678" spans="3:11" x14ac:dyDescent="0.35">
      <c r="C4678" s="203">
        <v>45621</v>
      </c>
      <c r="D4678" s="219" t="s">
        <v>312</v>
      </c>
      <c r="E4678" s="126">
        <v>9500</v>
      </c>
      <c r="F4678" s="126">
        <v>9500</v>
      </c>
      <c r="G4678" s="126">
        <v>9500</v>
      </c>
      <c r="H4678" s="219">
        <v>20</v>
      </c>
      <c r="I4678" s="126">
        <v>190000</v>
      </c>
      <c r="J4678" s="240">
        <v>20000000</v>
      </c>
      <c r="K4678" s="126">
        <v>190000000000</v>
      </c>
    </row>
    <row r="4679" spans="3:11" x14ac:dyDescent="0.35">
      <c r="C4679" s="203">
        <v>45621</v>
      </c>
      <c r="D4679" s="219" t="s">
        <v>1159</v>
      </c>
      <c r="E4679" s="126">
        <v>17500</v>
      </c>
      <c r="F4679" s="126">
        <v>18000</v>
      </c>
      <c r="G4679" s="126">
        <v>18000</v>
      </c>
      <c r="H4679" s="219">
        <v>4</v>
      </c>
      <c r="I4679" s="126">
        <v>70000</v>
      </c>
      <c r="J4679" s="240">
        <v>2400000</v>
      </c>
      <c r="K4679" s="126">
        <v>43200000000</v>
      </c>
    </row>
    <row r="4680" spans="3:11" x14ac:dyDescent="0.35">
      <c r="C4680" s="203">
        <v>45621</v>
      </c>
      <c r="D4680" s="219" t="s">
        <v>1159</v>
      </c>
      <c r="E4680" s="126">
        <v>17500</v>
      </c>
      <c r="F4680" s="126">
        <v>18000</v>
      </c>
      <c r="G4680" s="126">
        <v>18000</v>
      </c>
      <c r="H4680" s="219">
        <v>16</v>
      </c>
      <c r="I4680" s="126">
        <v>280000</v>
      </c>
      <c r="J4680" s="240">
        <v>2400000</v>
      </c>
      <c r="K4680" s="126">
        <v>43200000000</v>
      </c>
    </row>
    <row r="4681" spans="3:11" x14ac:dyDescent="0.35">
      <c r="C4681" s="203">
        <v>45621</v>
      </c>
      <c r="D4681" s="219" t="s">
        <v>1159</v>
      </c>
      <c r="E4681" s="126">
        <v>18000</v>
      </c>
      <c r="F4681" s="126">
        <v>18000</v>
      </c>
      <c r="G4681" s="126">
        <v>18000</v>
      </c>
      <c r="H4681" s="219">
        <v>3</v>
      </c>
      <c r="I4681" s="126">
        <v>54000</v>
      </c>
      <c r="J4681" s="240">
        <v>2400000</v>
      </c>
      <c r="K4681" s="126">
        <v>43200000000</v>
      </c>
    </row>
    <row r="4682" spans="3:11" x14ac:dyDescent="0.35">
      <c r="C4682" s="203">
        <v>45621</v>
      </c>
      <c r="D4682" s="219" t="s">
        <v>310</v>
      </c>
      <c r="E4682" s="126">
        <v>54990</v>
      </c>
      <c r="F4682" s="126">
        <v>54500</v>
      </c>
      <c r="G4682" s="126">
        <v>54985</v>
      </c>
      <c r="H4682" s="219">
        <v>5</v>
      </c>
      <c r="I4682" s="126">
        <v>274950</v>
      </c>
      <c r="J4682" s="240">
        <v>19450000</v>
      </c>
      <c r="K4682" s="126">
        <v>1069458250000</v>
      </c>
    </row>
    <row r="4683" spans="3:11" x14ac:dyDescent="0.35">
      <c r="C4683" s="203">
        <v>45621</v>
      </c>
      <c r="D4683" s="219" t="s">
        <v>312</v>
      </c>
      <c r="E4683" s="126">
        <v>9500</v>
      </c>
      <c r="F4683" s="126">
        <v>9500</v>
      </c>
      <c r="G4683" s="126">
        <v>9500</v>
      </c>
      <c r="H4683" s="219">
        <v>2</v>
      </c>
      <c r="I4683" s="126">
        <v>19000</v>
      </c>
      <c r="J4683" s="240">
        <v>20000000</v>
      </c>
      <c r="K4683" s="126">
        <v>190000000000</v>
      </c>
    </row>
    <row r="4684" spans="3:11" x14ac:dyDescent="0.35">
      <c r="C4684" s="203">
        <v>45621</v>
      </c>
      <c r="D4684" s="219" t="s">
        <v>1159</v>
      </c>
      <c r="E4684" s="126">
        <v>18000</v>
      </c>
      <c r="F4684" s="126">
        <v>18000</v>
      </c>
      <c r="G4684" s="126">
        <v>18000</v>
      </c>
      <c r="H4684" s="219">
        <v>5</v>
      </c>
      <c r="I4684" s="126">
        <v>90000</v>
      </c>
      <c r="J4684" s="240">
        <v>2400000</v>
      </c>
      <c r="K4684" s="126">
        <v>43200000000</v>
      </c>
    </row>
    <row r="4685" spans="3:11" x14ac:dyDescent="0.35">
      <c r="C4685" s="203">
        <v>45621</v>
      </c>
      <c r="D4685" s="219" t="s">
        <v>312</v>
      </c>
      <c r="E4685" s="126">
        <v>9500</v>
      </c>
      <c r="F4685" s="126">
        <v>9500</v>
      </c>
      <c r="G4685" s="126">
        <v>9500</v>
      </c>
      <c r="H4685" s="219">
        <v>5</v>
      </c>
      <c r="I4685" s="126">
        <v>47500</v>
      </c>
      <c r="J4685" s="240">
        <v>20000000</v>
      </c>
      <c r="K4685" s="126">
        <v>190000000000</v>
      </c>
    </row>
    <row r="4686" spans="3:11" x14ac:dyDescent="0.35">
      <c r="C4686" s="203">
        <v>45621</v>
      </c>
      <c r="D4686" s="219" t="s">
        <v>310</v>
      </c>
      <c r="E4686" s="126">
        <v>54985</v>
      </c>
      <c r="F4686" s="126">
        <v>54500</v>
      </c>
      <c r="G4686" s="126">
        <v>54985</v>
      </c>
      <c r="H4686" s="219">
        <v>1</v>
      </c>
      <c r="I4686" s="126">
        <v>54985</v>
      </c>
      <c r="J4686" s="240">
        <v>19450000</v>
      </c>
      <c r="K4686" s="126">
        <v>1069458250000</v>
      </c>
    </row>
    <row r="4687" spans="3:11" x14ac:dyDescent="0.35">
      <c r="C4687" s="203">
        <v>45621</v>
      </c>
      <c r="D4687" s="219" t="s">
        <v>312</v>
      </c>
      <c r="E4687" s="126">
        <v>9500</v>
      </c>
      <c r="F4687" s="126">
        <v>9500</v>
      </c>
      <c r="G4687" s="126">
        <v>9500</v>
      </c>
      <c r="H4687" s="219">
        <v>10</v>
      </c>
      <c r="I4687" s="126">
        <v>95000</v>
      </c>
      <c r="J4687" s="240">
        <v>20000000</v>
      </c>
      <c r="K4687" s="126">
        <v>190000000000</v>
      </c>
    </row>
    <row r="4688" spans="3:11" x14ac:dyDescent="0.35">
      <c r="C4688" s="203">
        <v>45621</v>
      </c>
      <c r="D4688" s="219" t="s">
        <v>1159</v>
      </c>
      <c r="E4688" s="126">
        <v>18000</v>
      </c>
      <c r="F4688" s="126">
        <v>18000</v>
      </c>
      <c r="G4688" s="126">
        <v>18000</v>
      </c>
      <c r="H4688" s="219">
        <v>7</v>
      </c>
      <c r="I4688" s="126">
        <v>126000</v>
      </c>
      <c r="J4688" s="240">
        <v>2400000</v>
      </c>
      <c r="K4688" s="126">
        <v>43200000000</v>
      </c>
    </row>
    <row r="4689" spans="3:11" x14ac:dyDescent="0.35">
      <c r="C4689" s="203">
        <v>45622</v>
      </c>
      <c r="D4689" s="219" t="s">
        <v>310</v>
      </c>
      <c r="E4689" s="126">
        <v>54700</v>
      </c>
      <c r="F4689" s="126">
        <v>54985</v>
      </c>
      <c r="G4689" s="126">
        <v>54000</v>
      </c>
      <c r="H4689" s="219">
        <v>1</v>
      </c>
      <c r="I4689" s="126">
        <v>54700</v>
      </c>
      <c r="J4689" s="240">
        <v>19450000</v>
      </c>
      <c r="K4689" s="126">
        <v>1050300000000</v>
      </c>
    </row>
    <row r="4690" spans="3:11" x14ac:dyDescent="0.35">
      <c r="C4690" s="203">
        <v>45622</v>
      </c>
      <c r="D4690" s="219" t="s">
        <v>312</v>
      </c>
      <c r="E4690" s="126">
        <v>9500</v>
      </c>
      <c r="F4690" s="126">
        <v>9500</v>
      </c>
      <c r="G4690" s="126">
        <v>10100</v>
      </c>
      <c r="H4690" s="219">
        <v>10</v>
      </c>
      <c r="I4690" s="126">
        <v>95000</v>
      </c>
      <c r="J4690" s="240">
        <v>20000000</v>
      </c>
      <c r="K4690" s="126">
        <v>202000000000</v>
      </c>
    </row>
    <row r="4691" spans="3:11" x14ac:dyDescent="0.35">
      <c r="C4691" s="203">
        <v>45622</v>
      </c>
      <c r="D4691" s="219" t="s">
        <v>312</v>
      </c>
      <c r="E4691" s="126">
        <v>9500</v>
      </c>
      <c r="F4691" s="126">
        <v>9500</v>
      </c>
      <c r="G4691" s="126">
        <v>10100</v>
      </c>
      <c r="H4691" s="219">
        <v>1.0000000105263158</v>
      </c>
      <c r="I4691" s="126">
        <v>9500.0000999999993</v>
      </c>
      <c r="J4691" s="240">
        <v>20000000</v>
      </c>
      <c r="K4691" s="126">
        <v>202000000000</v>
      </c>
    </row>
    <row r="4692" spans="3:11" x14ac:dyDescent="0.35">
      <c r="C4692" s="203">
        <v>45622</v>
      </c>
      <c r="D4692" s="219" t="s">
        <v>312</v>
      </c>
      <c r="E4692" s="126">
        <v>9500</v>
      </c>
      <c r="F4692" s="126">
        <v>9500</v>
      </c>
      <c r="G4692" s="126">
        <v>10100</v>
      </c>
      <c r="H4692" s="219">
        <v>1.0000000105263158</v>
      </c>
      <c r="I4692" s="126">
        <v>9500.0000999999993</v>
      </c>
      <c r="J4692" s="240">
        <v>20000000</v>
      </c>
      <c r="K4692" s="126">
        <v>202000000000</v>
      </c>
    </row>
    <row r="4693" spans="3:11" x14ac:dyDescent="0.35">
      <c r="C4693" s="203">
        <v>45622</v>
      </c>
      <c r="D4693" s="219" t="s">
        <v>1159</v>
      </c>
      <c r="E4693" s="126">
        <v>18000</v>
      </c>
      <c r="F4693" s="126">
        <v>18000</v>
      </c>
      <c r="G4693" s="126">
        <v>17999</v>
      </c>
      <c r="H4693" s="219">
        <v>5</v>
      </c>
      <c r="I4693" s="126">
        <v>90000</v>
      </c>
      <c r="J4693" s="240">
        <v>2400000</v>
      </c>
      <c r="K4693" s="126">
        <v>43197600000</v>
      </c>
    </row>
    <row r="4694" spans="3:11" x14ac:dyDescent="0.35">
      <c r="C4694" s="203">
        <v>45622</v>
      </c>
      <c r="D4694" s="219" t="s">
        <v>1159</v>
      </c>
      <c r="E4694" s="126">
        <v>18000</v>
      </c>
      <c r="F4694" s="126">
        <v>18000</v>
      </c>
      <c r="G4694" s="126">
        <v>17999</v>
      </c>
      <c r="H4694" s="219">
        <v>1</v>
      </c>
      <c r="I4694" s="126">
        <v>18000</v>
      </c>
      <c r="J4694" s="240">
        <v>2400000</v>
      </c>
      <c r="K4694" s="126">
        <v>43197600000</v>
      </c>
    </row>
    <row r="4695" spans="3:11" x14ac:dyDescent="0.35">
      <c r="C4695" s="203">
        <v>45622</v>
      </c>
      <c r="D4695" s="219" t="s">
        <v>1159</v>
      </c>
      <c r="E4695" s="126">
        <v>18000</v>
      </c>
      <c r="F4695" s="126">
        <v>18000</v>
      </c>
      <c r="G4695" s="126">
        <v>17999</v>
      </c>
      <c r="H4695" s="219">
        <v>1</v>
      </c>
      <c r="I4695" s="126">
        <v>18000</v>
      </c>
      <c r="J4695" s="240">
        <v>2400000</v>
      </c>
      <c r="K4695" s="126">
        <v>43197600000</v>
      </c>
    </row>
    <row r="4696" spans="3:11" x14ac:dyDescent="0.35">
      <c r="C4696" s="203">
        <v>45622</v>
      </c>
      <c r="D4696" s="219" t="s">
        <v>1159</v>
      </c>
      <c r="E4696" s="126">
        <v>18000</v>
      </c>
      <c r="F4696" s="126">
        <v>18000</v>
      </c>
      <c r="G4696" s="126">
        <v>17999</v>
      </c>
      <c r="H4696" s="219">
        <v>2</v>
      </c>
      <c r="I4696" s="126">
        <v>36000</v>
      </c>
      <c r="J4696" s="240">
        <v>2400000</v>
      </c>
      <c r="K4696" s="126">
        <v>43197600000</v>
      </c>
    </row>
    <row r="4697" spans="3:11" x14ac:dyDescent="0.35">
      <c r="C4697" s="203">
        <v>45622</v>
      </c>
      <c r="D4697" s="219" t="s">
        <v>312</v>
      </c>
      <c r="E4697" s="126">
        <v>9500</v>
      </c>
      <c r="F4697" s="126">
        <v>9500</v>
      </c>
      <c r="G4697" s="126">
        <v>10100</v>
      </c>
      <c r="H4697" s="219">
        <v>3000</v>
      </c>
      <c r="I4697" s="126">
        <v>28500000</v>
      </c>
      <c r="J4697" s="240">
        <v>20000000</v>
      </c>
      <c r="K4697" s="126">
        <v>202000000000</v>
      </c>
    </row>
    <row r="4698" spans="3:11" x14ac:dyDescent="0.35">
      <c r="C4698" s="203">
        <v>45622</v>
      </c>
      <c r="D4698" s="219" t="s">
        <v>312</v>
      </c>
      <c r="E4698" s="126">
        <v>9500</v>
      </c>
      <c r="F4698" s="126">
        <v>9500</v>
      </c>
      <c r="G4698" s="126">
        <v>10100</v>
      </c>
      <c r="H4698" s="219">
        <v>1585</v>
      </c>
      <c r="I4698" s="126">
        <v>15057500</v>
      </c>
      <c r="J4698" s="240">
        <v>20000000</v>
      </c>
      <c r="K4698" s="126">
        <v>202000000000</v>
      </c>
    </row>
    <row r="4699" spans="3:11" x14ac:dyDescent="0.35">
      <c r="C4699" s="203">
        <v>45622</v>
      </c>
      <c r="D4699" s="219" t="s">
        <v>312</v>
      </c>
      <c r="E4699" s="126">
        <v>9500</v>
      </c>
      <c r="F4699" s="126">
        <v>9500</v>
      </c>
      <c r="G4699" s="126">
        <v>10100</v>
      </c>
      <c r="H4699" s="219">
        <v>4</v>
      </c>
      <c r="I4699" s="126">
        <v>38000</v>
      </c>
      <c r="J4699" s="240">
        <v>20000000</v>
      </c>
      <c r="K4699" s="126">
        <v>202000000000</v>
      </c>
    </row>
    <row r="4700" spans="3:11" x14ac:dyDescent="0.35">
      <c r="C4700" s="203">
        <v>45622</v>
      </c>
      <c r="D4700" s="219" t="s">
        <v>312</v>
      </c>
      <c r="E4700" s="126">
        <v>9500</v>
      </c>
      <c r="F4700" s="126">
        <v>9500</v>
      </c>
      <c r="G4700" s="126">
        <v>10100</v>
      </c>
      <c r="H4700" s="219">
        <v>1</v>
      </c>
      <c r="I4700" s="126">
        <v>9500</v>
      </c>
      <c r="J4700" s="240">
        <v>20000000</v>
      </c>
      <c r="K4700" s="126">
        <v>202000000000</v>
      </c>
    </row>
    <row r="4701" spans="3:11" x14ac:dyDescent="0.35">
      <c r="C4701" s="203">
        <v>45622</v>
      </c>
      <c r="D4701" s="219" t="s">
        <v>1159</v>
      </c>
      <c r="E4701" s="126">
        <v>17999</v>
      </c>
      <c r="F4701" s="126">
        <v>18000</v>
      </c>
      <c r="G4701" s="126">
        <v>17999</v>
      </c>
      <c r="H4701" s="219">
        <v>109</v>
      </c>
      <c r="I4701" s="126">
        <v>1961891</v>
      </c>
      <c r="J4701" s="240">
        <v>2400000</v>
      </c>
      <c r="K4701" s="126">
        <v>43197600000</v>
      </c>
    </row>
    <row r="4702" spans="3:11" x14ac:dyDescent="0.35">
      <c r="C4702" s="203">
        <v>45622</v>
      </c>
      <c r="D4702" s="219" t="s">
        <v>1159</v>
      </c>
      <c r="E4702" s="126">
        <v>16200</v>
      </c>
      <c r="F4702" s="126">
        <v>18000</v>
      </c>
      <c r="G4702" s="126">
        <v>17999</v>
      </c>
      <c r="H4702" s="219">
        <v>36</v>
      </c>
      <c r="I4702" s="126">
        <v>583200</v>
      </c>
      <c r="J4702" s="240">
        <v>2400000</v>
      </c>
      <c r="K4702" s="126">
        <v>43197600000</v>
      </c>
    </row>
    <row r="4703" spans="3:11" x14ac:dyDescent="0.35">
      <c r="C4703" s="203">
        <v>45622</v>
      </c>
      <c r="D4703" s="219" t="s">
        <v>1159</v>
      </c>
      <c r="E4703" s="126">
        <v>17999</v>
      </c>
      <c r="F4703" s="126">
        <v>18000</v>
      </c>
      <c r="G4703" s="126">
        <v>17999</v>
      </c>
      <c r="H4703" s="219">
        <v>10</v>
      </c>
      <c r="I4703" s="126">
        <v>179990</v>
      </c>
      <c r="J4703" s="240">
        <v>2400000</v>
      </c>
      <c r="K4703" s="126">
        <v>43197600000</v>
      </c>
    </row>
    <row r="4704" spans="3:11" x14ac:dyDescent="0.35">
      <c r="C4704" s="203">
        <v>45622</v>
      </c>
      <c r="D4704" s="219" t="s">
        <v>312</v>
      </c>
      <c r="E4704" s="126">
        <v>10100</v>
      </c>
      <c r="F4704" s="126">
        <v>9500</v>
      </c>
      <c r="G4704" s="126">
        <v>10100</v>
      </c>
      <c r="H4704" s="219">
        <v>8</v>
      </c>
      <c r="I4704" s="126">
        <v>80800</v>
      </c>
      <c r="J4704" s="240">
        <v>20000000</v>
      </c>
      <c r="K4704" s="126">
        <v>202000000000</v>
      </c>
    </row>
    <row r="4705" spans="3:11" x14ac:dyDescent="0.35">
      <c r="C4705" s="203">
        <v>45622</v>
      </c>
      <c r="D4705" s="219" t="s">
        <v>310</v>
      </c>
      <c r="E4705" s="126">
        <v>54000</v>
      </c>
      <c r="F4705" s="126">
        <v>54985</v>
      </c>
      <c r="G4705" s="126">
        <v>54000</v>
      </c>
      <c r="H4705" s="219">
        <v>1</v>
      </c>
      <c r="I4705" s="126">
        <v>54000</v>
      </c>
      <c r="J4705" s="240">
        <v>19450000</v>
      </c>
      <c r="K4705" s="126">
        <v>1050300000000</v>
      </c>
    </row>
    <row r="4706" spans="3:11" x14ac:dyDescent="0.35">
      <c r="C4706" s="203">
        <v>45622</v>
      </c>
      <c r="D4706" s="219" t="s">
        <v>310</v>
      </c>
      <c r="E4706" s="126">
        <v>54000</v>
      </c>
      <c r="F4706" s="126">
        <v>54985</v>
      </c>
      <c r="G4706" s="126">
        <v>54000</v>
      </c>
      <c r="H4706" s="219">
        <v>4</v>
      </c>
      <c r="I4706" s="126">
        <v>216000</v>
      </c>
      <c r="J4706" s="240">
        <v>19450000</v>
      </c>
      <c r="K4706" s="126">
        <v>1050300000000</v>
      </c>
    </row>
    <row r="4707" spans="3:11" x14ac:dyDescent="0.35">
      <c r="C4707" s="203">
        <v>45622</v>
      </c>
      <c r="D4707" s="219" t="s">
        <v>1159</v>
      </c>
      <c r="E4707" s="126">
        <v>17999</v>
      </c>
      <c r="F4707" s="126">
        <v>18000</v>
      </c>
      <c r="G4707" s="126">
        <v>17999</v>
      </c>
      <c r="H4707" s="219">
        <v>1</v>
      </c>
      <c r="I4707" s="126">
        <v>17999</v>
      </c>
      <c r="J4707" s="240">
        <v>2400000</v>
      </c>
      <c r="K4707" s="126">
        <v>43197600000</v>
      </c>
    </row>
    <row r="4708" spans="3:11" x14ac:dyDescent="0.35">
      <c r="C4708" s="203">
        <v>45622</v>
      </c>
      <c r="D4708" s="219" t="s">
        <v>310</v>
      </c>
      <c r="E4708" s="126">
        <v>54000</v>
      </c>
      <c r="F4708" s="126">
        <v>54985</v>
      </c>
      <c r="G4708" s="126">
        <v>54000</v>
      </c>
      <c r="H4708" s="219">
        <v>2</v>
      </c>
      <c r="I4708" s="126">
        <v>108000</v>
      </c>
      <c r="J4708" s="240">
        <v>19450000</v>
      </c>
      <c r="K4708" s="126">
        <v>1050300000000</v>
      </c>
    </row>
    <row r="4709" spans="3:11" x14ac:dyDescent="0.35">
      <c r="C4709" s="203">
        <v>45622</v>
      </c>
      <c r="D4709" s="219" t="s">
        <v>1159</v>
      </c>
      <c r="E4709" s="126">
        <v>17999</v>
      </c>
      <c r="F4709" s="126">
        <v>18000</v>
      </c>
      <c r="G4709" s="126">
        <v>17999</v>
      </c>
      <c r="H4709" s="219">
        <v>7</v>
      </c>
      <c r="I4709" s="126">
        <v>125993</v>
      </c>
      <c r="J4709" s="240">
        <v>2400000</v>
      </c>
      <c r="K4709" s="126">
        <v>43197600000</v>
      </c>
    </row>
    <row r="4710" spans="3:11" x14ac:dyDescent="0.35">
      <c r="C4710" s="203">
        <v>45622</v>
      </c>
      <c r="D4710" s="219" t="s">
        <v>1159</v>
      </c>
      <c r="E4710" s="126">
        <v>17999</v>
      </c>
      <c r="F4710" s="126">
        <v>18000</v>
      </c>
      <c r="G4710" s="126">
        <v>17999</v>
      </c>
      <c r="H4710" s="219">
        <v>3</v>
      </c>
      <c r="I4710" s="126">
        <v>53997</v>
      </c>
      <c r="J4710" s="240">
        <v>2400000</v>
      </c>
      <c r="K4710" s="126">
        <v>43197600000</v>
      </c>
    </row>
    <row r="4711" spans="3:11" x14ac:dyDescent="0.35">
      <c r="C4711" s="203">
        <v>45622</v>
      </c>
      <c r="D4711" s="219" t="s">
        <v>310</v>
      </c>
      <c r="E4711" s="126">
        <v>54000</v>
      </c>
      <c r="F4711" s="126">
        <v>54985</v>
      </c>
      <c r="G4711" s="126">
        <v>54000</v>
      </c>
      <c r="H4711" s="219">
        <v>3</v>
      </c>
      <c r="I4711" s="126">
        <v>162000</v>
      </c>
      <c r="J4711" s="240">
        <v>19450000</v>
      </c>
      <c r="K4711" s="126">
        <v>1050300000000</v>
      </c>
    </row>
    <row r="4712" spans="3:11" x14ac:dyDescent="0.35">
      <c r="C4712" s="203">
        <v>45622</v>
      </c>
      <c r="D4712" s="219" t="s">
        <v>310</v>
      </c>
      <c r="E4712" s="126">
        <v>52000</v>
      </c>
      <c r="F4712" s="126">
        <v>54985</v>
      </c>
      <c r="G4712" s="126">
        <v>54000</v>
      </c>
      <c r="H4712" s="219">
        <v>5</v>
      </c>
      <c r="I4712" s="126">
        <v>260000</v>
      </c>
      <c r="J4712" s="240">
        <v>19450000</v>
      </c>
      <c r="K4712" s="126">
        <v>1050300000000</v>
      </c>
    </row>
    <row r="4713" spans="3:11" x14ac:dyDescent="0.35">
      <c r="C4713" s="203">
        <v>45622</v>
      </c>
      <c r="D4713" s="219" t="s">
        <v>310</v>
      </c>
      <c r="E4713" s="126">
        <v>52000</v>
      </c>
      <c r="F4713" s="126">
        <v>54985</v>
      </c>
      <c r="G4713" s="126">
        <v>54000</v>
      </c>
      <c r="H4713" s="219">
        <v>20</v>
      </c>
      <c r="I4713" s="126">
        <v>1040000</v>
      </c>
      <c r="J4713" s="240">
        <v>19450000</v>
      </c>
      <c r="K4713" s="126">
        <v>1050300000000</v>
      </c>
    </row>
    <row r="4714" spans="3:11" x14ac:dyDescent="0.35">
      <c r="C4714" s="203">
        <v>45622</v>
      </c>
      <c r="D4714" s="219" t="s">
        <v>310</v>
      </c>
      <c r="E4714" s="126">
        <v>50000</v>
      </c>
      <c r="F4714" s="126">
        <v>54985</v>
      </c>
      <c r="G4714" s="126">
        <v>54000</v>
      </c>
      <c r="H4714" s="219">
        <v>10</v>
      </c>
      <c r="I4714" s="126">
        <v>500000</v>
      </c>
      <c r="J4714" s="240">
        <v>19450000</v>
      </c>
      <c r="K4714" s="126">
        <v>1050300000000</v>
      </c>
    </row>
    <row r="4715" spans="3:11" x14ac:dyDescent="0.35">
      <c r="C4715" s="203">
        <v>45622</v>
      </c>
      <c r="D4715" s="219" t="s">
        <v>310</v>
      </c>
      <c r="E4715" s="126">
        <v>50000</v>
      </c>
      <c r="F4715" s="126">
        <v>54985</v>
      </c>
      <c r="G4715" s="126">
        <v>54000</v>
      </c>
      <c r="H4715" s="219">
        <v>10</v>
      </c>
      <c r="I4715" s="126">
        <v>500000</v>
      </c>
      <c r="J4715" s="240">
        <v>19450000</v>
      </c>
      <c r="K4715" s="126">
        <v>1050300000000</v>
      </c>
    </row>
    <row r="4716" spans="3:11" x14ac:dyDescent="0.35">
      <c r="C4716" s="203">
        <v>45622</v>
      </c>
      <c r="D4716" s="219" t="s">
        <v>310</v>
      </c>
      <c r="E4716" s="126">
        <v>54000</v>
      </c>
      <c r="F4716" s="126">
        <v>54985</v>
      </c>
      <c r="G4716" s="126">
        <v>54000</v>
      </c>
      <c r="H4716" s="219">
        <v>19</v>
      </c>
      <c r="I4716" s="126">
        <v>1026000</v>
      </c>
      <c r="J4716" s="240">
        <v>19450000</v>
      </c>
      <c r="K4716" s="126">
        <v>1050300000000</v>
      </c>
    </row>
    <row r="4717" spans="3:11" x14ac:dyDescent="0.35">
      <c r="C4717" s="203">
        <v>45623</v>
      </c>
      <c r="D4717" s="219" t="s">
        <v>310</v>
      </c>
      <c r="E4717" s="126">
        <v>54000</v>
      </c>
      <c r="F4717" s="126">
        <v>54000</v>
      </c>
      <c r="G4717" s="126">
        <v>47000</v>
      </c>
      <c r="H4717" s="219">
        <v>1</v>
      </c>
      <c r="I4717" s="126">
        <v>54000</v>
      </c>
      <c r="J4717" s="240">
        <v>19450000</v>
      </c>
      <c r="K4717" s="126">
        <v>914150000000</v>
      </c>
    </row>
    <row r="4718" spans="3:11" x14ac:dyDescent="0.35">
      <c r="C4718" s="203">
        <v>45623</v>
      </c>
      <c r="D4718" s="219" t="s">
        <v>310</v>
      </c>
      <c r="E4718" s="126">
        <v>54000</v>
      </c>
      <c r="F4718" s="126">
        <v>54000</v>
      </c>
      <c r="G4718" s="126">
        <v>47000</v>
      </c>
      <c r="H4718" s="219">
        <v>1</v>
      </c>
      <c r="I4718" s="126">
        <v>54000</v>
      </c>
      <c r="J4718" s="240">
        <v>19450000</v>
      </c>
      <c r="K4718" s="126">
        <v>914150000000</v>
      </c>
    </row>
    <row r="4719" spans="3:11" x14ac:dyDescent="0.35">
      <c r="C4719" s="203">
        <v>45623</v>
      </c>
      <c r="D4719" s="219" t="s">
        <v>312</v>
      </c>
      <c r="E4719" s="126">
        <v>9500</v>
      </c>
      <c r="F4719" s="126">
        <v>10100</v>
      </c>
      <c r="G4719" s="126">
        <v>10100</v>
      </c>
      <c r="H4719" s="219">
        <v>2</v>
      </c>
      <c r="I4719" s="126">
        <v>19000</v>
      </c>
      <c r="J4719" s="240">
        <v>20000000</v>
      </c>
      <c r="K4719" s="126">
        <v>202000000000</v>
      </c>
    </row>
    <row r="4720" spans="3:11" x14ac:dyDescent="0.35">
      <c r="C4720" s="203">
        <v>45623</v>
      </c>
      <c r="D4720" s="219" t="s">
        <v>312</v>
      </c>
      <c r="E4720" s="126">
        <v>9500</v>
      </c>
      <c r="F4720" s="126">
        <v>10100</v>
      </c>
      <c r="G4720" s="126">
        <v>10100</v>
      </c>
      <c r="H4720" s="219">
        <v>3</v>
      </c>
      <c r="I4720" s="126">
        <v>28500</v>
      </c>
      <c r="J4720" s="240">
        <v>20000000</v>
      </c>
      <c r="K4720" s="126">
        <v>202000000000</v>
      </c>
    </row>
    <row r="4721" spans="3:11" x14ac:dyDescent="0.35">
      <c r="C4721" s="203">
        <v>45623</v>
      </c>
      <c r="D4721" s="219" t="s">
        <v>312</v>
      </c>
      <c r="E4721" s="126">
        <v>9500</v>
      </c>
      <c r="F4721" s="126">
        <v>10100</v>
      </c>
      <c r="G4721" s="126">
        <v>10100</v>
      </c>
      <c r="H4721" s="219">
        <v>9</v>
      </c>
      <c r="I4721" s="126">
        <v>85500</v>
      </c>
      <c r="J4721" s="240">
        <v>20000000</v>
      </c>
      <c r="K4721" s="126">
        <v>202000000000</v>
      </c>
    </row>
    <row r="4722" spans="3:11" x14ac:dyDescent="0.35">
      <c r="C4722" s="203">
        <v>45623</v>
      </c>
      <c r="D4722" s="219" t="s">
        <v>312</v>
      </c>
      <c r="E4722" s="126">
        <v>9500</v>
      </c>
      <c r="F4722" s="126">
        <v>10100</v>
      </c>
      <c r="G4722" s="126">
        <v>10100</v>
      </c>
      <c r="H4722" s="219">
        <v>5</v>
      </c>
      <c r="I4722" s="126">
        <v>47500</v>
      </c>
      <c r="J4722" s="240">
        <v>20000000</v>
      </c>
      <c r="K4722" s="126">
        <v>202000000000</v>
      </c>
    </row>
    <row r="4723" spans="3:11" x14ac:dyDescent="0.35">
      <c r="C4723" s="203">
        <v>45623</v>
      </c>
      <c r="D4723" s="219" t="s">
        <v>312</v>
      </c>
      <c r="E4723" s="126">
        <v>9500</v>
      </c>
      <c r="F4723" s="126">
        <v>10100</v>
      </c>
      <c r="G4723" s="126">
        <v>10100</v>
      </c>
      <c r="H4723" s="219">
        <v>10</v>
      </c>
      <c r="I4723" s="126">
        <v>95000</v>
      </c>
      <c r="J4723" s="240">
        <v>20000000</v>
      </c>
      <c r="K4723" s="126">
        <v>202000000000</v>
      </c>
    </row>
    <row r="4724" spans="3:11" x14ac:dyDescent="0.35">
      <c r="C4724" s="203">
        <v>45623</v>
      </c>
      <c r="D4724" s="219" t="s">
        <v>312</v>
      </c>
      <c r="E4724" s="126">
        <v>9500</v>
      </c>
      <c r="F4724" s="126">
        <v>10100</v>
      </c>
      <c r="G4724" s="126">
        <v>10100</v>
      </c>
      <c r="H4724" s="219">
        <v>11</v>
      </c>
      <c r="I4724" s="126">
        <v>104500</v>
      </c>
      <c r="J4724" s="240">
        <v>20000000</v>
      </c>
      <c r="K4724" s="126">
        <v>202000000000</v>
      </c>
    </row>
    <row r="4725" spans="3:11" x14ac:dyDescent="0.35">
      <c r="C4725" s="203">
        <v>45623</v>
      </c>
      <c r="D4725" s="219" t="s">
        <v>1159</v>
      </c>
      <c r="E4725" s="126">
        <v>17500</v>
      </c>
      <c r="F4725" s="126">
        <v>17999</v>
      </c>
      <c r="G4725" s="126">
        <v>16200</v>
      </c>
      <c r="H4725" s="219">
        <v>1</v>
      </c>
      <c r="I4725" s="126">
        <v>17500</v>
      </c>
      <c r="J4725" s="240">
        <v>2400000</v>
      </c>
      <c r="K4725" s="126">
        <v>38880000000</v>
      </c>
    </row>
    <row r="4726" spans="3:11" x14ac:dyDescent="0.35">
      <c r="C4726" s="203">
        <v>45623</v>
      </c>
      <c r="D4726" s="219" t="s">
        <v>1159</v>
      </c>
      <c r="E4726" s="126">
        <v>17500</v>
      </c>
      <c r="F4726" s="126">
        <v>17999</v>
      </c>
      <c r="G4726" s="126">
        <v>16200</v>
      </c>
      <c r="H4726" s="219">
        <v>2</v>
      </c>
      <c r="I4726" s="126">
        <v>35000</v>
      </c>
      <c r="J4726" s="240">
        <v>2400000</v>
      </c>
      <c r="K4726" s="126">
        <v>38880000000</v>
      </c>
    </row>
    <row r="4727" spans="3:11" x14ac:dyDescent="0.35">
      <c r="C4727" s="203">
        <v>45623</v>
      </c>
      <c r="D4727" s="219" t="s">
        <v>312</v>
      </c>
      <c r="E4727" s="126">
        <v>9500</v>
      </c>
      <c r="F4727" s="126">
        <v>10100</v>
      </c>
      <c r="G4727" s="126">
        <v>10100</v>
      </c>
      <c r="H4727" s="219">
        <v>1</v>
      </c>
      <c r="I4727" s="126">
        <v>9500</v>
      </c>
      <c r="J4727" s="240">
        <v>20000000</v>
      </c>
      <c r="K4727" s="126">
        <v>202000000000</v>
      </c>
    </row>
    <row r="4728" spans="3:11" x14ac:dyDescent="0.35">
      <c r="C4728" s="203">
        <v>45623</v>
      </c>
      <c r="D4728" s="219" t="s">
        <v>312</v>
      </c>
      <c r="E4728" s="126">
        <v>10000</v>
      </c>
      <c r="F4728" s="126">
        <v>10100</v>
      </c>
      <c r="G4728" s="126">
        <v>10100</v>
      </c>
      <c r="H4728" s="219">
        <v>12</v>
      </c>
      <c r="I4728" s="126">
        <v>120000</v>
      </c>
      <c r="J4728" s="240">
        <v>20000000</v>
      </c>
      <c r="K4728" s="126">
        <v>202000000000</v>
      </c>
    </row>
    <row r="4729" spans="3:11" x14ac:dyDescent="0.35">
      <c r="C4729" s="203">
        <v>45623</v>
      </c>
      <c r="D4729" s="219" t="s">
        <v>312</v>
      </c>
      <c r="E4729" s="126">
        <v>9501</v>
      </c>
      <c r="F4729" s="126">
        <v>10100</v>
      </c>
      <c r="G4729" s="126">
        <v>10100</v>
      </c>
      <c r="H4729" s="219">
        <v>50</v>
      </c>
      <c r="I4729" s="126">
        <v>475050</v>
      </c>
      <c r="J4729" s="240">
        <v>20000000</v>
      </c>
      <c r="K4729" s="126">
        <v>202000000000</v>
      </c>
    </row>
    <row r="4730" spans="3:11" x14ac:dyDescent="0.35">
      <c r="C4730" s="203">
        <v>45623</v>
      </c>
      <c r="D4730" s="219" t="s">
        <v>312</v>
      </c>
      <c r="E4730" s="126">
        <v>9501</v>
      </c>
      <c r="F4730" s="126">
        <v>10100</v>
      </c>
      <c r="G4730" s="126">
        <v>10100</v>
      </c>
      <c r="H4730" s="219">
        <v>5</v>
      </c>
      <c r="I4730" s="126">
        <v>47505</v>
      </c>
      <c r="J4730" s="240">
        <v>20000000</v>
      </c>
      <c r="K4730" s="126">
        <v>202000000000</v>
      </c>
    </row>
    <row r="4731" spans="3:11" x14ac:dyDescent="0.35">
      <c r="C4731" s="203">
        <v>45623</v>
      </c>
      <c r="D4731" s="219" t="s">
        <v>1159</v>
      </c>
      <c r="E4731" s="126">
        <v>17500</v>
      </c>
      <c r="F4731" s="126">
        <v>17999</v>
      </c>
      <c r="G4731" s="126">
        <v>16200</v>
      </c>
      <c r="H4731" s="219">
        <v>1</v>
      </c>
      <c r="I4731" s="126">
        <v>17500</v>
      </c>
      <c r="J4731" s="240">
        <v>2400000</v>
      </c>
      <c r="K4731" s="126">
        <v>38880000000</v>
      </c>
    </row>
    <row r="4732" spans="3:11" x14ac:dyDescent="0.35">
      <c r="C4732" s="203">
        <v>45623</v>
      </c>
      <c r="D4732" s="219" t="s">
        <v>1159</v>
      </c>
      <c r="E4732" s="126">
        <v>17500</v>
      </c>
      <c r="F4732" s="126">
        <v>17999</v>
      </c>
      <c r="G4732" s="126">
        <v>16200</v>
      </c>
      <c r="H4732" s="219">
        <v>3</v>
      </c>
      <c r="I4732" s="126">
        <v>52500</v>
      </c>
      <c r="J4732" s="240">
        <v>2400000</v>
      </c>
      <c r="K4732" s="126">
        <v>38880000000</v>
      </c>
    </row>
    <row r="4733" spans="3:11" x14ac:dyDescent="0.35">
      <c r="C4733" s="203">
        <v>45623</v>
      </c>
      <c r="D4733" s="219" t="s">
        <v>1159</v>
      </c>
      <c r="E4733" s="126">
        <v>17500</v>
      </c>
      <c r="F4733" s="126">
        <v>17999</v>
      </c>
      <c r="G4733" s="126">
        <v>16200</v>
      </c>
      <c r="H4733" s="219">
        <v>5</v>
      </c>
      <c r="I4733" s="126">
        <v>87500</v>
      </c>
      <c r="J4733" s="240">
        <v>2400000</v>
      </c>
      <c r="K4733" s="126">
        <v>38880000000</v>
      </c>
    </row>
    <row r="4734" spans="3:11" x14ac:dyDescent="0.35">
      <c r="C4734" s="203">
        <v>45623</v>
      </c>
      <c r="D4734" s="219" t="s">
        <v>1159</v>
      </c>
      <c r="E4734" s="126">
        <v>17500</v>
      </c>
      <c r="F4734" s="126">
        <v>17999</v>
      </c>
      <c r="G4734" s="126">
        <v>16200</v>
      </c>
      <c r="H4734" s="219">
        <v>3</v>
      </c>
      <c r="I4734" s="126">
        <v>52500</v>
      </c>
      <c r="J4734" s="240">
        <v>2400000</v>
      </c>
      <c r="K4734" s="126">
        <v>38880000000</v>
      </c>
    </row>
    <row r="4735" spans="3:11" x14ac:dyDescent="0.35">
      <c r="C4735" s="203">
        <v>45623</v>
      </c>
      <c r="D4735" s="219" t="s">
        <v>1159</v>
      </c>
      <c r="E4735" s="126">
        <v>17500</v>
      </c>
      <c r="F4735" s="126">
        <v>17999</v>
      </c>
      <c r="G4735" s="126">
        <v>16200</v>
      </c>
      <c r="H4735" s="219">
        <v>2</v>
      </c>
      <c r="I4735" s="126">
        <v>35000</v>
      </c>
      <c r="J4735" s="240">
        <v>2400000</v>
      </c>
      <c r="K4735" s="126">
        <v>38880000000</v>
      </c>
    </row>
    <row r="4736" spans="3:11" x14ac:dyDescent="0.35">
      <c r="C4736" s="203">
        <v>45623</v>
      </c>
      <c r="D4736" s="219" t="s">
        <v>310</v>
      </c>
      <c r="E4736" s="126">
        <v>47000</v>
      </c>
      <c r="F4736" s="126">
        <v>54000</v>
      </c>
      <c r="G4736" s="126">
        <v>47000</v>
      </c>
      <c r="H4736" s="219">
        <v>12</v>
      </c>
      <c r="I4736" s="126">
        <v>564000</v>
      </c>
      <c r="J4736" s="240">
        <v>19450000</v>
      </c>
      <c r="K4736" s="126">
        <v>914150000000</v>
      </c>
    </row>
    <row r="4737" spans="3:11" x14ac:dyDescent="0.35">
      <c r="C4737" s="203">
        <v>45623</v>
      </c>
      <c r="D4737" s="219" t="s">
        <v>1159</v>
      </c>
      <c r="E4737" s="126">
        <v>17000</v>
      </c>
      <c r="F4737" s="126">
        <v>17999</v>
      </c>
      <c r="G4737" s="126">
        <v>16200</v>
      </c>
      <c r="H4737" s="219">
        <v>2</v>
      </c>
      <c r="I4737" s="126">
        <v>34000</v>
      </c>
      <c r="J4737" s="240">
        <v>2400000</v>
      </c>
      <c r="K4737" s="126">
        <v>38880000000</v>
      </c>
    </row>
    <row r="4738" spans="3:11" x14ac:dyDescent="0.35">
      <c r="C4738" s="203">
        <v>45623</v>
      </c>
      <c r="D4738" s="219" t="s">
        <v>312</v>
      </c>
      <c r="E4738" s="126">
        <v>10100</v>
      </c>
      <c r="F4738" s="126">
        <v>10100</v>
      </c>
      <c r="G4738" s="126">
        <v>10100</v>
      </c>
      <c r="H4738" s="219">
        <v>10</v>
      </c>
      <c r="I4738" s="126">
        <v>101000</v>
      </c>
      <c r="J4738" s="240">
        <v>20000000</v>
      </c>
      <c r="K4738" s="126">
        <v>202000000000</v>
      </c>
    </row>
    <row r="4739" spans="3:11" x14ac:dyDescent="0.35">
      <c r="C4739" s="203">
        <v>45623</v>
      </c>
      <c r="D4739" s="219" t="s">
        <v>310</v>
      </c>
      <c r="E4739" s="126">
        <v>47000</v>
      </c>
      <c r="F4739" s="126">
        <v>54000</v>
      </c>
      <c r="G4739" s="126">
        <v>47000</v>
      </c>
      <c r="H4739" s="219">
        <v>1</v>
      </c>
      <c r="I4739" s="126">
        <v>47000</v>
      </c>
      <c r="J4739" s="240">
        <v>19450000</v>
      </c>
      <c r="K4739" s="126">
        <v>914150000000</v>
      </c>
    </row>
    <row r="4740" spans="3:11" x14ac:dyDescent="0.35">
      <c r="C4740" s="203">
        <v>45623</v>
      </c>
      <c r="D4740" s="219" t="s">
        <v>310</v>
      </c>
      <c r="E4740" s="126">
        <v>47000</v>
      </c>
      <c r="F4740" s="126">
        <v>54000</v>
      </c>
      <c r="G4740" s="126">
        <v>47000</v>
      </c>
      <c r="H4740" s="219">
        <v>5</v>
      </c>
      <c r="I4740" s="126">
        <v>235000</v>
      </c>
      <c r="J4740" s="240">
        <v>19450000</v>
      </c>
      <c r="K4740" s="126">
        <v>914150000000</v>
      </c>
    </row>
    <row r="4741" spans="3:11" x14ac:dyDescent="0.35">
      <c r="C4741" s="203">
        <v>45623</v>
      </c>
      <c r="D4741" s="219" t="s">
        <v>312</v>
      </c>
      <c r="E4741" s="126">
        <v>10100</v>
      </c>
      <c r="F4741" s="126">
        <v>10100</v>
      </c>
      <c r="G4741" s="126">
        <v>10100</v>
      </c>
      <c r="H4741" s="219">
        <v>10</v>
      </c>
      <c r="I4741" s="126">
        <v>101000</v>
      </c>
      <c r="J4741" s="240">
        <v>20000000</v>
      </c>
      <c r="K4741" s="126">
        <v>202000000000</v>
      </c>
    </row>
    <row r="4742" spans="3:11" x14ac:dyDescent="0.35">
      <c r="C4742" s="203">
        <v>45623</v>
      </c>
      <c r="D4742" s="219" t="s">
        <v>310</v>
      </c>
      <c r="E4742" s="126">
        <v>47000</v>
      </c>
      <c r="F4742" s="126">
        <v>54000</v>
      </c>
      <c r="G4742" s="126">
        <v>47000</v>
      </c>
      <c r="H4742" s="219">
        <v>2</v>
      </c>
      <c r="I4742" s="126">
        <v>94000</v>
      </c>
      <c r="J4742" s="240">
        <v>19450000</v>
      </c>
      <c r="K4742" s="126">
        <v>914150000000</v>
      </c>
    </row>
    <row r="4743" spans="3:11" x14ac:dyDescent="0.35">
      <c r="C4743" s="203">
        <v>45623</v>
      </c>
      <c r="D4743" s="219" t="s">
        <v>310</v>
      </c>
      <c r="E4743" s="126">
        <v>47000</v>
      </c>
      <c r="F4743" s="126">
        <v>54000</v>
      </c>
      <c r="G4743" s="126">
        <v>47000</v>
      </c>
      <c r="H4743" s="219">
        <v>5</v>
      </c>
      <c r="I4743" s="126">
        <v>235000</v>
      </c>
      <c r="J4743" s="240">
        <v>19450000</v>
      </c>
      <c r="K4743" s="126">
        <v>914150000000</v>
      </c>
    </row>
    <row r="4744" spans="3:11" x14ac:dyDescent="0.35">
      <c r="C4744" s="203">
        <v>45623</v>
      </c>
      <c r="D4744" s="219" t="s">
        <v>310</v>
      </c>
      <c r="E4744" s="126">
        <v>47000</v>
      </c>
      <c r="F4744" s="126">
        <v>54000</v>
      </c>
      <c r="G4744" s="126">
        <v>47000</v>
      </c>
      <c r="H4744" s="219">
        <v>2</v>
      </c>
      <c r="I4744" s="126">
        <v>94000</v>
      </c>
      <c r="J4744" s="240">
        <v>19450000</v>
      </c>
      <c r="K4744" s="126">
        <v>914150000000</v>
      </c>
    </row>
    <row r="4745" spans="3:11" x14ac:dyDescent="0.35">
      <c r="C4745" s="203">
        <v>45623</v>
      </c>
      <c r="D4745" s="219" t="s">
        <v>310</v>
      </c>
      <c r="E4745" s="126">
        <v>47000</v>
      </c>
      <c r="F4745" s="126">
        <v>54000</v>
      </c>
      <c r="G4745" s="126">
        <v>47000</v>
      </c>
      <c r="H4745" s="219">
        <v>12</v>
      </c>
      <c r="I4745" s="126">
        <v>564000</v>
      </c>
      <c r="J4745" s="240">
        <v>19450000</v>
      </c>
      <c r="K4745" s="126">
        <v>914150000000</v>
      </c>
    </row>
    <row r="4746" spans="3:11" x14ac:dyDescent="0.35">
      <c r="C4746" s="203">
        <v>45623</v>
      </c>
      <c r="D4746" s="219" t="s">
        <v>310</v>
      </c>
      <c r="E4746" s="126">
        <v>47000</v>
      </c>
      <c r="F4746" s="126">
        <v>54000</v>
      </c>
      <c r="G4746" s="126">
        <v>47000</v>
      </c>
      <c r="H4746" s="219">
        <v>28</v>
      </c>
      <c r="I4746" s="126">
        <v>1316000</v>
      </c>
      <c r="J4746" s="240">
        <v>19450000</v>
      </c>
      <c r="K4746" s="126">
        <v>914150000000</v>
      </c>
    </row>
    <row r="4747" spans="3:11" x14ac:dyDescent="0.35">
      <c r="C4747" s="203">
        <v>45623</v>
      </c>
      <c r="D4747" s="219" t="s">
        <v>312</v>
      </c>
      <c r="E4747" s="126">
        <v>10100</v>
      </c>
      <c r="F4747" s="126">
        <v>10100</v>
      </c>
      <c r="G4747" s="126">
        <v>10100</v>
      </c>
      <c r="H4747" s="219">
        <v>5</v>
      </c>
      <c r="I4747" s="126">
        <v>50500</v>
      </c>
      <c r="J4747" s="240">
        <v>20000000</v>
      </c>
      <c r="K4747" s="126">
        <v>202000000000</v>
      </c>
    </row>
    <row r="4748" spans="3:11" x14ac:dyDescent="0.35">
      <c r="C4748" s="203">
        <v>45623</v>
      </c>
      <c r="D4748" s="219" t="s">
        <v>312</v>
      </c>
      <c r="E4748" s="126">
        <v>10100</v>
      </c>
      <c r="F4748" s="126">
        <v>10100</v>
      </c>
      <c r="G4748" s="126">
        <v>10100</v>
      </c>
      <c r="H4748" s="219">
        <v>1</v>
      </c>
      <c r="I4748" s="126">
        <v>10100</v>
      </c>
      <c r="J4748" s="240">
        <v>20000000</v>
      </c>
      <c r="K4748" s="126">
        <v>202000000000</v>
      </c>
    </row>
    <row r="4749" spans="3:11" x14ac:dyDescent="0.35">
      <c r="C4749" s="203">
        <v>45623</v>
      </c>
      <c r="D4749" s="219" t="s">
        <v>312</v>
      </c>
      <c r="E4749" s="126">
        <v>10100</v>
      </c>
      <c r="F4749" s="126">
        <v>10100</v>
      </c>
      <c r="G4749" s="126">
        <v>10100</v>
      </c>
      <c r="H4749" s="219">
        <v>3</v>
      </c>
      <c r="I4749" s="126">
        <v>30300</v>
      </c>
      <c r="J4749" s="240">
        <v>20000000</v>
      </c>
      <c r="K4749" s="126">
        <v>202000000000</v>
      </c>
    </row>
    <row r="4750" spans="3:11" x14ac:dyDescent="0.35">
      <c r="C4750" s="203">
        <v>45623</v>
      </c>
      <c r="D4750" s="219" t="s">
        <v>1159</v>
      </c>
      <c r="E4750" s="126">
        <v>17000</v>
      </c>
      <c r="F4750" s="126">
        <v>17999</v>
      </c>
      <c r="G4750" s="126">
        <v>16200</v>
      </c>
      <c r="H4750" s="219">
        <v>1</v>
      </c>
      <c r="I4750" s="126">
        <v>17000</v>
      </c>
      <c r="J4750" s="240">
        <v>2400000</v>
      </c>
      <c r="K4750" s="126">
        <v>38880000000</v>
      </c>
    </row>
    <row r="4751" spans="3:11" x14ac:dyDescent="0.35">
      <c r="C4751" s="203">
        <v>45623</v>
      </c>
      <c r="D4751" s="219" t="s">
        <v>1159</v>
      </c>
      <c r="E4751" s="126">
        <v>17000</v>
      </c>
      <c r="F4751" s="126">
        <v>17999</v>
      </c>
      <c r="G4751" s="126">
        <v>16200</v>
      </c>
      <c r="H4751" s="219">
        <v>10</v>
      </c>
      <c r="I4751" s="126">
        <v>170000</v>
      </c>
      <c r="J4751" s="240">
        <v>2400000</v>
      </c>
      <c r="K4751" s="126">
        <v>38880000000</v>
      </c>
    </row>
    <row r="4752" spans="3:11" x14ac:dyDescent="0.35">
      <c r="C4752" s="203">
        <v>45623</v>
      </c>
      <c r="D4752" s="219" t="s">
        <v>1159</v>
      </c>
      <c r="E4752" s="126">
        <v>16200</v>
      </c>
      <c r="F4752" s="126">
        <v>17999</v>
      </c>
      <c r="G4752" s="126">
        <v>16200</v>
      </c>
      <c r="H4752" s="219">
        <v>29</v>
      </c>
      <c r="I4752" s="126">
        <v>469800</v>
      </c>
      <c r="J4752" s="240">
        <v>2400000</v>
      </c>
      <c r="K4752" s="126">
        <v>38880000000</v>
      </c>
    </row>
    <row r="4753" spans="3:11" x14ac:dyDescent="0.35">
      <c r="C4753" s="203">
        <v>45624</v>
      </c>
      <c r="D4753" s="219" t="s">
        <v>312</v>
      </c>
      <c r="E4753" s="126">
        <v>10100</v>
      </c>
      <c r="F4753" s="126">
        <v>10100</v>
      </c>
      <c r="G4753" s="126">
        <v>10500</v>
      </c>
      <c r="H4753" s="219">
        <v>2</v>
      </c>
      <c r="I4753" s="126">
        <v>20200</v>
      </c>
      <c r="J4753" s="240">
        <v>20000000</v>
      </c>
      <c r="K4753" s="126">
        <v>210000000000</v>
      </c>
    </row>
    <row r="4754" spans="3:11" x14ac:dyDescent="0.35">
      <c r="C4754" s="203">
        <v>45624</v>
      </c>
      <c r="D4754" s="219" t="s">
        <v>312</v>
      </c>
      <c r="E4754" s="126">
        <v>10100</v>
      </c>
      <c r="F4754" s="126">
        <v>10100</v>
      </c>
      <c r="G4754" s="126">
        <v>10500</v>
      </c>
      <c r="H4754" s="219">
        <v>1</v>
      </c>
      <c r="I4754" s="126">
        <v>10100</v>
      </c>
      <c r="J4754" s="240">
        <v>20000000</v>
      </c>
      <c r="K4754" s="126">
        <v>210000000000</v>
      </c>
    </row>
    <row r="4755" spans="3:11" x14ac:dyDescent="0.35">
      <c r="C4755" s="203">
        <v>45624</v>
      </c>
      <c r="D4755" s="219" t="s">
        <v>312</v>
      </c>
      <c r="E4755" s="126">
        <v>10100</v>
      </c>
      <c r="F4755" s="126">
        <v>10100</v>
      </c>
      <c r="G4755" s="126">
        <v>10500</v>
      </c>
      <c r="H4755" s="219">
        <v>1</v>
      </c>
      <c r="I4755" s="126">
        <v>10100</v>
      </c>
      <c r="J4755" s="240">
        <v>20000000</v>
      </c>
      <c r="K4755" s="126">
        <v>210000000000</v>
      </c>
    </row>
    <row r="4756" spans="3:11" x14ac:dyDescent="0.35">
      <c r="C4756" s="203">
        <v>45624</v>
      </c>
      <c r="D4756" s="219" t="s">
        <v>312</v>
      </c>
      <c r="E4756" s="126">
        <v>10100</v>
      </c>
      <c r="F4756" s="126">
        <v>10100</v>
      </c>
      <c r="G4756" s="126">
        <v>10500</v>
      </c>
      <c r="H4756" s="219">
        <v>1</v>
      </c>
      <c r="I4756" s="126">
        <v>10100</v>
      </c>
      <c r="J4756" s="240">
        <v>20000000</v>
      </c>
      <c r="K4756" s="126">
        <v>210000000000</v>
      </c>
    </row>
    <row r="4757" spans="3:11" x14ac:dyDescent="0.35">
      <c r="C4757" s="203">
        <v>45624</v>
      </c>
      <c r="D4757" s="219" t="s">
        <v>310</v>
      </c>
      <c r="E4757" s="126">
        <v>54000</v>
      </c>
      <c r="F4757" s="126">
        <v>47000</v>
      </c>
      <c r="G4757" s="126">
        <v>48000</v>
      </c>
      <c r="H4757" s="219">
        <v>1</v>
      </c>
      <c r="I4757" s="126">
        <v>54000</v>
      </c>
      <c r="J4757" s="240">
        <v>19450000</v>
      </c>
      <c r="K4757" s="126">
        <v>933600000000</v>
      </c>
    </row>
    <row r="4758" spans="3:11" x14ac:dyDescent="0.35">
      <c r="C4758" s="203">
        <v>45624</v>
      </c>
      <c r="D4758" s="219" t="s">
        <v>310</v>
      </c>
      <c r="E4758" s="126">
        <v>54000</v>
      </c>
      <c r="F4758" s="126">
        <v>47000</v>
      </c>
      <c r="G4758" s="126">
        <v>48000</v>
      </c>
      <c r="H4758" s="219">
        <v>4</v>
      </c>
      <c r="I4758" s="126">
        <v>216000</v>
      </c>
      <c r="J4758" s="240">
        <v>19450000</v>
      </c>
      <c r="K4758" s="126">
        <v>933600000000</v>
      </c>
    </row>
    <row r="4759" spans="3:11" x14ac:dyDescent="0.35">
      <c r="C4759" s="203">
        <v>45624</v>
      </c>
      <c r="D4759" s="219" t="s">
        <v>312</v>
      </c>
      <c r="E4759" s="126">
        <v>10100</v>
      </c>
      <c r="F4759" s="126">
        <v>10100</v>
      </c>
      <c r="G4759" s="126">
        <v>10500</v>
      </c>
      <c r="H4759" s="219">
        <v>58</v>
      </c>
      <c r="I4759" s="126">
        <v>585800</v>
      </c>
      <c r="J4759" s="240">
        <v>20000000</v>
      </c>
      <c r="K4759" s="126">
        <v>210000000000</v>
      </c>
    </row>
    <row r="4760" spans="3:11" x14ac:dyDescent="0.35">
      <c r="C4760" s="203">
        <v>45624</v>
      </c>
      <c r="D4760" s="219" t="s">
        <v>310</v>
      </c>
      <c r="E4760" s="126">
        <v>47050</v>
      </c>
      <c r="F4760" s="126">
        <v>47000</v>
      </c>
      <c r="G4760" s="126">
        <v>48000</v>
      </c>
      <c r="H4760" s="219">
        <v>1</v>
      </c>
      <c r="I4760" s="126">
        <v>47050</v>
      </c>
      <c r="J4760" s="240">
        <v>19450000</v>
      </c>
      <c r="K4760" s="126">
        <v>933600000000</v>
      </c>
    </row>
    <row r="4761" spans="3:11" x14ac:dyDescent="0.35">
      <c r="C4761" s="203">
        <v>45624</v>
      </c>
      <c r="D4761" s="219" t="s">
        <v>310</v>
      </c>
      <c r="E4761" s="126">
        <v>48000</v>
      </c>
      <c r="F4761" s="126">
        <v>47000</v>
      </c>
      <c r="G4761" s="126">
        <v>48000</v>
      </c>
      <c r="H4761" s="219">
        <v>1</v>
      </c>
      <c r="I4761" s="126">
        <v>48000</v>
      </c>
      <c r="J4761" s="240">
        <v>19450000</v>
      </c>
      <c r="K4761" s="126">
        <v>933600000000</v>
      </c>
    </row>
    <row r="4762" spans="3:11" x14ac:dyDescent="0.35">
      <c r="C4762" s="203">
        <v>45624</v>
      </c>
      <c r="D4762" s="219" t="s">
        <v>1159</v>
      </c>
      <c r="E4762" s="126">
        <v>17250</v>
      </c>
      <c r="F4762" s="126">
        <v>16200</v>
      </c>
      <c r="G4762" s="126">
        <v>17000</v>
      </c>
      <c r="H4762" s="219">
        <v>2</v>
      </c>
      <c r="I4762" s="126">
        <v>34500</v>
      </c>
      <c r="J4762" s="240">
        <v>2400000</v>
      </c>
      <c r="K4762" s="126">
        <v>40800000000</v>
      </c>
    </row>
    <row r="4763" spans="3:11" x14ac:dyDescent="0.35">
      <c r="C4763" s="203">
        <v>45624</v>
      </c>
      <c r="D4763" s="219" t="s">
        <v>312</v>
      </c>
      <c r="E4763" s="126">
        <v>10500</v>
      </c>
      <c r="F4763" s="126">
        <v>10100</v>
      </c>
      <c r="G4763" s="126">
        <v>10500</v>
      </c>
      <c r="H4763" s="219">
        <v>2</v>
      </c>
      <c r="I4763" s="126">
        <v>21000</v>
      </c>
      <c r="J4763" s="240">
        <v>20000000</v>
      </c>
      <c r="K4763" s="126">
        <v>210000000000</v>
      </c>
    </row>
    <row r="4764" spans="3:11" x14ac:dyDescent="0.35">
      <c r="C4764" s="203">
        <v>45624</v>
      </c>
      <c r="D4764" s="219" t="s">
        <v>312</v>
      </c>
      <c r="E4764" s="126">
        <v>10500</v>
      </c>
      <c r="F4764" s="126">
        <v>10100</v>
      </c>
      <c r="G4764" s="126">
        <v>10500</v>
      </c>
      <c r="H4764" s="219">
        <v>2</v>
      </c>
      <c r="I4764" s="126">
        <v>21000</v>
      </c>
      <c r="J4764" s="240">
        <v>20000000</v>
      </c>
      <c r="K4764" s="126">
        <v>210000000000</v>
      </c>
    </row>
    <row r="4765" spans="3:11" x14ac:dyDescent="0.35">
      <c r="C4765" s="203">
        <v>45624</v>
      </c>
      <c r="D4765" s="219" t="s">
        <v>1159</v>
      </c>
      <c r="E4765" s="126">
        <v>17000</v>
      </c>
      <c r="F4765" s="126">
        <v>16200</v>
      </c>
      <c r="G4765" s="126">
        <v>17000</v>
      </c>
      <c r="H4765" s="219">
        <v>1</v>
      </c>
      <c r="I4765" s="126">
        <v>17000</v>
      </c>
      <c r="J4765" s="240">
        <v>2400000</v>
      </c>
      <c r="K4765" s="126">
        <v>40800000000</v>
      </c>
    </row>
    <row r="4766" spans="3:11" x14ac:dyDescent="0.35">
      <c r="C4766" s="203">
        <v>45625</v>
      </c>
      <c r="D4766" s="219" t="s">
        <v>312</v>
      </c>
      <c r="E4766" s="126">
        <v>10500</v>
      </c>
      <c r="F4766" s="126">
        <v>10500</v>
      </c>
      <c r="G4766" s="126">
        <v>10101</v>
      </c>
      <c r="H4766" s="219">
        <v>1</v>
      </c>
      <c r="I4766" s="126">
        <v>10500</v>
      </c>
      <c r="J4766" s="240">
        <v>20000000</v>
      </c>
      <c r="K4766" s="126">
        <v>202020000000</v>
      </c>
    </row>
    <row r="4767" spans="3:11" x14ac:dyDescent="0.35">
      <c r="C4767" s="203">
        <v>45625</v>
      </c>
      <c r="D4767" s="219" t="s">
        <v>312</v>
      </c>
      <c r="E4767" s="126">
        <v>10500</v>
      </c>
      <c r="F4767" s="126">
        <v>10500</v>
      </c>
      <c r="G4767" s="126">
        <v>10101</v>
      </c>
      <c r="H4767" s="219">
        <v>95</v>
      </c>
      <c r="I4767" s="126">
        <v>997500</v>
      </c>
      <c r="J4767" s="240">
        <v>20000000</v>
      </c>
      <c r="K4767" s="126">
        <v>202020000000</v>
      </c>
    </row>
    <row r="4768" spans="3:11" x14ac:dyDescent="0.35">
      <c r="C4768" s="203">
        <v>45625</v>
      </c>
      <c r="D4768" s="219" t="s">
        <v>312</v>
      </c>
      <c r="E4768" s="126">
        <v>10700</v>
      </c>
      <c r="F4768" s="126">
        <v>10500</v>
      </c>
      <c r="G4768" s="126">
        <v>10101</v>
      </c>
      <c r="H4768" s="219">
        <v>3</v>
      </c>
      <c r="I4768" s="126">
        <v>32100</v>
      </c>
      <c r="J4768" s="240">
        <v>20000000</v>
      </c>
      <c r="K4768" s="126">
        <v>202020000000</v>
      </c>
    </row>
    <row r="4769" spans="3:11" x14ac:dyDescent="0.35">
      <c r="C4769" s="203">
        <v>45625</v>
      </c>
      <c r="D4769" s="219" t="s">
        <v>312</v>
      </c>
      <c r="E4769" s="126">
        <v>11000</v>
      </c>
      <c r="F4769" s="126">
        <v>10500</v>
      </c>
      <c r="G4769" s="126">
        <v>10101</v>
      </c>
      <c r="H4769" s="219">
        <v>200</v>
      </c>
      <c r="I4769" s="126">
        <v>2200000</v>
      </c>
      <c r="J4769" s="240">
        <v>20000000</v>
      </c>
      <c r="K4769" s="126">
        <v>202020000000</v>
      </c>
    </row>
    <row r="4770" spans="3:11" x14ac:dyDescent="0.35">
      <c r="C4770" s="203">
        <v>45625</v>
      </c>
      <c r="D4770" s="219" t="s">
        <v>1159</v>
      </c>
      <c r="E4770" s="126">
        <v>16750</v>
      </c>
      <c r="F4770" s="126">
        <v>17000</v>
      </c>
      <c r="G4770" s="126">
        <v>17000</v>
      </c>
      <c r="H4770" s="219">
        <v>2</v>
      </c>
      <c r="I4770" s="126">
        <v>33500</v>
      </c>
      <c r="J4770" s="240">
        <v>2400000</v>
      </c>
      <c r="K4770" s="126">
        <v>40800000000</v>
      </c>
    </row>
    <row r="4771" spans="3:11" x14ac:dyDescent="0.35">
      <c r="C4771" s="203">
        <v>45625</v>
      </c>
      <c r="D4771" s="219" t="s">
        <v>1159</v>
      </c>
      <c r="E4771" s="126">
        <v>16500</v>
      </c>
      <c r="F4771" s="126">
        <v>17000</v>
      </c>
      <c r="G4771" s="126">
        <v>17000</v>
      </c>
      <c r="H4771" s="219">
        <v>5</v>
      </c>
      <c r="I4771" s="126">
        <v>82500</v>
      </c>
      <c r="J4771" s="240">
        <v>2400000</v>
      </c>
      <c r="K4771" s="126">
        <v>40800000000</v>
      </c>
    </row>
    <row r="4772" spans="3:11" x14ac:dyDescent="0.35">
      <c r="C4772" s="203">
        <v>45625</v>
      </c>
      <c r="D4772" s="219" t="s">
        <v>1159</v>
      </c>
      <c r="E4772" s="126">
        <v>16500</v>
      </c>
      <c r="F4772" s="126">
        <v>17000</v>
      </c>
      <c r="G4772" s="126">
        <v>17000</v>
      </c>
      <c r="H4772" s="219">
        <v>4</v>
      </c>
      <c r="I4772" s="126">
        <v>66000</v>
      </c>
      <c r="J4772" s="240">
        <v>2400000</v>
      </c>
      <c r="K4772" s="126">
        <v>40800000000</v>
      </c>
    </row>
    <row r="4773" spans="3:11" x14ac:dyDescent="0.35">
      <c r="C4773" s="203">
        <v>45625</v>
      </c>
      <c r="D4773" s="219" t="s">
        <v>312</v>
      </c>
      <c r="E4773" s="126">
        <v>11000</v>
      </c>
      <c r="F4773" s="126">
        <v>10500</v>
      </c>
      <c r="G4773" s="126">
        <v>10101</v>
      </c>
      <c r="H4773" s="219">
        <v>1</v>
      </c>
      <c r="I4773" s="126">
        <v>11000</v>
      </c>
      <c r="J4773" s="240">
        <v>20000000</v>
      </c>
      <c r="K4773" s="126">
        <v>202020000000</v>
      </c>
    </row>
    <row r="4774" spans="3:11" x14ac:dyDescent="0.35">
      <c r="C4774" s="203">
        <v>45625</v>
      </c>
      <c r="D4774" s="219" t="s">
        <v>312</v>
      </c>
      <c r="E4774" s="126">
        <v>11000</v>
      </c>
      <c r="F4774" s="126">
        <v>10500</v>
      </c>
      <c r="G4774" s="126">
        <v>10101</v>
      </c>
      <c r="H4774" s="219">
        <v>10</v>
      </c>
      <c r="I4774" s="126">
        <v>110000</v>
      </c>
      <c r="J4774" s="240">
        <v>20000000</v>
      </c>
      <c r="K4774" s="126">
        <v>202020000000</v>
      </c>
    </row>
    <row r="4775" spans="3:11" x14ac:dyDescent="0.35">
      <c r="C4775" s="203">
        <v>45625</v>
      </c>
      <c r="D4775" s="219" t="s">
        <v>1159</v>
      </c>
      <c r="E4775" s="126">
        <v>16500</v>
      </c>
      <c r="F4775" s="126">
        <v>17000</v>
      </c>
      <c r="G4775" s="126">
        <v>17000</v>
      </c>
      <c r="H4775" s="219">
        <v>12</v>
      </c>
      <c r="I4775" s="126">
        <v>198000</v>
      </c>
      <c r="J4775" s="240">
        <v>2400000</v>
      </c>
      <c r="K4775" s="126">
        <v>40800000000</v>
      </c>
    </row>
    <row r="4776" spans="3:11" x14ac:dyDescent="0.35">
      <c r="C4776" s="203">
        <v>45625</v>
      </c>
      <c r="D4776" s="219" t="s">
        <v>1159</v>
      </c>
      <c r="E4776" s="126">
        <v>16300</v>
      </c>
      <c r="F4776" s="126">
        <v>17000</v>
      </c>
      <c r="G4776" s="126">
        <v>17000</v>
      </c>
      <c r="H4776" s="219">
        <v>10</v>
      </c>
      <c r="I4776" s="126">
        <v>163000</v>
      </c>
      <c r="J4776" s="240">
        <v>2400000</v>
      </c>
      <c r="K4776" s="126">
        <v>40800000000</v>
      </c>
    </row>
    <row r="4777" spans="3:11" x14ac:dyDescent="0.35">
      <c r="C4777" s="203">
        <v>45625</v>
      </c>
      <c r="D4777" s="219" t="s">
        <v>1159</v>
      </c>
      <c r="E4777" s="126">
        <v>16200</v>
      </c>
      <c r="F4777" s="126">
        <v>17000</v>
      </c>
      <c r="G4777" s="126">
        <v>17000</v>
      </c>
      <c r="H4777" s="219">
        <v>5</v>
      </c>
      <c r="I4777" s="126">
        <v>81000</v>
      </c>
      <c r="J4777" s="240">
        <v>2400000</v>
      </c>
      <c r="K4777" s="126">
        <v>40800000000</v>
      </c>
    </row>
    <row r="4778" spans="3:11" x14ac:dyDescent="0.35">
      <c r="C4778" s="203">
        <v>45625</v>
      </c>
      <c r="D4778" s="219" t="s">
        <v>1159</v>
      </c>
      <c r="E4778" s="126">
        <v>16200</v>
      </c>
      <c r="F4778" s="126">
        <v>17000</v>
      </c>
      <c r="G4778" s="126">
        <v>17000</v>
      </c>
      <c r="H4778" s="219">
        <v>1</v>
      </c>
      <c r="I4778" s="126">
        <v>16200</v>
      </c>
      <c r="J4778" s="240">
        <v>2400000</v>
      </c>
      <c r="K4778" s="126">
        <v>40800000000</v>
      </c>
    </row>
    <row r="4779" spans="3:11" x14ac:dyDescent="0.35">
      <c r="C4779" s="203">
        <v>45625</v>
      </c>
      <c r="D4779" s="219" t="s">
        <v>1159</v>
      </c>
      <c r="E4779" s="126">
        <v>16000</v>
      </c>
      <c r="F4779" s="126">
        <v>17000</v>
      </c>
      <c r="G4779" s="126">
        <v>17000</v>
      </c>
      <c r="H4779" s="219">
        <v>25</v>
      </c>
      <c r="I4779" s="126">
        <v>400000</v>
      </c>
      <c r="J4779" s="240">
        <v>2400000</v>
      </c>
      <c r="K4779" s="126">
        <v>40800000000</v>
      </c>
    </row>
    <row r="4780" spans="3:11" x14ac:dyDescent="0.35">
      <c r="C4780" s="203">
        <v>45625</v>
      </c>
      <c r="D4780" s="219" t="s">
        <v>1159</v>
      </c>
      <c r="E4780" s="126">
        <v>15000</v>
      </c>
      <c r="F4780" s="126">
        <v>17000</v>
      </c>
      <c r="G4780" s="126">
        <v>17000</v>
      </c>
      <c r="H4780" s="219">
        <v>24</v>
      </c>
      <c r="I4780" s="126">
        <v>360000</v>
      </c>
      <c r="J4780" s="240">
        <v>2400000</v>
      </c>
      <c r="K4780" s="126">
        <v>40800000000</v>
      </c>
    </row>
    <row r="4781" spans="3:11" x14ac:dyDescent="0.35">
      <c r="C4781" s="203">
        <v>45625</v>
      </c>
      <c r="D4781" s="219" t="s">
        <v>312</v>
      </c>
      <c r="E4781" s="126">
        <v>10950</v>
      </c>
      <c r="F4781" s="126">
        <v>10500</v>
      </c>
      <c r="G4781" s="126">
        <v>10101</v>
      </c>
      <c r="H4781" s="219">
        <v>1</v>
      </c>
      <c r="I4781" s="126">
        <v>10950</v>
      </c>
      <c r="J4781" s="240">
        <v>20000000</v>
      </c>
      <c r="K4781" s="126">
        <v>202020000000</v>
      </c>
    </row>
    <row r="4782" spans="3:11" x14ac:dyDescent="0.35">
      <c r="C4782" s="203">
        <v>45625</v>
      </c>
      <c r="D4782" s="219" t="s">
        <v>312</v>
      </c>
      <c r="E4782" s="126">
        <v>11000</v>
      </c>
      <c r="F4782" s="126">
        <v>10500</v>
      </c>
      <c r="G4782" s="126">
        <v>10101</v>
      </c>
      <c r="H4782" s="219">
        <v>1</v>
      </c>
      <c r="I4782" s="126">
        <v>11000</v>
      </c>
      <c r="J4782" s="240">
        <v>20000000</v>
      </c>
      <c r="K4782" s="126">
        <v>202020000000</v>
      </c>
    </row>
    <row r="4783" spans="3:11" x14ac:dyDescent="0.35">
      <c r="C4783" s="203">
        <v>45625</v>
      </c>
      <c r="D4783" s="219" t="s">
        <v>1159</v>
      </c>
      <c r="E4783" s="126">
        <v>17000</v>
      </c>
      <c r="F4783" s="126">
        <v>17000</v>
      </c>
      <c r="G4783" s="126">
        <v>17000</v>
      </c>
      <c r="H4783" s="219">
        <v>8</v>
      </c>
      <c r="I4783" s="126">
        <v>136000</v>
      </c>
      <c r="J4783" s="240">
        <v>2400000</v>
      </c>
      <c r="K4783" s="126">
        <v>40800000000</v>
      </c>
    </row>
    <row r="4784" spans="3:11" x14ac:dyDescent="0.35">
      <c r="C4784" s="203">
        <v>45625</v>
      </c>
      <c r="D4784" s="219" t="s">
        <v>310</v>
      </c>
      <c r="E4784" s="126">
        <v>54000</v>
      </c>
      <c r="F4784" s="126">
        <v>48000</v>
      </c>
      <c r="G4784" s="126">
        <v>53000</v>
      </c>
      <c r="H4784" s="219">
        <v>9</v>
      </c>
      <c r="I4784" s="126">
        <v>486000</v>
      </c>
      <c r="J4784" s="240">
        <v>19450000</v>
      </c>
      <c r="K4784" s="126">
        <v>1030850000000</v>
      </c>
    </row>
    <row r="4785" spans="3:11" x14ac:dyDescent="0.35">
      <c r="C4785" s="203">
        <v>45625</v>
      </c>
      <c r="D4785" s="219" t="s">
        <v>312</v>
      </c>
      <c r="E4785" s="126">
        <v>11000</v>
      </c>
      <c r="F4785" s="126">
        <v>10500</v>
      </c>
      <c r="G4785" s="126">
        <v>10101</v>
      </c>
      <c r="H4785" s="219">
        <v>1</v>
      </c>
      <c r="I4785" s="126">
        <v>11000</v>
      </c>
      <c r="J4785" s="240">
        <v>20000000</v>
      </c>
      <c r="K4785" s="126">
        <v>202020000000</v>
      </c>
    </row>
    <row r="4786" spans="3:11" x14ac:dyDescent="0.35">
      <c r="C4786" s="203">
        <v>45625</v>
      </c>
      <c r="D4786" s="219" t="s">
        <v>312</v>
      </c>
      <c r="E4786" s="126">
        <v>11000</v>
      </c>
      <c r="F4786" s="126">
        <v>10500</v>
      </c>
      <c r="G4786" s="126">
        <v>10101</v>
      </c>
      <c r="H4786" s="219">
        <v>5</v>
      </c>
      <c r="I4786" s="126">
        <v>55000</v>
      </c>
      <c r="J4786" s="240">
        <v>20000000</v>
      </c>
      <c r="K4786" s="126">
        <v>202020000000</v>
      </c>
    </row>
    <row r="4787" spans="3:11" x14ac:dyDescent="0.35">
      <c r="C4787" s="203">
        <v>45625</v>
      </c>
      <c r="D4787" s="219" t="s">
        <v>1159</v>
      </c>
      <c r="E4787" s="126">
        <v>17000</v>
      </c>
      <c r="F4787" s="126">
        <v>17000</v>
      </c>
      <c r="G4787" s="126">
        <v>17000</v>
      </c>
      <c r="H4787" s="219">
        <v>2</v>
      </c>
      <c r="I4787" s="126">
        <v>34000</v>
      </c>
      <c r="J4787" s="240">
        <v>2400000</v>
      </c>
      <c r="K4787" s="126">
        <v>40800000000</v>
      </c>
    </row>
    <row r="4788" spans="3:11" x14ac:dyDescent="0.35">
      <c r="C4788" s="203">
        <v>45625</v>
      </c>
      <c r="D4788" s="219" t="s">
        <v>1159</v>
      </c>
      <c r="E4788" s="126">
        <v>17000</v>
      </c>
      <c r="F4788" s="126">
        <v>17000</v>
      </c>
      <c r="G4788" s="126">
        <v>17000</v>
      </c>
      <c r="H4788" s="219">
        <v>3</v>
      </c>
      <c r="I4788" s="126">
        <v>51000</v>
      </c>
      <c r="J4788" s="240">
        <v>2400000</v>
      </c>
      <c r="K4788" s="126">
        <v>40800000000</v>
      </c>
    </row>
    <row r="4789" spans="3:11" x14ac:dyDescent="0.35">
      <c r="C4789" s="203">
        <v>45625</v>
      </c>
      <c r="D4789" s="219" t="s">
        <v>312</v>
      </c>
      <c r="E4789" s="126">
        <v>11000</v>
      </c>
      <c r="F4789" s="126">
        <v>10500</v>
      </c>
      <c r="G4789" s="126">
        <v>10101</v>
      </c>
      <c r="H4789" s="219">
        <v>2</v>
      </c>
      <c r="I4789" s="126">
        <v>22000</v>
      </c>
      <c r="J4789" s="240">
        <v>20000000</v>
      </c>
      <c r="K4789" s="126">
        <v>202020000000</v>
      </c>
    </row>
    <row r="4790" spans="3:11" x14ac:dyDescent="0.35">
      <c r="C4790" s="203">
        <v>45625</v>
      </c>
      <c r="D4790" s="219" t="s">
        <v>1159</v>
      </c>
      <c r="E4790" s="126">
        <v>17000</v>
      </c>
      <c r="F4790" s="126">
        <v>17000</v>
      </c>
      <c r="G4790" s="126">
        <v>17000</v>
      </c>
      <c r="H4790" s="219">
        <v>1</v>
      </c>
      <c r="I4790" s="126">
        <v>17000</v>
      </c>
      <c r="J4790" s="240">
        <v>2400000</v>
      </c>
      <c r="K4790" s="126">
        <v>40800000000</v>
      </c>
    </row>
    <row r="4791" spans="3:11" x14ac:dyDescent="0.35">
      <c r="C4791" s="203">
        <v>45625</v>
      </c>
      <c r="D4791" s="219" t="s">
        <v>310</v>
      </c>
      <c r="E4791" s="126">
        <v>53000</v>
      </c>
      <c r="F4791" s="126">
        <v>48000</v>
      </c>
      <c r="G4791" s="126">
        <v>53000</v>
      </c>
      <c r="H4791" s="219">
        <v>4</v>
      </c>
      <c r="I4791" s="126">
        <v>212000</v>
      </c>
      <c r="J4791" s="240">
        <v>19450000</v>
      </c>
      <c r="K4791" s="126">
        <v>1030850000000</v>
      </c>
    </row>
    <row r="4792" spans="3:11" x14ac:dyDescent="0.35">
      <c r="C4792" s="203">
        <v>45625</v>
      </c>
      <c r="D4792" s="219" t="s">
        <v>310</v>
      </c>
      <c r="E4792" s="126">
        <v>53000</v>
      </c>
      <c r="F4792" s="126">
        <v>48000</v>
      </c>
      <c r="G4792" s="126">
        <v>53000</v>
      </c>
      <c r="H4792" s="219">
        <v>2</v>
      </c>
      <c r="I4792" s="126">
        <v>106000</v>
      </c>
      <c r="J4792" s="240">
        <v>19450000</v>
      </c>
      <c r="K4792" s="126">
        <v>1030850000000</v>
      </c>
    </row>
    <row r="4793" spans="3:11" x14ac:dyDescent="0.35">
      <c r="C4793" s="203">
        <v>45625</v>
      </c>
      <c r="D4793" s="219" t="s">
        <v>312</v>
      </c>
      <c r="E4793" s="126">
        <v>10500</v>
      </c>
      <c r="F4793" s="126">
        <v>10500</v>
      </c>
      <c r="G4793" s="126">
        <v>10101</v>
      </c>
      <c r="H4793" s="219">
        <v>25</v>
      </c>
      <c r="I4793" s="126">
        <v>262500</v>
      </c>
      <c r="J4793" s="240">
        <v>20000000</v>
      </c>
      <c r="K4793" s="126">
        <v>202020000000</v>
      </c>
    </row>
    <row r="4794" spans="3:11" x14ac:dyDescent="0.35">
      <c r="C4794" s="203">
        <v>45625</v>
      </c>
      <c r="D4794" s="219" t="s">
        <v>312</v>
      </c>
      <c r="E4794" s="126">
        <v>11000</v>
      </c>
      <c r="F4794" s="126">
        <v>10500</v>
      </c>
      <c r="G4794" s="126">
        <v>10101</v>
      </c>
      <c r="H4794" s="219">
        <v>35</v>
      </c>
      <c r="I4794" s="126">
        <v>385000</v>
      </c>
      <c r="J4794" s="240">
        <v>20000000</v>
      </c>
      <c r="K4794" s="126">
        <v>202020000000</v>
      </c>
    </row>
    <row r="4795" spans="3:11" x14ac:dyDescent="0.35">
      <c r="C4795" s="203">
        <v>45625</v>
      </c>
      <c r="D4795" s="219" t="s">
        <v>312</v>
      </c>
      <c r="E4795" s="126">
        <v>11000</v>
      </c>
      <c r="F4795" s="126">
        <v>10500</v>
      </c>
      <c r="G4795" s="126">
        <v>10101</v>
      </c>
      <c r="H4795" s="219">
        <v>5</v>
      </c>
      <c r="I4795" s="126">
        <v>55000</v>
      </c>
      <c r="J4795" s="240">
        <v>20000000</v>
      </c>
      <c r="K4795" s="126">
        <v>202020000000</v>
      </c>
    </row>
    <row r="4796" spans="3:11" x14ac:dyDescent="0.35">
      <c r="C4796" s="203">
        <v>45625</v>
      </c>
      <c r="D4796" s="219" t="s">
        <v>312</v>
      </c>
      <c r="E4796" s="126">
        <v>10200</v>
      </c>
      <c r="F4796" s="126">
        <v>10500</v>
      </c>
      <c r="G4796" s="126">
        <v>10101</v>
      </c>
      <c r="H4796" s="219">
        <v>1</v>
      </c>
      <c r="I4796" s="126">
        <v>10200</v>
      </c>
      <c r="J4796" s="240">
        <v>20000000</v>
      </c>
      <c r="K4796" s="126">
        <v>202020000000</v>
      </c>
    </row>
    <row r="4797" spans="3:11" x14ac:dyDescent="0.35">
      <c r="C4797" s="203">
        <v>45625</v>
      </c>
      <c r="D4797" s="219" t="s">
        <v>312</v>
      </c>
      <c r="E4797" s="126">
        <v>10101</v>
      </c>
      <c r="F4797" s="126">
        <v>10500</v>
      </c>
      <c r="G4797" s="126">
        <v>10101</v>
      </c>
      <c r="H4797" s="219">
        <v>82</v>
      </c>
      <c r="I4797" s="126">
        <v>828282</v>
      </c>
      <c r="J4797" s="240">
        <v>20000000</v>
      </c>
      <c r="K4797" s="126">
        <v>202020000000</v>
      </c>
    </row>
    <row r="4798" spans="3:11" x14ac:dyDescent="0.35">
      <c r="C4798" s="203">
        <v>45625</v>
      </c>
      <c r="D4798" s="219" t="s">
        <v>312</v>
      </c>
      <c r="E4798" s="126">
        <v>10101</v>
      </c>
      <c r="F4798" s="126">
        <v>10500</v>
      </c>
      <c r="G4798" s="126">
        <v>10101</v>
      </c>
      <c r="H4798" s="219">
        <v>1</v>
      </c>
      <c r="I4798" s="126">
        <v>10101</v>
      </c>
      <c r="J4798" s="240">
        <v>20000000</v>
      </c>
      <c r="K4798" s="126">
        <v>202020000000</v>
      </c>
    </row>
    <row r="4799" spans="3:11" x14ac:dyDescent="0.35">
      <c r="C4799" s="203">
        <v>45625</v>
      </c>
      <c r="D4799" s="219" t="s">
        <v>312</v>
      </c>
      <c r="E4799" s="126">
        <v>10101</v>
      </c>
      <c r="F4799" s="126">
        <v>10500</v>
      </c>
      <c r="G4799" s="126">
        <v>10101</v>
      </c>
      <c r="H4799" s="219">
        <v>16</v>
      </c>
      <c r="I4799" s="126">
        <v>161616</v>
      </c>
      <c r="J4799" s="240">
        <v>20000000</v>
      </c>
      <c r="K4799" s="126">
        <v>202020000000</v>
      </c>
    </row>
    <row r="4800" spans="3:11" x14ac:dyDescent="0.35">
      <c r="C4800" s="203">
        <v>45625</v>
      </c>
      <c r="D4800" s="219" t="s">
        <v>310</v>
      </c>
      <c r="E4800" s="126">
        <v>53000</v>
      </c>
      <c r="F4800" s="126">
        <v>48000</v>
      </c>
      <c r="G4800" s="126">
        <v>53000</v>
      </c>
      <c r="H4800" s="219">
        <v>6</v>
      </c>
      <c r="I4800" s="126">
        <v>318000</v>
      </c>
      <c r="J4800" s="240">
        <v>19450000</v>
      </c>
      <c r="K4800" s="126">
        <v>1030850000000</v>
      </c>
    </row>
    <row r="4801" spans="3:11" x14ac:dyDescent="0.35">
      <c r="C4801" s="203">
        <v>45628</v>
      </c>
      <c r="D4801" s="219" t="s">
        <v>1159</v>
      </c>
      <c r="E4801" s="126">
        <v>17000</v>
      </c>
      <c r="F4801" s="126">
        <v>17000</v>
      </c>
      <c r="G4801" s="126">
        <v>17000</v>
      </c>
      <c r="H4801" s="219">
        <v>1</v>
      </c>
      <c r="I4801" s="126">
        <v>17000</v>
      </c>
      <c r="J4801" s="240">
        <v>2400000</v>
      </c>
      <c r="K4801" s="126">
        <v>40800000000</v>
      </c>
    </row>
    <row r="4802" spans="3:11" x14ac:dyDescent="0.35">
      <c r="C4802" s="203">
        <v>45628</v>
      </c>
      <c r="D4802" s="219" t="s">
        <v>310</v>
      </c>
      <c r="E4802" s="126">
        <v>52900</v>
      </c>
      <c r="F4802" s="126">
        <v>53000</v>
      </c>
      <c r="G4802" s="126">
        <v>53000</v>
      </c>
      <c r="H4802" s="219">
        <v>2</v>
      </c>
      <c r="I4802" s="126">
        <v>105800</v>
      </c>
      <c r="J4802" s="240">
        <v>19450000</v>
      </c>
      <c r="K4802" s="126">
        <v>1030850000000</v>
      </c>
    </row>
    <row r="4803" spans="3:11" x14ac:dyDescent="0.35">
      <c r="C4803" s="203">
        <v>45628</v>
      </c>
      <c r="D4803" s="219" t="s">
        <v>1159</v>
      </c>
      <c r="E4803" s="126">
        <v>17000</v>
      </c>
      <c r="F4803" s="126">
        <v>17000</v>
      </c>
      <c r="G4803" s="126">
        <v>17000</v>
      </c>
      <c r="H4803" s="219">
        <v>1</v>
      </c>
      <c r="I4803" s="126">
        <v>17000</v>
      </c>
      <c r="J4803" s="240">
        <v>2400000</v>
      </c>
      <c r="K4803" s="126">
        <v>40800000000</v>
      </c>
    </row>
    <row r="4804" spans="3:11" x14ac:dyDescent="0.35">
      <c r="C4804" s="203">
        <v>45628</v>
      </c>
      <c r="D4804" s="219" t="s">
        <v>310</v>
      </c>
      <c r="E4804" s="126">
        <v>52900</v>
      </c>
      <c r="F4804" s="126">
        <v>53000</v>
      </c>
      <c r="G4804" s="126">
        <v>53000</v>
      </c>
      <c r="H4804" s="219">
        <v>1</v>
      </c>
      <c r="I4804" s="126">
        <v>52900</v>
      </c>
      <c r="J4804" s="240">
        <v>19450000</v>
      </c>
      <c r="K4804" s="126">
        <v>1030850000000</v>
      </c>
    </row>
    <row r="4805" spans="3:11" x14ac:dyDescent="0.35">
      <c r="C4805" s="203">
        <v>45628</v>
      </c>
      <c r="D4805" s="219" t="s">
        <v>310</v>
      </c>
      <c r="E4805" s="126">
        <v>53000</v>
      </c>
      <c r="F4805" s="126">
        <v>53000</v>
      </c>
      <c r="G4805" s="126">
        <v>53000</v>
      </c>
      <c r="H4805" s="219">
        <v>1</v>
      </c>
      <c r="I4805" s="126">
        <v>53000</v>
      </c>
      <c r="J4805" s="240">
        <v>19450000</v>
      </c>
      <c r="K4805" s="126">
        <v>1030850000000</v>
      </c>
    </row>
    <row r="4806" spans="3:11" x14ac:dyDescent="0.35">
      <c r="C4806" s="203">
        <v>45628</v>
      </c>
      <c r="D4806" s="219" t="s">
        <v>310</v>
      </c>
      <c r="E4806" s="126">
        <v>53000</v>
      </c>
      <c r="F4806" s="126">
        <v>53000</v>
      </c>
      <c r="G4806" s="126">
        <v>53000</v>
      </c>
      <c r="H4806" s="219">
        <v>1</v>
      </c>
      <c r="I4806" s="126">
        <v>53000</v>
      </c>
      <c r="J4806" s="240">
        <v>19450000</v>
      </c>
      <c r="K4806" s="126">
        <v>1030850000000</v>
      </c>
    </row>
    <row r="4807" spans="3:11" x14ac:dyDescent="0.35">
      <c r="C4807" s="203">
        <v>45628</v>
      </c>
      <c r="D4807" s="219" t="s">
        <v>1159</v>
      </c>
      <c r="E4807" s="126">
        <v>17000</v>
      </c>
      <c r="F4807" s="126">
        <v>17000</v>
      </c>
      <c r="G4807" s="126">
        <v>17000</v>
      </c>
      <c r="H4807" s="219">
        <v>5</v>
      </c>
      <c r="I4807" s="126">
        <v>85000</v>
      </c>
      <c r="J4807" s="240">
        <v>2400000</v>
      </c>
      <c r="K4807" s="126">
        <v>40800000000</v>
      </c>
    </row>
    <row r="4808" spans="3:11" x14ac:dyDescent="0.35">
      <c r="C4808" s="203">
        <v>45628</v>
      </c>
      <c r="D4808" s="219" t="s">
        <v>1159</v>
      </c>
      <c r="E4808" s="126">
        <v>17000</v>
      </c>
      <c r="F4808" s="126">
        <v>17000</v>
      </c>
      <c r="G4808" s="126">
        <v>17000</v>
      </c>
      <c r="H4808" s="219">
        <v>1</v>
      </c>
      <c r="I4808" s="126">
        <v>17000</v>
      </c>
      <c r="J4808" s="240">
        <v>2400000</v>
      </c>
      <c r="K4808" s="126">
        <v>40800000000</v>
      </c>
    </row>
    <row r="4809" spans="3:11" x14ac:dyDescent="0.35">
      <c r="C4809" s="203">
        <v>45628</v>
      </c>
      <c r="D4809" s="219" t="s">
        <v>1159</v>
      </c>
      <c r="E4809" s="126">
        <v>17000</v>
      </c>
      <c r="F4809" s="126">
        <v>17000</v>
      </c>
      <c r="G4809" s="126">
        <v>17000</v>
      </c>
      <c r="H4809" s="219">
        <v>1</v>
      </c>
      <c r="I4809" s="126">
        <v>17000</v>
      </c>
      <c r="J4809" s="240">
        <v>2400000</v>
      </c>
      <c r="K4809" s="126">
        <v>40800000000</v>
      </c>
    </row>
    <row r="4810" spans="3:11" x14ac:dyDescent="0.35">
      <c r="C4810" s="203">
        <v>45628</v>
      </c>
      <c r="D4810" s="219" t="s">
        <v>1159</v>
      </c>
      <c r="E4810" s="126">
        <v>17000</v>
      </c>
      <c r="F4810" s="126">
        <v>17000</v>
      </c>
      <c r="G4810" s="126">
        <v>17000</v>
      </c>
      <c r="H4810" s="219">
        <v>2</v>
      </c>
      <c r="I4810" s="126">
        <v>34000</v>
      </c>
      <c r="J4810" s="240">
        <v>2400000</v>
      </c>
      <c r="K4810" s="126">
        <v>40800000000</v>
      </c>
    </row>
    <row r="4811" spans="3:11" x14ac:dyDescent="0.35">
      <c r="C4811" s="203">
        <v>45628</v>
      </c>
      <c r="D4811" s="219" t="s">
        <v>1159</v>
      </c>
      <c r="E4811" s="126">
        <v>18500</v>
      </c>
      <c r="F4811" s="126">
        <v>17000</v>
      </c>
      <c r="G4811" s="126">
        <v>17000</v>
      </c>
      <c r="H4811" s="219">
        <v>3</v>
      </c>
      <c r="I4811" s="126">
        <v>55500</v>
      </c>
      <c r="J4811" s="240">
        <v>2400000</v>
      </c>
      <c r="K4811" s="126">
        <v>40800000000</v>
      </c>
    </row>
    <row r="4812" spans="3:11" x14ac:dyDescent="0.35">
      <c r="C4812" s="203">
        <v>45628</v>
      </c>
      <c r="D4812" s="219" t="s">
        <v>312</v>
      </c>
      <c r="E4812" s="126">
        <v>11000</v>
      </c>
      <c r="F4812" s="126">
        <v>10101</v>
      </c>
      <c r="G4812" s="126">
        <v>11000</v>
      </c>
      <c r="H4812" s="219">
        <v>10</v>
      </c>
      <c r="I4812" s="126">
        <v>110000</v>
      </c>
      <c r="J4812" s="240">
        <v>20000000</v>
      </c>
      <c r="K4812" s="126">
        <v>220000000000</v>
      </c>
    </row>
    <row r="4813" spans="3:11" x14ac:dyDescent="0.35">
      <c r="C4813" s="203">
        <v>45628</v>
      </c>
      <c r="D4813" s="219" t="s">
        <v>1159</v>
      </c>
      <c r="E4813" s="126">
        <v>17002</v>
      </c>
      <c r="F4813" s="126">
        <v>17000</v>
      </c>
      <c r="G4813" s="126">
        <v>17000</v>
      </c>
      <c r="H4813" s="219">
        <v>11</v>
      </c>
      <c r="I4813" s="126">
        <v>187022</v>
      </c>
      <c r="J4813" s="240">
        <v>2400000</v>
      </c>
      <c r="K4813" s="126">
        <v>40800000000</v>
      </c>
    </row>
    <row r="4814" spans="3:11" x14ac:dyDescent="0.35">
      <c r="C4814" s="203">
        <v>45628</v>
      </c>
      <c r="D4814" s="219" t="s">
        <v>312</v>
      </c>
      <c r="E4814" s="126">
        <v>11200</v>
      </c>
      <c r="F4814" s="126">
        <v>10101</v>
      </c>
      <c r="G4814" s="126">
        <v>11000</v>
      </c>
      <c r="H4814" s="219">
        <v>8</v>
      </c>
      <c r="I4814" s="126">
        <v>89600</v>
      </c>
      <c r="J4814" s="240">
        <v>20000000</v>
      </c>
      <c r="K4814" s="126">
        <v>220000000000</v>
      </c>
    </row>
    <row r="4815" spans="3:11" x14ac:dyDescent="0.35">
      <c r="C4815" s="203">
        <v>45628</v>
      </c>
      <c r="D4815" s="219" t="s">
        <v>310</v>
      </c>
      <c r="E4815" s="126">
        <v>52990</v>
      </c>
      <c r="F4815" s="126">
        <v>53000</v>
      </c>
      <c r="G4815" s="126">
        <v>53000</v>
      </c>
      <c r="H4815" s="219">
        <v>1</v>
      </c>
      <c r="I4815" s="126">
        <v>52990</v>
      </c>
      <c r="J4815" s="240">
        <v>19450000</v>
      </c>
      <c r="K4815" s="126">
        <v>1030850000000</v>
      </c>
    </row>
    <row r="4816" spans="3:11" x14ac:dyDescent="0.35">
      <c r="C4816" s="203">
        <v>45628</v>
      </c>
      <c r="D4816" s="219" t="s">
        <v>1159</v>
      </c>
      <c r="E4816" s="126">
        <v>17500</v>
      </c>
      <c r="F4816" s="126">
        <v>17000</v>
      </c>
      <c r="G4816" s="126">
        <v>17000</v>
      </c>
      <c r="H4816" s="219">
        <v>2</v>
      </c>
      <c r="I4816" s="126">
        <v>35000</v>
      </c>
      <c r="J4816" s="240">
        <v>2400000</v>
      </c>
      <c r="K4816" s="126">
        <v>40800000000</v>
      </c>
    </row>
    <row r="4817" spans="3:11" x14ac:dyDescent="0.35">
      <c r="C4817" s="203">
        <v>45628</v>
      </c>
      <c r="D4817" s="219" t="s">
        <v>312</v>
      </c>
      <c r="E4817" s="126">
        <v>11000</v>
      </c>
      <c r="F4817" s="126">
        <v>10101</v>
      </c>
      <c r="G4817" s="126">
        <v>11000</v>
      </c>
      <c r="H4817" s="219">
        <v>10</v>
      </c>
      <c r="I4817" s="126">
        <v>110000</v>
      </c>
      <c r="J4817" s="240">
        <v>20000000</v>
      </c>
      <c r="K4817" s="126">
        <v>220000000000</v>
      </c>
    </row>
    <row r="4818" spans="3:11" x14ac:dyDescent="0.35">
      <c r="C4818" s="203">
        <v>45628</v>
      </c>
      <c r="D4818" s="219" t="s">
        <v>310</v>
      </c>
      <c r="E4818" s="126">
        <v>53000</v>
      </c>
      <c r="F4818" s="126">
        <v>53000</v>
      </c>
      <c r="G4818" s="126">
        <v>53000</v>
      </c>
      <c r="H4818" s="219">
        <v>2</v>
      </c>
      <c r="I4818" s="126">
        <v>106000</v>
      </c>
      <c r="J4818" s="240">
        <v>19450000</v>
      </c>
      <c r="K4818" s="126">
        <v>1030850000000</v>
      </c>
    </row>
    <row r="4819" spans="3:11" x14ac:dyDescent="0.35">
      <c r="C4819" s="203">
        <v>45628</v>
      </c>
      <c r="D4819" s="219" t="s">
        <v>1159</v>
      </c>
      <c r="E4819" s="126">
        <v>17000</v>
      </c>
      <c r="F4819" s="126">
        <v>17000</v>
      </c>
      <c r="G4819" s="126">
        <v>17000</v>
      </c>
      <c r="H4819" s="219">
        <v>2</v>
      </c>
      <c r="I4819" s="126">
        <v>34000</v>
      </c>
      <c r="J4819" s="240">
        <v>2400000</v>
      </c>
      <c r="K4819" s="126">
        <v>40800000000</v>
      </c>
    </row>
    <row r="4820" spans="3:11" x14ac:dyDescent="0.35">
      <c r="C4820" s="203">
        <v>45628</v>
      </c>
      <c r="D4820" s="219" t="s">
        <v>1159</v>
      </c>
      <c r="E4820" s="126">
        <v>17000</v>
      </c>
      <c r="F4820" s="126">
        <v>17000</v>
      </c>
      <c r="G4820" s="126">
        <v>17000</v>
      </c>
      <c r="H4820" s="219">
        <v>1</v>
      </c>
      <c r="I4820" s="126">
        <v>17000</v>
      </c>
      <c r="J4820" s="240">
        <v>2400000</v>
      </c>
      <c r="K4820" s="126">
        <v>40800000000</v>
      </c>
    </row>
    <row r="4821" spans="3:11" x14ac:dyDescent="0.35">
      <c r="C4821" s="203">
        <v>45628</v>
      </c>
      <c r="D4821" s="219" t="s">
        <v>1159</v>
      </c>
      <c r="E4821" s="126">
        <v>17000</v>
      </c>
      <c r="F4821" s="126">
        <v>17000</v>
      </c>
      <c r="G4821" s="126">
        <v>17000</v>
      </c>
      <c r="H4821" s="219">
        <v>1</v>
      </c>
      <c r="I4821" s="126">
        <v>17000</v>
      </c>
      <c r="J4821" s="240">
        <v>2400000</v>
      </c>
      <c r="K4821" s="126">
        <v>40800000000</v>
      </c>
    </row>
    <row r="4822" spans="3:11" x14ac:dyDescent="0.35">
      <c r="C4822" s="203">
        <v>45628</v>
      </c>
      <c r="D4822" s="219" t="s">
        <v>1159</v>
      </c>
      <c r="E4822" s="126">
        <v>17000</v>
      </c>
      <c r="F4822" s="126">
        <v>17000</v>
      </c>
      <c r="G4822" s="126">
        <v>17000</v>
      </c>
      <c r="H4822" s="219">
        <v>1</v>
      </c>
      <c r="I4822" s="126">
        <v>17000</v>
      </c>
      <c r="J4822" s="240">
        <v>2400000</v>
      </c>
      <c r="K4822" s="126">
        <v>40800000000</v>
      </c>
    </row>
    <row r="4823" spans="3:11" x14ac:dyDescent="0.35">
      <c r="C4823" s="203">
        <v>45631</v>
      </c>
      <c r="D4823" s="219" t="s">
        <v>312</v>
      </c>
      <c r="E4823" s="126">
        <v>11001</v>
      </c>
      <c r="F4823" s="126">
        <v>11000</v>
      </c>
      <c r="G4823" s="126">
        <v>13000</v>
      </c>
      <c r="H4823" s="219">
        <v>6</v>
      </c>
      <c r="I4823" s="126">
        <v>66006</v>
      </c>
      <c r="J4823" s="240">
        <v>20000000</v>
      </c>
      <c r="K4823" s="126">
        <v>260000000000</v>
      </c>
    </row>
    <row r="4824" spans="3:11" x14ac:dyDescent="0.35">
      <c r="C4824" s="203">
        <v>45631</v>
      </c>
      <c r="D4824" s="219" t="s">
        <v>312</v>
      </c>
      <c r="E4824" s="126">
        <v>13000</v>
      </c>
      <c r="F4824" s="126">
        <v>11000</v>
      </c>
      <c r="G4824" s="126">
        <v>13000</v>
      </c>
      <c r="H4824" s="219">
        <v>1</v>
      </c>
      <c r="I4824" s="126">
        <v>13000</v>
      </c>
      <c r="J4824" s="240">
        <v>20000000</v>
      </c>
      <c r="K4824" s="126">
        <v>260000000000</v>
      </c>
    </row>
    <row r="4825" spans="3:11" x14ac:dyDescent="0.35">
      <c r="C4825" s="203">
        <v>45631</v>
      </c>
      <c r="D4825" s="219" t="s">
        <v>312</v>
      </c>
      <c r="E4825" s="126">
        <v>11001</v>
      </c>
      <c r="F4825" s="126">
        <v>11000</v>
      </c>
      <c r="G4825" s="126">
        <v>13000</v>
      </c>
      <c r="H4825" s="219">
        <v>2</v>
      </c>
      <c r="I4825" s="126">
        <v>22002</v>
      </c>
      <c r="J4825" s="240">
        <v>20000000</v>
      </c>
      <c r="K4825" s="126">
        <v>260000000000</v>
      </c>
    </row>
    <row r="4826" spans="3:11" x14ac:dyDescent="0.35">
      <c r="C4826" s="203">
        <v>45631</v>
      </c>
      <c r="D4826" s="219" t="s">
        <v>1159</v>
      </c>
      <c r="E4826" s="126">
        <v>17000</v>
      </c>
      <c r="F4826" s="126">
        <v>17000</v>
      </c>
      <c r="G4826" s="126">
        <v>17000</v>
      </c>
      <c r="H4826" s="219">
        <v>2</v>
      </c>
      <c r="I4826" s="126">
        <v>34000</v>
      </c>
      <c r="J4826" s="240">
        <v>2400000</v>
      </c>
      <c r="K4826" s="126">
        <v>40800000000</v>
      </c>
    </row>
    <row r="4827" spans="3:11" x14ac:dyDescent="0.35">
      <c r="C4827" s="203">
        <v>45631</v>
      </c>
      <c r="D4827" s="219" t="s">
        <v>1159</v>
      </c>
      <c r="E4827" s="126">
        <v>17000</v>
      </c>
      <c r="F4827" s="126">
        <v>17000</v>
      </c>
      <c r="G4827" s="126">
        <v>17000</v>
      </c>
      <c r="H4827" s="219">
        <v>10</v>
      </c>
      <c r="I4827" s="126">
        <v>170000</v>
      </c>
      <c r="J4827" s="240">
        <v>2400000</v>
      </c>
      <c r="K4827" s="126">
        <v>40800000000</v>
      </c>
    </row>
    <row r="4828" spans="3:11" x14ac:dyDescent="0.35">
      <c r="C4828" s="203">
        <v>45631</v>
      </c>
      <c r="D4828" s="219" t="s">
        <v>1159</v>
      </c>
      <c r="E4828" s="126">
        <v>17000</v>
      </c>
      <c r="F4828" s="126">
        <v>17000</v>
      </c>
      <c r="G4828" s="126">
        <v>17000</v>
      </c>
      <c r="H4828" s="219">
        <v>4</v>
      </c>
      <c r="I4828" s="126">
        <v>68000</v>
      </c>
      <c r="J4828" s="240">
        <v>2400000</v>
      </c>
      <c r="K4828" s="126">
        <v>40800000000</v>
      </c>
    </row>
    <row r="4829" spans="3:11" x14ac:dyDescent="0.35">
      <c r="C4829" s="203">
        <v>45631</v>
      </c>
      <c r="D4829" s="219" t="s">
        <v>1159</v>
      </c>
      <c r="E4829" s="126">
        <v>17000</v>
      </c>
      <c r="F4829" s="126">
        <v>17000</v>
      </c>
      <c r="G4829" s="126">
        <v>17000</v>
      </c>
      <c r="H4829" s="219">
        <v>20</v>
      </c>
      <c r="I4829" s="126">
        <v>340000</v>
      </c>
      <c r="J4829" s="240">
        <v>2400000</v>
      </c>
      <c r="K4829" s="126">
        <v>40800000000</v>
      </c>
    </row>
    <row r="4830" spans="3:11" x14ac:dyDescent="0.35">
      <c r="C4830" s="203">
        <v>45631</v>
      </c>
      <c r="D4830" s="219" t="s">
        <v>310</v>
      </c>
      <c r="E4830" s="126">
        <v>53000</v>
      </c>
      <c r="F4830" s="126">
        <v>53000</v>
      </c>
      <c r="G4830" s="126">
        <v>55000</v>
      </c>
      <c r="H4830" s="219">
        <v>3</v>
      </c>
      <c r="I4830" s="126">
        <v>159000</v>
      </c>
      <c r="J4830" s="240">
        <v>19450000</v>
      </c>
      <c r="K4830" s="126">
        <v>1069750000000</v>
      </c>
    </row>
    <row r="4831" spans="3:11" x14ac:dyDescent="0.35">
      <c r="C4831" s="203">
        <v>45631</v>
      </c>
      <c r="D4831" s="219" t="s">
        <v>310</v>
      </c>
      <c r="E4831" s="126">
        <v>53002</v>
      </c>
      <c r="F4831" s="126">
        <v>53000</v>
      </c>
      <c r="G4831" s="126">
        <v>55000</v>
      </c>
      <c r="H4831" s="219">
        <v>1</v>
      </c>
      <c r="I4831" s="126">
        <v>53002</v>
      </c>
      <c r="J4831" s="240">
        <v>19450000</v>
      </c>
      <c r="K4831" s="126">
        <v>1069750000000</v>
      </c>
    </row>
    <row r="4832" spans="3:11" x14ac:dyDescent="0.35">
      <c r="C4832" s="203">
        <v>45631</v>
      </c>
      <c r="D4832" s="219" t="s">
        <v>312</v>
      </c>
      <c r="E4832" s="126">
        <v>12100</v>
      </c>
      <c r="F4832" s="126">
        <v>11000</v>
      </c>
      <c r="G4832" s="126">
        <v>13000</v>
      </c>
      <c r="H4832" s="219">
        <v>2</v>
      </c>
      <c r="I4832" s="126">
        <v>24200</v>
      </c>
      <c r="J4832" s="240">
        <v>20000000</v>
      </c>
      <c r="K4832" s="126">
        <v>260000000000</v>
      </c>
    </row>
    <row r="4833" spans="3:11" x14ac:dyDescent="0.35">
      <c r="C4833" s="203">
        <v>45631</v>
      </c>
      <c r="D4833" s="219" t="s">
        <v>1159</v>
      </c>
      <c r="E4833" s="126">
        <v>17172.560000000001</v>
      </c>
      <c r="F4833" s="126">
        <v>17000</v>
      </c>
      <c r="G4833" s="126">
        <v>17000</v>
      </c>
      <c r="H4833" s="219">
        <v>10</v>
      </c>
      <c r="I4833" s="126">
        <v>171725.6</v>
      </c>
      <c r="J4833" s="240">
        <v>2400000</v>
      </c>
      <c r="K4833" s="126">
        <v>40800000000</v>
      </c>
    </row>
    <row r="4834" spans="3:11" x14ac:dyDescent="0.35">
      <c r="C4834" s="203">
        <v>45631</v>
      </c>
      <c r="D4834" s="219" t="s">
        <v>312</v>
      </c>
      <c r="E4834" s="126">
        <v>11001</v>
      </c>
      <c r="F4834" s="126">
        <v>11000</v>
      </c>
      <c r="G4834" s="126">
        <v>13000</v>
      </c>
      <c r="H4834" s="219">
        <v>23</v>
      </c>
      <c r="I4834" s="126">
        <v>253023</v>
      </c>
      <c r="J4834" s="240">
        <v>20000000</v>
      </c>
      <c r="K4834" s="126">
        <v>260000000000</v>
      </c>
    </row>
    <row r="4835" spans="3:11" x14ac:dyDescent="0.35">
      <c r="C4835" s="203">
        <v>45631</v>
      </c>
      <c r="D4835" s="219" t="s">
        <v>1159</v>
      </c>
      <c r="E4835" s="126">
        <v>17000</v>
      </c>
      <c r="F4835" s="126">
        <v>17000</v>
      </c>
      <c r="G4835" s="126">
        <v>17000</v>
      </c>
      <c r="H4835" s="219">
        <v>3</v>
      </c>
      <c r="I4835" s="126">
        <v>51000</v>
      </c>
      <c r="J4835" s="240">
        <v>2400000</v>
      </c>
      <c r="K4835" s="126">
        <v>40800000000</v>
      </c>
    </row>
    <row r="4836" spans="3:11" x14ac:dyDescent="0.35">
      <c r="C4836" s="203">
        <v>45631</v>
      </c>
      <c r="D4836" s="219" t="s">
        <v>310</v>
      </c>
      <c r="E4836" s="126">
        <v>53000</v>
      </c>
      <c r="F4836" s="126">
        <v>53000</v>
      </c>
      <c r="G4836" s="126">
        <v>55000</v>
      </c>
      <c r="H4836" s="219">
        <v>3</v>
      </c>
      <c r="I4836" s="126">
        <v>159000</v>
      </c>
      <c r="J4836" s="240">
        <v>19450000</v>
      </c>
      <c r="K4836" s="126">
        <v>1069750000000</v>
      </c>
    </row>
    <row r="4837" spans="3:11" x14ac:dyDescent="0.35">
      <c r="C4837" s="203">
        <v>45631</v>
      </c>
      <c r="D4837" s="219" t="s">
        <v>310</v>
      </c>
      <c r="E4837" s="126">
        <v>53000</v>
      </c>
      <c r="F4837" s="126">
        <v>53000</v>
      </c>
      <c r="G4837" s="126">
        <v>55000</v>
      </c>
      <c r="H4837" s="219">
        <v>6</v>
      </c>
      <c r="I4837" s="126">
        <v>318000</v>
      </c>
      <c r="J4837" s="240">
        <v>19450000</v>
      </c>
      <c r="K4837" s="126">
        <v>1069750000000</v>
      </c>
    </row>
    <row r="4838" spans="3:11" x14ac:dyDescent="0.35">
      <c r="C4838" s="203">
        <v>45631</v>
      </c>
      <c r="D4838" s="219" t="s">
        <v>312</v>
      </c>
      <c r="E4838" s="126">
        <v>13000</v>
      </c>
      <c r="F4838" s="126">
        <v>11000</v>
      </c>
      <c r="G4838" s="126">
        <v>13000</v>
      </c>
      <c r="H4838" s="219">
        <v>9</v>
      </c>
      <c r="I4838" s="126">
        <v>117000</v>
      </c>
      <c r="J4838" s="240">
        <v>20000000</v>
      </c>
      <c r="K4838" s="126">
        <v>260000000000</v>
      </c>
    </row>
    <row r="4839" spans="3:11" x14ac:dyDescent="0.35">
      <c r="C4839" s="203">
        <v>45631</v>
      </c>
      <c r="D4839" s="219" t="s">
        <v>312</v>
      </c>
      <c r="E4839" s="126">
        <v>13000</v>
      </c>
      <c r="F4839" s="126">
        <v>11000</v>
      </c>
      <c r="G4839" s="126">
        <v>13000</v>
      </c>
      <c r="H4839" s="219">
        <v>3</v>
      </c>
      <c r="I4839" s="126">
        <v>39000</v>
      </c>
      <c r="J4839" s="240">
        <v>20000000</v>
      </c>
      <c r="K4839" s="126">
        <v>260000000000</v>
      </c>
    </row>
    <row r="4840" spans="3:11" x14ac:dyDescent="0.35">
      <c r="C4840" s="203">
        <v>45631</v>
      </c>
      <c r="D4840" s="219" t="s">
        <v>312</v>
      </c>
      <c r="E4840" s="126">
        <v>13000</v>
      </c>
      <c r="F4840" s="126">
        <v>11000</v>
      </c>
      <c r="G4840" s="126">
        <v>13000</v>
      </c>
      <c r="H4840" s="219">
        <v>3</v>
      </c>
      <c r="I4840" s="126">
        <v>39000</v>
      </c>
      <c r="J4840" s="240">
        <v>20000000</v>
      </c>
      <c r="K4840" s="126">
        <v>260000000000</v>
      </c>
    </row>
    <row r="4841" spans="3:11" x14ac:dyDescent="0.35">
      <c r="C4841" s="203">
        <v>45631</v>
      </c>
      <c r="D4841" s="219" t="s">
        <v>312</v>
      </c>
      <c r="E4841" s="126">
        <v>13000</v>
      </c>
      <c r="F4841" s="126">
        <v>11000</v>
      </c>
      <c r="G4841" s="126">
        <v>13000</v>
      </c>
      <c r="H4841" s="219">
        <v>5</v>
      </c>
      <c r="I4841" s="126">
        <v>65000</v>
      </c>
      <c r="J4841" s="240">
        <v>20000000</v>
      </c>
      <c r="K4841" s="126">
        <v>260000000000</v>
      </c>
    </row>
    <row r="4842" spans="3:11" x14ac:dyDescent="0.35">
      <c r="C4842" s="203">
        <v>45631</v>
      </c>
      <c r="D4842" s="219" t="s">
        <v>312</v>
      </c>
      <c r="E4842" s="126">
        <v>11000</v>
      </c>
      <c r="F4842" s="126">
        <v>11000</v>
      </c>
      <c r="G4842" s="126">
        <v>13000</v>
      </c>
      <c r="H4842" s="219">
        <v>15</v>
      </c>
      <c r="I4842" s="126">
        <v>165000</v>
      </c>
      <c r="J4842" s="240">
        <v>20000000</v>
      </c>
      <c r="K4842" s="126">
        <v>260000000000</v>
      </c>
    </row>
    <row r="4843" spans="3:11" x14ac:dyDescent="0.35">
      <c r="C4843" s="203">
        <v>45631</v>
      </c>
      <c r="D4843" s="219" t="s">
        <v>310</v>
      </c>
      <c r="E4843" s="126">
        <v>53000</v>
      </c>
      <c r="F4843" s="126">
        <v>53000</v>
      </c>
      <c r="G4843" s="126">
        <v>55000</v>
      </c>
      <c r="H4843" s="219">
        <v>18</v>
      </c>
      <c r="I4843" s="126">
        <v>954000</v>
      </c>
      <c r="J4843" s="240">
        <v>19450000</v>
      </c>
      <c r="K4843" s="126">
        <v>1069750000000</v>
      </c>
    </row>
    <row r="4844" spans="3:11" x14ac:dyDescent="0.35">
      <c r="C4844" s="203">
        <v>45631</v>
      </c>
      <c r="D4844" s="219" t="s">
        <v>310</v>
      </c>
      <c r="E4844" s="126">
        <v>53000</v>
      </c>
      <c r="F4844" s="126">
        <v>53000</v>
      </c>
      <c r="G4844" s="126">
        <v>55000</v>
      </c>
      <c r="H4844" s="219">
        <v>1</v>
      </c>
      <c r="I4844" s="126">
        <v>53000</v>
      </c>
      <c r="J4844" s="240">
        <v>19450000</v>
      </c>
      <c r="K4844" s="126">
        <v>1069750000000</v>
      </c>
    </row>
    <row r="4845" spans="3:11" x14ac:dyDescent="0.35">
      <c r="C4845" s="203">
        <v>45631</v>
      </c>
      <c r="D4845" s="219" t="s">
        <v>312</v>
      </c>
      <c r="E4845" s="126">
        <v>11000</v>
      </c>
      <c r="F4845" s="126">
        <v>11000</v>
      </c>
      <c r="G4845" s="126">
        <v>13000</v>
      </c>
      <c r="H4845" s="219">
        <v>2</v>
      </c>
      <c r="I4845" s="126">
        <v>22000</v>
      </c>
      <c r="J4845" s="240">
        <v>20000000</v>
      </c>
      <c r="K4845" s="126">
        <v>260000000000</v>
      </c>
    </row>
    <row r="4846" spans="3:11" x14ac:dyDescent="0.35">
      <c r="C4846" s="203">
        <v>45631</v>
      </c>
      <c r="D4846" s="219" t="s">
        <v>312</v>
      </c>
      <c r="E4846" s="126">
        <v>11000</v>
      </c>
      <c r="F4846" s="126">
        <v>11000</v>
      </c>
      <c r="G4846" s="126">
        <v>13000</v>
      </c>
      <c r="H4846" s="219">
        <v>5</v>
      </c>
      <c r="I4846" s="126">
        <v>55000</v>
      </c>
      <c r="J4846" s="240">
        <v>20000000</v>
      </c>
      <c r="K4846" s="126">
        <v>260000000000</v>
      </c>
    </row>
    <row r="4847" spans="3:11" x14ac:dyDescent="0.35">
      <c r="C4847" s="203">
        <v>45631</v>
      </c>
      <c r="D4847" s="219" t="s">
        <v>312</v>
      </c>
      <c r="E4847" s="126">
        <v>11000</v>
      </c>
      <c r="F4847" s="126">
        <v>11000</v>
      </c>
      <c r="G4847" s="126">
        <v>13000</v>
      </c>
      <c r="H4847" s="219">
        <v>1</v>
      </c>
      <c r="I4847" s="126">
        <v>11000</v>
      </c>
      <c r="J4847" s="240">
        <v>20000000</v>
      </c>
      <c r="K4847" s="126">
        <v>260000000000</v>
      </c>
    </row>
    <row r="4848" spans="3:11" x14ac:dyDescent="0.35">
      <c r="C4848" s="203">
        <v>45631</v>
      </c>
      <c r="D4848" s="219" t="s">
        <v>310</v>
      </c>
      <c r="E4848" s="126">
        <v>45000</v>
      </c>
      <c r="F4848" s="126">
        <v>53000</v>
      </c>
      <c r="G4848" s="126">
        <v>55000</v>
      </c>
      <c r="H4848" s="219">
        <v>22</v>
      </c>
      <c r="I4848" s="126">
        <v>990000</v>
      </c>
      <c r="J4848" s="240">
        <v>19450000</v>
      </c>
      <c r="K4848" s="126">
        <v>1069750000000</v>
      </c>
    </row>
    <row r="4849" spans="3:11" x14ac:dyDescent="0.35">
      <c r="C4849" s="203">
        <v>45631</v>
      </c>
      <c r="D4849" s="219" t="s">
        <v>310</v>
      </c>
      <c r="E4849" s="126">
        <v>45000</v>
      </c>
      <c r="F4849" s="126">
        <v>53000</v>
      </c>
      <c r="G4849" s="126">
        <v>55000</v>
      </c>
      <c r="H4849" s="219">
        <v>1</v>
      </c>
      <c r="I4849" s="126">
        <v>45000</v>
      </c>
      <c r="J4849" s="240">
        <v>19450000</v>
      </c>
      <c r="K4849" s="126">
        <v>1069750000000</v>
      </c>
    </row>
    <row r="4850" spans="3:11" x14ac:dyDescent="0.35">
      <c r="C4850" s="203">
        <v>45631</v>
      </c>
      <c r="D4850" s="219" t="s">
        <v>312</v>
      </c>
      <c r="E4850" s="126">
        <v>11000</v>
      </c>
      <c r="F4850" s="126">
        <v>11000</v>
      </c>
      <c r="G4850" s="126">
        <v>13000</v>
      </c>
      <c r="H4850" s="219">
        <v>1</v>
      </c>
      <c r="I4850" s="126">
        <v>11000</v>
      </c>
      <c r="J4850" s="240">
        <v>20000000</v>
      </c>
      <c r="K4850" s="126">
        <v>260000000000</v>
      </c>
    </row>
    <row r="4851" spans="3:11" x14ac:dyDescent="0.35">
      <c r="C4851" s="203">
        <v>45631</v>
      </c>
      <c r="D4851" s="219" t="s">
        <v>310</v>
      </c>
      <c r="E4851" s="126">
        <v>53100</v>
      </c>
      <c r="F4851" s="126">
        <v>53000</v>
      </c>
      <c r="G4851" s="126">
        <v>55000</v>
      </c>
      <c r="H4851" s="219">
        <v>1</v>
      </c>
      <c r="I4851" s="126">
        <v>53100</v>
      </c>
      <c r="J4851" s="240">
        <v>19450000</v>
      </c>
      <c r="K4851" s="126">
        <v>1069750000000</v>
      </c>
    </row>
    <row r="4852" spans="3:11" x14ac:dyDescent="0.35">
      <c r="C4852" s="203">
        <v>45631</v>
      </c>
      <c r="D4852" s="219" t="s">
        <v>312</v>
      </c>
      <c r="E4852" s="126">
        <v>12000</v>
      </c>
      <c r="F4852" s="126">
        <v>11000</v>
      </c>
      <c r="G4852" s="126">
        <v>13000</v>
      </c>
      <c r="H4852" s="219">
        <v>10</v>
      </c>
      <c r="I4852" s="126">
        <v>120000</v>
      </c>
      <c r="J4852" s="240">
        <v>20000000</v>
      </c>
      <c r="K4852" s="126">
        <v>260000000000</v>
      </c>
    </row>
    <row r="4853" spans="3:11" x14ac:dyDescent="0.35">
      <c r="C4853" s="203">
        <v>45631</v>
      </c>
      <c r="D4853" s="219" t="s">
        <v>312</v>
      </c>
      <c r="E4853" s="126">
        <v>12000</v>
      </c>
      <c r="F4853" s="126">
        <v>11000</v>
      </c>
      <c r="G4853" s="126">
        <v>13000</v>
      </c>
      <c r="H4853" s="219">
        <v>2</v>
      </c>
      <c r="I4853" s="126">
        <v>24000</v>
      </c>
      <c r="J4853" s="240">
        <v>20000000</v>
      </c>
      <c r="K4853" s="126">
        <v>260000000000</v>
      </c>
    </row>
    <row r="4854" spans="3:11" x14ac:dyDescent="0.35">
      <c r="C4854" s="203">
        <v>45631</v>
      </c>
      <c r="D4854" s="219" t="s">
        <v>312</v>
      </c>
      <c r="E4854" s="126">
        <v>12000</v>
      </c>
      <c r="F4854" s="126">
        <v>11000</v>
      </c>
      <c r="G4854" s="126">
        <v>13000</v>
      </c>
      <c r="H4854" s="219">
        <v>18</v>
      </c>
      <c r="I4854" s="126">
        <v>216000</v>
      </c>
      <c r="J4854" s="240">
        <v>20000000</v>
      </c>
      <c r="K4854" s="126">
        <v>260000000000</v>
      </c>
    </row>
    <row r="4855" spans="3:11" x14ac:dyDescent="0.35">
      <c r="C4855" s="203">
        <v>45631</v>
      </c>
      <c r="D4855" s="219" t="s">
        <v>1159</v>
      </c>
      <c r="E4855" s="126">
        <v>19000</v>
      </c>
      <c r="F4855" s="126">
        <v>17000</v>
      </c>
      <c r="G4855" s="126">
        <v>17000</v>
      </c>
      <c r="H4855" s="219">
        <v>3</v>
      </c>
      <c r="I4855" s="126">
        <v>57000</v>
      </c>
      <c r="J4855" s="240">
        <v>2400000</v>
      </c>
      <c r="K4855" s="126">
        <v>40800000000</v>
      </c>
    </row>
    <row r="4856" spans="3:11" x14ac:dyDescent="0.35">
      <c r="C4856" s="203">
        <v>45631</v>
      </c>
      <c r="D4856" s="219" t="s">
        <v>1159</v>
      </c>
      <c r="E4856" s="126">
        <v>19000</v>
      </c>
      <c r="F4856" s="126">
        <v>17000</v>
      </c>
      <c r="G4856" s="126">
        <v>17000</v>
      </c>
      <c r="H4856" s="219">
        <v>4</v>
      </c>
      <c r="I4856" s="126">
        <v>76000</v>
      </c>
      <c r="J4856" s="240">
        <v>2400000</v>
      </c>
      <c r="K4856" s="126">
        <v>40800000000</v>
      </c>
    </row>
    <row r="4857" spans="3:11" x14ac:dyDescent="0.35">
      <c r="C4857" s="203">
        <v>45631</v>
      </c>
      <c r="D4857" s="219" t="s">
        <v>312</v>
      </c>
      <c r="E4857" s="126">
        <v>12000</v>
      </c>
      <c r="F4857" s="126">
        <v>11000</v>
      </c>
      <c r="G4857" s="126">
        <v>13000</v>
      </c>
      <c r="H4857" s="219">
        <v>1</v>
      </c>
      <c r="I4857" s="126">
        <v>12000</v>
      </c>
      <c r="J4857" s="240">
        <v>20000000</v>
      </c>
      <c r="K4857" s="126">
        <v>260000000000</v>
      </c>
    </row>
    <row r="4858" spans="3:11" x14ac:dyDescent="0.35">
      <c r="C4858" s="203">
        <v>45631</v>
      </c>
      <c r="D4858" s="219" t="s">
        <v>312</v>
      </c>
      <c r="E4858" s="126">
        <v>12000</v>
      </c>
      <c r="F4858" s="126">
        <v>11000</v>
      </c>
      <c r="G4858" s="126">
        <v>13000</v>
      </c>
      <c r="H4858" s="219">
        <v>8</v>
      </c>
      <c r="I4858" s="126">
        <v>96000</v>
      </c>
      <c r="J4858" s="240">
        <v>20000000</v>
      </c>
      <c r="K4858" s="126">
        <v>260000000000</v>
      </c>
    </row>
    <row r="4859" spans="3:11" x14ac:dyDescent="0.35">
      <c r="C4859" s="203">
        <v>45631</v>
      </c>
      <c r="D4859" s="219" t="s">
        <v>312</v>
      </c>
      <c r="E4859" s="126">
        <v>12000</v>
      </c>
      <c r="F4859" s="126">
        <v>11000</v>
      </c>
      <c r="G4859" s="126">
        <v>13000</v>
      </c>
      <c r="H4859" s="219">
        <v>3</v>
      </c>
      <c r="I4859" s="126">
        <v>36000</v>
      </c>
      <c r="J4859" s="240">
        <v>20000000</v>
      </c>
      <c r="K4859" s="126">
        <v>260000000000</v>
      </c>
    </row>
    <row r="4860" spans="3:11" x14ac:dyDescent="0.35">
      <c r="C4860" s="203">
        <v>45631</v>
      </c>
      <c r="D4860" s="219" t="s">
        <v>1159</v>
      </c>
      <c r="E4860" s="126">
        <v>19000</v>
      </c>
      <c r="F4860" s="126">
        <v>17000</v>
      </c>
      <c r="G4860" s="126">
        <v>17000</v>
      </c>
      <c r="H4860" s="219">
        <v>3</v>
      </c>
      <c r="I4860" s="126">
        <v>57000</v>
      </c>
      <c r="J4860" s="240">
        <v>2400000</v>
      </c>
      <c r="K4860" s="126">
        <v>40800000000</v>
      </c>
    </row>
    <row r="4861" spans="3:11" x14ac:dyDescent="0.35">
      <c r="C4861" s="203">
        <v>45631</v>
      </c>
      <c r="D4861" s="219" t="s">
        <v>1159</v>
      </c>
      <c r="E4861" s="126">
        <v>17000</v>
      </c>
      <c r="F4861" s="126">
        <v>17000</v>
      </c>
      <c r="G4861" s="126">
        <v>17000</v>
      </c>
      <c r="H4861" s="219">
        <v>10</v>
      </c>
      <c r="I4861" s="126">
        <v>170000</v>
      </c>
      <c r="J4861" s="240">
        <v>2400000</v>
      </c>
      <c r="K4861" s="126">
        <v>40800000000</v>
      </c>
    </row>
    <row r="4862" spans="3:11" x14ac:dyDescent="0.35">
      <c r="C4862" s="203">
        <v>45631</v>
      </c>
      <c r="D4862" s="219" t="s">
        <v>310</v>
      </c>
      <c r="E4862" s="126">
        <v>54000</v>
      </c>
      <c r="F4862" s="126">
        <v>53000</v>
      </c>
      <c r="G4862" s="126">
        <v>55000</v>
      </c>
      <c r="H4862" s="219">
        <v>7</v>
      </c>
      <c r="I4862" s="126">
        <v>378000</v>
      </c>
      <c r="J4862" s="240">
        <v>19450000</v>
      </c>
      <c r="K4862" s="126">
        <v>1069750000000</v>
      </c>
    </row>
    <row r="4863" spans="3:11" x14ac:dyDescent="0.35">
      <c r="C4863" s="203">
        <v>45631</v>
      </c>
      <c r="D4863" s="219" t="s">
        <v>310</v>
      </c>
      <c r="E4863" s="126">
        <v>53100</v>
      </c>
      <c r="F4863" s="126">
        <v>53000</v>
      </c>
      <c r="G4863" s="126">
        <v>55000</v>
      </c>
      <c r="H4863" s="219">
        <v>1</v>
      </c>
      <c r="I4863" s="126">
        <v>53100</v>
      </c>
      <c r="J4863" s="240">
        <v>19450000</v>
      </c>
      <c r="K4863" s="126">
        <v>1069750000000</v>
      </c>
    </row>
    <row r="4864" spans="3:11" x14ac:dyDescent="0.35">
      <c r="C4864" s="203">
        <v>45631</v>
      </c>
      <c r="D4864" s="219" t="s">
        <v>1159</v>
      </c>
      <c r="E4864" s="126">
        <v>17000</v>
      </c>
      <c r="F4864" s="126">
        <v>17000</v>
      </c>
      <c r="G4864" s="126">
        <v>17000</v>
      </c>
      <c r="H4864" s="219">
        <v>35</v>
      </c>
      <c r="I4864" s="126">
        <v>595000</v>
      </c>
      <c r="J4864" s="240">
        <v>2400000</v>
      </c>
      <c r="K4864" s="126">
        <v>40800000000</v>
      </c>
    </row>
    <row r="4865" spans="3:11" x14ac:dyDescent="0.35">
      <c r="C4865" s="203">
        <v>45631</v>
      </c>
      <c r="D4865" s="219" t="s">
        <v>312</v>
      </c>
      <c r="E4865" s="126">
        <v>13000</v>
      </c>
      <c r="F4865" s="126">
        <v>11000</v>
      </c>
      <c r="G4865" s="126">
        <v>13000</v>
      </c>
      <c r="H4865" s="219">
        <v>35</v>
      </c>
      <c r="I4865" s="126">
        <v>455000</v>
      </c>
      <c r="J4865" s="240">
        <v>20000000</v>
      </c>
      <c r="K4865" s="126">
        <v>260000000000</v>
      </c>
    </row>
    <row r="4866" spans="3:11" x14ac:dyDescent="0.35">
      <c r="C4866" s="203">
        <v>45631</v>
      </c>
      <c r="D4866" s="219" t="s">
        <v>1159</v>
      </c>
      <c r="E4866" s="126">
        <v>17000</v>
      </c>
      <c r="F4866" s="126">
        <v>17000</v>
      </c>
      <c r="G4866" s="126">
        <v>17000</v>
      </c>
      <c r="H4866" s="219">
        <v>5</v>
      </c>
      <c r="I4866" s="126">
        <v>85000</v>
      </c>
      <c r="J4866" s="240">
        <v>2400000</v>
      </c>
      <c r="K4866" s="126">
        <v>40800000000</v>
      </c>
    </row>
    <row r="4867" spans="3:11" x14ac:dyDescent="0.35">
      <c r="C4867" s="203">
        <v>45631</v>
      </c>
      <c r="D4867" s="219" t="s">
        <v>310</v>
      </c>
      <c r="E4867" s="126">
        <v>55000</v>
      </c>
      <c r="F4867" s="126">
        <v>53000</v>
      </c>
      <c r="G4867" s="126">
        <v>55000</v>
      </c>
      <c r="H4867" s="219">
        <v>2</v>
      </c>
      <c r="I4867" s="126">
        <v>110000</v>
      </c>
      <c r="J4867" s="240">
        <v>19450000</v>
      </c>
      <c r="K4867" s="126">
        <v>1069750000000</v>
      </c>
    </row>
    <row r="4868" spans="3:11" x14ac:dyDescent="0.35">
      <c r="C4868" s="203">
        <v>45631</v>
      </c>
      <c r="D4868" s="219" t="s">
        <v>1159</v>
      </c>
      <c r="E4868" s="126">
        <v>17000</v>
      </c>
      <c r="F4868" s="126">
        <v>17000</v>
      </c>
      <c r="G4868" s="126">
        <v>17000</v>
      </c>
      <c r="H4868" s="219">
        <v>6</v>
      </c>
      <c r="I4868" s="126">
        <v>102000</v>
      </c>
      <c r="J4868" s="240">
        <v>2400000</v>
      </c>
      <c r="K4868" s="126">
        <v>40800000000</v>
      </c>
    </row>
    <row r="4869" spans="3:11" x14ac:dyDescent="0.35">
      <c r="C4869" s="203">
        <v>45631</v>
      </c>
      <c r="D4869" s="219" t="s">
        <v>1159</v>
      </c>
      <c r="E4869" s="126">
        <v>17000</v>
      </c>
      <c r="F4869" s="126">
        <v>17000</v>
      </c>
      <c r="G4869" s="126">
        <v>17000</v>
      </c>
      <c r="H4869" s="219">
        <v>1</v>
      </c>
      <c r="I4869" s="126">
        <v>17000</v>
      </c>
      <c r="J4869" s="240">
        <v>2400000</v>
      </c>
      <c r="K4869" s="126">
        <v>40800000000</v>
      </c>
    </row>
    <row r="4870" spans="3:11" x14ac:dyDescent="0.35">
      <c r="C4870" s="203">
        <v>45631</v>
      </c>
      <c r="D4870" s="219" t="s">
        <v>312</v>
      </c>
      <c r="E4870" s="126">
        <v>13010</v>
      </c>
      <c r="F4870" s="126">
        <v>11000</v>
      </c>
      <c r="G4870" s="126">
        <v>13000</v>
      </c>
      <c r="H4870" s="219">
        <v>20</v>
      </c>
      <c r="I4870" s="126">
        <v>260200</v>
      </c>
      <c r="J4870" s="240">
        <v>20000000</v>
      </c>
      <c r="K4870" s="126">
        <v>260000000000</v>
      </c>
    </row>
    <row r="4871" spans="3:11" x14ac:dyDescent="0.35">
      <c r="C4871" s="203">
        <v>45631</v>
      </c>
      <c r="D4871" s="219" t="s">
        <v>312</v>
      </c>
      <c r="E4871" s="126">
        <v>13000</v>
      </c>
      <c r="F4871" s="126">
        <v>11000</v>
      </c>
      <c r="G4871" s="126">
        <v>13000</v>
      </c>
      <c r="H4871" s="219">
        <v>10</v>
      </c>
      <c r="I4871" s="126">
        <v>130000</v>
      </c>
      <c r="J4871" s="240">
        <v>20000000</v>
      </c>
      <c r="K4871" s="126">
        <v>260000000000</v>
      </c>
    </row>
    <row r="4872" spans="3:11" x14ac:dyDescent="0.35">
      <c r="C4872" s="203">
        <v>45631</v>
      </c>
      <c r="D4872" s="219" t="s">
        <v>312</v>
      </c>
      <c r="E4872" s="126">
        <v>11000</v>
      </c>
      <c r="F4872" s="126">
        <v>11000</v>
      </c>
      <c r="G4872" s="126">
        <v>13000</v>
      </c>
      <c r="H4872" s="219">
        <v>3</v>
      </c>
      <c r="I4872" s="126">
        <v>33000</v>
      </c>
      <c r="J4872" s="240">
        <v>20000000</v>
      </c>
      <c r="K4872" s="126">
        <v>260000000000</v>
      </c>
    </row>
    <row r="4873" spans="3:11" x14ac:dyDescent="0.35">
      <c r="C4873" s="203">
        <v>45631</v>
      </c>
      <c r="D4873" s="219" t="s">
        <v>312</v>
      </c>
      <c r="E4873" s="126">
        <v>13000</v>
      </c>
      <c r="F4873" s="126">
        <v>11000</v>
      </c>
      <c r="G4873" s="126">
        <v>13000</v>
      </c>
      <c r="H4873" s="219">
        <v>5</v>
      </c>
      <c r="I4873" s="126">
        <v>65000</v>
      </c>
      <c r="J4873" s="240">
        <v>20000000</v>
      </c>
      <c r="K4873" s="126">
        <v>260000000000</v>
      </c>
    </row>
    <row r="4874" spans="3:11" x14ac:dyDescent="0.35">
      <c r="C4874" s="203">
        <v>45632</v>
      </c>
      <c r="D4874" s="219" t="s">
        <v>312</v>
      </c>
      <c r="E4874" s="126">
        <v>12800</v>
      </c>
      <c r="F4874" s="126">
        <v>13000</v>
      </c>
      <c r="G4874" s="126">
        <v>13000</v>
      </c>
      <c r="H4874" s="219">
        <v>8</v>
      </c>
      <c r="I4874" s="126">
        <v>102400</v>
      </c>
      <c r="J4874" s="240">
        <v>20000000</v>
      </c>
      <c r="K4874" s="126">
        <v>260000000000</v>
      </c>
    </row>
    <row r="4875" spans="3:11" x14ac:dyDescent="0.35">
      <c r="C4875" s="203">
        <v>45632</v>
      </c>
      <c r="D4875" s="219" t="s">
        <v>312</v>
      </c>
      <c r="E4875" s="126">
        <v>12600</v>
      </c>
      <c r="F4875" s="126">
        <v>13000</v>
      </c>
      <c r="G4875" s="126">
        <v>13000</v>
      </c>
      <c r="H4875" s="219">
        <v>15</v>
      </c>
      <c r="I4875" s="126">
        <v>189000</v>
      </c>
      <c r="J4875" s="240">
        <v>20000000</v>
      </c>
      <c r="K4875" s="126">
        <v>260000000000</v>
      </c>
    </row>
    <row r="4876" spans="3:11" x14ac:dyDescent="0.35">
      <c r="C4876" s="203">
        <v>45632</v>
      </c>
      <c r="D4876" s="219" t="s">
        <v>1159</v>
      </c>
      <c r="E4876" s="126">
        <v>17000</v>
      </c>
      <c r="F4876" s="126">
        <v>17000</v>
      </c>
      <c r="G4876" s="126">
        <v>17000</v>
      </c>
      <c r="H4876" s="219">
        <v>10</v>
      </c>
      <c r="I4876" s="126">
        <v>170000</v>
      </c>
      <c r="J4876" s="240">
        <v>2400000</v>
      </c>
      <c r="K4876" s="126">
        <v>40800000000</v>
      </c>
    </row>
    <row r="4877" spans="3:11" x14ac:dyDescent="0.35">
      <c r="C4877" s="203">
        <v>45632</v>
      </c>
      <c r="D4877" s="219" t="s">
        <v>1159</v>
      </c>
      <c r="E4877" s="126">
        <v>17000</v>
      </c>
      <c r="F4877" s="126">
        <v>17000</v>
      </c>
      <c r="G4877" s="126">
        <v>17000</v>
      </c>
      <c r="H4877" s="219">
        <v>1</v>
      </c>
      <c r="I4877" s="126">
        <v>17000</v>
      </c>
      <c r="J4877" s="240">
        <v>2400000</v>
      </c>
      <c r="K4877" s="126">
        <v>40800000000</v>
      </c>
    </row>
    <row r="4878" spans="3:11" x14ac:dyDescent="0.35">
      <c r="C4878" s="203">
        <v>45632</v>
      </c>
      <c r="D4878" s="219" t="s">
        <v>310</v>
      </c>
      <c r="E4878" s="126">
        <v>55000</v>
      </c>
      <c r="F4878" s="126">
        <v>55000</v>
      </c>
      <c r="G4878" s="126">
        <v>55000</v>
      </c>
      <c r="H4878" s="219">
        <v>1</v>
      </c>
      <c r="I4878" s="126">
        <v>55000</v>
      </c>
      <c r="J4878" s="240">
        <v>19450000</v>
      </c>
      <c r="K4878" s="126">
        <v>1069750000000</v>
      </c>
    </row>
    <row r="4879" spans="3:11" x14ac:dyDescent="0.35">
      <c r="C4879" s="203">
        <v>45632</v>
      </c>
      <c r="D4879" s="219" t="s">
        <v>310</v>
      </c>
      <c r="E4879" s="126">
        <v>55000</v>
      </c>
      <c r="F4879" s="126">
        <v>55000</v>
      </c>
      <c r="G4879" s="126">
        <v>55000</v>
      </c>
      <c r="H4879" s="219">
        <v>1</v>
      </c>
      <c r="I4879" s="126">
        <v>55000</v>
      </c>
      <c r="J4879" s="240">
        <v>19450000</v>
      </c>
      <c r="K4879" s="126">
        <v>1069750000000</v>
      </c>
    </row>
    <row r="4880" spans="3:11" x14ac:dyDescent="0.35">
      <c r="C4880" s="203">
        <v>45632</v>
      </c>
      <c r="D4880" s="219" t="s">
        <v>310</v>
      </c>
      <c r="E4880" s="126">
        <v>55000</v>
      </c>
      <c r="F4880" s="126">
        <v>55000</v>
      </c>
      <c r="G4880" s="126">
        <v>55000</v>
      </c>
      <c r="H4880" s="219">
        <v>5</v>
      </c>
      <c r="I4880" s="126">
        <v>275000</v>
      </c>
      <c r="J4880" s="240">
        <v>19450000</v>
      </c>
      <c r="K4880" s="126">
        <v>1069750000000</v>
      </c>
    </row>
    <row r="4881" spans="3:11" x14ac:dyDescent="0.35">
      <c r="C4881" s="203">
        <v>45632</v>
      </c>
      <c r="D4881" s="219" t="s">
        <v>310</v>
      </c>
      <c r="E4881" s="126">
        <v>54000</v>
      </c>
      <c r="F4881" s="126">
        <v>55000</v>
      </c>
      <c r="G4881" s="126">
        <v>55000</v>
      </c>
      <c r="H4881" s="219">
        <v>2</v>
      </c>
      <c r="I4881" s="126">
        <v>108000</v>
      </c>
      <c r="J4881" s="240">
        <v>19450000</v>
      </c>
      <c r="K4881" s="126">
        <v>1069750000000</v>
      </c>
    </row>
    <row r="4882" spans="3:11" x14ac:dyDescent="0.35">
      <c r="C4882" s="203">
        <v>45632</v>
      </c>
      <c r="D4882" s="219" t="s">
        <v>310</v>
      </c>
      <c r="E4882" s="126">
        <v>54000</v>
      </c>
      <c r="F4882" s="126">
        <v>55000</v>
      </c>
      <c r="G4882" s="126">
        <v>55000</v>
      </c>
      <c r="H4882" s="219">
        <v>2</v>
      </c>
      <c r="I4882" s="126">
        <v>108000</v>
      </c>
      <c r="J4882" s="240">
        <v>19450000</v>
      </c>
      <c r="K4882" s="126">
        <v>1069750000000</v>
      </c>
    </row>
    <row r="4883" spans="3:11" x14ac:dyDescent="0.35">
      <c r="C4883" s="203">
        <v>45632</v>
      </c>
      <c r="D4883" s="219" t="s">
        <v>312</v>
      </c>
      <c r="E4883" s="126">
        <v>12600</v>
      </c>
      <c r="F4883" s="126">
        <v>13000</v>
      </c>
      <c r="G4883" s="126">
        <v>13000</v>
      </c>
      <c r="H4883" s="219">
        <v>1</v>
      </c>
      <c r="I4883" s="126">
        <v>12600</v>
      </c>
      <c r="J4883" s="240">
        <v>20000000</v>
      </c>
      <c r="K4883" s="126">
        <v>260000000000</v>
      </c>
    </row>
    <row r="4884" spans="3:11" x14ac:dyDescent="0.35">
      <c r="C4884" s="203">
        <v>45632</v>
      </c>
      <c r="D4884" s="219" t="s">
        <v>312</v>
      </c>
      <c r="E4884" s="126">
        <v>12800</v>
      </c>
      <c r="F4884" s="126">
        <v>13000</v>
      </c>
      <c r="G4884" s="126">
        <v>13000</v>
      </c>
      <c r="H4884" s="219">
        <v>12</v>
      </c>
      <c r="I4884" s="126">
        <v>153600</v>
      </c>
      <c r="J4884" s="240">
        <v>20000000</v>
      </c>
      <c r="K4884" s="126">
        <v>260000000000</v>
      </c>
    </row>
    <row r="4885" spans="3:11" x14ac:dyDescent="0.35">
      <c r="C4885" s="203">
        <v>45632</v>
      </c>
      <c r="D4885" s="219" t="s">
        <v>1159</v>
      </c>
      <c r="E4885" s="126">
        <v>17000</v>
      </c>
      <c r="F4885" s="126">
        <v>17000</v>
      </c>
      <c r="G4885" s="126">
        <v>17000</v>
      </c>
      <c r="H4885" s="219">
        <v>6</v>
      </c>
      <c r="I4885" s="126">
        <v>102000</v>
      </c>
      <c r="J4885" s="240">
        <v>2400000</v>
      </c>
      <c r="K4885" s="126">
        <v>40800000000</v>
      </c>
    </row>
    <row r="4886" spans="3:11" x14ac:dyDescent="0.35">
      <c r="C4886" s="203">
        <v>45632</v>
      </c>
      <c r="D4886" s="219" t="s">
        <v>312</v>
      </c>
      <c r="E4886" s="126">
        <v>13200</v>
      </c>
      <c r="F4886" s="126">
        <v>13000</v>
      </c>
      <c r="G4886" s="126">
        <v>13000</v>
      </c>
      <c r="H4886" s="219">
        <v>1</v>
      </c>
      <c r="I4886" s="126">
        <v>13200</v>
      </c>
      <c r="J4886" s="240">
        <v>20000000</v>
      </c>
      <c r="K4886" s="126">
        <v>260000000000</v>
      </c>
    </row>
    <row r="4887" spans="3:11" x14ac:dyDescent="0.35">
      <c r="C4887" s="203">
        <v>45632</v>
      </c>
      <c r="D4887" s="219" t="s">
        <v>310</v>
      </c>
      <c r="E4887" s="126">
        <v>55000</v>
      </c>
      <c r="F4887" s="126">
        <v>55000</v>
      </c>
      <c r="G4887" s="126">
        <v>55000</v>
      </c>
      <c r="H4887" s="219">
        <v>1</v>
      </c>
      <c r="I4887" s="126">
        <v>55000</v>
      </c>
      <c r="J4887" s="240">
        <v>19450000</v>
      </c>
      <c r="K4887" s="126">
        <v>1069750000000</v>
      </c>
    </row>
    <row r="4888" spans="3:11" x14ac:dyDescent="0.35">
      <c r="C4888" s="203">
        <v>45632</v>
      </c>
      <c r="D4888" s="219" t="s">
        <v>310</v>
      </c>
      <c r="E4888" s="126">
        <v>54000</v>
      </c>
      <c r="F4888" s="126">
        <v>55000</v>
      </c>
      <c r="G4888" s="126">
        <v>55000</v>
      </c>
      <c r="H4888" s="219">
        <v>16</v>
      </c>
      <c r="I4888" s="126">
        <v>864000</v>
      </c>
      <c r="J4888" s="240">
        <v>19450000</v>
      </c>
      <c r="K4888" s="126">
        <v>1069750000000</v>
      </c>
    </row>
    <row r="4889" spans="3:11" x14ac:dyDescent="0.35">
      <c r="C4889" s="203">
        <v>45632</v>
      </c>
      <c r="D4889" s="219" t="s">
        <v>310</v>
      </c>
      <c r="E4889" s="126">
        <v>55000</v>
      </c>
      <c r="F4889" s="126">
        <v>55000</v>
      </c>
      <c r="G4889" s="126">
        <v>55000</v>
      </c>
      <c r="H4889" s="219">
        <v>3</v>
      </c>
      <c r="I4889" s="126">
        <v>165000</v>
      </c>
      <c r="J4889" s="240">
        <v>19450000</v>
      </c>
      <c r="K4889" s="126">
        <v>1069750000000</v>
      </c>
    </row>
    <row r="4890" spans="3:11" x14ac:dyDescent="0.35">
      <c r="C4890" s="203">
        <v>45632</v>
      </c>
      <c r="D4890" s="219" t="s">
        <v>310</v>
      </c>
      <c r="E4890" s="126">
        <v>53000</v>
      </c>
      <c r="F4890" s="126">
        <v>55000</v>
      </c>
      <c r="G4890" s="126">
        <v>55000</v>
      </c>
      <c r="H4890" s="219">
        <v>1</v>
      </c>
      <c r="I4890" s="126">
        <v>53000</v>
      </c>
      <c r="J4890" s="240">
        <v>19450000</v>
      </c>
      <c r="K4890" s="126">
        <v>1069750000000</v>
      </c>
    </row>
    <row r="4891" spans="3:11" x14ac:dyDescent="0.35">
      <c r="C4891" s="203">
        <v>45632</v>
      </c>
      <c r="D4891" s="219" t="s">
        <v>310</v>
      </c>
      <c r="E4891" s="126">
        <v>50000</v>
      </c>
      <c r="F4891" s="126">
        <v>55000</v>
      </c>
      <c r="G4891" s="126">
        <v>55000</v>
      </c>
      <c r="H4891" s="219">
        <v>10</v>
      </c>
      <c r="I4891" s="126">
        <v>500000</v>
      </c>
      <c r="J4891" s="240">
        <v>19450000</v>
      </c>
      <c r="K4891" s="126">
        <v>1069750000000</v>
      </c>
    </row>
    <row r="4892" spans="3:11" x14ac:dyDescent="0.35">
      <c r="C4892" s="203">
        <v>45632</v>
      </c>
      <c r="D4892" s="219" t="s">
        <v>310</v>
      </c>
      <c r="E4892" s="126">
        <v>50000</v>
      </c>
      <c r="F4892" s="126">
        <v>55000</v>
      </c>
      <c r="G4892" s="126">
        <v>55000</v>
      </c>
      <c r="H4892" s="219">
        <v>1</v>
      </c>
      <c r="I4892" s="126">
        <v>50000</v>
      </c>
      <c r="J4892" s="240">
        <v>19450000</v>
      </c>
      <c r="K4892" s="126">
        <v>1069750000000</v>
      </c>
    </row>
    <row r="4893" spans="3:11" x14ac:dyDescent="0.35">
      <c r="C4893" s="203">
        <v>45632</v>
      </c>
      <c r="D4893" s="219" t="s">
        <v>312</v>
      </c>
      <c r="E4893" s="126">
        <v>12000</v>
      </c>
      <c r="F4893" s="126">
        <v>13000</v>
      </c>
      <c r="G4893" s="126">
        <v>13000</v>
      </c>
      <c r="H4893" s="219">
        <v>1</v>
      </c>
      <c r="I4893" s="126">
        <v>12000</v>
      </c>
      <c r="J4893" s="240">
        <v>20000000</v>
      </c>
      <c r="K4893" s="126">
        <v>260000000000</v>
      </c>
    </row>
    <row r="4894" spans="3:11" x14ac:dyDescent="0.35">
      <c r="C4894" s="203">
        <v>45632</v>
      </c>
      <c r="D4894" s="219" t="s">
        <v>310</v>
      </c>
      <c r="E4894" s="126">
        <v>54000</v>
      </c>
      <c r="F4894" s="126">
        <v>55000</v>
      </c>
      <c r="G4894" s="126">
        <v>55000</v>
      </c>
      <c r="H4894" s="219">
        <v>1</v>
      </c>
      <c r="I4894" s="126">
        <v>54000</v>
      </c>
      <c r="J4894" s="240">
        <v>19450000</v>
      </c>
      <c r="K4894" s="126">
        <v>1069750000000</v>
      </c>
    </row>
    <row r="4895" spans="3:11" x14ac:dyDescent="0.35">
      <c r="C4895" s="203">
        <v>45632</v>
      </c>
      <c r="D4895" s="219" t="s">
        <v>312</v>
      </c>
      <c r="E4895" s="126">
        <v>13500</v>
      </c>
      <c r="F4895" s="126">
        <v>13000</v>
      </c>
      <c r="G4895" s="126">
        <v>13000</v>
      </c>
      <c r="H4895" s="219">
        <v>3</v>
      </c>
      <c r="I4895" s="126">
        <v>40500</v>
      </c>
      <c r="J4895" s="240">
        <v>20000000</v>
      </c>
      <c r="K4895" s="126">
        <v>260000000000</v>
      </c>
    </row>
    <row r="4896" spans="3:11" x14ac:dyDescent="0.35">
      <c r="C4896" s="203">
        <v>45632</v>
      </c>
      <c r="D4896" s="219" t="s">
        <v>310</v>
      </c>
      <c r="E4896" s="126">
        <v>55000</v>
      </c>
      <c r="F4896" s="126">
        <v>55000</v>
      </c>
      <c r="G4896" s="126">
        <v>55000</v>
      </c>
      <c r="H4896" s="219">
        <v>2</v>
      </c>
      <c r="I4896" s="126">
        <v>110000</v>
      </c>
      <c r="J4896" s="240">
        <v>19450000</v>
      </c>
      <c r="K4896" s="126">
        <v>1069750000000</v>
      </c>
    </row>
    <row r="4897" spans="3:11" x14ac:dyDescent="0.35">
      <c r="C4897" s="203">
        <v>45632</v>
      </c>
      <c r="D4897" s="219" t="s">
        <v>310</v>
      </c>
      <c r="E4897" s="126">
        <v>55000</v>
      </c>
      <c r="F4897" s="126">
        <v>55000</v>
      </c>
      <c r="G4897" s="126">
        <v>55000</v>
      </c>
      <c r="H4897" s="219">
        <v>2</v>
      </c>
      <c r="I4897" s="126">
        <v>110000</v>
      </c>
      <c r="J4897" s="240">
        <v>19450000</v>
      </c>
      <c r="K4897" s="126">
        <v>1069750000000</v>
      </c>
    </row>
    <row r="4898" spans="3:11" x14ac:dyDescent="0.35">
      <c r="C4898" s="203">
        <v>45632</v>
      </c>
      <c r="D4898" s="219" t="s">
        <v>310</v>
      </c>
      <c r="E4898" s="126">
        <v>55000</v>
      </c>
      <c r="F4898" s="126">
        <v>55000</v>
      </c>
      <c r="G4898" s="126">
        <v>55000</v>
      </c>
      <c r="H4898" s="219">
        <v>1</v>
      </c>
      <c r="I4898" s="126">
        <v>55000</v>
      </c>
      <c r="J4898" s="240">
        <v>19450000</v>
      </c>
      <c r="K4898" s="126">
        <v>1069750000000</v>
      </c>
    </row>
    <row r="4899" spans="3:11" x14ac:dyDescent="0.35">
      <c r="C4899" s="203">
        <v>45632</v>
      </c>
      <c r="D4899" s="219" t="s">
        <v>1159</v>
      </c>
      <c r="E4899" s="126">
        <v>17000</v>
      </c>
      <c r="F4899" s="126">
        <v>17000</v>
      </c>
      <c r="G4899" s="126">
        <v>17000</v>
      </c>
      <c r="H4899" s="219">
        <v>5</v>
      </c>
      <c r="I4899" s="126">
        <v>85000</v>
      </c>
      <c r="J4899" s="240">
        <v>2400000</v>
      </c>
      <c r="K4899" s="126">
        <v>40800000000</v>
      </c>
    </row>
    <row r="4900" spans="3:11" x14ac:dyDescent="0.35">
      <c r="C4900" s="203">
        <v>45632</v>
      </c>
      <c r="D4900" s="219" t="s">
        <v>1159</v>
      </c>
      <c r="E4900" s="126">
        <v>17000</v>
      </c>
      <c r="F4900" s="126">
        <v>17000</v>
      </c>
      <c r="G4900" s="126">
        <v>17000</v>
      </c>
      <c r="H4900" s="219">
        <v>1</v>
      </c>
      <c r="I4900" s="126">
        <v>17000</v>
      </c>
      <c r="J4900" s="240">
        <v>2400000</v>
      </c>
      <c r="K4900" s="126">
        <v>40800000000</v>
      </c>
    </row>
    <row r="4901" spans="3:11" x14ac:dyDescent="0.35">
      <c r="C4901" s="203">
        <v>45632</v>
      </c>
      <c r="D4901" s="219" t="s">
        <v>1159</v>
      </c>
      <c r="E4901" s="126">
        <v>17000</v>
      </c>
      <c r="F4901" s="126">
        <v>17000</v>
      </c>
      <c r="G4901" s="126">
        <v>17000</v>
      </c>
      <c r="H4901" s="219">
        <v>1</v>
      </c>
      <c r="I4901" s="126">
        <v>17000</v>
      </c>
      <c r="J4901" s="240">
        <v>2400000</v>
      </c>
      <c r="K4901" s="126">
        <v>40800000000</v>
      </c>
    </row>
    <row r="4902" spans="3:11" x14ac:dyDescent="0.35">
      <c r="C4902" s="203">
        <v>45632</v>
      </c>
      <c r="D4902" s="219" t="s">
        <v>312</v>
      </c>
      <c r="E4902" s="126">
        <v>13000</v>
      </c>
      <c r="F4902" s="126">
        <v>13000</v>
      </c>
      <c r="G4902" s="126">
        <v>13000</v>
      </c>
      <c r="H4902" s="219">
        <v>1</v>
      </c>
      <c r="I4902" s="126">
        <v>13000</v>
      </c>
      <c r="J4902" s="240">
        <v>20000000</v>
      </c>
      <c r="K4902" s="126">
        <v>260000000000</v>
      </c>
    </row>
    <row r="4903" spans="3:11" x14ac:dyDescent="0.35">
      <c r="C4903" s="203">
        <v>45632</v>
      </c>
      <c r="D4903" s="219" t="s">
        <v>312</v>
      </c>
      <c r="E4903" s="126">
        <v>13500</v>
      </c>
      <c r="F4903" s="126">
        <v>13000</v>
      </c>
      <c r="G4903" s="126">
        <v>13000</v>
      </c>
      <c r="H4903" s="219">
        <v>28</v>
      </c>
      <c r="I4903" s="126">
        <v>378000</v>
      </c>
      <c r="J4903" s="240">
        <v>20000000</v>
      </c>
      <c r="K4903" s="126">
        <v>260000000000</v>
      </c>
    </row>
    <row r="4904" spans="3:11" x14ac:dyDescent="0.35">
      <c r="C4904" s="203">
        <v>45632</v>
      </c>
      <c r="D4904" s="219" t="s">
        <v>312</v>
      </c>
      <c r="E4904" s="126">
        <v>13000</v>
      </c>
      <c r="F4904" s="126">
        <v>13000</v>
      </c>
      <c r="G4904" s="126">
        <v>13000</v>
      </c>
      <c r="H4904" s="219">
        <v>7</v>
      </c>
      <c r="I4904" s="126">
        <v>91000</v>
      </c>
      <c r="J4904" s="240">
        <v>20000000</v>
      </c>
      <c r="K4904" s="126">
        <v>260000000000</v>
      </c>
    </row>
    <row r="4905" spans="3:11" x14ac:dyDescent="0.35">
      <c r="C4905" s="203">
        <v>45632</v>
      </c>
      <c r="D4905" s="219" t="s">
        <v>1159</v>
      </c>
      <c r="E4905" s="126">
        <v>17000</v>
      </c>
      <c r="F4905" s="126">
        <v>17000</v>
      </c>
      <c r="G4905" s="126">
        <v>17000</v>
      </c>
      <c r="H4905" s="219">
        <v>1</v>
      </c>
      <c r="I4905" s="126">
        <v>17000</v>
      </c>
      <c r="J4905" s="240">
        <v>2400000</v>
      </c>
      <c r="K4905" s="126">
        <v>40800000000</v>
      </c>
    </row>
    <row r="4906" spans="3:11" x14ac:dyDescent="0.35">
      <c r="C4906" s="203">
        <v>45632</v>
      </c>
      <c r="D4906" s="219" t="s">
        <v>1159</v>
      </c>
      <c r="E4906" s="126">
        <v>17000</v>
      </c>
      <c r="F4906" s="126">
        <v>17000</v>
      </c>
      <c r="G4906" s="126">
        <v>17000</v>
      </c>
      <c r="H4906" s="219">
        <v>2</v>
      </c>
      <c r="I4906" s="126">
        <v>34000</v>
      </c>
      <c r="J4906" s="240">
        <v>2400000</v>
      </c>
      <c r="K4906" s="126">
        <v>40800000000</v>
      </c>
    </row>
    <row r="4907" spans="3:11" x14ac:dyDescent="0.35">
      <c r="C4907" s="203">
        <v>45632</v>
      </c>
      <c r="D4907" s="219" t="s">
        <v>1159</v>
      </c>
      <c r="E4907" s="126">
        <v>17000</v>
      </c>
      <c r="F4907" s="126">
        <v>17000</v>
      </c>
      <c r="G4907" s="126">
        <v>17000</v>
      </c>
      <c r="H4907" s="219">
        <v>1</v>
      </c>
      <c r="I4907" s="126">
        <v>17000</v>
      </c>
      <c r="J4907" s="240">
        <v>2400000</v>
      </c>
      <c r="K4907" s="126">
        <v>40800000000</v>
      </c>
    </row>
    <row r="4908" spans="3:11" x14ac:dyDescent="0.35">
      <c r="C4908" s="203">
        <v>45632</v>
      </c>
      <c r="D4908" s="219" t="s">
        <v>312</v>
      </c>
      <c r="E4908" s="126">
        <v>13200</v>
      </c>
      <c r="F4908" s="126">
        <v>13000</v>
      </c>
      <c r="G4908" s="126">
        <v>13000</v>
      </c>
      <c r="H4908" s="219">
        <v>16</v>
      </c>
      <c r="I4908" s="126">
        <v>211200</v>
      </c>
      <c r="J4908" s="240">
        <v>20000000</v>
      </c>
      <c r="K4908" s="126">
        <v>260000000000</v>
      </c>
    </row>
    <row r="4909" spans="3:11" x14ac:dyDescent="0.35">
      <c r="C4909" s="203">
        <v>45632</v>
      </c>
      <c r="D4909" s="219" t="s">
        <v>1159</v>
      </c>
      <c r="E4909" s="126">
        <v>17000</v>
      </c>
      <c r="F4909" s="126">
        <v>17000</v>
      </c>
      <c r="G4909" s="126">
        <v>17000</v>
      </c>
      <c r="H4909" s="219">
        <v>6</v>
      </c>
      <c r="I4909" s="126">
        <v>102000</v>
      </c>
      <c r="J4909" s="240">
        <v>2400000</v>
      </c>
      <c r="K4909" s="126">
        <v>40800000000</v>
      </c>
    </row>
    <row r="4910" spans="3:11" x14ac:dyDescent="0.35">
      <c r="C4910" s="203">
        <v>45632</v>
      </c>
      <c r="D4910" s="219" t="s">
        <v>312</v>
      </c>
      <c r="E4910" s="126">
        <v>13000</v>
      </c>
      <c r="F4910" s="126">
        <v>13000</v>
      </c>
      <c r="G4910" s="126">
        <v>13000</v>
      </c>
      <c r="H4910" s="219">
        <v>4</v>
      </c>
      <c r="I4910" s="126">
        <v>52000</v>
      </c>
      <c r="J4910" s="240">
        <v>20000000</v>
      </c>
      <c r="K4910" s="126">
        <v>260000000000</v>
      </c>
    </row>
    <row r="4911" spans="3:11" x14ac:dyDescent="0.35">
      <c r="C4911" s="203">
        <v>45632</v>
      </c>
      <c r="D4911" s="219" t="s">
        <v>312</v>
      </c>
      <c r="E4911" s="126">
        <v>13200</v>
      </c>
      <c r="F4911" s="126">
        <v>13000</v>
      </c>
      <c r="G4911" s="126">
        <v>13000</v>
      </c>
      <c r="H4911" s="219">
        <v>4</v>
      </c>
      <c r="I4911" s="126">
        <v>52800</v>
      </c>
      <c r="J4911" s="240">
        <v>20000000</v>
      </c>
      <c r="K4911" s="126">
        <v>260000000000</v>
      </c>
    </row>
    <row r="4912" spans="3:11" x14ac:dyDescent="0.35">
      <c r="C4912" s="203">
        <v>45632</v>
      </c>
      <c r="D4912" s="219" t="s">
        <v>312</v>
      </c>
      <c r="E4912" s="126">
        <v>13200</v>
      </c>
      <c r="F4912" s="126">
        <v>13000</v>
      </c>
      <c r="G4912" s="126">
        <v>13000</v>
      </c>
      <c r="H4912" s="219">
        <v>12</v>
      </c>
      <c r="I4912" s="126">
        <v>158400</v>
      </c>
      <c r="J4912" s="240">
        <v>20000000</v>
      </c>
      <c r="K4912" s="126">
        <v>260000000000</v>
      </c>
    </row>
    <row r="4913" spans="3:11" x14ac:dyDescent="0.35">
      <c r="C4913" s="203">
        <v>45632</v>
      </c>
      <c r="D4913" s="219" t="s">
        <v>1159</v>
      </c>
      <c r="E4913" s="126">
        <v>17000</v>
      </c>
      <c r="F4913" s="126">
        <v>17000</v>
      </c>
      <c r="G4913" s="126">
        <v>17000</v>
      </c>
      <c r="H4913" s="219">
        <v>1</v>
      </c>
      <c r="I4913" s="126">
        <v>17000</v>
      </c>
      <c r="J4913" s="240">
        <v>2400000</v>
      </c>
      <c r="K4913" s="126">
        <v>40800000000</v>
      </c>
    </row>
    <row r="4914" spans="3:11" x14ac:dyDescent="0.35">
      <c r="C4914" s="203">
        <v>45632</v>
      </c>
      <c r="D4914" s="219" t="s">
        <v>312</v>
      </c>
      <c r="E4914" s="126">
        <v>13200</v>
      </c>
      <c r="F4914" s="126">
        <v>13000</v>
      </c>
      <c r="G4914" s="126">
        <v>13000</v>
      </c>
      <c r="H4914" s="219">
        <v>7</v>
      </c>
      <c r="I4914" s="126">
        <v>92400</v>
      </c>
      <c r="J4914" s="240">
        <v>20000000</v>
      </c>
      <c r="K4914" s="126">
        <v>260000000000</v>
      </c>
    </row>
    <row r="4915" spans="3:11" x14ac:dyDescent="0.35">
      <c r="C4915" s="203">
        <v>45632</v>
      </c>
      <c r="D4915" s="219" t="s">
        <v>312</v>
      </c>
      <c r="E4915" s="126">
        <v>13200</v>
      </c>
      <c r="F4915" s="126">
        <v>13000</v>
      </c>
      <c r="G4915" s="126">
        <v>13000</v>
      </c>
      <c r="H4915" s="219">
        <v>10</v>
      </c>
      <c r="I4915" s="126">
        <v>132000</v>
      </c>
      <c r="J4915" s="240">
        <v>20000000</v>
      </c>
      <c r="K4915" s="126">
        <v>260000000000</v>
      </c>
    </row>
    <row r="4916" spans="3:11" x14ac:dyDescent="0.35">
      <c r="C4916" s="203">
        <v>45632</v>
      </c>
      <c r="D4916" s="219" t="s">
        <v>1159</v>
      </c>
      <c r="E4916" s="126">
        <v>17000</v>
      </c>
      <c r="F4916" s="126">
        <v>17000</v>
      </c>
      <c r="G4916" s="126">
        <v>17000</v>
      </c>
      <c r="H4916" s="219">
        <v>1</v>
      </c>
      <c r="I4916" s="126">
        <v>17000</v>
      </c>
      <c r="J4916" s="240">
        <v>2400000</v>
      </c>
      <c r="K4916" s="126">
        <v>40800000000</v>
      </c>
    </row>
    <row r="4917" spans="3:11" x14ac:dyDescent="0.35">
      <c r="C4917" s="203">
        <v>45632</v>
      </c>
      <c r="D4917" s="219" t="s">
        <v>1159</v>
      </c>
      <c r="E4917" s="126">
        <v>17000</v>
      </c>
      <c r="F4917" s="126">
        <v>17000</v>
      </c>
      <c r="G4917" s="126">
        <v>17000</v>
      </c>
      <c r="H4917" s="219">
        <v>2</v>
      </c>
      <c r="I4917" s="126">
        <v>34000</v>
      </c>
      <c r="J4917" s="240">
        <v>2400000</v>
      </c>
      <c r="K4917" s="126">
        <v>40800000000</v>
      </c>
    </row>
    <row r="4918" spans="3:11" x14ac:dyDescent="0.35">
      <c r="C4918" s="203">
        <v>45632</v>
      </c>
      <c r="D4918" s="219" t="s">
        <v>310</v>
      </c>
      <c r="E4918" s="126">
        <v>55000</v>
      </c>
      <c r="F4918" s="126">
        <v>55000</v>
      </c>
      <c r="G4918" s="126">
        <v>55000</v>
      </c>
      <c r="H4918" s="219">
        <v>8</v>
      </c>
      <c r="I4918" s="126">
        <v>440000</v>
      </c>
      <c r="J4918" s="240">
        <v>19450000</v>
      </c>
      <c r="K4918" s="126">
        <v>1069750000000</v>
      </c>
    </row>
    <row r="4919" spans="3:11" x14ac:dyDescent="0.35">
      <c r="C4919" s="203">
        <v>45632</v>
      </c>
      <c r="D4919" s="219" t="s">
        <v>310</v>
      </c>
      <c r="E4919" s="126">
        <v>55000</v>
      </c>
      <c r="F4919" s="126">
        <v>55000</v>
      </c>
      <c r="G4919" s="126">
        <v>55000</v>
      </c>
      <c r="H4919" s="219">
        <v>2</v>
      </c>
      <c r="I4919" s="126">
        <v>110000</v>
      </c>
      <c r="J4919" s="240">
        <v>19450000</v>
      </c>
      <c r="K4919" s="126">
        <v>1069750000000</v>
      </c>
    </row>
    <row r="4920" spans="3:11" x14ac:dyDescent="0.35">
      <c r="C4920" s="203">
        <v>45632</v>
      </c>
      <c r="D4920" s="219" t="s">
        <v>310</v>
      </c>
      <c r="E4920" s="126">
        <v>55000</v>
      </c>
      <c r="F4920" s="126">
        <v>55000</v>
      </c>
      <c r="G4920" s="126">
        <v>55000</v>
      </c>
      <c r="H4920" s="219">
        <v>10</v>
      </c>
      <c r="I4920" s="126">
        <v>550000</v>
      </c>
      <c r="J4920" s="240">
        <v>19450000</v>
      </c>
      <c r="K4920" s="126">
        <v>1069750000000</v>
      </c>
    </row>
    <row r="4921" spans="3:11" x14ac:dyDescent="0.35">
      <c r="C4921" s="203">
        <v>45632</v>
      </c>
      <c r="D4921" s="219" t="s">
        <v>312</v>
      </c>
      <c r="E4921" s="126">
        <v>13000</v>
      </c>
      <c r="F4921" s="126">
        <v>13000</v>
      </c>
      <c r="G4921" s="126">
        <v>13000</v>
      </c>
      <c r="H4921" s="219">
        <v>2</v>
      </c>
      <c r="I4921" s="126">
        <v>26000</v>
      </c>
      <c r="J4921" s="240">
        <v>20000000</v>
      </c>
      <c r="K4921" s="126">
        <v>260000000000</v>
      </c>
    </row>
    <row r="4922" spans="3:11" x14ac:dyDescent="0.35">
      <c r="C4922" s="203">
        <v>45632</v>
      </c>
      <c r="D4922" s="219" t="s">
        <v>312</v>
      </c>
      <c r="E4922" s="126">
        <v>13000</v>
      </c>
      <c r="F4922" s="126">
        <v>13000</v>
      </c>
      <c r="G4922" s="126">
        <v>13000</v>
      </c>
      <c r="H4922" s="219">
        <v>3</v>
      </c>
      <c r="I4922" s="126">
        <v>39000</v>
      </c>
      <c r="J4922" s="240">
        <v>20000000</v>
      </c>
      <c r="K4922" s="126">
        <v>260000000000</v>
      </c>
    </row>
    <row r="4923" spans="3:11" x14ac:dyDescent="0.35">
      <c r="C4923" s="203">
        <v>45632</v>
      </c>
      <c r="D4923" s="219" t="s">
        <v>312</v>
      </c>
      <c r="E4923" s="126">
        <v>13000</v>
      </c>
      <c r="F4923" s="126">
        <v>13000</v>
      </c>
      <c r="G4923" s="126">
        <v>13000</v>
      </c>
      <c r="H4923" s="219">
        <v>1</v>
      </c>
      <c r="I4923" s="126">
        <v>13000</v>
      </c>
      <c r="J4923" s="240">
        <v>20000000</v>
      </c>
      <c r="K4923" s="126">
        <v>260000000000</v>
      </c>
    </row>
    <row r="4924" spans="3:11" x14ac:dyDescent="0.35">
      <c r="C4924" s="203">
        <v>45632</v>
      </c>
      <c r="D4924" s="219" t="s">
        <v>312</v>
      </c>
      <c r="E4924" s="126">
        <v>13000</v>
      </c>
      <c r="F4924" s="126">
        <v>13000</v>
      </c>
      <c r="G4924" s="126">
        <v>13000</v>
      </c>
      <c r="H4924" s="219">
        <v>2</v>
      </c>
      <c r="I4924" s="126">
        <v>26000</v>
      </c>
      <c r="J4924" s="240">
        <v>20000000</v>
      </c>
      <c r="K4924" s="126">
        <v>260000000000</v>
      </c>
    </row>
    <row r="4925" spans="3:11" x14ac:dyDescent="0.35">
      <c r="C4925" s="203">
        <v>45632</v>
      </c>
      <c r="D4925" s="219" t="s">
        <v>1159</v>
      </c>
      <c r="E4925" s="126">
        <v>17000</v>
      </c>
      <c r="F4925" s="126">
        <v>17000</v>
      </c>
      <c r="G4925" s="126">
        <v>17000</v>
      </c>
      <c r="H4925" s="219">
        <v>10</v>
      </c>
      <c r="I4925" s="126">
        <v>170000</v>
      </c>
      <c r="J4925" s="240">
        <v>2400000</v>
      </c>
      <c r="K4925" s="126">
        <v>40800000000</v>
      </c>
    </row>
    <row r="4926" spans="3:11" x14ac:dyDescent="0.35">
      <c r="C4926" s="203">
        <v>45632</v>
      </c>
      <c r="D4926" s="219" t="s">
        <v>1159</v>
      </c>
      <c r="E4926" s="126">
        <v>17000</v>
      </c>
      <c r="F4926" s="126">
        <v>17000</v>
      </c>
      <c r="G4926" s="126">
        <v>17000</v>
      </c>
      <c r="H4926" s="219">
        <v>10</v>
      </c>
      <c r="I4926" s="126">
        <v>170000</v>
      </c>
      <c r="J4926" s="240">
        <v>2400000</v>
      </c>
      <c r="K4926" s="126">
        <v>40800000000</v>
      </c>
    </row>
    <row r="4927" spans="3:11" x14ac:dyDescent="0.35">
      <c r="C4927" s="203">
        <v>45632</v>
      </c>
      <c r="D4927" s="219" t="s">
        <v>312</v>
      </c>
      <c r="E4927" s="126">
        <v>13000</v>
      </c>
      <c r="F4927" s="126">
        <v>13000</v>
      </c>
      <c r="G4927" s="126">
        <v>13000</v>
      </c>
      <c r="H4927" s="219">
        <v>2</v>
      </c>
      <c r="I4927" s="126">
        <v>26000</v>
      </c>
      <c r="J4927" s="240">
        <v>20000000</v>
      </c>
      <c r="K4927" s="126">
        <v>260000000000</v>
      </c>
    </row>
    <row r="4928" spans="3:11" x14ac:dyDescent="0.35">
      <c r="C4928" s="203">
        <v>45632</v>
      </c>
      <c r="D4928" s="219" t="s">
        <v>312</v>
      </c>
      <c r="E4928" s="126">
        <v>13000</v>
      </c>
      <c r="F4928" s="126">
        <v>13000</v>
      </c>
      <c r="G4928" s="126">
        <v>13000</v>
      </c>
      <c r="H4928" s="219">
        <v>5</v>
      </c>
      <c r="I4928" s="126">
        <v>65000</v>
      </c>
      <c r="J4928" s="240">
        <v>20000000</v>
      </c>
      <c r="K4928" s="126">
        <v>260000000000</v>
      </c>
    </row>
    <row r="4929" spans="3:11" x14ac:dyDescent="0.35">
      <c r="C4929" s="203">
        <v>45632</v>
      </c>
      <c r="D4929" s="219" t="s">
        <v>312</v>
      </c>
      <c r="E4929" s="126">
        <v>13000</v>
      </c>
      <c r="F4929" s="126">
        <v>13000</v>
      </c>
      <c r="G4929" s="126">
        <v>13000</v>
      </c>
      <c r="H4929" s="219">
        <v>6</v>
      </c>
      <c r="I4929" s="126">
        <v>78000</v>
      </c>
      <c r="J4929" s="240">
        <v>20000000</v>
      </c>
      <c r="K4929" s="126">
        <v>260000000000</v>
      </c>
    </row>
    <row r="4930" spans="3:11" x14ac:dyDescent="0.35">
      <c r="C4930" s="203">
        <v>45632</v>
      </c>
      <c r="D4930" s="219" t="s">
        <v>312</v>
      </c>
      <c r="E4930" s="126">
        <v>13000</v>
      </c>
      <c r="F4930" s="126">
        <v>13000</v>
      </c>
      <c r="G4930" s="126">
        <v>13000</v>
      </c>
      <c r="H4930" s="219">
        <v>4</v>
      </c>
      <c r="I4930" s="126">
        <v>52000</v>
      </c>
      <c r="J4930" s="240">
        <v>20000000</v>
      </c>
      <c r="K4930" s="126">
        <v>260000000000</v>
      </c>
    </row>
    <row r="4931" spans="3:11" x14ac:dyDescent="0.35">
      <c r="C4931" s="203">
        <v>45632</v>
      </c>
      <c r="D4931" s="219" t="s">
        <v>312</v>
      </c>
      <c r="E4931" s="126">
        <v>13000</v>
      </c>
      <c r="F4931" s="126">
        <v>13000</v>
      </c>
      <c r="G4931" s="126">
        <v>13000</v>
      </c>
      <c r="H4931" s="219">
        <v>1</v>
      </c>
      <c r="I4931" s="126">
        <v>13000</v>
      </c>
      <c r="J4931" s="240">
        <v>20000000</v>
      </c>
      <c r="K4931" s="126">
        <v>260000000000</v>
      </c>
    </row>
    <row r="4932" spans="3:11" x14ac:dyDescent="0.35">
      <c r="C4932" s="203">
        <v>45635</v>
      </c>
      <c r="D4932" s="219" t="s">
        <v>310</v>
      </c>
      <c r="E4932" s="126">
        <v>50000</v>
      </c>
      <c r="F4932" s="126">
        <v>55000</v>
      </c>
      <c r="G4932" s="126">
        <v>50000</v>
      </c>
      <c r="H4932" s="219">
        <v>1</v>
      </c>
      <c r="I4932" s="126">
        <v>50000</v>
      </c>
      <c r="J4932" s="240">
        <v>19450000</v>
      </c>
      <c r="K4932" s="126">
        <v>972500000000</v>
      </c>
    </row>
    <row r="4933" spans="3:11" x14ac:dyDescent="0.35">
      <c r="C4933" s="203">
        <v>45635</v>
      </c>
      <c r="D4933" s="219" t="s">
        <v>310</v>
      </c>
      <c r="E4933" s="126">
        <v>50000</v>
      </c>
      <c r="F4933" s="126">
        <v>55000</v>
      </c>
      <c r="G4933" s="126">
        <v>50000</v>
      </c>
      <c r="H4933" s="219">
        <v>1</v>
      </c>
      <c r="I4933" s="126">
        <v>50000</v>
      </c>
      <c r="J4933" s="240">
        <v>19450000</v>
      </c>
      <c r="K4933" s="126">
        <v>972500000000</v>
      </c>
    </row>
    <row r="4934" spans="3:11" x14ac:dyDescent="0.35">
      <c r="C4934" s="203">
        <v>45635</v>
      </c>
      <c r="D4934" s="219" t="s">
        <v>310</v>
      </c>
      <c r="E4934" s="126">
        <v>50000</v>
      </c>
      <c r="F4934" s="126">
        <v>55000</v>
      </c>
      <c r="G4934" s="126">
        <v>50000</v>
      </c>
      <c r="H4934" s="219">
        <v>2</v>
      </c>
      <c r="I4934" s="126">
        <v>100000</v>
      </c>
      <c r="J4934" s="240">
        <v>19450000</v>
      </c>
      <c r="K4934" s="126">
        <v>972500000000</v>
      </c>
    </row>
    <row r="4935" spans="3:11" x14ac:dyDescent="0.35">
      <c r="C4935" s="203">
        <v>45635</v>
      </c>
      <c r="D4935" s="219" t="s">
        <v>312</v>
      </c>
      <c r="E4935" s="126">
        <v>12000</v>
      </c>
      <c r="F4935" s="126">
        <v>13000</v>
      </c>
      <c r="G4935" s="126">
        <v>12000</v>
      </c>
      <c r="H4935" s="219">
        <v>1</v>
      </c>
      <c r="I4935" s="126">
        <v>12000</v>
      </c>
      <c r="J4935" s="240">
        <v>20000000</v>
      </c>
      <c r="K4935" s="126">
        <v>240000000000</v>
      </c>
    </row>
    <row r="4936" spans="3:11" x14ac:dyDescent="0.35">
      <c r="C4936" s="203">
        <v>45635</v>
      </c>
      <c r="D4936" s="219" t="s">
        <v>312</v>
      </c>
      <c r="E4936" s="126">
        <v>12000</v>
      </c>
      <c r="F4936" s="126">
        <v>13000</v>
      </c>
      <c r="G4936" s="126">
        <v>12000</v>
      </c>
      <c r="H4936" s="219">
        <v>10</v>
      </c>
      <c r="I4936" s="126">
        <v>120000</v>
      </c>
      <c r="J4936" s="240">
        <v>20000000</v>
      </c>
      <c r="K4936" s="126">
        <v>240000000000</v>
      </c>
    </row>
    <row r="4937" spans="3:11" x14ac:dyDescent="0.35">
      <c r="C4937" s="203">
        <v>45635</v>
      </c>
      <c r="D4937" s="219" t="s">
        <v>312</v>
      </c>
      <c r="E4937" s="126">
        <v>12000</v>
      </c>
      <c r="F4937" s="126">
        <v>13000</v>
      </c>
      <c r="G4937" s="126">
        <v>12000</v>
      </c>
      <c r="H4937" s="219">
        <v>10</v>
      </c>
      <c r="I4937" s="126">
        <v>120000</v>
      </c>
      <c r="J4937" s="240">
        <v>20000000</v>
      </c>
      <c r="K4937" s="126">
        <v>240000000000</v>
      </c>
    </row>
    <row r="4938" spans="3:11" x14ac:dyDescent="0.35">
      <c r="C4938" s="203">
        <v>45636</v>
      </c>
      <c r="D4938" s="219" t="s">
        <v>310</v>
      </c>
      <c r="E4938" s="126">
        <v>50000</v>
      </c>
      <c r="F4938" s="126">
        <v>50000</v>
      </c>
      <c r="G4938" s="126">
        <v>55000</v>
      </c>
      <c r="H4938" s="219">
        <v>1</v>
      </c>
      <c r="I4938" s="126">
        <v>50000</v>
      </c>
      <c r="J4938" s="240">
        <v>19450000</v>
      </c>
      <c r="K4938" s="126">
        <v>1069750000000</v>
      </c>
    </row>
    <row r="4939" spans="3:11" x14ac:dyDescent="0.35">
      <c r="C4939" s="203">
        <v>45636</v>
      </c>
      <c r="D4939" s="219" t="s">
        <v>310</v>
      </c>
      <c r="E4939" s="126">
        <v>50000</v>
      </c>
      <c r="F4939" s="126">
        <v>50000</v>
      </c>
      <c r="G4939" s="126">
        <v>55000</v>
      </c>
      <c r="H4939" s="219">
        <v>5</v>
      </c>
      <c r="I4939" s="126">
        <v>250000</v>
      </c>
      <c r="J4939" s="240">
        <v>19450000</v>
      </c>
      <c r="K4939" s="126">
        <v>1069750000000</v>
      </c>
    </row>
    <row r="4940" spans="3:11" x14ac:dyDescent="0.35">
      <c r="C4940" s="203">
        <v>45636</v>
      </c>
      <c r="D4940" s="219" t="s">
        <v>310</v>
      </c>
      <c r="E4940" s="126">
        <v>50000</v>
      </c>
      <c r="F4940" s="126">
        <v>50000</v>
      </c>
      <c r="G4940" s="126">
        <v>55000</v>
      </c>
      <c r="H4940" s="219">
        <v>1</v>
      </c>
      <c r="I4940" s="126">
        <v>50000</v>
      </c>
      <c r="J4940" s="240">
        <v>19450000</v>
      </c>
      <c r="K4940" s="126">
        <v>1069750000000</v>
      </c>
    </row>
    <row r="4941" spans="3:11" x14ac:dyDescent="0.35">
      <c r="C4941" s="203">
        <v>45636</v>
      </c>
      <c r="D4941" s="219" t="s">
        <v>310</v>
      </c>
      <c r="E4941" s="126">
        <v>50000</v>
      </c>
      <c r="F4941" s="126">
        <v>50000</v>
      </c>
      <c r="G4941" s="126">
        <v>55000</v>
      </c>
      <c r="H4941" s="219">
        <v>1</v>
      </c>
      <c r="I4941" s="126">
        <v>50000</v>
      </c>
      <c r="J4941" s="240">
        <v>19450000</v>
      </c>
      <c r="K4941" s="126">
        <v>1069750000000</v>
      </c>
    </row>
    <row r="4942" spans="3:11" x14ac:dyDescent="0.35">
      <c r="C4942" s="203">
        <v>45636</v>
      </c>
      <c r="D4942" s="219" t="s">
        <v>310</v>
      </c>
      <c r="E4942" s="126">
        <v>50000</v>
      </c>
      <c r="F4942" s="126">
        <v>50000</v>
      </c>
      <c r="G4942" s="126">
        <v>55000</v>
      </c>
      <c r="H4942" s="219">
        <v>5</v>
      </c>
      <c r="I4942" s="126">
        <v>250000</v>
      </c>
      <c r="J4942" s="240">
        <v>19450000</v>
      </c>
      <c r="K4942" s="126">
        <v>1069750000000</v>
      </c>
    </row>
    <row r="4943" spans="3:11" x14ac:dyDescent="0.35">
      <c r="C4943" s="203">
        <v>45636</v>
      </c>
      <c r="D4943" s="219" t="s">
        <v>312</v>
      </c>
      <c r="E4943" s="126">
        <v>12000</v>
      </c>
      <c r="F4943" s="126">
        <v>12000</v>
      </c>
      <c r="G4943" s="126">
        <v>12800</v>
      </c>
      <c r="H4943" s="219">
        <v>3</v>
      </c>
      <c r="I4943" s="126">
        <v>36000</v>
      </c>
      <c r="J4943" s="240">
        <v>20000000</v>
      </c>
      <c r="K4943" s="126">
        <v>256000000000</v>
      </c>
    </row>
    <row r="4944" spans="3:11" x14ac:dyDescent="0.35">
      <c r="C4944" s="203">
        <v>45636</v>
      </c>
      <c r="D4944" s="219" t="s">
        <v>312</v>
      </c>
      <c r="E4944" s="126">
        <v>12000</v>
      </c>
      <c r="F4944" s="126">
        <v>12000</v>
      </c>
      <c r="G4944" s="126">
        <v>12800</v>
      </c>
      <c r="H4944" s="219">
        <v>10</v>
      </c>
      <c r="I4944" s="126">
        <v>120000</v>
      </c>
      <c r="J4944" s="240">
        <v>20000000</v>
      </c>
      <c r="K4944" s="126">
        <v>256000000000</v>
      </c>
    </row>
    <row r="4945" spans="3:11" x14ac:dyDescent="0.35">
      <c r="C4945" s="203">
        <v>45636</v>
      </c>
      <c r="D4945" s="219" t="s">
        <v>1159</v>
      </c>
      <c r="E4945" s="126">
        <v>17000</v>
      </c>
      <c r="F4945" s="126">
        <v>17000</v>
      </c>
      <c r="G4945" s="126">
        <v>17000</v>
      </c>
      <c r="H4945" s="219">
        <v>10</v>
      </c>
      <c r="I4945" s="126">
        <v>170000</v>
      </c>
      <c r="J4945" s="240">
        <v>2400000</v>
      </c>
      <c r="K4945" s="126">
        <v>40800000000</v>
      </c>
    </row>
    <row r="4946" spans="3:11" x14ac:dyDescent="0.35">
      <c r="C4946" s="203">
        <v>45636</v>
      </c>
      <c r="D4946" s="219" t="s">
        <v>1159</v>
      </c>
      <c r="E4946" s="126">
        <v>17000</v>
      </c>
      <c r="F4946" s="126">
        <v>17000</v>
      </c>
      <c r="G4946" s="126">
        <v>17000</v>
      </c>
      <c r="H4946" s="219">
        <v>1</v>
      </c>
      <c r="I4946" s="126">
        <v>17000</v>
      </c>
      <c r="J4946" s="240">
        <v>2400000</v>
      </c>
      <c r="K4946" s="126">
        <v>40800000000</v>
      </c>
    </row>
    <row r="4947" spans="3:11" x14ac:dyDescent="0.35">
      <c r="C4947" s="203">
        <v>45636</v>
      </c>
      <c r="D4947" s="219" t="s">
        <v>1159</v>
      </c>
      <c r="E4947" s="126">
        <v>17000</v>
      </c>
      <c r="F4947" s="126">
        <v>17000</v>
      </c>
      <c r="G4947" s="126">
        <v>17000</v>
      </c>
      <c r="H4947" s="219">
        <v>1</v>
      </c>
      <c r="I4947" s="126">
        <v>17000</v>
      </c>
      <c r="J4947" s="240">
        <v>2400000</v>
      </c>
      <c r="K4947" s="126">
        <v>40800000000</v>
      </c>
    </row>
    <row r="4948" spans="3:11" x14ac:dyDescent="0.35">
      <c r="C4948" s="203">
        <v>45636</v>
      </c>
      <c r="D4948" s="219" t="s">
        <v>1159</v>
      </c>
      <c r="E4948" s="126">
        <v>17000</v>
      </c>
      <c r="F4948" s="126">
        <v>17000</v>
      </c>
      <c r="G4948" s="126">
        <v>17000</v>
      </c>
      <c r="H4948" s="219">
        <v>31</v>
      </c>
      <c r="I4948" s="126">
        <v>527000</v>
      </c>
      <c r="J4948" s="240">
        <v>2400000</v>
      </c>
      <c r="K4948" s="126">
        <v>40800000000</v>
      </c>
    </row>
    <row r="4949" spans="3:11" x14ac:dyDescent="0.35">
      <c r="C4949" s="203">
        <v>45636</v>
      </c>
      <c r="D4949" s="219" t="s">
        <v>1159</v>
      </c>
      <c r="E4949" s="126">
        <v>17000</v>
      </c>
      <c r="F4949" s="126">
        <v>17000</v>
      </c>
      <c r="G4949" s="126">
        <v>17000</v>
      </c>
      <c r="H4949" s="219">
        <v>1</v>
      </c>
      <c r="I4949" s="126">
        <v>17000</v>
      </c>
      <c r="J4949" s="240">
        <v>2400000</v>
      </c>
      <c r="K4949" s="126">
        <v>40800000000</v>
      </c>
    </row>
    <row r="4950" spans="3:11" x14ac:dyDescent="0.35">
      <c r="C4950" s="203">
        <v>45636</v>
      </c>
      <c r="D4950" s="219" t="s">
        <v>312</v>
      </c>
      <c r="E4950" s="126">
        <v>12000</v>
      </c>
      <c r="F4950" s="126">
        <v>12000</v>
      </c>
      <c r="G4950" s="126">
        <v>12800</v>
      </c>
      <c r="H4950" s="219">
        <v>24</v>
      </c>
      <c r="I4950" s="126">
        <v>288000</v>
      </c>
      <c r="J4950" s="240">
        <v>20000000</v>
      </c>
      <c r="K4950" s="126">
        <v>256000000000</v>
      </c>
    </row>
    <row r="4951" spans="3:11" x14ac:dyDescent="0.35">
      <c r="C4951" s="203">
        <v>45636</v>
      </c>
      <c r="D4951" s="219" t="s">
        <v>312</v>
      </c>
      <c r="E4951" s="126">
        <v>12000</v>
      </c>
      <c r="F4951" s="126">
        <v>12000</v>
      </c>
      <c r="G4951" s="126">
        <v>12800</v>
      </c>
      <c r="H4951" s="219">
        <v>2</v>
      </c>
      <c r="I4951" s="126">
        <v>24000</v>
      </c>
      <c r="J4951" s="240">
        <v>20000000</v>
      </c>
      <c r="K4951" s="126">
        <v>256000000000</v>
      </c>
    </row>
    <row r="4952" spans="3:11" x14ac:dyDescent="0.35">
      <c r="C4952" s="203">
        <v>45636</v>
      </c>
      <c r="D4952" s="219" t="s">
        <v>312</v>
      </c>
      <c r="E4952" s="126">
        <v>12000</v>
      </c>
      <c r="F4952" s="126">
        <v>12000</v>
      </c>
      <c r="G4952" s="126">
        <v>12800</v>
      </c>
      <c r="H4952" s="219">
        <v>2</v>
      </c>
      <c r="I4952" s="126">
        <v>24000</v>
      </c>
      <c r="J4952" s="240">
        <v>20000000</v>
      </c>
      <c r="K4952" s="126">
        <v>256000000000</v>
      </c>
    </row>
    <row r="4953" spans="3:11" x14ac:dyDescent="0.35">
      <c r="C4953" s="203">
        <v>45636</v>
      </c>
      <c r="D4953" s="219" t="s">
        <v>310</v>
      </c>
      <c r="E4953" s="126">
        <v>50000</v>
      </c>
      <c r="F4953" s="126">
        <v>50000</v>
      </c>
      <c r="G4953" s="126">
        <v>55000</v>
      </c>
      <c r="H4953" s="219">
        <v>3</v>
      </c>
      <c r="I4953" s="126">
        <v>150000</v>
      </c>
      <c r="J4953" s="240">
        <v>19450000</v>
      </c>
      <c r="K4953" s="126">
        <v>1069750000000</v>
      </c>
    </row>
    <row r="4954" spans="3:11" x14ac:dyDescent="0.35">
      <c r="C4954" s="203">
        <v>45636</v>
      </c>
      <c r="D4954" s="219" t="s">
        <v>312</v>
      </c>
      <c r="E4954" s="126">
        <v>12000</v>
      </c>
      <c r="F4954" s="126">
        <v>12000</v>
      </c>
      <c r="G4954" s="126">
        <v>12800</v>
      </c>
      <c r="H4954" s="219">
        <v>76</v>
      </c>
      <c r="I4954" s="126">
        <v>912000</v>
      </c>
      <c r="J4954" s="240">
        <v>20000000</v>
      </c>
      <c r="K4954" s="126">
        <v>256000000000</v>
      </c>
    </row>
    <row r="4955" spans="3:11" x14ac:dyDescent="0.35">
      <c r="C4955" s="203">
        <v>45636</v>
      </c>
      <c r="D4955" s="219" t="s">
        <v>312</v>
      </c>
      <c r="E4955" s="126">
        <v>12000</v>
      </c>
      <c r="F4955" s="126">
        <v>12000</v>
      </c>
      <c r="G4955" s="126">
        <v>12800</v>
      </c>
      <c r="H4955" s="219">
        <v>3</v>
      </c>
      <c r="I4955" s="126">
        <v>36000</v>
      </c>
      <c r="J4955" s="240">
        <v>20000000</v>
      </c>
      <c r="K4955" s="126">
        <v>256000000000</v>
      </c>
    </row>
    <row r="4956" spans="3:11" x14ac:dyDescent="0.35">
      <c r="C4956" s="203">
        <v>45636</v>
      </c>
      <c r="D4956" s="219" t="s">
        <v>1159</v>
      </c>
      <c r="E4956" s="126">
        <v>17000</v>
      </c>
      <c r="F4956" s="126">
        <v>17000</v>
      </c>
      <c r="G4956" s="126">
        <v>17000</v>
      </c>
      <c r="H4956" s="219">
        <v>1</v>
      </c>
      <c r="I4956" s="126">
        <v>17000</v>
      </c>
      <c r="J4956" s="240">
        <v>2400000</v>
      </c>
      <c r="K4956" s="126">
        <v>40800000000</v>
      </c>
    </row>
    <row r="4957" spans="3:11" x14ac:dyDescent="0.35">
      <c r="C4957" s="203">
        <v>45636</v>
      </c>
      <c r="D4957" s="219" t="s">
        <v>312</v>
      </c>
      <c r="E4957" s="126">
        <v>12800</v>
      </c>
      <c r="F4957" s="126">
        <v>12000</v>
      </c>
      <c r="G4957" s="126">
        <v>12800</v>
      </c>
      <c r="H4957" s="219">
        <v>20</v>
      </c>
      <c r="I4957" s="126">
        <v>256000</v>
      </c>
      <c r="J4957" s="240">
        <v>20000000</v>
      </c>
      <c r="K4957" s="126">
        <v>256000000000</v>
      </c>
    </row>
    <row r="4958" spans="3:11" x14ac:dyDescent="0.35">
      <c r="C4958" s="203">
        <v>45636</v>
      </c>
      <c r="D4958" s="219" t="s">
        <v>1159</v>
      </c>
      <c r="E4958" s="126">
        <v>18000</v>
      </c>
      <c r="F4958" s="126">
        <v>17000</v>
      </c>
      <c r="G4958" s="126">
        <v>17000</v>
      </c>
      <c r="H4958" s="219">
        <v>2</v>
      </c>
      <c r="I4958" s="126">
        <v>36000</v>
      </c>
      <c r="J4958" s="240">
        <v>2400000</v>
      </c>
      <c r="K4958" s="126">
        <v>40800000000</v>
      </c>
    </row>
    <row r="4959" spans="3:11" x14ac:dyDescent="0.35">
      <c r="C4959" s="203">
        <v>45636</v>
      </c>
      <c r="D4959" s="219" t="s">
        <v>1159</v>
      </c>
      <c r="E4959" s="126">
        <v>19000</v>
      </c>
      <c r="F4959" s="126">
        <v>17000</v>
      </c>
      <c r="G4959" s="126">
        <v>17000</v>
      </c>
      <c r="H4959" s="219">
        <v>1</v>
      </c>
      <c r="I4959" s="126">
        <v>19000</v>
      </c>
      <c r="J4959" s="240">
        <v>2400000</v>
      </c>
      <c r="K4959" s="126">
        <v>40800000000</v>
      </c>
    </row>
    <row r="4960" spans="3:11" x14ac:dyDescent="0.35">
      <c r="C4960" s="203">
        <v>45636</v>
      </c>
      <c r="D4960" s="219" t="s">
        <v>1159</v>
      </c>
      <c r="E4960" s="126">
        <v>18500</v>
      </c>
      <c r="F4960" s="126">
        <v>17000</v>
      </c>
      <c r="G4960" s="126">
        <v>17000</v>
      </c>
      <c r="H4960" s="219">
        <v>9</v>
      </c>
      <c r="I4960" s="126">
        <v>166500</v>
      </c>
      <c r="J4960" s="240">
        <v>2400000</v>
      </c>
      <c r="K4960" s="126">
        <v>40800000000</v>
      </c>
    </row>
    <row r="4961" spans="3:11" x14ac:dyDescent="0.35">
      <c r="C4961" s="203">
        <v>45636</v>
      </c>
      <c r="D4961" s="219" t="s">
        <v>310</v>
      </c>
      <c r="E4961" s="126">
        <v>54999</v>
      </c>
      <c r="F4961" s="126">
        <v>50000</v>
      </c>
      <c r="G4961" s="126">
        <v>55000</v>
      </c>
      <c r="H4961" s="219">
        <v>10</v>
      </c>
      <c r="I4961" s="126">
        <v>549990</v>
      </c>
      <c r="J4961" s="240">
        <v>19450000</v>
      </c>
      <c r="K4961" s="126">
        <v>1069750000000</v>
      </c>
    </row>
    <row r="4962" spans="3:11" x14ac:dyDescent="0.35">
      <c r="C4962" s="203">
        <v>45636</v>
      </c>
      <c r="D4962" s="219" t="s">
        <v>1159</v>
      </c>
      <c r="E4962" s="126">
        <v>16800</v>
      </c>
      <c r="F4962" s="126">
        <v>17000</v>
      </c>
      <c r="G4962" s="126">
        <v>17000</v>
      </c>
      <c r="H4962" s="219">
        <v>5</v>
      </c>
      <c r="I4962" s="126">
        <v>84000</v>
      </c>
      <c r="J4962" s="240">
        <v>2400000</v>
      </c>
      <c r="K4962" s="126">
        <v>40800000000</v>
      </c>
    </row>
    <row r="4963" spans="3:11" x14ac:dyDescent="0.35">
      <c r="C4963" s="203">
        <v>45636</v>
      </c>
      <c r="D4963" s="219" t="s">
        <v>1159</v>
      </c>
      <c r="E4963" s="126">
        <v>16500</v>
      </c>
      <c r="F4963" s="126">
        <v>17000</v>
      </c>
      <c r="G4963" s="126">
        <v>17000</v>
      </c>
      <c r="H4963" s="219">
        <v>3</v>
      </c>
      <c r="I4963" s="126">
        <v>49500</v>
      </c>
      <c r="J4963" s="240">
        <v>2400000</v>
      </c>
      <c r="K4963" s="126">
        <v>40800000000</v>
      </c>
    </row>
    <row r="4964" spans="3:11" x14ac:dyDescent="0.35">
      <c r="C4964" s="203">
        <v>45636</v>
      </c>
      <c r="D4964" s="219" t="s">
        <v>1159</v>
      </c>
      <c r="E4964" s="126">
        <v>17000</v>
      </c>
      <c r="F4964" s="126">
        <v>17000</v>
      </c>
      <c r="G4964" s="126">
        <v>17000</v>
      </c>
      <c r="H4964" s="219">
        <v>129</v>
      </c>
      <c r="I4964" s="126">
        <v>2193000</v>
      </c>
      <c r="J4964" s="240">
        <v>2400000</v>
      </c>
      <c r="K4964" s="126">
        <v>40800000000</v>
      </c>
    </row>
    <row r="4965" spans="3:11" x14ac:dyDescent="0.35">
      <c r="C4965" s="203">
        <v>45636</v>
      </c>
      <c r="D4965" s="219" t="s">
        <v>310</v>
      </c>
      <c r="E4965" s="126">
        <v>55000</v>
      </c>
      <c r="F4965" s="126">
        <v>50000</v>
      </c>
      <c r="G4965" s="126">
        <v>55000</v>
      </c>
      <c r="H4965" s="219">
        <v>2</v>
      </c>
      <c r="I4965" s="126">
        <v>110000</v>
      </c>
      <c r="J4965" s="240">
        <v>19450000</v>
      </c>
      <c r="K4965" s="126">
        <v>1069750000000</v>
      </c>
    </row>
    <row r="4966" spans="3:11" x14ac:dyDescent="0.35">
      <c r="C4966" s="203">
        <v>45636</v>
      </c>
      <c r="D4966" s="219" t="s">
        <v>1159</v>
      </c>
      <c r="E4966" s="126">
        <v>17000</v>
      </c>
      <c r="F4966" s="126">
        <v>17000</v>
      </c>
      <c r="G4966" s="126">
        <v>17000</v>
      </c>
      <c r="H4966" s="219">
        <v>5</v>
      </c>
      <c r="I4966" s="126">
        <v>85000</v>
      </c>
      <c r="J4966" s="240">
        <v>2400000</v>
      </c>
      <c r="K4966" s="126">
        <v>40800000000</v>
      </c>
    </row>
    <row r="4967" spans="3:11" x14ac:dyDescent="0.35">
      <c r="C4967" s="203">
        <v>45636</v>
      </c>
      <c r="D4967" s="219" t="s">
        <v>1159</v>
      </c>
      <c r="E4967" s="126">
        <v>17000</v>
      </c>
      <c r="F4967" s="126">
        <v>17000</v>
      </c>
      <c r="G4967" s="126">
        <v>17000</v>
      </c>
      <c r="H4967" s="219">
        <v>20</v>
      </c>
      <c r="I4967" s="126">
        <v>340000</v>
      </c>
      <c r="J4967" s="240">
        <v>2400000</v>
      </c>
      <c r="K4967" s="126">
        <v>40800000000</v>
      </c>
    </row>
    <row r="4968" spans="3:11" x14ac:dyDescent="0.35">
      <c r="C4968" s="203">
        <v>45636</v>
      </c>
      <c r="D4968" s="219" t="s">
        <v>1159</v>
      </c>
      <c r="E4968" s="126">
        <v>17000</v>
      </c>
      <c r="F4968" s="126">
        <v>17000</v>
      </c>
      <c r="G4968" s="126">
        <v>17000</v>
      </c>
      <c r="H4968" s="219">
        <v>10</v>
      </c>
      <c r="I4968" s="126">
        <v>170000</v>
      </c>
      <c r="J4968" s="240">
        <v>2400000</v>
      </c>
      <c r="K4968" s="126">
        <v>40800000000</v>
      </c>
    </row>
    <row r="4969" spans="3:11" x14ac:dyDescent="0.35">
      <c r="C4969" s="203">
        <v>45636</v>
      </c>
      <c r="D4969" s="219" t="s">
        <v>312</v>
      </c>
      <c r="E4969" s="126">
        <v>12800</v>
      </c>
      <c r="F4969" s="126">
        <v>12000</v>
      </c>
      <c r="G4969" s="126">
        <v>12800</v>
      </c>
      <c r="H4969" s="219">
        <v>10</v>
      </c>
      <c r="I4969" s="126">
        <v>128000</v>
      </c>
      <c r="J4969" s="240">
        <v>20000000</v>
      </c>
      <c r="K4969" s="126">
        <v>256000000000</v>
      </c>
    </row>
    <row r="4970" spans="3:11" x14ac:dyDescent="0.35">
      <c r="C4970" s="203">
        <v>45636</v>
      </c>
      <c r="D4970" s="219" t="s">
        <v>1159</v>
      </c>
      <c r="E4970" s="126">
        <v>17000</v>
      </c>
      <c r="F4970" s="126">
        <v>17000</v>
      </c>
      <c r="G4970" s="126">
        <v>17000</v>
      </c>
      <c r="H4970" s="219">
        <v>5</v>
      </c>
      <c r="I4970" s="126">
        <v>85000</v>
      </c>
      <c r="J4970" s="240">
        <v>2400000</v>
      </c>
      <c r="K4970" s="126">
        <v>40800000000</v>
      </c>
    </row>
    <row r="4971" spans="3:11" x14ac:dyDescent="0.35">
      <c r="C4971" s="203">
        <v>45636</v>
      </c>
      <c r="D4971" s="219" t="s">
        <v>1159</v>
      </c>
      <c r="E4971" s="126">
        <v>17000</v>
      </c>
      <c r="F4971" s="126">
        <v>17000</v>
      </c>
      <c r="G4971" s="126">
        <v>17000</v>
      </c>
      <c r="H4971" s="219">
        <v>3</v>
      </c>
      <c r="I4971" s="126">
        <v>51000</v>
      </c>
      <c r="J4971" s="240">
        <v>2400000</v>
      </c>
      <c r="K4971" s="126">
        <v>40800000000</v>
      </c>
    </row>
    <row r="4972" spans="3:11" x14ac:dyDescent="0.35">
      <c r="C4972" s="203">
        <v>45636</v>
      </c>
      <c r="D4972" s="219" t="s">
        <v>1159</v>
      </c>
      <c r="E4972" s="126">
        <v>17000</v>
      </c>
      <c r="F4972" s="126">
        <v>17000</v>
      </c>
      <c r="G4972" s="126">
        <v>17000</v>
      </c>
      <c r="H4972" s="219">
        <v>96</v>
      </c>
      <c r="I4972" s="126">
        <v>1632000</v>
      </c>
      <c r="J4972" s="240">
        <v>2400000</v>
      </c>
      <c r="K4972" s="126">
        <v>40800000000</v>
      </c>
    </row>
    <row r="4973" spans="3:11" x14ac:dyDescent="0.35">
      <c r="C4973" s="203">
        <v>45636</v>
      </c>
      <c r="D4973" s="219" t="s">
        <v>1159</v>
      </c>
      <c r="E4973" s="126">
        <v>17000</v>
      </c>
      <c r="F4973" s="126">
        <v>17000</v>
      </c>
      <c r="G4973" s="126">
        <v>17000</v>
      </c>
      <c r="H4973" s="219">
        <v>2</v>
      </c>
      <c r="I4973" s="126">
        <v>34000</v>
      </c>
      <c r="J4973" s="240">
        <v>2400000</v>
      </c>
      <c r="K4973" s="126">
        <v>40800000000</v>
      </c>
    </row>
    <row r="4974" spans="3:11" x14ac:dyDescent="0.35">
      <c r="C4974" s="203">
        <v>45636</v>
      </c>
      <c r="D4974" s="219" t="s">
        <v>1159</v>
      </c>
      <c r="E4974" s="126">
        <v>17000</v>
      </c>
      <c r="F4974" s="126">
        <v>17000</v>
      </c>
      <c r="G4974" s="126">
        <v>17000</v>
      </c>
      <c r="H4974" s="219">
        <v>6</v>
      </c>
      <c r="I4974" s="126">
        <v>102000</v>
      </c>
      <c r="J4974" s="240">
        <v>2400000</v>
      </c>
      <c r="K4974" s="126">
        <v>40800000000</v>
      </c>
    </row>
    <row r="4975" spans="3:11" x14ac:dyDescent="0.35">
      <c r="C4975" s="203">
        <v>45636</v>
      </c>
      <c r="D4975" s="219" t="s">
        <v>1159</v>
      </c>
      <c r="E4975" s="126">
        <v>17000</v>
      </c>
      <c r="F4975" s="126">
        <v>17000</v>
      </c>
      <c r="G4975" s="126">
        <v>17000</v>
      </c>
      <c r="H4975" s="219">
        <v>10</v>
      </c>
      <c r="I4975" s="126">
        <v>170000</v>
      </c>
      <c r="J4975" s="240">
        <v>2400000</v>
      </c>
      <c r="K4975" s="126">
        <v>40800000000</v>
      </c>
    </row>
    <row r="4976" spans="3:11" x14ac:dyDescent="0.35">
      <c r="C4976" s="203">
        <v>45636</v>
      </c>
      <c r="D4976" s="219" t="s">
        <v>1159</v>
      </c>
      <c r="E4976" s="126">
        <v>17000</v>
      </c>
      <c r="F4976" s="126">
        <v>17000</v>
      </c>
      <c r="G4976" s="126">
        <v>17000</v>
      </c>
      <c r="H4976" s="219">
        <v>25</v>
      </c>
      <c r="I4976" s="126">
        <v>425000</v>
      </c>
      <c r="J4976" s="240">
        <v>2400000</v>
      </c>
      <c r="K4976" s="126">
        <v>40800000000</v>
      </c>
    </row>
    <row r="4977" spans="3:11" x14ac:dyDescent="0.35">
      <c r="C4977" s="203">
        <v>45636</v>
      </c>
      <c r="D4977" s="219" t="s">
        <v>1159</v>
      </c>
      <c r="E4977" s="126">
        <v>17000</v>
      </c>
      <c r="F4977" s="126">
        <v>17000</v>
      </c>
      <c r="G4977" s="126">
        <v>17000</v>
      </c>
      <c r="H4977" s="219">
        <v>105</v>
      </c>
      <c r="I4977" s="126">
        <v>1785000</v>
      </c>
      <c r="J4977" s="240">
        <v>2400000</v>
      </c>
      <c r="K4977" s="126">
        <v>40800000000</v>
      </c>
    </row>
    <row r="4978" spans="3:11" x14ac:dyDescent="0.35">
      <c r="C4978" s="203">
        <v>45636</v>
      </c>
      <c r="D4978" s="219" t="s">
        <v>1159</v>
      </c>
      <c r="E4978" s="126">
        <v>17000</v>
      </c>
      <c r="F4978" s="126">
        <v>17000</v>
      </c>
      <c r="G4978" s="126">
        <v>17000</v>
      </c>
      <c r="H4978" s="219">
        <v>72</v>
      </c>
      <c r="I4978" s="126">
        <v>1224000</v>
      </c>
      <c r="J4978" s="240">
        <v>2400000</v>
      </c>
      <c r="K4978" s="126">
        <v>40800000000</v>
      </c>
    </row>
    <row r="4979" spans="3:11" x14ac:dyDescent="0.35">
      <c r="C4979" s="203">
        <v>45636</v>
      </c>
      <c r="D4979" s="219" t="s">
        <v>1159</v>
      </c>
      <c r="E4979" s="126">
        <v>17000</v>
      </c>
      <c r="F4979" s="126">
        <v>17000</v>
      </c>
      <c r="G4979" s="126">
        <v>17000</v>
      </c>
      <c r="H4979" s="219">
        <v>15</v>
      </c>
      <c r="I4979" s="126">
        <v>255000</v>
      </c>
      <c r="J4979" s="240">
        <v>2400000</v>
      </c>
      <c r="K4979" s="126">
        <v>40800000000</v>
      </c>
    </row>
    <row r="4980" spans="3:11" x14ac:dyDescent="0.35">
      <c r="C4980" s="203">
        <v>45636</v>
      </c>
      <c r="D4980" s="219" t="s">
        <v>1159</v>
      </c>
      <c r="E4980" s="126">
        <v>17000</v>
      </c>
      <c r="F4980" s="126">
        <v>17000</v>
      </c>
      <c r="G4980" s="126">
        <v>17000</v>
      </c>
      <c r="H4980" s="219">
        <v>15</v>
      </c>
      <c r="I4980" s="126">
        <v>255000</v>
      </c>
      <c r="J4980" s="240">
        <v>2400000</v>
      </c>
      <c r="K4980" s="126">
        <v>40800000000</v>
      </c>
    </row>
    <row r="4981" spans="3:11" x14ac:dyDescent="0.35">
      <c r="C4981" s="203">
        <v>45636</v>
      </c>
      <c r="D4981" s="219" t="s">
        <v>1159</v>
      </c>
      <c r="E4981" s="126">
        <v>17000</v>
      </c>
      <c r="F4981" s="126">
        <v>17000</v>
      </c>
      <c r="G4981" s="126">
        <v>17000</v>
      </c>
      <c r="H4981" s="219">
        <v>8</v>
      </c>
      <c r="I4981" s="126">
        <v>136000</v>
      </c>
      <c r="J4981" s="240">
        <v>2400000</v>
      </c>
      <c r="K4981" s="126">
        <v>40800000000</v>
      </c>
    </row>
    <row r="4982" spans="3:11" x14ac:dyDescent="0.35">
      <c r="C4982" s="203">
        <v>45636</v>
      </c>
      <c r="D4982" s="219" t="s">
        <v>312</v>
      </c>
      <c r="E4982" s="126">
        <v>12800</v>
      </c>
      <c r="F4982" s="126">
        <v>12000</v>
      </c>
      <c r="G4982" s="126">
        <v>12800</v>
      </c>
      <c r="H4982" s="219">
        <v>50</v>
      </c>
      <c r="I4982" s="126">
        <v>640000</v>
      </c>
      <c r="J4982" s="240">
        <v>20000000</v>
      </c>
      <c r="K4982" s="126">
        <v>256000000000</v>
      </c>
    </row>
    <row r="4983" spans="3:11" x14ac:dyDescent="0.35">
      <c r="C4983" s="203">
        <v>45636</v>
      </c>
      <c r="D4983" s="219" t="s">
        <v>312</v>
      </c>
      <c r="E4983" s="126">
        <v>12200</v>
      </c>
      <c r="F4983" s="126">
        <v>12000</v>
      </c>
      <c r="G4983" s="126">
        <v>12800</v>
      </c>
      <c r="H4983" s="219">
        <v>2</v>
      </c>
      <c r="I4983" s="126">
        <v>24400</v>
      </c>
      <c r="J4983" s="240">
        <v>20000000</v>
      </c>
      <c r="K4983" s="126">
        <v>256000000000</v>
      </c>
    </row>
    <row r="4984" spans="3:11" x14ac:dyDescent="0.35">
      <c r="C4984" s="203">
        <v>45636</v>
      </c>
      <c r="D4984" s="219" t="s">
        <v>312</v>
      </c>
      <c r="E4984" s="126">
        <v>12800</v>
      </c>
      <c r="F4984" s="126">
        <v>12000</v>
      </c>
      <c r="G4984" s="126">
        <v>12800</v>
      </c>
      <c r="H4984" s="219">
        <v>4</v>
      </c>
      <c r="I4984" s="126">
        <v>51200</v>
      </c>
      <c r="J4984" s="240">
        <v>20000000</v>
      </c>
      <c r="K4984" s="126">
        <v>256000000000</v>
      </c>
    </row>
    <row r="4985" spans="3:11" x14ac:dyDescent="0.35">
      <c r="C4985" s="203">
        <v>45636</v>
      </c>
      <c r="D4985" s="219" t="s">
        <v>312</v>
      </c>
      <c r="E4985" s="126">
        <v>12500</v>
      </c>
      <c r="F4985" s="126">
        <v>12000</v>
      </c>
      <c r="G4985" s="126">
        <v>12800</v>
      </c>
      <c r="H4985" s="219">
        <v>3</v>
      </c>
      <c r="I4985" s="126">
        <v>37500</v>
      </c>
      <c r="J4985" s="240">
        <v>20000000</v>
      </c>
      <c r="K4985" s="126">
        <v>256000000000</v>
      </c>
    </row>
    <row r="4986" spans="3:11" x14ac:dyDescent="0.35">
      <c r="C4986" s="203">
        <v>45636</v>
      </c>
      <c r="D4986" s="219" t="s">
        <v>312</v>
      </c>
      <c r="E4986" s="126">
        <v>12800</v>
      </c>
      <c r="F4986" s="126">
        <v>12000</v>
      </c>
      <c r="G4986" s="126">
        <v>12800</v>
      </c>
      <c r="H4986" s="219">
        <v>1</v>
      </c>
      <c r="I4986" s="126">
        <v>12800</v>
      </c>
      <c r="J4986" s="240">
        <v>20000000</v>
      </c>
      <c r="K4986" s="126">
        <v>256000000000</v>
      </c>
    </row>
    <row r="4987" spans="3:11" x14ac:dyDescent="0.35">
      <c r="C4987" s="203">
        <v>45636</v>
      </c>
      <c r="D4987" s="219" t="s">
        <v>1159</v>
      </c>
      <c r="E4987" s="126">
        <v>18000</v>
      </c>
      <c r="F4987" s="126">
        <v>17000</v>
      </c>
      <c r="G4987" s="126">
        <v>17000</v>
      </c>
      <c r="H4987" s="219">
        <v>5</v>
      </c>
      <c r="I4987" s="126">
        <v>90000</v>
      </c>
      <c r="J4987" s="240">
        <v>2400000</v>
      </c>
      <c r="K4987" s="126">
        <v>40800000000</v>
      </c>
    </row>
    <row r="4988" spans="3:11" x14ac:dyDescent="0.35">
      <c r="C4988" s="203">
        <v>45637</v>
      </c>
      <c r="D4988" s="219" t="s">
        <v>312</v>
      </c>
      <c r="E4988" s="126">
        <v>12800</v>
      </c>
      <c r="F4988" s="126">
        <v>12800</v>
      </c>
      <c r="G4988" s="126">
        <v>12200</v>
      </c>
      <c r="H4988" s="219">
        <v>5</v>
      </c>
      <c r="I4988" s="126">
        <v>64000</v>
      </c>
      <c r="J4988" s="240">
        <v>20000000</v>
      </c>
      <c r="K4988" s="126">
        <v>244000000000</v>
      </c>
    </row>
    <row r="4989" spans="3:11" x14ac:dyDescent="0.35">
      <c r="C4989" s="203">
        <v>45637</v>
      </c>
      <c r="D4989" s="219" t="s">
        <v>312</v>
      </c>
      <c r="E4989" s="126">
        <v>12800</v>
      </c>
      <c r="F4989" s="126">
        <v>12800</v>
      </c>
      <c r="G4989" s="126">
        <v>12200</v>
      </c>
      <c r="H4989" s="219">
        <v>20</v>
      </c>
      <c r="I4989" s="126">
        <v>256000</v>
      </c>
      <c r="J4989" s="240">
        <v>20000000</v>
      </c>
      <c r="K4989" s="126">
        <v>244000000000</v>
      </c>
    </row>
    <row r="4990" spans="3:11" x14ac:dyDescent="0.35">
      <c r="C4990" s="203">
        <v>45637</v>
      </c>
      <c r="D4990" s="219" t="s">
        <v>312</v>
      </c>
      <c r="E4990" s="126">
        <v>12800</v>
      </c>
      <c r="F4990" s="126">
        <v>12800</v>
      </c>
      <c r="G4990" s="126">
        <v>12200</v>
      </c>
      <c r="H4990" s="219">
        <v>50</v>
      </c>
      <c r="I4990" s="126">
        <v>640000</v>
      </c>
      <c r="J4990" s="240">
        <v>20000000</v>
      </c>
      <c r="K4990" s="126">
        <v>244000000000</v>
      </c>
    </row>
    <row r="4991" spans="3:11" x14ac:dyDescent="0.35">
      <c r="C4991" s="203">
        <v>45637</v>
      </c>
      <c r="D4991" s="219" t="s">
        <v>1159</v>
      </c>
      <c r="E4991" s="126">
        <v>18000</v>
      </c>
      <c r="F4991" s="126">
        <v>17000</v>
      </c>
      <c r="G4991" s="126">
        <v>17000</v>
      </c>
      <c r="H4991" s="219">
        <v>16</v>
      </c>
      <c r="I4991" s="126">
        <v>288000</v>
      </c>
      <c r="J4991" s="240">
        <v>2400000</v>
      </c>
      <c r="K4991" s="126">
        <v>40800000000</v>
      </c>
    </row>
    <row r="4992" spans="3:11" x14ac:dyDescent="0.35">
      <c r="C4992" s="203">
        <v>45637</v>
      </c>
      <c r="D4992" s="219" t="s">
        <v>312</v>
      </c>
      <c r="E4992" s="126">
        <v>12800</v>
      </c>
      <c r="F4992" s="126">
        <v>12800</v>
      </c>
      <c r="G4992" s="126">
        <v>12200</v>
      </c>
      <c r="H4992" s="219">
        <v>10</v>
      </c>
      <c r="I4992" s="126">
        <v>128000</v>
      </c>
      <c r="J4992" s="240">
        <v>20000000</v>
      </c>
      <c r="K4992" s="126">
        <v>244000000000</v>
      </c>
    </row>
    <row r="4993" spans="3:11" x14ac:dyDescent="0.35">
      <c r="C4993" s="203">
        <v>45637</v>
      </c>
      <c r="D4993" s="219" t="s">
        <v>312</v>
      </c>
      <c r="E4993" s="126">
        <v>12800</v>
      </c>
      <c r="F4993" s="126">
        <v>12800</v>
      </c>
      <c r="G4993" s="126">
        <v>12200</v>
      </c>
      <c r="H4993" s="219">
        <v>5</v>
      </c>
      <c r="I4993" s="126">
        <v>64000</v>
      </c>
      <c r="J4993" s="240">
        <v>20000000</v>
      </c>
      <c r="K4993" s="126">
        <v>244000000000</v>
      </c>
    </row>
    <row r="4994" spans="3:11" x14ac:dyDescent="0.35">
      <c r="C4994" s="203">
        <v>45637</v>
      </c>
      <c r="D4994" s="219" t="s">
        <v>312</v>
      </c>
      <c r="E4994" s="126">
        <v>12800</v>
      </c>
      <c r="F4994" s="126">
        <v>12800</v>
      </c>
      <c r="G4994" s="126">
        <v>12200</v>
      </c>
      <c r="H4994" s="219">
        <v>15</v>
      </c>
      <c r="I4994" s="126">
        <v>192000</v>
      </c>
      <c r="J4994" s="240">
        <v>20000000</v>
      </c>
      <c r="K4994" s="126">
        <v>244000000000</v>
      </c>
    </row>
    <row r="4995" spans="3:11" x14ac:dyDescent="0.35">
      <c r="C4995" s="203">
        <v>45637</v>
      </c>
      <c r="D4995" s="219" t="s">
        <v>312</v>
      </c>
      <c r="E4995" s="126">
        <v>12800</v>
      </c>
      <c r="F4995" s="126">
        <v>12800</v>
      </c>
      <c r="G4995" s="126">
        <v>12200</v>
      </c>
      <c r="H4995" s="219">
        <v>1</v>
      </c>
      <c r="I4995" s="126">
        <v>12800</v>
      </c>
      <c r="J4995" s="240">
        <v>20000000</v>
      </c>
      <c r="K4995" s="126">
        <v>244000000000</v>
      </c>
    </row>
    <row r="4996" spans="3:11" x14ac:dyDescent="0.35">
      <c r="C4996" s="203">
        <v>45637</v>
      </c>
      <c r="D4996" s="219" t="s">
        <v>1159</v>
      </c>
      <c r="E4996" s="126">
        <v>18300</v>
      </c>
      <c r="F4996" s="126">
        <v>17000</v>
      </c>
      <c r="G4996" s="126">
        <v>17000</v>
      </c>
      <c r="H4996" s="219">
        <v>10</v>
      </c>
      <c r="I4996" s="126">
        <v>183000</v>
      </c>
      <c r="J4996" s="240">
        <v>2400000</v>
      </c>
      <c r="K4996" s="126">
        <v>40800000000</v>
      </c>
    </row>
    <row r="4997" spans="3:11" x14ac:dyDescent="0.35">
      <c r="C4997" s="203">
        <v>45637</v>
      </c>
      <c r="D4997" s="219" t="s">
        <v>312</v>
      </c>
      <c r="E4997" s="126">
        <v>12800</v>
      </c>
      <c r="F4997" s="126">
        <v>12800</v>
      </c>
      <c r="G4997" s="126">
        <v>12200</v>
      </c>
      <c r="H4997" s="219">
        <v>180</v>
      </c>
      <c r="I4997" s="126">
        <v>2304000</v>
      </c>
      <c r="J4997" s="240">
        <v>20000000</v>
      </c>
      <c r="K4997" s="126">
        <v>244000000000</v>
      </c>
    </row>
    <row r="4998" spans="3:11" x14ac:dyDescent="0.35">
      <c r="C4998" s="203">
        <v>45637</v>
      </c>
      <c r="D4998" s="219" t="s">
        <v>312</v>
      </c>
      <c r="E4998" s="126">
        <v>12800</v>
      </c>
      <c r="F4998" s="126">
        <v>12800</v>
      </c>
      <c r="G4998" s="126">
        <v>12200</v>
      </c>
      <c r="H4998" s="219">
        <v>10</v>
      </c>
      <c r="I4998" s="126">
        <v>128000</v>
      </c>
      <c r="J4998" s="240">
        <v>20000000</v>
      </c>
      <c r="K4998" s="126">
        <v>244000000000</v>
      </c>
    </row>
    <row r="4999" spans="3:11" x14ac:dyDescent="0.35">
      <c r="C4999" s="203">
        <v>45637</v>
      </c>
      <c r="D4999" s="219" t="s">
        <v>1159</v>
      </c>
      <c r="E4999" s="126">
        <v>18000</v>
      </c>
      <c r="F4999" s="126">
        <v>17000</v>
      </c>
      <c r="G4999" s="126">
        <v>17000</v>
      </c>
      <c r="H4999" s="219">
        <v>1</v>
      </c>
      <c r="I4999" s="126">
        <v>18000</v>
      </c>
      <c r="J4999" s="240">
        <v>2400000</v>
      </c>
      <c r="K4999" s="126">
        <v>40800000000</v>
      </c>
    </row>
    <row r="5000" spans="3:11" x14ac:dyDescent="0.35">
      <c r="C5000" s="203">
        <v>45637</v>
      </c>
      <c r="D5000" s="219" t="s">
        <v>312</v>
      </c>
      <c r="E5000" s="126">
        <v>12800</v>
      </c>
      <c r="F5000" s="126">
        <v>12800</v>
      </c>
      <c r="G5000" s="126">
        <v>12200</v>
      </c>
      <c r="H5000" s="219">
        <v>10</v>
      </c>
      <c r="I5000" s="126">
        <v>128000</v>
      </c>
      <c r="J5000" s="240">
        <v>20000000</v>
      </c>
      <c r="K5000" s="126">
        <v>244000000000</v>
      </c>
    </row>
    <row r="5001" spans="3:11" x14ac:dyDescent="0.35">
      <c r="C5001" s="203">
        <v>45637</v>
      </c>
      <c r="D5001" s="219" t="s">
        <v>312</v>
      </c>
      <c r="E5001" s="126">
        <v>12800</v>
      </c>
      <c r="F5001" s="126">
        <v>12800</v>
      </c>
      <c r="G5001" s="126">
        <v>12200</v>
      </c>
      <c r="H5001" s="219">
        <v>8</v>
      </c>
      <c r="I5001" s="126">
        <v>102400</v>
      </c>
      <c r="J5001" s="240">
        <v>20000000</v>
      </c>
      <c r="K5001" s="126">
        <v>244000000000</v>
      </c>
    </row>
    <row r="5002" spans="3:11" x14ac:dyDescent="0.35">
      <c r="C5002" s="203">
        <v>45637</v>
      </c>
      <c r="D5002" s="219" t="s">
        <v>1158</v>
      </c>
      <c r="E5002" s="126">
        <v>16573.75</v>
      </c>
      <c r="F5002" s="126">
        <v>16573.75</v>
      </c>
      <c r="G5002" s="126">
        <v>15910.8</v>
      </c>
      <c r="H5002" s="219">
        <v>1</v>
      </c>
      <c r="I5002" s="126">
        <v>16573.75</v>
      </c>
      <c r="J5002" s="240">
        <v>600000</v>
      </c>
      <c r="K5002" s="126">
        <v>9546480000</v>
      </c>
    </row>
    <row r="5003" spans="3:11" x14ac:dyDescent="0.35">
      <c r="C5003" s="203">
        <v>45637</v>
      </c>
      <c r="D5003" s="219" t="s">
        <v>1159</v>
      </c>
      <c r="E5003" s="126">
        <v>18300</v>
      </c>
      <c r="F5003" s="126">
        <v>17000</v>
      </c>
      <c r="G5003" s="126">
        <v>17000</v>
      </c>
      <c r="H5003" s="219">
        <v>18</v>
      </c>
      <c r="I5003" s="126">
        <v>329400</v>
      </c>
      <c r="J5003" s="240">
        <v>2400000</v>
      </c>
      <c r="K5003" s="126">
        <v>40800000000</v>
      </c>
    </row>
    <row r="5004" spans="3:11" x14ac:dyDescent="0.35">
      <c r="C5004" s="203">
        <v>45637</v>
      </c>
      <c r="D5004" s="219" t="s">
        <v>312</v>
      </c>
      <c r="E5004" s="126">
        <v>12800</v>
      </c>
      <c r="F5004" s="126">
        <v>12800</v>
      </c>
      <c r="G5004" s="126">
        <v>12200</v>
      </c>
      <c r="H5004" s="219">
        <v>2</v>
      </c>
      <c r="I5004" s="126">
        <v>25600</v>
      </c>
      <c r="J5004" s="240">
        <v>20000000</v>
      </c>
      <c r="K5004" s="126">
        <v>244000000000</v>
      </c>
    </row>
    <row r="5005" spans="3:11" x14ac:dyDescent="0.35">
      <c r="C5005" s="203">
        <v>45637</v>
      </c>
      <c r="D5005" s="219" t="s">
        <v>312</v>
      </c>
      <c r="E5005" s="126">
        <v>12800</v>
      </c>
      <c r="F5005" s="126">
        <v>12800</v>
      </c>
      <c r="G5005" s="126">
        <v>12200</v>
      </c>
      <c r="H5005" s="219">
        <v>10</v>
      </c>
      <c r="I5005" s="126">
        <v>128000</v>
      </c>
      <c r="J5005" s="240">
        <v>20000000</v>
      </c>
      <c r="K5005" s="126">
        <v>244000000000</v>
      </c>
    </row>
    <row r="5006" spans="3:11" x14ac:dyDescent="0.35">
      <c r="C5006" s="203">
        <v>45637</v>
      </c>
      <c r="D5006" s="219" t="s">
        <v>312</v>
      </c>
      <c r="E5006" s="126">
        <v>12800</v>
      </c>
      <c r="F5006" s="126">
        <v>12800</v>
      </c>
      <c r="G5006" s="126">
        <v>12200</v>
      </c>
      <c r="H5006" s="219">
        <v>75</v>
      </c>
      <c r="I5006" s="126">
        <v>960000</v>
      </c>
      <c r="J5006" s="240">
        <v>20000000</v>
      </c>
      <c r="K5006" s="126">
        <v>244000000000</v>
      </c>
    </row>
    <row r="5007" spans="3:11" x14ac:dyDescent="0.35">
      <c r="C5007" s="203">
        <v>45637</v>
      </c>
      <c r="D5007" s="219" t="s">
        <v>312</v>
      </c>
      <c r="E5007" s="126">
        <v>12800</v>
      </c>
      <c r="F5007" s="126">
        <v>12800</v>
      </c>
      <c r="G5007" s="126">
        <v>12200</v>
      </c>
      <c r="H5007" s="219">
        <v>5</v>
      </c>
      <c r="I5007" s="126">
        <v>64000</v>
      </c>
      <c r="J5007" s="240">
        <v>20000000</v>
      </c>
      <c r="K5007" s="126">
        <v>244000000000</v>
      </c>
    </row>
    <row r="5008" spans="3:11" x14ac:dyDescent="0.35">
      <c r="C5008" s="203">
        <v>45637</v>
      </c>
      <c r="D5008" s="219" t="s">
        <v>1159</v>
      </c>
      <c r="E5008" s="126">
        <v>18300</v>
      </c>
      <c r="F5008" s="126">
        <v>17000</v>
      </c>
      <c r="G5008" s="126">
        <v>17000</v>
      </c>
      <c r="H5008" s="219">
        <v>20</v>
      </c>
      <c r="I5008" s="126">
        <v>366000</v>
      </c>
      <c r="J5008" s="240">
        <v>2400000</v>
      </c>
      <c r="K5008" s="126">
        <v>40800000000</v>
      </c>
    </row>
    <row r="5009" spans="3:11" x14ac:dyDescent="0.35">
      <c r="C5009" s="203">
        <v>45637</v>
      </c>
      <c r="D5009" s="219" t="s">
        <v>312</v>
      </c>
      <c r="E5009" s="126">
        <v>12800</v>
      </c>
      <c r="F5009" s="126">
        <v>12800</v>
      </c>
      <c r="G5009" s="126">
        <v>12200</v>
      </c>
      <c r="H5009" s="219">
        <v>30</v>
      </c>
      <c r="I5009" s="126">
        <v>384000</v>
      </c>
      <c r="J5009" s="240">
        <v>20000000</v>
      </c>
      <c r="K5009" s="126">
        <v>244000000000</v>
      </c>
    </row>
    <row r="5010" spans="3:11" x14ac:dyDescent="0.35">
      <c r="C5010" s="203">
        <v>45637</v>
      </c>
      <c r="D5010" s="219" t="s">
        <v>312</v>
      </c>
      <c r="E5010" s="126">
        <v>12800</v>
      </c>
      <c r="F5010" s="126">
        <v>12800</v>
      </c>
      <c r="G5010" s="126">
        <v>12200</v>
      </c>
      <c r="H5010" s="219">
        <v>30</v>
      </c>
      <c r="I5010" s="126">
        <v>384000</v>
      </c>
      <c r="J5010" s="240">
        <v>20000000</v>
      </c>
      <c r="K5010" s="126">
        <v>244000000000</v>
      </c>
    </row>
    <row r="5011" spans="3:11" x14ac:dyDescent="0.35">
      <c r="C5011" s="203">
        <v>45637</v>
      </c>
      <c r="D5011" s="219" t="s">
        <v>312</v>
      </c>
      <c r="E5011" s="126">
        <v>12800</v>
      </c>
      <c r="F5011" s="126">
        <v>12800</v>
      </c>
      <c r="G5011" s="126">
        <v>12200</v>
      </c>
      <c r="H5011" s="219">
        <v>1</v>
      </c>
      <c r="I5011" s="126">
        <v>12800</v>
      </c>
      <c r="J5011" s="240">
        <v>20000000</v>
      </c>
      <c r="K5011" s="126">
        <v>244000000000</v>
      </c>
    </row>
    <row r="5012" spans="3:11" x14ac:dyDescent="0.35">
      <c r="C5012" s="203">
        <v>45637</v>
      </c>
      <c r="D5012" s="219" t="s">
        <v>310</v>
      </c>
      <c r="E5012" s="126">
        <v>52500</v>
      </c>
      <c r="F5012" s="126">
        <v>55000</v>
      </c>
      <c r="G5012" s="126">
        <v>50000</v>
      </c>
      <c r="H5012" s="219">
        <v>40</v>
      </c>
      <c r="I5012" s="126">
        <v>2100000</v>
      </c>
      <c r="J5012" s="240">
        <v>19450000</v>
      </c>
      <c r="K5012" s="126">
        <v>972500000000</v>
      </c>
    </row>
    <row r="5013" spans="3:11" x14ac:dyDescent="0.35">
      <c r="C5013" s="203">
        <v>45637</v>
      </c>
      <c r="D5013" s="219" t="s">
        <v>310</v>
      </c>
      <c r="E5013" s="126">
        <v>52000</v>
      </c>
      <c r="F5013" s="126">
        <v>55000</v>
      </c>
      <c r="G5013" s="126">
        <v>50000</v>
      </c>
      <c r="H5013" s="219">
        <v>6</v>
      </c>
      <c r="I5013" s="126">
        <v>312000</v>
      </c>
      <c r="J5013" s="240">
        <v>19450000</v>
      </c>
      <c r="K5013" s="126">
        <v>972500000000</v>
      </c>
    </row>
    <row r="5014" spans="3:11" x14ac:dyDescent="0.35">
      <c r="C5014" s="203">
        <v>45637</v>
      </c>
      <c r="D5014" s="219" t="s">
        <v>310</v>
      </c>
      <c r="E5014" s="126">
        <v>52000</v>
      </c>
      <c r="F5014" s="126">
        <v>55000</v>
      </c>
      <c r="G5014" s="126">
        <v>50000</v>
      </c>
      <c r="H5014" s="219">
        <v>1</v>
      </c>
      <c r="I5014" s="126">
        <v>52000</v>
      </c>
      <c r="J5014" s="240">
        <v>19450000</v>
      </c>
      <c r="K5014" s="126">
        <v>972500000000</v>
      </c>
    </row>
    <row r="5015" spans="3:11" x14ac:dyDescent="0.35">
      <c r="C5015" s="203">
        <v>45637</v>
      </c>
      <c r="D5015" s="219" t="s">
        <v>312</v>
      </c>
      <c r="E5015" s="126">
        <v>12800</v>
      </c>
      <c r="F5015" s="126">
        <v>12800</v>
      </c>
      <c r="G5015" s="126">
        <v>12200</v>
      </c>
      <c r="H5015" s="219">
        <v>5</v>
      </c>
      <c r="I5015" s="126">
        <v>64000</v>
      </c>
      <c r="J5015" s="240">
        <v>20000000</v>
      </c>
      <c r="K5015" s="126">
        <v>244000000000</v>
      </c>
    </row>
    <row r="5016" spans="3:11" x14ac:dyDescent="0.35">
      <c r="C5016" s="203">
        <v>45637</v>
      </c>
      <c r="D5016" s="219" t="s">
        <v>312</v>
      </c>
      <c r="E5016" s="126">
        <v>12800</v>
      </c>
      <c r="F5016" s="126">
        <v>12800</v>
      </c>
      <c r="G5016" s="126">
        <v>12200</v>
      </c>
      <c r="H5016" s="219">
        <v>15</v>
      </c>
      <c r="I5016" s="126">
        <v>192000</v>
      </c>
      <c r="J5016" s="240">
        <v>20000000</v>
      </c>
      <c r="K5016" s="126">
        <v>244000000000</v>
      </c>
    </row>
    <row r="5017" spans="3:11" x14ac:dyDescent="0.35">
      <c r="C5017" s="203">
        <v>45637</v>
      </c>
      <c r="D5017" s="219" t="s">
        <v>312</v>
      </c>
      <c r="E5017" s="126">
        <v>12200</v>
      </c>
      <c r="F5017" s="126">
        <v>12800</v>
      </c>
      <c r="G5017" s="126">
        <v>12200</v>
      </c>
      <c r="H5017" s="219">
        <v>2</v>
      </c>
      <c r="I5017" s="126">
        <v>24400</v>
      </c>
      <c r="J5017" s="240">
        <v>20000000</v>
      </c>
      <c r="K5017" s="126">
        <v>244000000000</v>
      </c>
    </row>
    <row r="5018" spans="3:11" x14ac:dyDescent="0.35">
      <c r="C5018" s="203">
        <v>45637</v>
      </c>
      <c r="D5018" s="219" t="s">
        <v>1159</v>
      </c>
      <c r="E5018" s="126">
        <v>18500</v>
      </c>
      <c r="F5018" s="126">
        <v>17000</v>
      </c>
      <c r="G5018" s="126">
        <v>17000</v>
      </c>
      <c r="H5018" s="219">
        <v>20</v>
      </c>
      <c r="I5018" s="126">
        <v>370000</v>
      </c>
      <c r="J5018" s="240">
        <v>2400000</v>
      </c>
      <c r="K5018" s="126">
        <v>40800000000</v>
      </c>
    </row>
    <row r="5019" spans="3:11" x14ac:dyDescent="0.35">
      <c r="C5019" s="203">
        <v>45637</v>
      </c>
      <c r="D5019" s="219" t="s">
        <v>1159</v>
      </c>
      <c r="E5019" s="126">
        <v>17500</v>
      </c>
      <c r="F5019" s="126">
        <v>17000</v>
      </c>
      <c r="G5019" s="126">
        <v>17000</v>
      </c>
      <c r="H5019" s="219">
        <v>1</v>
      </c>
      <c r="I5019" s="126">
        <v>17500</v>
      </c>
      <c r="J5019" s="240">
        <v>2400000</v>
      </c>
      <c r="K5019" s="126">
        <v>40800000000</v>
      </c>
    </row>
    <row r="5020" spans="3:11" x14ac:dyDescent="0.35">
      <c r="C5020" s="203">
        <v>45637</v>
      </c>
      <c r="D5020" s="219" t="s">
        <v>1159</v>
      </c>
      <c r="E5020" s="126">
        <v>17000</v>
      </c>
      <c r="F5020" s="126">
        <v>17000</v>
      </c>
      <c r="G5020" s="126">
        <v>17000</v>
      </c>
      <c r="H5020" s="219">
        <v>7</v>
      </c>
      <c r="I5020" s="126">
        <v>119000</v>
      </c>
      <c r="J5020" s="240">
        <v>2400000</v>
      </c>
      <c r="K5020" s="126">
        <v>40800000000</v>
      </c>
    </row>
    <row r="5021" spans="3:11" x14ac:dyDescent="0.35">
      <c r="C5021" s="203">
        <v>45637</v>
      </c>
      <c r="D5021" s="219" t="s">
        <v>1159</v>
      </c>
      <c r="E5021" s="126">
        <v>17000</v>
      </c>
      <c r="F5021" s="126">
        <v>17000</v>
      </c>
      <c r="G5021" s="126">
        <v>17000</v>
      </c>
      <c r="H5021" s="219">
        <v>1</v>
      </c>
      <c r="I5021" s="126">
        <v>17000</v>
      </c>
      <c r="J5021" s="240">
        <v>2400000</v>
      </c>
      <c r="K5021" s="126">
        <v>40800000000</v>
      </c>
    </row>
    <row r="5022" spans="3:11" x14ac:dyDescent="0.35">
      <c r="C5022" s="203">
        <v>45637</v>
      </c>
      <c r="D5022" s="219" t="s">
        <v>1159</v>
      </c>
      <c r="E5022" s="126">
        <v>18500</v>
      </c>
      <c r="F5022" s="126">
        <v>17000</v>
      </c>
      <c r="G5022" s="126">
        <v>17000</v>
      </c>
      <c r="H5022" s="219">
        <v>1</v>
      </c>
      <c r="I5022" s="126">
        <v>18500</v>
      </c>
      <c r="J5022" s="240">
        <v>2400000</v>
      </c>
      <c r="K5022" s="126">
        <v>40800000000</v>
      </c>
    </row>
    <row r="5023" spans="3:11" x14ac:dyDescent="0.35">
      <c r="C5023" s="203">
        <v>45637</v>
      </c>
      <c r="D5023" s="219" t="s">
        <v>1159</v>
      </c>
      <c r="E5023" s="126">
        <v>18500</v>
      </c>
      <c r="F5023" s="126">
        <v>17000</v>
      </c>
      <c r="G5023" s="126">
        <v>17000</v>
      </c>
      <c r="H5023" s="219">
        <v>11</v>
      </c>
      <c r="I5023" s="126">
        <v>203500</v>
      </c>
      <c r="J5023" s="240">
        <v>2400000</v>
      </c>
      <c r="K5023" s="126">
        <v>40800000000</v>
      </c>
    </row>
    <row r="5024" spans="3:11" x14ac:dyDescent="0.35">
      <c r="C5024" s="203">
        <v>45637</v>
      </c>
      <c r="D5024" s="219" t="s">
        <v>1159</v>
      </c>
      <c r="E5024" s="126">
        <v>18500</v>
      </c>
      <c r="F5024" s="126">
        <v>17000</v>
      </c>
      <c r="G5024" s="126">
        <v>17000</v>
      </c>
      <c r="H5024" s="219">
        <v>21</v>
      </c>
      <c r="I5024" s="126">
        <v>388500</v>
      </c>
      <c r="J5024" s="240">
        <v>2400000</v>
      </c>
      <c r="K5024" s="126">
        <v>40800000000</v>
      </c>
    </row>
    <row r="5025" spans="3:11" x14ac:dyDescent="0.35">
      <c r="C5025" s="203">
        <v>45637</v>
      </c>
      <c r="D5025" s="219" t="s">
        <v>312</v>
      </c>
      <c r="E5025" s="126">
        <v>12500</v>
      </c>
      <c r="F5025" s="126">
        <v>12800</v>
      </c>
      <c r="G5025" s="126">
        <v>12200</v>
      </c>
      <c r="H5025" s="219">
        <v>97</v>
      </c>
      <c r="I5025" s="126">
        <v>1212500</v>
      </c>
      <c r="J5025" s="240">
        <v>20000000</v>
      </c>
      <c r="K5025" s="126">
        <v>244000000000</v>
      </c>
    </row>
    <row r="5026" spans="3:11" x14ac:dyDescent="0.35">
      <c r="C5026" s="203">
        <v>45637</v>
      </c>
      <c r="D5026" s="219" t="s">
        <v>1159</v>
      </c>
      <c r="E5026" s="126">
        <v>17000</v>
      </c>
      <c r="F5026" s="126">
        <v>17000</v>
      </c>
      <c r="G5026" s="126">
        <v>17000</v>
      </c>
      <c r="H5026" s="219">
        <v>10</v>
      </c>
      <c r="I5026" s="126">
        <v>170000</v>
      </c>
      <c r="J5026" s="240">
        <v>2400000</v>
      </c>
      <c r="K5026" s="126">
        <v>40800000000</v>
      </c>
    </row>
    <row r="5027" spans="3:11" x14ac:dyDescent="0.35">
      <c r="C5027" s="203">
        <v>45637</v>
      </c>
      <c r="D5027" s="219" t="s">
        <v>1158</v>
      </c>
      <c r="E5027" s="126">
        <v>15910.8</v>
      </c>
      <c r="F5027" s="126">
        <v>16573.75</v>
      </c>
      <c r="G5027" s="126">
        <v>15910.8</v>
      </c>
      <c r="H5027" s="219">
        <v>2</v>
      </c>
      <c r="I5027" s="126">
        <v>31821.599999999999</v>
      </c>
      <c r="J5027" s="240">
        <v>600000</v>
      </c>
      <c r="K5027" s="126">
        <v>9546480000</v>
      </c>
    </row>
    <row r="5028" spans="3:11" x14ac:dyDescent="0.35">
      <c r="C5028" s="203">
        <v>45637</v>
      </c>
      <c r="D5028" s="219" t="s">
        <v>312</v>
      </c>
      <c r="E5028" s="126">
        <v>12200</v>
      </c>
      <c r="F5028" s="126">
        <v>12800</v>
      </c>
      <c r="G5028" s="126">
        <v>12200</v>
      </c>
      <c r="H5028" s="219">
        <v>1</v>
      </c>
      <c r="I5028" s="126">
        <v>12200</v>
      </c>
      <c r="J5028" s="240">
        <v>20000000</v>
      </c>
      <c r="K5028" s="126">
        <v>244000000000</v>
      </c>
    </row>
    <row r="5029" spans="3:11" x14ac:dyDescent="0.35">
      <c r="C5029" s="203">
        <v>45637</v>
      </c>
      <c r="D5029" s="219" t="s">
        <v>310</v>
      </c>
      <c r="E5029" s="126">
        <v>50000</v>
      </c>
      <c r="F5029" s="126">
        <v>55000</v>
      </c>
      <c r="G5029" s="126">
        <v>50000</v>
      </c>
      <c r="H5029" s="219">
        <v>67</v>
      </c>
      <c r="I5029" s="126">
        <v>3350000</v>
      </c>
      <c r="J5029" s="240">
        <v>19450000</v>
      </c>
      <c r="K5029" s="126">
        <v>972500000000</v>
      </c>
    </row>
    <row r="5030" spans="3:11" x14ac:dyDescent="0.35">
      <c r="C5030" s="203">
        <v>45637</v>
      </c>
      <c r="D5030" s="219" t="s">
        <v>310</v>
      </c>
      <c r="E5030" s="126">
        <v>50000</v>
      </c>
      <c r="F5030" s="126">
        <v>55000</v>
      </c>
      <c r="G5030" s="126">
        <v>50000</v>
      </c>
      <c r="H5030" s="219">
        <v>40</v>
      </c>
      <c r="I5030" s="126">
        <v>2000000</v>
      </c>
      <c r="J5030" s="240">
        <v>19450000</v>
      </c>
      <c r="K5030" s="126">
        <v>972500000000</v>
      </c>
    </row>
    <row r="5031" spans="3:11" x14ac:dyDescent="0.35">
      <c r="C5031" s="203">
        <v>45637</v>
      </c>
      <c r="D5031" s="219" t="s">
        <v>310</v>
      </c>
      <c r="E5031" s="126">
        <v>50000</v>
      </c>
      <c r="F5031" s="126">
        <v>55000</v>
      </c>
      <c r="G5031" s="126">
        <v>50000</v>
      </c>
      <c r="H5031" s="219">
        <v>1</v>
      </c>
      <c r="I5031" s="126">
        <v>50000</v>
      </c>
      <c r="J5031" s="240">
        <v>19450000</v>
      </c>
      <c r="K5031" s="126">
        <v>972500000000</v>
      </c>
    </row>
    <row r="5032" spans="3:11" x14ac:dyDescent="0.35">
      <c r="C5032" s="203">
        <v>45637</v>
      </c>
      <c r="D5032" s="219" t="s">
        <v>312</v>
      </c>
      <c r="E5032" s="126">
        <v>12200</v>
      </c>
      <c r="F5032" s="126">
        <v>12800</v>
      </c>
      <c r="G5032" s="126">
        <v>12200</v>
      </c>
      <c r="H5032" s="219">
        <v>2</v>
      </c>
      <c r="I5032" s="126">
        <v>24400</v>
      </c>
      <c r="J5032" s="240">
        <v>20000000</v>
      </c>
      <c r="K5032" s="126">
        <v>244000000000</v>
      </c>
    </row>
    <row r="5033" spans="3:11" x14ac:dyDescent="0.35">
      <c r="C5033" s="203">
        <v>45637</v>
      </c>
      <c r="D5033" s="219" t="s">
        <v>312</v>
      </c>
      <c r="E5033" s="126">
        <v>12200</v>
      </c>
      <c r="F5033" s="126">
        <v>12800</v>
      </c>
      <c r="G5033" s="126">
        <v>12200</v>
      </c>
      <c r="H5033" s="219">
        <v>50</v>
      </c>
      <c r="I5033" s="126">
        <v>610000</v>
      </c>
      <c r="J5033" s="240">
        <v>20000000</v>
      </c>
      <c r="K5033" s="126">
        <v>244000000000</v>
      </c>
    </row>
    <row r="5034" spans="3:11" x14ac:dyDescent="0.35">
      <c r="C5034" s="203">
        <v>45637</v>
      </c>
      <c r="D5034" s="219" t="s">
        <v>310</v>
      </c>
      <c r="E5034" s="126">
        <v>50000</v>
      </c>
      <c r="F5034" s="126">
        <v>55000</v>
      </c>
      <c r="G5034" s="126">
        <v>50000</v>
      </c>
      <c r="H5034" s="219">
        <v>2</v>
      </c>
      <c r="I5034" s="126">
        <v>100000</v>
      </c>
      <c r="J5034" s="240">
        <v>19450000</v>
      </c>
      <c r="K5034" s="126">
        <v>972500000000</v>
      </c>
    </row>
    <row r="5035" spans="3:11" x14ac:dyDescent="0.35">
      <c r="C5035" s="203">
        <v>45637</v>
      </c>
      <c r="D5035" s="219" t="s">
        <v>310</v>
      </c>
      <c r="E5035" s="126">
        <v>50000</v>
      </c>
      <c r="F5035" s="126">
        <v>55000</v>
      </c>
      <c r="G5035" s="126">
        <v>50000</v>
      </c>
      <c r="H5035" s="219">
        <v>40</v>
      </c>
      <c r="I5035" s="126">
        <v>2000000</v>
      </c>
      <c r="J5035" s="240">
        <v>19450000</v>
      </c>
      <c r="K5035" s="126">
        <v>972500000000</v>
      </c>
    </row>
    <row r="5036" spans="3:11" x14ac:dyDescent="0.35">
      <c r="C5036" s="203">
        <v>45637</v>
      </c>
      <c r="D5036" s="219" t="s">
        <v>310</v>
      </c>
      <c r="E5036" s="126">
        <v>50000</v>
      </c>
      <c r="F5036" s="126">
        <v>55000</v>
      </c>
      <c r="G5036" s="126">
        <v>50000</v>
      </c>
      <c r="H5036" s="219">
        <v>2</v>
      </c>
      <c r="I5036" s="126">
        <v>100000</v>
      </c>
      <c r="J5036" s="240">
        <v>19450000</v>
      </c>
      <c r="K5036" s="126">
        <v>972500000000</v>
      </c>
    </row>
    <row r="5037" spans="3:11" x14ac:dyDescent="0.35">
      <c r="C5037" s="203">
        <v>45637</v>
      </c>
      <c r="D5037" s="219" t="s">
        <v>310</v>
      </c>
      <c r="E5037" s="126">
        <v>50000</v>
      </c>
      <c r="F5037" s="126">
        <v>55000</v>
      </c>
      <c r="G5037" s="126">
        <v>50000</v>
      </c>
      <c r="H5037" s="219">
        <v>5</v>
      </c>
      <c r="I5037" s="126">
        <v>250000</v>
      </c>
      <c r="J5037" s="240">
        <v>19450000</v>
      </c>
      <c r="K5037" s="126">
        <v>972500000000</v>
      </c>
    </row>
    <row r="5038" spans="3:11" x14ac:dyDescent="0.35">
      <c r="C5038" s="203">
        <v>45638</v>
      </c>
      <c r="D5038" s="219" t="s">
        <v>310</v>
      </c>
      <c r="E5038" s="126">
        <v>52000</v>
      </c>
      <c r="F5038" s="126">
        <v>50000</v>
      </c>
      <c r="G5038" s="126">
        <v>52000</v>
      </c>
      <c r="H5038" s="219">
        <v>2</v>
      </c>
      <c r="I5038" s="126">
        <v>104000</v>
      </c>
      <c r="J5038" s="240">
        <v>19450000</v>
      </c>
      <c r="K5038" s="126">
        <v>1011400000000</v>
      </c>
    </row>
    <row r="5039" spans="3:11" x14ac:dyDescent="0.35">
      <c r="C5039" s="203">
        <v>45638</v>
      </c>
      <c r="D5039" s="219" t="s">
        <v>1159</v>
      </c>
      <c r="E5039" s="126">
        <v>18300</v>
      </c>
      <c r="F5039" s="126">
        <v>17000</v>
      </c>
      <c r="G5039" s="126">
        <v>18300</v>
      </c>
      <c r="H5039" s="219">
        <v>3</v>
      </c>
      <c r="I5039" s="126">
        <v>54900</v>
      </c>
      <c r="J5039" s="240">
        <v>2400000</v>
      </c>
      <c r="K5039" s="126">
        <v>43920000000</v>
      </c>
    </row>
    <row r="5040" spans="3:11" x14ac:dyDescent="0.35">
      <c r="C5040" s="203">
        <v>45638</v>
      </c>
      <c r="D5040" s="219" t="s">
        <v>1159</v>
      </c>
      <c r="E5040" s="126">
        <v>18300</v>
      </c>
      <c r="F5040" s="126">
        <v>17000</v>
      </c>
      <c r="G5040" s="126">
        <v>18300</v>
      </c>
      <c r="H5040" s="219">
        <v>1</v>
      </c>
      <c r="I5040" s="126">
        <v>18300</v>
      </c>
      <c r="J5040" s="240">
        <v>2400000</v>
      </c>
      <c r="K5040" s="126">
        <v>43920000000</v>
      </c>
    </row>
    <row r="5041" spans="3:11" x14ac:dyDescent="0.35">
      <c r="C5041" s="203">
        <v>45638</v>
      </c>
      <c r="D5041" s="219" t="s">
        <v>1158</v>
      </c>
      <c r="E5041" s="126">
        <v>19888.5</v>
      </c>
      <c r="F5041" s="126">
        <v>15910.8</v>
      </c>
      <c r="G5041" s="126">
        <v>20717.18</v>
      </c>
      <c r="H5041" s="219">
        <v>100</v>
      </c>
      <c r="I5041" s="126">
        <v>1988850</v>
      </c>
      <c r="J5041" s="240">
        <v>600000</v>
      </c>
      <c r="K5041" s="126">
        <v>12430308000</v>
      </c>
    </row>
    <row r="5042" spans="3:11" x14ac:dyDescent="0.35">
      <c r="C5042" s="203">
        <v>45638</v>
      </c>
      <c r="D5042" s="219" t="s">
        <v>310</v>
      </c>
      <c r="E5042" s="126">
        <v>52000</v>
      </c>
      <c r="F5042" s="126">
        <v>50000</v>
      </c>
      <c r="G5042" s="126">
        <v>52000</v>
      </c>
      <c r="H5042" s="219">
        <v>2</v>
      </c>
      <c r="I5042" s="126">
        <v>104000</v>
      </c>
      <c r="J5042" s="240">
        <v>19450000</v>
      </c>
      <c r="K5042" s="126">
        <v>1011400000000</v>
      </c>
    </row>
    <row r="5043" spans="3:11" x14ac:dyDescent="0.35">
      <c r="C5043" s="203">
        <v>45638</v>
      </c>
      <c r="D5043" s="219" t="s">
        <v>310</v>
      </c>
      <c r="E5043" s="126">
        <v>52000</v>
      </c>
      <c r="F5043" s="126">
        <v>50000</v>
      </c>
      <c r="G5043" s="126">
        <v>52000</v>
      </c>
      <c r="H5043" s="219">
        <v>10</v>
      </c>
      <c r="I5043" s="126">
        <v>520000</v>
      </c>
      <c r="J5043" s="240">
        <v>19450000</v>
      </c>
      <c r="K5043" s="126">
        <v>1011400000000</v>
      </c>
    </row>
    <row r="5044" spans="3:11" x14ac:dyDescent="0.35">
      <c r="C5044" s="203">
        <v>45638</v>
      </c>
      <c r="D5044" s="219" t="s">
        <v>310</v>
      </c>
      <c r="E5044" s="126">
        <v>52000</v>
      </c>
      <c r="F5044" s="126">
        <v>50000</v>
      </c>
      <c r="G5044" s="126">
        <v>52000</v>
      </c>
      <c r="H5044" s="219">
        <v>15</v>
      </c>
      <c r="I5044" s="126">
        <v>780000</v>
      </c>
      <c r="J5044" s="240">
        <v>19450000</v>
      </c>
      <c r="K5044" s="126">
        <v>1011400000000</v>
      </c>
    </row>
    <row r="5045" spans="3:11" x14ac:dyDescent="0.35">
      <c r="C5045" s="203">
        <v>45638</v>
      </c>
      <c r="D5045" s="219" t="s">
        <v>312</v>
      </c>
      <c r="E5045" s="126">
        <v>12500</v>
      </c>
      <c r="F5045" s="126">
        <v>12200</v>
      </c>
      <c r="G5045" s="126">
        <v>12500</v>
      </c>
      <c r="H5045" s="219">
        <v>20</v>
      </c>
      <c r="I5045" s="126">
        <v>250000</v>
      </c>
      <c r="J5045" s="240">
        <v>20000000</v>
      </c>
      <c r="K5045" s="126">
        <v>250000000000</v>
      </c>
    </row>
    <row r="5046" spans="3:11" x14ac:dyDescent="0.35">
      <c r="C5046" s="203">
        <v>45638</v>
      </c>
      <c r="D5046" s="219" t="s">
        <v>312</v>
      </c>
      <c r="E5046" s="126">
        <v>12500</v>
      </c>
      <c r="F5046" s="126">
        <v>12200</v>
      </c>
      <c r="G5046" s="126">
        <v>12500</v>
      </c>
      <c r="H5046" s="219">
        <v>1</v>
      </c>
      <c r="I5046" s="126">
        <v>12500</v>
      </c>
      <c r="J5046" s="240">
        <v>20000000</v>
      </c>
      <c r="K5046" s="126">
        <v>250000000000</v>
      </c>
    </row>
    <row r="5047" spans="3:11" x14ac:dyDescent="0.35">
      <c r="C5047" s="203">
        <v>45638</v>
      </c>
      <c r="D5047" s="219" t="s">
        <v>312</v>
      </c>
      <c r="E5047" s="126">
        <v>12500</v>
      </c>
      <c r="F5047" s="126">
        <v>12200</v>
      </c>
      <c r="G5047" s="126">
        <v>12500</v>
      </c>
      <c r="H5047" s="219">
        <v>10</v>
      </c>
      <c r="I5047" s="126">
        <v>125000</v>
      </c>
      <c r="J5047" s="240">
        <v>20000000</v>
      </c>
      <c r="K5047" s="126">
        <v>250000000000</v>
      </c>
    </row>
    <row r="5048" spans="3:11" x14ac:dyDescent="0.35">
      <c r="C5048" s="203">
        <v>45638</v>
      </c>
      <c r="D5048" s="219" t="s">
        <v>310</v>
      </c>
      <c r="E5048" s="126">
        <v>52000</v>
      </c>
      <c r="F5048" s="126">
        <v>50000</v>
      </c>
      <c r="G5048" s="126">
        <v>52000</v>
      </c>
      <c r="H5048" s="219">
        <v>2</v>
      </c>
      <c r="I5048" s="126">
        <v>104000</v>
      </c>
      <c r="J5048" s="240">
        <v>19450000</v>
      </c>
      <c r="K5048" s="126">
        <v>1011400000000</v>
      </c>
    </row>
    <row r="5049" spans="3:11" x14ac:dyDescent="0.35">
      <c r="C5049" s="203">
        <v>45638</v>
      </c>
      <c r="D5049" s="219" t="s">
        <v>1158</v>
      </c>
      <c r="E5049" s="126">
        <v>20717.18</v>
      </c>
      <c r="F5049" s="126">
        <v>15910.8</v>
      </c>
      <c r="G5049" s="126">
        <v>20717.18</v>
      </c>
      <c r="H5049" s="219">
        <v>1</v>
      </c>
      <c r="I5049" s="126">
        <v>20717.18</v>
      </c>
      <c r="J5049" s="240">
        <v>600000</v>
      </c>
      <c r="K5049" s="126">
        <v>12430308000</v>
      </c>
    </row>
    <row r="5050" spans="3:11" x14ac:dyDescent="0.35">
      <c r="C5050" s="203">
        <v>45638</v>
      </c>
      <c r="D5050" s="219" t="s">
        <v>312</v>
      </c>
      <c r="E5050" s="126">
        <v>12500</v>
      </c>
      <c r="F5050" s="126">
        <v>12200</v>
      </c>
      <c r="G5050" s="126">
        <v>12500</v>
      </c>
      <c r="H5050" s="219">
        <v>20</v>
      </c>
      <c r="I5050" s="126">
        <v>250000</v>
      </c>
      <c r="J5050" s="240">
        <v>20000000</v>
      </c>
      <c r="K5050" s="126">
        <v>250000000000</v>
      </c>
    </row>
    <row r="5051" spans="3:11" x14ac:dyDescent="0.35">
      <c r="C5051" s="203">
        <v>45638</v>
      </c>
      <c r="D5051" s="219" t="s">
        <v>310</v>
      </c>
      <c r="E5051" s="126">
        <v>52000</v>
      </c>
      <c r="F5051" s="126">
        <v>50000</v>
      </c>
      <c r="G5051" s="126">
        <v>52000</v>
      </c>
      <c r="H5051" s="219">
        <v>10</v>
      </c>
      <c r="I5051" s="126">
        <v>520000</v>
      </c>
      <c r="J5051" s="240">
        <v>19450000</v>
      </c>
      <c r="K5051" s="126">
        <v>1011400000000</v>
      </c>
    </row>
    <row r="5052" spans="3:11" x14ac:dyDescent="0.35">
      <c r="C5052" s="203">
        <v>45638</v>
      </c>
      <c r="D5052" s="219" t="s">
        <v>312</v>
      </c>
      <c r="E5052" s="126">
        <v>12800</v>
      </c>
      <c r="F5052" s="126">
        <v>12200</v>
      </c>
      <c r="G5052" s="126">
        <v>12500</v>
      </c>
      <c r="H5052" s="219">
        <v>2</v>
      </c>
      <c r="I5052" s="126">
        <v>25600</v>
      </c>
      <c r="J5052" s="240">
        <v>20000000</v>
      </c>
      <c r="K5052" s="126">
        <v>250000000000</v>
      </c>
    </row>
    <row r="5053" spans="3:11" x14ac:dyDescent="0.35">
      <c r="C5053" s="203">
        <v>45638</v>
      </c>
      <c r="D5053" s="219" t="s">
        <v>1158</v>
      </c>
      <c r="E5053" s="126">
        <v>20717.18</v>
      </c>
      <c r="F5053" s="126">
        <v>15910.8</v>
      </c>
      <c r="G5053" s="126">
        <v>20717.18</v>
      </c>
      <c r="H5053" s="219">
        <v>2</v>
      </c>
      <c r="I5053" s="126">
        <v>41434.36</v>
      </c>
      <c r="J5053" s="240">
        <v>600000</v>
      </c>
      <c r="K5053" s="126">
        <v>12430308000</v>
      </c>
    </row>
    <row r="5054" spans="3:11" x14ac:dyDescent="0.35">
      <c r="C5054" s="203">
        <v>45638</v>
      </c>
      <c r="D5054" s="219" t="s">
        <v>1159</v>
      </c>
      <c r="E5054" s="126">
        <v>18300</v>
      </c>
      <c r="F5054" s="126">
        <v>17000</v>
      </c>
      <c r="G5054" s="126">
        <v>18300</v>
      </c>
      <c r="H5054" s="219">
        <v>3</v>
      </c>
      <c r="I5054" s="126">
        <v>54900</v>
      </c>
      <c r="J5054" s="240">
        <v>2400000</v>
      </c>
      <c r="K5054" s="126">
        <v>43920000000</v>
      </c>
    </row>
    <row r="5055" spans="3:11" x14ac:dyDescent="0.35">
      <c r="C5055" s="203">
        <v>45638</v>
      </c>
      <c r="D5055" s="219" t="s">
        <v>312</v>
      </c>
      <c r="E5055" s="126">
        <v>12500</v>
      </c>
      <c r="F5055" s="126">
        <v>12200</v>
      </c>
      <c r="G5055" s="126">
        <v>12500</v>
      </c>
      <c r="H5055" s="219">
        <v>10</v>
      </c>
      <c r="I5055" s="126">
        <v>125000</v>
      </c>
      <c r="J5055" s="240">
        <v>20000000</v>
      </c>
      <c r="K5055" s="126">
        <v>250000000000</v>
      </c>
    </row>
    <row r="5056" spans="3:11" x14ac:dyDescent="0.35">
      <c r="C5056" s="203">
        <v>45638</v>
      </c>
      <c r="D5056" s="219" t="s">
        <v>1159</v>
      </c>
      <c r="E5056" s="126">
        <v>18295</v>
      </c>
      <c r="F5056" s="126">
        <v>17000</v>
      </c>
      <c r="G5056" s="126">
        <v>18300</v>
      </c>
      <c r="H5056" s="219">
        <v>13</v>
      </c>
      <c r="I5056" s="126">
        <v>237835</v>
      </c>
      <c r="J5056" s="240">
        <v>2400000</v>
      </c>
      <c r="K5056" s="126">
        <v>43920000000</v>
      </c>
    </row>
    <row r="5057" spans="3:11" x14ac:dyDescent="0.35">
      <c r="C5057" s="203">
        <v>45638</v>
      </c>
      <c r="D5057" s="219" t="s">
        <v>312</v>
      </c>
      <c r="E5057" s="126">
        <v>12800</v>
      </c>
      <c r="F5057" s="126">
        <v>12200</v>
      </c>
      <c r="G5057" s="126">
        <v>12500</v>
      </c>
      <c r="H5057" s="219">
        <v>20</v>
      </c>
      <c r="I5057" s="126">
        <v>256000</v>
      </c>
      <c r="J5057" s="240">
        <v>20000000</v>
      </c>
      <c r="K5057" s="126">
        <v>250000000000</v>
      </c>
    </row>
    <row r="5058" spans="3:11" x14ac:dyDescent="0.35">
      <c r="C5058" s="203">
        <v>45638</v>
      </c>
      <c r="D5058" s="219" t="s">
        <v>1159</v>
      </c>
      <c r="E5058" s="126">
        <v>18200</v>
      </c>
      <c r="F5058" s="126">
        <v>17000</v>
      </c>
      <c r="G5058" s="126">
        <v>18300</v>
      </c>
      <c r="H5058" s="219">
        <v>4</v>
      </c>
      <c r="I5058" s="126">
        <v>72800</v>
      </c>
      <c r="J5058" s="240">
        <v>2400000</v>
      </c>
      <c r="K5058" s="126">
        <v>43920000000</v>
      </c>
    </row>
    <row r="5059" spans="3:11" x14ac:dyDescent="0.35">
      <c r="C5059" s="203">
        <v>45638</v>
      </c>
      <c r="D5059" s="219" t="s">
        <v>312</v>
      </c>
      <c r="E5059" s="126">
        <v>12500</v>
      </c>
      <c r="F5059" s="126">
        <v>12200</v>
      </c>
      <c r="G5059" s="126">
        <v>12500</v>
      </c>
      <c r="H5059" s="219">
        <v>5</v>
      </c>
      <c r="I5059" s="126">
        <v>62500</v>
      </c>
      <c r="J5059" s="240">
        <v>20000000</v>
      </c>
      <c r="K5059" s="126">
        <v>250000000000</v>
      </c>
    </row>
    <row r="5060" spans="3:11" x14ac:dyDescent="0.35">
      <c r="C5060" s="203">
        <v>45638</v>
      </c>
      <c r="D5060" s="219" t="s">
        <v>312</v>
      </c>
      <c r="E5060" s="126">
        <v>12800</v>
      </c>
      <c r="F5060" s="126">
        <v>12200</v>
      </c>
      <c r="G5060" s="126">
        <v>12500</v>
      </c>
      <c r="H5060" s="219">
        <v>20</v>
      </c>
      <c r="I5060" s="126">
        <v>256000</v>
      </c>
      <c r="J5060" s="240">
        <v>20000000</v>
      </c>
      <c r="K5060" s="126">
        <v>250000000000</v>
      </c>
    </row>
    <row r="5061" spans="3:11" x14ac:dyDescent="0.35">
      <c r="C5061" s="203">
        <v>45638</v>
      </c>
      <c r="D5061" s="219" t="s">
        <v>1158</v>
      </c>
      <c r="E5061" s="126">
        <v>20717</v>
      </c>
      <c r="F5061" s="126">
        <v>15910.8</v>
      </c>
      <c r="G5061" s="126">
        <v>20717.18</v>
      </c>
      <c r="H5061" s="219">
        <v>1</v>
      </c>
      <c r="I5061" s="126">
        <v>20717</v>
      </c>
      <c r="J5061" s="240">
        <v>600000</v>
      </c>
      <c r="K5061" s="126">
        <v>12430308000</v>
      </c>
    </row>
    <row r="5062" spans="3:11" x14ac:dyDescent="0.35">
      <c r="C5062" s="203">
        <v>45638</v>
      </c>
      <c r="D5062" s="219" t="s">
        <v>1158</v>
      </c>
      <c r="E5062" s="126">
        <v>20717.18</v>
      </c>
      <c r="F5062" s="126">
        <v>15910.8</v>
      </c>
      <c r="G5062" s="126">
        <v>20717.18</v>
      </c>
      <c r="H5062" s="219">
        <v>1</v>
      </c>
      <c r="I5062" s="126">
        <v>20717.18</v>
      </c>
      <c r="J5062" s="240">
        <v>600000</v>
      </c>
      <c r="K5062" s="126">
        <v>12430308000</v>
      </c>
    </row>
    <row r="5063" spans="3:11" x14ac:dyDescent="0.35">
      <c r="C5063" s="203">
        <v>45638</v>
      </c>
      <c r="D5063" s="219" t="s">
        <v>1158</v>
      </c>
      <c r="E5063" s="126">
        <v>20500</v>
      </c>
      <c r="F5063" s="126">
        <v>15910.8</v>
      </c>
      <c r="G5063" s="126">
        <v>20717.18</v>
      </c>
      <c r="H5063" s="219">
        <v>2</v>
      </c>
      <c r="I5063" s="126">
        <v>41000</v>
      </c>
      <c r="J5063" s="240">
        <v>600000</v>
      </c>
      <c r="K5063" s="126">
        <v>12430308000</v>
      </c>
    </row>
    <row r="5064" spans="3:11" x14ac:dyDescent="0.35">
      <c r="C5064" s="203">
        <v>45638</v>
      </c>
      <c r="D5064" s="219" t="s">
        <v>1159</v>
      </c>
      <c r="E5064" s="126">
        <v>18295</v>
      </c>
      <c r="F5064" s="126">
        <v>17000</v>
      </c>
      <c r="G5064" s="126">
        <v>18300</v>
      </c>
      <c r="H5064" s="219">
        <v>5</v>
      </c>
      <c r="I5064" s="126">
        <v>91475</v>
      </c>
      <c r="J5064" s="240">
        <v>2400000</v>
      </c>
      <c r="K5064" s="126">
        <v>43920000000</v>
      </c>
    </row>
    <row r="5065" spans="3:11" x14ac:dyDescent="0.35">
      <c r="C5065" s="203">
        <v>45638</v>
      </c>
      <c r="D5065" s="219" t="s">
        <v>1158</v>
      </c>
      <c r="E5065" s="126">
        <v>20717.18</v>
      </c>
      <c r="F5065" s="126">
        <v>15910.8</v>
      </c>
      <c r="G5065" s="126">
        <v>20717.18</v>
      </c>
      <c r="H5065" s="219">
        <v>13.000000000000002</v>
      </c>
      <c r="I5065" s="126">
        <v>269323.34000000003</v>
      </c>
      <c r="J5065" s="240">
        <v>600000</v>
      </c>
      <c r="K5065" s="126">
        <v>12430308000</v>
      </c>
    </row>
    <row r="5066" spans="3:11" x14ac:dyDescent="0.35">
      <c r="C5066" s="203">
        <v>45638</v>
      </c>
      <c r="D5066" s="219" t="s">
        <v>312</v>
      </c>
      <c r="E5066" s="126">
        <v>12500</v>
      </c>
      <c r="F5066" s="126">
        <v>12200</v>
      </c>
      <c r="G5066" s="126">
        <v>12500</v>
      </c>
      <c r="H5066" s="219">
        <v>2</v>
      </c>
      <c r="I5066" s="126">
        <v>25000</v>
      </c>
      <c r="J5066" s="240">
        <v>20000000</v>
      </c>
      <c r="K5066" s="126">
        <v>250000000000</v>
      </c>
    </row>
    <row r="5067" spans="3:11" x14ac:dyDescent="0.35">
      <c r="C5067" s="203">
        <v>45638</v>
      </c>
      <c r="D5067" s="219" t="s">
        <v>1158</v>
      </c>
      <c r="E5067" s="126">
        <v>20717.18</v>
      </c>
      <c r="F5067" s="126">
        <v>15910.8</v>
      </c>
      <c r="G5067" s="126">
        <v>20717.18</v>
      </c>
      <c r="H5067" s="219">
        <v>100</v>
      </c>
      <c r="I5067" s="126">
        <v>2071718</v>
      </c>
      <c r="J5067" s="240">
        <v>600000</v>
      </c>
      <c r="K5067" s="126">
        <v>12430308000</v>
      </c>
    </row>
    <row r="5068" spans="3:11" x14ac:dyDescent="0.35">
      <c r="C5068" s="203">
        <v>45638</v>
      </c>
      <c r="D5068" s="219" t="s">
        <v>312</v>
      </c>
      <c r="E5068" s="126">
        <v>12800</v>
      </c>
      <c r="F5068" s="126">
        <v>12200</v>
      </c>
      <c r="G5068" s="126">
        <v>12500</v>
      </c>
      <c r="H5068" s="219">
        <v>2</v>
      </c>
      <c r="I5068" s="126">
        <v>25600</v>
      </c>
      <c r="J5068" s="240">
        <v>20000000</v>
      </c>
      <c r="K5068" s="126">
        <v>250000000000</v>
      </c>
    </row>
    <row r="5069" spans="3:11" x14ac:dyDescent="0.35">
      <c r="C5069" s="203">
        <v>45638</v>
      </c>
      <c r="D5069" s="219" t="s">
        <v>1159</v>
      </c>
      <c r="E5069" s="126">
        <v>18295</v>
      </c>
      <c r="F5069" s="126">
        <v>17000</v>
      </c>
      <c r="G5069" s="126">
        <v>18300</v>
      </c>
      <c r="H5069" s="219">
        <v>2</v>
      </c>
      <c r="I5069" s="126">
        <v>36590</v>
      </c>
      <c r="J5069" s="240">
        <v>2400000</v>
      </c>
      <c r="K5069" s="126">
        <v>43920000000</v>
      </c>
    </row>
    <row r="5070" spans="3:11" x14ac:dyDescent="0.35">
      <c r="C5070" s="203">
        <v>45638</v>
      </c>
      <c r="D5070" s="219" t="s">
        <v>1158</v>
      </c>
      <c r="E5070" s="126">
        <v>20717.18</v>
      </c>
      <c r="F5070" s="126">
        <v>15910.8</v>
      </c>
      <c r="G5070" s="126">
        <v>20717.18</v>
      </c>
      <c r="H5070" s="219">
        <v>1</v>
      </c>
      <c r="I5070" s="126">
        <v>20717.18</v>
      </c>
      <c r="J5070" s="240">
        <v>600000</v>
      </c>
      <c r="K5070" s="126">
        <v>12430308000</v>
      </c>
    </row>
    <row r="5071" spans="3:11" x14ac:dyDescent="0.35">
      <c r="C5071" s="203">
        <v>45638</v>
      </c>
      <c r="D5071" s="219" t="s">
        <v>312</v>
      </c>
      <c r="E5071" s="126">
        <v>12500</v>
      </c>
      <c r="F5071" s="126">
        <v>12200</v>
      </c>
      <c r="G5071" s="126">
        <v>12500</v>
      </c>
      <c r="H5071" s="219">
        <v>10</v>
      </c>
      <c r="I5071" s="126">
        <v>125000</v>
      </c>
      <c r="J5071" s="240">
        <v>20000000</v>
      </c>
      <c r="K5071" s="126">
        <v>250000000000</v>
      </c>
    </row>
    <row r="5072" spans="3:11" x14ac:dyDescent="0.35">
      <c r="C5072" s="203">
        <v>45638</v>
      </c>
      <c r="D5072" s="219" t="s">
        <v>1158</v>
      </c>
      <c r="E5072" s="126">
        <v>20717.18</v>
      </c>
      <c r="F5072" s="126">
        <v>15910.8</v>
      </c>
      <c r="G5072" s="126">
        <v>20717.18</v>
      </c>
      <c r="H5072" s="219">
        <v>50</v>
      </c>
      <c r="I5072" s="126">
        <v>1035859</v>
      </c>
      <c r="J5072" s="240">
        <v>600000</v>
      </c>
      <c r="K5072" s="126">
        <v>12430308000</v>
      </c>
    </row>
    <row r="5073" spans="3:11" x14ac:dyDescent="0.35">
      <c r="C5073" s="203">
        <v>45638</v>
      </c>
      <c r="D5073" s="219" t="s">
        <v>310</v>
      </c>
      <c r="E5073" s="126">
        <v>52000</v>
      </c>
      <c r="F5073" s="126">
        <v>50000</v>
      </c>
      <c r="G5073" s="126">
        <v>52000</v>
      </c>
      <c r="H5073" s="219">
        <v>10</v>
      </c>
      <c r="I5073" s="126">
        <v>520000</v>
      </c>
      <c r="J5073" s="240">
        <v>19450000</v>
      </c>
      <c r="K5073" s="126">
        <v>1011400000000</v>
      </c>
    </row>
    <row r="5074" spans="3:11" x14ac:dyDescent="0.35">
      <c r="C5074" s="203">
        <v>45638</v>
      </c>
      <c r="D5074" s="219" t="s">
        <v>312</v>
      </c>
      <c r="E5074" s="126">
        <v>12500</v>
      </c>
      <c r="F5074" s="126">
        <v>12200</v>
      </c>
      <c r="G5074" s="126">
        <v>12500</v>
      </c>
      <c r="H5074" s="219">
        <v>100</v>
      </c>
      <c r="I5074" s="126">
        <v>1250000</v>
      </c>
      <c r="J5074" s="240">
        <v>20000000</v>
      </c>
      <c r="K5074" s="126">
        <v>250000000000</v>
      </c>
    </row>
    <row r="5075" spans="3:11" x14ac:dyDescent="0.35">
      <c r="C5075" s="203">
        <v>45638</v>
      </c>
      <c r="D5075" s="219" t="s">
        <v>310</v>
      </c>
      <c r="E5075" s="126">
        <v>52000</v>
      </c>
      <c r="F5075" s="126">
        <v>50000</v>
      </c>
      <c r="G5075" s="126">
        <v>52000</v>
      </c>
      <c r="H5075" s="219">
        <v>1</v>
      </c>
      <c r="I5075" s="126">
        <v>52000</v>
      </c>
      <c r="J5075" s="240">
        <v>19450000</v>
      </c>
      <c r="K5075" s="126">
        <v>1011400000000</v>
      </c>
    </row>
    <row r="5076" spans="3:11" x14ac:dyDescent="0.35">
      <c r="C5076" s="203">
        <v>45638</v>
      </c>
      <c r="D5076" s="219" t="s">
        <v>312</v>
      </c>
      <c r="E5076" s="126">
        <v>12550</v>
      </c>
      <c r="F5076" s="126">
        <v>12200</v>
      </c>
      <c r="G5076" s="126">
        <v>12500</v>
      </c>
      <c r="H5076" s="219">
        <v>1000</v>
      </c>
      <c r="I5076" s="126">
        <v>12550000</v>
      </c>
      <c r="J5076" s="240">
        <v>20000000</v>
      </c>
      <c r="K5076" s="126">
        <v>250000000000</v>
      </c>
    </row>
    <row r="5077" spans="3:11" x14ac:dyDescent="0.35">
      <c r="C5077" s="203">
        <v>45638</v>
      </c>
      <c r="D5077" s="219" t="s">
        <v>1158</v>
      </c>
      <c r="E5077" s="126">
        <v>20717.18</v>
      </c>
      <c r="F5077" s="126">
        <v>15910.8</v>
      </c>
      <c r="G5077" s="126">
        <v>20717.18</v>
      </c>
      <c r="H5077" s="219">
        <v>50</v>
      </c>
      <c r="I5077" s="126">
        <v>1035859</v>
      </c>
      <c r="J5077" s="240">
        <v>600000</v>
      </c>
      <c r="K5077" s="126">
        <v>12430308000</v>
      </c>
    </row>
    <row r="5078" spans="3:11" x14ac:dyDescent="0.35">
      <c r="C5078" s="203">
        <v>45638</v>
      </c>
      <c r="D5078" s="219" t="s">
        <v>312</v>
      </c>
      <c r="E5078" s="126">
        <v>12800</v>
      </c>
      <c r="F5078" s="126">
        <v>12200</v>
      </c>
      <c r="G5078" s="126">
        <v>12500</v>
      </c>
      <c r="H5078" s="219">
        <v>40</v>
      </c>
      <c r="I5078" s="126">
        <v>512000</v>
      </c>
      <c r="J5078" s="240">
        <v>20000000</v>
      </c>
      <c r="K5078" s="126">
        <v>250000000000</v>
      </c>
    </row>
    <row r="5079" spans="3:11" x14ac:dyDescent="0.35">
      <c r="C5079" s="203">
        <v>45638</v>
      </c>
      <c r="D5079" s="219" t="s">
        <v>312</v>
      </c>
      <c r="E5079" s="126">
        <v>12800</v>
      </c>
      <c r="F5079" s="126">
        <v>12200</v>
      </c>
      <c r="G5079" s="126">
        <v>12500</v>
      </c>
      <c r="H5079" s="219">
        <v>3</v>
      </c>
      <c r="I5079" s="126">
        <v>38400</v>
      </c>
      <c r="J5079" s="240">
        <v>20000000</v>
      </c>
      <c r="K5079" s="126">
        <v>250000000000</v>
      </c>
    </row>
    <row r="5080" spans="3:11" x14ac:dyDescent="0.35">
      <c r="C5080" s="203">
        <v>45638</v>
      </c>
      <c r="D5080" s="219" t="s">
        <v>312</v>
      </c>
      <c r="E5080" s="126">
        <v>12800</v>
      </c>
      <c r="F5080" s="126">
        <v>12200</v>
      </c>
      <c r="G5080" s="126">
        <v>12500</v>
      </c>
      <c r="H5080" s="219">
        <v>5</v>
      </c>
      <c r="I5080" s="126">
        <v>64000</v>
      </c>
      <c r="J5080" s="240">
        <v>20000000</v>
      </c>
      <c r="K5080" s="126">
        <v>250000000000</v>
      </c>
    </row>
    <row r="5081" spans="3:11" x14ac:dyDescent="0.35">
      <c r="C5081" s="203">
        <v>45638</v>
      </c>
      <c r="D5081" s="219" t="s">
        <v>1158</v>
      </c>
      <c r="E5081" s="126">
        <v>20717.18</v>
      </c>
      <c r="F5081" s="126">
        <v>15910.8</v>
      </c>
      <c r="G5081" s="126">
        <v>20717.18</v>
      </c>
      <c r="H5081" s="219">
        <v>5</v>
      </c>
      <c r="I5081" s="126">
        <v>103585.9</v>
      </c>
      <c r="J5081" s="240">
        <v>600000</v>
      </c>
      <c r="K5081" s="126">
        <v>12430308000</v>
      </c>
    </row>
    <row r="5082" spans="3:11" x14ac:dyDescent="0.35">
      <c r="C5082" s="203">
        <v>45638</v>
      </c>
      <c r="D5082" s="219" t="s">
        <v>1159</v>
      </c>
      <c r="E5082" s="126">
        <v>18295</v>
      </c>
      <c r="F5082" s="126">
        <v>17000</v>
      </c>
      <c r="G5082" s="126">
        <v>18300</v>
      </c>
      <c r="H5082" s="219">
        <v>5</v>
      </c>
      <c r="I5082" s="126">
        <v>91475</v>
      </c>
      <c r="J5082" s="240">
        <v>2400000</v>
      </c>
      <c r="K5082" s="126">
        <v>43920000000</v>
      </c>
    </row>
    <row r="5083" spans="3:11" x14ac:dyDescent="0.35">
      <c r="C5083" s="203">
        <v>45638</v>
      </c>
      <c r="D5083" s="219" t="s">
        <v>1159</v>
      </c>
      <c r="E5083" s="126">
        <v>18295</v>
      </c>
      <c r="F5083" s="126">
        <v>17000</v>
      </c>
      <c r="G5083" s="126">
        <v>18300</v>
      </c>
      <c r="H5083" s="219">
        <v>2</v>
      </c>
      <c r="I5083" s="126">
        <v>36590</v>
      </c>
      <c r="J5083" s="240">
        <v>2400000</v>
      </c>
      <c r="K5083" s="126">
        <v>43920000000</v>
      </c>
    </row>
    <row r="5084" spans="3:11" x14ac:dyDescent="0.35">
      <c r="C5084" s="203">
        <v>45638</v>
      </c>
      <c r="D5084" s="219" t="s">
        <v>312</v>
      </c>
      <c r="E5084" s="126">
        <v>12500</v>
      </c>
      <c r="F5084" s="126">
        <v>12200</v>
      </c>
      <c r="G5084" s="126">
        <v>12500</v>
      </c>
      <c r="H5084" s="219">
        <v>4</v>
      </c>
      <c r="I5084" s="126">
        <v>50000</v>
      </c>
      <c r="J5084" s="240">
        <v>20000000</v>
      </c>
      <c r="K5084" s="126">
        <v>250000000000</v>
      </c>
    </row>
    <row r="5085" spans="3:11" x14ac:dyDescent="0.35">
      <c r="C5085" s="203">
        <v>45638</v>
      </c>
      <c r="D5085" s="219" t="s">
        <v>312</v>
      </c>
      <c r="E5085" s="126">
        <v>12500</v>
      </c>
      <c r="F5085" s="126">
        <v>12200</v>
      </c>
      <c r="G5085" s="126">
        <v>12500</v>
      </c>
      <c r="H5085" s="219">
        <v>13</v>
      </c>
      <c r="I5085" s="126">
        <v>162500</v>
      </c>
      <c r="J5085" s="240">
        <v>20000000</v>
      </c>
      <c r="K5085" s="126">
        <v>250000000000</v>
      </c>
    </row>
    <row r="5086" spans="3:11" x14ac:dyDescent="0.35">
      <c r="C5086" s="203">
        <v>45638</v>
      </c>
      <c r="D5086" s="219" t="s">
        <v>310</v>
      </c>
      <c r="E5086" s="126">
        <v>52000</v>
      </c>
      <c r="F5086" s="126">
        <v>50000</v>
      </c>
      <c r="G5086" s="126">
        <v>52000</v>
      </c>
      <c r="H5086" s="219">
        <v>2</v>
      </c>
      <c r="I5086" s="126">
        <v>104000</v>
      </c>
      <c r="J5086" s="240">
        <v>19450000</v>
      </c>
      <c r="K5086" s="126">
        <v>1011400000000</v>
      </c>
    </row>
    <row r="5087" spans="3:11" x14ac:dyDescent="0.35">
      <c r="C5087" s="203">
        <v>45638</v>
      </c>
      <c r="D5087" s="219" t="s">
        <v>312</v>
      </c>
      <c r="E5087" s="126">
        <v>12500</v>
      </c>
      <c r="F5087" s="126">
        <v>12200</v>
      </c>
      <c r="G5087" s="126">
        <v>12500</v>
      </c>
      <c r="H5087" s="219">
        <v>6</v>
      </c>
      <c r="I5087" s="126">
        <v>75000</v>
      </c>
      <c r="J5087" s="240">
        <v>20000000</v>
      </c>
      <c r="K5087" s="126">
        <v>250000000000</v>
      </c>
    </row>
    <row r="5088" spans="3:11" x14ac:dyDescent="0.35">
      <c r="C5088" s="203">
        <v>45638</v>
      </c>
      <c r="D5088" s="219" t="s">
        <v>312</v>
      </c>
      <c r="E5088" s="126">
        <v>12800</v>
      </c>
      <c r="F5088" s="126">
        <v>12200</v>
      </c>
      <c r="G5088" s="126">
        <v>12500</v>
      </c>
      <c r="H5088" s="219">
        <v>35</v>
      </c>
      <c r="I5088" s="126">
        <v>448000</v>
      </c>
      <c r="J5088" s="240">
        <v>20000000</v>
      </c>
      <c r="K5088" s="126">
        <v>250000000000</v>
      </c>
    </row>
    <row r="5089" spans="3:11" x14ac:dyDescent="0.35">
      <c r="C5089" s="203">
        <v>45638</v>
      </c>
      <c r="D5089" s="219" t="s">
        <v>1159</v>
      </c>
      <c r="E5089" s="126">
        <v>18295</v>
      </c>
      <c r="F5089" s="126">
        <v>17000</v>
      </c>
      <c r="G5089" s="126">
        <v>18300</v>
      </c>
      <c r="H5089" s="219">
        <v>148</v>
      </c>
      <c r="I5089" s="126">
        <v>2707660</v>
      </c>
      <c r="J5089" s="240">
        <v>2400000</v>
      </c>
      <c r="K5089" s="126">
        <v>43920000000</v>
      </c>
    </row>
    <row r="5090" spans="3:11" x14ac:dyDescent="0.35">
      <c r="C5090" s="203">
        <v>45638</v>
      </c>
      <c r="D5090" s="219" t="s">
        <v>312</v>
      </c>
      <c r="E5090" s="126">
        <v>12500</v>
      </c>
      <c r="F5090" s="126">
        <v>12200</v>
      </c>
      <c r="G5090" s="126">
        <v>12500</v>
      </c>
      <c r="H5090" s="219">
        <v>10</v>
      </c>
      <c r="I5090" s="126">
        <v>125000</v>
      </c>
      <c r="J5090" s="240">
        <v>20000000</v>
      </c>
      <c r="K5090" s="126">
        <v>250000000000</v>
      </c>
    </row>
    <row r="5091" spans="3:11" x14ac:dyDescent="0.35">
      <c r="C5091" s="203">
        <v>45638</v>
      </c>
      <c r="D5091" s="219" t="s">
        <v>310</v>
      </c>
      <c r="E5091" s="126">
        <v>52000</v>
      </c>
      <c r="F5091" s="126">
        <v>50000</v>
      </c>
      <c r="G5091" s="126">
        <v>52000</v>
      </c>
      <c r="H5091" s="219">
        <v>3</v>
      </c>
      <c r="I5091" s="126">
        <v>156000</v>
      </c>
      <c r="J5091" s="240">
        <v>19450000</v>
      </c>
      <c r="K5091" s="126">
        <v>1011400000000</v>
      </c>
    </row>
    <row r="5092" spans="3:11" x14ac:dyDescent="0.35">
      <c r="C5092" s="203">
        <v>45638</v>
      </c>
      <c r="D5092" s="219" t="s">
        <v>312</v>
      </c>
      <c r="E5092" s="126">
        <v>12500</v>
      </c>
      <c r="F5092" s="126">
        <v>12200</v>
      </c>
      <c r="G5092" s="126">
        <v>12500</v>
      </c>
      <c r="H5092" s="219">
        <v>5</v>
      </c>
      <c r="I5092" s="126">
        <v>62500</v>
      </c>
      <c r="J5092" s="240">
        <v>20000000</v>
      </c>
      <c r="K5092" s="126">
        <v>250000000000</v>
      </c>
    </row>
    <row r="5093" spans="3:11" x14ac:dyDescent="0.35">
      <c r="C5093" s="203">
        <v>45638</v>
      </c>
      <c r="D5093" s="219" t="s">
        <v>1159</v>
      </c>
      <c r="E5093" s="126">
        <v>18295</v>
      </c>
      <c r="F5093" s="126">
        <v>17000</v>
      </c>
      <c r="G5093" s="126">
        <v>18300</v>
      </c>
      <c r="H5093" s="219">
        <v>5</v>
      </c>
      <c r="I5093" s="126">
        <v>91475</v>
      </c>
      <c r="J5093" s="240">
        <v>2400000</v>
      </c>
      <c r="K5093" s="126">
        <v>43920000000</v>
      </c>
    </row>
    <row r="5094" spans="3:11" x14ac:dyDescent="0.35">
      <c r="C5094" s="203">
        <v>45638</v>
      </c>
      <c r="D5094" s="219" t="s">
        <v>312</v>
      </c>
      <c r="E5094" s="126">
        <v>12800</v>
      </c>
      <c r="F5094" s="126">
        <v>12200</v>
      </c>
      <c r="G5094" s="126">
        <v>12500</v>
      </c>
      <c r="H5094" s="219">
        <v>5</v>
      </c>
      <c r="I5094" s="126">
        <v>64000</v>
      </c>
      <c r="J5094" s="240">
        <v>20000000</v>
      </c>
      <c r="K5094" s="126">
        <v>250000000000</v>
      </c>
    </row>
    <row r="5095" spans="3:11" x14ac:dyDescent="0.35">
      <c r="C5095" s="203">
        <v>45638</v>
      </c>
      <c r="D5095" s="219" t="s">
        <v>1159</v>
      </c>
      <c r="E5095" s="126">
        <v>18300</v>
      </c>
      <c r="F5095" s="126">
        <v>17000</v>
      </c>
      <c r="G5095" s="126">
        <v>18300</v>
      </c>
      <c r="H5095" s="219">
        <v>46</v>
      </c>
      <c r="I5095" s="126">
        <v>841800</v>
      </c>
      <c r="J5095" s="240">
        <v>2400000</v>
      </c>
      <c r="K5095" s="126">
        <v>43920000000</v>
      </c>
    </row>
    <row r="5096" spans="3:11" x14ac:dyDescent="0.35">
      <c r="C5096" s="203">
        <v>45638</v>
      </c>
      <c r="D5096" s="219" t="s">
        <v>1159</v>
      </c>
      <c r="E5096" s="126">
        <v>18295</v>
      </c>
      <c r="F5096" s="126">
        <v>17000</v>
      </c>
      <c r="G5096" s="126">
        <v>18300</v>
      </c>
      <c r="H5096" s="219">
        <v>20</v>
      </c>
      <c r="I5096" s="126">
        <v>365900</v>
      </c>
      <c r="J5096" s="240">
        <v>2400000</v>
      </c>
      <c r="K5096" s="126">
        <v>43920000000</v>
      </c>
    </row>
    <row r="5097" spans="3:11" x14ac:dyDescent="0.35">
      <c r="C5097" s="203">
        <v>45638</v>
      </c>
      <c r="D5097" s="219" t="s">
        <v>312</v>
      </c>
      <c r="E5097" s="126">
        <v>12500</v>
      </c>
      <c r="F5097" s="126">
        <v>12200</v>
      </c>
      <c r="G5097" s="126">
        <v>12500</v>
      </c>
      <c r="H5097" s="219">
        <v>3</v>
      </c>
      <c r="I5097" s="126">
        <v>37500</v>
      </c>
      <c r="J5097" s="240">
        <v>20000000</v>
      </c>
      <c r="K5097" s="126">
        <v>250000000000</v>
      </c>
    </row>
    <row r="5098" spans="3:11" x14ac:dyDescent="0.35">
      <c r="C5098" s="203">
        <v>45638</v>
      </c>
      <c r="D5098" s="219" t="s">
        <v>1158</v>
      </c>
      <c r="E5098" s="126">
        <v>20717.18</v>
      </c>
      <c r="F5098" s="126">
        <v>15910.8</v>
      </c>
      <c r="G5098" s="126">
        <v>20717.18</v>
      </c>
      <c r="H5098" s="219">
        <v>26.000000000000004</v>
      </c>
      <c r="I5098" s="126">
        <v>538646.68000000005</v>
      </c>
      <c r="J5098" s="240">
        <v>600000</v>
      </c>
      <c r="K5098" s="126">
        <v>12430308000</v>
      </c>
    </row>
    <row r="5099" spans="3:11" x14ac:dyDescent="0.35">
      <c r="C5099" s="203">
        <v>45638</v>
      </c>
      <c r="D5099" s="219" t="s">
        <v>1159</v>
      </c>
      <c r="E5099" s="126">
        <v>18300</v>
      </c>
      <c r="F5099" s="126">
        <v>17000</v>
      </c>
      <c r="G5099" s="126">
        <v>18300</v>
      </c>
      <c r="H5099" s="219">
        <v>20</v>
      </c>
      <c r="I5099" s="126">
        <v>366000</v>
      </c>
      <c r="J5099" s="240">
        <v>2400000</v>
      </c>
      <c r="K5099" s="126">
        <v>43920000000</v>
      </c>
    </row>
    <row r="5100" spans="3:11" x14ac:dyDescent="0.35">
      <c r="C5100" s="203">
        <v>45638</v>
      </c>
      <c r="D5100" s="219" t="s">
        <v>1159</v>
      </c>
      <c r="E5100" s="126">
        <v>18300</v>
      </c>
      <c r="F5100" s="126">
        <v>17000</v>
      </c>
      <c r="G5100" s="126">
        <v>18300</v>
      </c>
      <c r="H5100" s="219">
        <v>20</v>
      </c>
      <c r="I5100" s="126">
        <v>366000</v>
      </c>
      <c r="J5100" s="240">
        <v>2400000</v>
      </c>
      <c r="K5100" s="126">
        <v>43920000000</v>
      </c>
    </row>
    <row r="5101" spans="3:11" x14ac:dyDescent="0.35">
      <c r="C5101" s="203">
        <v>45638</v>
      </c>
      <c r="D5101" s="219" t="s">
        <v>312</v>
      </c>
      <c r="E5101" s="126">
        <v>12800</v>
      </c>
      <c r="F5101" s="126">
        <v>12200</v>
      </c>
      <c r="G5101" s="126">
        <v>12500</v>
      </c>
      <c r="H5101" s="219">
        <v>5</v>
      </c>
      <c r="I5101" s="126">
        <v>64000</v>
      </c>
      <c r="J5101" s="240">
        <v>20000000</v>
      </c>
      <c r="K5101" s="126">
        <v>250000000000</v>
      </c>
    </row>
    <row r="5102" spans="3:11" x14ac:dyDescent="0.35">
      <c r="C5102" s="203">
        <v>45638</v>
      </c>
      <c r="D5102" s="219" t="s">
        <v>1159</v>
      </c>
      <c r="E5102" s="126">
        <v>18300</v>
      </c>
      <c r="F5102" s="126">
        <v>17000</v>
      </c>
      <c r="G5102" s="126">
        <v>18300</v>
      </c>
      <c r="H5102" s="219">
        <v>2</v>
      </c>
      <c r="I5102" s="126">
        <v>36600</v>
      </c>
      <c r="J5102" s="240">
        <v>2400000</v>
      </c>
      <c r="K5102" s="126">
        <v>43920000000</v>
      </c>
    </row>
    <row r="5103" spans="3:11" x14ac:dyDescent="0.35">
      <c r="C5103" s="203">
        <v>45638</v>
      </c>
      <c r="D5103" s="219" t="s">
        <v>310</v>
      </c>
      <c r="E5103" s="126">
        <v>52000</v>
      </c>
      <c r="F5103" s="126">
        <v>50000</v>
      </c>
      <c r="G5103" s="126">
        <v>52000</v>
      </c>
      <c r="H5103" s="219">
        <v>2</v>
      </c>
      <c r="I5103" s="126">
        <v>104000</v>
      </c>
      <c r="J5103" s="240">
        <v>19450000</v>
      </c>
      <c r="K5103" s="126">
        <v>1011400000000</v>
      </c>
    </row>
    <row r="5104" spans="3:11" x14ac:dyDescent="0.35">
      <c r="C5104" s="203">
        <v>45638</v>
      </c>
      <c r="D5104" s="219" t="s">
        <v>312</v>
      </c>
      <c r="E5104" s="126">
        <v>12500</v>
      </c>
      <c r="F5104" s="126">
        <v>12200</v>
      </c>
      <c r="G5104" s="126">
        <v>12500</v>
      </c>
      <c r="H5104" s="219">
        <v>6</v>
      </c>
      <c r="I5104" s="126">
        <v>75000</v>
      </c>
      <c r="J5104" s="240">
        <v>20000000</v>
      </c>
      <c r="K5104" s="126">
        <v>250000000000</v>
      </c>
    </row>
    <row r="5105" spans="3:11" x14ac:dyDescent="0.35">
      <c r="C5105" s="203">
        <v>45639</v>
      </c>
      <c r="D5105" s="219" t="s">
        <v>1158</v>
      </c>
      <c r="E5105" s="126">
        <v>25896.47</v>
      </c>
      <c r="F5105" s="126">
        <v>20717.18</v>
      </c>
      <c r="G5105" s="126">
        <v>25896.47</v>
      </c>
      <c r="H5105" s="219">
        <v>1</v>
      </c>
      <c r="I5105" s="126">
        <v>25896.47</v>
      </c>
      <c r="J5105" s="240">
        <v>600000</v>
      </c>
      <c r="K5105" s="126">
        <v>15537882000</v>
      </c>
    </row>
    <row r="5106" spans="3:11" x14ac:dyDescent="0.35">
      <c r="C5106" s="203">
        <v>45639</v>
      </c>
      <c r="D5106" s="219" t="s">
        <v>1159</v>
      </c>
      <c r="E5106" s="126">
        <v>18299</v>
      </c>
      <c r="F5106" s="126">
        <v>18300</v>
      </c>
      <c r="G5106" s="126">
        <v>18000</v>
      </c>
      <c r="H5106" s="219">
        <v>1</v>
      </c>
      <c r="I5106" s="126">
        <v>18299</v>
      </c>
      <c r="J5106" s="240">
        <v>2400000</v>
      </c>
      <c r="K5106" s="126">
        <v>43200000000</v>
      </c>
    </row>
    <row r="5107" spans="3:11" x14ac:dyDescent="0.35">
      <c r="C5107" s="203">
        <v>45639</v>
      </c>
      <c r="D5107" s="219" t="s">
        <v>1159</v>
      </c>
      <c r="E5107" s="126">
        <v>18299</v>
      </c>
      <c r="F5107" s="126">
        <v>18300</v>
      </c>
      <c r="G5107" s="126">
        <v>18000</v>
      </c>
      <c r="H5107" s="219">
        <v>47</v>
      </c>
      <c r="I5107" s="126">
        <v>860053</v>
      </c>
      <c r="J5107" s="240">
        <v>2400000</v>
      </c>
      <c r="K5107" s="126">
        <v>43200000000</v>
      </c>
    </row>
    <row r="5108" spans="3:11" x14ac:dyDescent="0.35">
      <c r="C5108" s="203">
        <v>45639</v>
      </c>
      <c r="D5108" s="219" t="s">
        <v>1159</v>
      </c>
      <c r="E5108" s="126">
        <v>18299</v>
      </c>
      <c r="F5108" s="126">
        <v>18300</v>
      </c>
      <c r="G5108" s="126">
        <v>18000</v>
      </c>
      <c r="H5108" s="219">
        <v>10</v>
      </c>
      <c r="I5108" s="126">
        <v>182990</v>
      </c>
      <c r="J5108" s="240">
        <v>2400000</v>
      </c>
      <c r="K5108" s="126">
        <v>43200000000</v>
      </c>
    </row>
    <row r="5109" spans="3:11" x14ac:dyDescent="0.35">
      <c r="C5109" s="203">
        <v>45639</v>
      </c>
      <c r="D5109" s="219" t="s">
        <v>312</v>
      </c>
      <c r="E5109" s="126">
        <v>12800</v>
      </c>
      <c r="F5109" s="126">
        <v>12500</v>
      </c>
      <c r="G5109" s="126">
        <v>13199</v>
      </c>
      <c r="H5109" s="219">
        <v>5</v>
      </c>
      <c r="I5109" s="126">
        <v>64000</v>
      </c>
      <c r="J5109" s="240">
        <v>20000000</v>
      </c>
      <c r="K5109" s="126">
        <v>263980000000</v>
      </c>
    </row>
    <row r="5110" spans="3:11" x14ac:dyDescent="0.35">
      <c r="C5110" s="203">
        <v>45639</v>
      </c>
      <c r="D5110" s="219" t="s">
        <v>1158</v>
      </c>
      <c r="E5110" s="126">
        <v>25896.47</v>
      </c>
      <c r="F5110" s="126">
        <v>20717.18</v>
      </c>
      <c r="G5110" s="126">
        <v>25896.47</v>
      </c>
      <c r="H5110" s="219">
        <v>12</v>
      </c>
      <c r="I5110" s="126">
        <v>310757.64</v>
      </c>
      <c r="J5110" s="240">
        <v>600000</v>
      </c>
      <c r="K5110" s="126">
        <v>15537882000</v>
      </c>
    </row>
    <row r="5111" spans="3:11" x14ac:dyDescent="0.35">
      <c r="C5111" s="203">
        <v>45639</v>
      </c>
      <c r="D5111" s="219" t="s">
        <v>1159</v>
      </c>
      <c r="E5111" s="126">
        <v>18299</v>
      </c>
      <c r="F5111" s="126">
        <v>18300</v>
      </c>
      <c r="G5111" s="126">
        <v>18000</v>
      </c>
      <c r="H5111" s="219">
        <v>10</v>
      </c>
      <c r="I5111" s="126">
        <v>182990</v>
      </c>
      <c r="J5111" s="240">
        <v>2400000</v>
      </c>
      <c r="K5111" s="126">
        <v>43200000000</v>
      </c>
    </row>
    <row r="5112" spans="3:11" x14ac:dyDescent="0.35">
      <c r="C5112" s="203">
        <v>45639</v>
      </c>
      <c r="D5112" s="219" t="s">
        <v>1158</v>
      </c>
      <c r="E5112" s="126">
        <v>25896.47</v>
      </c>
      <c r="F5112" s="126">
        <v>20717.18</v>
      </c>
      <c r="G5112" s="126">
        <v>25896.47</v>
      </c>
      <c r="H5112" s="219">
        <v>36</v>
      </c>
      <c r="I5112" s="126">
        <v>932272.92</v>
      </c>
      <c r="J5112" s="240">
        <v>600000</v>
      </c>
      <c r="K5112" s="126">
        <v>15537882000</v>
      </c>
    </row>
    <row r="5113" spans="3:11" x14ac:dyDescent="0.35">
      <c r="C5113" s="203">
        <v>45639</v>
      </c>
      <c r="D5113" s="219" t="s">
        <v>1158</v>
      </c>
      <c r="E5113" s="126">
        <v>25896.47</v>
      </c>
      <c r="F5113" s="126">
        <v>20717.18</v>
      </c>
      <c r="G5113" s="126">
        <v>25896.47</v>
      </c>
      <c r="H5113" s="219">
        <v>50</v>
      </c>
      <c r="I5113" s="126">
        <v>1294823.5</v>
      </c>
      <c r="J5113" s="240">
        <v>600000</v>
      </c>
      <c r="K5113" s="126">
        <v>15537882000</v>
      </c>
    </row>
    <row r="5114" spans="3:11" x14ac:dyDescent="0.35">
      <c r="C5114" s="203">
        <v>45639</v>
      </c>
      <c r="D5114" s="219" t="s">
        <v>1158</v>
      </c>
      <c r="E5114" s="126">
        <v>25896.47</v>
      </c>
      <c r="F5114" s="126">
        <v>20717.18</v>
      </c>
      <c r="G5114" s="126">
        <v>25896.47</v>
      </c>
      <c r="H5114" s="219">
        <v>64</v>
      </c>
      <c r="I5114" s="126">
        <v>1657374.08</v>
      </c>
      <c r="J5114" s="240">
        <v>600000</v>
      </c>
      <c r="K5114" s="126">
        <v>15537882000</v>
      </c>
    </row>
    <row r="5115" spans="3:11" x14ac:dyDescent="0.35">
      <c r="C5115" s="203">
        <v>45639</v>
      </c>
      <c r="D5115" s="219" t="s">
        <v>1158</v>
      </c>
      <c r="E5115" s="126">
        <v>24860.61</v>
      </c>
      <c r="F5115" s="126">
        <v>20717.18</v>
      </c>
      <c r="G5115" s="126">
        <v>25896.47</v>
      </c>
      <c r="H5115" s="219">
        <v>3</v>
      </c>
      <c r="I5115" s="126">
        <v>74581.83</v>
      </c>
      <c r="J5115" s="240">
        <v>600000</v>
      </c>
      <c r="K5115" s="126">
        <v>15537882000</v>
      </c>
    </row>
    <row r="5116" spans="3:11" x14ac:dyDescent="0.35">
      <c r="C5116" s="203">
        <v>45639</v>
      </c>
      <c r="D5116" s="219" t="s">
        <v>312</v>
      </c>
      <c r="E5116" s="126">
        <v>12500</v>
      </c>
      <c r="F5116" s="126">
        <v>12500</v>
      </c>
      <c r="G5116" s="126">
        <v>13199</v>
      </c>
      <c r="H5116" s="219">
        <v>5</v>
      </c>
      <c r="I5116" s="126">
        <v>62500</v>
      </c>
      <c r="J5116" s="240">
        <v>20000000</v>
      </c>
      <c r="K5116" s="126">
        <v>263980000000</v>
      </c>
    </row>
    <row r="5117" spans="3:11" x14ac:dyDescent="0.35">
      <c r="C5117" s="203">
        <v>45639</v>
      </c>
      <c r="D5117" s="219" t="s">
        <v>1158</v>
      </c>
      <c r="E5117" s="126">
        <v>24860.61</v>
      </c>
      <c r="F5117" s="126">
        <v>20717.18</v>
      </c>
      <c r="G5117" s="126">
        <v>25896.47</v>
      </c>
      <c r="H5117" s="219">
        <v>2</v>
      </c>
      <c r="I5117" s="126">
        <v>49721.22</v>
      </c>
      <c r="J5117" s="240">
        <v>600000</v>
      </c>
      <c r="K5117" s="126">
        <v>15537882000</v>
      </c>
    </row>
    <row r="5118" spans="3:11" x14ac:dyDescent="0.35">
      <c r="C5118" s="203">
        <v>45639</v>
      </c>
      <c r="D5118" s="219" t="s">
        <v>1158</v>
      </c>
      <c r="E5118" s="126">
        <v>24860.61</v>
      </c>
      <c r="F5118" s="126">
        <v>20717.18</v>
      </c>
      <c r="G5118" s="126">
        <v>25896.47</v>
      </c>
      <c r="H5118" s="219">
        <v>2</v>
      </c>
      <c r="I5118" s="126">
        <v>49721.22</v>
      </c>
      <c r="J5118" s="240">
        <v>600000</v>
      </c>
      <c r="K5118" s="126">
        <v>15537882000</v>
      </c>
    </row>
    <row r="5119" spans="3:11" x14ac:dyDescent="0.35">
      <c r="C5119" s="203">
        <v>45639</v>
      </c>
      <c r="D5119" s="219" t="s">
        <v>312</v>
      </c>
      <c r="E5119" s="126">
        <v>12500</v>
      </c>
      <c r="F5119" s="126">
        <v>12500</v>
      </c>
      <c r="G5119" s="126">
        <v>13199</v>
      </c>
      <c r="H5119" s="219">
        <v>5</v>
      </c>
      <c r="I5119" s="126">
        <v>62500</v>
      </c>
      <c r="J5119" s="240">
        <v>20000000</v>
      </c>
      <c r="K5119" s="126">
        <v>263980000000</v>
      </c>
    </row>
    <row r="5120" spans="3:11" x14ac:dyDescent="0.35">
      <c r="C5120" s="203">
        <v>45639</v>
      </c>
      <c r="D5120" s="219" t="s">
        <v>1159</v>
      </c>
      <c r="E5120" s="126">
        <v>18299</v>
      </c>
      <c r="F5120" s="126">
        <v>18300</v>
      </c>
      <c r="G5120" s="126">
        <v>18000</v>
      </c>
      <c r="H5120" s="219">
        <v>5</v>
      </c>
      <c r="I5120" s="126">
        <v>91495</v>
      </c>
      <c r="J5120" s="240">
        <v>2400000</v>
      </c>
      <c r="K5120" s="126">
        <v>43200000000</v>
      </c>
    </row>
    <row r="5121" spans="3:11" x14ac:dyDescent="0.35">
      <c r="C5121" s="203">
        <v>45639</v>
      </c>
      <c r="D5121" s="219" t="s">
        <v>1159</v>
      </c>
      <c r="E5121" s="126">
        <v>18299</v>
      </c>
      <c r="F5121" s="126">
        <v>18300</v>
      </c>
      <c r="G5121" s="126">
        <v>18000</v>
      </c>
      <c r="H5121" s="219">
        <v>10</v>
      </c>
      <c r="I5121" s="126">
        <v>182990</v>
      </c>
      <c r="J5121" s="240">
        <v>2400000</v>
      </c>
      <c r="K5121" s="126">
        <v>43200000000</v>
      </c>
    </row>
    <row r="5122" spans="3:11" x14ac:dyDescent="0.35">
      <c r="C5122" s="203">
        <v>45639</v>
      </c>
      <c r="D5122" s="219" t="s">
        <v>312</v>
      </c>
      <c r="E5122" s="126">
        <v>12500</v>
      </c>
      <c r="F5122" s="126">
        <v>12500</v>
      </c>
      <c r="G5122" s="126">
        <v>13199</v>
      </c>
      <c r="H5122" s="219">
        <v>3</v>
      </c>
      <c r="I5122" s="126">
        <v>37500</v>
      </c>
      <c r="J5122" s="240">
        <v>20000000</v>
      </c>
      <c r="K5122" s="126">
        <v>263980000000</v>
      </c>
    </row>
    <row r="5123" spans="3:11" x14ac:dyDescent="0.35">
      <c r="C5123" s="203">
        <v>45639</v>
      </c>
      <c r="D5123" s="219" t="s">
        <v>312</v>
      </c>
      <c r="E5123" s="126">
        <v>12500</v>
      </c>
      <c r="F5123" s="126">
        <v>12500</v>
      </c>
      <c r="G5123" s="126">
        <v>13199</v>
      </c>
      <c r="H5123" s="219">
        <v>10</v>
      </c>
      <c r="I5123" s="126">
        <v>125000</v>
      </c>
      <c r="J5123" s="240">
        <v>20000000</v>
      </c>
      <c r="K5123" s="126">
        <v>263980000000</v>
      </c>
    </row>
    <row r="5124" spans="3:11" x14ac:dyDescent="0.35">
      <c r="C5124" s="203">
        <v>45639</v>
      </c>
      <c r="D5124" s="219" t="s">
        <v>312</v>
      </c>
      <c r="E5124" s="126">
        <v>12500</v>
      </c>
      <c r="F5124" s="126">
        <v>12500</v>
      </c>
      <c r="G5124" s="126">
        <v>13199</v>
      </c>
      <c r="H5124" s="219">
        <v>2</v>
      </c>
      <c r="I5124" s="126">
        <v>25000</v>
      </c>
      <c r="J5124" s="240">
        <v>20000000</v>
      </c>
      <c r="K5124" s="126">
        <v>263980000000</v>
      </c>
    </row>
    <row r="5125" spans="3:11" x14ac:dyDescent="0.35">
      <c r="C5125" s="203">
        <v>45639</v>
      </c>
      <c r="D5125" s="219" t="s">
        <v>1158</v>
      </c>
      <c r="E5125" s="126">
        <v>25896.47</v>
      </c>
      <c r="F5125" s="126">
        <v>20717.18</v>
      </c>
      <c r="G5125" s="126">
        <v>25896.47</v>
      </c>
      <c r="H5125" s="219">
        <v>12</v>
      </c>
      <c r="I5125" s="126">
        <v>310757.64</v>
      </c>
      <c r="J5125" s="240">
        <v>600000</v>
      </c>
      <c r="K5125" s="126">
        <v>15537882000</v>
      </c>
    </row>
    <row r="5126" spans="3:11" x14ac:dyDescent="0.35">
      <c r="C5126" s="203">
        <v>45639</v>
      </c>
      <c r="D5126" s="219" t="s">
        <v>1159</v>
      </c>
      <c r="E5126" s="126">
        <v>18500</v>
      </c>
      <c r="F5126" s="126">
        <v>18300</v>
      </c>
      <c r="G5126" s="126">
        <v>18000</v>
      </c>
      <c r="H5126" s="219">
        <v>10</v>
      </c>
      <c r="I5126" s="126">
        <v>185000</v>
      </c>
      <c r="J5126" s="240">
        <v>2400000</v>
      </c>
      <c r="K5126" s="126">
        <v>43200000000</v>
      </c>
    </row>
    <row r="5127" spans="3:11" x14ac:dyDescent="0.35">
      <c r="C5127" s="203">
        <v>45639</v>
      </c>
      <c r="D5127" s="219" t="s">
        <v>1159</v>
      </c>
      <c r="E5127" s="126">
        <v>18500</v>
      </c>
      <c r="F5127" s="126">
        <v>18300</v>
      </c>
      <c r="G5127" s="126">
        <v>18000</v>
      </c>
      <c r="H5127" s="219">
        <v>20</v>
      </c>
      <c r="I5127" s="126">
        <v>370000</v>
      </c>
      <c r="J5127" s="240">
        <v>2400000</v>
      </c>
      <c r="K5127" s="126">
        <v>43200000000</v>
      </c>
    </row>
    <row r="5128" spans="3:11" x14ac:dyDescent="0.35">
      <c r="C5128" s="203">
        <v>45639</v>
      </c>
      <c r="D5128" s="219" t="s">
        <v>312</v>
      </c>
      <c r="E5128" s="126">
        <v>13100</v>
      </c>
      <c r="F5128" s="126">
        <v>12500</v>
      </c>
      <c r="G5128" s="126">
        <v>13199</v>
      </c>
      <c r="H5128" s="219">
        <v>7</v>
      </c>
      <c r="I5128" s="126">
        <v>91700</v>
      </c>
      <c r="J5128" s="240">
        <v>20000000</v>
      </c>
      <c r="K5128" s="126">
        <v>263980000000</v>
      </c>
    </row>
    <row r="5129" spans="3:11" x14ac:dyDescent="0.35">
      <c r="C5129" s="203">
        <v>45639</v>
      </c>
      <c r="D5129" s="219" t="s">
        <v>1158</v>
      </c>
      <c r="E5129" s="126">
        <v>25896.47</v>
      </c>
      <c r="F5129" s="126">
        <v>20717.18</v>
      </c>
      <c r="G5129" s="126">
        <v>25896.47</v>
      </c>
      <c r="H5129" s="219">
        <v>2</v>
      </c>
      <c r="I5129" s="126">
        <v>51792.94</v>
      </c>
      <c r="J5129" s="240">
        <v>600000</v>
      </c>
      <c r="K5129" s="126">
        <v>15537882000</v>
      </c>
    </row>
    <row r="5130" spans="3:11" x14ac:dyDescent="0.35">
      <c r="C5130" s="203">
        <v>45639</v>
      </c>
      <c r="D5130" s="219" t="s">
        <v>312</v>
      </c>
      <c r="E5130" s="126">
        <v>13100</v>
      </c>
      <c r="F5130" s="126">
        <v>12500</v>
      </c>
      <c r="G5130" s="126">
        <v>13199</v>
      </c>
      <c r="H5130" s="219">
        <v>2</v>
      </c>
      <c r="I5130" s="126">
        <v>26200</v>
      </c>
      <c r="J5130" s="240">
        <v>20000000</v>
      </c>
      <c r="K5130" s="126">
        <v>263980000000</v>
      </c>
    </row>
    <row r="5131" spans="3:11" x14ac:dyDescent="0.35">
      <c r="C5131" s="203">
        <v>45639</v>
      </c>
      <c r="D5131" s="219" t="s">
        <v>1159</v>
      </c>
      <c r="E5131" s="126">
        <v>18299</v>
      </c>
      <c r="F5131" s="126">
        <v>18300</v>
      </c>
      <c r="G5131" s="126">
        <v>18000</v>
      </c>
      <c r="H5131" s="219">
        <v>50</v>
      </c>
      <c r="I5131" s="126">
        <v>914950</v>
      </c>
      <c r="J5131" s="240">
        <v>2400000</v>
      </c>
      <c r="K5131" s="126">
        <v>43200000000</v>
      </c>
    </row>
    <row r="5132" spans="3:11" x14ac:dyDescent="0.35">
      <c r="C5132" s="203">
        <v>45639</v>
      </c>
      <c r="D5132" s="219" t="s">
        <v>1159</v>
      </c>
      <c r="E5132" s="126">
        <v>18299</v>
      </c>
      <c r="F5132" s="126">
        <v>18300</v>
      </c>
      <c r="G5132" s="126">
        <v>18000</v>
      </c>
      <c r="H5132" s="219">
        <v>45</v>
      </c>
      <c r="I5132" s="126">
        <v>823455</v>
      </c>
      <c r="J5132" s="240">
        <v>2400000</v>
      </c>
      <c r="K5132" s="126">
        <v>43200000000</v>
      </c>
    </row>
    <row r="5133" spans="3:11" x14ac:dyDescent="0.35">
      <c r="C5133" s="203">
        <v>45639</v>
      </c>
      <c r="D5133" s="219" t="s">
        <v>312</v>
      </c>
      <c r="E5133" s="126">
        <v>13199</v>
      </c>
      <c r="F5133" s="126">
        <v>12500</v>
      </c>
      <c r="G5133" s="126">
        <v>13199</v>
      </c>
      <c r="H5133" s="219">
        <v>99</v>
      </c>
      <c r="I5133" s="126">
        <v>1306701</v>
      </c>
      <c r="J5133" s="240">
        <v>20000000</v>
      </c>
      <c r="K5133" s="126">
        <v>263980000000</v>
      </c>
    </row>
    <row r="5134" spans="3:11" x14ac:dyDescent="0.35">
      <c r="C5134" s="203">
        <v>45639</v>
      </c>
      <c r="D5134" s="219" t="s">
        <v>312</v>
      </c>
      <c r="E5134" s="126">
        <v>13199</v>
      </c>
      <c r="F5134" s="126">
        <v>12500</v>
      </c>
      <c r="G5134" s="126">
        <v>13199</v>
      </c>
      <c r="H5134" s="219">
        <v>10</v>
      </c>
      <c r="I5134" s="126">
        <v>131990</v>
      </c>
      <c r="J5134" s="240">
        <v>20000000</v>
      </c>
      <c r="K5134" s="126">
        <v>263980000000</v>
      </c>
    </row>
    <row r="5135" spans="3:11" x14ac:dyDescent="0.35">
      <c r="C5135" s="203">
        <v>45639</v>
      </c>
      <c r="D5135" s="219" t="s">
        <v>312</v>
      </c>
      <c r="E5135" s="126">
        <v>13100</v>
      </c>
      <c r="F5135" s="126">
        <v>12500</v>
      </c>
      <c r="G5135" s="126">
        <v>13199</v>
      </c>
      <c r="H5135" s="219">
        <v>1</v>
      </c>
      <c r="I5135" s="126">
        <v>13100</v>
      </c>
      <c r="J5135" s="240">
        <v>20000000</v>
      </c>
      <c r="K5135" s="126">
        <v>263980000000</v>
      </c>
    </row>
    <row r="5136" spans="3:11" x14ac:dyDescent="0.35">
      <c r="C5136" s="203">
        <v>45639</v>
      </c>
      <c r="D5136" s="219" t="s">
        <v>1159</v>
      </c>
      <c r="E5136" s="126">
        <v>18500</v>
      </c>
      <c r="F5136" s="126">
        <v>18300</v>
      </c>
      <c r="G5136" s="126">
        <v>18000</v>
      </c>
      <c r="H5136" s="219">
        <v>67</v>
      </c>
      <c r="I5136" s="126">
        <v>1239500</v>
      </c>
      <c r="J5136" s="240">
        <v>2400000</v>
      </c>
      <c r="K5136" s="126">
        <v>43200000000</v>
      </c>
    </row>
    <row r="5137" spans="3:11" x14ac:dyDescent="0.35">
      <c r="C5137" s="203">
        <v>45639</v>
      </c>
      <c r="D5137" s="219" t="s">
        <v>1158</v>
      </c>
      <c r="E5137" s="126">
        <v>25896.47</v>
      </c>
      <c r="F5137" s="126">
        <v>20717.18</v>
      </c>
      <c r="G5137" s="126">
        <v>25896.47</v>
      </c>
      <c r="H5137" s="219">
        <v>7</v>
      </c>
      <c r="I5137" s="126">
        <v>181275.29</v>
      </c>
      <c r="J5137" s="240">
        <v>600000</v>
      </c>
      <c r="K5137" s="126">
        <v>15537882000</v>
      </c>
    </row>
    <row r="5138" spans="3:11" x14ac:dyDescent="0.35">
      <c r="C5138" s="203">
        <v>45639</v>
      </c>
      <c r="D5138" s="219" t="s">
        <v>1159</v>
      </c>
      <c r="E5138" s="126">
        <v>18300</v>
      </c>
      <c r="F5138" s="126">
        <v>18300</v>
      </c>
      <c r="G5138" s="126">
        <v>18000</v>
      </c>
      <c r="H5138" s="219">
        <v>30</v>
      </c>
      <c r="I5138" s="126">
        <v>549000</v>
      </c>
      <c r="J5138" s="240">
        <v>2400000</v>
      </c>
      <c r="K5138" s="126">
        <v>43200000000</v>
      </c>
    </row>
    <row r="5139" spans="3:11" x14ac:dyDescent="0.35">
      <c r="C5139" s="203">
        <v>45639</v>
      </c>
      <c r="D5139" s="219" t="s">
        <v>1158</v>
      </c>
      <c r="E5139" s="126">
        <v>25896.47</v>
      </c>
      <c r="F5139" s="126">
        <v>20717.18</v>
      </c>
      <c r="G5139" s="126">
        <v>25896.47</v>
      </c>
      <c r="H5139" s="219">
        <v>20</v>
      </c>
      <c r="I5139" s="126">
        <v>517929.4</v>
      </c>
      <c r="J5139" s="240">
        <v>600000</v>
      </c>
      <c r="K5139" s="126">
        <v>15537882000</v>
      </c>
    </row>
    <row r="5140" spans="3:11" x14ac:dyDescent="0.35">
      <c r="C5140" s="203">
        <v>45639</v>
      </c>
      <c r="D5140" s="219" t="s">
        <v>1158</v>
      </c>
      <c r="E5140" s="126">
        <v>25896.47</v>
      </c>
      <c r="F5140" s="126">
        <v>20717.18</v>
      </c>
      <c r="G5140" s="126">
        <v>25896.47</v>
      </c>
      <c r="H5140" s="219">
        <v>2</v>
      </c>
      <c r="I5140" s="126">
        <v>51792.94</v>
      </c>
      <c r="J5140" s="240">
        <v>600000</v>
      </c>
      <c r="K5140" s="126">
        <v>15537882000</v>
      </c>
    </row>
    <row r="5141" spans="3:11" x14ac:dyDescent="0.35">
      <c r="C5141" s="203">
        <v>45639</v>
      </c>
      <c r="D5141" s="219" t="s">
        <v>1158</v>
      </c>
      <c r="E5141" s="126">
        <v>25896.47</v>
      </c>
      <c r="F5141" s="126">
        <v>20717.18</v>
      </c>
      <c r="G5141" s="126">
        <v>25896.47</v>
      </c>
      <c r="H5141" s="219">
        <v>1</v>
      </c>
      <c r="I5141" s="126">
        <v>25896.47</v>
      </c>
      <c r="J5141" s="240">
        <v>600000</v>
      </c>
      <c r="K5141" s="126">
        <v>15537882000</v>
      </c>
    </row>
    <row r="5142" spans="3:11" x14ac:dyDescent="0.35">
      <c r="C5142" s="203">
        <v>45639</v>
      </c>
      <c r="D5142" s="219" t="s">
        <v>1159</v>
      </c>
      <c r="E5142" s="126">
        <v>18500</v>
      </c>
      <c r="F5142" s="126">
        <v>18300</v>
      </c>
      <c r="G5142" s="126">
        <v>18000</v>
      </c>
      <c r="H5142" s="219">
        <v>20</v>
      </c>
      <c r="I5142" s="126">
        <v>370000</v>
      </c>
      <c r="J5142" s="240">
        <v>2400000</v>
      </c>
      <c r="K5142" s="126">
        <v>43200000000</v>
      </c>
    </row>
    <row r="5143" spans="3:11" x14ac:dyDescent="0.35">
      <c r="C5143" s="203">
        <v>45639</v>
      </c>
      <c r="D5143" s="219" t="s">
        <v>1158</v>
      </c>
      <c r="E5143" s="126">
        <v>25896.47</v>
      </c>
      <c r="F5143" s="126">
        <v>20717.18</v>
      </c>
      <c r="G5143" s="126">
        <v>25896.47</v>
      </c>
      <c r="H5143" s="219">
        <v>5</v>
      </c>
      <c r="I5143" s="126">
        <v>129482.35</v>
      </c>
      <c r="J5143" s="240">
        <v>600000</v>
      </c>
      <c r="K5143" s="126">
        <v>15537882000</v>
      </c>
    </row>
    <row r="5144" spans="3:11" x14ac:dyDescent="0.35">
      <c r="C5144" s="203">
        <v>45639</v>
      </c>
      <c r="D5144" s="219" t="s">
        <v>1159</v>
      </c>
      <c r="E5144" s="126">
        <v>18299</v>
      </c>
      <c r="F5144" s="126">
        <v>18300</v>
      </c>
      <c r="G5144" s="126">
        <v>18000</v>
      </c>
      <c r="H5144" s="219">
        <v>20</v>
      </c>
      <c r="I5144" s="126">
        <v>365980</v>
      </c>
      <c r="J5144" s="240">
        <v>2400000</v>
      </c>
      <c r="K5144" s="126">
        <v>43200000000</v>
      </c>
    </row>
    <row r="5145" spans="3:11" x14ac:dyDescent="0.35">
      <c r="C5145" s="203">
        <v>45639</v>
      </c>
      <c r="D5145" s="219" t="s">
        <v>1159</v>
      </c>
      <c r="E5145" s="126">
        <v>18000</v>
      </c>
      <c r="F5145" s="126">
        <v>18300</v>
      </c>
      <c r="G5145" s="126">
        <v>18000</v>
      </c>
      <c r="H5145" s="219">
        <v>1</v>
      </c>
      <c r="I5145" s="126">
        <v>18000</v>
      </c>
      <c r="J5145" s="240">
        <v>2400000</v>
      </c>
      <c r="K5145" s="126">
        <v>43200000000</v>
      </c>
    </row>
    <row r="5146" spans="3:11" x14ac:dyDescent="0.35">
      <c r="C5146" s="203">
        <v>45639</v>
      </c>
      <c r="D5146" s="219" t="s">
        <v>1159</v>
      </c>
      <c r="E5146" s="126">
        <v>18002</v>
      </c>
      <c r="F5146" s="126">
        <v>18300</v>
      </c>
      <c r="G5146" s="126">
        <v>18000</v>
      </c>
      <c r="H5146" s="219">
        <v>1</v>
      </c>
      <c r="I5146" s="126">
        <v>18002</v>
      </c>
      <c r="J5146" s="240">
        <v>2400000</v>
      </c>
      <c r="K5146" s="126">
        <v>43200000000</v>
      </c>
    </row>
    <row r="5147" spans="3:11" x14ac:dyDescent="0.35">
      <c r="C5147" s="203">
        <v>45639</v>
      </c>
      <c r="D5147" s="219" t="s">
        <v>312</v>
      </c>
      <c r="E5147" s="126">
        <v>12500</v>
      </c>
      <c r="F5147" s="126">
        <v>12500</v>
      </c>
      <c r="G5147" s="126">
        <v>13199</v>
      </c>
      <c r="H5147" s="219">
        <v>10</v>
      </c>
      <c r="I5147" s="126">
        <v>125000</v>
      </c>
      <c r="J5147" s="240">
        <v>20000000</v>
      </c>
      <c r="K5147" s="126">
        <v>263980000000</v>
      </c>
    </row>
    <row r="5148" spans="3:11" x14ac:dyDescent="0.35">
      <c r="C5148" s="203">
        <v>45639</v>
      </c>
      <c r="D5148" s="219" t="s">
        <v>1158</v>
      </c>
      <c r="E5148" s="126">
        <v>25896.47</v>
      </c>
      <c r="F5148" s="126">
        <v>20717.18</v>
      </c>
      <c r="G5148" s="126">
        <v>25896.47</v>
      </c>
      <c r="H5148" s="219">
        <v>1</v>
      </c>
      <c r="I5148" s="126">
        <v>25896.47</v>
      </c>
      <c r="J5148" s="240">
        <v>600000</v>
      </c>
      <c r="K5148" s="126">
        <v>15537882000</v>
      </c>
    </row>
    <row r="5149" spans="3:11" x14ac:dyDescent="0.35">
      <c r="C5149" s="203">
        <v>45639</v>
      </c>
      <c r="D5149" s="219" t="s">
        <v>312</v>
      </c>
      <c r="E5149" s="126">
        <v>12500</v>
      </c>
      <c r="F5149" s="126">
        <v>12500</v>
      </c>
      <c r="G5149" s="126">
        <v>13199</v>
      </c>
      <c r="H5149" s="219">
        <v>12</v>
      </c>
      <c r="I5149" s="126">
        <v>150000</v>
      </c>
      <c r="J5149" s="240">
        <v>20000000</v>
      </c>
      <c r="K5149" s="126">
        <v>263980000000</v>
      </c>
    </row>
    <row r="5150" spans="3:11" x14ac:dyDescent="0.35">
      <c r="C5150" s="203">
        <v>45639</v>
      </c>
      <c r="D5150" s="219" t="s">
        <v>1159</v>
      </c>
      <c r="E5150" s="126">
        <v>18000</v>
      </c>
      <c r="F5150" s="126">
        <v>18300</v>
      </c>
      <c r="G5150" s="126">
        <v>18000</v>
      </c>
      <c r="H5150" s="219">
        <v>1</v>
      </c>
      <c r="I5150" s="126">
        <v>18000</v>
      </c>
      <c r="J5150" s="240">
        <v>2400000</v>
      </c>
      <c r="K5150" s="126">
        <v>43200000000</v>
      </c>
    </row>
    <row r="5151" spans="3:11" x14ac:dyDescent="0.35">
      <c r="C5151" s="203">
        <v>45639</v>
      </c>
      <c r="D5151" s="219" t="s">
        <v>1158</v>
      </c>
      <c r="E5151" s="126">
        <v>25896.47</v>
      </c>
      <c r="F5151" s="126">
        <v>20717.18</v>
      </c>
      <c r="G5151" s="126">
        <v>25896.47</v>
      </c>
      <c r="H5151" s="219">
        <v>50</v>
      </c>
      <c r="I5151" s="126">
        <v>1294823.5</v>
      </c>
      <c r="J5151" s="240">
        <v>600000</v>
      </c>
      <c r="K5151" s="126">
        <v>15537882000</v>
      </c>
    </row>
    <row r="5152" spans="3:11" x14ac:dyDescent="0.35">
      <c r="C5152" s="203">
        <v>45639</v>
      </c>
      <c r="D5152" s="219" t="s">
        <v>1158</v>
      </c>
      <c r="E5152" s="126">
        <v>25896.47</v>
      </c>
      <c r="F5152" s="126">
        <v>20717.18</v>
      </c>
      <c r="G5152" s="126">
        <v>25896.47</v>
      </c>
      <c r="H5152" s="219">
        <v>260</v>
      </c>
      <c r="I5152" s="126">
        <v>6733082.2000000002</v>
      </c>
      <c r="J5152" s="240">
        <v>600000</v>
      </c>
      <c r="K5152" s="126">
        <v>15537882000</v>
      </c>
    </row>
    <row r="5153" spans="3:11" x14ac:dyDescent="0.35">
      <c r="C5153" s="203">
        <v>45639</v>
      </c>
      <c r="D5153" s="219" t="s">
        <v>1158</v>
      </c>
      <c r="E5153" s="126">
        <v>25896.47</v>
      </c>
      <c r="F5153" s="126">
        <v>20717.18</v>
      </c>
      <c r="G5153" s="126">
        <v>25896.47</v>
      </c>
      <c r="H5153" s="219">
        <v>8</v>
      </c>
      <c r="I5153" s="126">
        <v>207171.76</v>
      </c>
      <c r="J5153" s="240">
        <v>600000</v>
      </c>
      <c r="K5153" s="126">
        <v>15537882000</v>
      </c>
    </row>
    <row r="5154" spans="3:11" x14ac:dyDescent="0.35">
      <c r="C5154" s="203">
        <v>45639</v>
      </c>
      <c r="D5154" s="219" t="s">
        <v>1158</v>
      </c>
      <c r="E5154" s="126">
        <v>25896.47</v>
      </c>
      <c r="F5154" s="126">
        <v>20717.18</v>
      </c>
      <c r="G5154" s="126">
        <v>25896.47</v>
      </c>
      <c r="H5154" s="219">
        <v>8</v>
      </c>
      <c r="I5154" s="126">
        <v>207171.76</v>
      </c>
      <c r="J5154" s="240">
        <v>600000</v>
      </c>
      <c r="K5154" s="126">
        <v>15537882000</v>
      </c>
    </row>
    <row r="5155" spans="3:11" x14ac:dyDescent="0.35">
      <c r="C5155" s="203">
        <v>45639</v>
      </c>
      <c r="D5155" s="219" t="s">
        <v>1158</v>
      </c>
      <c r="E5155" s="126">
        <v>25896.47</v>
      </c>
      <c r="F5155" s="126">
        <v>20717.18</v>
      </c>
      <c r="G5155" s="126">
        <v>25896.47</v>
      </c>
      <c r="H5155" s="219">
        <v>1</v>
      </c>
      <c r="I5155" s="126">
        <v>25896.47</v>
      </c>
      <c r="J5155" s="240">
        <v>600000</v>
      </c>
      <c r="K5155" s="126">
        <v>15537882000</v>
      </c>
    </row>
    <row r="5156" spans="3:11" x14ac:dyDescent="0.35">
      <c r="C5156" s="203">
        <v>45639</v>
      </c>
      <c r="D5156" s="219" t="s">
        <v>1159</v>
      </c>
      <c r="E5156" s="126">
        <v>18299</v>
      </c>
      <c r="F5156" s="126">
        <v>18300</v>
      </c>
      <c r="G5156" s="126">
        <v>18000</v>
      </c>
      <c r="H5156" s="219">
        <v>1</v>
      </c>
      <c r="I5156" s="126">
        <v>18299</v>
      </c>
      <c r="J5156" s="240">
        <v>2400000</v>
      </c>
      <c r="K5156" s="126">
        <v>43200000000</v>
      </c>
    </row>
    <row r="5157" spans="3:11" x14ac:dyDescent="0.35">
      <c r="C5157" s="203">
        <v>45639</v>
      </c>
      <c r="D5157" s="219" t="s">
        <v>1159</v>
      </c>
      <c r="E5157" s="126">
        <v>18299</v>
      </c>
      <c r="F5157" s="126">
        <v>18300</v>
      </c>
      <c r="G5157" s="126">
        <v>18000</v>
      </c>
      <c r="H5157" s="219">
        <v>1</v>
      </c>
      <c r="I5157" s="126">
        <v>18299</v>
      </c>
      <c r="J5157" s="240">
        <v>2400000</v>
      </c>
      <c r="K5157" s="126">
        <v>43200000000</v>
      </c>
    </row>
    <row r="5158" spans="3:11" x14ac:dyDescent="0.35">
      <c r="C5158" s="203">
        <v>45639</v>
      </c>
      <c r="D5158" s="219" t="s">
        <v>1158</v>
      </c>
      <c r="E5158" s="126">
        <v>25896.47</v>
      </c>
      <c r="F5158" s="126">
        <v>20717.18</v>
      </c>
      <c r="G5158" s="126">
        <v>25896.47</v>
      </c>
      <c r="H5158" s="219">
        <v>8</v>
      </c>
      <c r="I5158" s="126">
        <v>207171.76</v>
      </c>
      <c r="J5158" s="240">
        <v>600000</v>
      </c>
      <c r="K5158" s="126">
        <v>15537882000</v>
      </c>
    </row>
    <row r="5159" spans="3:11" x14ac:dyDescent="0.35">
      <c r="C5159" s="203">
        <v>45639</v>
      </c>
      <c r="D5159" s="219" t="s">
        <v>312</v>
      </c>
      <c r="E5159" s="126">
        <v>12500</v>
      </c>
      <c r="F5159" s="126">
        <v>12500</v>
      </c>
      <c r="G5159" s="126">
        <v>13199</v>
      </c>
      <c r="H5159" s="219">
        <v>7</v>
      </c>
      <c r="I5159" s="126">
        <v>87500</v>
      </c>
      <c r="J5159" s="240">
        <v>20000000</v>
      </c>
      <c r="K5159" s="126">
        <v>263980000000</v>
      </c>
    </row>
    <row r="5160" spans="3:11" x14ac:dyDescent="0.35">
      <c r="C5160" s="203">
        <v>45639</v>
      </c>
      <c r="D5160" s="219" t="s">
        <v>312</v>
      </c>
      <c r="E5160" s="126">
        <v>12500</v>
      </c>
      <c r="F5160" s="126">
        <v>12500</v>
      </c>
      <c r="G5160" s="126">
        <v>13199</v>
      </c>
      <c r="H5160" s="219">
        <v>10</v>
      </c>
      <c r="I5160" s="126">
        <v>125000</v>
      </c>
      <c r="J5160" s="240">
        <v>20000000</v>
      </c>
      <c r="K5160" s="126">
        <v>263980000000</v>
      </c>
    </row>
    <row r="5161" spans="3:11" x14ac:dyDescent="0.35">
      <c r="C5161" s="203">
        <v>45639</v>
      </c>
      <c r="D5161" s="219" t="s">
        <v>312</v>
      </c>
      <c r="E5161" s="126">
        <v>12500</v>
      </c>
      <c r="F5161" s="126">
        <v>12500</v>
      </c>
      <c r="G5161" s="126">
        <v>13199</v>
      </c>
      <c r="H5161" s="219">
        <v>3</v>
      </c>
      <c r="I5161" s="126">
        <v>37500</v>
      </c>
      <c r="J5161" s="240">
        <v>20000000</v>
      </c>
      <c r="K5161" s="126">
        <v>263980000000</v>
      </c>
    </row>
    <row r="5162" spans="3:11" x14ac:dyDescent="0.35">
      <c r="C5162" s="203">
        <v>45639</v>
      </c>
      <c r="D5162" s="219" t="s">
        <v>1158</v>
      </c>
      <c r="E5162" s="126">
        <v>25896.47</v>
      </c>
      <c r="F5162" s="126">
        <v>20717.18</v>
      </c>
      <c r="G5162" s="126">
        <v>25896.47</v>
      </c>
      <c r="H5162" s="219">
        <v>65</v>
      </c>
      <c r="I5162" s="126">
        <v>1683270.55</v>
      </c>
      <c r="J5162" s="240">
        <v>600000</v>
      </c>
      <c r="K5162" s="126">
        <v>15537882000</v>
      </c>
    </row>
    <row r="5163" spans="3:11" x14ac:dyDescent="0.35">
      <c r="C5163" s="203">
        <v>45639</v>
      </c>
      <c r="D5163" s="219" t="s">
        <v>1159</v>
      </c>
      <c r="E5163" s="126">
        <v>18000</v>
      </c>
      <c r="F5163" s="126">
        <v>18300</v>
      </c>
      <c r="G5163" s="126">
        <v>18000</v>
      </c>
      <c r="H5163" s="219">
        <v>39</v>
      </c>
      <c r="I5163" s="126">
        <v>702000</v>
      </c>
      <c r="J5163" s="240">
        <v>2400000</v>
      </c>
      <c r="K5163" s="126">
        <v>43200000000</v>
      </c>
    </row>
    <row r="5164" spans="3:11" x14ac:dyDescent="0.35">
      <c r="C5164" s="203">
        <v>45639</v>
      </c>
      <c r="D5164" s="219" t="s">
        <v>312</v>
      </c>
      <c r="E5164" s="126">
        <v>13199</v>
      </c>
      <c r="F5164" s="126">
        <v>12500</v>
      </c>
      <c r="G5164" s="126">
        <v>13199</v>
      </c>
      <c r="H5164" s="219">
        <v>1</v>
      </c>
      <c r="I5164" s="126">
        <v>13199</v>
      </c>
      <c r="J5164" s="240">
        <v>20000000</v>
      </c>
      <c r="K5164" s="126">
        <v>263980000000</v>
      </c>
    </row>
    <row r="5165" spans="3:11" x14ac:dyDescent="0.35">
      <c r="C5165" s="203">
        <v>45639</v>
      </c>
      <c r="D5165" s="219" t="s">
        <v>312</v>
      </c>
      <c r="E5165" s="126">
        <v>13100</v>
      </c>
      <c r="F5165" s="126">
        <v>12500</v>
      </c>
      <c r="G5165" s="126">
        <v>13199</v>
      </c>
      <c r="H5165" s="219">
        <v>8</v>
      </c>
      <c r="I5165" s="126">
        <v>104800</v>
      </c>
      <c r="J5165" s="240">
        <v>20000000</v>
      </c>
      <c r="K5165" s="126">
        <v>263980000000</v>
      </c>
    </row>
    <row r="5166" spans="3:11" x14ac:dyDescent="0.35">
      <c r="C5166" s="203">
        <v>45639</v>
      </c>
      <c r="D5166" s="219" t="s">
        <v>312</v>
      </c>
      <c r="E5166" s="126">
        <v>13199</v>
      </c>
      <c r="F5166" s="126">
        <v>12500</v>
      </c>
      <c r="G5166" s="126">
        <v>13199</v>
      </c>
      <c r="H5166" s="219">
        <v>2</v>
      </c>
      <c r="I5166" s="126">
        <v>26398</v>
      </c>
      <c r="J5166" s="240">
        <v>20000000</v>
      </c>
      <c r="K5166" s="126">
        <v>263980000000</v>
      </c>
    </row>
    <row r="5167" spans="3:11" x14ac:dyDescent="0.35">
      <c r="C5167" s="203">
        <v>45639</v>
      </c>
      <c r="D5167" s="219" t="s">
        <v>1158</v>
      </c>
      <c r="E5167" s="126">
        <v>25896.47</v>
      </c>
      <c r="F5167" s="126">
        <v>20717.18</v>
      </c>
      <c r="G5167" s="126">
        <v>25896.47</v>
      </c>
      <c r="H5167" s="219">
        <v>50</v>
      </c>
      <c r="I5167" s="126">
        <v>1294823.5</v>
      </c>
      <c r="J5167" s="240">
        <v>600000</v>
      </c>
      <c r="K5167" s="126">
        <v>15537882000</v>
      </c>
    </row>
    <row r="5168" spans="3:11" x14ac:dyDescent="0.35">
      <c r="C5168" s="203">
        <v>45639</v>
      </c>
      <c r="D5168" s="219" t="s">
        <v>1159</v>
      </c>
      <c r="E5168" s="126">
        <v>18000</v>
      </c>
      <c r="F5168" s="126">
        <v>18300</v>
      </c>
      <c r="G5168" s="126">
        <v>18000</v>
      </c>
      <c r="H5168" s="219">
        <v>10</v>
      </c>
      <c r="I5168" s="126">
        <v>180000</v>
      </c>
      <c r="J5168" s="240">
        <v>2400000</v>
      </c>
      <c r="K5168" s="126">
        <v>43200000000</v>
      </c>
    </row>
    <row r="5169" spans="3:11" x14ac:dyDescent="0.35">
      <c r="C5169" s="203">
        <v>45639</v>
      </c>
      <c r="D5169" s="219" t="s">
        <v>312</v>
      </c>
      <c r="E5169" s="126">
        <v>13199</v>
      </c>
      <c r="F5169" s="126">
        <v>12500</v>
      </c>
      <c r="G5169" s="126">
        <v>13199</v>
      </c>
      <c r="H5169" s="219">
        <v>45</v>
      </c>
      <c r="I5169" s="126">
        <v>593955</v>
      </c>
      <c r="J5169" s="240">
        <v>20000000</v>
      </c>
      <c r="K5169" s="126">
        <v>263980000000</v>
      </c>
    </row>
    <row r="5170" spans="3:11" x14ac:dyDescent="0.35">
      <c r="C5170" s="203">
        <v>45639</v>
      </c>
      <c r="D5170" s="219" t="s">
        <v>1158</v>
      </c>
      <c r="E5170" s="126">
        <v>25896.47</v>
      </c>
      <c r="F5170" s="126">
        <v>20717.18</v>
      </c>
      <c r="G5170" s="126">
        <v>25896.47</v>
      </c>
      <c r="H5170" s="219">
        <v>82.999999999999986</v>
      </c>
      <c r="I5170" s="126">
        <v>2149407.0099999998</v>
      </c>
      <c r="J5170" s="240">
        <v>600000</v>
      </c>
      <c r="K5170" s="126">
        <v>15537882000</v>
      </c>
    </row>
    <row r="5171" spans="3:11" x14ac:dyDescent="0.35">
      <c r="C5171" s="203">
        <v>45639</v>
      </c>
      <c r="D5171" s="219" t="s">
        <v>1158</v>
      </c>
      <c r="E5171" s="126">
        <v>25896.47</v>
      </c>
      <c r="F5171" s="126">
        <v>20717.18</v>
      </c>
      <c r="G5171" s="126">
        <v>25896.47</v>
      </c>
      <c r="H5171" s="219">
        <v>1</v>
      </c>
      <c r="I5171" s="126">
        <v>25896.47</v>
      </c>
      <c r="J5171" s="240">
        <v>600000</v>
      </c>
      <c r="K5171" s="126">
        <v>15537882000</v>
      </c>
    </row>
    <row r="5172" spans="3:11" x14ac:dyDescent="0.35">
      <c r="C5172" s="203">
        <v>45639</v>
      </c>
      <c r="D5172" s="219" t="s">
        <v>1158</v>
      </c>
      <c r="E5172" s="126">
        <v>25896.47</v>
      </c>
      <c r="F5172" s="126">
        <v>20717.18</v>
      </c>
      <c r="G5172" s="126">
        <v>25896.47</v>
      </c>
      <c r="H5172" s="219">
        <v>100</v>
      </c>
      <c r="I5172" s="126">
        <v>2589647</v>
      </c>
      <c r="J5172" s="240">
        <v>600000</v>
      </c>
      <c r="K5172" s="126">
        <v>15537882000</v>
      </c>
    </row>
    <row r="5173" spans="3:11" x14ac:dyDescent="0.35">
      <c r="C5173" s="203">
        <v>45639</v>
      </c>
      <c r="D5173" s="219" t="s">
        <v>1159</v>
      </c>
      <c r="E5173" s="126">
        <v>18000</v>
      </c>
      <c r="F5173" s="126">
        <v>18300</v>
      </c>
      <c r="G5173" s="126">
        <v>18000</v>
      </c>
      <c r="H5173" s="219">
        <v>1</v>
      </c>
      <c r="I5173" s="126">
        <v>18000</v>
      </c>
      <c r="J5173" s="240">
        <v>2400000</v>
      </c>
      <c r="K5173" s="126">
        <v>43200000000</v>
      </c>
    </row>
    <row r="5174" spans="3:11" x14ac:dyDescent="0.35">
      <c r="C5174" s="203">
        <v>45639</v>
      </c>
      <c r="D5174" s="219" t="s">
        <v>1159</v>
      </c>
      <c r="E5174" s="126">
        <v>18000</v>
      </c>
      <c r="F5174" s="126">
        <v>18300</v>
      </c>
      <c r="G5174" s="126">
        <v>18000</v>
      </c>
      <c r="H5174" s="219">
        <v>3</v>
      </c>
      <c r="I5174" s="126">
        <v>54000</v>
      </c>
      <c r="J5174" s="240">
        <v>2400000</v>
      </c>
      <c r="K5174" s="126">
        <v>43200000000</v>
      </c>
    </row>
    <row r="5175" spans="3:11" x14ac:dyDescent="0.35">
      <c r="C5175" s="203">
        <v>45642</v>
      </c>
      <c r="D5175" s="219" t="s">
        <v>1158</v>
      </c>
      <c r="E5175" s="126">
        <v>28100</v>
      </c>
      <c r="F5175" s="126">
        <v>25896.47</v>
      </c>
      <c r="G5175" s="126">
        <v>29500</v>
      </c>
      <c r="H5175" s="219">
        <v>4</v>
      </c>
      <c r="I5175" s="126">
        <v>112400</v>
      </c>
      <c r="J5175" s="240">
        <v>600000</v>
      </c>
      <c r="K5175" s="126">
        <v>17700000000</v>
      </c>
    </row>
    <row r="5176" spans="3:11" x14ac:dyDescent="0.35">
      <c r="C5176" s="203">
        <v>45642</v>
      </c>
      <c r="D5176" s="219" t="s">
        <v>1158</v>
      </c>
      <c r="E5176" s="126">
        <v>29780.94</v>
      </c>
      <c r="F5176" s="126">
        <v>25896.47</v>
      </c>
      <c r="G5176" s="126">
        <v>29500</v>
      </c>
      <c r="H5176" s="219">
        <v>1</v>
      </c>
      <c r="I5176" s="126">
        <v>29780.94</v>
      </c>
      <c r="J5176" s="240">
        <v>600000</v>
      </c>
      <c r="K5176" s="126">
        <v>17700000000</v>
      </c>
    </row>
    <row r="5177" spans="3:11" x14ac:dyDescent="0.35">
      <c r="C5177" s="203">
        <v>45642</v>
      </c>
      <c r="D5177" s="219" t="s">
        <v>1158</v>
      </c>
      <c r="E5177" s="126">
        <v>31895</v>
      </c>
      <c r="F5177" s="126">
        <v>25896.47</v>
      </c>
      <c r="G5177" s="126">
        <v>29500</v>
      </c>
      <c r="H5177" s="219">
        <v>6</v>
      </c>
      <c r="I5177" s="126">
        <v>191370</v>
      </c>
      <c r="J5177" s="240">
        <v>600000</v>
      </c>
      <c r="K5177" s="126">
        <v>17700000000</v>
      </c>
    </row>
    <row r="5178" spans="3:11" x14ac:dyDescent="0.35">
      <c r="C5178" s="203">
        <v>45642</v>
      </c>
      <c r="D5178" s="219" t="s">
        <v>1158</v>
      </c>
      <c r="E5178" s="126">
        <v>31890</v>
      </c>
      <c r="F5178" s="126">
        <v>25896.47</v>
      </c>
      <c r="G5178" s="126">
        <v>29500</v>
      </c>
      <c r="H5178" s="219">
        <v>3</v>
      </c>
      <c r="I5178" s="126">
        <v>95670</v>
      </c>
      <c r="J5178" s="240">
        <v>600000</v>
      </c>
      <c r="K5178" s="126">
        <v>17700000000</v>
      </c>
    </row>
    <row r="5179" spans="3:11" x14ac:dyDescent="0.35">
      <c r="C5179" s="203">
        <v>45642</v>
      </c>
      <c r="D5179" s="219" t="s">
        <v>1158</v>
      </c>
      <c r="E5179" s="126">
        <v>30000</v>
      </c>
      <c r="F5179" s="126">
        <v>25896.47</v>
      </c>
      <c r="G5179" s="126">
        <v>29500</v>
      </c>
      <c r="H5179" s="219">
        <v>6</v>
      </c>
      <c r="I5179" s="126">
        <v>180000</v>
      </c>
      <c r="J5179" s="240">
        <v>600000</v>
      </c>
      <c r="K5179" s="126">
        <v>17700000000</v>
      </c>
    </row>
    <row r="5180" spans="3:11" x14ac:dyDescent="0.35">
      <c r="C5180" s="203">
        <v>45642</v>
      </c>
      <c r="D5180" s="219" t="s">
        <v>1158</v>
      </c>
      <c r="E5180" s="126">
        <v>31900</v>
      </c>
      <c r="F5180" s="126">
        <v>25896.47</v>
      </c>
      <c r="G5180" s="126">
        <v>29500</v>
      </c>
      <c r="H5180" s="219">
        <v>10</v>
      </c>
      <c r="I5180" s="126">
        <v>319000</v>
      </c>
      <c r="J5180" s="240">
        <v>600000</v>
      </c>
      <c r="K5180" s="126">
        <v>17700000000</v>
      </c>
    </row>
    <row r="5181" spans="3:11" x14ac:dyDescent="0.35">
      <c r="C5181" s="203">
        <v>45642</v>
      </c>
      <c r="D5181" s="219" t="s">
        <v>1158</v>
      </c>
      <c r="E5181" s="126">
        <v>31075.759999999998</v>
      </c>
      <c r="F5181" s="126">
        <v>25896.47</v>
      </c>
      <c r="G5181" s="126">
        <v>29500</v>
      </c>
      <c r="H5181" s="219">
        <v>2</v>
      </c>
      <c r="I5181" s="126">
        <v>62151.519999999997</v>
      </c>
      <c r="J5181" s="240">
        <v>600000</v>
      </c>
      <c r="K5181" s="126">
        <v>17700000000</v>
      </c>
    </row>
    <row r="5182" spans="3:11" x14ac:dyDescent="0.35">
      <c r="C5182" s="203">
        <v>45642</v>
      </c>
      <c r="D5182" s="219" t="s">
        <v>1158</v>
      </c>
      <c r="E5182" s="126">
        <v>30000</v>
      </c>
      <c r="F5182" s="126">
        <v>25896.47</v>
      </c>
      <c r="G5182" s="126">
        <v>29500</v>
      </c>
      <c r="H5182" s="219">
        <v>1</v>
      </c>
      <c r="I5182" s="126">
        <v>30000</v>
      </c>
      <c r="J5182" s="240">
        <v>600000</v>
      </c>
      <c r="K5182" s="126">
        <v>17700000000</v>
      </c>
    </row>
    <row r="5183" spans="3:11" x14ac:dyDescent="0.35">
      <c r="C5183" s="203">
        <v>45642</v>
      </c>
      <c r="D5183" s="219" t="s">
        <v>1158</v>
      </c>
      <c r="E5183" s="126">
        <v>31895</v>
      </c>
      <c r="F5183" s="126">
        <v>25896.47</v>
      </c>
      <c r="G5183" s="126">
        <v>29500</v>
      </c>
      <c r="H5183" s="219">
        <v>40</v>
      </c>
      <c r="I5183" s="126">
        <v>1275800</v>
      </c>
      <c r="J5183" s="240">
        <v>600000</v>
      </c>
      <c r="K5183" s="126">
        <v>17700000000</v>
      </c>
    </row>
    <row r="5184" spans="3:11" x14ac:dyDescent="0.35">
      <c r="C5184" s="203">
        <v>45642</v>
      </c>
      <c r="D5184" s="219" t="s">
        <v>310</v>
      </c>
      <c r="E5184" s="126">
        <v>51000</v>
      </c>
      <c r="F5184" s="126">
        <v>52000</v>
      </c>
      <c r="G5184" s="126">
        <v>56000</v>
      </c>
      <c r="H5184" s="219">
        <v>5</v>
      </c>
      <c r="I5184" s="126">
        <v>255000</v>
      </c>
      <c r="J5184" s="240">
        <v>19450000</v>
      </c>
      <c r="K5184" s="126">
        <v>1089200000000</v>
      </c>
    </row>
    <row r="5185" spans="3:11" x14ac:dyDescent="0.35">
      <c r="C5185" s="203">
        <v>45642</v>
      </c>
      <c r="D5185" s="219" t="s">
        <v>1158</v>
      </c>
      <c r="E5185" s="126">
        <v>31895</v>
      </c>
      <c r="F5185" s="126">
        <v>25896.47</v>
      </c>
      <c r="G5185" s="126">
        <v>29500</v>
      </c>
      <c r="H5185" s="219">
        <v>32</v>
      </c>
      <c r="I5185" s="126">
        <v>1020640</v>
      </c>
      <c r="J5185" s="240">
        <v>600000</v>
      </c>
      <c r="K5185" s="126">
        <v>17700000000</v>
      </c>
    </row>
    <row r="5186" spans="3:11" x14ac:dyDescent="0.35">
      <c r="C5186" s="203">
        <v>45642</v>
      </c>
      <c r="D5186" s="219" t="s">
        <v>1158</v>
      </c>
      <c r="E5186" s="126">
        <v>27700</v>
      </c>
      <c r="F5186" s="126">
        <v>25896.47</v>
      </c>
      <c r="G5186" s="126">
        <v>29500</v>
      </c>
      <c r="H5186" s="219">
        <v>22</v>
      </c>
      <c r="I5186" s="126">
        <v>609400</v>
      </c>
      <c r="J5186" s="240">
        <v>600000</v>
      </c>
      <c r="K5186" s="126">
        <v>17700000000</v>
      </c>
    </row>
    <row r="5187" spans="3:11" x14ac:dyDescent="0.35">
      <c r="C5187" s="203">
        <v>45642</v>
      </c>
      <c r="D5187" s="219" t="s">
        <v>1158</v>
      </c>
      <c r="E5187" s="126">
        <v>31075.759999999998</v>
      </c>
      <c r="F5187" s="126">
        <v>25896.47</v>
      </c>
      <c r="G5187" s="126">
        <v>29500</v>
      </c>
      <c r="H5187" s="219">
        <v>2</v>
      </c>
      <c r="I5187" s="126">
        <v>62151.519999999997</v>
      </c>
      <c r="J5187" s="240">
        <v>600000</v>
      </c>
      <c r="K5187" s="126">
        <v>17700000000</v>
      </c>
    </row>
    <row r="5188" spans="3:11" x14ac:dyDescent="0.35">
      <c r="C5188" s="203">
        <v>45642</v>
      </c>
      <c r="D5188" s="219" t="s">
        <v>312</v>
      </c>
      <c r="E5188" s="126">
        <v>13501</v>
      </c>
      <c r="F5188" s="126">
        <v>13199</v>
      </c>
      <c r="G5188" s="126">
        <v>14001</v>
      </c>
      <c r="H5188" s="219">
        <v>10</v>
      </c>
      <c r="I5188" s="126">
        <v>135010</v>
      </c>
      <c r="J5188" s="240">
        <v>20000000</v>
      </c>
      <c r="K5188" s="126">
        <v>280020000000</v>
      </c>
    </row>
    <row r="5189" spans="3:11" x14ac:dyDescent="0.35">
      <c r="C5189" s="203">
        <v>45642</v>
      </c>
      <c r="D5189" s="219" t="s">
        <v>310</v>
      </c>
      <c r="E5189" s="126">
        <v>52001</v>
      </c>
      <c r="F5189" s="126">
        <v>52000</v>
      </c>
      <c r="G5189" s="126">
        <v>56000</v>
      </c>
      <c r="H5189" s="219">
        <v>9</v>
      </c>
      <c r="I5189" s="126">
        <v>468009</v>
      </c>
      <c r="J5189" s="240">
        <v>19450000</v>
      </c>
      <c r="K5189" s="126">
        <v>1089200000000</v>
      </c>
    </row>
    <row r="5190" spans="3:11" x14ac:dyDescent="0.35">
      <c r="C5190" s="203">
        <v>45642</v>
      </c>
      <c r="D5190" s="219" t="s">
        <v>1158</v>
      </c>
      <c r="E5190" s="126">
        <v>31900</v>
      </c>
      <c r="F5190" s="126">
        <v>25896.47</v>
      </c>
      <c r="G5190" s="126">
        <v>29500</v>
      </c>
      <c r="H5190" s="219">
        <v>15</v>
      </c>
      <c r="I5190" s="126">
        <v>478500</v>
      </c>
      <c r="J5190" s="240">
        <v>600000</v>
      </c>
      <c r="K5190" s="126">
        <v>17700000000</v>
      </c>
    </row>
    <row r="5191" spans="3:11" x14ac:dyDescent="0.35">
      <c r="C5191" s="203">
        <v>45642</v>
      </c>
      <c r="D5191" s="219" t="s">
        <v>1158</v>
      </c>
      <c r="E5191" s="126">
        <v>31990</v>
      </c>
      <c r="F5191" s="126">
        <v>25896.47</v>
      </c>
      <c r="G5191" s="126">
        <v>29500</v>
      </c>
      <c r="H5191" s="219">
        <v>2</v>
      </c>
      <c r="I5191" s="126">
        <v>63980</v>
      </c>
      <c r="J5191" s="240">
        <v>600000</v>
      </c>
      <c r="K5191" s="126">
        <v>17700000000</v>
      </c>
    </row>
    <row r="5192" spans="3:11" x14ac:dyDescent="0.35">
      <c r="C5192" s="203">
        <v>45642</v>
      </c>
      <c r="D5192" s="219" t="s">
        <v>1158</v>
      </c>
      <c r="E5192" s="126">
        <v>31990</v>
      </c>
      <c r="F5192" s="126">
        <v>25896.47</v>
      </c>
      <c r="G5192" s="126">
        <v>29500</v>
      </c>
      <c r="H5192" s="219">
        <v>2</v>
      </c>
      <c r="I5192" s="126">
        <v>63980</v>
      </c>
      <c r="J5192" s="240">
        <v>600000</v>
      </c>
      <c r="K5192" s="126">
        <v>17700000000</v>
      </c>
    </row>
    <row r="5193" spans="3:11" x14ac:dyDescent="0.35">
      <c r="C5193" s="203">
        <v>45642</v>
      </c>
      <c r="D5193" s="219" t="s">
        <v>310</v>
      </c>
      <c r="E5193" s="126">
        <v>52000</v>
      </c>
      <c r="F5193" s="126">
        <v>52000</v>
      </c>
      <c r="G5193" s="126">
        <v>56000</v>
      </c>
      <c r="H5193" s="219">
        <v>1</v>
      </c>
      <c r="I5193" s="126">
        <v>52000</v>
      </c>
      <c r="J5193" s="240">
        <v>19450000</v>
      </c>
      <c r="K5193" s="126">
        <v>1089200000000</v>
      </c>
    </row>
    <row r="5194" spans="3:11" x14ac:dyDescent="0.35">
      <c r="C5194" s="203">
        <v>45642</v>
      </c>
      <c r="D5194" s="219" t="s">
        <v>312</v>
      </c>
      <c r="E5194" s="126">
        <v>14000</v>
      </c>
      <c r="F5194" s="126">
        <v>13199</v>
      </c>
      <c r="G5194" s="126">
        <v>14001</v>
      </c>
      <c r="H5194" s="219">
        <v>2</v>
      </c>
      <c r="I5194" s="126">
        <v>28000</v>
      </c>
      <c r="J5194" s="240">
        <v>20000000</v>
      </c>
      <c r="K5194" s="126">
        <v>280020000000</v>
      </c>
    </row>
    <row r="5195" spans="3:11" x14ac:dyDescent="0.35">
      <c r="C5195" s="203">
        <v>45642</v>
      </c>
      <c r="D5195" s="219" t="s">
        <v>1158</v>
      </c>
      <c r="E5195" s="126">
        <v>31900</v>
      </c>
      <c r="F5195" s="126">
        <v>25896.47</v>
      </c>
      <c r="G5195" s="126">
        <v>29500</v>
      </c>
      <c r="H5195" s="219">
        <v>10</v>
      </c>
      <c r="I5195" s="126">
        <v>319000</v>
      </c>
      <c r="J5195" s="240">
        <v>600000</v>
      </c>
      <c r="K5195" s="126">
        <v>17700000000</v>
      </c>
    </row>
    <row r="5196" spans="3:11" x14ac:dyDescent="0.35">
      <c r="C5196" s="203">
        <v>45642</v>
      </c>
      <c r="D5196" s="219" t="s">
        <v>310</v>
      </c>
      <c r="E5196" s="126">
        <v>52000</v>
      </c>
      <c r="F5196" s="126">
        <v>52000</v>
      </c>
      <c r="G5196" s="126">
        <v>56000</v>
      </c>
      <c r="H5196" s="219">
        <v>2</v>
      </c>
      <c r="I5196" s="126">
        <v>104000</v>
      </c>
      <c r="J5196" s="240">
        <v>19450000</v>
      </c>
      <c r="K5196" s="126">
        <v>1089200000000</v>
      </c>
    </row>
    <row r="5197" spans="3:11" x14ac:dyDescent="0.35">
      <c r="C5197" s="203">
        <v>45642</v>
      </c>
      <c r="D5197" s="219" t="s">
        <v>310</v>
      </c>
      <c r="E5197" s="126">
        <v>52000</v>
      </c>
      <c r="F5197" s="126">
        <v>52000</v>
      </c>
      <c r="G5197" s="126">
        <v>56000</v>
      </c>
      <c r="H5197" s="219">
        <v>1</v>
      </c>
      <c r="I5197" s="126">
        <v>52000</v>
      </c>
      <c r="J5197" s="240">
        <v>19450000</v>
      </c>
      <c r="K5197" s="126">
        <v>1089200000000</v>
      </c>
    </row>
    <row r="5198" spans="3:11" x14ac:dyDescent="0.35">
      <c r="C5198" s="203">
        <v>45642</v>
      </c>
      <c r="D5198" s="219" t="s">
        <v>310</v>
      </c>
      <c r="E5198" s="126">
        <v>52000</v>
      </c>
      <c r="F5198" s="126">
        <v>52000</v>
      </c>
      <c r="G5198" s="126">
        <v>56000</v>
      </c>
      <c r="H5198" s="219">
        <v>6</v>
      </c>
      <c r="I5198" s="126">
        <v>312000</v>
      </c>
      <c r="J5198" s="240">
        <v>19450000</v>
      </c>
      <c r="K5198" s="126">
        <v>1089200000000</v>
      </c>
    </row>
    <row r="5199" spans="3:11" x14ac:dyDescent="0.35">
      <c r="C5199" s="203">
        <v>45642</v>
      </c>
      <c r="D5199" s="219" t="s">
        <v>1158</v>
      </c>
      <c r="E5199" s="126">
        <v>31100</v>
      </c>
      <c r="F5199" s="126">
        <v>25896.47</v>
      </c>
      <c r="G5199" s="126">
        <v>29500</v>
      </c>
      <c r="H5199" s="219">
        <v>153</v>
      </c>
      <c r="I5199" s="126">
        <v>4758300</v>
      </c>
      <c r="J5199" s="240">
        <v>600000</v>
      </c>
      <c r="K5199" s="126">
        <v>17700000000</v>
      </c>
    </row>
    <row r="5200" spans="3:11" x14ac:dyDescent="0.35">
      <c r="C5200" s="203">
        <v>45642</v>
      </c>
      <c r="D5200" s="219" t="s">
        <v>1158</v>
      </c>
      <c r="E5200" s="126">
        <v>31200</v>
      </c>
      <c r="F5200" s="126">
        <v>25896.47</v>
      </c>
      <c r="G5200" s="126">
        <v>29500</v>
      </c>
      <c r="H5200" s="219">
        <v>100</v>
      </c>
      <c r="I5200" s="126">
        <v>3120000</v>
      </c>
      <c r="J5200" s="240">
        <v>600000</v>
      </c>
      <c r="K5200" s="126">
        <v>17700000000</v>
      </c>
    </row>
    <row r="5201" spans="3:11" x14ac:dyDescent="0.35">
      <c r="C5201" s="203">
        <v>45642</v>
      </c>
      <c r="D5201" s="219" t="s">
        <v>1158</v>
      </c>
      <c r="E5201" s="126">
        <v>30000</v>
      </c>
      <c r="F5201" s="126">
        <v>25896.47</v>
      </c>
      <c r="G5201" s="126">
        <v>29500</v>
      </c>
      <c r="H5201" s="219">
        <v>12</v>
      </c>
      <c r="I5201" s="126">
        <v>360000</v>
      </c>
      <c r="J5201" s="240">
        <v>600000</v>
      </c>
      <c r="K5201" s="126">
        <v>17700000000</v>
      </c>
    </row>
    <row r="5202" spans="3:11" x14ac:dyDescent="0.35">
      <c r="C5202" s="203">
        <v>45642</v>
      </c>
      <c r="D5202" s="219" t="s">
        <v>1158</v>
      </c>
      <c r="E5202" s="126">
        <v>30000</v>
      </c>
      <c r="F5202" s="126">
        <v>25896.47</v>
      </c>
      <c r="G5202" s="126">
        <v>29500</v>
      </c>
      <c r="H5202" s="219">
        <v>27</v>
      </c>
      <c r="I5202" s="126">
        <v>810000</v>
      </c>
      <c r="J5202" s="240">
        <v>600000</v>
      </c>
      <c r="K5202" s="126">
        <v>17700000000</v>
      </c>
    </row>
    <row r="5203" spans="3:11" x14ac:dyDescent="0.35">
      <c r="C5203" s="203">
        <v>45642</v>
      </c>
      <c r="D5203" s="219" t="s">
        <v>1158</v>
      </c>
      <c r="E5203" s="126">
        <v>30000</v>
      </c>
      <c r="F5203" s="126">
        <v>25896.47</v>
      </c>
      <c r="G5203" s="126">
        <v>29500</v>
      </c>
      <c r="H5203" s="219">
        <v>16</v>
      </c>
      <c r="I5203" s="126">
        <v>480000</v>
      </c>
      <c r="J5203" s="240">
        <v>600000</v>
      </c>
      <c r="K5203" s="126">
        <v>17700000000</v>
      </c>
    </row>
    <row r="5204" spans="3:11" x14ac:dyDescent="0.35">
      <c r="C5204" s="203">
        <v>45642</v>
      </c>
      <c r="D5204" s="219" t="s">
        <v>1158</v>
      </c>
      <c r="E5204" s="126">
        <v>31900</v>
      </c>
      <c r="F5204" s="126">
        <v>25896.47</v>
      </c>
      <c r="G5204" s="126">
        <v>29500</v>
      </c>
      <c r="H5204" s="219">
        <v>30</v>
      </c>
      <c r="I5204" s="126">
        <v>957000</v>
      </c>
      <c r="J5204" s="240">
        <v>600000</v>
      </c>
      <c r="K5204" s="126">
        <v>17700000000</v>
      </c>
    </row>
    <row r="5205" spans="3:11" x14ac:dyDescent="0.35">
      <c r="C5205" s="203">
        <v>45642</v>
      </c>
      <c r="D5205" s="219" t="s">
        <v>1159</v>
      </c>
      <c r="E5205" s="126">
        <v>19000</v>
      </c>
      <c r="F5205" s="126">
        <v>18000</v>
      </c>
      <c r="G5205" s="126">
        <v>19500</v>
      </c>
      <c r="H5205" s="219">
        <v>5</v>
      </c>
      <c r="I5205" s="126">
        <v>95000</v>
      </c>
      <c r="J5205" s="240">
        <v>2400000</v>
      </c>
      <c r="K5205" s="126">
        <v>46800000000</v>
      </c>
    </row>
    <row r="5206" spans="3:11" x14ac:dyDescent="0.35">
      <c r="C5206" s="203">
        <v>45642</v>
      </c>
      <c r="D5206" s="219" t="s">
        <v>1158</v>
      </c>
      <c r="E5206" s="126">
        <v>30000</v>
      </c>
      <c r="F5206" s="126">
        <v>25896.47</v>
      </c>
      <c r="G5206" s="126">
        <v>29500</v>
      </c>
      <c r="H5206" s="219">
        <v>4</v>
      </c>
      <c r="I5206" s="126">
        <v>120000</v>
      </c>
      <c r="J5206" s="240">
        <v>600000</v>
      </c>
      <c r="K5206" s="126">
        <v>17700000000</v>
      </c>
    </row>
    <row r="5207" spans="3:11" x14ac:dyDescent="0.35">
      <c r="C5207" s="203">
        <v>45642</v>
      </c>
      <c r="D5207" s="219" t="s">
        <v>1158</v>
      </c>
      <c r="E5207" s="126">
        <v>32000</v>
      </c>
      <c r="F5207" s="126">
        <v>25896.47</v>
      </c>
      <c r="G5207" s="126">
        <v>29500</v>
      </c>
      <c r="H5207" s="219">
        <v>1</v>
      </c>
      <c r="I5207" s="126">
        <v>32000</v>
      </c>
      <c r="J5207" s="240">
        <v>600000</v>
      </c>
      <c r="K5207" s="126">
        <v>17700000000</v>
      </c>
    </row>
    <row r="5208" spans="3:11" x14ac:dyDescent="0.35">
      <c r="C5208" s="203">
        <v>45642</v>
      </c>
      <c r="D5208" s="219" t="s">
        <v>1158</v>
      </c>
      <c r="E5208" s="126">
        <v>32300</v>
      </c>
      <c r="F5208" s="126">
        <v>25896.47</v>
      </c>
      <c r="G5208" s="126">
        <v>29500</v>
      </c>
      <c r="H5208" s="219">
        <v>100</v>
      </c>
      <c r="I5208" s="126">
        <v>3230000</v>
      </c>
      <c r="J5208" s="240">
        <v>600000</v>
      </c>
      <c r="K5208" s="126">
        <v>17700000000</v>
      </c>
    </row>
    <row r="5209" spans="3:11" x14ac:dyDescent="0.35">
      <c r="C5209" s="203">
        <v>45642</v>
      </c>
      <c r="D5209" s="219" t="s">
        <v>1158</v>
      </c>
      <c r="E5209" s="126">
        <v>30500</v>
      </c>
      <c r="F5209" s="126">
        <v>25896.47</v>
      </c>
      <c r="G5209" s="126">
        <v>29500</v>
      </c>
      <c r="H5209" s="219">
        <v>2</v>
      </c>
      <c r="I5209" s="126">
        <v>61000</v>
      </c>
      <c r="J5209" s="240">
        <v>600000</v>
      </c>
      <c r="K5209" s="126">
        <v>17700000000</v>
      </c>
    </row>
    <row r="5210" spans="3:11" x14ac:dyDescent="0.35">
      <c r="C5210" s="203">
        <v>45642</v>
      </c>
      <c r="D5210" s="219" t="s">
        <v>1158</v>
      </c>
      <c r="E5210" s="126">
        <v>31250</v>
      </c>
      <c r="F5210" s="126">
        <v>25896.47</v>
      </c>
      <c r="G5210" s="126">
        <v>29500</v>
      </c>
      <c r="H5210" s="219">
        <v>6</v>
      </c>
      <c r="I5210" s="126">
        <v>187500</v>
      </c>
      <c r="J5210" s="240">
        <v>600000</v>
      </c>
      <c r="K5210" s="126">
        <v>17700000000</v>
      </c>
    </row>
    <row r="5211" spans="3:11" x14ac:dyDescent="0.35">
      <c r="C5211" s="203">
        <v>45642</v>
      </c>
      <c r="D5211" s="219" t="s">
        <v>1158</v>
      </c>
      <c r="E5211" s="126">
        <v>31800</v>
      </c>
      <c r="F5211" s="126">
        <v>25896.47</v>
      </c>
      <c r="G5211" s="126">
        <v>29500</v>
      </c>
      <c r="H5211" s="219">
        <v>3</v>
      </c>
      <c r="I5211" s="126">
        <v>95400</v>
      </c>
      <c r="J5211" s="240">
        <v>600000</v>
      </c>
      <c r="K5211" s="126">
        <v>17700000000</v>
      </c>
    </row>
    <row r="5212" spans="3:11" x14ac:dyDescent="0.35">
      <c r="C5212" s="203">
        <v>45642</v>
      </c>
      <c r="D5212" s="219" t="s">
        <v>312</v>
      </c>
      <c r="E5212" s="126">
        <v>13501</v>
      </c>
      <c r="F5212" s="126">
        <v>13199</v>
      </c>
      <c r="G5212" s="126">
        <v>14001</v>
      </c>
      <c r="H5212" s="219">
        <v>12</v>
      </c>
      <c r="I5212" s="126">
        <v>162012</v>
      </c>
      <c r="J5212" s="240">
        <v>20000000</v>
      </c>
      <c r="K5212" s="126">
        <v>280020000000</v>
      </c>
    </row>
    <row r="5213" spans="3:11" x14ac:dyDescent="0.35">
      <c r="C5213" s="203">
        <v>45642</v>
      </c>
      <c r="D5213" s="219" t="s">
        <v>1158</v>
      </c>
      <c r="E5213" s="126">
        <v>31000</v>
      </c>
      <c r="F5213" s="126">
        <v>25896.47</v>
      </c>
      <c r="G5213" s="126">
        <v>29500</v>
      </c>
      <c r="H5213" s="219">
        <v>12</v>
      </c>
      <c r="I5213" s="126">
        <v>372000</v>
      </c>
      <c r="J5213" s="240">
        <v>600000</v>
      </c>
      <c r="K5213" s="126">
        <v>17700000000</v>
      </c>
    </row>
    <row r="5214" spans="3:11" x14ac:dyDescent="0.35">
      <c r="C5214" s="203">
        <v>45642</v>
      </c>
      <c r="D5214" s="219" t="s">
        <v>1158</v>
      </c>
      <c r="E5214" s="126">
        <v>31250</v>
      </c>
      <c r="F5214" s="126">
        <v>25896.47</v>
      </c>
      <c r="G5214" s="126">
        <v>29500</v>
      </c>
      <c r="H5214" s="219">
        <v>6</v>
      </c>
      <c r="I5214" s="126">
        <v>187500</v>
      </c>
      <c r="J5214" s="240">
        <v>600000</v>
      </c>
      <c r="K5214" s="126">
        <v>17700000000</v>
      </c>
    </row>
    <row r="5215" spans="3:11" x14ac:dyDescent="0.35">
      <c r="C5215" s="203">
        <v>45642</v>
      </c>
      <c r="D5215" s="219" t="s">
        <v>1158</v>
      </c>
      <c r="E5215" s="126">
        <v>30000</v>
      </c>
      <c r="F5215" s="126">
        <v>25896.47</v>
      </c>
      <c r="G5215" s="126">
        <v>29500</v>
      </c>
      <c r="H5215" s="219">
        <v>30</v>
      </c>
      <c r="I5215" s="126">
        <v>900000</v>
      </c>
      <c r="J5215" s="240">
        <v>600000</v>
      </c>
      <c r="K5215" s="126">
        <v>17700000000</v>
      </c>
    </row>
    <row r="5216" spans="3:11" x14ac:dyDescent="0.35">
      <c r="C5216" s="203">
        <v>45642</v>
      </c>
      <c r="D5216" s="219" t="s">
        <v>1158</v>
      </c>
      <c r="E5216" s="126">
        <v>30000</v>
      </c>
      <c r="F5216" s="126">
        <v>25896.47</v>
      </c>
      <c r="G5216" s="126">
        <v>29500</v>
      </c>
      <c r="H5216" s="219">
        <v>180</v>
      </c>
      <c r="I5216" s="126">
        <v>5400000</v>
      </c>
      <c r="J5216" s="240">
        <v>600000</v>
      </c>
      <c r="K5216" s="126">
        <v>17700000000</v>
      </c>
    </row>
    <row r="5217" spans="3:11" x14ac:dyDescent="0.35">
      <c r="C5217" s="203">
        <v>45642</v>
      </c>
      <c r="D5217" s="219" t="s">
        <v>1158</v>
      </c>
      <c r="E5217" s="126">
        <v>30000</v>
      </c>
      <c r="F5217" s="126">
        <v>25896.47</v>
      </c>
      <c r="G5217" s="126">
        <v>29500</v>
      </c>
      <c r="H5217" s="219">
        <v>20</v>
      </c>
      <c r="I5217" s="126">
        <v>600000</v>
      </c>
      <c r="J5217" s="240">
        <v>600000</v>
      </c>
      <c r="K5217" s="126">
        <v>17700000000</v>
      </c>
    </row>
    <row r="5218" spans="3:11" x14ac:dyDescent="0.35">
      <c r="C5218" s="203">
        <v>45642</v>
      </c>
      <c r="D5218" s="219" t="s">
        <v>1158</v>
      </c>
      <c r="E5218" s="126">
        <v>30000</v>
      </c>
      <c r="F5218" s="126">
        <v>25896.47</v>
      </c>
      <c r="G5218" s="126">
        <v>29500</v>
      </c>
      <c r="H5218" s="219">
        <v>1</v>
      </c>
      <c r="I5218" s="126">
        <v>30000</v>
      </c>
      <c r="J5218" s="240">
        <v>600000</v>
      </c>
      <c r="K5218" s="126">
        <v>17700000000</v>
      </c>
    </row>
    <row r="5219" spans="3:11" x14ac:dyDescent="0.35">
      <c r="C5219" s="203">
        <v>45642</v>
      </c>
      <c r="D5219" s="219" t="s">
        <v>1158</v>
      </c>
      <c r="E5219" s="126">
        <v>30000</v>
      </c>
      <c r="F5219" s="126">
        <v>25896.47</v>
      </c>
      <c r="G5219" s="126">
        <v>29500</v>
      </c>
      <c r="H5219" s="219">
        <v>5</v>
      </c>
      <c r="I5219" s="126">
        <v>150000</v>
      </c>
      <c r="J5219" s="240">
        <v>600000</v>
      </c>
      <c r="K5219" s="126">
        <v>17700000000</v>
      </c>
    </row>
    <row r="5220" spans="3:11" x14ac:dyDescent="0.35">
      <c r="C5220" s="203">
        <v>45642</v>
      </c>
      <c r="D5220" s="219" t="s">
        <v>1158</v>
      </c>
      <c r="E5220" s="126">
        <v>32370</v>
      </c>
      <c r="F5220" s="126">
        <v>25896.47</v>
      </c>
      <c r="G5220" s="126">
        <v>29500</v>
      </c>
      <c r="H5220" s="219">
        <v>11</v>
      </c>
      <c r="I5220" s="126">
        <v>356070</v>
      </c>
      <c r="J5220" s="240">
        <v>600000</v>
      </c>
      <c r="K5220" s="126">
        <v>17700000000</v>
      </c>
    </row>
    <row r="5221" spans="3:11" x14ac:dyDescent="0.35">
      <c r="C5221" s="203">
        <v>45642</v>
      </c>
      <c r="D5221" s="219" t="s">
        <v>312</v>
      </c>
      <c r="E5221" s="126">
        <v>14000</v>
      </c>
      <c r="F5221" s="126">
        <v>13199</v>
      </c>
      <c r="G5221" s="126">
        <v>14001</v>
      </c>
      <c r="H5221" s="219">
        <v>18</v>
      </c>
      <c r="I5221" s="126">
        <v>252000</v>
      </c>
      <c r="J5221" s="240">
        <v>20000000</v>
      </c>
      <c r="K5221" s="126">
        <v>280020000000</v>
      </c>
    </row>
    <row r="5222" spans="3:11" x14ac:dyDescent="0.35">
      <c r="C5222" s="203">
        <v>45642</v>
      </c>
      <c r="D5222" s="219" t="s">
        <v>1158</v>
      </c>
      <c r="E5222" s="126">
        <v>30000</v>
      </c>
      <c r="F5222" s="126">
        <v>25896.47</v>
      </c>
      <c r="G5222" s="126">
        <v>29500</v>
      </c>
      <c r="H5222" s="219">
        <v>19</v>
      </c>
      <c r="I5222" s="126">
        <v>570000</v>
      </c>
      <c r="J5222" s="240">
        <v>600000</v>
      </c>
      <c r="K5222" s="126">
        <v>17700000000</v>
      </c>
    </row>
    <row r="5223" spans="3:11" x14ac:dyDescent="0.35">
      <c r="C5223" s="203">
        <v>45642</v>
      </c>
      <c r="D5223" s="219" t="s">
        <v>1158</v>
      </c>
      <c r="E5223" s="126">
        <v>30000</v>
      </c>
      <c r="F5223" s="126">
        <v>25896.47</v>
      </c>
      <c r="G5223" s="126">
        <v>29500</v>
      </c>
      <c r="H5223" s="219">
        <v>260</v>
      </c>
      <c r="I5223" s="126">
        <v>7800000</v>
      </c>
      <c r="J5223" s="240">
        <v>600000</v>
      </c>
      <c r="K5223" s="126">
        <v>17700000000</v>
      </c>
    </row>
    <row r="5224" spans="3:11" x14ac:dyDescent="0.35">
      <c r="C5224" s="203">
        <v>45642</v>
      </c>
      <c r="D5224" s="219" t="s">
        <v>1158</v>
      </c>
      <c r="E5224" s="126">
        <v>30000</v>
      </c>
      <c r="F5224" s="126">
        <v>25896.47</v>
      </c>
      <c r="G5224" s="126">
        <v>29500</v>
      </c>
      <c r="H5224" s="219">
        <v>10</v>
      </c>
      <c r="I5224" s="126">
        <v>300000</v>
      </c>
      <c r="J5224" s="240">
        <v>600000</v>
      </c>
      <c r="K5224" s="126">
        <v>17700000000</v>
      </c>
    </row>
    <row r="5225" spans="3:11" x14ac:dyDescent="0.35">
      <c r="C5225" s="203">
        <v>45642</v>
      </c>
      <c r="D5225" s="219" t="s">
        <v>1158</v>
      </c>
      <c r="E5225" s="126">
        <v>30000</v>
      </c>
      <c r="F5225" s="126">
        <v>25896.47</v>
      </c>
      <c r="G5225" s="126">
        <v>29500</v>
      </c>
      <c r="H5225" s="219">
        <v>20</v>
      </c>
      <c r="I5225" s="126">
        <v>600000</v>
      </c>
      <c r="J5225" s="240">
        <v>600000</v>
      </c>
      <c r="K5225" s="126">
        <v>17700000000</v>
      </c>
    </row>
    <row r="5226" spans="3:11" x14ac:dyDescent="0.35">
      <c r="C5226" s="203">
        <v>45642</v>
      </c>
      <c r="D5226" s="219" t="s">
        <v>1158</v>
      </c>
      <c r="E5226" s="126">
        <v>31000</v>
      </c>
      <c r="F5226" s="126">
        <v>25896.47</v>
      </c>
      <c r="G5226" s="126">
        <v>29500</v>
      </c>
      <c r="H5226" s="219">
        <v>100</v>
      </c>
      <c r="I5226" s="126">
        <v>3100000</v>
      </c>
      <c r="J5226" s="240">
        <v>600000</v>
      </c>
      <c r="K5226" s="126">
        <v>17700000000</v>
      </c>
    </row>
    <row r="5227" spans="3:11" x14ac:dyDescent="0.35">
      <c r="C5227" s="203">
        <v>45642</v>
      </c>
      <c r="D5227" s="219" t="s">
        <v>1158</v>
      </c>
      <c r="E5227" s="126">
        <v>31000</v>
      </c>
      <c r="F5227" s="126">
        <v>25896.47</v>
      </c>
      <c r="G5227" s="126">
        <v>29500</v>
      </c>
      <c r="H5227" s="219">
        <v>1</v>
      </c>
      <c r="I5227" s="126">
        <v>31000</v>
      </c>
      <c r="J5227" s="240">
        <v>600000</v>
      </c>
      <c r="K5227" s="126">
        <v>17700000000</v>
      </c>
    </row>
    <row r="5228" spans="3:11" x14ac:dyDescent="0.35">
      <c r="C5228" s="203">
        <v>45642</v>
      </c>
      <c r="D5228" s="219" t="s">
        <v>1158</v>
      </c>
      <c r="E5228" s="126">
        <v>30000</v>
      </c>
      <c r="F5228" s="126">
        <v>25896.47</v>
      </c>
      <c r="G5228" s="126">
        <v>29500</v>
      </c>
      <c r="H5228" s="219">
        <v>22</v>
      </c>
      <c r="I5228" s="126">
        <v>660000</v>
      </c>
      <c r="J5228" s="240">
        <v>600000</v>
      </c>
      <c r="K5228" s="126">
        <v>17700000000</v>
      </c>
    </row>
    <row r="5229" spans="3:11" x14ac:dyDescent="0.35">
      <c r="C5229" s="203">
        <v>45642</v>
      </c>
      <c r="D5229" s="219" t="s">
        <v>1158</v>
      </c>
      <c r="E5229" s="126">
        <v>31075.759999999998</v>
      </c>
      <c r="F5229" s="126">
        <v>25896.47</v>
      </c>
      <c r="G5229" s="126">
        <v>29500</v>
      </c>
      <c r="H5229" s="219">
        <v>47</v>
      </c>
      <c r="I5229" s="126">
        <v>1460560.72</v>
      </c>
      <c r="J5229" s="240">
        <v>600000</v>
      </c>
      <c r="K5229" s="126">
        <v>17700000000</v>
      </c>
    </row>
    <row r="5230" spans="3:11" x14ac:dyDescent="0.35">
      <c r="C5230" s="203">
        <v>45642</v>
      </c>
      <c r="D5230" s="219" t="s">
        <v>1158</v>
      </c>
      <c r="E5230" s="126">
        <v>31000</v>
      </c>
      <c r="F5230" s="126">
        <v>25896.47</v>
      </c>
      <c r="G5230" s="126">
        <v>29500</v>
      </c>
      <c r="H5230" s="219">
        <v>28</v>
      </c>
      <c r="I5230" s="126">
        <v>868000</v>
      </c>
      <c r="J5230" s="240">
        <v>600000</v>
      </c>
      <c r="K5230" s="126">
        <v>17700000000</v>
      </c>
    </row>
    <row r="5231" spans="3:11" x14ac:dyDescent="0.35">
      <c r="C5231" s="203">
        <v>45642</v>
      </c>
      <c r="D5231" s="219" t="s">
        <v>1158</v>
      </c>
      <c r="E5231" s="126">
        <v>31000</v>
      </c>
      <c r="F5231" s="126">
        <v>25896.47</v>
      </c>
      <c r="G5231" s="126">
        <v>29500</v>
      </c>
      <c r="H5231" s="219">
        <v>53</v>
      </c>
      <c r="I5231" s="126">
        <v>1643000</v>
      </c>
      <c r="J5231" s="240">
        <v>600000</v>
      </c>
      <c r="K5231" s="126">
        <v>17700000000</v>
      </c>
    </row>
    <row r="5232" spans="3:11" x14ac:dyDescent="0.35">
      <c r="C5232" s="203">
        <v>45642</v>
      </c>
      <c r="D5232" s="219" t="s">
        <v>1159</v>
      </c>
      <c r="E5232" s="126">
        <v>18501</v>
      </c>
      <c r="F5232" s="126">
        <v>18000</v>
      </c>
      <c r="G5232" s="126">
        <v>19500</v>
      </c>
      <c r="H5232" s="219">
        <v>1</v>
      </c>
      <c r="I5232" s="126">
        <v>18501</v>
      </c>
      <c r="J5232" s="240">
        <v>2400000</v>
      </c>
      <c r="K5232" s="126">
        <v>46800000000</v>
      </c>
    </row>
    <row r="5233" spans="3:11" x14ac:dyDescent="0.35">
      <c r="C5233" s="203">
        <v>45642</v>
      </c>
      <c r="D5233" s="219" t="s">
        <v>1158</v>
      </c>
      <c r="E5233" s="126">
        <v>28000</v>
      </c>
      <c r="F5233" s="126">
        <v>25896.47</v>
      </c>
      <c r="G5233" s="126">
        <v>29500</v>
      </c>
      <c r="H5233" s="219">
        <v>46</v>
      </c>
      <c r="I5233" s="126">
        <v>1288000</v>
      </c>
      <c r="J5233" s="240">
        <v>600000</v>
      </c>
      <c r="K5233" s="126">
        <v>17700000000</v>
      </c>
    </row>
    <row r="5234" spans="3:11" x14ac:dyDescent="0.35">
      <c r="C5234" s="203">
        <v>45642</v>
      </c>
      <c r="D5234" s="219" t="s">
        <v>1159</v>
      </c>
      <c r="E5234" s="126">
        <v>18501</v>
      </c>
      <c r="F5234" s="126">
        <v>18000</v>
      </c>
      <c r="G5234" s="126">
        <v>19500</v>
      </c>
      <c r="H5234" s="219">
        <v>5</v>
      </c>
      <c r="I5234" s="126">
        <v>92505</v>
      </c>
      <c r="J5234" s="240">
        <v>2400000</v>
      </c>
      <c r="K5234" s="126">
        <v>46800000000</v>
      </c>
    </row>
    <row r="5235" spans="3:11" x14ac:dyDescent="0.35">
      <c r="C5235" s="203">
        <v>45642</v>
      </c>
      <c r="D5235" s="219" t="s">
        <v>1159</v>
      </c>
      <c r="E5235" s="126">
        <v>18501</v>
      </c>
      <c r="F5235" s="126">
        <v>18000</v>
      </c>
      <c r="G5235" s="126">
        <v>19500</v>
      </c>
      <c r="H5235" s="219">
        <v>1</v>
      </c>
      <c r="I5235" s="126">
        <v>18501</v>
      </c>
      <c r="J5235" s="240">
        <v>2400000</v>
      </c>
      <c r="K5235" s="126">
        <v>46800000000</v>
      </c>
    </row>
    <row r="5236" spans="3:11" x14ac:dyDescent="0.35">
      <c r="C5236" s="203">
        <v>45642</v>
      </c>
      <c r="D5236" s="219" t="s">
        <v>1159</v>
      </c>
      <c r="E5236" s="126">
        <v>18501</v>
      </c>
      <c r="F5236" s="126">
        <v>18000</v>
      </c>
      <c r="G5236" s="126">
        <v>19500</v>
      </c>
      <c r="H5236" s="219">
        <v>4</v>
      </c>
      <c r="I5236" s="126">
        <v>74004</v>
      </c>
      <c r="J5236" s="240">
        <v>2400000</v>
      </c>
      <c r="K5236" s="126">
        <v>46800000000</v>
      </c>
    </row>
    <row r="5237" spans="3:11" x14ac:dyDescent="0.35">
      <c r="C5237" s="203">
        <v>45642</v>
      </c>
      <c r="D5237" s="219" t="s">
        <v>1158</v>
      </c>
      <c r="E5237" s="126">
        <v>28259</v>
      </c>
      <c r="F5237" s="126">
        <v>25896.47</v>
      </c>
      <c r="G5237" s="126">
        <v>29500</v>
      </c>
      <c r="H5237" s="219">
        <v>11</v>
      </c>
      <c r="I5237" s="126">
        <v>310849</v>
      </c>
      <c r="J5237" s="240">
        <v>600000</v>
      </c>
      <c r="K5237" s="126">
        <v>17700000000</v>
      </c>
    </row>
    <row r="5238" spans="3:11" x14ac:dyDescent="0.35">
      <c r="C5238" s="203">
        <v>45642</v>
      </c>
      <c r="D5238" s="219" t="s">
        <v>1158</v>
      </c>
      <c r="E5238" s="126">
        <v>30000</v>
      </c>
      <c r="F5238" s="126">
        <v>25896.47</v>
      </c>
      <c r="G5238" s="126">
        <v>29500</v>
      </c>
      <c r="H5238" s="219">
        <v>200</v>
      </c>
      <c r="I5238" s="126">
        <v>6000000</v>
      </c>
      <c r="J5238" s="240">
        <v>600000</v>
      </c>
      <c r="K5238" s="126">
        <v>17700000000</v>
      </c>
    </row>
    <row r="5239" spans="3:11" x14ac:dyDescent="0.35">
      <c r="C5239" s="203">
        <v>45642</v>
      </c>
      <c r="D5239" s="219" t="s">
        <v>1158</v>
      </c>
      <c r="E5239" s="126">
        <v>27000</v>
      </c>
      <c r="F5239" s="126">
        <v>25896.47</v>
      </c>
      <c r="G5239" s="126">
        <v>29500</v>
      </c>
      <c r="H5239" s="219">
        <v>5</v>
      </c>
      <c r="I5239" s="126">
        <v>135000</v>
      </c>
      <c r="J5239" s="240">
        <v>600000</v>
      </c>
      <c r="K5239" s="126">
        <v>17700000000</v>
      </c>
    </row>
    <row r="5240" spans="3:11" x14ac:dyDescent="0.35">
      <c r="C5240" s="203">
        <v>45642</v>
      </c>
      <c r="D5240" s="219" t="s">
        <v>1158</v>
      </c>
      <c r="E5240" s="126">
        <v>27000</v>
      </c>
      <c r="F5240" s="126">
        <v>25896.47</v>
      </c>
      <c r="G5240" s="126">
        <v>29500</v>
      </c>
      <c r="H5240" s="219">
        <v>50</v>
      </c>
      <c r="I5240" s="126">
        <v>1350000</v>
      </c>
      <c r="J5240" s="240">
        <v>600000</v>
      </c>
      <c r="K5240" s="126">
        <v>17700000000</v>
      </c>
    </row>
    <row r="5241" spans="3:11" x14ac:dyDescent="0.35">
      <c r="C5241" s="203">
        <v>45642</v>
      </c>
      <c r="D5241" s="219" t="s">
        <v>1158</v>
      </c>
      <c r="E5241" s="126">
        <v>29000</v>
      </c>
      <c r="F5241" s="126">
        <v>25896.47</v>
      </c>
      <c r="G5241" s="126">
        <v>29500</v>
      </c>
      <c r="H5241" s="219">
        <v>9</v>
      </c>
      <c r="I5241" s="126">
        <v>261000</v>
      </c>
      <c r="J5241" s="240">
        <v>600000</v>
      </c>
      <c r="K5241" s="126">
        <v>17700000000</v>
      </c>
    </row>
    <row r="5242" spans="3:11" x14ac:dyDescent="0.35">
      <c r="C5242" s="203">
        <v>45642</v>
      </c>
      <c r="D5242" s="219" t="s">
        <v>1158</v>
      </c>
      <c r="E5242" s="126">
        <v>30000</v>
      </c>
      <c r="F5242" s="126">
        <v>25896.47</v>
      </c>
      <c r="G5242" s="126">
        <v>29500</v>
      </c>
      <c r="H5242" s="219">
        <v>94</v>
      </c>
      <c r="I5242" s="126">
        <v>2820000</v>
      </c>
      <c r="J5242" s="240">
        <v>600000</v>
      </c>
      <c r="K5242" s="126">
        <v>17700000000</v>
      </c>
    </row>
    <row r="5243" spans="3:11" x14ac:dyDescent="0.35">
      <c r="C5243" s="203">
        <v>45642</v>
      </c>
      <c r="D5243" s="219" t="s">
        <v>1158</v>
      </c>
      <c r="E5243" s="126">
        <v>31075.759999999998</v>
      </c>
      <c r="F5243" s="126">
        <v>25896.47</v>
      </c>
      <c r="G5243" s="126">
        <v>29500</v>
      </c>
      <c r="H5243" s="219">
        <v>1</v>
      </c>
      <c r="I5243" s="126">
        <v>31075.759999999998</v>
      </c>
      <c r="J5243" s="240">
        <v>600000</v>
      </c>
      <c r="K5243" s="126">
        <v>17700000000</v>
      </c>
    </row>
    <row r="5244" spans="3:11" x14ac:dyDescent="0.35">
      <c r="C5244" s="203">
        <v>45642</v>
      </c>
      <c r="D5244" s="219" t="s">
        <v>1158</v>
      </c>
      <c r="E5244" s="126">
        <v>32000</v>
      </c>
      <c r="F5244" s="126">
        <v>25896.47</v>
      </c>
      <c r="G5244" s="126">
        <v>29500</v>
      </c>
      <c r="H5244" s="219">
        <v>1</v>
      </c>
      <c r="I5244" s="126">
        <v>32000</v>
      </c>
      <c r="J5244" s="240">
        <v>600000</v>
      </c>
      <c r="K5244" s="126">
        <v>17700000000</v>
      </c>
    </row>
    <row r="5245" spans="3:11" x14ac:dyDescent="0.35">
      <c r="C5245" s="203">
        <v>45642</v>
      </c>
      <c r="D5245" s="219" t="s">
        <v>1158</v>
      </c>
      <c r="E5245" s="126">
        <v>31075.759999999998</v>
      </c>
      <c r="F5245" s="126">
        <v>25896.47</v>
      </c>
      <c r="G5245" s="126">
        <v>29500</v>
      </c>
      <c r="H5245" s="219">
        <v>5</v>
      </c>
      <c r="I5245" s="126">
        <v>155378.79999999999</v>
      </c>
      <c r="J5245" s="240">
        <v>600000</v>
      </c>
      <c r="K5245" s="126">
        <v>17700000000</v>
      </c>
    </row>
    <row r="5246" spans="3:11" x14ac:dyDescent="0.35">
      <c r="C5246" s="203">
        <v>45642</v>
      </c>
      <c r="D5246" s="219" t="s">
        <v>1158</v>
      </c>
      <c r="E5246" s="126">
        <v>31075.759999999998</v>
      </c>
      <c r="F5246" s="126">
        <v>25896.47</v>
      </c>
      <c r="G5246" s="126">
        <v>29500</v>
      </c>
      <c r="H5246" s="219">
        <v>100</v>
      </c>
      <c r="I5246" s="126">
        <v>3107576</v>
      </c>
      <c r="J5246" s="240">
        <v>600000</v>
      </c>
      <c r="K5246" s="126">
        <v>17700000000</v>
      </c>
    </row>
    <row r="5247" spans="3:11" x14ac:dyDescent="0.35">
      <c r="C5247" s="203">
        <v>45642</v>
      </c>
      <c r="D5247" s="219" t="s">
        <v>1158</v>
      </c>
      <c r="E5247" s="126">
        <v>31075.759999999998</v>
      </c>
      <c r="F5247" s="126">
        <v>25896.47</v>
      </c>
      <c r="G5247" s="126">
        <v>29500</v>
      </c>
      <c r="H5247" s="219">
        <v>10</v>
      </c>
      <c r="I5247" s="126">
        <v>310757.59999999998</v>
      </c>
      <c r="J5247" s="240">
        <v>600000</v>
      </c>
      <c r="K5247" s="126">
        <v>17700000000</v>
      </c>
    </row>
    <row r="5248" spans="3:11" x14ac:dyDescent="0.35">
      <c r="C5248" s="203">
        <v>45642</v>
      </c>
      <c r="D5248" s="219" t="s">
        <v>1158</v>
      </c>
      <c r="E5248" s="126">
        <v>32370.58</v>
      </c>
      <c r="F5248" s="126">
        <v>25896.47</v>
      </c>
      <c r="G5248" s="126">
        <v>29500</v>
      </c>
      <c r="H5248" s="219">
        <v>337</v>
      </c>
      <c r="I5248" s="126">
        <v>10908885.460000001</v>
      </c>
      <c r="J5248" s="240">
        <v>600000</v>
      </c>
      <c r="K5248" s="126">
        <v>17700000000</v>
      </c>
    </row>
    <row r="5249" spans="3:11" x14ac:dyDescent="0.35">
      <c r="C5249" s="203">
        <v>45642</v>
      </c>
      <c r="D5249" s="219" t="s">
        <v>312</v>
      </c>
      <c r="E5249" s="126">
        <v>14000</v>
      </c>
      <c r="F5249" s="126">
        <v>13199</v>
      </c>
      <c r="G5249" s="126">
        <v>14001</v>
      </c>
      <c r="H5249" s="219">
        <v>1</v>
      </c>
      <c r="I5249" s="126">
        <v>14000</v>
      </c>
      <c r="J5249" s="240">
        <v>20000000</v>
      </c>
      <c r="K5249" s="126">
        <v>280020000000</v>
      </c>
    </row>
    <row r="5250" spans="3:11" x14ac:dyDescent="0.35">
      <c r="C5250" s="203">
        <v>45642</v>
      </c>
      <c r="D5250" s="219" t="s">
        <v>1158</v>
      </c>
      <c r="E5250" s="126">
        <v>32000</v>
      </c>
      <c r="F5250" s="126">
        <v>25896.47</v>
      </c>
      <c r="G5250" s="126">
        <v>29500</v>
      </c>
      <c r="H5250" s="219">
        <v>2</v>
      </c>
      <c r="I5250" s="126">
        <v>64000</v>
      </c>
      <c r="J5250" s="240">
        <v>600000</v>
      </c>
      <c r="K5250" s="126">
        <v>17700000000</v>
      </c>
    </row>
    <row r="5251" spans="3:11" x14ac:dyDescent="0.35">
      <c r="C5251" s="203">
        <v>45642</v>
      </c>
      <c r="D5251" s="219" t="s">
        <v>1158</v>
      </c>
      <c r="E5251" s="126">
        <v>31700</v>
      </c>
      <c r="F5251" s="126">
        <v>25896.47</v>
      </c>
      <c r="G5251" s="126">
        <v>29500</v>
      </c>
      <c r="H5251" s="219">
        <v>13</v>
      </c>
      <c r="I5251" s="126">
        <v>412100</v>
      </c>
      <c r="J5251" s="240">
        <v>600000</v>
      </c>
      <c r="K5251" s="126">
        <v>17700000000</v>
      </c>
    </row>
    <row r="5252" spans="3:11" x14ac:dyDescent="0.35">
      <c r="C5252" s="203">
        <v>45642</v>
      </c>
      <c r="D5252" s="219" t="s">
        <v>1158</v>
      </c>
      <c r="E5252" s="126">
        <v>31900</v>
      </c>
      <c r="F5252" s="126">
        <v>25896.47</v>
      </c>
      <c r="G5252" s="126">
        <v>29500</v>
      </c>
      <c r="H5252" s="219">
        <v>11</v>
      </c>
      <c r="I5252" s="126">
        <v>350900</v>
      </c>
      <c r="J5252" s="240">
        <v>600000</v>
      </c>
      <c r="K5252" s="126">
        <v>17700000000</v>
      </c>
    </row>
    <row r="5253" spans="3:11" x14ac:dyDescent="0.35">
      <c r="C5253" s="203">
        <v>45642</v>
      </c>
      <c r="D5253" s="219" t="s">
        <v>1158</v>
      </c>
      <c r="E5253" s="126">
        <v>31700</v>
      </c>
      <c r="F5253" s="126">
        <v>25896.47</v>
      </c>
      <c r="G5253" s="126">
        <v>29500</v>
      </c>
      <c r="H5253" s="219">
        <v>7</v>
      </c>
      <c r="I5253" s="126">
        <v>221900</v>
      </c>
      <c r="J5253" s="240">
        <v>600000</v>
      </c>
      <c r="K5253" s="126">
        <v>17700000000</v>
      </c>
    </row>
    <row r="5254" spans="3:11" x14ac:dyDescent="0.35">
      <c r="C5254" s="203">
        <v>45642</v>
      </c>
      <c r="D5254" s="219" t="s">
        <v>1158</v>
      </c>
      <c r="E5254" s="126">
        <v>31000</v>
      </c>
      <c r="F5254" s="126">
        <v>25896.47</v>
      </c>
      <c r="G5254" s="126">
        <v>29500</v>
      </c>
      <c r="H5254" s="219">
        <v>4</v>
      </c>
      <c r="I5254" s="126">
        <v>124000</v>
      </c>
      <c r="J5254" s="240">
        <v>600000</v>
      </c>
      <c r="K5254" s="126">
        <v>17700000000</v>
      </c>
    </row>
    <row r="5255" spans="3:11" x14ac:dyDescent="0.35">
      <c r="C5255" s="203">
        <v>45642</v>
      </c>
      <c r="D5255" s="219" t="s">
        <v>1158</v>
      </c>
      <c r="E5255" s="126">
        <v>31000</v>
      </c>
      <c r="F5255" s="126">
        <v>25896.47</v>
      </c>
      <c r="G5255" s="126">
        <v>29500</v>
      </c>
      <c r="H5255" s="219">
        <v>1</v>
      </c>
      <c r="I5255" s="126">
        <v>31000</v>
      </c>
      <c r="J5255" s="240">
        <v>600000</v>
      </c>
      <c r="K5255" s="126">
        <v>17700000000</v>
      </c>
    </row>
    <row r="5256" spans="3:11" x14ac:dyDescent="0.35">
      <c r="C5256" s="203">
        <v>45642</v>
      </c>
      <c r="D5256" s="219" t="s">
        <v>312</v>
      </c>
      <c r="E5256" s="126">
        <v>14000</v>
      </c>
      <c r="F5256" s="126">
        <v>13199</v>
      </c>
      <c r="G5256" s="126">
        <v>14001</v>
      </c>
      <c r="H5256" s="219">
        <v>2</v>
      </c>
      <c r="I5256" s="126">
        <v>28000</v>
      </c>
      <c r="J5256" s="240">
        <v>20000000</v>
      </c>
      <c r="K5256" s="126">
        <v>280020000000</v>
      </c>
    </row>
    <row r="5257" spans="3:11" x14ac:dyDescent="0.35">
      <c r="C5257" s="203">
        <v>45642</v>
      </c>
      <c r="D5257" s="219" t="s">
        <v>1158</v>
      </c>
      <c r="E5257" s="126">
        <v>31075.759999999998</v>
      </c>
      <c r="F5257" s="126">
        <v>25896.47</v>
      </c>
      <c r="G5257" s="126">
        <v>29500</v>
      </c>
      <c r="H5257" s="219">
        <v>15.000000000000002</v>
      </c>
      <c r="I5257" s="126">
        <v>466136.4</v>
      </c>
      <c r="J5257" s="240">
        <v>600000</v>
      </c>
      <c r="K5257" s="126">
        <v>17700000000</v>
      </c>
    </row>
    <row r="5258" spans="3:11" x14ac:dyDescent="0.35">
      <c r="C5258" s="203">
        <v>45642</v>
      </c>
      <c r="D5258" s="219" t="s">
        <v>1158</v>
      </c>
      <c r="E5258" s="126">
        <v>31075.759999999998</v>
      </c>
      <c r="F5258" s="126">
        <v>25896.47</v>
      </c>
      <c r="G5258" s="126">
        <v>29500</v>
      </c>
      <c r="H5258" s="219">
        <v>1</v>
      </c>
      <c r="I5258" s="126">
        <v>31075.759999999998</v>
      </c>
      <c r="J5258" s="240">
        <v>600000</v>
      </c>
      <c r="K5258" s="126">
        <v>17700000000</v>
      </c>
    </row>
    <row r="5259" spans="3:11" x14ac:dyDescent="0.35">
      <c r="C5259" s="203">
        <v>45642</v>
      </c>
      <c r="D5259" s="219" t="s">
        <v>1158</v>
      </c>
      <c r="E5259" s="126">
        <v>30000</v>
      </c>
      <c r="F5259" s="126">
        <v>25896.47</v>
      </c>
      <c r="G5259" s="126">
        <v>29500</v>
      </c>
      <c r="H5259" s="219">
        <v>78</v>
      </c>
      <c r="I5259" s="126">
        <v>2340000</v>
      </c>
      <c r="J5259" s="240">
        <v>600000</v>
      </c>
      <c r="K5259" s="126">
        <v>17700000000</v>
      </c>
    </row>
    <row r="5260" spans="3:11" x14ac:dyDescent="0.35">
      <c r="C5260" s="203">
        <v>45642</v>
      </c>
      <c r="D5260" s="219" t="s">
        <v>1158</v>
      </c>
      <c r="E5260" s="126">
        <v>31075.759999999998</v>
      </c>
      <c r="F5260" s="126">
        <v>25896.47</v>
      </c>
      <c r="G5260" s="126">
        <v>29500</v>
      </c>
      <c r="H5260" s="219">
        <v>91.000000000000014</v>
      </c>
      <c r="I5260" s="126">
        <v>2827894.16</v>
      </c>
      <c r="J5260" s="240">
        <v>600000</v>
      </c>
      <c r="K5260" s="126">
        <v>17700000000</v>
      </c>
    </row>
    <row r="5261" spans="3:11" x14ac:dyDescent="0.35">
      <c r="C5261" s="203">
        <v>45642</v>
      </c>
      <c r="D5261" s="219" t="s">
        <v>1158</v>
      </c>
      <c r="E5261" s="126">
        <v>31075.759999999998</v>
      </c>
      <c r="F5261" s="126">
        <v>25896.47</v>
      </c>
      <c r="G5261" s="126">
        <v>29500</v>
      </c>
      <c r="H5261" s="219">
        <v>9.0000000000000018</v>
      </c>
      <c r="I5261" s="126">
        <v>279681.84000000003</v>
      </c>
      <c r="J5261" s="240">
        <v>600000</v>
      </c>
      <c r="K5261" s="126">
        <v>17700000000</v>
      </c>
    </row>
    <row r="5262" spans="3:11" x14ac:dyDescent="0.35">
      <c r="C5262" s="203">
        <v>45642</v>
      </c>
      <c r="D5262" s="219" t="s">
        <v>1158</v>
      </c>
      <c r="E5262" s="126">
        <v>31000</v>
      </c>
      <c r="F5262" s="126">
        <v>25896.47</v>
      </c>
      <c r="G5262" s="126">
        <v>29500</v>
      </c>
      <c r="H5262" s="219">
        <v>59</v>
      </c>
      <c r="I5262" s="126">
        <v>1829000</v>
      </c>
      <c r="J5262" s="240">
        <v>600000</v>
      </c>
      <c r="K5262" s="126">
        <v>17700000000</v>
      </c>
    </row>
    <row r="5263" spans="3:11" x14ac:dyDescent="0.35">
      <c r="C5263" s="203">
        <v>45642</v>
      </c>
      <c r="D5263" s="219" t="s">
        <v>1158</v>
      </c>
      <c r="E5263" s="126">
        <v>30000</v>
      </c>
      <c r="F5263" s="126">
        <v>25896.47</v>
      </c>
      <c r="G5263" s="126">
        <v>29500</v>
      </c>
      <c r="H5263" s="219">
        <v>6</v>
      </c>
      <c r="I5263" s="126">
        <v>180000</v>
      </c>
      <c r="J5263" s="240">
        <v>600000</v>
      </c>
      <c r="K5263" s="126">
        <v>17700000000</v>
      </c>
    </row>
    <row r="5264" spans="3:11" x14ac:dyDescent="0.35">
      <c r="C5264" s="203">
        <v>45642</v>
      </c>
      <c r="D5264" s="219" t="s">
        <v>1158</v>
      </c>
      <c r="E5264" s="126">
        <v>31000</v>
      </c>
      <c r="F5264" s="126">
        <v>25896.47</v>
      </c>
      <c r="G5264" s="126">
        <v>29500</v>
      </c>
      <c r="H5264" s="219">
        <v>5</v>
      </c>
      <c r="I5264" s="126">
        <v>155000</v>
      </c>
      <c r="J5264" s="240">
        <v>600000</v>
      </c>
      <c r="K5264" s="126">
        <v>17700000000</v>
      </c>
    </row>
    <row r="5265" spans="3:11" x14ac:dyDescent="0.35">
      <c r="C5265" s="203">
        <v>45642</v>
      </c>
      <c r="D5265" s="219" t="s">
        <v>1158</v>
      </c>
      <c r="E5265" s="126">
        <v>32000</v>
      </c>
      <c r="F5265" s="126">
        <v>25896.47</v>
      </c>
      <c r="G5265" s="126">
        <v>29500</v>
      </c>
      <c r="H5265" s="219">
        <v>3</v>
      </c>
      <c r="I5265" s="126">
        <v>96000</v>
      </c>
      <c r="J5265" s="240">
        <v>600000</v>
      </c>
      <c r="K5265" s="126">
        <v>17700000000</v>
      </c>
    </row>
    <row r="5266" spans="3:11" x14ac:dyDescent="0.35">
      <c r="C5266" s="203">
        <v>45642</v>
      </c>
      <c r="D5266" s="219" t="s">
        <v>1158</v>
      </c>
      <c r="E5266" s="126">
        <v>30000</v>
      </c>
      <c r="F5266" s="126">
        <v>25896.47</v>
      </c>
      <c r="G5266" s="126">
        <v>29500</v>
      </c>
      <c r="H5266" s="219">
        <v>2</v>
      </c>
      <c r="I5266" s="126">
        <v>60000</v>
      </c>
      <c r="J5266" s="240">
        <v>600000</v>
      </c>
      <c r="K5266" s="126">
        <v>17700000000</v>
      </c>
    </row>
    <row r="5267" spans="3:11" x14ac:dyDescent="0.35">
      <c r="C5267" s="203">
        <v>45642</v>
      </c>
      <c r="D5267" s="219" t="s">
        <v>1158</v>
      </c>
      <c r="E5267" s="126">
        <v>30000</v>
      </c>
      <c r="F5267" s="126">
        <v>25896.47</v>
      </c>
      <c r="G5267" s="126">
        <v>29500</v>
      </c>
      <c r="H5267" s="219">
        <v>8</v>
      </c>
      <c r="I5267" s="126">
        <v>240000</v>
      </c>
      <c r="J5267" s="240">
        <v>600000</v>
      </c>
      <c r="K5267" s="126">
        <v>17700000000</v>
      </c>
    </row>
    <row r="5268" spans="3:11" x14ac:dyDescent="0.35">
      <c r="C5268" s="203">
        <v>45642</v>
      </c>
      <c r="D5268" s="219" t="s">
        <v>1158</v>
      </c>
      <c r="E5268" s="126">
        <v>30990</v>
      </c>
      <c r="F5268" s="126">
        <v>25896.47</v>
      </c>
      <c r="G5268" s="126">
        <v>29500</v>
      </c>
      <c r="H5268" s="219">
        <v>1</v>
      </c>
      <c r="I5268" s="126">
        <v>30990</v>
      </c>
      <c r="J5268" s="240">
        <v>600000</v>
      </c>
      <c r="K5268" s="126">
        <v>17700000000</v>
      </c>
    </row>
    <row r="5269" spans="3:11" x14ac:dyDescent="0.35">
      <c r="C5269" s="203">
        <v>45642</v>
      </c>
      <c r="D5269" s="219" t="s">
        <v>1158</v>
      </c>
      <c r="E5269" s="126">
        <v>30000</v>
      </c>
      <c r="F5269" s="126">
        <v>25896.47</v>
      </c>
      <c r="G5269" s="126">
        <v>29500</v>
      </c>
      <c r="H5269" s="219">
        <v>886</v>
      </c>
      <c r="I5269" s="126">
        <v>26580000</v>
      </c>
      <c r="J5269" s="240">
        <v>600000</v>
      </c>
      <c r="K5269" s="126">
        <v>17700000000</v>
      </c>
    </row>
    <row r="5270" spans="3:11" x14ac:dyDescent="0.35">
      <c r="C5270" s="203">
        <v>45642</v>
      </c>
      <c r="D5270" s="219" t="s">
        <v>1158</v>
      </c>
      <c r="E5270" s="126">
        <v>30990</v>
      </c>
      <c r="F5270" s="126">
        <v>25896.47</v>
      </c>
      <c r="G5270" s="126">
        <v>29500</v>
      </c>
      <c r="H5270" s="219">
        <v>1</v>
      </c>
      <c r="I5270" s="126">
        <v>30990</v>
      </c>
      <c r="J5270" s="240">
        <v>600000</v>
      </c>
      <c r="K5270" s="126">
        <v>17700000000</v>
      </c>
    </row>
    <row r="5271" spans="3:11" x14ac:dyDescent="0.35">
      <c r="C5271" s="203">
        <v>45642</v>
      </c>
      <c r="D5271" s="219" t="s">
        <v>1159</v>
      </c>
      <c r="E5271" s="126">
        <v>18899</v>
      </c>
      <c r="F5271" s="126">
        <v>18000</v>
      </c>
      <c r="G5271" s="126">
        <v>19500</v>
      </c>
      <c r="H5271" s="219">
        <v>66</v>
      </c>
      <c r="I5271" s="126">
        <v>1247334</v>
      </c>
      <c r="J5271" s="240">
        <v>2400000</v>
      </c>
      <c r="K5271" s="126">
        <v>46800000000</v>
      </c>
    </row>
    <row r="5272" spans="3:11" x14ac:dyDescent="0.35">
      <c r="C5272" s="203">
        <v>45642</v>
      </c>
      <c r="D5272" s="219" t="s">
        <v>1158</v>
      </c>
      <c r="E5272" s="126">
        <v>28500</v>
      </c>
      <c r="F5272" s="126">
        <v>25896.47</v>
      </c>
      <c r="G5272" s="126">
        <v>29500</v>
      </c>
      <c r="H5272" s="219">
        <v>1</v>
      </c>
      <c r="I5272" s="126">
        <v>28500</v>
      </c>
      <c r="J5272" s="240">
        <v>600000</v>
      </c>
      <c r="K5272" s="126">
        <v>17700000000</v>
      </c>
    </row>
    <row r="5273" spans="3:11" x14ac:dyDescent="0.35">
      <c r="C5273" s="203">
        <v>45642</v>
      </c>
      <c r="D5273" s="219" t="s">
        <v>1158</v>
      </c>
      <c r="E5273" s="126">
        <v>29000</v>
      </c>
      <c r="F5273" s="126">
        <v>25896.47</v>
      </c>
      <c r="G5273" s="126">
        <v>29500</v>
      </c>
      <c r="H5273" s="219">
        <v>2</v>
      </c>
      <c r="I5273" s="126">
        <v>58000</v>
      </c>
      <c r="J5273" s="240">
        <v>600000</v>
      </c>
      <c r="K5273" s="126">
        <v>17700000000</v>
      </c>
    </row>
    <row r="5274" spans="3:11" x14ac:dyDescent="0.35">
      <c r="C5274" s="203">
        <v>45642</v>
      </c>
      <c r="D5274" s="219" t="s">
        <v>1158</v>
      </c>
      <c r="E5274" s="126">
        <v>30000</v>
      </c>
      <c r="F5274" s="126">
        <v>25896.47</v>
      </c>
      <c r="G5274" s="126">
        <v>29500</v>
      </c>
      <c r="H5274" s="219">
        <v>1</v>
      </c>
      <c r="I5274" s="126">
        <v>30000</v>
      </c>
      <c r="J5274" s="240">
        <v>600000</v>
      </c>
      <c r="K5274" s="126">
        <v>17700000000</v>
      </c>
    </row>
    <row r="5275" spans="3:11" x14ac:dyDescent="0.35">
      <c r="C5275" s="203">
        <v>45642</v>
      </c>
      <c r="D5275" s="219" t="s">
        <v>1159</v>
      </c>
      <c r="E5275" s="126">
        <v>18899</v>
      </c>
      <c r="F5275" s="126">
        <v>18000</v>
      </c>
      <c r="G5275" s="126">
        <v>19500</v>
      </c>
      <c r="H5275" s="219">
        <v>2</v>
      </c>
      <c r="I5275" s="126">
        <v>37798</v>
      </c>
      <c r="J5275" s="240">
        <v>2400000</v>
      </c>
      <c r="K5275" s="126">
        <v>46800000000</v>
      </c>
    </row>
    <row r="5276" spans="3:11" x14ac:dyDescent="0.35">
      <c r="C5276" s="203">
        <v>45642</v>
      </c>
      <c r="D5276" s="219" t="s">
        <v>1158</v>
      </c>
      <c r="E5276" s="126">
        <v>28000</v>
      </c>
      <c r="F5276" s="126">
        <v>25896.47</v>
      </c>
      <c r="G5276" s="126">
        <v>29500</v>
      </c>
      <c r="H5276" s="219">
        <v>2</v>
      </c>
      <c r="I5276" s="126">
        <v>56000</v>
      </c>
      <c r="J5276" s="240">
        <v>600000</v>
      </c>
      <c r="K5276" s="126">
        <v>17700000000</v>
      </c>
    </row>
    <row r="5277" spans="3:11" x14ac:dyDescent="0.35">
      <c r="C5277" s="203">
        <v>45642</v>
      </c>
      <c r="D5277" s="219" t="s">
        <v>1158</v>
      </c>
      <c r="E5277" s="126">
        <v>30980</v>
      </c>
      <c r="F5277" s="126">
        <v>25896.47</v>
      </c>
      <c r="G5277" s="126">
        <v>29500</v>
      </c>
      <c r="H5277" s="219">
        <v>2</v>
      </c>
      <c r="I5277" s="126">
        <v>61960</v>
      </c>
      <c r="J5277" s="240">
        <v>600000</v>
      </c>
      <c r="K5277" s="126">
        <v>17700000000</v>
      </c>
    </row>
    <row r="5278" spans="3:11" x14ac:dyDescent="0.35">
      <c r="C5278" s="203">
        <v>45642</v>
      </c>
      <c r="D5278" s="219" t="s">
        <v>1158</v>
      </c>
      <c r="E5278" s="126">
        <v>31000</v>
      </c>
      <c r="F5278" s="126">
        <v>25896.47</v>
      </c>
      <c r="G5278" s="126">
        <v>29500</v>
      </c>
      <c r="H5278" s="219">
        <v>8</v>
      </c>
      <c r="I5278" s="126">
        <v>248000</v>
      </c>
      <c r="J5278" s="240">
        <v>600000</v>
      </c>
      <c r="K5278" s="126">
        <v>17700000000</v>
      </c>
    </row>
    <row r="5279" spans="3:11" x14ac:dyDescent="0.35">
      <c r="C5279" s="203">
        <v>45642</v>
      </c>
      <c r="D5279" s="219" t="s">
        <v>1158</v>
      </c>
      <c r="E5279" s="126">
        <v>30980</v>
      </c>
      <c r="F5279" s="126">
        <v>25896.47</v>
      </c>
      <c r="G5279" s="126">
        <v>29500</v>
      </c>
      <c r="H5279" s="219">
        <v>1</v>
      </c>
      <c r="I5279" s="126">
        <v>30980</v>
      </c>
      <c r="J5279" s="240">
        <v>600000</v>
      </c>
      <c r="K5279" s="126">
        <v>17700000000</v>
      </c>
    </row>
    <row r="5280" spans="3:11" x14ac:dyDescent="0.35">
      <c r="C5280" s="203">
        <v>45642</v>
      </c>
      <c r="D5280" s="219" t="s">
        <v>1158</v>
      </c>
      <c r="E5280" s="126">
        <v>30910</v>
      </c>
      <c r="F5280" s="126">
        <v>25896.47</v>
      </c>
      <c r="G5280" s="126">
        <v>29500</v>
      </c>
      <c r="H5280" s="219">
        <v>7</v>
      </c>
      <c r="I5280" s="126">
        <v>216370</v>
      </c>
      <c r="J5280" s="240">
        <v>600000</v>
      </c>
      <c r="K5280" s="126">
        <v>17700000000</v>
      </c>
    </row>
    <row r="5281" spans="3:11" x14ac:dyDescent="0.35">
      <c r="C5281" s="203">
        <v>45642</v>
      </c>
      <c r="D5281" s="219" t="s">
        <v>1158</v>
      </c>
      <c r="E5281" s="126">
        <v>30980</v>
      </c>
      <c r="F5281" s="126">
        <v>25896.47</v>
      </c>
      <c r="G5281" s="126">
        <v>29500</v>
      </c>
      <c r="H5281" s="219">
        <v>25</v>
      </c>
      <c r="I5281" s="126">
        <v>774500</v>
      </c>
      <c r="J5281" s="240">
        <v>600000</v>
      </c>
      <c r="K5281" s="126">
        <v>17700000000</v>
      </c>
    </row>
    <row r="5282" spans="3:11" x14ac:dyDescent="0.35">
      <c r="C5282" s="203">
        <v>45642</v>
      </c>
      <c r="D5282" s="219" t="s">
        <v>1158</v>
      </c>
      <c r="E5282" s="126">
        <v>31000</v>
      </c>
      <c r="F5282" s="126">
        <v>25896.47</v>
      </c>
      <c r="G5282" s="126">
        <v>29500</v>
      </c>
      <c r="H5282" s="219">
        <v>10</v>
      </c>
      <c r="I5282" s="126">
        <v>310000</v>
      </c>
      <c r="J5282" s="240">
        <v>600000</v>
      </c>
      <c r="K5282" s="126">
        <v>17700000000</v>
      </c>
    </row>
    <row r="5283" spans="3:11" x14ac:dyDescent="0.35">
      <c r="C5283" s="203">
        <v>45642</v>
      </c>
      <c r="D5283" s="219" t="s">
        <v>1158</v>
      </c>
      <c r="E5283" s="126">
        <v>30540.33</v>
      </c>
      <c r="F5283" s="126">
        <v>25896.47</v>
      </c>
      <c r="G5283" s="126">
        <v>29500</v>
      </c>
      <c r="H5283" s="219">
        <v>1</v>
      </c>
      <c r="I5283" s="126">
        <v>30540.33</v>
      </c>
      <c r="J5283" s="240">
        <v>600000</v>
      </c>
      <c r="K5283" s="126">
        <v>17700000000</v>
      </c>
    </row>
    <row r="5284" spans="3:11" x14ac:dyDescent="0.35">
      <c r="C5284" s="203">
        <v>45642</v>
      </c>
      <c r="D5284" s="219" t="s">
        <v>1158</v>
      </c>
      <c r="E5284" s="126">
        <v>30540.33</v>
      </c>
      <c r="F5284" s="126">
        <v>25896.47</v>
      </c>
      <c r="G5284" s="126">
        <v>29500</v>
      </c>
      <c r="H5284" s="219">
        <v>1</v>
      </c>
      <c r="I5284" s="126">
        <v>30540.33</v>
      </c>
      <c r="J5284" s="240">
        <v>600000</v>
      </c>
      <c r="K5284" s="126">
        <v>17700000000</v>
      </c>
    </row>
    <row r="5285" spans="3:11" x14ac:dyDescent="0.35">
      <c r="C5285" s="203">
        <v>45642</v>
      </c>
      <c r="D5285" s="219" t="s">
        <v>1158</v>
      </c>
      <c r="E5285" s="126">
        <v>30990</v>
      </c>
      <c r="F5285" s="126">
        <v>25896.47</v>
      </c>
      <c r="G5285" s="126">
        <v>29500</v>
      </c>
      <c r="H5285" s="219">
        <v>22</v>
      </c>
      <c r="I5285" s="126">
        <v>681780</v>
      </c>
      <c r="J5285" s="240">
        <v>600000</v>
      </c>
      <c r="K5285" s="126">
        <v>17700000000</v>
      </c>
    </row>
    <row r="5286" spans="3:11" x14ac:dyDescent="0.35">
      <c r="C5286" s="203">
        <v>45642</v>
      </c>
      <c r="D5286" s="219" t="s">
        <v>1158</v>
      </c>
      <c r="E5286" s="126">
        <v>30000</v>
      </c>
      <c r="F5286" s="126">
        <v>25896.47</v>
      </c>
      <c r="G5286" s="126">
        <v>29500</v>
      </c>
      <c r="H5286" s="219">
        <v>11</v>
      </c>
      <c r="I5286" s="126">
        <v>330000</v>
      </c>
      <c r="J5286" s="240">
        <v>600000</v>
      </c>
      <c r="K5286" s="126">
        <v>17700000000</v>
      </c>
    </row>
    <row r="5287" spans="3:11" x14ac:dyDescent="0.35">
      <c r="C5287" s="203">
        <v>45642</v>
      </c>
      <c r="D5287" s="219" t="s">
        <v>1158</v>
      </c>
      <c r="E5287" s="126">
        <v>31500</v>
      </c>
      <c r="F5287" s="126">
        <v>25896.47</v>
      </c>
      <c r="G5287" s="126">
        <v>29500</v>
      </c>
      <c r="H5287" s="219">
        <v>68</v>
      </c>
      <c r="I5287" s="126">
        <v>2142000</v>
      </c>
      <c r="J5287" s="240">
        <v>600000</v>
      </c>
      <c r="K5287" s="126">
        <v>17700000000</v>
      </c>
    </row>
    <row r="5288" spans="3:11" x14ac:dyDescent="0.35">
      <c r="C5288" s="203">
        <v>45642</v>
      </c>
      <c r="D5288" s="219" t="s">
        <v>1158</v>
      </c>
      <c r="E5288" s="126">
        <v>27999.9</v>
      </c>
      <c r="F5288" s="126">
        <v>25896.47</v>
      </c>
      <c r="G5288" s="126">
        <v>29500</v>
      </c>
      <c r="H5288" s="219">
        <v>6.9999999999999991</v>
      </c>
      <c r="I5288" s="126">
        <v>195999.3</v>
      </c>
      <c r="J5288" s="240">
        <v>600000</v>
      </c>
      <c r="K5288" s="126">
        <v>17700000000</v>
      </c>
    </row>
    <row r="5289" spans="3:11" x14ac:dyDescent="0.35">
      <c r="C5289" s="203">
        <v>45642</v>
      </c>
      <c r="D5289" s="219" t="s">
        <v>1159</v>
      </c>
      <c r="E5289" s="126">
        <v>18502</v>
      </c>
      <c r="F5289" s="126">
        <v>18000</v>
      </c>
      <c r="G5289" s="126">
        <v>19500</v>
      </c>
      <c r="H5289" s="219">
        <v>1</v>
      </c>
      <c r="I5289" s="126">
        <v>18502</v>
      </c>
      <c r="J5289" s="240">
        <v>2400000</v>
      </c>
      <c r="K5289" s="126">
        <v>46800000000</v>
      </c>
    </row>
    <row r="5290" spans="3:11" x14ac:dyDescent="0.35">
      <c r="C5290" s="203">
        <v>45642</v>
      </c>
      <c r="D5290" s="219" t="s">
        <v>1158</v>
      </c>
      <c r="E5290" s="126">
        <v>27999.9</v>
      </c>
      <c r="F5290" s="126">
        <v>25896.47</v>
      </c>
      <c r="G5290" s="126">
        <v>29500</v>
      </c>
      <c r="H5290" s="219">
        <v>13.999999999999998</v>
      </c>
      <c r="I5290" s="126">
        <v>391998.6</v>
      </c>
      <c r="J5290" s="240">
        <v>600000</v>
      </c>
      <c r="K5290" s="126">
        <v>17700000000</v>
      </c>
    </row>
    <row r="5291" spans="3:11" x14ac:dyDescent="0.35">
      <c r="C5291" s="203">
        <v>45642</v>
      </c>
      <c r="D5291" s="219" t="s">
        <v>1158</v>
      </c>
      <c r="E5291" s="126">
        <v>27999.9</v>
      </c>
      <c r="F5291" s="126">
        <v>25896.47</v>
      </c>
      <c r="G5291" s="126">
        <v>29500</v>
      </c>
      <c r="H5291" s="219">
        <v>2</v>
      </c>
      <c r="I5291" s="126">
        <v>55999.8</v>
      </c>
      <c r="J5291" s="240">
        <v>600000</v>
      </c>
      <c r="K5291" s="126">
        <v>17700000000</v>
      </c>
    </row>
    <row r="5292" spans="3:11" x14ac:dyDescent="0.35">
      <c r="C5292" s="203">
        <v>45642</v>
      </c>
      <c r="D5292" s="219" t="s">
        <v>1159</v>
      </c>
      <c r="E5292" s="126">
        <v>18501</v>
      </c>
      <c r="F5292" s="126">
        <v>18000</v>
      </c>
      <c r="G5292" s="126">
        <v>19500</v>
      </c>
      <c r="H5292" s="219">
        <v>5</v>
      </c>
      <c r="I5292" s="126">
        <v>92505</v>
      </c>
      <c r="J5292" s="240">
        <v>2400000</v>
      </c>
      <c r="K5292" s="126">
        <v>46800000000</v>
      </c>
    </row>
    <row r="5293" spans="3:11" x14ac:dyDescent="0.35">
      <c r="C5293" s="203">
        <v>45642</v>
      </c>
      <c r="D5293" s="219" t="s">
        <v>1159</v>
      </c>
      <c r="E5293" s="126">
        <v>18500</v>
      </c>
      <c r="F5293" s="126">
        <v>18000</v>
      </c>
      <c r="G5293" s="126">
        <v>19500</v>
      </c>
      <c r="H5293" s="219">
        <v>16</v>
      </c>
      <c r="I5293" s="126">
        <v>296000</v>
      </c>
      <c r="J5293" s="240">
        <v>2400000</v>
      </c>
      <c r="K5293" s="126">
        <v>46800000000</v>
      </c>
    </row>
    <row r="5294" spans="3:11" x14ac:dyDescent="0.35">
      <c r="C5294" s="203">
        <v>45642</v>
      </c>
      <c r="D5294" s="219" t="s">
        <v>1159</v>
      </c>
      <c r="E5294" s="126">
        <v>18899</v>
      </c>
      <c r="F5294" s="126">
        <v>18000</v>
      </c>
      <c r="G5294" s="126">
        <v>19500</v>
      </c>
      <c r="H5294" s="219">
        <v>50</v>
      </c>
      <c r="I5294" s="126">
        <v>944950</v>
      </c>
      <c r="J5294" s="240">
        <v>2400000</v>
      </c>
      <c r="K5294" s="126">
        <v>46800000000</v>
      </c>
    </row>
    <row r="5295" spans="3:11" x14ac:dyDescent="0.35">
      <c r="C5295" s="203">
        <v>45642</v>
      </c>
      <c r="D5295" s="219" t="s">
        <v>1159</v>
      </c>
      <c r="E5295" s="126">
        <v>18700</v>
      </c>
      <c r="F5295" s="126">
        <v>18000</v>
      </c>
      <c r="G5295" s="126">
        <v>19500</v>
      </c>
      <c r="H5295" s="219">
        <v>10</v>
      </c>
      <c r="I5295" s="126">
        <v>187000</v>
      </c>
      <c r="J5295" s="240">
        <v>2400000</v>
      </c>
      <c r="K5295" s="126">
        <v>46800000000</v>
      </c>
    </row>
    <row r="5296" spans="3:11" x14ac:dyDescent="0.35">
      <c r="C5296" s="203">
        <v>45642</v>
      </c>
      <c r="D5296" s="219" t="s">
        <v>1159</v>
      </c>
      <c r="E5296" s="126">
        <v>18500</v>
      </c>
      <c r="F5296" s="126">
        <v>18000</v>
      </c>
      <c r="G5296" s="126">
        <v>19500</v>
      </c>
      <c r="H5296" s="219">
        <v>10</v>
      </c>
      <c r="I5296" s="126">
        <v>185000</v>
      </c>
      <c r="J5296" s="240">
        <v>2400000</v>
      </c>
      <c r="K5296" s="126">
        <v>46800000000</v>
      </c>
    </row>
    <row r="5297" spans="3:11" x14ac:dyDescent="0.35">
      <c r="C5297" s="203">
        <v>45642</v>
      </c>
      <c r="D5297" s="219" t="s">
        <v>1159</v>
      </c>
      <c r="E5297" s="126">
        <v>18500</v>
      </c>
      <c r="F5297" s="126">
        <v>18000</v>
      </c>
      <c r="G5297" s="126">
        <v>19500</v>
      </c>
      <c r="H5297" s="219">
        <v>2</v>
      </c>
      <c r="I5297" s="126">
        <v>37000</v>
      </c>
      <c r="J5297" s="240">
        <v>2400000</v>
      </c>
      <c r="K5297" s="126">
        <v>46800000000</v>
      </c>
    </row>
    <row r="5298" spans="3:11" x14ac:dyDescent="0.35">
      <c r="C5298" s="203">
        <v>45642</v>
      </c>
      <c r="D5298" s="219" t="s">
        <v>1158</v>
      </c>
      <c r="E5298" s="126">
        <v>30000</v>
      </c>
      <c r="F5298" s="126">
        <v>25896.47</v>
      </c>
      <c r="G5298" s="126">
        <v>29500</v>
      </c>
      <c r="H5298" s="219">
        <v>233</v>
      </c>
      <c r="I5298" s="126">
        <v>6990000</v>
      </c>
      <c r="J5298" s="240">
        <v>600000</v>
      </c>
      <c r="K5298" s="126">
        <v>17700000000</v>
      </c>
    </row>
    <row r="5299" spans="3:11" x14ac:dyDescent="0.35">
      <c r="C5299" s="203">
        <v>45642</v>
      </c>
      <c r="D5299" s="219" t="s">
        <v>310</v>
      </c>
      <c r="E5299" s="126">
        <v>55000</v>
      </c>
      <c r="F5299" s="126">
        <v>52000</v>
      </c>
      <c r="G5299" s="126">
        <v>56000</v>
      </c>
      <c r="H5299" s="219">
        <v>2</v>
      </c>
      <c r="I5299" s="126">
        <v>110000</v>
      </c>
      <c r="J5299" s="240">
        <v>19450000</v>
      </c>
      <c r="K5299" s="126">
        <v>1089200000000</v>
      </c>
    </row>
    <row r="5300" spans="3:11" x14ac:dyDescent="0.35">
      <c r="C5300" s="203">
        <v>45642</v>
      </c>
      <c r="D5300" s="219" t="s">
        <v>1158</v>
      </c>
      <c r="E5300" s="126">
        <v>30000</v>
      </c>
      <c r="F5300" s="126">
        <v>25896.47</v>
      </c>
      <c r="G5300" s="126">
        <v>29500</v>
      </c>
      <c r="H5300" s="219">
        <v>40</v>
      </c>
      <c r="I5300" s="126">
        <v>1200000</v>
      </c>
      <c r="J5300" s="240">
        <v>600000</v>
      </c>
      <c r="K5300" s="126">
        <v>17700000000</v>
      </c>
    </row>
    <row r="5301" spans="3:11" x14ac:dyDescent="0.35">
      <c r="C5301" s="203">
        <v>45642</v>
      </c>
      <c r="D5301" s="219" t="s">
        <v>1158</v>
      </c>
      <c r="E5301" s="126">
        <v>29500</v>
      </c>
      <c r="F5301" s="126">
        <v>25896.47</v>
      </c>
      <c r="G5301" s="126">
        <v>29500</v>
      </c>
      <c r="H5301" s="219">
        <v>3</v>
      </c>
      <c r="I5301" s="126">
        <v>88500</v>
      </c>
      <c r="J5301" s="240">
        <v>600000</v>
      </c>
      <c r="K5301" s="126">
        <v>17700000000</v>
      </c>
    </row>
    <row r="5302" spans="3:11" x14ac:dyDescent="0.35">
      <c r="C5302" s="203">
        <v>45642</v>
      </c>
      <c r="D5302" s="219" t="s">
        <v>1158</v>
      </c>
      <c r="E5302" s="126">
        <v>29500</v>
      </c>
      <c r="F5302" s="126">
        <v>25896.47</v>
      </c>
      <c r="G5302" s="126">
        <v>29500</v>
      </c>
      <c r="H5302" s="219">
        <v>22</v>
      </c>
      <c r="I5302" s="126">
        <v>649000</v>
      </c>
      <c r="J5302" s="240">
        <v>600000</v>
      </c>
      <c r="K5302" s="126">
        <v>17700000000</v>
      </c>
    </row>
    <row r="5303" spans="3:11" x14ac:dyDescent="0.35">
      <c r="C5303" s="203">
        <v>45642</v>
      </c>
      <c r="D5303" s="219" t="s">
        <v>1158</v>
      </c>
      <c r="E5303" s="126">
        <v>30000</v>
      </c>
      <c r="F5303" s="126">
        <v>25896.47</v>
      </c>
      <c r="G5303" s="126">
        <v>29500</v>
      </c>
      <c r="H5303" s="219">
        <v>15</v>
      </c>
      <c r="I5303" s="126">
        <v>450000</v>
      </c>
      <c r="J5303" s="240">
        <v>600000</v>
      </c>
      <c r="K5303" s="126">
        <v>17700000000</v>
      </c>
    </row>
    <row r="5304" spans="3:11" x14ac:dyDescent="0.35">
      <c r="C5304" s="203">
        <v>45642</v>
      </c>
      <c r="D5304" s="219" t="s">
        <v>1158</v>
      </c>
      <c r="E5304" s="126">
        <v>30000</v>
      </c>
      <c r="F5304" s="126">
        <v>25896.47</v>
      </c>
      <c r="G5304" s="126">
        <v>29500</v>
      </c>
      <c r="H5304" s="219">
        <v>11</v>
      </c>
      <c r="I5304" s="126">
        <v>330000</v>
      </c>
      <c r="J5304" s="240">
        <v>600000</v>
      </c>
      <c r="K5304" s="126">
        <v>17700000000</v>
      </c>
    </row>
    <row r="5305" spans="3:11" x14ac:dyDescent="0.35">
      <c r="C5305" s="203">
        <v>45642</v>
      </c>
      <c r="D5305" s="219" t="s">
        <v>1158</v>
      </c>
      <c r="E5305" s="126">
        <v>29990</v>
      </c>
      <c r="F5305" s="126">
        <v>25896.47</v>
      </c>
      <c r="G5305" s="126">
        <v>29500</v>
      </c>
      <c r="H5305" s="219">
        <v>4</v>
      </c>
      <c r="I5305" s="126">
        <v>119960</v>
      </c>
      <c r="J5305" s="240">
        <v>600000</v>
      </c>
      <c r="K5305" s="126">
        <v>17700000000</v>
      </c>
    </row>
    <row r="5306" spans="3:11" x14ac:dyDescent="0.35">
      <c r="C5306" s="203">
        <v>45642</v>
      </c>
      <c r="D5306" s="219" t="s">
        <v>1158</v>
      </c>
      <c r="E5306" s="126">
        <v>30000</v>
      </c>
      <c r="F5306" s="126">
        <v>25896.47</v>
      </c>
      <c r="G5306" s="126">
        <v>29500</v>
      </c>
      <c r="H5306" s="219">
        <v>1</v>
      </c>
      <c r="I5306" s="126">
        <v>30000</v>
      </c>
      <c r="J5306" s="240">
        <v>600000</v>
      </c>
      <c r="K5306" s="126">
        <v>17700000000</v>
      </c>
    </row>
    <row r="5307" spans="3:11" x14ac:dyDescent="0.35">
      <c r="C5307" s="203">
        <v>45642</v>
      </c>
      <c r="D5307" s="219" t="s">
        <v>1158</v>
      </c>
      <c r="E5307" s="126">
        <v>30000</v>
      </c>
      <c r="F5307" s="126">
        <v>25896.47</v>
      </c>
      <c r="G5307" s="126">
        <v>29500</v>
      </c>
      <c r="H5307" s="219">
        <v>10</v>
      </c>
      <c r="I5307" s="126">
        <v>300000</v>
      </c>
      <c r="J5307" s="240">
        <v>600000</v>
      </c>
      <c r="K5307" s="126">
        <v>17700000000</v>
      </c>
    </row>
    <row r="5308" spans="3:11" x14ac:dyDescent="0.35">
      <c r="C5308" s="203">
        <v>45642</v>
      </c>
      <c r="D5308" s="219" t="s">
        <v>1158</v>
      </c>
      <c r="E5308" s="126">
        <v>30910</v>
      </c>
      <c r="F5308" s="126">
        <v>25896.47</v>
      </c>
      <c r="G5308" s="126">
        <v>29500</v>
      </c>
      <c r="H5308" s="219">
        <v>2</v>
      </c>
      <c r="I5308" s="126">
        <v>61820</v>
      </c>
      <c r="J5308" s="240">
        <v>600000</v>
      </c>
      <c r="K5308" s="126">
        <v>17700000000</v>
      </c>
    </row>
    <row r="5309" spans="3:11" x14ac:dyDescent="0.35">
      <c r="C5309" s="203">
        <v>45642</v>
      </c>
      <c r="D5309" s="219" t="s">
        <v>1158</v>
      </c>
      <c r="E5309" s="126">
        <v>31900</v>
      </c>
      <c r="F5309" s="126">
        <v>25896.47</v>
      </c>
      <c r="G5309" s="126">
        <v>29500</v>
      </c>
      <c r="H5309" s="219">
        <v>4</v>
      </c>
      <c r="I5309" s="126">
        <v>127600</v>
      </c>
      <c r="J5309" s="240">
        <v>600000</v>
      </c>
      <c r="K5309" s="126">
        <v>17700000000</v>
      </c>
    </row>
    <row r="5310" spans="3:11" x14ac:dyDescent="0.35">
      <c r="C5310" s="203">
        <v>45642</v>
      </c>
      <c r="D5310" s="219" t="s">
        <v>1158</v>
      </c>
      <c r="E5310" s="126">
        <v>27999.9</v>
      </c>
      <c r="F5310" s="126">
        <v>25896.47</v>
      </c>
      <c r="G5310" s="126">
        <v>29500</v>
      </c>
      <c r="H5310" s="219">
        <v>10</v>
      </c>
      <c r="I5310" s="126">
        <v>279999</v>
      </c>
      <c r="J5310" s="240">
        <v>600000</v>
      </c>
      <c r="K5310" s="126">
        <v>17700000000</v>
      </c>
    </row>
    <row r="5311" spans="3:11" x14ac:dyDescent="0.35">
      <c r="C5311" s="203">
        <v>45642</v>
      </c>
      <c r="D5311" s="219" t="s">
        <v>1158</v>
      </c>
      <c r="E5311" s="126">
        <v>31999</v>
      </c>
      <c r="F5311" s="126">
        <v>25896.47</v>
      </c>
      <c r="G5311" s="126">
        <v>29500</v>
      </c>
      <c r="H5311" s="219">
        <v>7</v>
      </c>
      <c r="I5311" s="126">
        <v>223993</v>
      </c>
      <c r="J5311" s="240">
        <v>600000</v>
      </c>
      <c r="K5311" s="126">
        <v>17700000000</v>
      </c>
    </row>
    <row r="5312" spans="3:11" x14ac:dyDescent="0.35">
      <c r="C5312" s="203">
        <v>45642</v>
      </c>
      <c r="D5312" s="219" t="s">
        <v>1158</v>
      </c>
      <c r="E5312" s="126">
        <v>31999</v>
      </c>
      <c r="F5312" s="126">
        <v>25896.47</v>
      </c>
      <c r="G5312" s="126">
        <v>29500</v>
      </c>
      <c r="H5312" s="219">
        <v>15</v>
      </c>
      <c r="I5312" s="126">
        <v>479985</v>
      </c>
      <c r="J5312" s="240">
        <v>600000</v>
      </c>
      <c r="K5312" s="126">
        <v>17700000000</v>
      </c>
    </row>
    <row r="5313" spans="3:11" x14ac:dyDescent="0.35">
      <c r="C5313" s="203">
        <v>45642</v>
      </c>
      <c r="D5313" s="219" t="s">
        <v>1158</v>
      </c>
      <c r="E5313" s="126">
        <v>32000</v>
      </c>
      <c r="F5313" s="126">
        <v>25896.47</v>
      </c>
      <c r="G5313" s="126">
        <v>29500</v>
      </c>
      <c r="H5313" s="219">
        <v>15</v>
      </c>
      <c r="I5313" s="126">
        <v>480000</v>
      </c>
      <c r="J5313" s="240">
        <v>600000</v>
      </c>
      <c r="K5313" s="126">
        <v>17700000000</v>
      </c>
    </row>
    <row r="5314" spans="3:11" x14ac:dyDescent="0.35">
      <c r="C5314" s="203">
        <v>45642</v>
      </c>
      <c r="D5314" s="219" t="s">
        <v>1158</v>
      </c>
      <c r="E5314" s="126">
        <v>27999.9</v>
      </c>
      <c r="F5314" s="126">
        <v>25896.47</v>
      </c>
      <c r="G5314" s="126">
        <v>29500</v>
      </c>
      <c r="H5314" s="219">
        <v>1</v>
      </c>
      <c r="I5314" s="126">
        <v>27999.9</v>
      </c>
      <c r="J5314" s="240">
        <v>600000</v>
      </c>
      <c r="K5314" s="126">
        <v>17700000000</v>
      </c>
    </row>
    <row r="5315" spans="3:11" x14ac:dyDescent="0.35">
      <c r="C5315" s="203">
        <v>45642</v>
      </c>
      <c r="D5315" s="219" t="s">
        <v>1158</v>
      </c>
      <c r="E5315" s="126">
        <v>27999.9</v>
      </c>
      <c r="F5315" s="126">
        <v>25896.47</v>
      </c>
      <c r="G5315" s="126">
        <v>29500</v>
      </c>
      <c r="H5315" s="219">
        <v>2</v>
      </c>
      <c r="I5315" s="126">
        <v>55999.8</v>
      </c>
      <c r="J5315" s="240">
        <v>600000</v>
      </c>
      <c r="K5315" s="126">
        <v>17700000000</v>
      </c>
    </row>
    <row r="5316" spans="3:11" x14ac:dyDescent="0.35">
      <c r="C5316" s="203">
        <v>45642</v>
      </c>
      <c r="D5316" s="219" t="s">
        <v>1158</v>
      </c>
      <c r="E5316" s="126">
        <v>27999.9</v>
      </c>
      <c r="F5316" s="126">
        <v>25896.47</v>
      </c>
      <c r="G5316" s="126">
        <v>29500</v>
      </c>
      <c r="H5316" s="219">
        <v>11.999999999999998</v>
      </c>
      <c r="I5316" s="126">
        <v>335998.8</v>
      </c>
      <c r="J5316" s="240">
        <v>600000</v>
      </c>
      <c r="K5316" s="126">
        <v>17700000000</v>
      </c>
    </row>
    <row r="5317" spans="3:11" x14ac:dyDescent="0.35">
      <c r="C5317" s="203">
        <v>45642</v>
      </c>
      <c r="D5317" s="219" t="s">
        <v>1158</v>
      </c>
      <c r="E5317" s="126">
        <v>27999.9</v>
      </c>
      <c r="F5317" s="126">
        <v>25896.47</v>
      </c>
      <c r="G5317" s="126">
        <v>29500</v>
      </c>
      <c r="H5317" s="219">
        <v>15</v>
      </c>
      <c r="I5317" s="126">
        <v>419998.5</v>
      </c>
      <c r="J5317" s="240">
        <v>600000</v>
      </c>
      <c r="K5317" s="126">
        <v>17700000000</v>
      </c>
    </row>
    <row r="5318" spans="3:11" x14ac:dyDescent="0.35">
      <c r="C5318" s="203">
        <v>45642</v>
      </c>
      <c r="D5318" s="219" t="s">
        <v>1158</v>
      </c>
      <c r="E5318" s="126">
        <v>27999.9</v>
      </c>
      <c r="F5318" s="126">
        <v>25896.47</v>
      </c>
      <c r="G5318" s="126">
        <v>29500</v>
      </c>
      <c r="H5318" s="219">
        <v>5</v>
      </c>
      <c r="I5318" s="126">
        <v>139999.5</v>
      </c>
      <c r="J5318" s="240">
        <v>600000</v>
      </c>
      <c r="K5318" s="126">
        <v>17700000000</v>
      </c>
    </row>
    <row r="5319" spans="3:11" x14ac:dyDescent="0.35">
      <c r="C5319" s="203">
        <v>45642</v>
      </c>
      <c r="D5319" s="219" t="s">
        <v>1158</v>
      </c>
      <c r="E5319" s="126">
        <v>27999.9</v>
      </c>
      <c r="F5319" s="126">
        <v>25896.47</v>
      </c>
      <c r="G5319" s="126">
        <v>29500</v>
      </c>
      <c r="H5319" s="219">
        <v>1</v>
      </c>
      <c r="I5319" s="126">
        <v>27999.9</v>
      </c>
      <c r="J5319" s="240">
        <v>600000</v>
      </c>
      <c r="K5319" s="126">
        <v>17700000000</v>
      </c>
    </row>
    <row r="5320" spans="3:11" x14ac:dyDescent="0.35">
      <c r="C5320" s="203">
        <v>45642</v>
      </c>
      <c r="D5320" s="219" t="s">
        <v>1158</v>
      </c>
      <c r="E5320" s="126">
        <v>32300</v>
      </c>
      <c r="F5320" s="126">
        <v>25896.47</v>
      </c>
      <c r="G5320" s="126">
        <v>29500</v>
      </c>
      <c r="H5320" s="219">
        <v>17</v>
      </c>
      <c r="I5320" s="126">
        <v>549100</v>
      </c>
      <c r="J5320" s="240">
        <v>600000</v>
      </c>
      <c r="K5320" s="126">
        <v>17700000000</v>
      </c>
    </row>
    <row r="5321" spans="3:11" x14ac:dyDescent="0.35">
      <c r="C5321" s="203">
        <v>45642</v>
      </c>
      <c r="D5321" s="219" t="s">
        <v>1158</v>
      </c>
      <c r="E5321" s="126">
        <v>32300</v>
      </c>
      <c r="F5321" s="126">
        <v>25896.47</v>
      </c>
      <c r="G5321" s="126">
        <v>29500</v>
      </c>
      <c r="H5321" s="219">
        <v>3</v>
      </c>
      <c r="I5321" s="126">
        <v>96900</v>
      </c>
      <c r="J5321" s="240">
        <v>600000</v>
      </c>
      <c r="K5321" s="126">
        <v>17700000000</v>
      </c>
    </row>
    <row r="5322" spans="3:11" x14ac:dyDescent="0.35">
      <c r="C5322" s="203">
        <v>45642</v>
      </c>
      <c r="D5322" s="219" t="s">
        <v>1158</v>
      </c>
      <c r="E5322" s="126">
        <v>32300</v>
      </c>
      <c r="F5322" s="126">
        <v>25896.47</v>
      </c>
      <c r="G5322" s="126">
        <v>29500</v>
      </c>
      <c r="H5322" s="219">
        <v>6</v>
      </c>
      <c r="I5322" s="126">
        <v>193800</v>
      </c>
      <c r="J5322" s="240">
        <v>600000</v>
      </c>
      <c r="K5322" s="126">
        <v>17700000000</v>
      </c>
    </row>
    <row r="5323" spans="3:11" x14ac:dyDescent="0.35">
      <c r="C5323" s="203">
        <v>45642</v>
      </c>
      <c r="D5323" s="219" t="s">
        <v>1158</v>
      </c>
      <c r="E5323" s="126">
        <v>32000</v>
      </c>
      <c r="F5323" s="126">
        <v>25896.47</v>
      </c>
      <c r="G5323" s="126">
        <v>29500</v>
      </c>
      <c r="H5323" s="219">
        <v>20</v>
      </c>
      <c r="I5323" s="126">
        <v>640000</v>
      </c>
      <c r="J5323" s="240">
        <v>600000</v>
      </c>
      <c r="K5323" s="126">
        <v>17700000000</v>
      </c>
    </row>
    <row r="5324" spans="3:11" x14ac:dyDescent="0.35">
      <c r="C5324" s="203">
        <v>45642</v>
      </c>
      <c r="D5324" s="219" t="s">
        <v>1158</v>
      </c>
      <c r="E5324" s="126">
        <v>32000</v>
      </c>
      <c r="F5324" s="126">
        <v>25896.47</v>
      </c>
      <c r="G5324" s="126">
        <v>29500</v>
      </c>
      <c r="H5324" s="219">
        <v>1</v>
      </c>
      <c r="I5324" s="126">
        <v>32000</v>
      </c>
      <c r="J5324" s="240">
        <v>600000</v>
      </c>
      <c r="K5324" s="126">
        <v>17700000000</v>
      </c>
    </row>
    <row r="5325" spans="3:11" x14ac:dyDescent="0.35">
      <c r="C5325" s="203">
        <v>45642</v>
      </c>
      <c r="D5325" s="219" t="s">
        <v>1158</v>
      </c>
      <c r="E5325" s="126">
        <v>32000</v>
      </c>
      <c r="F5325" s="126">
        <v>25896.47</v>
      </c>
      <c r="G5325" s="126">
        <v>29500</v>
      </c>
      <c r="H5325" s="219">
        <v>3</v>
      </c>
      <c r="I5325" s="126">
        <v>96000</v>
      </c>
      <c r="J5325" s="240">
        <v>600000</v>
      </c>
      <c r="K5325" s="126">
        <v>17700000000</v>
      </c>
    </row>
    <row r="5326" spans="3:11" x14ac:dyDescent="0.35">
      <c r="C5326" s="203">
        <v>45642</v>
      </c>
      <c r="D5326" s="219" t="s">
        <v>1158</v>
      </c>
      <c r="E5326" s="126">
        <v>31999</v>
      </c>
      <c r="F5326" s="126">
        <v>25896.47</v>
      </c>
      <c r="G5326" s="126">
        <v>29500</v>
      </c>
      <c r="H5326" s="219">
        <v>2</v>
      </c>
      <c r="I5326" s="126">
        <v>63998</v>
      </c>
      <c r="J5326" s="240">
        <v>600000</v>
      </c>
      <c r="K5326" s="126">
        <v>17700000000</v>
      </c>
    </row>
    <row r="5327" spans="3:11" x14ac:dyDescent="0.35">
      <c r="C5327" s="203">
        <v>45642</v>
      </c>
      <c r="D5327" s="219" t="s">
        <v>312</v>
      </c>
      <c r="E5327" s="126">
        <v>14000</v>
      </c>
      <c r="F5327" s="126">
        <v>13199</v>
      </c>
      <c r="G5327" s="126">
        <v>14001</v>
      </c>
      <c r="H5327" s="219">
        <v>277</v>
      </c>
      <c r="I5327" s="126">
        <v>3878000</v>
      </c>
      <c r="J5327" s="240">
        <v>20000000</v>
      </c>
      <c r="K5327" s="126">
        <v>280020000000</v>
      </c>
    </row>
    <row r="5328" spans="3:11" x14ac:dyDescent="0.35">
      <c r="C5328" s="203">
        <v>45642</v>
      </c>
      <c r="D5328" s="219" t="s">
        <v>1158</v>
      </c>
      <c r="E5328" s="126">
        <v>32000</v>
      </c>
      <c r="F5328" s="126">
        <v>25896.47</v>
      </c>
      <c r="G5328" s="126">
        <v>29500</v>
      </c>
      <c r="H5328" s="219">
        <v>83</v>
      </c>
      <c r="I5328" s="126">
        <v>2656000</v>
      </c>
      <c r="J5328" s="240">
        <v>600000</v>
      </c>
      <c r="K5328" s="126">
        <v>17700000000</v>
      </c>
    </row>
    <row r="5329" spans="3:11" x14ac:dyDescent="0.35">
      <c r="C5329" s="203">
        <v>45642</v>
      </c>
      <c r="D5329" s="219" t="s">
        <v>1159</v>
      </c>
      <c r="E5329" s="126">
        <v>19000</v>
      </c>
      <c r="F5329" s="126">
        <v>18000</v>
      </c>
      <c r="G5329" s="126">
        <v>19500</v>
      </c>
      <c r="H5329" s="219">
        <v>11</v>
      </c>
      <c r="I5329" s="126">
        <v>209000</v>
      </c>
      <c r="J5329" s="240">
        <v>2400000</v>
      </c>
      <c r="K5329" s="126">
        <v>46800000000</v>
      </c>
    </row>
    <row r="5330" spans="3:11" x14ac:dyDescent="0.35">
      <c r="C5330" s="203">
        <v>45642</v>
      </c>
      <c r="D5330" s="219" t="s">
        <v>1158</v>
      </c>
      <c r="E5330" s="126">
        <v>32000</v>
      </c>
      <c r="F5330" s="126">
        <v>25896.47</v>
      </c>
      <c r="G5330" s="126">
        <v>29500</v>
      </c>
      <c r="H5330" s="219">
        <v>57</v>
      </c>
      <c r="I5330" s="126">
        <v>1824000</v>
      </c>
      <c r="J5330" s="240">
        <v>600000</v>
      </c>
      <c r="K5330" s="126">
        <v>17700000000</v>
      </c>
    </row>
    <row r="5331" spans="3:11" x14ac:dyDescent="0.35">
      <c r="C5331" s="203">
        <v>45642</v>
      </c>
      <c r="D5331" s="219" t="s">
        <v>1158</v>
      </c>
      <c r="E5331" s="126">
        <v>30990</v>
      </c>
      <c r="F5331" s="126">
        <v>25896.47</v>
      </c>
      <c r="G5331" s="126">
        <v>29500</v>
      </c>
      <c r="H5331" s="219">
        <v>50</v>
      </c>
      <c r="I5331" s="126">
        <v>1549500</v>
      </c>
      <c r="J5331" s="240">
        <v>600000</v>
      </c>
      <c r="K5331" s="126">
        <v>17700000000</v>
      </c>
    </row>
    <row r="5332" spans="3:11" x14ac:dyDescent="0.35">
      <c r="C5332" s="203">
        <v>45642</v>
      </c>
      <c r="D5332" s="219" t="s">
        <v>1158</v>
      </c>
      <c r="E5332" s="126">
        <v>30980</v>
      </c>
      <c r="F5332" s="126">
        <v>25896.47</v>
      </c>
      <c r="G5332" s="126">
        <v>29500</v>
      </c>
      <c r="H5332" s="219">
        <v>5</v>
      </c>
      <c r="I5332" s="126">
        <v>154900</v>
      </c>
      <c r="J5332" s="240">
        <v>600000</v>
      </c>
      <c r="K5332" s="126">
        <v>17700000000</v>
      </c>
    </row>
    <row r="5333" spans="3:11" x14ac:dyDescent="0.35">
      <c r="C5333" s="203">
        <v>45642</v>
      </c>
      <c r="D5333" s="219" t="s">
        <v>1158</v>
      </c>
      <c r="E5333" s="126">
        <v>30990</v>
      </c>
      <c r="F5333" s="126">
        <v>25896.47</v>
      </c>
      <c r="G5333" s="126">
        <v>29500</v>
      </c>
      <c r="H5333" s="219">
        <v>38</v>
      </c>
      <c r="I5333" s="126">
        <v>1177620</v>
      </c>
      <c r="J5333" s="240">
        <v>600000</v>
      </c>
      <c r="K5333" s="126">
        <v>17700000000</v>
      </c>
    </row>
    <row r="5334" spans="3:11" x14ac:dyDescent="0.35">
      <c r="C5334" s="203">
        <v>45642</v>
      </c>
      <c r="D5334" s="219" t="s">
        <v>1158</v>
      </c>
      <c r="E5334" s="126">
        <v>30000</v>
      </c>
      <c r="F5334" s="126">
        <v>25896.47</v>
      </c>
      <c r="G5334" s="126">
        <v>29500</v>
      </c>
      <c r="H5334" s="219">
        <v>18</v>
      </c>
      <c r="I5334" s="126">
        <v>540000</v>
      </c>
      <c r="J5334" s="240">
        <v>600000</v>
      </c>
      <c r="K5334" s="126">
        <v>17700000000</v>
      </c>
    </row>
    <row r="5335" spans="3:11" x14ac:dyDescent="0.35">
      <c r="C5335" s="203">
        <v>45642</v>
      </c>
      <c r="D5335" s="219" t="s">
        <v>1158</v>
      </c>
      <c r="E5335" s="126">
        <v>30990</v>
      </c>
      <c r="F5335" s="126">
        <v>25896.47</v>
      </c>
      <c r="G5335" s="126">
        <v>29500</v>
      </c>
      <c r="H5335" s="219">
        <v>2</v>
      </c>
      <c r="I5335" s="126">
        <v>61980</v>
      </c>
      <c r="J5335" s="240">
        <v>600000</v>
      </c>
      <c r="K5335" s="126">
        <v>17700000000</v>
      </c>
    </row>
    <row r="5336" spans="3:11" x14ac:dyDescent="0.35">
      <c r="C5336" s="203">
        <v>45642</v>
      </c>
      <c r="D5336" s="219" t="s">
        <v>1158</v>
      </c>
      <c r="E5336" s="126">
        <v>30980</v>
      </c>
      <c r="F5336" s="126">
        <v>25896.47</v>
      </c>
      <c r="G5336" s="126">
        <v>29500</v>
      </c>
      <c r="H5336" s="219">
        <v>66</v>
      </c>
      <c r="I5336" s="126">
        <v>2044680</v>
      </c>
      <c r="J5336" s="240">
        <v>600000</v>
      </c>
      <c r="K5336" s="126">
        <v>17700000000</v>
      </c>
    </row>
    <row r="5337" spans="3:11" x14ac:dyDescent="0.35">
      <c r="C5337" s="203">
        <v>45642</v>
      </c>
      <c r="D5337" s="219" t="s">
        <v>1158</v>
      </c>
      <c r="E5337" s="126">
        <v>30980</v>
      </c>
      <c r="F5337" s="126">
        <v>25896.47</v>
      </c>
      <c r="G5337" s="126">
        <v>29500</v>
      </c>
      <c r="H5337" s="219">
        <v>1</v>
      </c>
      <c r="I5337" s="126">
        <v>30980</v>
      </c>
      <c r="J5337" s="240">
        <v>600000</v>
      </c>
      <c r="K5337" s="126">
        <v>17700000000</v>
      </c>
    </row>
    <row r="5338" spans="3:11" x14ac:dyDescent="0.35">
      <c r="C5338" s="203">
        <v>45642</v>
      </c>
      <c r="D5338" s="219" t="s">
        <v>1158</v>
      </c>
      <c r="E5338" s="126">
        <v>30000</v>
      </c>
      <c r="F5338" s="126">
        <v>25896.47</v>
      </c>
      <c r="G5338" s="126">
        <v>29500</v>
      </c>
      <c r="H5338" s="219">
        <v>1</v>
      </c>
      <c r="I5338" s="126">
        <v>30000</v>
      </c>
      <c r="J5338" s="240">
        <v>600000</v>
      </c>
      <c r="K5338" s="126">
        <v>17700000000</v>
      </c>
    </row>
    <row r="5339" spans="3:11" x14ac:dyDescent="0.35">
      <c r="C5339" s="203">
        <v>45642</v>
      </c>
      <c r="D5339" s="219" t="s">
        <v>1158</v>
      </c>
      <c r="E5339" s="126">
        <v>30980</v>
      </c>
      <c r="F5339" s="126">
        <v>25896.47</v>
      </c>
      <c r="G5339" s="126">
        <v>29500</v>
      </c>
      <c r="H5339" s="219">
        <v>50</v>
      </c>
      <c r="I5339" s="126">
        <v>1549000</v>
      </c>
      <c r="J5339" s="240">
        <v>600000</v>
      </c>
      <c r="K5339" s="126">
        <v>17700000000</v>
      </c>
    </row>
    <row r="5340" spans="3:11" x14ac:dyDescent="0.35">
      <c r="C5340" s="203">
        <v>45642</v>
      </c>
      <c r="D5340" s="219" t="s">
        <v>1158</v>
      </c>
      <c r="E5340" s="126">
        <v>30001</v>
      </c>
      <c r="F5340" s="126">
        <v>25896.47</v>
      </c>
      <c r="G5340" s="126">
        <v>29500</v>
      </c>
      <c r="H5340" s="219">
        <v>3</v>
      </c>
      <c r="I5340" s="126">
        <v>90003</v>
      </c>
      <c r="J5340" s="240">
        <v>600000</v>
      </c>
      <c r="K5340" s="126">
        <v>17700000000</v>
      </c>
    </row>
    <row r="5341" spans="3:11" x14ac:dyDescent="0.35">
      <c r="C5341" s="203">
        <v>45642</v>
      </c>
      <c r="D5341" s="219" t="s">
        <v>1158</v>
      </c>
      <c r="E5341" s="126">
        <v>30990</v>
      </c>
      <c r="F5341" s="126">
        <v>25896.47</v>
      </c>
      <c r="G5341" s="126">
        <v>29500</v>
      </c>
      <c r="H5341" s="219">
        <v>4</v>
      </c>
      <c r="I5341" s="126">
        <v>123960</v>
      </c>
      <c r="J5341" s="240">
        <v>600000</v>
      </c>
      <c r="K5341" s="126">
        <v>17700000000</v>
      </c>
    </row>
    <row r="5342" spans="3:11" x14ac:dyDescent="0.35">
      <c r="C5342" s="203">
        <v>45642</v>
      </c>
      <c r="D5342" s="219" t="s">
        <v>1158</v>
      </c>
      <c r="E5342" s="126">
        <v>30990</v>
      </c>
      <c r="F5342" s="126">
        <v>25896.47</v>
      </c>
      <c r="G5342" s="126">
        <v>29500</v>
      </c>
      <c r="H5342" s="219">
        <v>6</v>
      </c>
      <c r="I5342" s="126">
        <v>185940</v>
      </c>
      <c r="J5342" s="240">
        <v>600000</v>
      </c>
      <c r="K5342" s="126">
        <v>17700000000</v>
      </c>
    </row>
    <row r="5343" spans="3:11" x14ac:dyDescent="0.35">
      <c r="C5343" s="203">
        <v>45642</v>
      </c>
      <c r="D5343" s="219" t="s">
        <v>1158</v>
      </c>
      <c r="E5343" s="126">
        <v>30000</v>
      </c>
      <c r="F5343" s="126">
        <v>25896.47</v>
      </c>
      <c r="G5343" s="126">
        <v>29500</v>
      </c>
      <c r="H5343" s="219">
        <v>6</v>
      </c>
      <c r="I5343" s="126">
        <v>180000</v>
      </c>
      <c r="J5343" s="240">
        <v>600000</v>
      </c>
      <c r="K5343" s="126">
        <v>17700000000</v>
      </c>
    </row>
    <row r="5344" spans="3:11" x14ac:dyDescent="0.35">
      <c r="C5344" s="203">
        <v>45642</v>
      </c>
      <c r="D5344" s="219" t="s">
        <v>312</v>
      </c>
      <c r="E5344" s="126">
        <v>14000</v>
      </c>
      <c r="F5344" s="126">
        <v>13199</v>
      </c>
      <c r="G5344" s="126">
        <v>14001</v>
      </c>
      <c r="H5344" s="219">
        <v>1</v>
      </c>
      <c r="I5344" s="126">
        <v>14000</v>
      </c>
      <c r="J5344" s="240">
        <v>20000000</v>
      </c>
      <c r="K5344" s="126">
        <v>280020000000</v>
      </c>
    </row>
    <row r="5345" spans="3:11" x14ac:dyDescent="0.35">
      <c r="C5345" s="203">
        <v>45642</v>
      </c>
      <c r="D5345" s="219" t="s">
        <v>1158</v>
      </c>
      <c r="E5345" s="126">
        <v>30000</v>
      </c>
      <c r="F5345" s="126">
        <v>25896.47</v>
      </c>
      <c r="G5345" s="126">
        <v>29500</v>
      </c>
      <c r="H5345" s="219">
        <v>1</v>
      </c>
      <c r="I5345" s="126">
        <v>30000</v>
      </c>
      <c r="J5345" s="240">
        <v>600000</v>
      </c>
      <c r="K5345" s="126">
        <v>17700000000</v>
      </c>
    </row>
    <row r="5346" spans="3:11" x14ac:dyDescent="0.35">
      <c r="C5346" s="203">
        <v>45642</v>
      </c>
      <c r="D5346" s="219" t="s">
        <v>1158</v>
      </c>
      <c r="E5346" s="126">
        <v>30000</v>
      </c>
      <c r="F5346" s="126">
        <v>25896.47</v>
      </c>
      <c r="G5346" s="126">
        <v>29500</v>
      </c>
      <c r="H5346" s="219">
        <v>2</v>
      </c>
      <c r="I5346" s="126">
        <v>60000</v>
      </c>
      <c r="J5346" s="240">
        <v>600000</v>
      </c>
      <c r="K5346" s="126">
        <v>17700000000</v>
      </c>
    </row>
    <row r="5347" spans="3:11" x14ac:dyDescent="0.35">
      <c r="C5347" s="203">
        <v>45642</v>
      </c>
      <c r="D5347" s="219" t="s">
        <v>1158</v>
      </c>
      <c r="E5347" s="126">
        <v>30000</v>
      </c>
      <c r="F5347" s="126">
        <v>25896.47</v>
      </c>
      <c r="G5347" s="126">
        <v>29500</v>
      </c>
      <c r="H5347" s="219">
        <v>18</v>
      </c>
      <c r="I5347" s="126">
        <v>540000</v>
      </c>
      <c r="J5347" s="240">
        <v>600000</v>
      </c>
      <c r="K5347" s="126">
        <v>17700000000</v>
      </c>
    </row>
    <row r="5348" spans="3:11" x14ac:dyDescent="0.35">
      <c r="C5348" s="203">
        <v>45642</v>
      </c>
      <c r="D5348" s="219" t="s">
        <v>312</v>
      </c>
      <c r="E5348" s="126">
        <v>14001</v>
      </c>
      <c r="F5348" s="126">
        <v>13199</v>
      </c>
      <c r="G5348" s="126">
        <v>14001</v>
      </c>
      <c r="H5348" s="219">
        <v>9</v>
      </c>
      <c r="I5348" s="126">
        <v>126009</v>
      </c>
      <c r="J5348" s="240">
        <v>20000000</v>
      </c>
      <c r="K5348" s="126">
        <v>280020000000</v>
      </c>
    </row>
    <row r="5349" spans="3:11" x14ac:dyDescent="0.35">
      <c r="C5349" s="203">
        <v>45642</v>
      </c>
      <c r="D5349" s="219" t="s">
        <v>1158</v>
      </c>
      <c r="E5349" s="126">
        <v>30000</v>
      </c>
      <c r="F5349" s="126">
        <v>25896.47</v>
      </c>
      <c r="G5349" s="126">
        <v>29500</v>
      </c>
      <c r="H5349" s="219">
        <v>50</v>
      </c>
      <c r="I5349" s="126">
        <v>1500000</v>
      </c>
      <c r="J5349" s="240">
        <v>600000</v>
      </c>
      <c r="K5349" s="126">
        <v>17700000000</v>
      </c>
    </row>
    <row r="5350" spans="3:11" x14ac:dyDescent="0.35">
      <c r="C5350" s="203">
        <v>45642</v>
      </c>
      <c r="D5350" s="219" t="s">
        <v>1158</v>
      </c>
      <c r="E5350" s="126">
        <v>30000</v>
      </c>
      <c r="F5350" s="126">
        <v>25896.47</v>
      </c>
      <c r="G5350" s="126">
        <v>29500</v>
      </c>
      <c r="H5350" s="219">
        <v>2</v>
      </c>
      <c r="I5350" s="126">
        <v>60000</v>
      </c>
      <c r="J5350" s="240">
        <v>600000</v>
      </c>
      <c r="K5350" s="126">
        <v>17700000000</v>
      </c>
    </row>
    <row r="5351" spans="3:11" x14ac:dyDescent="0.35">
      <c r="C5351" s="203">
        <v>45642</v>
      </c>
      <c r="D5351" s="219" t="s">
        <v>1158</v>
      </c>
      <c r="E5351" s="126">
        <v>30000</v>
      </c>
      <c r="F5351" s="126">
        <v>25896.47</v>
      </c>
      <c r="G5351" s="126">
        <v>29500</v>
      </c>
      <c r="H5351" s="219">
        <v>12</v>
      </c>
      <c r="I5351" s="126">
        <v>360000</v>
      </c>
      <c r="J5351" s="240">
        <v>600000</v>
      </c>
      <c r="K5351" s="126">
        <v>17700000000</v>
      </c>
    </row>
    <row r="5352" spans="3:11" x14ac:dyDescent="0.35">
      <c r="C5352" s="203">
        <v>45642</v>
      </c>
      <c r="D5352" s="219" t="s">
        <v>312</v>
      </c>
      <c r="E5352" s="126">
        <v>13501</v>
      </c>
      <c r="F5352" s="126">
        <v>13199</v>
      </c>
      <c r="G5352" s="126">
        <v>14001</v>
      </c>
      <c r="H5352" s="219">
        <v>5</v>
      </c>
      <c r="I5352" s="126">
        <v>67505</v>
      </c>
      <c r="J5352" s="240">
        <v>20000000</v>
      </c>
      <c r="K5352" s="126">
        <v>280020000000</v>
      </c>
    </row>
    <row r="5353" spans="3:11" x14ac:dyDescent="0.35">
      <c r="C5353" s="203">
        <v>45642</v>
      </c>
      <c r="D5353" s="219" t="s">
        <v>312</v>
      </c>
      <c r="E5353" s="126">
        <v>13501</v>
      </c>
      <c r="F5353" s="126">
        <v>13199</v>
      </c>
      <c r="G5353" s="126">
        <v>14001</v>
      </c>
      <c r="H5353" s="219">
        <v>6</v>
      </c>
      <c r="I5353" s="126">
        <v>81006</v>
      </c>
      <c r="J5353" s="240">
        <v>20000000</v>
      </c>
      <c r="K5353" s="126">
        <v>280020000000</v>
      </c>
    </row>
    <row r="5354" spans="3:11" x14ac:dyDescent="0.35">
      <c r="C5354" s="203">
        <v>45642</v>
      </c>
      <c r="D5354" s="219" t="s">
        <v>1158</v>
      </c>
      <c r="E5354" s="126">
        <v>26518</v>
      </c>
      <c r="F5354" s="126">
        <v>25896.47</v>
      </c>
      <c r="G5354" s="126">
        <v>29500</v>
      </c>
      <c r="H5354" s="219">
        <v>46</v>
      </c>
      <c r="I5354" s="126">
        <v>1219828</v>
      </c>
      <c r="J5354" s="240">
        <v>600000</v>
      </c>
      <c r="K5354" s="126">
        <v>17700000000</v>
      </c>
    </row>
    <row r="5355" spans="3:11" x14ac:dyDescent="0.35">
      <c r="C5355" s="203">
        <v>45642</v>
      </c>
      <c r="D5355" s="219" t="s">
        <v>1158</v>
      </c>
      <c r="E5355" s="126">
        <v>26518</v>
      </c>
      <c r="F5355" s="126">
        <v>25896.47</v>
      </c>
      <c r="G5355" s="126">
        <v>29500</v>
      </c>
      <c r="H5355" s="219">
        <v>2</v>
      </c>
      <c r="I5355" s="126">
        <v>53036</v>
      </c>
      <c r="J5355" s="240">
        <v>600000</v>
      </c>
      <c r="K5355" s="126">
        <v>17700000000</v>
      </c>
    </row>
    <row r="5356" spans="3:11" x14ac:dyDescent="0.35">
      <c r="C5356" s="203">
        <v>45642</v>
      </c>
      <c r="D5356" s="219" t="s">
        <v>1158</v>
      </c>
      <c r="E5356" s="126">
        <v>26518</v>
      </c>
      <c r="F5356" s="126">
        <v>25896.47</v>
      </c>
      <c r="G5356" s="126">
        <v>29500</v>
      </c>
      <c r="H5356" s="219">
        <v>63</v>
      </c>
      <c r="I5356" s="126">
        <v>1670634</v>
      </c>
      <c r="J5356" s="240">
        <v>600000</v>
      </c>
      <c r="K5356" s="126">
        <v>17700000000</v>
      </c>
    </row>
    <row r="5357" spans="3:11" x14ac:dyDescent="0.35">
      <c r="C5357" s="203">
        <v>45642</v>
      </c>
      <c r="D5357" s="219" t="s">
        <v>312</v>
      </c>
      <c r="E5357" s="126">
        <v>13501</v>
      </c>
      <c r="F5357" s="126">
        <v>13199</v>
      </c>
      <c r="G5357" s="126">
        <v>14001</v>
      </c>
      <c r="H5357" s="219">
        <v>4</v>
      </c>
      <c r="I5357" s="126">
        <v>54004</v>
      </c>
      <c r="J5357" s="240">
        <v>20000000</v>
      </c>
      <c r="K5357" s="126">
        <v>280020000000</v>
      </c>
    </row>
    <row r="5358" spans="3:11" x14ac:dyDescent="0.35">
      <c r="C5358" s="203">
        <v>45642</v>
      </c>
      <c r="D5358" s="219" t="s">
        <v>312</v>
      </c>
      <c r="E5358" s="126">
        <v>13501</v>
      </c>
      <c r="F5358" s="126">
        <v>13199</v>
      </c>
      <c r="G5358" s="126">
        <v>14001</v>
      </c>
      <c r="H5358" s="219">
        <v>88</v>
      </c>
      <c r="I5358" s="126">
        <v>1188088</v>
      </c>
      <c r="J5358" s="240">
        <v>20000000</v>
      </c>
      <c r="K5358" s="126">
        <v>280020000000</v>
      </c>
    </row>
    <row r="5359" spans="3:11" x14ac:dyDescent="0.35">
      <c r="C5359" s="203">
        <v>45642</v>
      </c>
      <c r="D5359" s="219" t="s">
        <v>1159</v>
      </c>
      <c r="E5359" s="126">
        <v>18501</v>
      </c>
      <c r="F5359" s="126">
        <v>18000</v>
      </c>
      <c r="G5359" s="126">
        <v>19500</v>
      </c>
      <c r="H5359" s="219">
        <v>4</v>
      </c>
      <c r="I5359" s="126">
        <v>74004</v>
      </c>
      <c r="J5359" s="240">
        <v>2400000</v>
      </c>
      <c r="K5359" s="126">
        <v>46800000000</v>
      </c>
    </row>
    <row r="5360" spans="3:11" x14ac:dyDescent="0.35">
      <c r="C5360" s="203">
        <v>45642</v>
      </c>
      <c r="D5360" s="219" t="s">
        <v>312</v>
      </c>
      <c r="E5360" s="126">
        <v>13501</v>
      </c>
      <c r="F5360" s="126">
        <v>13199</v>
      </c>
      <c r="G5360" s="126">
        <v>14001</v>
      </c>
      <c r="H5360" s="219">
        <v>100</v>
      </c>
      <c r="I5360" s="126">
        <v>1350100</v>
      </c>
      <c r="J5360" s="240">
        <v>20000000</v>
      </c>
      <c r="K5360" s="126">
        <v>280020000000</v>
      </c>
    </row>
    <row r="5361" spans="3:11" x14ac:dyDescent="0.35">
      <c r="C5361" s="203">
        <v>45642</v>
      </c>
      <c r="D5361" s="219" t="s">
        <v>312</v>
      </c>
      <c r="E5361" s="126">
        <v>13501</v>
      </c>
      <c r="F5361" s="126">
        <v>13199</v>
      </c>
      <c r="G5361" s="126">
        <v>14001</v>
      </c>
      <c r="H5361" s="219">
        <v>19</v>
      </c>
      <c r="I5361" s="126">
        <v>256519</v>
      </c>
      <c r="J5361" s="240">
        <v>20000000</v>
      </c>
      <c r="K5361" s="126">
        <v>280020000000</v>
      </c>
    </row>
    <row r="5362" spans="3:11" x14ac:dyDescent="0.35">
      <c r="C5362" s="203">
        <v>45642</v>
      </c>
      <c r="D5362" s="219" t="s">
        <v>312</v>
      </c>
      <c r="E5362" s="126">
        <v>13501</v>
      </c>
      <c r="F5362" s="126">
        <v>13199</v>
      </c>
      <c r="G5362" s="126">
        <v>14001</v>
      </c>
      <c r="H5362" s="219">
        <v>12</v>
      </c>
      <c r="I5362" s="126">
        <v>162012</v>
      </c>
      <c r="J5362" s="240">
        <v>20000000</v>
      </c>
      <c r="K5362" s="126">
        <v>280020000000</v>
      </c>
    </row>
    <row r="5363" spans="3:11" x14ac:dyDescent="0.35">
      <c r="C5363" s="203">
        <v>45642</v>
      </c>
      <c r="D5363" s="219" t="s">
        <v>1158</v>
      </c>
      <c r="E5363" s="126">
        <v>26518</v>
      </c>
      <c r="F5363" s="126">
        <v>25896.47</v>
      </c>
      <c r="G5363" s="126">
        <v>29500</v>
      </c>
      <c r="H5363" s="219">
        <v>16</v>
      </c>
      <c r="I5363" s="126">
        <v>424288</v>
      </c>
      <c r="J5363" s="240">
        <v>600000</v>
      </c>
      <c r="K5363" s="126">
        <v>17700000000</v>
      </c>
    </row>
    <row r="5364" spans="3:11" x14ac:dyDescent="0.35">
      <c r="C5364" s="203">
        <v>45642</v>
      </c>
      <c r="D5364" s="219" t="s">
        <v>1158</v>
      </c>
      <c r="E5364" s="126">
        <v>26518</v>
      </c>
      <c r="F5364" s="126">
        <v>25896.47</v>
      </c>
      <c r="G5364" s="126">
        <v>29500</v>
      </c>
      <c r="H5364" s="219">
        <v>12</v>
      </c>
      <c r="I5364" s="126">
        <v>318216</v>
      </c>
      <c r="J5364" s="240">
        <v>600000</v>
      </c>
      <c r="K5364" s="126">
        <v>17700000000</v>
      </c>
    </row>
    <row r="5365" spans="3:11" x14ac:dyDescent="0.35">
      <c r="C5365" s="203">
        <v>45642</v>
      </c>
      <c r="D5365" s="219" t="s">
        <v>1158</v>
      </c>
      <c r="E5365" s="126">
        <v>26518</v>
      </c>
      <c r="F5365" s="126">
        <v>25896.47</v>
      </c>
      <c r="G5365" s="126">
        <v>29500</v>
      </c>
      <c r="H5365" s="219">
        <v>2</v>
      </c>
      <c r="I5365" s="126">
        <v>53036</v>
      </c>
      <c r="J5365" s="240">
        <v>600000</v>
      </c>
      <c r="K5365" s="126">
        <v>17700000000</v>
      </c>
    </row>
    <row r="5366" spans="3:11" x14ac:dyDescent="0.35">
      <c r="C5366" s="203">
        <v>45642</v>
      </c>
      <c r="D5366" s="219" t="s">
        <v>1158</v>
      </c>
      <c r="E5366" s="126">
        <v>26518</v>
      </c>
      <c r="F5366" s="126">
        <v>25896.47</v>
      </c>
      <c r="G5366" s="126">
        <v>29500</v>
      </c>
      <c r="H5366" s="219">
        <v>60</v>
      </c>
      <c r="I5366" s="126">
        <v>1591080</v>
      </c>
      <c r="J5366" s="240">
        <v>600000</v>
      </c>
      <c r="K5366" s="126">
        <v>17700000000</v>
      </c>
    </row>
    <row r="5367" spans="3:11" x14ac:dyDescent="0.35">
      <c r="C5367" s="203">
        <v>45642</v>
      </c>
      <c r="D5367" s="219" t="s">
        <v>1158</v>
      </c>
      <c r="E5367" s="126">
        <v>26518</v>
      </c>
      <c r="F5367" s="126">
        <v>25896.47</v>
      </c>
      <c r="G5367" s="126">
        <v>29500</v>
      </c>
      <c r="H5367" s="219">
        <v>2</v>
      </c>
      <c r="I5367" s="126">
        <v>53036</v>
      </c>
      <c r="J5367" s="240">
        <v>600000</v>
      </c>
      <c r="K5367" s="126">
        <v>17700000000</v>
      </c>
    </row>
    <row r="5368" spans="3:11" x14ac:dyDescent="0.35">
      <c r="C5368" s="203">
        <v>45642</v>
      </c>
      <c r="D5368" s="219" t="s">
        <v>1158</v>
      </c>
      <c r="E5368" s="126">
        <v>26518</v>
      </c>
      <c r="F5368" s="126">
        <v>25896.47</v>
      </c>
      <c r="G5368" s="126">
        <v>29500</v>
      </c>
      <c r="H5368" s="219">
        <v>2</v>
      </c>
      <c r="I5368" s="126">
        <v>53036</v>
      </c>
      <c r="J5368" s="240">
        <v>600000</v>
      </c>
      <c r="K5368" s="126">
        <v>17700000000</v>
      </c>
    </row>
    <row r="5369" spans="3:11" x14ac:dyDescent="0.35">
      <c r="C5369" s="203">
        <v>45642</v>
      </c>
      <c r="D5369" s="219" t="s">
        <v>1158</v>
      </c>
      <c r="E5369" s="126">
        <v>29899</v>
      </c>
      <c r="F5369" s="126">
        <v>25896.47</v>
      </c>
      <c r="G5369" s="126">
        <v>29500</v>
      </c>
      <c r="H5369" s="219">
        <v>4</v>
      </c>
      <c r="I5369" s="126">
        <v>119596</v>
      </c>
      <c r="J5369" s="240">
        <v>600000</v>
      </c>
      <c r="K5369" s="126">
        <v>17700000000</v>
      </c>
    </row>
    <row r="5370" spans="3:11" x14ac:dyDescent="0.35">
      <c r="C5370" s="203">
        <v>45642</v>
      </c>
      <c r="D5370" s="219" t="s">
        <v>1158</v>
      </c>
      <c r="E5370" s="126">
        <v>29300</v>
      </c>
      <c r="F5370" s="126">
        <v>25896.47</v>
      </c>
      <c r="G5370" s="126">
        <v>29500</v>
      </c>
      <c r="H5370" s="219">
        <v>6</v>
      </c>
      <c r="I5370" s="126">
        <v>175800</v>
      </c>
      <c r="J5370" s="240">
        <v>600000</v>
      </c>
      <c r="K5370" s="126">
        <v>17700000000</v>
      </c>
    </row>
    <row r="5371" spans="3:11" x14ac:dyDescent="0.35">
      <c r="C5371" s="203">
        <v>45642</v>
      </c>
      <c r="D5371" s="219" t="s">
        <v>1158</v>
      </c>
      <c r="E5371" s="126">
        <v>29899</v>
      </c>
      <c r="F5371" s="126">
        <v>25896.47</v>
      </c>
      <c r="G5371" s="126">
        <v>29500</v>
      </c>
      <c r="H5371" s="219">
        <v>3</v>
      </c>
      <c r="I5371" s="126">
        <v>89697</v>
      </c>
      <c r="J5371" s="240">
        <v>600000</v>
      </c>
      <c r="K5371" s="126">
        <v>17700000000</v>
      </c>
    </row>
    <row r="5372" spans="3:11" x14ac:dyDescent="0.35">
      <c r="C5372" s="203">
        <v>45642</v>
      </c>
      <c r="D5372" s="219" t="s">
        <v>1158</v>
      </c>
      <c r="E5372" s="126">
        <v>29000</v>
      </c>
      <c r="F5372" s="126">
        <v>25896.47</v>
      </c>
      <c r="G5372" s="126">
        <v>29500</v>
      </c>
      <c r="H5372" s="219">
        <v>6</v>
      </c>
      <c r="I5372" s="126">
        <v>174000</v>
      </c>
      <c r="J5372" s="240">
        <v>600000</v>
      </c>
      <c r="K5372" s="126">
        <v>17700000000</v>
      </c>
    </row>
    <row r="5373" spans="3:11" x14ac:dyDescent="0.35">
      <c r="C5373" s="203">
        <v>45642</v>
      </c>
      <c r="D5373" s="219" t="s">
        <v>310</v>
      </c>
      <c r="E5373" s="126">
        <v>56299</v>
      </c>
      <c r="F5373" s="126">
        <v>52000</v>
      </c>
      <c r="G5373" s="126">
        <v>56000</v>
      </c>
      <c r="H5373" s="219">
        <v>14</v>
      </c>
      <c r="I5373" s="126">
        <v>788186</v>
      </c>
      <c r="J5373" s="240">
        <v>19450000</v>
      </c>
      <c r="K5373" s="126">
        <v>1089200000000</v>
      </c>
    </row>
    <row r="5374" spans="3:11" x14ac:dyDescent="0.35">
      <c r="C5374" s="203">
        <v>45642</v>
      </c>
      <c r="D5374" s="219" t="s">
        <v>1158</v>
      </c>
      <c r="E5374" s="126">
        <v>29000</v>
      </c>
      <c r="F5374" s="126">
        <v>25896.47</v>
      </c>
      <c r="G5374" s="126">
        <v>29500</v>
      </c>
      <c r="H5374" s="219">
        <v>5</v>
      </c>
      <c r="I5374" s="126">
        <v>145000</v>
      </c>
      <c r="J5374" s="240">
        <v>600000</v>
      </c>
      <c r="K5374" s="126">
        <v>17700000000</v>
      </c>
    </row>
    <row r="5375" spans="3:11" x14ac:dyDescent="0.35">
      <c r="C5375" s="203">
        <v>45642</v>
      </c>
      <c r="D5375" s="219" t="s">
        <v>1159</v>
      </c>
      <c r="E5375" s="126">
        <v>20000</v>
      </c>
      <c r="F5375" s="126">
        <v>18000</v>
      </c>
      <c r="G5375" s="126">
        <v>19500</v>
      </c>
      <c r="H5375" s="219">
        <v>1</v>
      </c>
      <c r="I5375" s="126">
        <v>20000</v>
      </c>
      <c r="J5375" s="240">
        <v>2400000</v>
      </c>
      <c r="K5375" s="126">
        <v>46800000000</v>
      </c>
    </row>
    <row r="5376" spans="3:11" x14ac:dyDescent="0.35">
      <c r="C5376" s="203">
        <v>45642</v>
      </c>
      <c r="D5376" s="219" t="s">
        <v>1158</v>
      </c>
      <c r="E5376" s="126">
        <v>29899</v>
      </c>
      <c r="F5376" s="126">
        <v>25896.47</v>
      </c>
      <c r="G5376" s="126">
        <v>29500</v>
      </c>
      <c r="H5376" s="219">
        <v>8</v>
      </c>
      <c r="I5376" s="126">
        <v>239192</v>
      </c>
      <c r="J5376" s="240">
        <v>600000</v>
      </c>
      <c r="K5376" s="126">
        <v>17700000000</v>
      </c>
    </row>
    <row r="5377" spans="3:11" x14ac:dyDescent="0.35">
      <c r="C5377" s="203">
        <v>45642</v>
      </c>
      <c r="D5377" s="219" t="s">
        <v>310</v>
      </c>
      <c r="E5377" s="126">
        <v>56299</v>
      </c>
      <c r="F5377" s="126">
        <v>52000</v>
      </c>
      <c r="G5377" s="126">
        <v>56000</v>
      </c>
      <c r="H5377" s="219">
        <v>1</v>
      </c>
      <c r="I5377" s="126">
        <v>56299</v>
      </c>
      <c r="J5377" s="240">
        <v>19450000</v>
      </c>
      <c r="K5377" s="126">
        <v>1089200000000</v>
      </c>
    </row>
    <row r="5378" spans="3:11" x14ac:dyDescent="0.35">
      <c r="C5378" s="203">
        <v>45642</v>
      </c>
      <c r="D5378" s="219" t="s">
        <v>1159</v>
      </c>
      <c r="E5378" s="126">
        <v>19000</v>
      </c>
      <c r="F5378" s="126">
        <v>18000</v>
      </c>
      <c r="G5378" s="126">
        <v>19500</v>
      </c>
      <c r="H5378" s="219">
        <v>25</v>
      </c>
      <c r="I5378" s="126">
        <v>475000</v>
      </c>
      <c r="J5378" s="240">
        <v>2400000</v>
      </c>
      <c r="K5378" s="126">
        <v>46800000000</v>
      </c>
    </row>
    <row r="5379" spans="3:11" x14ac:dyDescent="0.35">
      <c r="C5379" s="203">
        <v>45642</v>
      </c>
      <c r="D5379" s="219" t="s">
        <v>1158</v>
      </c>
      <c r="E5379" s="126">
        <v>29899</v>
      </c>
      <c r="F5379" s="126">
        <v>25896.47</v>
      </c>
      <c r="G5379" s="126">
        <v>29500</v>
      </c>
      <c r="H5379" s="219">
        <v>2</v>
      </c>
      <c r="I5379" s="126">
        <v>59798</v>
      </c>
      <c r="J5379" s="240">
        <v>600000</v>
      </c>
      <c r="K5379" s="126">
        <v>17700000000</v>
      </c>
    </row>
    <row r="5380" spans="3:11" x14ac:dyDescent="0.35">
      <c r="C5380" s="203">
        <v>45642</v>
      </c>
      <c r="D5380" s="219" t="s">
        <v>312</v>
      </c>
      <c r="E5380" s="126">
        <v>14200</v>
      </c>
      <c r="F5380" s="126">
        <v>13199</v>
      </c>
      <c r="G5380" s="126">
        <v>14001</v>
      </c>
      <c r="H5380" s="219">
        <v>2</v>
      </c>
      <c r="I5380" s="126">
        <v>28400</v>
      </c>
      <c r="J5380" s="240">
        <v>20000000</v>
      </c>
      <c r="K5380" s="126">
        <v>280020000000</v>
      </c>
    </row>
    <row r="5381" spans="3:11" x14ac:dyDescent="0.35">
      <c r="C5381" s="203">
        <v>45642</v>
      </c>
      <c r="D5381" s="219" t="s">
        <v>1159</v>
      </c>
      <c r="E5381" s="126">
        <v>18899</v>
      </c>
      <c r="F5381" s="126">
        <v>18000</v>
      </c>
      <c r="G5381" s="126">
        <v>19500</v>
      </c>
      <c r="H5381" s="219">
        <v>150</v>
      </c>
      <c r="I5381" s="126">
        <v>2834850</v>
      </c>
      <c r="J5381" s="240">
        <v>2400000</v>
      </c>
      <c r="K5381" s="126">
        <v>46800000000</v>
      </c>
    </row>
    <row r="5382" spans="3:11" x14ac:dyDescent="0.35">
      <c r="C5382" s="203">
        <v>45642</v>
      </c>
      <c r="D5382" s="219" t="s">
        <v>312</v>
      </c>
      <c r="E5382" s="126">
        <v>14100</v>
      </c>
      <c r="F5382" s="126">
        <v>13199</v>
      </c>
      <c r="G5382" s="126">
        <v>14001</v>
      </c>
      <c r="H5382" s="219">
        <v>8</v>
      </c>
      <c r="I5382" s="126">
        <v>112800</v>
      </c>
      <c r="J5382" s="240">
        <v>20000000</v>
      </c>
      <c r="K5382" s="126">
        <v>280020000000</v>
      </c>
    </row>
    <row r="5383" spans="3:11" x14ac:dyDescent="0.35">
      <c r="C5383" s="203">
        <v>45642</v>
      </c>
      <c r="D5383" s="219" t="s">
        <v>1158</v>
      </c>
      <c r="E5383" s="126">
        <v>29000</v>
      </c>
      <c r="F5383" s="126">
        <v>25896.47</v>
      </c>
      <c r="G5383" s="126">
        <v>29500</v>
      </c>
      <c r="H5383" s="219">
        <v>3</v>
      </c>
      <c r="I5383" s="126">
        <v>87000</v>
      </c>
      <c r="J5383" s="240">
        <v>600000</v>
      </c>
      <c r="K5383" s="126">
        <v>17700000000</v>
      </c>
    </row>
    <row r="5384" spans="3:11" x14ac:dyDescent="0.35">
      <c r="C5384" s="203">
        <v>45642</v>
      </c>
      <c r="D5384" s="219" t="s">
        <v>1159</v>
      </c>
      <c r="E5384" s="126">
        <v>19500</v>
      </c>
      <c r="F5384" s="126">
        <v>18000</v>
      </c>
      <c r="G5384" s="126">
        <v>19500</v>
      </c>
      <c r="H5384" s="219">
        <v>74</v>
      </c>
      <c r="I5384" s="126">
        <v>1443000</v>
      </c>
      <c r="J5384" s="240">
        <v>2400000</v>
      </c>
      <c r="K5384" s="126">
        <v>46800000000</v>
      </c>
    </row>
    <row r="5385" spans="3:11" x14ac:dyDescent="0.35">
      <c r="C5385" s="203">
        <v>45642</v>
      </c>
      <c r="D5385" s="219" t="s">
        <v>1159</v>
      </c>
      <c r="E5385" s="126">
        <v>19500</v>
      </c>
      <c r="F5385" s="126">
        <v>18000</v>
      </c>
      <c r="G5385" s="126">
        <v>19500</v>
      </c>
      <c r="H5385" s="219">
        <v>5</v>
      </c>
      <c r="I5385" s="126">
        <v>97500</v>
      </c>
      <c r="J5385" s="240">
        <v>2400000</v>
      </c>
      <c r="K5385" s="126">
        <v>46800000000</v>
      </c>
    </row>
    <row r="5386" spans="3:11" x14ac:dyDescent="0.35">
      <c r="C5386" s="203">
        <v>45642</v>
      </c>
      <c r="D5386" s="219" t="s">
        <v>312</v>
      </c>
      <c r="E5386" s="126">
        <v>14200</v>
      </c>
      <c r="F5386" s="126">
        <v>13199</v>
      </c>
      <c r="G5386" s="126">
        <v>14001</v>
      </c>
      <c r="H5386" s="219">
        <v>2</v>
      </c>
      <c r="I5386" s="126">
        <v>28400</v>
      </c>
      <c r="J5386" s="240">
        <v>20000000</v>
      </c>
      <c r="K5386" s="126">
        <v>280020000000</v>
      </c>
    </row>
    <row r="5387" spans="3:11" x14ac:dyDescent="0.35">
      <c r="C5387" s="203">
        <v>45642</v>
      </c>
      <c r="D5387" s="219" t="s">
        <v>1159</v>
      </c>
      <c r="E5387" s="126">
        <v>19000</v>
      </c>
      <c r="F5387" s="126">
        <v>18000</v>
      </c>
      <c r="G5387" s="126">
        <v>19500</v>
      </c>
      <c r="H5387" s="219">
        <v>29</v>
      </c>
      <c r="I5387" s="126">
        <v>551000</v>
      </c>
      <c r="J5387" s="240">
        <v>2400000</v>
      </c>
      <c r="K5387" s="126">
        <v>46800000000</v>
      </c>
    </row>
    <row r="5388" spans="3:11" x14ac:dyDescent="0.35">
      <c r="C5388" s="203">
        <v>45642</v>
      </c>
      <c r="D5388" s="219" t="s">
        <v>1159</v>
      </c>
      <c r="E5388" s="126">
        <v>19500</v>
      </c>
      <c r="F5388" s="126">
        <v>18000</v>
      </c>
      <c r="G5388" s="126">
        <v>19500</v>
      </c>
      <c r="H5388" s="219">
        <v>26</v>
      </c>
      <c r="I5388" s="126">
        <v>507000</v>
      </c>
      <c r="J5388" s="240">
        <v>2400000</v>
      </c>
      <c r="K5388" s="126">
        <v>46800000000</v>
      </c>
    </row>
    <row r="5389" spans="3:11" x14ac:dyDescent="0.35">
      <c r="C5389" s="203">
        <v>45642</v>
      </c>
      <c r="D5389" s="219" t="s">
        <v>1158</v>
      </c>
      <c r="E5389" s="126">
        <v>27700</v>
      </c>
      <c r="F5389" s="126">
        <v>25896.47</v>
      </c>
      <c r="G5389" s="126">
        <v>29500</v>
      </c>
      <c r="H5389" s="219">
        <v>58</v>
      </c>
      <c r="I5389" s="126">
        <v>1606600</v>
      </c>
      <c r="J5389" s="240">
        <v>600000</v>
      </c>
      <c r="K5389" s="126">
        <v>17700000000</v>
      </c>
    </row>
    <row r="5390" spans="3:11" x14ac:dyDescent="0.35">
      <c r="C5390" s="203">
        <v>45642</v>
      </c>
      <c r="D5390" s="219" t="s">
        <v>1158</v>
      </c>
      <c r="E5390" s="126">
        <v>27700</v>
      </c>
      <c r="F5390" s="126">
        <v>25896.47</v>
      </c>
      <c r="G5390" s="126">
        <v>29500</v>
      </c>
      <c r="H5390" s="219">
        <v>10</v>
      </c>
      <c r="I5390" s="126">
        <v>277000</v>
      </c>
      <c r="J5390" s="240">
        <v>600000</v>
      </c>
      <c r="K5390" s="126">
        <v>17700000000</v>
      </c>
    </row>
    <row r="5391" spans="3:11" x14ac:dyDescent="0.35">
      <c r="C5391" s="203">
        <v>45642</v>
      </c>
      <c r="D5391" s="219" t="s">
        <v>1158</v>
      </c>
      <c r="E5391" s="126">
        <v>27999</v>
      </c>
      <c r="F5391" s="126">
        <v>25896.47</v>
      </c>
      <c r="G5391" s="126">
        <v>29500</v>
      </c>
      <c r="H5391" s="219">
        <v>2</v>
      </c>
      <c r="I5391" s="126">
        <v>55998</v>
      </c>
      <c r="J5391" s="240">
        <v>600000</v>
      </c>
      <c r="K5391" s="126">
        <v>17700000000</v>
      </c>
    </row>
    <row r="5392" spans="3:11" x14ac:dyDescent="0.35">
      <c r="C5392" s="203">
        <v>45642</v>
      </c>
      <c r="D5392" s="219" t="s">
        <v>1158</v>
      </c>
      <c r="E5392" s="126">
        <v>27999.9</v>
      </c>
      <c r="F5392" s="126">
        <v>25896.47</v>
      </c>
      <c r="G5392" s="126">
        <v>29500</v>
      </c>
      <c r="H5392" s="219">
        <v>6.9999999999999991</v>
      </c>
      <c r="I5392" s="126">
        <v>195999.3</v>
      </c>
      <c r="J5392" s="240">
        <v>600000</v>
      </c>
      <c r="K5392" s="126">
        <v>17700000000</v>
      </c>
    </row>
    <row r="5393" spans="3:11" x14ac:dyDescent="0.35">
      <c r="C5393" s="203">
        <v>45642</v>
      </c>
      <c r="D5393" s="219" t="s">
        <v>310</v>
      </c>
      <c r="E5393" s="126">
        <v>55100</v>
      </c>
      <c r="F5393" s="126">
        <v>52000</v>
      </c>
      <c r="G5393" s="126">
        <v>56000</v>
      </c>
      <c r="H5393" s="219">
        <v>6</v>
      </c>
      <c r="I5393" s="126">
        <v>330600</v>
      </c>
      <c r="J5393" s="240">
        <v>19450000</v>
      </c>
      <c r="K5393" s="126">
        <v>1089200000000</v>
      </c>
    </row>
    <row r="5394" spans="3:11" x14ac:dyDescent="0.35">
      <c r="C5394" s="203">
        <v>45642</v>
      </c>
      <c r="D5394" s="219" t="s">
        <v>1159</v>
      </c>
      <c r="E5394" s="126">
        <v>19500</v>
      </c>
      <c r="F5394" s="126">
        <v>18000</v>
      </c>
      <c r="G5394" s="126">
        <v>19500</v>
      </c>
      <c r="H5394" s="219">
        <v>1</v>
      </c>
      <c r="I5394" s="126">
        <v>19500</v>
      </c>
      <c r="J5394" s="240">
        <v>2400000</v>
      </c>
      <c r="K5394" s="126">
        <v>46800000000</v>
      </c>
    </row>
    <row r="5395" spans="3:11" x14ac:dyDescent="0.35">
      <c r="C5395" s="203">
        <v>45642</v>
      </c>
      <c r="D5395" s="219" t="s">
        <v>1158</v>
      </c>
      <c r="E5395" s="126">
        <v>29000</v>
      </c>
      <c r="F5395" s="126">
        <v>25896.47</v>
      </c>
      <c r="G5395" s="126">
        <v>29500</v>
      </c>
      <c r="H5395" s="219">
        <v>12</v>
      </c>
      <c r="I5395" s="126">
        <v>348000</v>
      </c>
      <c r="J5395" s="240">
        <v>600000</v>
      </c>
      <c r="K5395" s="126">
        <v>17700000000</v>
      </c>
    </row>
    <row r="5396" spans="3:11" x14ac:dyDescent="0.35">
      <c r="C5396" s="203">
        <v>45642</v>
      </c>
      <c r="D5396" s="219" t="s">
        <v>1159</v>
      </c>
      <c r="E5396" s="126">
        <v>19500</v>
      </c>
      <c r="F5396" s="126">
        <v>18000</v>
      </c>
      <c r="G5396" s="126">
        <v>19500</v>
      </c>
      <c r="H5396" s="219">
        <v>1</v>
      </c>
      <c r="I5396" s="126">
        <v>19500</v>
      </c>
      <c r="J5396" s="240">
        <v>2400000</v>
      </c>
      <c r="K5396" s="126">
        <v>46800000000</v>
      </c>
    </row>
    <row r="5397" spans="3:11" x14ac:dyDescent="0.35">
      <c r="C5397" s="203">
        <v>45642</v>
      </c>
      <c r="D5397" s="219" t="s">
        <v>1158</v>
      </c>
      <c r="E5397" s="126">
        <v>29899</v>
      </c>
      <c r="F5397" s="126">
        <v>25896.47</v>
      </c>
      <c r="G5397" s="126">
        <v>29500</v>
      </c>
      <c r="H5397" s="219">
        <v>11</v>
      </c>
      <c r="I5397" s="126">
        <v>328889</v>
      </c>
      <c r="J5397" s="240">
        <v>600000</v>
      </c>
      <c r="K5397" s="126">
        <v>17700000000</v>
      </c>
    </row>
    <row r="5398" spans="3:11" x14ac:dyDescent="0.35">
      <c r="C5398" s="203">
        <v>45642</v>
      </c>
      <c r="D5398" s="219" t="s">
        <v>1158</v>
      </c>
      <c r="E5398" s="126">
        <v>29500</v>
      </c>
      <c r="F5398" s="126">
        <v>25896.47</v>
      </c>
      <c r="G5398" s="126">
        <v>29500</v>
      </c>
      <c r="H5398" s="219">
        <v>1</v>
      </c>
      <c r="I5398" s="126">
        <v>29500</v>
      </c>
      <c r="J5398" s="240">
        <v>600000</v>
      </c>
      <c r="K5398" s="126">
        <v>17700000000</v>
      </c>
    </row>
    <row r="5399" spans="3:11" x14ac:dyDescent="0.35">
      <c r="C5399" s="203">
        <v>45642</v>
      </c>
      <c r="D5399" s="219" t="s">
        <v>310</v>
      </c>
      <c r="E5399" s="126">
        <v>56000</v>
      </c>
      <c r="F5399" s="126">
        <v>52000</v>
      </c>
      <c r="G5399" s="126">
        <v>56000</v>
      </c>
      <c r="H5399" s="219">
        <v>2</v>
      </c>
      <c r="I5399" s="126">
        <v>112000</v>
      </c>
      <c r="J5399" s="240">
        <v>19450000</v>
      </c>
      <c r="K5399" s="126">
        <v>1089200000000</v>
      </c>
    </row>
    <row r="5400" spans="3:11" x14ac:dyDescent="0.35">
      <c r="C5400" s="203">
        <v>45642</v>
      </c>
      <c r="D5400" s="219" t="s">
        <v>312</v>
      </c>
      <c r="E5400" s="126">
        <v>14001</v>
      </c>
      <c r="F5400" s="126">
        <v>13199</v>
      </c>
      <c r="G5400" s="126">
        <v>14001</v>
      </c>
      <c r="H5400" s="219">
        <v>30</v>
      </c>
      <c r="I5400" s="126">
        <v>420030</v>
      </c>
      <c r="J5400" s="240">
        <v>20000000</v>
      </c>
      <c r="K5400" s="126">
        <v>280020000000</v>
      </c>
    </row>
    <row r="5401" spans="3:11" x14ac:dyDescent="0.35">
      <c r="C5401" s="203">
        <v>45642</v>
      </c>
      <c r="D5401" s="219" t="s">
        <v>312</v>
      </c>
      <c r="E5401" s="126">
        <v>14001</v>
      </c>
      <c r="F5401" s="126">
        <v>13199</v>
      </c>
      <c r="G5401" s="126">
        <v>14001</v>
      </c>
      <c r="H5401" s="219">
        <v>4</v>
      </c>
      <c r="I5401" s="126">
        <v>56004</v>
      </c>
      <c r="J5401" s="240">
        <v>20000000</v>
      </c>
      <c r="K5401" s="126">
        <v>280020000000</v>
      </c>
    </row>
    <row r="5402" spans="3:11" x14ac:dyDescent="0.35">
      <c r="C5402" s="203">
        <v>45643</v>
      </c>
      <c r="D5402" s="219" t="s">
        <v>312</v>
      </c>
      <c r="E5402" s="126">
        <v>13100</v>
      </c>
      <c r="F5402" s="126">
        <v>14001</v>
      </c>
      <c r="G5402" s="126">
        <v>14000</v>
      </c>
      <c r="H5402" s="219">
        <v>1</v>
      </c>
      <c r="I5402" s="126">
        <v>13100</v>
      </c>
      <c r="J5402" s="240">
        <v>20000000</v>
      </c>
      <c r="K5402" s="126">
        <v>280000000000</v>
      </c>
    </row>
    <row r="5403" spans="3:11" x14ac:dyDescent="0.35">
      <c r="C5403" s="203">
        <v>45643</v>
      </c>
      <c r="D5403" s="219" t="s">
        <v>312</v>
      </c>
      <c r="E5403" s="126">
        <v>13100</v>
      </c>
      <c r="F5403" s="126">
        <v>14001</v>
      </c>
      <c r="G5403" s="126">
        <v>14000</v>
      </c>
      <c r="H5403" s="219">
        <v>20</v>
      </c>
      <c r="I5403" s="126">
        <v>262000</v>
      </c>
      <c r="J5403" s="240">
        <v>20000000</v>
      </c>
      <c r="K5403" s="126">
        <v>280000000000</v>
      </c>
    </row>
    <row r="5404" spans="3:11" x14ac:dyDescent="0.35">
      <c r="C5404" s="203">
        <v>45643</v>
      </c>
      <c r="D5404" s="219" t="s">
        <v>312</v>
      </c>
      <c r="E5404" s="126">
        <v>13100</v>
      </c>
      <c r="F5404" s="126">
        <v>14001</v>
      </c>
      <c r="G5404" s="126">
        <v>14000</v>
      </c>
      <c r="H5404" s="219">
        <v>150</v>
      </c>
      <c r="I5404" s="126">
        <v>1965000</v>
      </c>
      <c r="J5404" s="240">
        <v>20000000</v>
      </c>
      <c r="K5404" s="126">
        <v>280000000000</v>
      </c>
    </row>
    <row r="5405" spans="3:11" x14ac:dyDescent="0.35">
      <c r="C5405" s="203">
        <v>45643</v>
      </c>
      <c r="D5405" s="219" t="s">
        <v>312</v>
      </c>
      <c r="E5405" s="126">
        <v>13100</v>
      </c>
      <c r="F5405" s="126">
        <v>14001</v>
      </c>
      <c r="G5405" s="126">
        <v>14000</v>
      </c>
      <c r="H5405" s="219">
        <v>2</v>
      </c>
      <c r="I5405" s="126">
        <v>26200</v>
      </c>
      <c r="J5405" s="240">
        <v>20000000</v>
      </c>
      <c r="K5405" s="126">
        <v>280000000000</v>
      </c>
    </row>
    <row r="5406" spans="3:11" x14ac:dyDescent="0.35">
      <c r="C5406" s="203">
        <v>45643</v>
      </c>
      <c r="D5406" s="219" t="s">
        <v>312</v>
      </c>
      <c r="E5406" s="126">
        <v>13100</v>
      </c>
      <c r="F5406" s="126">
        <v>14001</v>
      </c>
      <c r="G5406" s="126">
        <v>14000</v>
      </c>
      <c r="H5406" s="219">
        <v>1</v>
      </c>
      <c r="I5406" s="126">
        <v>13100</v>
      </c>
      <c r="J5406" s="240">
        <v>20000000</v>
      </c>
      <c r="K5406" s="126">
        <v>280000000000</v>
      </c>
    </row>
    <row r="5407" spans="3:11" x14ac:dyDescent="0.35">
      <c r="C5407" s="203">
        <v>45643</v>
      </c>
      <c r="D5407" s="219" t="s">
        <v>312</v>
      </c>
      <c r="E5407" s="126">
        <v>12500</v>
      </c>
      <c r="F5407" s="126">
        <v>14001</v>
      </c>
      <c r="G5407" s="126">
        <v>14000</v>
      </c>
      <c r="H5407" s="219">
        <v>5</v>
      </c>
      <c r="I5407" s="126">
        <v>62500</v>
      </c>
      <c r="J5407" s="240">
        <v>20000000</v>
      </c>
      <c r="K5407" s="126">
        <v>280000000000</v>
      </c>
    </row>
    <row r="5408" spans="3:11" x14ac:dyDescent="0.35">
      <c r="C5408" s="203">
        <v>45643</v>
      </c>
      <c r="D5408" s="219" t="s">
        <v>312</v>
      </c>
      <c r="E5408" s="126">
        <v>12500</v>
      </c>
      <c r="F5408" s="126">
        <v>14001</v>
      </c>
      <c r="G5408" s="126">
        <v>14000</v>
      </c>
      <c r="H5408" s="219">
        <v>8</v>
      </c>
      <c r="I5408" s="126">
        <v>100000</v>
      </c>
      <c r="J5408" s="240">
        <v>20000000</v>
      </c>
      <c r="K5408" s="126">
        <v>280000000000</v>
      </c>
    </row>
    <row r="5409" spans="3:11" x14ac:dyDescent="0.35">
      <c r="C5409" s="203">
        <v>45643</v>
      </c>
      <c r="D5409" s="219" t="s">
        <v>312</v>
      </c>
      <c r="E5409" s="126">
        <v>12500</v>
      </c>
      <c r="F5409" s="126">
        <v>14001</v>
      </c>
      <c r="G5409" s="126">
        <v>14000</v>
      </c>
      <c r="H5409" s="219">
        <v>1</v>
      </c>
      <c r="I5409" s="126">
        <v>12500</v>
      </c>
      <c r="J5409" s="240">
        <v>20000000</v>
      </c>
      <c r="K5409" s="126">
        <v>280000000000</v>
      </c>
    </row>
    <row r="5410" spans="3:11" x14ac:dyDescent="0.35">
      <c r="C5410" s="203">
        <v>45643</v>
      </c>
      <c r="D5410" s="219" t="s">
        <v>312</v>
      </c>
      <c r="E5410" s="126">
        <v>12500</v>
      </c>
      <c r="F5410" s="126">
        <v>14001</v>
      </c>
      <c r="G5410" s="126">
        <v>14000</v>
      </c>
      <c r="H5410" s="219">
        <v>350</v>
      </c>
      <c r="I5410" s="126">
        <v>4375000</v>
      </c>
      <c r="J5410" s="240">
        <v>20000000</v>
      </c>
      <c r="K5410" s="126">
        <v>280000000000</v>
      </c>
    </row>
    <row r="5411" spans="3:11" x14ac:dyDescent="0.35">
      <c r="C5411" s="203">
        <v>45643</v>
      </c>
      <c r="D5411" s="219" t="s">
        <v>312</v>
      </c>
      <c r="E5411" s="126">
        <v>12500</v>
      </c>
      <c r="F5411" s="126">
        <v>14001</v>
      </c>
      <c r="G5411" s="126">
        <v>14000</v>
      </c>
      <c r="H5411" s="219">
        <v>500</v>
      </c>
      <c r="I5411" s="126">
        <v>6250000</v>
      </c>
      <c r="J5411" s="240">
        <v>20000000</v>
      </c>
      <c r="K5411" s="126">
        <v>280000000000</v>
      </c>
    </row>
    <row r="5412" spans="3:11" x14ac:dyDescent="0.35">
      <c r="C5412" s="203">
        <v>45643</v>
      </c>
      <c r="D5412" s="219" t="s">
        <v>1158</v>
      </c>
      <c r="E5412" s="126">
        <v>26500</v>
      </c>
      <c r="F5412" s="126">
        <v>29500</v>
      </c>
      <c r="G5412" s="126">
        <v>26500</v>
      </c>
      <c r="H5412" s="219">
        <v>70</v>
      </c>
      <c r="I5412" s="126">
        <v>1855000</v>
      </c>
      <c r="J5412" s="240">
        <v>600000</v>
      </c>
      <c r="K5412" s="126">
        <v>15900000000</v>
      </c>
    </row>
    <row r="5413" spans="3:11" x14ac:dyDescent="0.35">
      <c r="C5413" s="203">
        <v>45643</v>
      </c>
      <c r="D5413" s="219" t="s">
        <v>1158</v>
      </c>
      <c r="E5413" s="126">
        <v>23000</v>
      </c>
      <c r="F5413" s="126">
        <v>29500</v>
      </c>
      <c r="G5413" s="126">
        <v>26500</v>
      </c>
      <c r="H5413" s="219">
        <v>81</v>
      </c>
      <c r="I5413" s="126">
        <v>1863000</v>
      </c>
      <c r="J5413" s="240">
        <v>600000</v>
      </c>
      <c r="K5413" s="126">
        <v>15900000000</v>
      </c>
    </row>
    <row r="5414" spans="3:11" x14ac:dyDescent="0.35">
      <c r="C5414" s="203">
        <v>45643</v>
      </c>
      <c r="D5414" s="219" t="s">
        <v>1159</v>
      </c>
      <c r="E5414" s="126">
        <v>19500</v>
      </c>
      <c r="F5414" s="126">
        <v>19500</v>
      </c>
      <c r="G5414" s="126">
        <v>20000</v>
      </c>
      <c r="H5414" s="219">
        <v>9</v>
      </c>
      <c r="I5414" s="126">
        <v>175500</v>
      </c>
      <c r="J5414" s="240">
        <v>2400000</v>
      </c>
      <c r="K5414" s="126">
        <v>48000000000</v>
      </c>
    </row>
    <row r="5415" spans="3:11" x14ac:dyDescent="0.35">
      <c r="C5415" s="203">
        <v>45643</v>
      </c>
      <c r="D5415" s="219" t="s">
        <v>1158</v>
      </c>
      <c r="E5415" s="126">
        <v>23000</v>
      </c>
      <c r="F5415" s="126">
        <v>29500</v>
      </c>
      <c r="G5415" s="126">
        <v>26500</v>
      </c>
      <c r="H5415" s="219">
        <v>5</v>
      </c>
      <c r="I5415" s="126">
        <v>115000</v>
      </c>
      <c r="J5415" s="240">
        <v>600000</v>
      </c>
      <c r="K5415" s="126">
        <v>15900000000</v>
      </c>
    </row>
    <row r="5416" spans="3:11" x14ac:dyDescent="0.35">
      <c r="C5416" s="203">
        <v>45643</v>
      </c>
      <c r="D5416" s="219" t="s">
        <v>1159</v>
      </c>
      <c r="E5416" s="126">
        <v>20000</v>
      </c>
      <c r="F5416" s="126">
        <v>19500</v>
      </c>
      <c r="G5416" s="126">
        <v>20000</v>
      </c>
      <c r="H5416" s="219">
        <v>1</v>
      </c>
      <c r="I5416" s="126">
        <v>20000</v>
      </c>
      <c r="J5416" s="240">
        <v>2400000</v>
      </c>
      <c r="K5416" s="126">
        <v>48000000000</v>
      </c>
    </row>
    <row r="5417" spans="3:11" x14ac:dyDescent="0.35">
      <c r="C5417" s="203">
        <v>45643</v>
      </c>
      <c r="D5417" s="219" t="s">
        <v>1158</v>
      </c>
      <c r="E5417" s="126">
        <v>26000</v>
      </c>
      <c r="F5417" s="126">
        <v>29500</v>
      </c>
      <c r="G5417" s="126">
        <v>26500</v>
      </c>
      <c r="H5417" s="219">
        <v>1</v>
      </c>
      <c r="I5417" s="126">
        <v>26000</v>
      </c>
      <c r="J5417" s="240">
        <v>600000</v>
      </c>
      <c r="K5417" s="126">
        <v>15900000000</v>
      </c>
    </row>
    <row r="5418" spans="3:11" x14ac:dyDescent="0.35">
      <c r="C5418" s="203">
        <v>45643</v>
      </c>
      <c r="D5418" s="219" t="s">
        <v>1159</v>
      </c>
      <c r="E5418" s="126">
        <v>19500</v>
      </c>
      <c r="F5418" s="126">
        <v>19500</v>
      </c>
      <c r="G5418" s="126">
        <v>20000</v>
      </c>
      <c r="H5418" s="219">
        <v>4</v>
      </c>
      <c r="I5418" s="126">
        <v>78000</v>
      </c>
      <c r="J5418" s="240">
        <v>2400000</v>
      </c>
      <c r="K5418" s="126">
        <v>48000000000</v>
      </c>
    </row>
    <row r="5419" spans="3:11" x14ac:dyDescent="0.35">
      <c r="C5419" s="203">
        <v>45643</v>
      </c>
      <c r="D5419" s="219" t="s">
        <v>312</v>
      </c>
      <c r="E5419" s="126">
        <v>13500</v>
      </c>
      <c r="F5419" s="126">
        <v>14001</v>
      </c>
      <c r="G5419" s="126">
        <v>14000</v>
      </c>
      <c r="H5419" s="219">
        <v>90</v>
      </c>
      <c r="I5419" s="126">
        <v>1215000</v>
      </c>
      <c r="J5419" s="240">
        <v>20000000</v>
      </c>
      <c r="K5419" s="126">
        <v>280000000000</v>
      </c>
    </row>
    <row r="5420" spans="3:11" x14ac:dyDescent="0.35">
      <c r="C5420" s="203">
        <v>45643</v>
      </c>
      <c r="D5420" s="219" t="s">
        <v>312</v>
      </c>
      <c r="E5420" s="126">
        <v>13100</v>
      </c>
      <c r="F5420" s="126">
        <v>14001</v>
      </c>
      <c r="G5420" s="126">
        <v>14000</v>
      </c>
      <c r="H5420" s="219">
        <v>13</v>
      </c>
      <c r="I5420" s="126">
        <v>170300</v>
      </c>
      <c r="J5420" s="240">
        <v>20000000</v>
      </c>
      <c r="K5420" s="126">
        <v>280000000000</v>
      </c>
    </row>
    <row r="5421" spans="3:11" x14ac:dyDescent="0.35">
      <c r="C5421" s="203">
        <v>45643</v>
      </c>
      <c r="D5421" s="219" t="s">
        <v>312</v>
      </c>
      <c r="E5421" s="126">
        <v>13500</v>
      </c>
      <c r="F5421" s="126">
        <v>14001</v>
      </c>
      <c r="G5421" s="126">
        <v>14000</v>
      </c>
      <c r="H5421" s="219">
        <v>500</v>
      </c>
      <c r="I5421" s="126">
        <v>6750000</v>
      </c>
      <c r="J5421" s="240">
        <v>20000000</v>
      </c>
      <c r="K5421" s="126">
        <v>280000000000</v>
      </c>
    </row>
    <row r="5422" spans="3:11" x14ac:dyDescent="0.35">
      <c r="C5422" s="203">
        <v>45643</v>
      </c>
      <c r="D5422" s="219" t="s">
        <v>1159</v>
      </c>
      <c r="E5422" s="126">
        <v>18899</v>
      </c>
      <c r="F5422" s="126">
        <v>19500</v>
      </c>
      <c r="G5422" s="126">
        <v>20000</v>
      </c>
      <c r="H5422" s="219">
        <v>37</v>
      </c>
      <c r="I5422" s="126">
        <v>699263</v>
      </c>
      <c r="J5422" s="240">
        <v>2400000</v>
      </c>
      <c r="K5422" s="126">
        <v>48000000000</v>
      </c>
    </row>
    <row r="5423" spans="3:11" x14ac:dyDescent="0.35">
      <c r="C5423" s="203">
        <v>45643</v>
      </c>
      <c r="D5423" s="219" t="s">
        <v>312</v>
      </c>
      <c r="E5423" s="126">
        <v>13800</v>
      </c>
      <c r="F5423" s="126">
        <v>14001</v>
      </c>
      <c r="G5423" s="126">
        <v>14000</v>
      </c>
      <c r="H5423" s="219">
        <v>4</v>
      </c>
      <c r="I5423" s="126">
        <v>55200</v>
      </c>
      <c r="J5423" s="240">
        <v>20000000</v>
      </c>
      <c r="K5423" s="126">
        <v>280000000000</v>
      </c>
    </row>
    <row r="5424" spans="3:11" x14ac:dyDescent="0.35">
      <c r="C5424" s="203">
        <v>45643</v>
      </c>
      <c r="D5424" s="219" t="s">
        <v>312</v>
      </c>
      <c r="E5424" s="126">
        <v>12500</v>
      </c>
      <c r="F5424" s="126">
        <v>14001</v>
      </c>
      <c r="G5424" s="126">
        <v>14000</v>
      </c>
      <c r="H5424" s="219">
        <v>10</v>
      </c>
      <c r="I5424" s="126">
        <v>125000</v>
      </c>
      <c r="J5424" s="240">
        <v>20000000</v>
      </c>
      <c r="K5424" s="126">
        <v>280000000000</v>
      </c>
    </row>
    <row r="5425" spans="3:11" x14ac:dyDescent="0.35">
      <c r="C5425" s="203">
        <v>45643</v>
      </c>
      <c r="D5425" s="219" t="s">
        <v>1158</v>
      </c>
      <c r="E5425" s="126">
        <v>26500</v>
      </c>
      <c r="F5425" s="126">
        <v>29500</v>
      </c>
      <c r="G5425" s="126">
        <v>26500</v>
      </c>
      <c r="H5425" s="219">
        <v>2</v>
      </c>
      <c r="I5425" s="126">
        <v>53000</v>
      </c>
      <c r="J5425" s="240">
        <v>600000</v>
      </c>
      <c r="K5425" s="126">
        <v>15900000000</v>
      </c>
    </row>
    <row r="5426" spans="3:11" x14ac:dyDescent="0.35">
      <c r="C5426" s="203">
        <v>45643</v>
      </c>
      <c r="D5426" s="219" t="s">
        <v>312</v>
      </c>
      <c r="E5426" s="126">
        <v>12500</v>
      </c>
      <c r="F5426" s="126">
        <v>14001</v>
      </c>
      <c r="G5426" s="126">
        <v>14000</v>
      </c>
      <c r="H5426" s="219">
        <v>1</v>
      </c>
      <c r="I5426" s="126">
        <v>12500</v>
      </c>
      <c r="J5426" s="240">
        <v>20000000</v>
      </c>
      <c r="K5426" s="126">
        <v>280000000000</v>
      </c>
    </row>
    <row r="5427" spans="3:11" x14ac:dyDescent="0.35">
      <c r="C5427" s="203">
        <v>45643</v>
      </c>
      <c r="D5427" s="219" t="s">
        <v>1158</v>
      </c>
      <c r="E5427" s="126">
        <v>26500</v>
      </c>
      <c r="F5427" s="126">
        <v>29500</v>
      </c>
      <c r="G5427" s="126">
        <v>26500</v>
      </c>
      <c r="H5427" s="219">
        <v>1</v>
      </c>
      <c r="I5427" s="126">
        <v>26500</v>
      </c>
      <c r="J5427" s="240">
        <v>600000</v>
      </c>
      <c r="K5427" s="126">
        <v>15900000000</v>
      </c>
    </row>
    <row r="5428" spans="3:11" x14ac:dyDescent="0.35">
      <c r="C5428" s="203">
        <v>45643</v>
      </c>
      <c r="D5428" s="219" t="s">
        <v>312</v>
      </c>
      <c r="E5428" s="126">
        <v>12500</v>
      </c>
      <c r="F5428" s="126">
        <v>14001</v>
      </c>
      <c r="G5428" s="126">
        <v>14000</v>
      </c>
      <c r="H5428" s="219">
        <v>2</v>
      </c>
      <c r="I5428" s="126">
        <v>25000</v>
      </c>
      <c r="J5428" s="240">
        <v>20000000</v>
      </c>
      <c r="K5428" s="126">
        <v>280000000000</v>
      </c>
    </row>
    <row r="5429" spans="3:11" x14ac:dyDescent="0.35">
      <c r="C5429" s="203">
        <v>45643</v>
      </c>
      <c r="D5429" s="219" t="s">
        <v>1158</v>
      </c>
      <c r="E5429" s="126">
        <v>26500</v>
      </c>
      <c r="F5429" s="126">
        <v>29500</v>
      </c>
      <c r="G5429" s="126">
        <v>26500</v>
      </c>
      <c r="H5429" s="219">
        <v>2</v>
      </c>
      <c r="I5429" s="126">
        <v>53000</v>
      </c>
      <c r="J5429" s="240">
        <v>600000</v>
      </c>
      <c r="K5429" s="126">
        <v>15900000000</v>
      </c>
    </row>
    <row r="5430" spans="3:11" x14ac:dyDescent="0.35">
      <c r="C5430" s="203">
        <v>45643</v>
      </c>
      <c r="D5430" s="219" t="s">
        <v>312</v>
      </c>
      <c r="E5430" s="126">
        <v>12500</v>
      </c>
      <c r="F5430" s="126">
        <v>14001</v>
      </c>
      <c r="G5430" s="126">
        <v>14000</v>
      </c>
      <c r="H5430" s="219">
        <v>5</v>
      </c>
      <c r="I5430" s="126">
        <v>62500</v>
      </c>
      <c r="J5430" s="240">
        <v>20000000</v>
      </c>
      <c r="K5430" s="126">
        <v>280000000000</v>
      </c>
    </row>
    <row r="5431" spans="3:11" x14ac:dyDescent="0.35">
      <c r="C5431" s="203">
        <v>45643</v>
      </c>
      <c r="D5431" s="219" t="s">
        <v>312</v>
      </c>
      <c r="E5431" s="126">
        <v>12500</v>
      </c>
      <c r="F5431" s="126">
        <v>14001</v>
      </c>
      <c r="G5431" s="126">
        <v>14000</v>
      </c>
      <c r="H5431" s="219">
        <v>30</v>
      </c>
      <c r="I5431" s="126">
        <v>375000</v>
      </c>
      <c r="J5431" s="240">
        <v>20000000</v>
      </c>
      <c r="K5431" s="126">
        <v>280000000000</v>
      </c>
    </row>
    <row r="5432" spans="3:11" x14ac:dyDescent="0.35">
      <c r="C5432" s="203">
        <v>45643</v>
      </c>
      <c r="D5432" s="219" t="s">
        <v>312</v>
      </c>
      <c r="E5432" s="126">
        <v>12500</v>
      </c>
      <c r="F5432" s="126">
        <v>14001</v>
      </c>
      <c r="G5432" s="126">
        <v>14000</v>
      </c>
      <c r="H5432" s="219">
        <v>45</v>
      </c>
      <c r="I5432" s="126">
        <v>562500</v>
      </c>
      <c r="J5432" s="240">
        <v>20000000</v>
      </c>
      <c r="K5432" s="126">
        <v>280000000000</v>
      </c>
    </row>
    <row r="5433" spans="3:11" x14ac:dyDescent="0.35">
      <c r="C5433" s="203">
        <v>45643</v>
      </c>
      <c r="D5433" s="219" t="s">
        <v>312</v>
      </c>
      <c r="E5433" s="126">
        <v>12500</v>
      </c>
      <c r="F5433" s="126">
        <v>14001</v>
      </c>
      <c r="G5433" s="126">
        <v>14000</v>
      </c>
      <c r="H5433" s="219">
        <v>8</v>
      </c>
      <c r="I5433" s="126">
        <v>100000</v>
      </c>
      <c r="J5433" s="240">
        <v>20000000</v>
      </c>
      <c r="K5433" s="126">
        <v>280000000000</v>
      </c>
    </row>
    <row r="5434" spans="3:11" x14ac:dyDescent="0.35">
      <c r="C5434" s="203">
        <v>45643</v>
      </c>
      <c r="D5434" s="219" t="s">
        <v>312</v>
      </c>
      <c r="E5434" s="126">
        <v>12500</v>
      </c>
      <c r="F5434" s="126">
        <v>14001</v>
      </c>
      <c r="G5434" s="126">
        <v>14000</v>
      </c>
      <c r="H5434" s="219">
        <v>10</v>
      </c>
      <c r="I5434" s="126">
        <v>125000</v>
      </c>
      <c r="J5434" s="240">
        <v>20000000</v>
      </c>
      <c r="K5434" s="126">
        <v>280000000000</v>
      </c>
    </row>
    <row r="5435" spans="3:11" x14ac:dyDescent="0.35">
      <c r="C5435" s="203">
        <v>45643</v>
      </c>
      <c r="D5435" s="219" t="s">
        <v>312</v>
      </c>
      <c r="E5435" s="126">
        <v>12500</v>
      </c>
      <c r="F5435" s="126">
        <v>14001</v>
      </c>
      <c r="G5435" s="126">
        <v>14000</v>
      </c>
      <c r="H5435" s="219">
        <v>100</v>
      </c>
      <c r="I5435" s="126">
        <v>1250000</v>
      </c>
      <c r="J5435" s="240">
        <v>20000000</v>
      </c>
      <c r="K5435" s="126">
        <v>280000000000</v>
      </c>
    </row>
    <row r="5436" spans="3:11" x14ac:dyDescent="0.35">
      <c r="C5436" s="203">
        <v>45643</v>
      </c>
      <c r="D5436" s="219" t="s">
        <v>312</v>
      </c>
      <c r="E5436" s="126">
        <v>12500</v>
      </c>
      <c r="F5436" s="126">
        <v>14001</v>
      </c>
      <c r="G5436" s="126">
        <v>14000</v>
      </c>
      <c r="H5436" s="219">
        <v>75</v>
      </c>
      <c r="I5436" s="126">
        <v>937500</v>
      </c>
      <c r="J5436" s="240">
        <v>20000000</v>
      </c>
      <c r="K5436" s="126">
        <v>280000000000</v>
      </c>
    </row>
    <row r="5437" spans="3:11" x14ac:dyDescent="0.35">
      <c r="C5437" s="203">
        <v>45643</v>
      </c>
      <c r="D5437" s="219" t="s">
        <v>1158</v>
      </c>
      <c r="E5437" s="126">
        <v>26500</v>
      </c>
      <c r="F5437" s="126">
        <v>29500</v>
      </c>
      <c r="G5437" s="126">
        <v>26500</v>
      </c>
      <c r="H5437" s="219">
        <v>10</v>
      </c>
      <c r="I5437" s="126">
        <v>265000</v>
      </c>
      <c r="J5437" s="240">
        <v>600000</v>
      </c>
      <c r="K5437" s="126">
        <v>15900000000</v>
      </c>
    </row>
    <row r="5438" spans="3:11" x14ac:dyDescent="0.35">
      <c r="C5438" s="203">
        <v>45643</v>
      </c>
      <c r="D5438" s="219" t="s">
        <v>310</v>
      </c>
      <c r="E5438" s="126">
        <v>56000</v>
      </c>
      <c r="F5438" s="126">
        <v>56000</v>
      </c>
      <c r="G5438" s="126">
        <v>56000</v>
      </c>
      <c r="H5438" s="219">
        <v>7</v>
      </c>
      <c r="I5438" s="126">
        <v>392000</v>
      </c>
      <c r="J5438" s="240">
        <v>19450000</v>
      </c>
      <c r="K5438" s="126">
        <v>1089200000000</v>
      </c>
    </row>
    <row r="5439" spans="3:11" x14ac:dyDescent="0.35">
      <c r="C5439" s="203">
        <v>45643</v>
      </c>
      <c r="D5439" s="219" t="s">
        <v>1158</v>
      </c>
      <c r="E5439" s="126">
        <v>29500</v>
      </c>
      <c r="F5439" s="126">
        <v>29500</v>
      </c>
      <c r="G5439" s="126">
        <v>26500</v>
      </c>
      <c r="H5439" s="219">
        <v>7</v>
      </c>
      <c r="I5439" s="126">
        <v>206500</v>
      </c>
      <c r="J5439" s="240">
        <v>600000</v>
      </c>
      <c r="K5439" s="126">
        <v>15900000000</v>
      </c>
    </row>
    <row r="5440" spans="3:11" x14ac:dyDescent="0.35">
      <c r="C5440" s="203">
        <v>45643</v>
      </c>
      <c r="D5440" s="219" t="s">
        <v>1158</v>
      </c>
      <c r="E5440" s="126">
        <v>29500</v>
      </c>
      <c r="F5440" s="126">
        <v>29500</v>
      </c>
      <c r="G5440" s="126">
        <v>26500</v>
      </c>
      <c r="H5440" s="219">
        <v>10</v>
      </c>
      <c r="I5440" s="126">
        <v>295000</v>
      </c>
      <c r="J5440" s="240">
        <v>600000</v>
      </c>
      <c r="K5440" s="126">
        <v>15900000000</v>
      </c>
    </row>
    <row r="5441" spans="3:11" x14ac:dyDescent="0.35">
      <c r="C5441" s="203">
        <v>45643</v>
      </c>
      <c r="D5441" s="219" t="s">
        <v>1158</v>
      </c>
      <c r="E5441" s="126">
        <v>29500</v>
      </c>
      <c r="F5441" s="126">
        <v>29500</v>
      </c>
      <c r="G5441" s="126">
        <v>26500</v>
      </c>
      <c r="H5441" s="219">
        <v>13</v>
      </c>
      <c r="I5441" s="126">
        <v>383500</v>
      </c>
      <c r="J5441" s="240">
        <v>600000</v>
      </c>
      <c r="K5441" s="126">
        <v>15900000000</v>
      </c>
    </row>
    <row r="5442" spans="3:11" x14ac:dyDescent="0.35">
      <c r="C5442" s="203">
        <v>45643</v>
      </c>
      <c r="D5442" s="219" t="s">
        <v>1158</v>
      </c>
      <c r="E5442" s="126">
        <v>29500</v>
      </c>
      <c r="F5442" s="126">
        <v>29500</v>
      </c>
      <c r="G5442" s="126">
        <v>26500</v>
      </c>
      <c r="H5442" s="219">
        <v>77</v>
      </c>
      <c r="I5442" s="126">
        <v>2271500</v>
      </c>
      <c r="J5442" s="240">
        <v>600000</v>
      </c>
      <c r="K5442" s="126">
        <v>15900000000</v>
      </c>
    </row>
    <row r="5443" spans="3:11" x14ac:dyDescent="0.35">
      <c r="C5443" s="203">
        <v>45643</v>
      </c>
      <c r="D5443" s="219" t="s">
        <v>1158</v>
      </c>
      <c r="E5443" s="126">
        <v>29500</v>
      </c>
      <c r="F5443" s="126">
        <v>29500</v>
      </c>
      <c r="G5443" s="126">
        <v>26500</v>
      </c>
      <c r="H5443" s="219">
        <v>10</v>
      </c>
      <c r="I5443" s="126">
        <v>295000</v>
      </c>
      <c r="J5443" s="240">
        <v>600000</v>
      </c>
      <c r="K5443" s="126">
        <v>15900000000</v>
      </c>
    </row>
    <row r="5444" spans="3:11" x14ac:dyDescent="0.35">
      <c r="C5444" s="203">
        <v>45643</v>
      </c>
      <c r="D5444" s="219" t="s">
        <v>312</v>
      </c>
      <c r="E5444" s="126">
        <v>13500</v>
      </c>
      <c r="F5444" s="126">
        <v>14001</v>
      </c>
      <c r="G5444" s="126">
        <v>14000</v>
      </c>
      <c r="H5444" s="219">
        <v>1</v>
      </c>
      <c r="I5444" s="126">
        <v>13500</v>
      </c>
      <c r="J5444" s="240">
        <v>20000000</v>
      </c>
      <c r="K5444" s="126">
        <v>280000000000</v>
      </c>
    </row>
    <row r="5445" spans="3:11" x14ac:dyDescent="0.35">
      <c r="C5445" s="203">
        <v>45643</v>
      </c>
      <c r="D5445" s="219" t="s">
        <v>312</v>
      </c>
      <c r="E5445" s="126">
        <v>13500</v>
      </c>
      <c r="F5445" s="126">
        <v>14001</v>
      </c>
      <c r="G5445" s="126">
        <v>14000</v>
      </c>
      <c r="H5445" s="219">
        <v>15</v>
      </c>
      <c r="I5445" s="126">
        <v>202500</v>
      </c>
      <c r="J5445" s="240">
        <v>20000000</v>
      </c>
      <c r="K5445" s="126">
        <v>280000000000</v>
      </c>
    </row>
    <row r="5446" spans="3:11" x14ac:dyDescent="0.35">
      <c r="C5446" s="203">
        <v>45643</v>
      </c>
      <c r="D5446" s="219" t="s">
        <v>312</v>
      </c>
      <c r="E5446" s="126">
        <v>13500</v>
      </c>
      <c r="F5446" s="126">
        <v>14001</v>
      </c>
      <c r="G5446" s="126">
        <v>14000</v>
      </c>
      <c r="H5446" s="219">
        <v>2</v>
      </c>
      <c r="I5446" s="126">
        <v>27000</v>
      </c>
      <c r="J5446" s="240">
        <v>20000000</v>
      </c>
      <c r="K5446" s="126">
        <v>280000000000</v>
      </c>
    </row>
    <row r="5447" spans="3:11" x14ac:dyDescent="0.35">
      <c r="C5447" s="203">
        <v>45643</v>
      </c>
      <c r="D5447" s="219" t="s">
        <v>312</v>
      </c>
      <c r="E5447" s="126">
        <v>13500</v>
      </c>
      <c r="F5447" s="126">
        <v>14001</v>
      </c>
      <c r="G5447" s="126">
        <v>14000</v>
      </c>
      <c r="H5447" s="219">
        <v>25</v>
      </c>
      <c r="I5447" s="126">
        <v>337500</v>
      </c>
      <c r="J5447" s="240">
        <v>20000000</v>
      </c>
      <c r="K5447" s="126">
        <v>280000000000</v>
      </c>
    </row>
    <row r="5448" spans="3:11" x14ac:dyDescent="0.35">
      <c r="C5448" s="203">
        <v>45643</v>
      </c>
      <c r="D5448" s="219" t="s">
        <v>312</v>
      </c>
      <c r="E5448" s="126">
        <v>13500</v>
      </c>
      <c r="F5448" s="126">
        <v>14001</v>
      </c>
      <c r="G5448" s="126">
        <v>14000</v>
      </c>
      <c r="H5448" s="219">
        <v>4</v>
      </c>
      <c r="I5448" s="126">
        <v>54000</v>
      </c>
      <c r="J5448" s="240">
        <v>20000000</v>
      </c>
      <c r="K5448" s="126">
        <v>280000000000</v>
      </c>
    </row>
    <row r="5449" spans="3:11" x14ac:dyDescent="0.35">
      <c r="C5449" s="203">
        <v>45643</v>
      </c>
      <c r="D5449" s="219" t="s">
        <v>312</v>
      </c>
      <c r="E5449" s="126">
        <v>13500</v>
      </c>
      <c r="F5449" s="126">
        <v>14001</v>
      </c>
      <c r="G5449" s="126">
        <v>14000</v>
      </c>
      <c r="H5449" s="219">
        <v>3</v>
      </c>
      <c r="I5449" s="126">
        <v>40500</v>
      </c>
      <c r="J5449" s="240">
        <v>20000000</v>
      </c>
      <c r="K5449" s="126">
        <v>280000000000</v>
      </c>
    </row>
    <row r="5450" spans="3:11" x14ac:dyDescent="0.35">
      <c r="C5450" s="203">
        <v>45643</v>
      </c>
      <c r="D5450" s="219" t="s">
        <v>1158</v>
      </c>
      <c r="E5450" s="126">
        <v>29500</v>
      </c>
      <c r="F5450" s="126">
        <v>29500</v>
      </c>
      <c r="G5450" s="126">
        <v>26500</v>
      </c>
      <c r="H5450" s="219">
        <v>58</v>
      </c>
      <c r="I5450" s="126">
        <v>1711000</v>
      </c>
      <c r="J5450" s="240">
        <v>600000</v>
      </c>
      <c r="K5450" s="126">
        <v>15900000000</v>
      </c>
    </row>
    <row r="5451" spans="3:11" x14ac:dyDescent="0.35">
      <c r="C5451" s="203">
        <v>45643</v>
      </c>
      <c r="D5451" s="219" t="s">
        <v>1158</v>
      </c>
      <c r="E5451" s="126">
        <v>29500</v>
      </c>
      <c r="F5451" s="126">
        <v>29500</v>
      </c>
      <c r="G5451" s="126">
        <v>26500</v>
      </c>
      <c r="H5451" s="219">
        <v>5</v>
      </c>
      <c r="I5451" s="126">
        <v>147500</v>
      </c>
      <c r="J5451" s="240">
        <v>600000</v>
      </c>
      <c r="K5451" s="126">
        <v>15900000000</v>
      </c>
    </row>
    <row r="5452" spans="3:11" x14ac:dyDescent="0.35">
      <c r="C5452" s="203">
        <v>45643</v>
      </c>
      <c r="D5452" s="219" t="s">
        <v>1158</v>
      </c>
      <c r="E5452" s="126">
        <v>29500</v>
      </c>
      <c r="F5452" s="126">
        <v>29500</v>
      </c>
      <c r="G5452" s="126">
        <v>26500</v>
      </c>
      <c r="H5452" s="219">
        <v>42</v>
      </c>
      <c r="I5452" s="126">
        <v>1239000</v>
      </c>
      <c r="J5452" s="240">
        <v>600000</v>
      </c>
      <c r="K5452" s="126">
        <v>15900000000</v>
      </c>
    </row>
    <row r="5453" spans="3:11" x14ac:dyDescent="0.35">
      <c r="C5453" s="203">
        <v>45643</v>
      </c>
      <c r="D5453" s="219" t="s">
        <v>1158</v>
      </c>
      <c r="E5453" s="126">
        <v>29500</v>
      </c>
      <c r="F5453" s="126">
        <v>29500</v>
      </c>
      <c r="G5453" s="126">
        <v>26500</v>
      </c>
      <c r="H5453" s="219">
        <v>6</v>
      </c>
      <c r="I5453" s="126">
        <v>177000</v>
      </c>
      <c r="J5453" s="240">
        <v>600000</v>
      </c>
      <c r="K5453" s="126">
        <v>15900000000</v>
      </c>
    </row>
    <row r="5454" spans="3:11" x14ac:dyDescent="0.35">
      <c r="C5454" s="203">
        <v>45643</v>
      </c>
      <c r="D5454" s="219" t="s">
        <v>1158</v>
      </c>
      <c r="E5454" s="126">
        <v>29500</v>
      </c>
      <c r="F5454" s="126">
        <v>29500</v>
      </c>
      <c r="G5454" s="126">
        <v>26500</v>
      </c>
      <c r="H5454" s="219">
        <v>2</v>
      </c>
      <c r="I5454" s="126">
        <v>59000</v>
      </c>
      <c r="J5454" s="240">
        <v>600000</v>
      </c>
      <c r="K5454" s="126">
        <v>15900000000</v>
      </c>
    </row>
    <row r="5455" spans="3:11" x14ac:dyDescent="0.35">
      <c r="C5455" s="203">
        <v>45643</v>
      </c>
      <c r="D5455" s="219" t="s">
        <v>1158</v>
      </c>
      <c r="E5455" s="126">
        <v>29500</v>
      </c>
      <c r="F5455" s="126">
        <v>29500</v>
      </c>
      <c r="G5455" s="126">
        <v>26500</v>
      </c>
      <c r="H5455" s="219">
        <v>7</v>
      </c>
      <c r="I5455" s="126">
        <v>206500</v>
      </c>
      <c r="J5455" s="240">
        <v>600000</v>
      </c>
      <c r="K5455" s="126">
        <v>15900000000</v>
      </c>
    </row>
    <row r="5456" spans="3:11" x14ac:dyDescent="0.35">
      <c r="C5456" s="203">
        <v>45643</v>
      </c>
      <c r="D5456" s="219" t="s">
        <v>1158</v>
      </c>
      <c r="E5456" s="126">
        <v>29500</v>
      </c>
      <c r="F5456" s="126">
        <v>29500</v>
      </c>
      <c r="G5456" s="126">
        <v>26500</v>
      </c>
      <c r="H5456" s="219">
        <v>55</v>
      </c>
      <c r="I5456" s="126">
        <v>1622500</v>
      </c>
      <c r="J5456" s="240">
        <v>600000</v>
      </c>
      <c r="K5456" s="126">
        <v>15900000000</v>
      </c>
    </row>
    <row r="5457" spans="3:11" x14ac:dyDescent="0.35">
      <c r="C5457" s="203">
        <v>45643</v>
      </c>
      <c r="D5457" s="219" t="s">
        <v>1158</v>
      </c>
      <c r="E5457" s="126">
        <v>29500</v>
      </c>
      <c r="F5457" s="126">
        <v>29500</v>
      </c>
      <c r="G5457" s="126">
        <v>26500</v>
      </c>
      <c r="H5457" s="219">
        <v>1</v>
      </c>
      <c r="I5457" s="126">
        <v>29500</v>
      </c>
      <c r="J5457" s="240">
        <v>600000</v>
      </c>
      <c r="K5457" s="126">
        <v>15900000000</v>
      </c>
    </row>
    <row r="5458" spans="3:11" x14ac:dyDescent="0.35">
      <c r="C5458" s="203">
        <v>45643</v>
      </c>
      <c r="D5458" s="219" t="s">
        <v>1158</v>
      </c>
      <c r="E5458" s="126">
        <v>29500</v>
      </c>
      <c r="F5458" s="126">
        <v>29500</v>
      </c>
      <c r="G5458" s="126">
        <v>26500</v>
      </c>
      <c r="H5458" s="219">
        <v>25</v>
      </c>
      <c r="I5458" s="126">
        <v>737500</v>
      </c>
      <c r="J5458" s="240">
        <v>600000</v>
      </c>
      <c r="K5458" s="126">
        <v>15900000000</v>
      </c>
    </row>
    <row r="5459" spans="3:11" x14ac:dyDescent="0.35">
      <c r="C5459" s="203">
        <v>45643</v>
      </c>
      <c r="D5459" s="219" t="s">
        <v>1158</v>
      </c>
      <c r="E5459" s="126">
        <v>29500</v>
      </c>
      <c r="F5459" s="126">
        <v>29500</v>
      </c>
      <c r="G5459" s="126">
        <v>26500</v>
      </c>
      <c r="H5459" s="219">
        <v>11</v>
      </c>
      <c r="I5459" s="126">
        <v>324500</v>
      </c>
      <c r="J5459" s="240">
        <v>600000</v>
      </c>
      <c r="K5459" s="126">
        <v>15900000000</v>
      </c>
    </row>
    <row r="5460" spans="3:11" x14ac:dyDescent="0.35">
      <c r="C5460" s="203">
        <v>45643</v>
      </c>
      <c r="D5460" s="219" t="s">
        <v>1158</v>
      </c>
      <c r="E5460" s="126">
        <v>29500</v>
      </c>
      <c r="F5460" s="126">
        <v>29500</v>
      </c>
      <c r="G5460" s="126">
        <v>26500</v>
      </c>
      <c r="H5460" s="219">
        <v>1</v>
      </c>
      <c r="I5460" s="126">
        <v>29500</v>
      </c>
      <c r="J5460" s="240">
        <v>600000</v>
      </c>
      <c r="K5460" s="126">
        <v>15900000000</v>
      </c>
    </row>
    <row r="5461" spans="3:11" x14ac:dyDescent="0.35">
      <c r="C5461" s="203">
        <v>45643</v>
      </c>
      <c r="D5461" s="219" t="s">
        <v>1158</v>
      </c>
      <c r="E5461" s="126">
        <v>27000</v>
      </c>
      <c r="F5461" s="126">
        <v>29500</v>
      </c>
      <c r="G5461" s="126">
        <v>26500</v>
      </c>
      <c r="H5461" s="219">
        <v>90</v>
      </c>
      <c r="I5461" s="126">
        <v>2430000</v>
      </c>
      <c r="J5461" s="240">
        <v>600000</v>
      </c>
      <c r="K5461" s="126">
        <v>15900000000</v>
      </c>
    </row>
    <row r="5462" spans="3:11" x14ac:dyDescent="0.35">
      <c r="C5462" s="203">
        <v>45643</v>
      </c>
      <c r="D5462" s="219" t="s">
        <v>1158</v>
      </c>
      <c r="E5462" s="126">
        <v>27000</v>
      </c>
      <c r="F5462" s="126">
        <v>29500</v>
      </c>
      <c r="G5462" s="126">
        <v>26500</v>
      </c>
      <c r="H5462" s="219">
        <v>13</v>
      </c>
      <c r="I5462" s="126">
        <v>351000</v>
      </c>
      <c r="J5462" s="240">
        <v>600000</v>
      </c>
      <c r="K5462" s="126">
        <v>15900000000</v>
      </c>
    </row>
    <row r="5463" spans="3:11" x14ac:dyDescent="0.35">
      <c r="C5463" s="203">
        <v>45643</v>
      </c>
      <c r="D5463" s="219" t="s">
        <v>1158</v>
      </c>
      <c r="E5463" s="126">
        <v>27500</v>
      </c>
      <c r="F5463" s="126">
        <v>29500</v>
      </c>
      <c r="G5463" s="126">
        <v>26500</v>
      </c>
      <c r="H5463" s="219">
        <v>6</v>
      </c>
      <c r="I5463" s="126">
        <v>165000</v>
      </c>
      <c r="J5463" s="240">
        <v>600000</v>
      </c>
      <c r="K5463" s="126">
        <v>15900000000</v>
      </c>
    </row>
    <row r="5464" spans="3:11" x14ac:dyDescent="0.35">
      <c r="C5464" s="203">
        <v>45643</v>
      </c>
      <c r="D5464" s="219" t="s">
        <v>1158</v>
      </c>
      <c r="E5464" s="126">
        <v>27700</v>
      </c>
      <c r="F5464" s="126">
        <v>29500</v>
      </c>
      <c r="G5464" s="126">
        <v>26500</v>
      </c>
      <c r="H5464" s="219">
        <v>25</v>
      </c>
      <c r="I5464" s="126">
        <v>692500</v>
      </c>
      <c r="J5464" s="240">
        <v>600000</v>
      </c>
      <c r="K5464" s="126">
        <v>15900000000</v>
      </c>
    </row>
    <row r="5465" spans="3:11" x14ac:dyDescent="0.35">
      <c r="C5465" s="203">
        <v>45643</v>
      </c>
      <c r="D5465" s="219" t="s">
        <v>1158</v>
      </c>
      <c r="E5465" s="126">
        <v>27500</v>
      </c>
      <c r="F5465" s="126">
        <v>29500</v>
      </c>
      <c r="G5465" s="126">
        <v>26500</v>
      </c>
      <c r="H5465" s="219">
        <v>25</v>
      </c>
      <c r="I5465" s="126">
        <v>687500</v>
      </c>
      <c r="J5465" s="240">
        <v>600000</v>
      </c>
      <c r="K5465" s="126">
        <v>15900000000</v>
      </c>
    </row>
    <row r="5466" spans="3:11" x14ac:dyDescent="0.35">
      <c r="C5466" s="203">
        <v>45643</v>
      </c>
      <c r="D5466" s="219" t="s">
        <v>310</v>
      </c>
      <c r="E5466" s="126">
        <v>56000</v>
      </c>
      <c r="F5466" s="126">
        <v>56000</v>
      </c>
      <c r="G5466" s="126">
        <v>56000</v>
      </c>
      <c r="H5466" s="219">
        <v>1</v>
      </c>
      <c r="I5466" s="126">
        <v>56000</v>
      </c>
      <c r="J5466" s="240">
        <v>19450000</v>
      </c>
      <c r="K5466" s="126">
        <v>1089200000000</v>
      </c>
    </row>
    <row r="5467" spans="3:11" x14ac:dyDescent="0.35">
      <c r="C5467" s="203">
        <v>45643</v>
      </c>
      <c r="D5467" s="219" t="s">
        <v>312</v>
      </c>
      <c r="E5467" s="126">
        <v>14001</v>
      </c>
      <c r="F5467" s="126">
        <v>14001</v>
      </c>
      <c r="G5467" s="126">
        <v>14000</v>
      </c>
      <c r="H5467" s="219">
        <v>1</v>
      </c>
      <c r="I5467" s="126">
        <v>14001</v>
      </c>
      <c r="J5467" s="240">
        <v>20000000</v>
      </c>
      <c r="K5467" s="126">
        <v>280000000000</v>
      </c>
    </row>
    <row r="5468" spans="3:11" x14ac:dyDescent="0.35">
      <c r="C5468" s="203">
        <v>45643</v>
      </c>
      <c r="D5468" s="219" t="s">
        <v>1158</v>
      </c>
      <c r="E5468" s="126">
        <v>27000</v>
      </c>
      <c r="F5468" s="126">
        <v>29500</v>
      </c>
      <c r="G5468" s="126">
        <v>26500</v>
      </c>
      <c r="H5468" s="219">
        <v>2</v>
      </c>
      <c r="I5468" s="126">
        <v>54000</v>
      </c>
      <c r="J5468" s="240">
        <v>600000</v>
      </c>
      <c r="K5468" s="126">
        <v>15900000000</v>
      </c>
    </row>
    <row r="5469" spans="3:11" x14ac:dyDescent="0.35">
      <c r="C5469" s="203">
        <v>45643</v>
      </c>
      <c r="D5469" s="219" t="s">
        <v>312</v>
      </c>
      <c r="E5469" s="126">
        <v>14000</v>
      </c>
      <c r="F5469" s="126">
        <v>14001</v>
      </c>
      <c r="G5469" s="126">
        <v>14000</v>
      </c>
      <c r="H5469" s="219">
        <v>1</v>
      </c>
      <c r="I5469" s="126">
        <v>14000</v>
      </c>
      <c r="J5469" s="240">
        <v>20000000</v>
      </c>
      <c r="K5469" s="126">
        <v>280000000000</v>
      </c>
    </row>
    <row r="5470" spans="3:11" x14ac:dyDescent="0.35">
      <c r="C5470" s="203">
        <v>45643</v>
      </c>
      <c r="D5470" s="219" t="s">
        <v>1159</v>
      </c>
      <c r="E5470" s="126">
        <v>20000</v>
      </c>
      <c r="F5470" s="126">
        <v>19500</v>
      </c>
      <c r="G5470" s="126">
        <v>20000</v>
      </c>
      <c r="H5470" s="219">
        <v>5</v>
      </c>
      <c r="I5470" s="126">
        <v>100000</v>
      </c>
      <c r="J5470" s="240">
        <v>2400000</v>
      </c>
      <c r="K5470" s="126">
        <v>48000000000</v>
      </c>
    </row>
    <row r="5471" spans="3:11" x14ac:dyDescent="0.35">
      <c r="C5471" s="203">
        <v>45643</v>
      </c>
      <c r="D5471" s="219" t="s">
        <v>1159</v>
      </c>
      <c r="E5471" s="126">
        <v>20000</v>
      </c>
      <c r="F5471" s="126">
        <v>19500</v>
      </c>
      <c r="G5471" s="126">
        <v>20000</v>
      </c>
      <c r="H5471" s="219">
        <v>10</v>
      </c>
      <c r="I5471" s="126">
        <v>200000</v>
      </c>
      <c r="J5471" s="240">
        <v>2400000</v>
      </c>
      <c r="K5471" s="126">
        <v>48000000000</v>
      </c>
    </row>
    <row r="5472" spans="3:11" x14ac:dyDescent="0.35">
      <c r="C5472" s="203">
        <v>45643</v>
      </c>
      <c r="D5472" s="219" t="s">
        <v>1159</v>
      </c>
      <c r="E5472" s="126">
        <v>20000</v>
      </c>
      <c r="F5472" s="126">
        <v>19500</v>
      </c>
      <c r="G5472" s="126">
        <v>20000</v>
      </c>
      <c r="H5472" s="219">
        <v>10</v>
      </c>
      <c r="I5472" s="126">
        <v>200000</v>
      </c>
      <c r="J5472" s="240">
        <v>2400000</v>
      </c>
      <c r="K5472" s="126">
        <v>48000000000</v>
      </c>
    </row>
    <row r="5473" spans="3:11" x14ac:dyDescent="0.35">
      <c r="C5473" s="203">
        <v>45643</v>
      </c>
      <c r="D5473" s="219" t="s">
        <v>1159</v>
      </c>
      <c r="E5473" s="126">
        <v>20000</v>
      </c>
      <c r="F5473" s="126">
        <v>19500</v>
      </c>
      <c r="G5473" s="126">
        <v>20000</v>
      </c>
      <c r="H5473" s="219">
        <v>1</v>
      </c>
      <c r="I5473" s="126">
        <v>20000</v>
      </c>
      <c r="J5473" s="240">
        <v>2400000</v>
      </c>
      <c r="K5473" s="126">
        <v>48000000000</v>
      </c>
    </row>
    <row r="5474" spans="3:11" x14ac:dyDescent="0.35">
      <c r="C5474" s="203">
        <v>45643</v>
      </c>
      <c r="D5474" s="219" t="s">
        <v>1159</v>
      </c>
      <c r="E5474" s="126">
        <v>20000</v>
      </c>
      <c r="F5474" s="126">
        <v>19500</v>
      </c>
      <c r="G5474" s="126">
        <v>20000</v>
      </c>
      <c r="H5474" s="219">
        <v>1</v>
      </c>
      <c r="I5474" s="126">
        <v>20000</v>
      </c>
      <c r="J5474" s="240">
        <v>2400000</v>
      </c>
      <c r="K5474" s="126">
        <v>48000000000</v>
      </c>
    </row>
    <row r="5475" spans="3:11" x14ac:dyDescent="0.35">
      <c r="C5475" s="203">
        <v>45643</v>
      </c>
      <c r="D5475" s="219" t="s">
        <v>1159</v>
      </c>
      <c r="E5475" s="126">
        <v>20000</v>
      </c>
      <c r="F5475" s="126">
        <v>19500</v>
      </c>
      <c r="G5475" s="126">
        <v>20000</v>
      </c>
      <c r="H5475" s="219">
        <v>9</v>
      </c>
      <c r="I5475" s="126">
        <v>180000</v>
      </c>
      <c r="J5475" s="240">
        <v>2400000</v>
      </c>
      <c r="K5475" s="126">
        <v>48000000000</v>
      </c>
    </row>
    <row r="5476" spans="3:11" x14ac:dyDescent="0.35">
      <c r="C5476" s="203">
        <v>45643</v>
      </c>
      <c r="D5476" s="219" t="s">
        <v>312</v>
      </c>
      <c r="E5476" s="126">
        <v>13500</v>
      </c>
      <c r="F5476" s="126">
        <v>14001</v>
      </c>
      <c r="G5476" s="126">
        <v>14000</v>
      </c>
      <c r="H5476" s="219">
        <v>100</v>
      </c>
      <c r="I5476" s="126">
        <v>1350000</v>
      </c>
      <c r="J5476" s="240">
        <v>20000000</v>
      </c>
      <c r="K5476" s="126">
        <v>280000000000</v>
      </c>
    </row>
    <row r="5477" spans="3:11" x14ac:dyDescent="0.35">
      <c r="C5477" s="203">
        <v>45643</v>
      </c>
      <c r="D5477" s="219" t="s">
        <v>1158</v>
      </c>
      <c r="E5477" s="126">
        <v>27700</v>
      </c>
      <c r="F5477" s="126">
        <v>29500</v>
      </c>
      <c r="G5477" s="126">
        <v>26500</v>
      </c>
      <c r="H5477" s="219">
        <v>85</v>
      </c>
      <c r="I5477" s="126">
        <v>2354500</v>
      </c>
      <c r="J5477" s="240">
        <v>600000</v>
      </c>
      <c r="K5477" s="126">
        <v>15900000000</v>
      </c>
    </row>
    <row r="5478" spans="3:11" x14ac:dyDescent="0.35">
      <c r="C5478" s="203">
        <v>45643</v>
      </c>
      <c r="D5478" s="219" t="s">
        <v>1158</v>
      </c>
      <c r="E5478" s="126">
        <v>27700</v>
      </c>
      <c r="F5478" s="126">
        <v>29500</v>
      </c>
      <c r="G5478" s="126">
        <v>26500</v>
      </c>
      <c r="H5478" s="219">
        <v>5</v>
      </c>
      <c r="I5478" s="126">
        <v>138500</v>
      </c>
      <c r="J5478" s="240">
        <v>600000</v>
      </c>
      <c r="K5478" s="126">
        <v>15900000000</v>
      </c>
    </row>
    <row r="5479" spans="3:11" x14ac:dyDescent="0.35">
      <c r="C5479" s="203">
        <v>45643</v>
      </c>
      <c r="D5479" s="219" t="s">
        <v>1158</v>
      </c>
      <c r="E5479" s="126">
        <v>28000</v>
      </c>
      <c r="F5479" s="126">
        <v>29500</v>
      </c>
      <c r="G5479" s="126">
        <v>26500</v>
      </c>
      <c r="H5479" s="219">
        <v>5</v>
      </c>
      <c r="I5479" s="126">
        <v>140000</v>
      </c>
      <c r="J5479" s="240">
        <v>600000</v>
      </c>
      <c r="K5479" s="126">
        <v>15900000000</v>
      </c>
    </row>
    <row r="5480" spans="3:11" x14ac:dyDescent="0.35">
      <c r="C5480" s="203">
        <v>45643</v>
      </c>
      <c r="D5480" s="219" t="s">
        <v>1158</v>
      </c>
      <c r="E5480" s="126">
        <v>28500</v>
      </c>
      <c r="F5480" s="126">
        <v>29500</v>
      </c>
      <c r="G5480" s="126">
        <v>26500</v>
      </c>
      <c r="H5480" s="219">
        <v>26</v>
      </c>
      <c r="I5480" s="126">
        <v>741000</v>
      </c>
      <c r="J5480" s="240">
        <v>600000</v>
      </c>
      <c r="K5480" s="126">
        <v>15900000000</v>
      </c>
    </row>
    <row r="5481" spans="3:11" x14ac:dyDescent="0.35">
      <c r="C5481" s="203">
        <v>45643</v>
      </c>
      <c r="D5481" s="219" t="s">
        <v>1158</v>
      </c>
      <c r="E5481" s="126">
        <v>28500</v>
      </c>
      <c r="F5481" s="126">
        <v>29500</v>
      </c>
      <c r="G5481" s="126">
        <v>26500</v>
      </c>
      <c r="H5481" s="219">
        <v>2</v>
      </c>
      <c r="I5481" s="126">
        <v>57000</v>
      </c>
      <c r="J5481" s="240">
        <v>600000</v>
      </c>
      <c r="K5481" s="126">
        <v>15900000000</v>
      </c>
    </row>
    <row r="5482" spans="3:11" x14ac:dyDescent="0.35">
      <c r="C5482" s="203">
        <v>45643</v>
      </c>
      <c r="D5482" s="219" t="s">
        <v>1158</v>
      </c>
      <c r="E5482" s="126">
        <v>29500</v>
      </c>
      <c r="F5482" s="126">
        <v>29500</v>
      </c>
      <c r="G5482" s="126">
        <v>26500</v>
      </c>
      <c r="H5482" s="219">
        <v>20</v>
      </c>
      <c r="I5482" s="126">
        <v>590000</v>
      </c>
      <c r="J5482" s="240">
        <v>600000</v>
      </c>
      <c r="K5482" s="126">
        <v>15900000000</v>
      </c>
    </row>
    <row r="5483" spans="3:11" x14ac:dyDescent="0.35">
      <c r="C5483" s="203">
        <v>45643</v>
      </c>
      <c r="D5483" s="219" t="s">
        <v>310</v>
      </c>
      <c r="E5483" s="126">
        <v>55100</v>
      </c>
      <c r="F5483" s="126">
        <v>56000</v>
      </c>
      <c r="G5483" s="126">
        <v>56000</v>
      </c>
      <c r="H5483" s="219">
        <v>2</v>
      </c>
      <c r="I5483" s="126">
        <v>110200</v>
      </c>
      <c r="J5483" s="240">
        <v>19450000</v>
      </c>
      <c r="K5483" s="126">
        <v>1089200000000</v>
      </c>
    </row>
    <row r="5484" spans="3:11" x14ac:dyDescent="0.35">
      <c r="C5484" s="203">
        <v>45643</v>
      </c>
      <c r="D5484" s="219" t="s">
        <v>1158</v>
      </c>
      <c r="E5484" s="126">
        <v>29500</v>
      </c>
      <c r="F5484" s="126">
        <v>29500</v>
      </c>
      <c r="G5484" s="126">
        <v>26500</v>
      </c>
      <c r="H5484" s="219">
        <v>20</v>
      </c>
      <c r="I5484" s="126">
        <v>590000</v>
      </c>
      <c r="J5484" s="240">
        <v>600000</v>
      </c>
      <c r="K5484" s="126">
        <v>15900000000</v>
      </c>
    </row>
    <row r="5485" spans="3:11" x14ac:dyDescent="0.35">
      <c r="C5485" s="203">
        <v>45643</v>
      </c>
      <c r="D5485" s="219" t="s">
        <v>1158</v>
      </c>
      <c r="E5485" s="126">
        <v>27700</v>
      </c>
      <c r="F5485" s="126">
        <v>29500</v>
      </c>
      <c r="G5485" s="126">
        <v>26500</v>
      </c>
      <c r="H5485" s="219">
        <v>5</v>
      </c>
      <c r="I5485" s="126">
        <v>138500</v>
      </c>
      <c r="J5485" s="240">
        <v>600000</v>
      </c>
      <c r="K5485" s="126">
        <v>15900000000</v>
      </c>
    </row>
    <row r="5486" spans="3:11" x14ac:dyDescent="0.35">
      <c r="C5486" s="203">
        <v>45643</v>
      </c>
      <c r="D5486" s="219" t="s">
        <v>1158</v>
      </c>
      <c r="E5486" s="126">
        <v>25800</v>
      </c>
      <c r="F5486" s="126">
        <v>29500</v>
      </c>
      <c r="G5486" s="126">
        <v>26500</v>
      </c>
      <c r="H5486" s="219">
        <v>3</v>
      </c>
      <c r="I5486" s="126">
        <v>77400</v>
      </c>
      <c r="J5486" s="240">
        <v>600000</v>
      </c>
      <c r="K5486" s="126">
        <v>15900000000</v>
      </c>
    </row>
    <row r="5487" spans="3:11" x14ac:dyDescent="0.35">
      <c r="C5487" s="203">
        <v>45643</v>
      </c>
      <c r="D5487" s="219" t="s">
        <v>1158</v>
      </c>
      <c r="E5487" s="126">
        <v>25800</v>
      </c>
      <c r="F5487" s="126">
        <v>29500</v>
      </c>
      <c r="G5487" s="126">
        <v>26500</v>
      </c>
      <c r="H5487" s="219">
        <v>1</v>
      </c>
      <c r="I5487" s="126">
        <v>25800</v>
      </c>
      <c r="J5487" s="240">
        <v>600000</v>
      </c>
      <c r="K5487" s="126">
        <v>15900000000</v>
      </c>
    </row>
    <row r="5488" spans="3:11" x14ac:dyDescent="0.35">
      <c r="C5488" s="203">
        <v>45643</v>
      </c>
      <c r="D5488" s="219" t="s">
        <v>1158</v>
      </c>
      <c r="E5488" s="126">
        <v>25900</v>
      </c>
      <c r="F5488" s="126">
        <v>29500</v>
      </c>
      <c r="G5488" s="126">
        <v>26500</v>
      </c>
      <c r="H5488" s="219">
        <v>3</v>
      </c>
      <c r="I5488" s="126">
        <v>77700</v>
      </c>
      <c r="J5488" s="240">
        <v>600000</v>
      </c>
      <c r="K5488" s="126">
        <v>15900000000</v>
      </c>
    </row>
    <row r="5489" spans="3:11" x14ac:dyDescent="0.35">
      <c r="C5489" s="203">
        <v>45643</v>
      </c>
      <c r="D5489" s="219" t="s">
        <v>1159</v>
      </c>
      <c r="E5489" s="126">
        <v>20000</v>
      </c>
      <c r="F5489" s="126">
        <v>19500</v>
      </c>
      <c r="G5489" s="126">
        <v>20000</v>
      </c>
      <c r="H5489" s="219">
        <v>4</v>
      </c>
      <c r="I5489" s="126">
        <v>80000</v>
      </c>
      <c r="J5489" s="240">
        <v>2400000</v>
      </c>
      <c r="K5489" s="126">
        <v>48000000000</v>
      </c>
    </row>
    <row r="5490" spans="3:11" x14ac:dyDescent="0.35">
      <c r="C5490" s="203">
        <v>45643</v>
      </c>
      <c r="D5490" s="219" t="s">
        <v>1159</v>
      </c>
      <c r="E5490" s="126">
        <v>20000</v>
      </c>
      <c r="F5490" s="126">
        <v>19500</v>
      </c>
      <c r="G5490" s="126">
        <v>20000</v>
      </c>
      <c r="H5490" s="219">
        <v>5</v>
      </c>
      <c r="I5490" s="126">
        <v>100000</v>
      </c>
      <c r="J5490" s="240">
        <v>2400000</v>
      </c>
      <c r="K5490" s="126">
        <v>48000000000</v>
      </c>
    </row>
    <row r="5491" spans="3:11" x14ac:dyDescent="0.35">
      <c r="C5491" s="203">
        <v>45643</v>
      </c>
      <c r="D5491" s="219" t="s">
        <v>1158</v>
      </c>
      <c r="E5491" s="126">
        <v>25000</v>
      </c>
      <c r="F5491" s="126">
        <v>29500</v>
      </c>
      <c r="G5491" s="126">
        <v>26500</v>
      </c>
      <c r="H5491" s="219">
        <v>31</v>
      </c>
      <c r="I5491" s="126">
        <v>775000</v>
      </c>
      <c r="J5491" s="240">
        <v>600000</v>
      </c>
      <c r="K5491" s="126">
        <v>15900000000</v>
      </c>
    </row>
    <row r="5492" spans="3:11" x14ac:dyDescent="0.35">
      <c r="C5492" s="203">
        <v>45643</v>
      </c>
      <c r="D5492" s="219" t="s">
        <v>1158</v>
      </c>
      <c r="E5492" s="126">
        <v>25900</v>
      </c>
      <c r="F5492" s="126">
        <v>29500</v>
      </c>
      <c r="G5492" s="126">
        <v>26500</v>
      </c>
      <c r="H5492" s="219">
        <v>1</v>
      </c>
      <c r="I5492" s="126">
        <v>25900</v>
      </c>
      <c r="J5492" s="240">
        <v>600000</v>
      </c>
      <c r="K5492" s="126">
        <v>15900000000</v>
      </c>
    </row>
    <row r="5493" spans="3:11" x14ac:dyDescent="0.35">
      <c r="C5493" s="203">
        <v>45643</v>
      </c>
      <c r="D5493" s="219" t="s">
        <v>312</v>
      </c>
      <c r="E5493" s="126">
        <v>14020</v>
      </c>
      <c r="F5493" s="126">
        <v>14001</v>
      </c>
      <c r="G5493" s="126">
        <v>14000</v>
      </c>
      <c r="H5493" s="219">
        <v>3</v>
      </c>
      <c r="I5493" s="126">
        <v>42060</v>
      </c>
      <c r="J5493" s="240">
        <v>20000000</v>
      </c>
      <c r="K5493" s="126">
        <v>280000000000</v>
      </c>
    </row>
    <row r="5494" spans="3:11" x14ac:dyDescent="0.35">
      <c r="C5494" s="203">
        <v>45643</v>
      </c>
      <c r="D5494" s="219" t="s">
        <v>1158</v>
      </c>
      <c r="E5494" s="126">
        <v>25000</v>
      </c>
      <c r="F5494" s="126">
        <v>29500</v>
      </c>
      <c r="G5494" s="126">
        <v>26500</v>
      </c>
      <c r="H5494" s="219">
        <v>65</v>
      </c>
      <c r="I5494" s="126">
        <v>1625000</v>
      </c>
      <c r="J5494" s="240">
        <v>600000</v>
      </c>
      <c r="K5494" s="126">
        <v>15900000000</v>
      </c>
    </row>
    <row r="5495" spans="3:11" x14ac:dyDescent="0.35">
      <c r="C5495" s="203">
        <v>45643</v>
      </c>
      <c r="D5495" s="219" t="s">
        <v>1158</v>
      </c>
      <c r="E5495" s="126">
        <v>25000</v>
      </c>
      <c r="F5495" s="126">
        <v>29500</v>
      </c>
      <c r="G5495" s="126">
        <v>26500</v>
      </c>
      <c r="H5495" s="219">
        <v>3</v>
      </c>
      <c r="I5495" s="126">
        <v>75000</v>
      </c>
      <c r="J5495" s="240">
        <v>600000</v>
      </c>
      <c r="K5495" s="126">
        <v>15900000000</v>
      </c>
    </row>
    <row r="5496" spans="3:11" x14ac:dyDescent="0.35">
      <c r="C5496" s="203">
        <v>45643</v>
      </c>
      <c r="D5496" s="219" t="s">
        <v>1158</v>
      </c>
      <c r="E5496" s="126">
        <v>26500</v>
      </c>
      <c r="F5496" s="126">
        <v>29500</v>
      </c>
      <c r="G5496" s="126">
        <v>26500</v>
      </c>
      <c r="H5496" s="219">
        <v>24</v>
      </c>
      <c r="I5496" s="126">
        <v>636000</v>
      </c>
      <c r="J5496" s="240">
        <v>600000</v>
      </c>
      <c r="K5496" s="126">
        <v>15900000000</v>
      </c>
    </row>
    <row r="5497" spans="3:11" x14ac:dyDescent="0.35">
      <c r="C5497" s="203">
        <v>45643</v>
      </c>
      <c r="D5497" s="219" t="s">
        <v>1158</v>
      </c>
      <c r="E5497" s="126">
        <v>26500</v>
      </c>
      <c r="F5497" s="126">
        <v>29500</v>
      </c>
      <c r="G5497" s="126">
        <v>26500</v>
      </c>
      <c r="H5497" s="219">
        <v>1</v>
      </c>
      <c r="I5497" s="126">
        <v>26500</v>
      </c>
      <c r="J5497" s="240">
        <v>600000</v>
      </c>
      <c r="K5497" s="126">
        <v>15900000000</v>
      </c>
    </row>
    <row r="5498" spans="3:11" x14ac:dyDescent="0.35">
      <c r="C5498" s="203">
        <v>45643</v>
      </c>
      <c r="D5498" s="219" t="s">
        <v>1158</v>
      </c>
      <c r="E5498" s="126">
        <v>25800</v>
      </c>
      <c r="F5498" s="126">
        <v>29500</v>
      </c>
      <c r="G5498" s="126">
        <v>26500</v>
      </c>
      <c r="H5498" s="219">
        <v>10</v>
      </c>
      <c r="I5498" s="126">
        <v>258000</v>
      </c>
      <c r="J5498" s="240">
        <v>600000</v>
      </c>
      <c r="K5498" s="126">
        <v>15900000000</v>
      </c>
    </row>
    <row r="5499" spans="3:11" x14ac:dyDescent="0.35">
      <c r="C5499" s="203">
        <v>45643</v>
      </c>
      <c r="D5499" s="219" t="s">
        <v>1158</v>
      </c>
      <c r="E5499" s="126">
        <v>25896.47</v>
      </c>
      <c r="F5499" s="126">
        <v>29500</v>
      </c>
      <c r="G5499" s="126">
        <v>26500</v>
      </c>
      <c r="H5499" s="219">
        <v>1</v>
      </c>
      <c r="I5499" s="126">
        <v>25896.47</v>
      </c>
      <c r="J5499" s="240">
        <v>600000</v>
      </c>
      <c r="K5499" s="126">
        <v>15900000000</v>
      </c>
    </row>
    <row r="5500" spans="3:11" x14ac:dyDescent="0.35">
      <c r="C5500" s="203">
        <v>45643</v>
      </c>
      <c r="D5500" s="219" t="s">
        <v>1158</v>
      </c>
      <c r="E5500" s="126">
        <v>25896.47</v>
      </c>
      <c r="F5500" s="126">
        <v>29500</v>
      </c>
      <c r="G5500" s="126">
        <v>26500</v>
      </c>
      <c r="H5500" s="219">
        <v>2</v>
      </c>
      <c r="I5500" s="126">
        <v>51792.94</v>
      </c>
      <c r="J5500" s="240">
        <v>600000</v>
      </c>
      <c r="K5500" s="126">
        <v>15900000000</v>
      </c>
    </row>
    <row r="5501" spans="3:11" x14ac:dyDescent="0.35">
      <c r="C5501" s="203">
        <v>45643</v>
      </c>
      <c r="D5501" s="219" t="s">
        <v>312</v>
      </c>
      <c r="E5501" s="126">
        <v>14001</v>
      </c>
      <c r="F5501" s="126">
        <v>14001</v>
      </c>
      <c r="G5501" s="126">
        <v>14000</v>
      </c>
      <c r="H5501" s="219">
        <v>1</v>
      </c>
      <c r="I5501" s="126">
        <v>14001</v>
      </c>
      <c r="J5501" s="240">
        <v>20000000</v>
      </c>
      <c r="K5501" s="126">
        <v>280000000000</v>
      </c>
    </row>
    <row r="5502" spans="3:11" x14ac:dyDescent="0.35">
      <c r="C5502" s="203">
        <v>45643</v>
      </c>
      <c r="D5502" s="219" t="s">
        <v>1158</v>
      </c>
      <c r="E5502" s="126">
        <v>27700</v>
      </c>
      <c r="F5502" s="126">
        <v>29500</v>
      </c>
      <c r="G5502" s="126">
        <v>26500</v>
      </c>
      <c r="H5502" s="219">
        <v>2</v>
      </c>
      <c r="I5502" s="126">
        <v>55400</v>
      </c>
      <c r="J5502" s="240">
        <v>600000</v>
      </c>
      <c r="K5502" s="126">
        <v>15900000000</v>
      </c>
    </row>
    <row r="5503" spans="3:11" x14ac:dyDescent="0.35">
      <c r="C5503" s="203">
        <v>45643</v>
      </c>
      <c r="D5503" s="219" t="s">
        <v>1158</v>
      </c>
      <c r="E5503" s="126">
        <v>27700</v>
      </c>
      <c r="F5503" s="126">
        <v>29500</v>
      </c>
      <c r="G5503" s="126">
        <v>26500</v>
      </c>
      <c r="H5503" s="219">
        <v>1</v>
      </c>
      <c r="I5503" s="126">
        <v>27700</v>
      </c>
      <c r="J5503" s="240">
        <v>600000</v>
      </c>
      <c r="K5503" s="126">
        <v>15900000000</v>
      </c>
    </row>
    <row r="5504" spans="3:11" x14ac:dyDescent="0.35">
      <c r="C5504" s="203">
        <v>45643</v>
      </c>
      <c r="D5504" s="219" t="s">
        <v>1158</v>
      </c>
      <c r="E5504" s="126">
        <v>27000</v>
      </c>
      <c r="F5504" s="126">
        <v>29500</v>
      </c>
      <c r="G5504" s="126">
        <v>26500</v>
      </c>
      <c r="H5504" s="219">
        <v>3</v>
      </c>
      <c r="I5504" s="126">
        <v>81000</v>
      </c>
      <c r="J5504" s="240">
        <v>600000</v>
      </c>
      <c r="K5504" s="126">
        <v>15900000000</v>
      </c>
    </row>
    <row r="5505" spans="3:11" x14ac:dyDescent="0.35">
      <c r="C5505" s="203">
        <v>45643</v>
      </c>
      <c r="D5505" s="219" t="s">
        <v>1158</v>
      </c>
      <c r="E5505" s="126">
        <v>27000</v>
      </c>
      <c r="F5505" s="126">
        <v>29500</v>
      </c>
      <c r="G5505" s="126">
        <v>26500</v>
      </c>
      <c r="H5505" s="219">
        <v>3</v>
      </c>
      <c r="I5505" s="126">
        <v>81000</v>
      </c>
      <c r="J5505" s="240">
        <v>600000</v>
      </c>
      <c r="K5505" s="126">
        <v>15900000000</v>
      </c>
    </row>
    <row r="5506" spans="3:11" x14ac:dyDescent="0.35">
      <c r="C5506" s="203">
        <v>45643</v>
      </c>
      <c r="D5506" s="219" t="s">
        <v>1158</v>
      </c>
      <c r="E5506" s="126">
        <v>25800</v>
      </c>
      <c r="F5506" s="126">
        <v>29500</v>
      </c>
      <c r="G5506" s="126">
        <v>26500</v>
      </c>
      <c r="H5506" s="219">
        <v>7</v>
      </c>
      <c r="I5506" s="126">
        <v>180600</v>
      </c>
      <c r="J5506" s="240">
        <v>600000</v>
      </c>
      <c r="K5506" s="126">
        <v>15900000000</v>
      </c>
    </row>
    <row r="5507" spans="3:11" x14ac:dyDescent="0.35">
      <c r="C5507" s="203">
        <v>45643</v>
      </c>
      <c r="D5507" s="219" t="s">
        <v>1158</v>
      </c>
      <c r="E5507" s="126">
        <v>26900</v>
      </c>
      <c r="F5507" s="126">
        <v>29500</v>
      </c>
      <c r="G5507" s="126">
        <v>26500</v>
      </c>
      <c r="H5507" s="219">
        <v>2</v>
      </c>
      <c r="I5507" s="126">
        <v>53800</v>
      </c>
      <c r="J5507" s="240">
        <v>600000</v>
      </c>
      <c r="K5507" s="126">
        <v>15900000000</v>
      </c>
    </row>
    <row r="5508" spans="3:11" x14ac:dyDescent="0.35">
      <c r="C5508" s="203">
        <v>45643</v>
      </c>
      <c r="D5508" s="219" t="s">
        <v>1158</v>
      </c>
      <c r="E5508" s="126">
        <v>26900</v>
      </c>
      <c r="F5508" s="126">
        <v>29500</v>
      </c>
      <c r="G5508" s="126">
        <v>26500</v>
      </c>
      <c r="H5508" s="219">
        <v>22</v>
      </c>
      <c r="I5508" s="126">
        <v>591800</v>
      </c>
      <c r="J5508" s="240">
        <v>600000</v>
      </c>
      <c r="K5508" s="126">
        <v>15900000000</v>
      </c>
    </row>
    <row r="5509" spans="3:11" x14ac:dyDescent="0.35">
      <c r="C5509" s="203">
        <v>45643</v>
      </c>
      <c r="D5509" s="219" t="s">
        <v>310</v>
      </c>
      <c r="E5509" s="126">
        <v>56000</v>
      </c>
      <c r="F5509" s="126">
        <v>56000</v>
      </c>
      <c r="G5509" s="126">
        <v>56000</v>
      </c>
      <c r="H5509" s="219">
        <v>2</v>
      </c>
      <c r="I5509" s="126">
        <v>112000</v>
      </c>
      <c r="J5509" s="240">
        <v>19450000</v>
      </c>
      <c r="K5509" s="126">
        <v>1089200000000</v>
      </c>
    </row>
    <row r="5510" spans="3:11" x14ac:dyDescent="0.35">
      <c r="C5510" s="203">
        <v>45643</v>
      </c>
      <c r="D5510" s="219" t="s">
        <v>1158</v>
      </c>
      <c r="E5510" s="126">
        <v>26900</v>
      </c>
      <c r="F5510" s="126">
        <v>29500</v>
      </c>
      <c r="G5510" s="126">
        <v>26500</v>
      </c>
      <c r="H5510" s="219">
        <v>98</v>
      </c>
      <c r="I5510" s="126">
        <v>2636200</v>
      </c>
      <c r="J5510" s="240">
        <v>600000</v>
      </c>
      <c r="K5510" s="126">
        <v>15900000000</v>
      </c>
    </row>
    <row r="5511" spans="3:11" x14ac:dyDescent="0.35">
      <c r="C5511" s="203">
        <v>45643</v>
      </c>
      <c r="D5511" s="219" t="s">
        <v>310</v>
      </c>
      <c r="E5511" s="126">
        <v>56000</v>
      </c>
      <c r="F5511" s="126">
        <v>56000</v>
      </c>
      <c r="G5511" s="126">
        <v>56000</v>
      </c>
      <c r="H5511" s="219">
        <v>2</v>
      </c>
      <c r="I5511" s="126">
        <v>112000</v>
      </c>
      <c r="J5511" s="240">
        <v>19450000</v>
      </c>
      <c r="K5511" s="126">
        <v>1089200000000</v>
      </c>
    </row>
    <row r="5512" spans="3:11" x14ac:dyDescent="0.35">
      <c r="C5512" s="203">
        <v>45643</v>
      </c>
      <c r="D5512" s="219" t="s">
        <v>1158</v>
      </c>
      <c r="E5512" s="126">
        <v>26000</v>
      </c>
      <c r="F5512" s="126">
        <v>29500</v>
      </c>
      <c r="G5512" s="126">
        <v>26500</v>
      </c>
      <c r="H5512" s="219">
        <v>4</v>
      </c>
      <c r="I5512" s="126">
        <v>104000</v>
      </c>
      <c r="J5512" s="240">
        <v>600000</v>
      </c>
      <c r="K5512" s="126">
        <v>15900000000</v>
      </c>
    </row>
    <row r="5513" spans="3:11" x14ac:dyDescent="0.35">
      <c r="C5513" s="203">
        <v>45643</v>
      </c>
      <c r="D5513" s="219" t="s">
        <v>1158</v>
      </c>
      <c r="E5513" s="126">
        <v>25000</v>
      </c>
      <c r="F5513" s="126">
        <v>29500</v>
      </c>
      <c r="G5513" s="126">
        <v>26500</v>
      </c>
      <c r="H5513" s="219">
        <v>25</v>
      </c>
      <c r="I5513" s="126">
        <v>625000</v>
      </c>
      <c r="J5513" s="240">
        <v>600000</v>
      </c>
      <c r="K5513" s="126">
        <v>15900000000</v>
      </c>
    </row>
    <row r="5514" spans="3:11" x14ac:dyDescent="0.35">
      <c r="C5514" s="203">
        <v>45643</v>
      </c>
      <c r="D5514" s="219" t="s">
        <v>1158</v>
      </c>
      <c r="E5514" s="126">
        <v>25000</v>
      </c>
      <c r="F5514" s="126">
        <v>29500</v>
      </c>
      <c r="G5514" s="126">
        <v>26500</v>
      </c>
      <c r="H5514" s="219">
        <v>5</v>
      </c>
      <c r="I5514" s="126">
        <v>125000</v>
      </c>
      <c r="J5514" s="240">
        <v>600000</v>
      </c>
      <c r="K5514" s="126">
        <v>15900000000</v>
      </c>
    </row>
    <row r="5515" spans="3:11" x14ac:dyDescent="0.35">
      <c r="C5515" s="203">
        <v>45643</v>
      </c>
      <c r="D5515" s="219" t="s">
        <v>1158</v>
      </c>
      <c r="E5515" s="126">
        <v>25000</v>
      </c>
      <c r="F5515" s="126">
        <v>29500</v>
      </c>
      <c r="G5515" s="126">
        <v>26500</v>
      </c>
      <c r="H5515" s="219">
        <v>4</v>
      </c>
      <c r="I5515" s="126">
        <v>100000</v>
      </c>
      <c r="J5515" s="240">
        <v>600000</v>
      </c>
      <c r="K5515" s="126">
        <v>15900000000</v>
      </c>
    </row>
    <row r="5516" spans="3:11" x14ac:dyDescent="0.35">
      <c r="C5516" s="203">
        <v>45643</v>
      </c>
      <c r="D5516" s="219" t="s">
        <v>1158</v>
      </c>
      <c r="E5516" s="126">
        <v>26900</v>
      </c>
      <c r="F5516" s="126">
        <v>29500</v>
      </c>
      <c r="G5516" s="126">
        <v>26500</v>
      </c>
      <c r="H5516" s="219">
        <v>1</v>
      </c>
      <c r="I5516" s="126">
        <v>26900</v>
      </c>
      <c r="J5516" s="240">
        <v>600000</v>
      </c>
      <c r="K5516" s="126">
        <v>15900000000</v>
      </c>
    </row>
    <row r="5517" spans="3:11" x14ac:dyDescent="0.35">
      <c r="C5517" s="203">
        <v>45643</v>
      </c>
      <c r="D5517" s="219" t="s">
        <v>1158</v>
      </c>
      <c r="E5517" s="126">
        <v>26000</v>
      </c>
      <c r="F5517" s="126">
        <v>29500</v>
      </c>
      <c r="G5517" s="126">
        <v>26500</v>
      </c>
      <c r="H5517" s="219">
        <v>16</v>
      </c>
      <c r="I5517" s="126">
        <v>416000</v>
      </c>
      <c r="J5517" s="240">
        <v>600000</v>
      </c>
      <c r="K5517" s="126">
        <v>15900000000</v>
      </c>
    </row>
    <row r="5518" spans="3:11" x14ac:dyDescent="0.35">
      <c r="C5518" s="203">
        <v>45643</v>
      </c>
      <c r="D5518" s="219" t="s">
        <v>312</v>
      </c>
      <c r="E5518" s="126">
        <v>14100</v>
      </c>
      <c r="F5518" s="126">
        <v>14001</v>
      </c>
      <c r="G5518" s="126">
        <v>14000</v>
      </c>
      <c r="H5518" s="219">
        <v>29</v>
      </c>
      <c r="I5518" s="126">
        <v>408900</v>
      </c>
      <c r="J5518" s="240">
        <v>20000000</v>
      </c>
      <c r="K5518" s="126">
        <v>280000000000</v>
      </c>
    </row>
    <row r="5519" spans="3:11" x14ac:dyDescent="0.35">
      <c r="C5519" s="203">
        <v>45643</v>
      </c>
      <c r="D5519" s="219" t="s">
        <v>312</v>
      </c>
      <c r="E5519" s="126">
        <v>14000</v>
      </c>
      <c r="F5519" s="126">
        <v>14001</v>
      </c>
      <c r="G5519" s="126">
        <v>14000</v>
      </c>
      <c r="H5519" s="219">
        <v>10</v>
      </c>
      <c r="I5519" s="126">
        <v>140000</v>
      </c>
      <c r="J5519" s="240">
        <v>20000000</v>
      </c>
      <c r="K5519" s="126">
        <v>280000000000</v>
      </c>
    </row>
    <row r="5520" spans="3:11" x14ac:dyDescent="0.35">
      <c r="C5520" s="203">
        <v>45643</v>
      </c>
      <c r="D5520" s="219" t="s">
        <v>1159</v>
      </c>
      <c r="E5520" s="126">
        <v>20000</v>
      </c>
      <c r="F5520" s="126">
        <v>19500</v>
      </c>
      <c r="G5520" s="126">
        <v>20000</v>
      </c>
      <c r="H5520" s="219">
        <v>20</v>
      </c>
      <c r="I5520" s="126">
        <v>400000</v>
      </c>
      <c r="J5520" s="240">
        <v>2400000</v>
      </c>
      <c r="K5520" s="126">
        <v>48000000000</v>
      </c>
    </row>
    <row r="5521" spans="3:11" x14ac:dyDescent="0.35">
      <c r="C5521" s="203">
        <v>45643</v>
      </c>
      <c r="D5521" s="219" t="s">
        <v>1158</v>
      </c>
      <c r="E5521" s="126">
        <v>25900</v>
      </c>
      <c r="F5521" s="126">
        <v>29500</v>
      </c>
      <c r="G5521" s="126">
        <v>26500</v>
      </c>
      <c r="H5521" s="219">
        <v>4</v>
      </c>
      <c r="I5521" s="126">
        <v>103600</v>
      </c>
      <c r="J5521" s="240">
        <v>600000</v>
      </c>
      <c r="K5521" s="126">
        <v>15900000000</v>
      </c>
    </row>
    <row r="5522" spans="3:11" x14ac:dyDescent="0.35">
      <c r="C5522" s="203">
        <v>45643</v>
      </c>
      <c r="D5522" s="219" t="s">
        <v>1158</v>
      </c>
      <c r="E5522" s="126">
        <v>25000</v>
      </c>
      <c r="F5522" s="126">
        <v>29500</v>
      </c>
      <c r="G5522" s="126">
        <v>26500</v>
      </c>
      <c r="H5522" s="219">
        <v>11</v>
      </c>
      <c r="I5522" s="126">
        <v>275000</v>
      </c>
      <c r="J5522" s="240">
        <v>600000</v>
      </c>
      <c r="K5522" s="126">
        <v>15900000000</v>
      </c>
    </row>
    <row r="5523" spans="3:11" x14ac:dyDescent="0.35">
      <c r="C5523" s="203">
        <v>45643</v>
      </c>
      <c r="D5523" s="219" t="s">
        <v>312</v>
      </c>
      <c r="E5523" s="126">
        <v>14000</v>
      </c>
      <c r="F5523" s="126">
        <v>14001</v>
      </c>
      <c r="G5523" s="126">
        <v>14000</v>
      </c>
      <c r="H5523" s="219">
        <v>100</v>
      </c>
      <c r="I5523" s="126">
        <v>1400000</v>
      </c>
      <c r="J5523" s="240">
        <v>20000000</v>
      </c>
      <c r="K5523" s="126">
        <v>280000000000</v>
      </c>
    </row>
    <row r="5524" spans="3:11" x14ac:dyDescent="0.35">
      <c r="C5524" s="203">
        <v>45643</v>
      </c>
      <c r="D5524" s="219" t="s">
        <v>1158</v>
      </c>
      <c r="E5524" s="126">
        <v>25700</v>
      </c>
      <c r="F5524" s="126">
        <v>29500</v>
      </c>
      <c r="G5524" s="126">
        <v>26500</v>
      </c>
      <c r="H5524" s="219">
        <v>1</v>
      </c>
      <c r="I5524" s="126">
        <v>25700</v>
      </c>
      <c r="J5524" s="240">
        <v>600000</v>
      </c>
      <c r="K5524" s="126">
        <v>15900000000</v>
      </c>
    </row>
    <row r="5525" spans="3:11" x14ac:dyDescent="0.35">
      <c r="C5525" s="203">
        <v>45643</v>
      </c>
      <c r="D5525" s="219" t="s">
        <v>1158</v>
      </c>
      <c r="E5525" s="126">
        <v>25900</v>
      </c>
      <c r="F5525" s="126">
        <v>29500</v>
      </c>
      <c r="G5525" s="126">
        <v>26500</v>
      </c>
      <c r="H5525" s="219">
        <v>1</v>
      </c>
      <c r="I5525" s="126">
        <v>25900</v>
      </c>
      <c r="J5525" s="240">
        <v>600000</v>
      </c>
      <c r="K5525" s="126">
        <v>15900000000</v>
      </c>
    </row>
    <row r="5526" spans="3:11" x14ac:dyDescent="0.35">
      <c r="C5526" s="203">
        <v>45643</v>
      </c>
      <c r="D5526" s="219" t="s">
        <v>1159</v>
      </c>
      <c r="E5526" s="126">
        <v>20000</v>
      </c>
      <c r="F5526" s="126">
        <v>19500</v>
      </c>
      <c r="G5526" s="126">
        <v>20000</v>
      </c>
      <c r="H5526" s="219">
        <v>7</v>
      </c>
      <c r="I5526" s="126">
        <v>140000</v>
      </c>
      <c r="J5526" s="240">
        <v>2400000</v>
      </c>
      <c r="K5526" s="126">
        <v>48000000000</v>
      </c>
    </row>
    <row r="5527" spans="3:11" x14ac:dyDescent="0.35">
      <c r="C5527" s="203">
        <v>45643</v>
      </c>
      <c r="D5527" s="219" t="s">
        <v>1158</v>
      </c>
      <c r="E5527" s="126">
        <v>25896.47</v>
      </c>
      <c r="F5527" s="126">
        <v>29500</v>
      </c>
      <c r="G5527" s="126">
        <v>26500</v>
      </c>
      <c r="H5527" s="219">
        <v>1</v>
      </c>
      <c r="I5527" s="126">
        <v>25896.47</v>
      </c>
      <c r="J5527" s="240">
        <v>600000</v>
      </c>
      <c r="K5527" s="126">
        <v>15900000000</v>
      </c>
    </row>
    <row r="5528" spans="3:11" x14ac:dyDescent="0.35">
      <c r="C5528" s="203">
        <v>45643</v>
      </c>
      <c r="D5528" s="219" t="s">
        <v>1158</v>
      </c>
      <c r="E5528" s="126">
        <v>27650</v>
      </c>
      <c r="F5528" s="126">
        <v>29500</v>
      </c>
      <c r="G5528" s="126">
        <v>26500</v>
      </c>
      <c r="H5528" s="219">
        <v>6</v>
      </c>
      <c r="I5528" s="126">
        <v>165900</v>
      </c>
      <c r="J5528" s="240">
        <v>600000</v>
      </c>
      <c r="K5528" s="126">
        <v>15900000000</v>
      </c>
    </row>
    <row r="5529" spans="3:11" x14ac:dyDescent="0.35">
      <c r="C5529" s="203">
        <v>45643</v>
      </c>
      <c r="D5529" s="219" t="s">
        <v>1158</v>
      </c>
      <c r="E5529" s="126">
        <v>27699</v>
      </c>
      <c r="F5529" s="126">
        <v>29500</v>
      </c>
      <c r="G5529" s="126">
        <v>26500</v>
      </c>
      <c r="H5529" s="219">
        <v>5</v>
      </c>
      <c r="I5529" s="126">
        <v>138495</v>
      </c>
      <c r="J5529" s="240">
        <v>600000</v>
      </c>
      <c r="K5529" s="126">
        <v>15900000000</v>
      </c>
    </row>
    <row r="5530" spans="3:11" x14ac:dyDescent="0.35">
      <c r="C5530" s="203">
        <v>45643</v>
      </c>
      <c r="D5530" s="219" t="s">
        <v>1158</v>
      </c>
      <c r="E5530" s="126">
        <v>27650</v>
      </c>
      <c r="F5530" s="126">
        <v>29500</v>
      </c>
      <c r="G5530" s="126">
        <v>26500</v>
      </c>
      <c r="H5530" s="219">
        <v>18</v>
      </c>
      <c r="I5530" s="126">
        <v>497700</v>
      </c>
      <c r="J5530" s="240">
        <v>600000</v>
      </c>
      <c r="K5530" s="126">
        <v>15900000000</v>
      </c>
    </row>
    <row r="5531" spans="3:11" x14ac:dyDescent="0.35">
      <c r="C5531" s="203">
        <v>45643</v>
      </c>
      <c r="D5531" s="219" t="s">
        <v>1158</v>
      </c>
      <c r="E5531" s="126">
        <v>27000</v>
      </c>
      <c r="F5531" s="126">
        <v>29500</v>
      </c>
      <c r="G5531" s="126">
        <v>26500</v>
      </c>
      <c r="H5531" s="219">
        <v>2</v>
      </c>
      <c r="I5531" s="126">
        <v>54000</v>
      </c>
      <c r="J5531" s="240">
        <v>600000</v>
      </c>
      <c r="K5531" s="126">
        <v>15900000000</v>
      </c>
    </row>
    <row r="5532" spans="3:11" x14ac:dyDescent="0.35">
      <c r="C5532" s="203">
        <v>45643</v>
      </c>
      <c r="D5532" s="219" t="s">
        <v>1159</v>
      </c>
      <c r="E5532" s="126">
        <v>19990</v>
      </c>
      <c r="F5532" s="126">
        <v>19500</v>
      </c>
      <c r="G5532" s="126">
        <v>20000</v>
      </c>
      <c r="H5532" s="219">
        <v>58</v>
      </c>
      <c r="I5532" s="126">
        <v>1159420</v>
      </c>
      <c r="J5532" s="240">
        <v>2400000</v>
      </c>
      <c r="K5532" s="126">
        <v>48000000000</v>
      </c>
    </row>
    <row r="5533" spans="3:11" x14ac:dyDescent="0.35">
      <c r="C5533" s="203">
        <v>45643</v>
      </c>
      <c r="D5533" s="219" t="s">
        <v>1159</v>
      </c>
      <c r="E5533" s="126">
        <v>20000</v>
      </c>
      <c r="F5533" s="126">
        <v>19500</v>
      </c>
      <c r="G5533" s="126">
        <v>20000</v>
      </c>
      <c r="H5533" s="219">
        <v>34</v>
      </c>
      <c r="I5533" s="126">
        <v>680000</v>
      </c>
      <c r="J5533" s="240">
        <v>2400000</v>
      </c>
      <c r="K5533" s="126">
        <v>48000000000</v>
      </c>
    </row>
    <row r="5534" spans="3:11" x14ac:dyDescent="0.35">
      <c r="C5534" s="203">
        <v>45643</v>
      </c>
      <c r="D5534" s="219" t="s">
        <v>1158</v>
      </c>
      <c r="E5534" s="126">
        <v>27650</v>
      </c>
      <c r="F5534" s="126">
        <v>29500</v>
      </c>
      <c r="G5534" s="126">
        <v>26500</v>
      </c>
      <c r="H5534" s="219">
        <v>1</v>
      </c>
      <c r="I5534" s="126">
        <v>27650</v>
      </c>
      <c r="J5534" s="240">
        <v>600000</v>
      </c>
      <c r="K5534" s="126">
        <v>15900000000</v>
      </c>
    </row>
    <row r="5535" spans="3:11" x14ac:dyDescent="0.35">
      <c r="C5535" s="203">
        <v>45643</v>
      </c>
      <c r="D5535" s="219" t="s">
        <v>1158</v>
      </c>
      <c r="E5535" s="126">
        <v>27650</v>
      </c>
      <c r="F5535" s="126">
        <v>29500</v>
      </c>
      <c r="G5535" s="126">
        <v>26500</v>
      </c>
      <c r="H5535" s="219">
        <v>6</v>
      </c>
      <c r="I5535" s="126">
        <v>165900</v>
      </c>
      <c r="J5535" s="240">
        <v>600000</v>
      </c>
      <c r="K5535" s="126">
        <v>15900000000</v>
      </c>
    </row>
    <row r="5536" spans="3:11" x14ac:dyDescent="0.35">
      <c r="C5536" s="203">
        <v>45643</v>
      </c>
      <c r="D5536" s="219" t="s">
        <v>1158</v>
      </c>
      <c r="E5536" s="126">
        <v>27650</v>
      </c>
      <c r="F5536" s="126">
        <v>29500</v>
      </c>
      <c r="G5536" s="126">
        <v>26500</v>
      </c>
      <c r="H5536" s="219">
        <v>5</v>
      </c>
      <c r="I5536" s="126">
        <v>138250</v>
      </c>
      <c r="J5536" s="240">
        <v>600000</v>
      </c>
      <c r="K5536" s="126">
        <v>15900000000</v>
      </c>
    </row>
    <row r="5537" spans="3:11" x14ac:dyDescent="0.35">
      <c r="C5537" s="203">
        <v>45643</v>
      </c>
      <c r="D5537" s="219" t="s">
        <v>1158</v>
      </c>
      <c r="E5537" s="126">
        <v>27700</v>
      </c>
      <c r="F5537" s="126">
        <v>29500</v>
      </c>
      <c r="G5537" s="126">
        <v>26500</v>
      </c>
      <c r="H5537" s="219">
        <v>1</v>
      </c>
      <c r="I5537" s="126">
        <v>27700</v>
      </c>
      <c r="J5537" s="240">
        <v>600000</v>
      </c>
      <c r="K5537" s="126">
        <v>15900000000</v>
      </c>
    </row>
    <row r="5538" spans="3:11" x14ac:dyDescent="0.35">
      <c r="C5538" s="203">
        <v>45643</v>
      </c>
      <c r="D5538" s="219" t="s">
        <v>1158</v>
      </c>
      <c r="E5538" s="126">
        <v>27000</v>
      </c>
      <c r="F5538" s="126">
        <v>29500</v>
      </c>
      <c r="G5538" s="126">
        <v>26500</v>
      </c>
      <c r="H5538" s="219">
        <v>1</v>
      </c>
      <c r="I5538" s="126">
        <v>27000</v>
      </c>
      <c r="J5538" s="240">
        <v>600000</v>
      </c>
      <c r="K5538" s="126">
        <v>15900000000</v>
      </c>
    </row>
    <row r="5539" spans="3:11" x14ac:dyDescent="0.35">
      <c r="C5539" s="203">
        <v>45643</v>
      </c>
      <c r="D5539" s="219" t="s">
        <v>1158</v>
      </c>
      <c r="E5539" s="126">
        <v>27650</v>
      </c>
      <c r="F5539" s="126">
        <v>29500</v>
      </c>
      <c r="G5539" s="126">
        <v>26500</v>
      </c>
      <c r="H5539" s="219">
        <v>19</v>
      </c>
      <c r="I5539" s="126">
        <v>525350</v>
      </c>
      <c r="J5539" s="240">
        <v>600000</v>
      </c>
      <c r="K5539" s="126">
        <v>15900000000</v>
      </c>
    </row>
    <row r="5540" spans="3:11" x14ac:dyDescent="0.35">
      <c r="C5540" s="203">
        <v>45643</v>
      </c>
      <c r="D5540" s="219" t="s">
        <v>1158</v>
      </c>
      <c r="E5540" s="126">
        <v>27000</v>
      </c>
      <c r="F5540" s="126">
        <v>29500</v>
      </c>
      <c r="G5540" s="126">
        <v>26500</v>
      </c>
      <c r="H5540" s="219">
        <v>4</v>
      </c>
      <c r="I5540" s="126">
        <v>108000</v>
      </c>
      <c r="J5540" s="240">
        <v>600000</v>
      </c>
      <c r="K5540" s="126">
        <v>15900000000</v>
      </c>
    </row>
    <row r="5541" spans="3:11" x14ac:dyDescent="0.35">
      <c r="C5541" s="203">
        <v>45643</v>
      </c>
      <c r="D5541" s="219" t="s">
        <v>1158</v>
      </c>
      <c r="E5541" s="126">
        <v>27650</v>
      </c>
      <c r="F5541" s="126">
        <v>29500</v>
      </c>
      <c r="G5541" s="126">
        <v>26500</v>
      </c>
      <c r="H5541" s="219">
        <v>29</v>
      </c>
      <c r="I5541" s="126">
        <v>801850</v>
      </c>
      <c r="J5541" s="240">
        <v>600000</v>
      </c>
      <c r="K5541" s="126">
        <v>15900000000</v>
      </c>
    </row>
    <row r="5542" spans="3:11" x14ac:dyDescent="0.35">
      <c r="C5542" s="203">
        <v>45643</v>
      </c>
      <c r="D5542" s="219" t="s">
        <v>1158</v>
      </c>
      <c r="E5542" s="126">
        <v>27000</v>
      </c>
      <c r="F5542" s="126">
        <v>29500</v>
      </c>
      <c r="G5542" s="126">
        <v>26500</v>
      </c>
      <c r="H5542" s="219">
        <v>38</v>
      </c>
      <c r="I5542" s="126">
        <v>1026000</v>
      </c>
      <c r="J5542" s="240">
        <v>600000</v>
      </c>
      <c r="K5542" s="126">
        <v>15900000000</v>
      </c>
    </row>
    <row r="5543" spans="3:11" x14ac:dyDescent="0.35">
      <c r="C5543" s="203">
        <v>45643</v>
      </c>
      <c r="D5543" s="219" t="s">
        <v>1158</v>
      </c>
      <c r="E5543" s="126">
        <v>27650</v>
      </c>
      <c r="F5543" s="126">
        <v>29500</v>
      </c>
      <c r="G5543" s="126">
        <v>26500</v>
      </c>
      <c r="H5543" s="219">
        <v>20</v>
      </c>
      <c r="I5543" s="126">
        <v>553000</v>
      </c>
      <c r="J5543" s="240">
        <v>600000</v>
      </c>
      <c r="K5543" s="126">
        <v>15900000000</v>
      </c>
    </row>
    <row r="5544" spans="3:11" x14ac:dyDescent="0.35">
      <c r="C5544" s="203">
        <v>45643</v>
      </c>
      <c r="D5544" s="219" t="s">
        <v>1159</v>
      </c>
      <c r="E5544" s="126">
        <v>19500</v>
      </c>
      <c r="F5544" s="126">
        <v>19500</v>
      </c>
      <c r="G5544" s="126">
        <v>20000</v>
      </c>
      <c r="H5544" s="219">
        <v>11</v>
      </c>
      <c r="I5544" s="126">
        <v>214500</v>
      </c>
      <c r="J5544" s="240">
        <v>2400000</v>
      </c>
      <c r="K5544" s="126">
        <v>48000000000</v>
      </c>
    </row>
    <row r="5545" spans="3:11" x14ac:dyDescent="0.35">
      <c r="C5545" s="203">
        <v>45643</v>
      </c>
      <c r="D5545" s="219" t="s">
        <v>1158</v>
      </c>
      <c r="E5545" s="126">
        <v>26000</v>
      </c>
      <c r="F5545" s="126">
        <v>29500</v>
      </c>
      <c r="G5545" s="126">
        <v>26500</v>
      </c>
      <c r="H5545" s="219">
        <v>3</v>
      </c>
      <c r="I5545" s="126">
        <v>78000</v>
      </c>
      <c r="J5545" s="240">
        <v>600000</v>
      </c>
      <c r="K5545" s="126">
        <v>15900000000</v>
      </c>
    </row>
    <row r="5546" spans="3:11" x14ac:dyDescent="0.35">
      <c r="C5546" s="203">
        <v>45643</v>
      </c>
      <c r="D5546" s="219" t="s">
        <v>1158</v>
      </c>
      <c r="E5546" s="126">
        <v>26000</v>
      </c>
      <c r="F5546" s="126">
        <v>29500</v>
      </c>
      <c r="G5546" s="126">
        <v>26500</v>
      </c>
      <c r="H5546" s="219">
        <v>5</v>
      </c>
      <c r="I5546" s="126">
        <v>130000</v>
      </c>
      <c r="J5546" s="240">
        <v>600000</v>
      </c>
      <c r="K5546" s="126">
        <v>15900000000</v>
      </c>
    </row>
    <row r="5547" spans="3:11" x14ac:dyDescent="0.35">
      <c r="C5547" s="203">
        <v>45643</v>
      </c>
      <c r="D5547" s="219" t="s">
        <v>1158</v>
      </c>
      <c r="E5547" s="126">
        <v>26000</v>
      </c>
      <c r="F5547" s="126">
        <v>29500</v>
      </c>
      <c r="G5547" s="126">
        <v>26500</v>
      </c>
      <c r="H5547" s="219">
        <v>20</v>
      </c>
      <c r="I5547" s="126">
        <v>520000</v>
      </c>
      <c r="J5547" s="240">
        <v>600000</v>
      </c>
      <c r="K5547" s="126">
        <v>15900000000</v>
      </c>
    </row>
    <row r="5548" spans="3:11" x14ac:dyDescent="0.35">
      <c r="C5548" s="203">
        <v>45643</v>
      </c>
      <c r="D5548" s="219" t="s">
        <v>1158</v>
      </c>
      <c r="E5548" s="126">
        <v>26000</v>
      </c>
      <c r="F5548" s="126">
        <v>29500</v>
      </c>
      <c r="G5548" s="126">
        <v>26500</v>
      </c>
      <c r="H5548" s="219">
        <v>225</v>
      </c>
      <c r="I5548" s="126">
        <v>5850000</v>
      </c>
      <c r="J5548" s="240">
        <v>600000</v>
      </c>
      <c r="K5548" s="126">
        <v>15900000000</v>
      </c>
    </row>
    <row r="5549" spans="3:11" x14ac:dyDescent="0.35">
      <c r="C5549" s="203">
        <v>45643</v>
      </c>
      <c r="D5549" s="219" t="s">
        <v>1158</v>
      </c>
      <c r="E5549" s="126">
        <v>26000</v>
      </c>
      <c r="F5549" s="126">
        <v>29500</v>
      </c>
      <c r="G5549" s="126">
        <v>26500</v>
      </c>
      <c r="H5549" s="219">
        <v>4</v>
      </c>
      <c r="I5549" s="126">
        <v>104000</v>
      </c>
      <c r="J5549" s="240">
        <v>600000</v>
      </c>
      <c r="K5549" s="126">
        <v>15900000000</v>
      </c>
    </row>
    <row r="5550" spans="3:11" x14ac:dyDescent="0.35">
      <c r="C5550" s="203">
        <v>45643</v>
      </c>
      <c r="D5550" s="219" t="s">
        <v>1158</v>
      </c>
      <c r="E5550" s="126">
        <v>25900</v>
      </c>
      <c r="F5550" s="126">
        <v>29500</v>
      </c>
      <c r="G5550" s="126">
        <v>26500</v>
      </c>
      <c r="H5550" s="219">
        <v>29</v>
      </c>
      <c r="I5550" s="126">
        <v>751100</v>
      </c>
      <c r="J5550" s="240">
        <v>600000</v>
      </c>
      <c r="K5550" s="126">
        <v>15900000000</v>
      </c>
    </row>
    <row r="5551" spans="3:11" x14ac:dyDescent="0.35">
      <c r="C5551" s="203">
        <v>45643</v>
      </c>
      <c r="D5551" s="219" t="s">
        <v>1158</v>
      </c>
      <c r="E5551" s="126">
        <v>25896.47</v>
      </c>
      <c r="F5551" s="126">
        <v>29500</v>
      </c>
      <c r="G5551" s="126">
        <v>26500</v>
      </c>
      <c r="H5551" s="219">
        <v>2</v>
      </c>
      <c r="I5551" s="126">
        <v>51792.94</v>
      </c>
      <c r="J5551" s="240">
        <v>600000</v>
      </c>
      <c r="K5551" s="126">
        <v>15900000000</v>
      </c>
    </row>
    <row r="5552" spans="3:11" x14ac:dyDescent="0.35">
      <c r="C5552" s="203">
        <v>45643</v>
      </c>
      <c r="D5552" s="219" t="s">
        <v>1158</v>
      </c>
      <c r="E5552" s="126">
        <v>26000</v>
      </c>
      <c r="F5552" s="126">
        <v>29500</v>
      </c>
      <c r="G5552" s="126">
        <v>26500</v>
      </c>
      <c r="H5552" s="219">
        <v>40</v>
      </c>
      <c r="I5552" s="126">
        <v>1040000</v>
      </c>
      <c r="J5552" s="240">
        <v>600000</v>
      </c>
      <c r="K5552" s="126">
        <v>15900000000</v>
      </c>
    </row>
    <row r="5553" spans="3:11" x14ac:dyDescent="0.35">
      <c r="C5553" s="203">
        <v>45643</v>
      </c>
      <c r="D5553" s="219" t="s">
        <v>1158</v>
      </c>
      <c r="E5553" s="126">
        <v>25900</v>
      </c>
      <c r="F5553" s="126">
        <v>29500</v>
      </c>
      <c r="G5553" s="126">
        <v>26500</v>
      </c>
      <c r="H5553" s="219">
        <v>11</v>
      </c>
      <c r="I5553" s="126">
        <v>284900</v>
      </c>
      <c r="J5553" s="240">
        <v>600000</v>
      </c>
      <c r="K5553" s="126">
        <v>15900000000</v>
      </c>
    </row>
    <row r="5554" spans="3:11" x14ac:dyDescent="0.35">
      <c r="C5554" s="203">
        <v>45643</v>
      </c>
      <c r="D5554" s="219" t="s">
        <v>1158</v>
      </c>
      <c r="E5554" s="126">
        <v>27950</v>
      </c>
      <c r="F5554" s="126">
        <v>29500</v>
      </c>
      <c r="G5554" s="126">
        <v>26500</v>
      </c>
      <c r="H5554" s="219">
        <v>3</v>
      </c>
      <c r="I5554" s="126">
        <v>83850</v>
      </c>
      <c r="J5554" s="240">
        <v>600000</v>
      </c>
      <c r="K5554" s="126">
        <v>15900000000</v>
      </c>
    </row>
    <row r="5555" spans="3:11" x14ac:dyDescent="0.35">
      <c r="C5555" s="203">
        <v>45643</v>
      </c>
      <c r="D5555" s="219" t="s">
        <v>1158</v>
      </c>
      <c r="E5555" s="126">
        <v>27650</v>
      </c>
      <c r="F5555" s="126">
        <v>29500</v>
      </c>
      <c r="G5555" s="126">
        <v>26500</v>
      </c>
      <c r="H5555" s="219">
        <v>5</v>
      </c>
      <c r="I5555" s="126">
        <v>138250</v>
      </c>
      <c r="J5555" s="240">
        <v>600000</v>
      </c>
      <c r="K5555" s="126">
        <v>15900000000</v>
      </c>
    </row>
    <row r="5556" spans="3:11" x14ac:dyDescent="0.35">
      <c r="C5556" s="203">
        <v>45643</v>
      </c>
      <c r="D5556" s="219" t="s">
        <v>1159</v>
      </c>
      <c r="E5556" s="126">
        <v>20000</v>
      </c>
      <c r="F5556" s="126">
        <v>19500</v>
      </c>
      <c r="G5556" s="126">
        <v>20000</v>
      </c>
      <c r="H5556" s="219">
        <v>8</v>
      </c>
      <c r="I5556" s="126">
        <v>160000</v>
      </c>
      <c r="J5556" s="240">
        <v>2400000</v>
      </c>
      <c r="K5556" s="126">
        <v>48000000000</v>
      </c>
    </row>
    <row r="5557" spans="3:11" x14ac:dyDescent="0.35">
      <c r="C5557" s="203">
        <v>45643</v>
      </c>
      <c r="D5557" s="219" t="s">
        <v>1158</v>
      </c>
      <c r="E5557" s="126">
        <v>27000</v>
      </c>
      <c r="F5557" s="126">
        <v>29500</v>
      </c>
      <c r="G5557" s="126">
        <v>26500</v>
      </c>
      <c r="H5557" s="219">
        <v>1</v>
      </c>
      <c r="I5557" s="126">
        <v>27000</v>
      </c>
      <c r="J5557" s="240">
        <v>600000</v>
      </c>
      <c r="K5557" s="126">
        <v>15900000000</v>
      </c>
    </row>
    <row r="5558" spans="3:11" x14ac:dyDescent="0.35">
      <c r="C5558" s="203">
        <v>45643</v>
      </c>
      <c r="D5558" s="219" t="s">
        <v>1158</v>
      </c>
      <c r="E5558" s="126">
        <v>26000</v>
      </c>
      <c r="F5558" s="126">
        <v>29500</v>
      </c>
      <c r="G5558" s="126">
        <v>26500</v>
      </c>
      <c r="H5558" s="219">
        <v>100</v>
      </c>
      <c r="I5558" s="126">
        <v>2600000</v>
      </c>
      <c r="J5558" s="240">
        <v>600000</v>
      </c>
      <c r="K5558" s="126">
        <v>15900000000</v>
      </c>
    </row>
    <row r="5559" spans="3:11" x14ac:dyDescent="0.35">
      <c r="C5559" s="203">
        <v>45643</v>
      </c>
      <c r="D5559" s="219" t="s">
        <v>1158</v>
      </c>
      <c r="E5559" s="126">
        <v>26500</v>
      </c>
      <c r="F5559" s="126">
        <v>29500</v>
      </c>
      <c r="G5559" s="126">
        <v>26500</v>
      </c>
      <c r="H5559" s="219">
        <v>1</v>
      </c>
      <c r="I5559" s="126">
        <v>26500</v>
      </c>
      <c r="J5559" s="240">
        <v>600000</v>
      </c>
      <c r="K5559" s="126">
        <v>15900000000</v>
      </c>
    </row>
    <row r="5560" spans="3:11" x14ac:dyDescent="0.35">
      <c r="C5560" s="203">
        <v>45643</v>
      </c>
      <c r="D5560" s="219" t="s">
        <v>1158</v>
      </c>
      <c r="E5560" s="126">
        <v>26520</v>
      </c>
      <c r="F5560" s="126">
        <v>29500</v>
      </c>
      <c r="G5560" s="126">
        <v>26500</v>
      </c>
      <c r="H5560" s="219">
        <v>4</v>
      </c>
      <c r="I5560" s="126">
        <v>106080</v>
      </c>
      <c r="J5560" s="240">
        <v>600000</v>
      </c>
      <c r="K5560" s="126">
        <v>15900000000</v>
      </c>
    </row>
    <row r="5561" spans="3:11" x14ac:dyDescent="0.35">
      <c r="C5561" s="203">
        <v>45643</v>
      </c>
      <c r="D5561" s="219" t="s">
        <v>1158</v>
      </c>
      <c r="E5561" s="126">
        <v>26500</v>
      </c>
      <c r="F5561" s="126">
        <v>29500</v>
      </c>
      <c r="G5561" s="126">
        <v>26500</v>
      </c>
      <c r="H5561" s="219">
        <v>2</v>
      </c>
      <c r="I5561" s="126">
        <v>53000</v>
      </c>
      <c r="J5561" s="240">
        <v>600000</v>
      </c>
      <c r="K5561" s="126">
        <v>15900000000</v>
      </c>
    </row>
    <row r="5562" spans="3:11" x14ac:dyDescent="0.35">
      <c r="C5562" s="203">
        <v>45644</v>
      </c>
      <c r="D5562" s="219" t="s">
        <v>312</v>
      </c>
      <c r="E5562" s="126">
        <v>12500</v>
      </c>
      <c r="F5562" s="126">
        <v>14000</v>
      </c>
      <c r="G5562" s="126">
        <v>12500</v>
      </c>
      <c r="H5562" s="219">
        <v>2</v>
      </c>
      <c r="I5562" s="126">
        <v>25000</v>
      </c>
      <c r="J5562" s="240">
        <v>20000000</v>
      </c>
      <c r="K5562" s="126">
        <v>250000000000</v>
      </c>
    </row>
    <row r="5563" spans="3:11" x14ac:dyDescent="0.35">
      <c r="C5563" s="203">
        <v>45644</v>
      </c>
      <c r="D5563" s="219" t="s">
        <v>312</v>
      </c>
      <c r="E5563" s="126">
        <v>12500</v>
      </c>
      <c r="F5563" s="126">
        <v>14000</v>
      </c>
      <c r="G5563" s="126">
        <v>12500</v>
      </c>
      <c r="H5563" s="219">
        <v>4</v>
      </c>
      <c r="I5563" s="126">
        <v>50000</v>
      </c>
      <c r="J5563" s="240">
        <v>20000000</v>
      </c>
      <c r="K5563" s="126">
        <v>250000000000</v>
      </c>
    </row>
    <row r="5564" spans="3:11" x14ac:dyDescent="0.35">
      <c r="C5564" s="203">
        <v>45644</v>
      </c>
      <c r="D5564" s="219" t="s">
        <v>312</v>
      </c>
      <c r="E5564" s="126">
        <v>12500</v>
      </c>
      <c r="F5564" s="126">
        <v>14000</v>
      </c>
      <c r="G5564" s="126">
        <v>12500</v>
      </c>
      <c r="H5564" s="219">
        <v>1</v>
      </c>
      <c r="I5564" s="126">
        <v>12500</v>
      </c>
      <c r="J5564" s="240">
        <v>20000000</v>
      </c>
      <c r="K5564" s="126">
        <v>250000000000</v>
      </c>
    </row>
    <row r="5565" spans="3:11" x14ac:dyDescent="0.35">
      <c r="C5565" s="203">
        <v>45644</v>
      </c>
      <c r="D5565" s="219" t="s">
        <v>312</v>
      </c>
      <c r="E5565" s="126">
        <v>12500</v>
      </c>
      <c r="F5565" s="126">
        <v>14000</v>
      </c>
      <c r="G5565" s="126">
        <v>12500</v>
      </c>
      <c r="H5565" s="219">
        <v>27</v>
      </c>
      <c r="I5565" s="126">
        <v>337500</v>
      </c>
      <c r="J5565" s="240">
        <v>20000000</v>
      </c>
      <c r="K5565" s="126">
        <v>250000000000</v>
      </c>
    </row>
    <row r="5566" spans="3:11" x14ac:dyDescent="0.35">
      <c r="C5566" s="203">
        <v>45644</v>
      </c>
      <c r="D5566" s="219" t="s">
        <v>312</v>
      </c>
      <c r="E5566" s="126">
        <v>12500</v>
      </c>
      <c r="F5566" s="126">
        <v>14000</v>
      </c>
      <c r="G5566" s="126">
        <v>12500</v>
      </c>
      <c r="H5566" s="219">
        <v>12</v>
      </c>
      <c r="I5566" s="126">
        <v>150000</v>
      </c>
      <c r="J5566" s="240">
        <v>20000000</v>
      </c>
      <c r="K5566" s="126">
        <v>250000000000</v>
      </c>
    </row>
    <row r="5567" spans="3:11" x14ac:dyDescent="0.35">
      <c r="C5567" s="203">
        <v>45644</v>
      </c>
      <c r="D5567" s="219" t="s">
        <v>312</v>
      </c>
      <c r="E5567" s="126">
        <v>12500</v>
      </c>
      <c r="F5567" s="126">
        <v>14000</v>
      </c>
      <c r="G5567" s="126">
        <v>12500</v>
      </c>
      <c r="H5567" s="219">
        <v>1</v>
      </c>
      <c r="I5567" s="126">
        <v>12500</v>
      </c>
      <c r="J5567" s="240">
        <v>20000000</v>
      </c>
      <c r="K5567" s="126">
        <v>250000000000</v>
      </c>
    </row>
    <row r="5568" spans="3:11" x14ac:dyDescent="0.35">
      <c r="C5568" s="203">
        <v>45644</v>
      </c>
      <c r="D5568" s="219" t="s">
        <v>312</v>
      </c>
      <c r="E5568" s="126">
        <v>12500</v>
      </c>
      <c r="F5568" s="126">
        <v>14000</v>
      </c>
      <c r="G5568" s="126">
        <v>12500</v>
      </c>
      <c r="H5568" s="219">
        <v>24</v>
      </c>
      <c r="I5568" s="126">
        <v>300000</v>
      </c>
      <c r="J5568" s="240">
        <v>20000000</v>
      </c>
      <c r="K5568" s="126">
        <v>250000000000</v>
      </c>
    </row>
    <row r="5569" spans="3:11" x14ac:dyDescent="0.35">
      <c r="C5569" s="203">
        <v>45644</v>
      </c>
      <c r="D5569" s="219" t="s">
        <v>312</v>
      </c>
      <c r="E5569" s="126">
        <v>12500</v>
      </c>
      <c r="F5569" s="126">
        <v>14000</v>
      </c>
      <c r="G5569" s="126">
        <v>12500</v>
      </c>
      <c r="H5569" s="219">
        <v>13</v>
      </c>
      <c r="I5569" s="126">
        <v>162500</v>
      </c>
      <c r="J5569" s="240">
        <v>20000000</v>
      </c>
      <c r="K5569" s="126">
        <v>250000000000</v>
      </c>
    </row>
    <row r="5570" spans="3:11" x14ac:dyDescent="0.35">
      <c r="C5570" s="203">
        <v>45644</v>
      </c>
      <c r="D5570" s="219" t="s">
        <v>312</v>
      </c>
      <c r="E5570" s="126">
        <v>12500</v>
      </c>
      <c r="F5570" s="126">
        <v>14000</v>
      </c>
      <c r="G5570" s="126">
        <v>12500</v>
      </c>
      <c r="H5570" s="219">
        <v>1</v>
      </c>
      <c r="I5570" s="126">
        <v>12500</v>
      </c>
      <c r="J5570" s="240">
        <v>20000000</v>
      </c>
      <c r="K5570" s="126">
        <v>250000000000</v>
      </c>
    </row>
    <row r="5571" spans="3:11" x14ac:dyDescent="0.35">
      <c r="C5571" s="203">
        <v>45644</v>
      </c>
      <c r="D5571" s="219" t="s">
        <v>312</v>
      </c>
      <c r="E5571" s="126">
        <v>12500</v>
      </c>
      <c r="F5571" s="126">
        <v>14000</v>
      </c>
      <c r="G5571" s="126">
        <v>12500</v>
      </c>
      <c r="H5571" s="219">
        <v>315</v>
      </c>
      <c r="I5571" s="126">
        <v>3937500</v>
      </c>
      <c r="J5571" s="240">
        <v>20000000</v>
      </c>
      <c r="K5571" s="126">
        <v>250000000000</v>
      </c>
    </row>
    <row r="5572" spans="3:11" x14ac:dyDescent="0.35">
      <c r="C5572" s="203">
        <v>45644</v>
      </c>
      <c r="D5572" s="219" t="s">
        <v>312</v>
      </c>
      <c r="E5572" s="126">
        <v>12500</v>
      </c>
      <c r="F5572" s="126">
        <v>14000</v>
      </c>
      <c r="G5572" s="126">
        <v>12500</v>
      </c>
      <c r="H5572" s="219">
        <v>42</v>
      </c>
      <c r="I5572" s="126">
        <v>525000</v>
      </c>
      <c r="J5572" s="240">
        <v>20000000</v>
      </c>
      <c r="K5572" s="126">
        <v>250000000000</v>
      </c>
    </row>
    <row r="5573" spans="3:11" x14ac:dyDescent="0.35">
      <c r="C5573" s="203">
        <v>45644</v>
      </c>
      <c r="D5573" s="219" t="s">
        <v>1158</v>
      </c>
      <c r="E5573" s="126">
        <v>26000</v>
      </c>
      <c r="F5573" s="126">
        <v>26500</v>
      </c>
      <c r="G5573" s="126">
        <v>24000</v>
      </c>
      <c r="H5573" s="219">
        <v>1</v>
      </c>
      <c r="I5573" s="126">
        <v>26000</v>
      </c>
      <c r="J5573" s="240">
        <v>600000</v>
      </c>
      <c r="K5573" s="126">
        <v>14400000000</v>
      </c>
    </row>
    <row r="5574" spans="3:11" x14ac:dyDescent="0.35">
      <c r="C5574" s="203">
        <v>45644</v>
      </c>
      <c r="D5574" s="219" t="s">
        <v>1158</v>
      </c>
      <c r="E5574" s="126">
        <v>26000</v>
      </c>
      <c r="F5574" s="126">
        <v>26500</v>
      </c>
      <c r="G5574" s="126">
        <v>24000</v>
      </c>
      <c r="H5574" s="219">
        <v>3</v>
      </c>
      <c r="I5574" s="126">
        <v>78000</v>
      </c>
      <c r="J5574" s="240">
        <v>600000</v>
      </c>
      <c r="K5574" s="126">
        <v>14400000000</v>
      </c>
    </row>
    <row r="5575" spans="3:11" x14ac:dyDescent="0.35">
      <c r="C5575" s="203">
        <v>45644</v>
      </c>
      <c r="D5575" s="219" t="s">
        <v>1158</v>
      </c>
      <c r="E5575" s="126">
        <v>26000</v>
      </c>
      <c r="F5575" s="126">
        <v>26500</v>
      </c>
      <c r="G5575" s="126">
        <v>24000</v>
      </c>
      <c r="H5575" s="219">
        <v>7</v>
      </c>
      <c r="I5575" s="126">
        <v>182000</v>
      </c>
      <c r="J5575" s="240">
        <v>600000</v>
      </c>
      <c r="K5575" s="126">
        <v>14400000000</v>
      </c>
    </row>
    <row r="5576" spans="3:11" x14ac:dyDescent="0.35">
      <c r="C5576" s="203">
        <v>45644</v>
      </c>
      <c r="D5576" s="219" t="s">
        <v>1158</v>
      </c>
      <c r="E5576" s="126">
        <v>26000</v>
      </c>
      <c r="F5576" s="126">
        <v>26500</v>
      </c>
      <c r="G5576" s="126">
        <v>24000</v>
      </c>
      <c r="H5576" s="219">
        <v>11</v>
      </c>
      <c r="I5576" s="126">
        <v>286000</v>
      </c>
      <c r="J5576" s="240">
        <v>600000</v>
      </c>
      <c r="K5576" s="126">
        <v>14400000000</v>
      </c>
    </row>
    <row r="5577" spans="3:11" x14ac:dyDescent="0.35">
      <c r="C5577" s="203">
        <v>45644</v>
      </c>
      <c r="D5577" s="219" t="s">
        <v>1158</v>
      </c>
      <c r="E5577" s="126">
        <v>26000</v>
      </c>
      <c r="F5577" s="126">
        <v>26500</v>
      </c>
      <c r="G5577" s="126">
        <v>24000</v>
      </c>
      <c r="H5577" s="219">
        <v>6</v>
      </c>
      <c r="I5577" s="126">
        <v>156000</v>
      </c>
      <c r="J5577" s="240">
        <v>600000</v>
      </c>
      <c r="K5577" s="126">
        <v>14400000000</v>
      </c>
    </row>
    <row r="5578" spans="3:11" x14ac:dyDescent="0.35">
      <c r="C5578" s="203">
        <v>45644</v>
      </c>
      <c r="D5578" s="219" t="s">
        <v>1158</v>
      </c>
      <c r="E5578" s="126">
        <v>26000</v>
      </c>
      <c r="F5578" s="126">
        <v>26500</v>
      </c>
      <c r="G5578" s="126">
        <v>24000</v>
      </c>
      <c r="H5578" s="219">
        <v>5</v>
      </c>
      <c r="I5578" s="126">
        <v>130000</v>
      </c>
      <c r="J5578" s="240">
        <v>600000</v>
      </c>
      <c r="K5578" s="126">
        <v>14400000000</v>
      </c>
    </row>
    <row r="5579" spans="3:11" x14ac:dyDescent="0.35">
      <c r="C5579" s="203">
        <v>45644</v>
      </c>
      <c r="D5579" s="219" t="s">
        <v>1158</v>
      </c>
      <c r="E5579" s="126">
        <v>26000</v>
      </c>
      <c r="F5579" s="126">
        <v>26500</v>
      </c>
      <c r="G5579" s="126">
        <v>24000</v>
      </c>
      <c r="H5579" s="219">
        <v>10</v>
      </c>
      <c r="I5579" s="126">
        <v>260000</v>
      </c>
      <c r="J5579" s="240">
        <v>600000</v>
      </c>
      <c r="K5579" s="126">
        <v>14400000000</v>
      </c>
    </row>
    <row r="5580" spans="3:11" x14ac:dyDescent="0.35">
      <c r="C5580" s="203">
        <v>45644</v>
      </c>
      <c r="D5580" s="219" t="s">
        <v>312</v>
      </c>
      <c r="E5580" s="126">
        <v>12500</v>
      </c>
      <c r="F5580" s="126">
        <v>14000</v>
      </c>
      <c r="G5580" s="126">
        <v>12500</v>
      </c>
      <c r="H5580" s="219">
        <v>1</v>
      </c>
      <c r="I5580" s="126">
        <v>12500</v>
      </c>
      <c r="J5580" s="240">
        <v>20000000</v>
      </c>
      <c r="K5580" s="126">
        <v>250000000000</v>
      </c>
    </row>
    <row r="5581" spans="3:11" x14ac:dyDescent="0.35">
      <c r="C5581" s="203">
        <v>45644</v>
      </c>
      <c r="D5581" s="219" t="s">
        <v>1158</v>
      </c>
      <c r="E5581" s="126">
        <v>26000</v>
      </c>
      <c r="F5581" s="126">
        <v>26500</v>
      </c>
      <c r="G5581" s="126">
        <v>24000</v>
      </c>
      <c r="H5581" s="219">
        <v>4</v>
      </c>
      <c r="I5581" s="126">
        <v>104000</v>
      </c>
      <c r="J5581" s="240">
        <v>600000</v>
      </c>
      <c r="K5581" s="126">
        <v>14400000000</v>
      </c>
    </row>
    <row r="5582" spans="3:11" x14ac:dyDescent="0.35">
      <c r="C5582" s="203">
        <v>45644</v>
      </c>
      <c r="D5582" s="219" t="s">
        <v>1158</v>
      </c>
      <c r="E5582" s="126">
        <v>26000</v>
      </c>
      <c r="F5582" s="126">
        <v>26500</v>
      </c>
      <c r="G5582" s="126">
        <v>24000</v>
      </c>
      <c r="H5582" s="219">
        <v>1</v>
      </c>
      <c r="I5582" s="126">
        <v>26000</v>
      </c>
      <c r="J5582" s="240">
        <v>600000</v>
      </c>
      <c r="K5582" s="126">
        <v>14400000000</v>
      </c>
    </row>
    <row r="5583" spans="3:11" x14ac:dyDescent="0.35">
      <c r="C5583" s="203">
        <v>45644</v>
      </c>
      <c r="D5583" s="219" t="s">
        <v>1158</v>
      </c>
      <c r="E5583" s="126">
        <v>26000</v>
      </c>
      <c r="F5583" s="126">
        <v>26500</v>
      </c>
      <c r="G5583" s="126">
        <v>24000</v>
      </c>
      <c r="H5583" s="219">
        <v>8</v>
      </c>
      <c r="I5583" s="126">
        <v>208000</v>
      </c>
      <c r="J5583" s="240">
        <v>600000</v>
      </c>
      <c r="K5583" s="126">
        <v>14400000000</v>
      </c>
    </row>
    <row r="5584" spans="3:11" x14ac:dyDescent="0.35">
      <c r="C5584" s="203">
        <v>45644</v>
      </c>
      <c r="D5584" s="219" t="s">
        <v>1158</v>
      </c>
      <c r="E5584" s="126">
        <v>25000</v>
      </c>
      <c r="F5584" s="126">
        <v>26500</v>
      </c>
      <c r="G5584" s="126">
        <v>24000</v>
      </c>
      <c r="H5584" s="219">
        <v>7</v>
      </c>
      <c r="I5584" s="126">
        <v>175000</v>
      </c>
      <c r="J5584" s="240">
        <v>600000</v>
      </c>
      <c r="K5584" s="126">
        <v>14400000000</v>
      </c>
    </row>
    <row r="5585" spans="3:11" x14ac:dyDescent="0.35">
      <c r="C5585" s="203">
        <v>45644</v>
      </c>
      <c r="D5585" s="219" t="s">
        <v>1158</v>
      </c>
      <c r="E5585" s="126">
        <v>25000</v>
      </c>
      <c r="F5585" s="126">
        <v>26500</v>
      </c>
      <c r="G5585" s="126">
        <v>24000</v>
      </c>
      <c r="H5585" s="219">
        <v>2</v>
      </c>
      <c r="I5585" s="126">
        <v>50000</v>
      </c>
      <c r="J5585" s="240">
        <v>600000</v>
      </c>
      <c r="K5585" s="126">
        <v>14400000000</v>
      </c>
    </row>
    <row r="5586" spans="3:11" x14ac:dyDescent="0.35">
      <c r="C5586" s="203">
        <v>45644</v>
      </c>
      <c r="D5586" s="219" t="s">
        <v>1158</v>
      </c>
      <c r="E5586" s="126">
        <v>25000</v>
      </c>
      <c r="F5586" s="126">
        <v>26500</v>
      </c>
      <c r="G5586" s="126">
        <v>24000</v>
      </c>
      <c r="H5586" s="219">
        <v>40</v>
      </c>
      <c r="I5586" s="126">
        <v>1000000</v>
      </c>
      <c r="J5586" s="240">
        <v>600000</v>
      </c>
      <c r="K5586" s="126">
        <v>14400000000</v>
      </c>
    </row>
    <row r="5587" spans="3:11" x14ac:dyDescent="0.35">
      <c r="C5587" s="203">
        <v>45644</v>
      </c>
      <c r="D5587" s="219" t="s">
        <v>1158</v>
      </c>
      <c r="E5587" s="126">
        <v>25000</v>
      </c>
      <c r="F5587" s="126">
        <v>26500</v>
      </c>
      <c r="G5587" s="126">
        <v>24000</v>
      </c>
      <c r="H5587" s="219">
        <v>4</v>
      </c>
      <c r="I5587" s="126">
        <v>100000</v>
      </c>
      <c r="J5587" s="240">
        <v>600000</v>
      </c>
      <c r="K5587" s="126">
        <v>14400000000</v>
      </c>
    </row>
    <row r="5588" spans="3:11" x14ac:dyDescent="0.35">
      <c r="C5588" s="203">
        <v>45644</v>
      </c>
      <c r="D5588" s="219" t="s">
        <v>312</v>
      </c>
      <c r="E5588" s="126">
        <v>12500</v>
      </c>
      <c r="F5588" s="126">
        <v>14000</v>
      </c>
      <c r="G5588" s="126">
        <v>12500</v>
      </c>
      <c r="H5588" s="219">
        <v>222</v>
      </c>
      <c r="I5588" s="126">
        <v>2775000</v>
      </c>
      <c r="J5588" s="240">
        <v>20000000</v>
      </c>
      <c r="K5588" s="126">
        <v>250000000000</v>
      </c>
    </row>
    <row r="5589" spans="3:11" x14ac:dyDescent="0.35">
      <c r="C5589" s="203">
        <v>45644</v>
      </c>
      <c r="D5589" s="219" t="s">
        <v>312</v>
      </c>
      <c r="E5589" s="126">
        <v>12500</v>
      </c>
      <c r="F5589" s="126">
        <v>14000</v>
      </c>
      <c r="G5589" s="126">
        <v>12500</v>
      </c>
      <c r="H5589" s="219">
        <v>798</v>
      </c>
      <c r="I5589" s="126">
        <v>9975000</v>
      </c>
      <c r="J5589" s="240">
        <v>20000000</v>
      </c>
      <c r="K5589" s="126">
        <v>250000000000</v>
      </c>
    </row>
    <row r="5590" spans="3:11" x14ac:dyDescent="0.35">
      <c r="C5590" s="203">
        <v>45644</v>
      </c>
      <c r="D5590" s="219" t="s">
        <v>312</v>
      </c>
      <c r="E5590" s="126">
        <v>12500</v>
      </c>
      <c r="F5590" s="126">
        <v>14000</v>
      </c>
      <c r="G5590" s="126">
        <v>12500</v>
      </c>
      <c r="H5590" s="219">
        <v>1</v>
      </c>
      <c r="I5590" s="126">
        <v>12500</v>
      </c>
      <c r="J5590" s="240">
        <v>20000000</v>
      </c>
      <c r="K5590" s="126">
        <v>250000000000</v>
      </c>
    </row>
    <row r="5591" spans="3:11" x14ac:dyDescent="0.35">
      <c r="C5591" s="203">
        <v>45644</v>
      </c>
      <c r="D5591" s="219" t="s">
        <v>312</v>
      </c>
      <c r="E5591" s="126">
        <v>12500</v>
      </c>
      <c r="F5591" s="126">
        <v>14000</v>
      </c>
      <c r="G5591" s="126">
        <v>12500</v>
      </c>
      <c r="H5591" s="219">
        <v>10</v>
      </c>
      <c r="I5591" s="126">
        <v>125000</v>
      </c>
      <c r="J5591" s="240">
        <v>20000000</v>
      </c>
      <c r="K5591" s="126">
        <v>250000000000</v>
      </c>
    </row>
    <row r="5592" spans="3:11" x14ac:dyDescent="0.35">
      <c r="C5592" s="203">
        <v>45644</v>
      </c>
      <c r="D5592" s="219" t="s">
        <v>312</v>
      </c>
      <c r="E5592" s="126">
        <v>12500</v>
      </c>
      <c r="F5592" s="126">
        <v>14000</v>
      </c>
      <c r="G5592" s="126">
        <v>12500</v>
      </c>
      <c r="H5592" s="219">
        <v>50</v>
      </c>
      <c r="I5592" s="126">
        <v>625000</v>
      </c>
      <c r="J5592" s="240">
        <v>20000000</v>
      </c>
      <c r="K5592" s="126">
        <v>250000000000</v>
      </c>
    </row>
    <row r="5593" spans="3:11" x14ac:dyDescent="0.35">
      <c r="C5593" s="203">
        <v>45644</v>
      </c>
      <c r="D5593" s="219" t="s">
        <v>312</v>
      </c>
      <c r="E5593" s="126">
        <v>12500</v>
      </c>
      <c r="F5593" s="126">
        <v>14000</v>
      </c>
      <c r="G5593" s="126">
        <v>12500</v>
      </c>
      <c r="H5593" s="219">
        <v>3</v>
      </c>
      <c r="I5593" s="126">
        <v>37500</v>
      </c>
      <c r="J5593" s="240">
        <v>20000000</v>
      </c>
      <c r="K5593" s="126">
        <v>250000000000</v>
      </c>
    </row>
    <row r="5594" spans="3:11" x14ac:dyDescent="0.35">
      <c r="C5594" s="203">
        <v>45644</v>
      </c>
      <c r="D5594" s="219" t="s">
        <v>1158</v>
      </c>
      <c r="E5594" s="126">
        <v>25500</v>
      </c>
      <c r="F5594" s="126">
        <v>26500</v>
      </c>
      <c r="G5594" s="126">
        <v>24000</v>
      </c>
      <c r="H5594" s="219">
        <v>6</v>
      </c>
      <c r="I5594" s="126">
        <v>153000</v>
      </c>
      <c r="J5594" s="240">
        <v>600000</v>
      </c>
      <c r="K5594" s="126">
        <v>14400000000</v>
      </c>
    </row>
    <row r="5595" spans="3:11" x14ac:dyDescent="0.35">
      <c r="C5595" s="203">
        <v>45644</v>
      </c>
      <c r="D5595" s="219" t="s">
        <v>1158</v>
      </c>
      <c r="E5595" s="126">
        <v>25000</v>
      </c>
      <c r="F5595" s="126">
        <v>26500</v>
      </c>
      <c r="G5595" s="126">
        <v>24000</v>
      </c>
      <c r="H5595" s="219">
        <v>100</v>
      </c>
      <c r="I5595" s="126">
        <v>2500000</v>
      </c>
      <c r="J5595" s="240">
        <v>600000</v>
      </c>
      <c r="K5595" s="126">
        <v>14400000000</v>
      </c>
    </row>
    <row r="5596" spans="3:11" x14ac:dyDescent="0.35">
      <c r="C5596" s="203">
        <v>45644</v>
      </c>
      <c r="D5596" s="219" t="s">
        <v>312</v>
      </c>
      <c r="E5596" s="126">
        <v>12500</v>
      </c>
      <c r="F5596" s="126">
        <v>14000</v>
      </c>
      <c r="G5596" s="126">
        <v>12500</v>
      </c>
      <c r="H5596" s="219">
        <v>10</v>
      </c>
      <c r="I5596" s="126">
        <v>125000</v>
      </c>
      <c r="J5596" s="240">
        <v>20000000</v>
      </c>
      <c r="K5596" s="126">
        <v>250000000000</v>
      </c>
    </row>
    <row r="5597" spans="3:11" x14ac:dyDescent="0.35">
      <c r="C5597" s="203">
        <v>45644</v>
      </c>
      <c r="D5597" s="219" t="s">
        <v>312</v>
      </c>
      <c r="E5597" s="126">
        <v>12500</v>
      </c>
      <c r="F5597" s="126">
        <v>14000</v>
      </c>
      <c r="G5597" s="126">
        <v>12500</v>
      </c>
      <c r="H5597" s="219">
        <v>12</v>
      </c>
      <c r="I5597" s="126">
        <v>150000</v>
      </c>
      <c r="J5597" s="240">
        <v>20000000</v>
      </c>
      <c r="K5597" s="126">
        <v>250000000000</v>
      </c>
    </row>
    <row r="5598" spans="3:11" x14ac:dyDescent="0.35">
      <c r="C5598" s="203">
        <v>45644</v>
      </c>
      <c r="D5598" s="219" t="s">
        <v>310</v>
      </c>
      <c r="E5598" s="126">
        <v>56000</v>
      </c>
      <c r="F5598" s="126">
        <v>56000</v>
      </c>
      <c r="G5598" s="126">
        <v>55500</v>
      </c>
      <c r="H5598" s="219">
        <v>5</v>
      </c>
      <c r="I5598" s="126">
        <v>280000</v>
      </c>
      <c r="J5598" s="240">
        <v>19450000</v>
      </c>
      <c r="K5598" s="126">
        <v>1079475000000</v>
      </c>
    </row>
    <row r="5599" spans="3:11" x14ac:dyDescent="0.35">
      <c r="C5599" s="203">
        <v>45644</v>
      </c>
      <c r="D5599" s="219" t="s">
        <v>1159</v>
      </c>
      <c r="E5599" s="126">
        <v>19000</v>
      </c>
      <c r="F5599" s="126">
        <v>20000</v>
      </c>
      <c r="G5599" s="126">
        <v>19000</v>
      </c>
      <c r="H5599" s="219">
        <v>4</v>
      </c>
      <c r="I5599" s="126">
        <v>76000</v>
      </c>
      <c r="J5599" s="240">
        <v>2400000</v>
      </c>
      <c r="K5599" s="126">
        <v>45600000000</v>
      </c>
    </row>
    <row r="5600" spans="3:11" x14ac:dyDescent="0.35">
      <c r="C5600" s="203">
        <v>45644</v>
      </c>
      <c r="D5600" s="219" t="s">
        <v>1158</v>
      </c>
      <c r="E5600" s="126">
        <v>25000</v>
      </c>
      <c r="F5600" s="126">
        <v>26500</v>
      </c>
      <c r="G5600" s="126">
        <v>24000</v>
      </c>
      <c r="H5600" s="219">
        <v>10</v>
      </c>
      <c r="I5600" s="126">
        <v>250000</v>
      </c>
      <c r="J5600" s="240">
        <v>600000</v>
      </c>
      <c r="K5600" s="126">
        <v>14400000000</v>
      </c>
    </row>
    <row r="5601" spans="3:11" x14ac:dyDescent="0.35">
      <c r="C5601" s="203">
        <v>45644</v>
      </c>
      <c r="D5601" s="219" t="s">
        <v>1158</v>
      </c>
      <c r="E5601" s="126">
        <v>25000</v>
      </c>
      <c r="F5601" s="126">
        <v>26500</v>
      </c>
      <c r="G5601" s="126">
        <v>24000</v>
      </c>
      <c r="H5601" s="219">
        <v>5</v>
      </c>
      <c r="I5601" s="126">
        <v>125000</v>
      </c>
      <c r="J5601" s="240">
        <v>600000</v>
      </c>
      <c r="K5601" s="126">
        <v>14400000000</v>
      </c>
    </row>
    <row r="5602" spans="3:11" x14ac:dyDescent="0.35">
      <c r="C5602" s="203">
        <v>45644</v>
      </c>
      <c r="D5602" s="219" t="s">
        <v>312</v>
      </c>
      <c r="E5602" s="126">
        <v>12500</v>
      </c>
      <c r="F5602" s="126">
        <v>14000</v>
      </c>
      <c r="G5602" s="126">
        <v>12500</v>
      </c>
      <c r="H5602" s="219">
        <v>7</v>
      </c>
      <c r="I5602" s="126">
        <v>87500</v>
      </c>
      <c r="J5602" s="240">
        <v>20000000</v>
      </c>
      <c r="K5602" s="126">
        <v>250000000000</v>
      </c>
    </row>
    <row r="5603" spans="3:11" x14ac:dyDescent="0.35">
      <c r="C5603" s="203">
        <v>45644</v>
      </c>
      <c r="D5603" s="219" t="s">
        <v>312</v>
      </c>
      <c r="E5603" s="126">
        <v>12500</v>
      </c>
      <c r="F5603" s="126">
        <v>14000</v>
      </c>
      <c r="G5603" s="126">
        <v>12500</v>
      </c>
      <c r="H5603" s="219">
        <v>1</v>
      </c>
      <c r="I5603" s="126">
        <v>12500</v>
      </c>
      <c r="J5603" s="240">
        <v>20000000</v>
      </c>
      <c r="K5603" s="126">
        <v>250000000000</v>
      </c>
    </row>
    <row r="5604" spans="3:11" x14ac:dyDescent="0.35">
      <c r="C5604" s="203">
        <v>45644</v>
      </c>
      <c r="D5604" s="219" t="s">
        <v>312</v>
      </c>
      <c r="E5604" s="126">
        <v>12500</v>
      </c>
      <c r="F5604" s="126">
        <v>14000</v>
      </c>
      <c r="G5604" s="126">
        <v>12500</v>
      </c>
      <c r="H5604" s="219">
        <v>40</v>
      </c>
      <c r="I5604" s="126">
        <v>500000</v>
      </c>
      <c r="J5604" s="240">
        <v>20000000</v>
      </c>
      <c r="K5604" s="126">
        <v>250000000000</v>
      </c>
    </row>
    <row r="5605" spans="3:11" x14ac:dyDescent="0.35">
      <c r="C5605" s="203">
        <v>45644</v>
      </c>
      <c r="D5605" s="219" t="s">
        <v>1158</v>
      </c>
      <c r="E5605" s="126">
        <v>25000</v>
      </c>
      <c r="F5605" s="126">
        <v>26500</v>
      </c>
      <c r="G5605" s="126">
        <v>24000</v>
      </c>
      <c r="H5605" s="219">
        <v>4</v>
      </c>
      <c r="I5605" s="126">
        <v>100000</v>
      </c>
      <c r="J5605" s="240">
        <v>600000</v>
      </c>
      <c r="K5605" s="126">
        <v>14400000000</v>
      </c>
    </row>
    <row r="5606" spans="3:11" x14ac:dyDescent="0.35">
      <c r="C5606" s="203">
        <v>45644</v>
      </c>
      <c r="D5606" s="219" t="s">
        <v>312</v>
      </c>
      <c r="E5606" s="126">
        <v>12500</v>
      </c>
      <c r="F5606" s="126">
        <v>14000</v>
      </c>
      <c r="G5606" s="126">
        <v>12500</v>
      </c>
      <c r="H5606" s="219">
        <v>35</v>
      </c>
      <c r="I5606" s="126">
        <v>437500</v>
      </c>
      <c r="J5606" s="240">
        <v>20000000</v>
      </c>
      <c r="K5606" s="126">
        <v>250000000000</v>
      </c>
    </row>
    <row r="5607" spans="3:11" x14ac:dyDescent="0.35">
      <c r="C5607" s="203">
        <v>45644</v>
      </c>
      <c r="D5607" s="219" t="s">
        <v>312</v>
      </c>
      <c r="E5607" s="126">
        <v>12400</v>
      </c>
      <c r="F5607" s="126">
        <v>14000</v>
      </c>
      <c r="G5607" s="126">
        <v>12500</v>
      </c>
      <c r="H5607" s="219">
        <v>2</v>
      </c>
      <c r="I5607" s="126">
        <v>24800</v>
      </c>
      <c r="J5607" s="240">
        <v>20000000</v>
      </c>
      <c r="K5607" s="126">
        <v>250000000000</v>
      </c>
    </row>
    <row r="5608" spans="3:11" x14ac:dyDescent="0.35">
      <c r="C5608" s="203">
        <v>45644</v>
      </c>
      <c r="D5608" s="219" t="s">
        <v>1158</v>
      </c>
      <c r="E5608" s="126">
        <v>26000</v>
      </c>
      <c r="F5608" s="126">
        <v>26500</v>
      </c>
      <c r="G5608" s="126">
        <v>24000</v>
      </c>
      <c r="H5608" s="219">
        <v>2</v>
      </c>
      <c r="I5608" s="126">
        <v>52000</v>
      </c>
      <c r="J5608" s="240">
        <v>600000</v>
      </c>
      <c r="K5608" s="126">
        <v>14400000000</v>
      </c>
    </row>
    <row r="5609" spans="3:11" x14ac:dyDescent="0.35">
      <c r="C5609" s="203">
        <v>45644</v>
      </c>
      <c r="D5609" s="219" t="s">
        <v>1158</v>
      </c>
      <c r="E5609" s="126">
        <v>25999</v>
      </c>
      <c r="F5609" s="126">
        <v>26500</v>
      </c>
      <c r="G5609" s="126">
        <v>24000</v>
      </c>
      <c r="H5609" s="219">
        <v>3</v>
      </c>
      <c r="I5609" s="126">
        <v>77997</v>
      </c>
      <c r="J5609" s="240">
        <v>600000</v>
      </c>
      <c r="K5609" s="126">
        <v>14400000000</v>
      </c>
    </row>
    <row r="5610" spans="3:11" x14ac:dyDescent="0.35">
      <c r="C5610" s="203">
        <v>45644</v>
      </c>
      <c r="D5610" s="219" t="s">
        <v>312</v>
      </c>
      <c r="E5610" s="126">
        <v>12500</v>
      </c>
      <c r="F5610" s="126">
        <v>14000</v>
      </c>
      <c r="G5610" s="126">
        <v>12500</v>
      </c>
      <c r="H5610" s="219">
        <v>5</v>
      </c>
      <c r="I5610" s="126">
        <v>62500</v>
      </c>
      <c r="J5610" s="240">
        <v>20000000</v>
      </c>
      <c r="K5610" s="126">
        <v>250000000000</v>
      </c>
    </row>
    <row r="5611" spans="3:11" x14ac:dyDescent="0.35">
      <c r="C5611" s="203">
        <v>45644</v>
      </c>
      <c r="D5611" s="219" t="s">
        <v>1158</v>
      </c>
      <c r="E5611" s="126">
        <v>25950</v>
      </c>
      <c r="F5611" s="126">
        <v>26500</v>
      </c>
      <c r="G5611" s="126">
        <v>24000</v>
      </c>
      <c r="H5611" s="219">
        <v>23</v>
      </c>
      <c r="I5611" s="126">
        <v>596850</v>
      </c>
      <c r="J5611" s="240">
        <v>600000</v>
      </c>
      <c r="K5611" s="126">
        <v>14400000000</v>
      </c>
    </row>
    <row r="5612" spans="3:11" x14ac:dyDescent="0.35">
      <c r="C5612" s="203">
        <v>45644</v>
      </c>
      <c r="D5612" s="219" t="s">
        <v>312</v>
      </c>
      <c r="E5612" s="126">
        <v>12500</v>
      </c>
      <c r="F5612" s="126">
        <v>14000</v>
      </c>
      <c r="G5612" s="126">
        <v>12500</v>
      </c>
      <c r="H5612" s="219">
        <v>10</v>
      </c>
      <c r="I5612" s="126">
        <v>125000</v>
      </c>
      <c r="J5612" s="240">
        <v>20000000</v>
      </c>
      <c r="K5612" s="126">
        <v>250000000000</v>
      </c>
    </row>
    <row r="5613" spans="3:11" x14ac:dyDescent="0.35">
      <c r="C5613" s="203">
        <v>45644</v>
      </c>
      <c r="D5613" s="219" t="s">
        <v>1158</v>
      </c>
      <c r="E5613" s="126">
        <v>26000</v>
      </c>
      <c r="F5613" s="126">
        <v>26500</v>
      </c>
      <c r="G5613" s="126">
        <v>24000</v>
      </c>
      <c r="H5613" s="219">
        <v>2</v>
      </c>
      <c r="I5613" s="126">
        <v>52000</v>
      </c>
      <c r="J5613" s="240">
        <v>600000</v>
      </c>
      <c r="K5613" s="126">
        <v>14400000000</v>
      </c>
    </row>
    <row r="5614" spans="3:11" x14ac:dyDescent="0.35">
      <c r="C5614" s="203">
        <v>45644</v>
      </c>
      <c r="D5614" s="219" t="s">
        <v>1158</v>
      </c>
      <c r="E5614" s="126">
        <v>26000</v>
      </c>
      <c r="F5614" s="126">
        <v>26500</v>
      </c>
      <c r="G5614" s="126">
        <v>24000</v>
      </c>
      <c r="H5614" s="219">
        <v>1</v>
      </c>
      <c r="I5614" s="126">
        <v>26000</v>
      </c>
      <c r="J5614" s="240">
        <v>600000</v>
      </c>
      <c r="K5614" s="126">
        <v>14400000000</v>
      </c>
    </row>
    <row r="5615" spans="3:11" x14ac:dyDescent="0.35">
      <c r="C5615" s="203">
        <v>45644</v>
      </c>
      <c r="D5615" s="219" t="s">
        <v>1158</v>
      </c>
      <c r="E5615" s="126">
        <v>26000</v>
      </c>
      <c r="F5615" s="126">
        <v>26500</v>
      </c>
      <c r="G5615" s="126">
        <v>24000</v>
      </c>
      <c r="H5615" s="219">
        <v>143</v>
      </c>
      <c r="I5615" s="126">
        <v>3718000</v>
      </c>
      <c r="J5615" s="240">
        <v>600000</v>
      </c>
      <c r="K5615" s="126">
        <v>14400000000</v>
      </c>
    </row>
    <row r="5616" spans="3:11" x14ac:dyDescent="0.35">
      <c r="C5616" s="203">
        <v>45644</v>
      </c>
      <c r="D5616" s="219" t="s">
        <v>1158</v>
      </c>
      <c r="E5616" s="126">
        <v>25000</v>
      </c>
      <c r="F5616" s="126">
        <v>26500</v>
      </c>
      <c r="G5616" s="126">
        <v>24000</v>
      </c>
      <c r="H5616" s="219">
        <v>2</v>
      </c>
      <c r="I5616" s="126">
        <v>50000</v>
      </c>
      <c r="J5616" s="240">
        <v>600000</v>
      </c>
      <c r="K5616" s="126">
        <v>14400000000</v>
      </c>
    </row>
    <row r="5617" spans="3:11" x14ac:dyDescent="0.35">
      <c r="C5617" s="203">
        <v>45644</v>
      </c>
      <c r="D5617" s="219" t="s">
        <v>1158</v>
      </c>
      <c r="E5617" s="126">
        <v>25000</v>
      </c>
      <c r="F5617" s="126">
        <v>26500</v>
      </c>
      <c r="G5617" s="126">
        <v>24000</v>
      </c>
      <c r="H5617" s="219">
        <v>1</v>
      </c>
      <c r="I5617" s="126">
        <v>25000</v>
      </c>
      <c r="J5617" s="240">
        <v>600000</v>
      </c>
      <c r="K5617" s="126">
        <v>14400000000</v>
      </c>
    </row>
    <row r="5618" spans="3:11" x14ac:dyDescent="0.35">
      <c r="C5618" s="203">
        <v>45644</v>
      </c>
      <c r="D5618" s="219" t="s">
        <v>1158</v>
      </c>
      <c r="E5618" s="126">
        <v>26000</v>
      </c>
      <c r="F5618" s="126">
        <v>26500</v>
      </c>
      <c r="G5618" s="126">
        <v>24000</v>
      </c>
      <c r="H5618" s="219">
        <v>1</v>
      </c>
      <c r="I5618" s="126">
        <v>26000</v>
      </c>
      <c r="J5618" s="240">
        <v>600000</v>
      </c>
      <c r="K5618" s="126">
        <v>14400000000</v>
      </c>
    </row>
    <row r="5619" spans="3:11" x14ac:dyDescent="0.35">
      <c r="C5619" s="203">
        <v>45644</v>
      </c>
      <c r="D5619" s="219" t="s">
        <v>1158</v>
      </c>
      <c r="E5619" s="126">
        <v>26479</v>
      </c>
      <c r="F5619" s="126">
        <v>26500</v>
      </c>
      <c r="G5619" s="126">
        <v>24000</v>
      </c>
      <c r="H5619" s="219">
        <v>747</v>
      </c>
      <c r="I5619" s="126">
        <v>19779813</v>
      </c>
      <c r="J5619" s="240">
        <v>600000</v>
      </c>
      <c r="K5619" s="126">
        <v>14400000000</v>
      </c>
    </row>
    <row r="5620" spans="3:11" x14ac:dyDescent="0.35">
      <c r="C5620" s="203">
        <v>45644</v>
      </c>
      <c r="D5620" s="219" t="s">
        <v>1158</v>
      </c>
      <c r="E5620" s="126">
        <v>26480</v>
      </c>
      <c r="F5620" s="126">
        <v>26500</v>
      </c>
      <c r="G5620" s="126">
        <v>24000</v>
      </c>
      <c r="H5620" s="219">
        <v>61</v>
      </c>
      <c r="I5620" s="126">
        <v>1615280</v>
      </c>
      <c r="J5620" s="240">
        <v>600000</v>
      </c>
      <c r="K5620" s="126">
        <v>14400000000</v>
      </c>
    </row>
    <row r="5621" spans="3:11" x14ac:dyDescent="0.35">
      <c r="C5621" s="203">
        <v>45644</v>
      </c>
      <c r="D5621" s="219" t="s">
        <v>1158</v>
      </c>
      <c r="E5621" s="126">
        <v>25999</v>
      </c>
      <c r="F5621" s="126">
        <v>26500</v>
      </c>
      <c r="G5621" s="126">
        <v>24000</v>
      </c>
      <c r="H5621" s="219">
        <v>37</v>
      </c>
      <c r="I5621" s="126">
        <v>961963</v>
      </c>
      <c r="J5621" s="240">
        <v>600000</v>
      </c>
      <c r="K5621" s="126">
        <v>14400000000</v>
      </c>
    </row>
    <row r="5622" spans="3:11" x14ac:dyDescent="0.35">
      <c r="C5622" s="203">
        <v>45644</v>
      </c>
      <c r="D5622" s="219" t="s">
        <v>312</v>
      </c>
      <c r="E5622" s="126">
        <v>12500</v>
      </c>
      <c r="F5622" s="126">
        <v>14000</v>
      </c>
      <c r="G5622" s="126">
        <v>12500</v>
      </c>
      <c r="H5622" s="219">
        <v>32</v>
      </c>
      <c r="I5622" s="126">
        <v>400000</v>
      </c>
      <c r="J5622" s="240">
        <v>20000000</v>
      </c>
      <c r="K5622" s="126">
        <v>250000000000</v>
      </c>
    </row>
    <row r="5623" spans="3:11" x14ac:dyDescent="0.35">
      <c r="C5623" s="203">
        <v>45644</v>
      </c>
      <c r="D5623" s="219" t="s">
        <v>1158</v>
      </c>
      <c r="E5623" s="126">
        <v>25000</v>
      </c>
      <c r="F5623" s="126">
        <v>26500</v>
      </c>
      <c r="G5623" s="126">
        <v>24000</v>
      </c>
      <c r="H5623" s="219">
        <v>1</v>
      </c>
      <c r="I5623" s="126">
        <v>25000</v>
      </c>
      <c r="J5623" s="240">
        <v>600000</v>
      </c>
      <c r="K5623" s="126">
        <v>14400000000</v>
      </c>
    </row>
    <row r="5624" spans="3:11" x14ac:dyDescent="0.35">
      <c r="C5624" s="203">
        <v>45644</v>
      </c>
      <c r="D5624" s="219" t="s">
        <v>1158</v>
      </c>
      <c r="E5624" s="126">
        <v>23005</v>
      </c>
      <c r="F5624" s="126">
        <v>26500</v>
      </c>
      <c r="G5624" s="126">
        <v>24000</v>
      </c>
      <c r="H5624" s="219">
        <v>44</v>
      </c>
      <c r="I5624" s="126">
        <v>1012220</v>
      </c>
      <c r="J5624" s="240">
        <v>600000</v>
      </c>
      <c r="K5624" s="126">
        <v>14400000000</v>
      </c>
    </row>
    <row r="5625" spans="3:11" x14ac:dyDescent="0.35">
      <c r="C5625" s="203">
        <v>45644</v>
      </c>
      <c r="D5625" s="219" t="s">
        <v>312</v>
      </c>
      <c r="E5625" s="126">
        <v>12500</v>
      </c>
      <c r="F5625" s="126">
        <v>14000</v>
      </c>
      <c r="G5625" s="126">
        <v>12500</v>
      </c>
      <c r="H5625" s="219">
        <v>2</v>
      </c>
      <c r="I5625" s="126">
        <v>25000</v>
      </c>
      <c r="J5625" s="240">
        <v>20000000</v>
      </c>
      <c r="K5625" s="126">
        <v>250000000000</v>
      </c>
    </row>
    <row r="5626" spans="3:11" x14ac:dyDescent="0.35">
      <c r="C5626" s="203">
        <v>45644</v>
      </c>
      <c r="D5626" s="219" t="s">
        <v>312</v>
      </c>
      <c r="E5626" s="126">
        <v>12500</v>
      </c>
      <c r="F5626" s="126">
        <v>14000</v>
      </c>
      <c r="G5626" s="126">
        <v>12500</v>
      </c>
      <c r="H5626" s="219">
        <v>1</v>
      </c>
      <c r="I5626" s="126">
        <v>12500</v>
      </c>
      <c r="J5626" s="240">
        <v>20000000</v>
      </c>
      <c r="K5626" s="126">
        <v>250000000000</v>
      </c>
    </row>
    <row r="5627" spans="3:11" x14ac:dyDescent="0.35">
      <c r="C5627" s="203">
        <v>45644</v>
      </c>
      <c r="D5627" s="219" t="s">
        <v>1158</v>
      </c>
      <c r="E5627" s="126">
        <v>23005</v>
      </c>
      <c r="F5627" s="126">
        <v>26500</v>
      </c>
      <c r="G5627" s="126">
        <v>24000</v>
      </c>
      <c r="H5627" s="219">
        <v>3</v>
      </c>
      <c r="I5627" s="126">
        <v>69015</v>
      </c>
      <c r="J5627" s="240">
        <v>600000</v>
      </c>
      <c r="K5627" s="126">
        <v>14400000000</v>
      </c>
    </row>
    <row r="5628" spans="3:11" x14ac:dyDescent="0.35">
      <c r="C5628" s="203">
        <v>45644</v>
      </c>
      <c r="D5628" s="219" t="s">
        <v>1158</v>
      </c>
      <c r="E5628" s="126">
        <v>23000</v>
      </c>
      <c r="F5628" s="126">
        <v>26500</v>
      </c>
      <c r="G5628" s="126">
        <v>24000</v>
      </c>
      <c r="H5628" s="219">
        <v>3</v>
      </c>
      <c r="I5628" s="126">
        <v>69000</v>
      </c>
      <c r="J5628" s="240">
        <v>600000</v>
      </c>
      <c r="K5628" s="126">
        <v>14400000000</v>
      </c>
    </row>
    <row r="5629" spans="3:11" x14ac:dyDescent="0.35">
      <c r="C5629" s="203">
        <v>45644</v>
      </c>
      <c r="D5629" s="219" t="s">
        <v>1158</v>
      </c>
      <c r="E5629" s="126">
        <v>23005</v>
      </c>
      <c r="F5629" s="126">
        <v>26500</v>
      </c>
      <c r="G5629" s="126">
        <v>24000</v>
      </c>
      <c r="H5629" s="219">
        <v>1</v>
      </c>
      <c r="I5629" s="126">
        <v>23005</v>
      </c>
      <c r="J5629" s="240">
        <v>600000</v>
      </c>
      <c r="K5629" s="126">
        <v>14400000000</v>
      </c>
    </row>
    <row r="5630" spans="3:11" x14ac:dyDescent="0.35">
      <c r="C5630" s="203">
        <v>45644</v>
      </c>
      <c r="D5630" s="219" t="s">
        <v>1158</v>
      </c>
      <c r="E5630" s="126">
        <v>23250</v>
      </c>
      <c r="F5630" s="126">
        <v>26500</v>
      </c>
      <c r="G5630" s="126">
        <v>24000</v>
      </c>
      <c r="H5630" s="219">
        <v>2</v>
      </c>
      <c r="I5630" s="126">
        <v>46500</v>
      </c>
      <c r="J5630" s="240">
        <v>600000</v>
      </c>
      <c r="K5630" s="126">
        <v>14400000000</v>
      </c>
    </row>
    <row r="5631" spans="3:11" x14ac:dyDescent="0.35">
      <c r="C5631" s="203">
        <v>45644</v>
      </c>
      <c r="D5631" s="219" t="s">
        <v>1158</v>
      </c>
      <c r="E5631" s="126">
        <v>23005</v>
      </c>
      <c r="F5631" s="126">
        <v>26500</v>
      </c>
      <c r="G5631" s="126">
        <v>24000</v>
      </c>
      <c r="H5631" s="219">
        <v>1</v>
      </c>
      <c r="I5631" s="126">
        <v>23005</v>
      </c>
      <c r="J5631" s="240">
        <v>600000</v>
      </c>
      <c r="K5631" s="126">
        <v>14400000000</v>
      </c>
    </row>
    <row r="5632" spans="3:11" x14ac:dyDescent="0.35">
      <c r="C5632" s="203">
        <v>45644</v>
      </c>
      <c r="D5632" s="219" t="s">
        <v>310</v>
      </c>
      <c r="E5632" s="126">
        <v>55500</v>
      </c>
      <c r="F5632" s="126">
        <v>56000</v>
      </c>
      <c r="G5632" s="126">
        <v>55500</v>
      </c>
      <c r="H5632" s="219">
        <v>2</v>
      </c>
      <c r="I5632" s="126">
        <v>111000</v>
      </c>
      <c r="J5632" s="240">
        <v>19450000</v>
      </c>
      <c r="K5632" s="126">
        <v>1079475000000</v>
      </c>
    </row>
    <row r="5633" spans="3:11" x14ac:dyDescent="0.35">
      <c r="C5633" s="203">
        <v>45644</v>
      </c>
      <c r="D5633" s="219" t="s">
        <v>312</v>
      </c>
      <c r="E5633" s="126">
        <v>12500</v>
      </c>
      <c r="F5633" s="126">
        <v>14000</v>
      </c>
      <c r="G5633" s="126">
        <v>12500</v>
      </c>
      <c r="H5633" s="219">
        <v>102</v>
      </c>
      <c r="I5633" s="126">
        <v>1275000</v>
      </c>
      <c r="J5633" s="240">
        <v>20000000</v>
      </c>
      <c r="K5633" s="126">
        <v>250000000000</v>
      </c>
    </row>
    <row r="5634" spans="3:11" x14ac:dyDescent="0.35">
      <c r="C5634" s="203">
        <v>45644</v>
      </c>
      <c r="D5634" s="219" t="s">
        <v>312</v>
      </c>
      <c r="E5634" s="126">
        <v>12500</v>
      </c>
      <c r="F5634" s="126">
        <v>14000</v>
      </c>
      <c r="G5634" s="126">
        <v>12500</v>
      </c>
      <c r="H5634" s="219">
        <v>2</v>
      </c>
      <c r="I5634" s="126">
        <v>25000</v>
      </c>
      <c r="J5634" s="240">
        <v>20000000</v>
      </c>
      <c r="K5634" s="126">
        <v>250000000000</v>
      </c>
    </row>
    <row r="5635" spans="3:11" x14ac:dyDescent="0.35">
      <c r="C5635" s="203">
        <v>45644</v>
      </c>
      <c r="D5635" s="219" t="s">
        <v>310</v>
      </c>
      <c r="E5635" s="126">
        <v>55500</v>
      </c>
      <c r="F5635" s="126">
        <v>56000</v>
      </c>
      <c r="G5635" s="126">
        <v>55500</v>
      </c>
      <c r="H5635" s="219">
        <v>1</v>
      </c>
      <c r="I5635" s="126">
        <v>55500</v>
      </c>
      <c r="J5635" s="240">
        <v>19450000</v>
      </c>
      <c r="K5635" s="126">
        <v>1079475000000</v>
      </c>
    </row>
    <row r="5636" spans="3:11" x14ac:dyDescent="0.35">
      <c r="C5636" s="203">
        <v>45644</v>
      </c>
      <c r="D5636" s="219" t="s">
        <v>1158</v>
      </c>
      <c r="E5636" s="126">
        <v>23000</v>
      </c>
      <c r="F5636" s="126">
        <v>26500</v>
      </c>
      <c r="G5636" s="126">
        <v>24000</v>
      </c>
      <c r="H5636" s="219">
        <v>2</v>
      </c>
      <c r="I5636" s="126">
        <v>46000</v>
      </c>
      <c r="J5636" s="240">
        <v>600000</v>
      </c>
      <c r="K5636" s="126">
        <v>14400000000</v>
      </c>
    </row>
    <row r="5637" spans="3:11" x14ac:dyDescent="0.35">
      <c r="C5637" s="203">
        <v>45644</v>
      </c>
      <c r="D5637" s="219" t="s">
        <v>1158</v>
      </c>
      <c r="E5637" s="126">
        <v>23005</v>
      </c>
      <c r="F5637" s="126">
        <v>26500</v>
      </c>
      <c r="G5637" s="126">
        <v>24000</v>
      </c>
      <c r="H5637" s="219">
        <v>92</v>
      </c>
      <c r="I5637" s="126">
        <v>2116460</v>
      </c>
      <c r="J5637" s="240">
        <v>600000</v>
      </c>
      <c r="K5637" s="126">
        <v>14400000000</v>
      </c>
    </row>
    <row r="5638" spans="3:11" x14ac:dyDescent="0.35">
      <c r="C5638" s="203">
        <v>45644</v>
      </c>
      <c r="D5638" s="219" t="s">
        <v>1158</v>
      </c>
      <c r="E5638" s="126">
        <v>23005</v>
      </c>
      <c r="F5638" s="126">
        <v>26500</v>
      </c>
      <c r="G5638" s="126">
        <v>24000</v>
      </c>
      <c r="H5638" s="219">
        <v>3</v>
      </c>
      <c r="I5638" s="126">
        <v>69015</v>
      </c>
      <c r="J5638" s="240">
        <v>600000</v>
      </c>
      <c r="K5638" s="126">
        <v>14400000000</v>
      </c>
    </row>
    <row r="5639" spans="3:11" x14ac:dyDescent="0.35">
      <c r="C5639" s="203">
        <v>45644</v>
      </c>
      <c r="D5639" s="219" t="s">
        <v>312</v>
      </c>
      <c r="E5639" s="126">
        <v>12500</v>
      </c>
      <c r="F5639" s="126">
        <v>14000</v>
      </c>
      <c r="G5639" s="126">
        <v>12500</v>
      </c>
      <c r="H5639" s="219">
        <v>1</v>
      </c>
      <c r="I5639" s="126">
        <v>12500</v>
      </c>
      <c r="J5639" s="240">
        <v>20000000</v>
      </c>
      <c r="K5639" s="126">
        <v>250000000000</v>
      </c>
    </row>
    <row r="5640" spans="3:11" x14ac:dyDescent="0.35">
      <c r="C5640" s="203">
        <v>45644</v>
      </c>
      <c r="D5640" s="219" t="s">
        <v>1159</v>
      </c>
      <c r="E5640" s="126">
        <v>18899</v>
      </c>
      <c r="F5640" s="126">
        <v>20000</v>
      </c>
      <c r="G5640" s="126">
        <v>19000</v>
      </c>
      <c r="H5640" s="219">
        <v>1</v>
      </c>
      <c r="I5640" s="126">
        <v>18899</v>
      </c>
      <c r="J5640" s="240">
        <v>2400000</v>
      </c>
      <c r="K5640" s="126">
        <v>45600000000</v>
      </c>
    </row>
    <row r="5641" spans="3:11" x14ac:dyDescent="0.35">
      <c r="C5641" s="203">
        <v>45644</v>
      </c>
      <c r="D5641" s="219" t="s">
        <v>1159</v>
      </c>
      <c r="E5641" s="126">
        <v>18295</v>
      </c>
      <c r="F5641" s="126">
        <v>20000</v>
      </c>
      <c r="G5641" s="126">
        <v>19000</v>
      </c>
      <c r="H5641" s="219">
        <v>5</v>
      </c>
      <c r="I5641" s="126">
        <v>91475</v>
      </c>
      <c r="J5641" s="240">
        <v>2400000</v>
      </c>
      <c r="K5641" s="126">
        <v>45600000000</v>
      </c>
    </row>
    <row r="5642" spans="3:11" x14ac:dyDescent="0.35">
      <c r="C5642" s="203">
        <v>45644</v>
      </c>
      <c r="D5642" s="219" t="s">
        <v>1159</v>
      </c>
      <c r="E5642" s="126">
        <v>18900</v>
      </c>
      <c r="F5642" s="126">
        <v>20000</v>
      </c>
      <c r="G5642" s="126">
        <v>19000</v>
      </c>
      <c r="H5642" s="219">
        <v>4</v>
      </c>
      <c r="I5642" s="126">
        <v>75600</v>
      </c>
      <c r="J5642" s="240">
        <v>2400000</v>
      </c>
      <c r="K5642" s="126">
        <v>45600000000</v>
      </c>
    </row>
    <row r="5643" spans="3:11" x14ac:dyDescent="0.35">
      <c r="C5643" s="203">
        <v>45644</v>
      </c>
      <c r="D5643" s="219" t="s">
        <v>1159</v>
      </c>
      <c r="E5643" s="126">
        <v>19000</v>
      </c>
      <c r="F5643" s="126">
        <v>20000</v>
      </c>
      <c r="G5643" s="126">
        <v>19000</v>
      </c>
      <c r="H5643" s="219">
        <v>2</v>
      </c>
      <c r="I5643" s="126">
        <v>38000</v>
      </c>
      <c r="J5643" s="240">
        <v>2400000</v>
      </c>
      <c r="K5643" s="126">
        <v>45600000000</v>
      </c>
    </row>
    <row r="5644" spans="3:11" x14ac:dyDescent="0.35">
      <c r="C5644" s="203">
        <v>45644</v>
      </c>
      <c r="D5644" s="219" t="s">
        <v>1159</v>
      </c>
      <c r="E5644" s="126">
        <v>19000</v>
      </c>
      <c r="F5644" s="126">
        <v>20000</v>
      </c>
      <c r="G5644" s="126">
        <v>19000</v>
      </c>
      <c r="H5644" s="219">
        <v>1</v>
      </c>
      <c r="I5644" s="126">
        <v>19000</v>
      </c>
      <c r="J5644" s="240">
        <v>2400000</v>
      </c>
      <c r="K5644" s="126">
        <v>45600000000</v>
      </c>
    </row>
    <row r="5645" spans="3:11" x14ac:dyDescent="0.35">
      <c r="C5645" s="203">
        <v>45644</v>
      </c>
      <c r="D5645" s="219" t="s">
        <v>1158</v>
      </c>
      <c r="E5645" s="126">
        <v>25000</v>
      </c>
      <c r="F5645" s="126">
        <v>26500</v>
      </c>
      <c r="G5645" s="126">
        <v>24000</v>
      </c>
      <c r="H5645" s="219">
        <v>3</v>
      </c>
      <c r="I5645" s="126">
        <v>75000</v>
      </c>
      <c r="J5645" s="240">
        <v>600000</v>
      </c>
      <c r="K5645" s="126">
        <v>14400000000</v>
      </c>
    </row>
    <row r="5646" spans="3:11" x14ac:dyDescent="0.35">
      <c r="C5646" s="203">
        <v>45644</v>
      </c>
      <c r="D5646" s="219" t="s">
        <v>1158</v>
      </c>
      <c r="E5646" s="126">
        <v>25000</v>
      </c>
      <c r="F5646" s="126">
        <v>26500</v>
      </c>
      <c r="G5646" s="126">
        <v>24000</v>
      </c>
      <c r="H5646" s="219">
        <v>11</v>
      </c>
      <c r="I5646" s="126">
        <v>275000</v>
      </c>
      <c r="J5646" s="240">
        <v>600000</v>
      </c>
      <c r="K5646" s="126">
        <v>14400000000</v>
      </c>
    </row>
    <row r="5647" spans="3:11" x14ac:dyDescent="0.35">
      <c r="C5647" s="203">
        <v>45644</v>
      </c>
      <c r="D5647" s="219" t="s">
        <v>1158</v>
      </c>
      <c r="E5647" s="126">
        <v>25000</v>
      </c>
      <c r="F5647" s="126">
        <v>26500</v>
      </c>
      <c r="G5647" s="126">
        <v>24000</v>
      </c>
      <c r="H5647" s="219">
        <v>14</v>
      </c>
      <c r="I5647" s="126">
        <v>350000</v>
      </c>
      <c r="J5647" s="240">
        <v>600000</v>
      </c>
      <c r="K5647" s="126">
        <v>14400000000</v>
      </c>
    </row>
    <row r="5648" spans="3:11" x14ac:dyDescent="0.35">
      <c r="C5648" s="203">
        <v>45644</v>
      </c>
      <c r="D5648" s="219" t="s">
        <v>1158</v>
      </c>
      <c r="E5648" s="126">
        <v>25000</v>
      </c>
      <c r="F5648" s="126">
        <v>26500</v>
      </c>
      <c r="G5648" s="126">
        <v>24000</v>
      </c>
      <c r="H5648" s="219">
        <v>1</v>
      </c>
      <c r="I5648" s="126">
        <v>25000</v>
      </c>
      <c r="J5648" s="240">
        <v>600000</v>
      </c>
      <c r="K5648" s="126">
        <v>14400000000</v>
      </c>
    </row>
    <row r="5649" spans="3:11" x14ac:dyDescent="0.35">
      <c r="C5649" s="203">
        <v>45644</v>
      </c>
      <c r="D5649" s="219" t="s">
        <v>1158</v>
      </c>
      <c r="E5649" s="126">
        <v>23000</v>
      </c>
      <c r="F5649" s="126">
        <v>26500</v>
      </c>
      <c r="G5649" s="126">
        <v>24000</v>
      </c>
      <c r="H5649" s="219">
        <v>1</v>
      </c>
      <c r="I5649" s="126">
        <v>23000</v>
      </c>
      <c r="J5649" s="240">
        <v>600000</v>
      </c>
      <c r="K5649" s="126">
        <v>14400000000</v>
      </c>
    </row>
    <row r="5650" spans="3:11" x14ac:dyDescent="0.35">
      <c r="C5650" s="203">
        <v>45644</v>
      </c>
      <c r="D5650" s="219" t="s">
        <v>1158</v>
      </c>
      <c r="E5650" s="126">
        <v>23000</v>
      </c>
      <c r="F5650" s="126">
        <v>26500</v>
      </c>
      <c r="G5650" s="126">
        <v>24000</v>
      </c>
      <c r="H5650" s="219">
        <v>1</v>
      </c>
      <c r="I5650" s="126">
        <v>23000</v>
      </c>
      <c r="J5650" s="240">
        <v>600000</v>
      </c>
      <c r="K5650" s="126">
        <v>14400000000</v>
      </c>
    </row>
    <row r="5651" spans="3:11" x14ac:dyDescent="0.35">
      <c r="C5651" s="203">
        <v>45644</v>
      </c>
      <c r="D5651" s="219" t="s">
        <v>1158</v>
      </c>
      <c r="E5651" s="126">
        <v>23000</v>
      </c>
      <c r="F5651" s="126">
        <v>26500</v>
      </c>
      <c r="G5651" s="126">
        <v>24000</v>
      </c>
      <c r="H5651" s="219">
        <v>5</v>
      </c>
      <c r="I5651" s="126">
        <v>115000</v>
      </c>
      <c r="J5651" s="240">
        <v>600000</v>
      </c>
      <c r="K5651" s="126">
        <v>14400000000</v>
      </c>
    </row>
    <row r="5652" spans="3:11" x14ac:dyDescent="0.35">
      <c r="C5652" s="203">
        <v>45644</v>
      </c>
      <c r="D5652" s="219" t="s">
        <v>1158</v>
      </c>
      <c r="E5652" s="126">
        <v>23000</v>
      </c>
      <c r="F5652" s="126">
        <v>26500</v>
      </c>
      <c r="G5652" s="126">
        <v>24000</v>
      </c>
      <c r="H5652" s="219">
        <v>33</v>
      </c>
      <c r="I5652" s="126">
        <v>759000</v>
      </c>
      <c r="J5652" s="240">
        <v>600000</v>
      </c>
      <c r="K5652" s="126">
        <v>14400000000</v>
      </c>
    </row>
    <row r="5653" spans="3:11" x14ac:dyDescent="0.35">
      <c r="C5653" s="203">
        <v>45644</v>
      </c>
      <c r="D5653" s="219" t="s">
        <v>312</v>
      </c>
      <c r="E5653" s="126">
        <v>12500</v>
      </c>
      <c r="F5653" s="126">
        <v>14000</v>
      </c>
      <c r="G5653" s="126">
        <v>12500</v>
      </c>
      <c r="H5653" s="219">
        <v>1</v>
      </c>
      <c r="I5653" s="126">
        <v>12500</v>
      </c>
      <c r="J5653" s="240">
        <v>20000000</v>
      </c>
      <c r="K5653" s="126">
        <v>250000000000</v>
      </c>
    </row>
    <row r="5654" spans="3:11" x14ac:dyDescent="0.35">
      <c r="C5654" s="203">
        <v>45644</v>
      </c>
      <c r="D5654" s="219" t="s">
        <v>1158</v>
      </c>
      <c r="E5654" s="126">
        <v>25000</v>
      </c>
      <c r="F5654" s="126">
        <v>26500</v>
      </c>
      <c r="G5654" s="126">
        <v>24000</v>
      </c>
      <c r="H5654" s="219">
        <v>18</v>
      </c>
      <c r="I5654" s="126">
        <v>450000</v>
      </c>
      <c r="J5654" s="240">
        <v>600000</v>
      </c>
      <c r="K5654" s="126">
        <v>14400000000</v>
      </c>
    </row>
    <row r="5655" spans="3:11" x14ac:dyDescent="0.35">
      <c r="C5655" s="203">
        <v>45644</v>
      </c>
      <c r="D5655" s="219" t="s">
        <v>1159</v>
      </c>
      <c r="E5655" s="126">
        <v>19000</v>
      </c>
      <c r="F5655" s="126">
        <v>20000</v>
      </c>
      <c r="G5655" s="126">
        <v>19000</v>
      </c>
      <c r="H5655" s="219">
        <v>1</v>
      </c>
      <c r="I5655" s="126">
        <v>19000</v>
      </c>
      <c r="J5655" s="240">
        <v>2400000</v>
      </c>
      <c r="K5655" s="126">
        <v>45600000000</v>
      </c>
    </row>
    <row r="5656" spans="3:11" x14ac:dyDescent="0.35">
      <c r="C5656" s="203">
        <v>45644</v>
      </c>
      <c r="D5656" s="219" t="s">
        <v>1158</v>
      </c>
      <c r="E5656" s="126">
        <v>24900</v>
      </c>
      <c r="F5656" s="126">
        <v>26500</v>
      </c>
      <c r="G5656" s="126">
        <v>24000</v>
      </c>
      <c r="H5656" s="219">
        <v>5</v>
      </c>
      <c r="I5656" s="126">
        <v>124500</v>
      </c>
      <c r="J5656" s="240">
        <v>600000</v>
      </c>
      <c r="K5656" s="126">
        <v>14400000000</v>
      </c>
    </row>
    <row r="5657" spans="3:11" x14ac:dyDescent="0.35">
      <c r="C5657" s="203">
        <v>45644</v>
      </c>
      <c r="D5657" s="219" t="s">
        <v>312</v>
      </c>
      <c r="E5657" s="126">
        <v>12500</v>
      </c>
      <c r="F5657" s="126">
        <v>14000</v>
      </c>
      <c r="G5657" s="126">
        <v>12500</v>
      </c>
      <c r="H5657" s="219">
        <v>1</v>
      </c>
      <c r="I5657" s="126">
        <v>12500</v>
      </c>
      <c r="J5657" s="240">
        <v>20000000</v>
      </c>
      <c r="K5657" s="126">
        <v>250000000000</v>
      </c>
    </row>
    <row r="5658" spans="3:11" x14ac:dyDescent="0.35">
      <c r="C5658" s="203">
        <v>45644</v>
      </c>
      <c r="D5658" s="219" t="s">
        <v>1158</v>
      </c>
      <c r="E5658" s="126">
        <v>24000</v>
      </c>
      <c r="F5658" s="126">
        <v>26500</v>
      </c>
      <c r="G5658" s="126">
        <v>24000</v>
      </c>
      <c r="H5658" s="219">
        <v>2</v>
      </c>
      <c r="I5658" s="126">
        <v>48000</v>
      </c>
      <c r="J5658" s="240">
        <v>600000</v>
      </c>
      <c r="K5658" s="126">
        <v>14400000000</v>
      </c>
    </row>
    <row r="5659" spans="3:11" x14ac:dyDescent="0.35">
      <c r="C5659" s="203">
        <v>45645</v>
      </c>
      <c r="D5659" s="219" t="s">
        <v>310</v>
      </c>
      <c r="E5659" s="126">
        <v>55500</v>
      </c>
      <c r="F5659" s="126">
        <v>55500</v>
      </c>
      <c r="G5659" s="126">
        <v>55500</v>
      </c>
      <c r="H5659" s="219">
        <v>2</v>
      </c>
      <c r="I5659" s="126">
        <v>111000</v>
      </c>
      <c r="J5659" s="240">
        <v>19450000</v>
      </c>
      <c r="K5659" s="126">
        <v>1079475000000</v>
      </c>
    </row>
    <row r="5660" spans="3:11" x14ac:dyDescent="0.35">
      <c r="C5660" s="203">
        <v>45645</v>
      </c>
      <c r="D5660" s="219" t="s">
        <v>1158</v>
      </c>
      <c r="E5660" s="126">
        <v>24900</v>
      </c>
      <c r="F5660" s="126">
        <v>24000</v>
      </c>
      <c r="G5660" s="126">
        <v>25999</v>
      </c>
      <c r="H5660" s="219">
        <v>1</v>
      </c>
      <c r="I5660" s="126">
        <v>24900</v>
      </c>
      <c r="J5660" s="240">
        <v>600000</v>
      </c>
      <c r="K5660" s="126">
        <v>15599400000</v>
      </c>
    </row>
    <row r="5661" spans="3:11" x14ac:dyDescent="0.35">
      <c r="C5661" s="203">
        <v>45645</v>
      </c>
      <c r="D5661" s="219" t="s">
        <v>310</v>
      </c>
      <c r="E5661" s="126">
        <v>55500</v>
      </c>
      <c r="F5661" s="126">
        <v>55500</v>
      </c>
      <c r="G5661" s="126">
        <v>55500</v>
      </c>
      <c r="H5661" s="219">
        <v>1</v>
      </c>
      <c r="I5661" s="126">
        <v>55500</v>
      </c>
      <c r="J5661" s="240">
        <v>19450000</v>
      </c>
      <c r="K5661" s="126">
        <v>1079475000000</v>
      </c>
    </row>
    <row r="5662" spans="3:11" x14ac:dyDescent="0.35">
      <c r="C5662" s="203">
        <v>45645</v>
      </c>
      <c r="D5662" s="219" t="s">
        <v>312</v>
      </c>
      <c r="E5662" s="126">
        <v>12500</v>
      </c>
      <c r="F5662" s="126">
        <v>12500</v>
      </c>
      <c r="G5662" s="126">
        <v>12500</v>
      </c>
      <c r="H5662" s="219">
        <v>1</v>
      </c>
      <c r="I5662" s="126">
        <v>12500</v>
      </c>
      <c r="J5662" s="240">
        <v>20000000</v>
      </c>
      <c r="K5662" s="126">
        <v>250000000000</v>
      </c>
    </row>
    <row r="5663" spans="3:11" x14ac:dyDescent="0.35">
      <c r="C5663" s="203">
        <v>45645</v>
      </c>
      <c r="D5663" s="219" t="s">
        <v>1158</v>
      </c>
      <c r="E5663" s="126">
        <v>24850</v>
      </c>
      <c r="F5663" s="126">
        <v>24000</v>
      </c>
      <c r="G5663" s="126">
        <v>25999</v>
      </c>
      <c r="H5663" s="219">
        <v>1</v>
      </c>
      <c r="I5663" s="126">
        <v>24850</v>
      </c>
      <c r="J5663" s="240">
        <v>600000</v>
      </c>
      <c r="K5663" s="126">
        <v>15599400000</v>
      </c>
    </row>
    <row r="5664" spans="3:11" x14ac:dyDescent="0.35">
      <c r="C5664" s="203">
        <v>45645</v>
      </c>
      <c r="D5664" s="219" t="s">
        <v>312</v>
      </c>
      <c r="E5664" s="126">
        <v>12500</v>
      </c>
      <c r="F5664" s="126">
        <v>12500</v>
      </c>
      <c r="G5664" s="126">
        <v>12500</v>
      </c>
      <c r="H5664" s="219">
        <v>2</v>
      </c>
      <c r="I5664" s="126">
        <v>25000</v>
      </c>
      <c r="J5664" s="240">
        <v>20000000</v>
      </c>
      <c r="K5664" s="126">
        <v>250000000000</v>
      </c>
    </row>
    <row r="5665" spans="3:11" x14ac:dyDescent="0.35">
      <c r="C5665" s="203">
        <v>45645</v>
      </c>
      <c r="D5665" s="219" t="s">
        <v>312</v>
      </c>
      <c r="E5665" s="126">
        <v>12500</v>
      </c>
      <c r="F5665" s="126">
        <v>12500</v>
      </c>
      <c r="G5665" s="126">
        <v>12500</v>
      </c>
      <c r="H5665" s="219">
        <v>4</v>
      </c>
      <c r="I5665" s="126">
        <v>50000</v>
      </c>
      <c r="J5665" s="240">
        <v>20000000</v>
      </c>
      <c r="K5665" s="126">
        <v>250000000000</v>
      </c>
    </row>
    <row r="5666" spans="3:11" x14ac:dyDescent="0.35">
      <c r="C5666" s="203">
        <v>45645</v>
      </c>
      <c r="D5666" s="219" t="s">
        <v>312</v>
      </c>
      <c r="E5666" s="126">
        <v>12500</v>
      </c>
      <c r="F5666" s="126">
        <v>12500</v>
      </c>
      <c r="G5666" s="126">
        <v>12500</v>
      </c>
      <c r="H5666" s="219">
        <v>2</v>
      </c>
      <c r="I5666" s="126">
        <v>25000</v>
      </c>
      <c r="J5666" s="240">
        <v>20000000</v>
      </c>
      <c r="K5666" s="126">
        <v>250000000000</v>
      </c>
    </row>
    <row r="5667" spans="3:11" x14ac:dyDescent="0.35">
      <c r="C5667" s="203">
        <v>45645</v>
      </c>
      <c r="D5667" s="219" t="s">
        <v>312</v>
      </c>
      <c r="E5667" s="126">
        <v>12500</v>
      </c>
      <c r="F5667" s="126">
        <v>12500</v>
      </c>
      <c r="G5667" s="126">
        <v>12500</v>
      </c>
      <c r="H5667" s="219">
        <v>44</v>
      </c>
      <c r="I5667" s="126">
        <v>550000</v>
      </c>
      <c r="J5667" s="240">
        <v>20000000</v>
      </c>
      <c r="K5667" s="126">
        <v>250000000000</v>
      </c>
    </row>
    <row r="5668" spans="3:11" x14ac:dyDescent="0.35">
      <c r="C5668" s="203">
        <v>45645</v>
      </c>
      <c r="D5668" s="219" t="s">
        <v>312</v>
      </c>
      <c r="E5668" s="126">
        <v>12500</v>
      </c>
      <c r="F5668" s="126">
        <v>12500</v>
      </c>
      <c r="G5668" s="126">
        <v>12500</v>
      </c>
      <c r="H5668" s="219">
        <v>4</v>
      </c>
      <c r="I5668" s="126">
        <v>50000</v>
      </c>
      <c r="J5668" s="240">
        <v>20000000</v>
      </c>
      <c r="K5668" s="126">
        <v>250000000000</v>
      </c>
    </row>
    <row r="5669" spans="3:11" x14ac:dyDescent="0.35">
      <c r="C5669" s="203">
        <v>45645</v>
      </c>
      <c r="D5669" s="219" t="s">
        <v>312</v>
      </c>
      <c r="E5669" s="126">
        <v>12500</v>
      </c>
      <c r="F5669" s="126">
        <v>12500</v>
      </c>
      <c r="G5669" s="126">
        <v>12500</v>
      </c>
      <c r="H5669" s="219">
        <v>10</v>
      </c>
      <c r="I5669" s="126">
        <v>125000</v>
      </c>
      <c r="J5669" s="240">
        <v>20000000</v>
      </c>
      <c r="K5669" s="126">
        <v>250000000000</v>
      </c>
    </row>
    <row r="5670" spans="3:11" x14ac:dyDescent="0.35">
      <c r="C5670" s="203">
        <v>45645</v>
      </c>
      <c r="D5670" s="219" t="s">
        <v>1158</v>
      </c>
      <c r="E5670" s="126">
        <v>24900</v>
      </c>
      <c r="F5670" s="126">
        <v>24000</v>
      </c>
      <c r="G5670" s="126">
        <v>25999</v>
      </c>
      <c r="H5670" s="219">
        <v>1</v>
      </c>
      <c r="I5670" s="126">
        <v>24900</v>
      </c>
      <c r="J5670" s="240">
        <v>600000</v>
      </c>
      <c r="K5670" s="126">
        <v>15599400000</v>
      </c>
    </row>
    <row r="5671" spans="3:11" x14ac:dyDescent="0.35">
      <c r="C5671" s="203">
        <v>45645</v>
      </c>
      <c r="D5671" s="219" t="s">
        <v>312</v>
      </c>
      <c r="E5671" s="126">
        <v>12500</v>
      </c>
      <c r="F5671" s="126">
        <v>12500</v>
      </c>
      <c r="G5671" s="126">
        <v>12500</v>
      </c>
      <c r="H5671" s="219">
        <v>1</v>
      </c>
      <c r="I5671" s="126">
        <v>12500</v>
      </c>
      <c r="J5671" s="240">
        <v>20000000</v>
      </c>
      <c r="K5671" s="126">
        <v>250000000000</v>
      </c>
    </row>
    <row r="5672" spans="3:11" x14ac:dyDescent="0.35">
      <c r="C5672" s="203">
        <v>45645</v>
      </c>
      <c r="D5672" s="219" t="s">
        <v>1158</v>
      </c>
      <c r="E5672" s="126">
        <v>24900</v>
      </c>
      <c r="F5672" s="126">
        <v>24000</v>
      </c>
      <c r="G5672" s="126">
        <v>25999</v>
      </c>
      <c r="H5672" s="219">
        <v>10</v>
      </c>
      <c r="I5672" s="126">
        <v>249000</v>
      </c>
      <c r="J5672" s="240">
        <v>600000</v>
      </c>
      <c r="K5672" s="126">
        <v>15599400000</v>
      </c>
    </row>
    <row r="5673" spans="3:11" x14ac:dyDescent="0.35">
      <c r="C5673" s="203">
        <v>45645</v>
      </c>
      <c r="D5673" s="219" t="s">
        <v>1158</v>
      </c>
      <c r="E5673" s="126">
        <v>24900</v>
      </c>
      <c r="F5673" s="126">
        <v>24000</v>
      </c>
      <c r="G5673" s="126">
        <v>25999</v>
      </c>
      <c r="H5673" s="219">
        <v>1</v>
      </c>
      <c r="I5673" s="126">
        <v>24900</v>
      </c>
      <c r="J5673" s="240">
        <v>600000</v>
      </c>
      <c r="K5673" s="126">
        <v>15599400000</v>
      </c>
    </row>
    <row r="5674" spans="3:11" x14ac:dyDescent="0.35">
      <c r="C5674" s="203">
        <v>45645</v>
      </c>
      <c r="D5674" s="219" t="s">
        <v>312</v>
      </c>
      <c r="E5674" s="126">
        <v>12500</v>
      </c>
      <c r="F5674" s="126">
        <v>12500</v>
      </c>
      <c r="G5674" s="126">
        <v>12500</v>
      </c>
      <c r="H5674" s="219">
        <v>1</v>
      </c>
      <c r="I5674" s="126">
        <v>12500</v>
      </c>
      <c r="J5674" s="240">
        <v>20000000</v>
      </c>
      <c r="K5674" s="126">
        <v>250000000000</v>
      </c>
    </row>
    <row r="5675" spans="3:11" x14ac:dyDescent="0.35">
      <c r="C5675" s="203">
        <v>45645</v>
      </c>
      <c r="D5675" s="219" t="s">
        <v>312</v>
      </c>
      <c r="E5675" s="126">
        <v>12500</v>
      </c>
      <c r="F5675" s="126">
        <v>12500</v>
      </c>
      <c r="G5675" s="126">
        <v>12500</v>
      </c>
      <c r="H5675" s="219">
        <v>8</v>
      </c>
      <c r="I5675" s="126">
        <v>100000</v>
      </c>
      <c r="J5675" s="240">
        <v>20000000</v>
      </c>
      <c r="K5675" s="126">
        <v>250000000000</v>
      </c>
    </row>
    <row r="5676" spans="3:11" x14ac:dyDescent="0.35">
      <c r="C5676" s="203">
        <v>45645</v>
      </c>
      <c r="D5676" s="219" t="s">
        <v>1158</v>
      </c>
      <c r="E5676" s="126">
        <v>24850</v>
      </c>
      <c r="F5676" s="126">
        <v>24000</v>
      </c>
      <c r="G5676" s="126">
        <v>25999</v>
      </c>
      <c r="H5676" s="219">
        <v>1</v>
      </c>
      <c r="I5676" s="126">
        <v>24850</v>
      </c>
      <c r="J5676" s="240">
        <v>600000</v>
      </c>
      <c r="K5676" s="126">
        <v>15599400000</v>
      </c>
    </row>
    <row r="5677" spans="3:11" x14ac:dyDescent="0.35">
      <c r="C5677" s="203">
        <v>45645</v>
      </c>
      <c r="D5677" s="219" t="s">
        <v>310</v>
      </c>
      <c r="E5677" s="126">
        <v>54000</v>
      </c>
      <c r="F5677" s="126">
        <v>55500</v>
      </c>
      <c r="G5677" s="126">
        <v>55500</v>
      </c>
      <c r="H5677" s="219">
        <v>2</v>
      </c>
      <c r="I5677" s="126">
        <v>108000</v>
      </c>
      <c r="J5677" s="240">
        <v>19450000</v>
      </c>
      <c r="K5677" s="126">
        <v>1079475000000</v>
      </c>
    </row>
    <row r="5678" spans="3:11" x14ac:dyDescent="0.35">
      <c r="C5678" s="203">
        <v>45645</v>
      </c>
      <c r="D5678" s="219" t="s">
        <v>1158</v>
      </c>
      <c r="E5678" s="126">
        <v>25000</v>
      </c>
      <c r="F5678" s="126">
        <v>24000</v>
      </c>
      <c r="G5678" s="126">
        <v>25999</v>
      </c>
      <c r="H5678" s="219">
        <v>10</v>
      </c>
      <c r="I5678" s="126">
        <v>250000</v>
      </c>
      <c r="J5678" s="240">
        <v>600000</v>
      </c>
      <c r="K5678" s="126">
        <v>15599400000</v>
      </c>
    </row>
    <row r="5679" spans="3:11" x14ac:dyDescent="0.35">
      <c r="C5679" s="203">
        <v>45645</v>
      </c>
      <c r="D5679" s="219" t="s">
        <v>1158</v>
      </c>
      <c r="E5679" s="126">
        <v>25000</v>
      </c>
      <c r="F5679" s="126">
        <v>24000</v>
      </c>
      <c r="G5679" s="126">
        <v>25999</v>
      </c>
      <c r="H5679" s="219">
        <v>15</v>
      </c>
      <c r="I5679" s="126">
        <v>375000</v>
      </c>
      <c r="J5679" s="240">
        <v>600000</v>
      </c>
      <c r="K5679" s="126">
        <v>15599400000</v>
      </c>
    </row>
    <row r="5680" spans="3:11" x14ac:dyDescent="0.35">
      <c r="C5680" s="203">
        <v>45645</v>
      </c>
      <c r="D5680" s="219" t="s">
        <v>312</v>
      </c>
      <c r="E5680" s="126">
        <v>12500</v>
      </c>
      <c r="F5680" s="126">
        <v>12500</v>
      </c>
      <c r="G5680" s="126">
        <v>12500</v>
      </c>
      <c r="H5680" s="219">
        <v>1</v>
      </c>
      <c r="I5680" s="126">
        <v>12500</v>
      </c>
      <c r="J5680" s="240">
        <v>20000000</v>
      </c>
      <c r="K5680" s="126">
        <v>250000000000</v>
      </c>
    </row>
    <row r="5681" spans="3:11" x14ac:dyDescent="0.35">
      <c r="C5681" s="203">
        <v>45645</v>
      </c>
      <c r="D5681" s="219" t="s">
        <v>1158</v>
      </c>
      <c r="E5681" s="126">
        <v>25000</v>
      </c>
      <c r="F5681" s="126">
        <v>24000</v>
      </c>
      <c r="G5681" s="126">
        <v>25999</v>
      </c>
      <c r="H5681" s="219">
        <v>1</v>
      </c>
      <c r="I5681" s="126">
        <v>25000</v>
      </c>
      <c r="J5681" s="240">
        <v>600000</v>
      </c>
      <c r="K5681" s="126">
        <v>15599400000</v>
      </c>
    </row>
    <row r="5682" spans="3:11" x14ac:dyDescent="0.35">
      <c r="C5682" s="203">
        <v>45645</v>
      </c>
      <c r="D5682" s="219" t="s">
        <v>1158</v>
      </c>
      <c r="E5682" s="126">
        <v>25000</v>
      </c>
      <c r="F5682" s="126">
        <v>24000</v>
      </c>
      <c r="G5682" s="126">
        <v>25999</v>
      </c>
      <c r="H5682" s="219">
        <v>6</v>
      </c>
      <c r="I5682" s="126">
        <v>150000</v>
      </c>
      <c r="J5682" s="240">
        <v>600000</v>
      </c>
      <c r="K5682" s="126">
        <v>15599400000</v>
      </c>
    </row>
    <row r="5683" spans="3:11" x14ac:dyDescent="0.35">
      <c r="C5683" s="203">
        <v>45645</v>
      </c>
      <c r="D5683" s="219" t="s">
        <v>312</v>
      </c>
      <c r="E5683" s="126">
        <v>12500</v>
      </c>
      <c r="F5683" s="126">
        <v>12500</v>
      </c>
      <c r="G5683" s="126">
        <v>12500</v>
      </c>
      <c r="H5683" s="219">
        <v>2</v>
      </c>
      <c r="I5683" s="126">
        <v>25000</v>
      </c>
      <c r="J5683" s="240">
        <v>20000000</v>
      </c>
      <c r="K5683" s="126">
        <v>250000000000</v>
      </c>
    </row>
    <row r="5684" spans="3:11" x14ac:dyDescent="0.35">
      <c r="C5684" s="203">
        <v>45645</v>
      </c>
      <c r="D5684" s="219" t="s">
        <v>310</v>
      </c>
      <c r="E5684" s="126">
        <v>55500</v>
      </c>
      <c r="F5684" s="126">
        <v>55500</v>
      </c>
      <c r="G5684" s="126">
        <v>55500</v>
      </c>
      <c r="H5684" s="219">
        <v>7</v>
      </c>
      <c r="I5684" s="126">
        <v>388500</v>
      </c>
      <c r="J5684" s="240">
        <v>19450000</v>
      </c>
      <c r="K5684" s="126">
        <v>1079475000000</v>
      </c>
    </row>
    <row r="5685" spans="3:11" x14ac:dyDescent="0.35">
      <c r="C5685" s="203">
        <v>45645</v>
      </c>
      <c r="D5685" s="219" t="s">
        <v>312</v>
      </c>
      <c r="E5685" s="126">
        <v>12500</v>
      </c>
      <c r="F5685" s="126">
        <v>12500</v>
      </c>
      <c r="G5685" s="126">
        <v>12500</v>
      </c>
      <c r="H5685" s="219">
        <v>31</v>
      </c>
      <c r="I5685" s="126">
        <v>387500</v>
      </c>
      <c r="J5685" s="240">
        <v>20000000</v>
      </c>
      <c r="K5685" s="126">
        <v>250000000000</v>
      </c>
    </row>
    <row r="5686" spans="3:11" x14ac:dyDescent="0.35">
      <c r="C5686" s="203">
        <v>45645</v>
      </c>
      <c r="D5686" s="219" t="s">
        <v>1158</v>
      </c>
      <c r="E5686" s="126">
        <v>25000</v>
      </c>
      <c r="F5686" s="126">
        <v>24000</v>
      </c>
      <c r="G5686" s="126">
        <v>25999</v>
      </c>
      <c r="H5686" s="219">
        <v>4</v>
      </c>
      <c r="I5686" s="126">
        <v>100000</v>
      </c>
      <c r="J5686" s="240">
        <v>600000</v>
      </c>
      <c r="K5686" s="126">
        <v>15599400000</v>
      </c>
    </row>
    <row r="5687" spans="3:11" x14ac:dyDescent="0.35">
      <c r="C5687" s="203">
        <v>45645</v>
      </c>
      <c r="D5687" s="219" t="s">
        <v>1158</v>
      </c>
      <c r="E5687" s="126">
        <v>25000</v>
      </c>
      <c r="F5687" s="126">
        <v>24000</v>
      </c>
      <c r="G5687" s="126">
        <v>25999</v>
      </c>
      <c r="H5687" s="219">
        <v>2</v>
      </c>
      <c r="I5687" s="126">
        <v>50000</v>
      </c>
      <c r="J5687" s="240">
        <v>600000</v>
      </c>
      <c r="K5687" s="126">
        <v>15599400000</v>
      </c>
    </row>
    <row r="5688" spans="3:11" x14ac:dyDescent="0.35">
      <c r="C5688" s="203">
        <v>45645</v>
      </c>
      <c r="D5688" s="219" t="s">
        <v>1158</v>
      </c>
      <c r="E5688" s="126">
        <v>25999</v>
      </c>
      <c r="F5688" s="126">
        <v>24000</v>
      </c>
      <c r="G5688" s="126">
        <v>25999</v>
      </c>
      <c r="H5688" s="219">
        <v>1</v>
      </c>
      <c r="I5688" s="126">
        <v>25999</v>
      </c>
      <c r="J5688" s="240">
        <v>600000</v>
      </c>
      <c r="K5688" s="126">
        <v>15599400000</v>
      </c>
    </row>
    <row r="5689" spans="3:11" x14ac:dyDescent="0.35">
      <c r="C5689" s="203">
        <v>45645</v>
      </c>
      <c r="D5689" s="219" t="s">
        <v>1158</v>
      </c>
      <c r="E5689" s="126">
        <v>25100</v>
      </c>
      <c r="F5689" s="126">
        <v>24000</v>
      </c>
      <c r="G5689" s="126">
        <v>25999</v>
      </c>
      <c r="H5689" s="219">
        <v>6</v>
      </c>
      <c r="I5689" s="126">
        <v>150600</v>
      </c>
      <c r="J5689" s="240">
        <v>600000</v>
      </c>
      <c r="K5689" s="126">
        <v>15599400000</v>
      </c>
    </row>
    <row r="5690" spans="3:11" x14ac:dyDescent="0.35">
      <c r="C5690" s="203">
        <v>45645</v>
      </c>
      <c r="D5690" s="219" t="s">
        <v>1158</v>
      </c>
      <c r="E5690" s="126">
        <v>25000</v>
      </c>
      <c r="F5690" s="126">
        <v>24000</v>
      </c>
      <c r="G5690" s="126">
        <v>25999</v>
      </c>
      <c r="H5690" s="219">
        <v>3</v>
      </c>
      <c r="I5690" s="126">
        <v>75000</v>
      </c>
      <c r="J5690" s="240">
        <v>600000</v>
      </c>
      <c r="K5690" s="126">
        <v>15599400000</v>
      </c>
    </row>
    <row r="5691" spans="3:11" x14ac:dyDescent="0.35">
      <c r="C5691" s="203">
        <v>45645</v>
      </c>
      <c r="D5691" s="219" t="s">
        <v>1158</v>
      </c>
      <c r="E5691" s="126">
        <v>24500</v>
      </c>
      <c r="F5691" s="126">
        <v>24000</v>
      </c>
      <c r="G5691" s="126">
        <v>25999</v>
      </c>
      <c r="H5691" s="219">
        <v>1</v>
      </c>
      <c r="I5691" s="126">
        <v>24500</v>
      </c>
      <c r="J5691" s="240">
        <v>600000</v>
      </c>
      <c r="K5691" s="126">
        <v>15599400000</v>
      </c>
    </row>
    <row r="5692" spans="3:11" x14ac:dyDescent="0.35">
      <c r="C5692" s="203">
        <v>45645</v>
      </c>
      <c r="D5692" s="219" t="s">
        <v>310</v>
      </c>
      <c r="E5692" s="126">
        <v>55500</v>
      </c>
      <c r="F5692" s="126">
        <v>55500</v>
      </c>
      <c r="G5692" s="126">
        <v>55500</v>
      </c>
      <c r="H5692" s="219">
        <v>1</v>
      </c>
      <c r="I5692" s="126">
        <v>55500</v>
      </c>
      <c r="J5692" s="240">
        <v>19450000</v>
      </c>
      <c r="K5692" s="126">
        <v>1079475000000</v>
      </c>
    </row>
    <row r="5693" spans="3:11" x14ac:dyDescent="0.35">
      <c r="C5693" s="203">
        <v>45645</v>
      </c>
      <c r="D5693" s="219" t="s">
        <v>1158</v>
      </c>
      <c r="E5693" s="126">
        <v>24500</v>
      </c>
      <c r="F5693" s="126">
        <v>24000</v>
      </c>
      <c r="G5693" s="126">
        <v>25999</v>
      </c>
      <c r="H5693" s="219">
        <v>3</v>
      </c>
      <c r="I5693" s="126">
        <v>73500</v>
      </c>
      <c r="J5693" s="240">
        <v>600000</v>
      </c>
      <c r="K5693" s="126">
        <v>15599400000</v>
      </c>
    </row>
    <row r="5694" spans="3:11" x14ac:dyDescent="0.35">
      <c r="C5694" s="203">
        <v>45645</v>
      </c>
      <c r="D5694" s="219" t="s">
        <v>1158</v>
      </c>
      <c r="E5694" s="126">
        <v>24500</v>
      </c>
      <c r="F5694" s="126">
        <v>24000</v>
      </c>
      <c r="G5694" s="126">
        <v>25999</v>
      </c>
      <c r="H5694" s="219">
        <v>1</v>
      </c>
      <c r="I5694" s="126">
        <v>24500</v>
      </c>
      <c r="J5694" s="240">
        <v>600000</v>
      </c>
      <c r="K5694" s="126">
        <v>15599400000</v>
      </c>
    </row>
    <row r="5695" spans="3:11" x14ac:dyDescent="0.35">
      <c r="C5695" s="203">
        <v>45645</v>
      </c>
      <c r="D5695" s="219" t="s">
        <v>1158</v>
      </c>
      <c r="E5695" s="126">
        <v>24500</v>
      </c>
      <c r="F5695" s="126">
        <v>24000</v>
      </c>
      <c r="G5695" s="126">
        <v>25999</v>
      </c>
      <c r="H5695" s="219">
        <v>2</v>
      </c>
      <c r="I5695" s="126">
        <v>49000</v>
      </c>
      <c r="J5695" s="240">
        <v>600000</v>
      </c>
      <c r="K5695" s="126">
        <v>15599400000</v>
      </c>
    </row>
    <row r="5696" spans="3:11" x14ac:dyDescent="0.35">
      <c r="C5696" s="203">
        <v>45645</v>
      </c>
      <c r="D5696" s="219" t="s">
        <v>1159</v>
      </c>
      <c r="E5696" s="126">
        <v>19000</v>
      </c>
      <c r="F5696" s="126">
        <v>19000</v>
      </c>
      <c r="G5696" s="126">
        <v>19000</v>
      </c>
      <c r="H5696" s="219">
        <v>3</v>
      </c>
      <c r="I5696" s="126">
        <v>57000</v>
      </c>
      <c r="J5696" s="240">
        <v>2400000</v>
      </c>
      <c r="K5696" s="126">
        <v>45600000000</v>
      </c>
    </row>
    <row r="5697" spans="3:11" x14ac:dyDescent="0.35">
      <c r="C5697" s="203">
        <v>45645</v>
      </c>
      <c r="D5697" s="219" t="s">
        <v>312</v>
      </c>
      <c r="E5697" s="126">
        <v>12310</v>
      </c>
      <c r="F5697" s="126">
        <v>12500</v>
      </c>
      <c r="G5697" s="126">
        <v>12500</v>
      </c>
      <c r="H5697" s="219">
        <v>3</v>
      </c>
      <c r="I5697" s="126">
        <v>36930</v>
      </c>
      <c r="J5697" s="240">
        <v>20000000</v>
      </c>
      <c r="K5697" s="126">
        <v>250000000000</v>
      </c>
    </row>
    <row r="5698" spans="3:11" x14ac:dyDescent="0.35">
      <c r="C5698" s="203">
        <v>45645</v>
      </c>
      <c r="D5698" s="219" t="s">
        <v>1159</v>
      </c>
      <c r="E5698" s="126">
        <v>19000</v>
      </c>
      <c r="F5698" s="126">
        <v>19000</v>
      </c>
      <c r="G5698" s="126">
        <v>19000</v>
      </c>
      <c r="H5698" s="219">
        <v>1</v>
      </c>
      <c r="I5698" s="126">
        <v>19000</v>
      </c>
      <c r="J5698" s="240">
        <v>2400000</v>
      </c>
      <c r="K5698" s="126">
        <v>45600000000</v>
      </c>
    </row>
    <row r="5699" spans="3:11" x14ac:dyDescent="0.35">
      <c r="C5699" s="203">
        <v>45645</v>
      </c>
      <c r="D5699" s="219" t="s">
        <v>1158</v>
      </c>
      <c r="E5699" s="126">
        <v>25000</v>
      </c>
      <c r="F5699" s="126">
        <v>24000</v>
      </c>
      <c r="G5699" s="126">
        <v>25999</v>
      </c>
      <c r="H5699" s="219">
        <v>60</v>
      </c>
      <c r="I5699" s="126">
        <v>1500000</v>
      </c>
      <c r="J5699" s="240">
        <v>600000</v>
      </c>
      <c r="K5699" s="126">
        <v>15599400000</v>
      </c>
    </row>
    <row r="5700" spans="3:11" x14ac:dyDescent="0.35">
      <c r="C5700" s="203">
        <v>45645</v>
      </c>
      <c r="D5700" s="219" t="s">
        <v>312</v>
      </c>
      <c r="E5700" s="126">
        <v>12500</v>
      </c>
      <c r="F5700" s="126">
        <v>12500</v>
      </c>
      <c r="G5700" s="126">
        <v>12500</v>
      </c>
      <c r="H5700" s="219">
        <v>1</v>
      </c>
      <c r="I5700" s="126">
        <v>12500</v>
      </c>
      <c r="J5700" s="240">
        <v>20000000</v>
      </c>
      <c r="K5700" s="126">
        <v>250000000000</v>
      </c>
    </row>
    <row r="5701" spans="3:11" x14ac:dyDescent="0.35">
      <c r="C5701" s="203">
        <v>45645</v>
      </c>
      <c r="D5701" s="219" t="s">
        <v>1158</v>
      </c>
      <c r="E5701" s="126">
        <v>23007</v>
      </c>
      <c r="F5701" s="126">
        <v>24000</v>
      </c>
      <c r="G5701" s="126">
        <v>25999</v>
      </c>
      <c r="H5701" s="219">
        <v>30</v>
      </c>
      <c r="I5701" s="126">
        <v>690210</v>
      </c>
      <c r="J5701" s="240">
        <v>600000</v>
      </c>
      <c r="K5701" s="126">
        <v>15599400000</v>
      </c>
    </row>
    <row r="5702" spans="3:11" x14ac:dyDescent="0.35">
      <c r="C5702" s="203">
        <v>45645</v>
      </c>
      <c r="D5702" s="219" t="s">
        <v>1158</v>
      </c>
      <c r="E5702" s="126">
        <v>24900</v>
      </c>
      <c r="F5702" s="126">
        <v>24000</v>
      </c>
      <c r="G5702" s="126">
        <v>25999</v>
      </c>
      <c r="H5702" s="219">
        <v>5</v>
      </c>
      <c r="I5702" s="126">
        <v>124500</v>
      </c>
      <c r="J5702" s="240">
        <v>600000</v>
      </c>
      <c r="K5702" s="126">
        <v>15599400000</v>
      </c>
    </row>
    <row r="5703" spans="3:11" x14ac:dyDescent="0.35">
      <c r="C5703" s="203">
        <v>45645</v>
      </c>
      <c r="D5703" s="219" t="s">
        <v>310</v>
      </c>
      <c r="E5703" s="126">
        <v>55500</v>
      </c>
      <c r="F5703" s="126">
        <v>55500</v>
      </c>
      <c r="G5703" s="126">
        <v>55500</v>
      </c>
      <c r="H5703" s="219">
        <v>2</v>
      </c>
      <c r="I5703" s="126">
        <v>111000</v>
      </c>
      <c r="J5703" s="240">
        <v>19450000</v>
      </c>
      <c r="K5703" s="126">
        <v>1079475000000</v>
      </c>
    </row>
    <row r="5704" spans="3:11" x14ac:dyDescent="0.35">
      <c r="C5704" s="203">
        <v>45645</v>
      </c>
      <c r="D5704" s="219" t="s">
        <v>1158</v>
      </c>
      <c r="E5704" s="126">
        <v>23009</v>
      </c>
      <c r="F5704" s="126">
        <v>24000</v>
      </c>
      <c r="G5704" s="126">
        <v>25999</v>
      </c>
      <c r="H5704" s="219">
        <v>61</v>
      </c>
      <c r="I5704" s="126">
        <v>1403549</v>
      </c>
      <c r="J5704" s="240">
        <v>600000</v>
      </c>
      <c r="K5704" s="126">
        <v>15599400000</v>
      </c>
    </row>
    <row r="5705" spans="3:11" x14ac:dyDescent="0.35">
      <c r="C5705" s="203">
        <v>45645</v>
      </c>
      <c r="D5705" s="219" t="s">
        <v>1158</v>
      </c>
      <c r="E5705" s="126">
        <v>25999</v>
      </c>
      <c r="F5705" s="126">
        <v>24000</v>
      </c>
      <c r="G5705" s="126">
        <v>25999</v>
      </c>
      <c r="H5705" s="219">
        <v>18</v>
      </c>
      <c r="I5705" s="126">
        <v>467982</v>
      </c>
      <c r="J5705" s="240">
        <v>600000</v>
      </c>
      <c r="K5705" s="126">
        <v>15599400000</v>
      </c>
    </row>
    <row r="5706" spans="3:11" x14ac:dyDescent="0.35">
      <c r="C5706" s="203">
        <v>45645</v>
      </c>
      <c r="D5706" s="219" t="s">
        <v>1158</v>
      </c>
      <c r="E5706" s="126">
        <v>25999</v>
      </c>
      <c r="F5706" s="126">
        <v>24000</v>
      </c>
      <c r="G5706" s="126">
        <v>25999</v>
      </c>
      <c r="H5706" s="219">
        <v>1</v>
      </c>
      <c r="I5706" s="126">
        <v>25999</v>
      </c>
      <c r="J5706" s="240">
        <v>600000</v>
      </c>
      <c r="K5706" s="126">
        <v>15599400000</v>
      </c>
    </row>
    <row r="5707" spans="3:11" x14ac:dyDescent="0.35">
      <c r="C5707" s="203">
        <v>45645</v>
      </c>
      <c r="D5707" s="219" t="s">
        <v>1158</v>
      </c>
      <c r="E5707" s="126">
        <v>25999</v>
      </c>
      <c r="F5707" s="126">
        <v>24000</v>
      </c>
      <c r="G5707" s="126">
        <v>25999</v>
      </c>
      <c r="H5707" s="219">
        <v>24</v>
      </c>
      <c r="I5707" s="126">
        <v>623976</v>
      </c>
      <c r="J5707" s="240">
        <v>600000</v>
      </c>
      <c r="K5707" s="126">
        <v>15599400000</v>
      </c>
    </row>
    <row r="5708" spans="3:11" x14ac:dyDescent="0.35">
      <c r="C5708" s="203">
        <v>45645</v>
      </c>
      <c r="D5708" s="219" t="s">
        <v>1158</v>
      </c>
      <c r="E5708" s="126">
        <v>25999</v>
      </c>
      <c r="F5708" s="126">
        <v>24000</v>
      </c>
      <c r="G5708" s="126">
        <v>25999</v>
      </c>
      <c r="H5708" s="219">
        <v>45</v>
      </c>
      <c r="I5708" s="126">
        <v>1169955</v>
      </c>
      <c r="J5708" s="240">
        <v>600000</v>
      </c>
      <c r="K5708" s="126">
        <v>15599400000</v>
      </c>
    </row>
    <row r="5709" spans="3:11" x14ac:dyDescent="0.35">
      <c r="C5709" s="203">
        <v>45645</v>
      </c>
      <c r="D5709" s="219" t="s">
        <v>1158</v>
      </c>
      <c r="E5709" s="126">
        <v>25999</v>
      </c>
      <c r="F5709" s="126">
        <v>24000</v>
      </c>
      <c r="G5709" s="126">
        <v>25999</v>
      </c>
      <c r="H5709" s="219">
        <v>1</v>
      </c>
      <c r="I5709" s="126">
        <v>25999</v>
      </c>
      <c r="J5709" s="240">
        <v>600000</v>
      </c>
      <c r="K5709" s="126">
        <v>15599400000</v>
      </c>
    </row>
    <row r="5710" spans="3:11" x14ac:dyDescent="0.35">
      <c r="C5710" s="203">
        <v>45645</v>
      </c>
      <c r="D5710" s="219" t="s">
        <v>1158</v>
      </c>
      <c r="E5710" s="126">
        <v>25999</v>
      </c>
      <c r="F5710" s="126">
        <v>24000</v>
      </c>
      <c r="G5710" s="126">
        <v>25999</v>
      </c>
      <c r="H5710" s="219">
        <v>9</v>
      </c>
      <c r="I5710" s="126">
        <v>233991</v>
      </c>
      <c r="J5710" s="240">
        <v>600000</v>
      </c>
      <c r="K5710" s="126">
        <v>15599400000</v>
      </c>
    </row>
    <row r="5711" spans="3:11" x14ac:dyDescent="0.35">
      <c r="C5711" s="203">
        <v>45645</v>
      </c>
      <c r="D5711" s="219" t="s">
        <v>1158</v>
      </c>
      <c r="E5711" s="126">
        <v>25999</v>
      </c>
      <c r="F5711" s="126">
        <v>24000</v>
      </c>
      <c r="G5711" s="126">
        <v>25999</v>
      </c>
      <c r="H5711" s="219">
        <v>3</v>
      </c>
      <c r="I5711" s="126">
        <v>77997</v>
      </c>
      <c r="J5711" s="240">
        <v>600000</v>
      </c>
      <c r="K5711" s="126">
        <v>15599400000</v>
      </c>
    </row>
    <row r="5712" spans="3:11" x14ac:dyDescent="0.35">
      <c r="C5712" s="203">
        <v>45645</v>
      </c>
      <c r="D5712" s="219" t="s">
        <v>312</v>
      </c>
      <c r="E5712" s="126">
        <v>12500</v>
      </c>
      <c r="F5712" s="126">
        <v>12500</v>
      </c>
      <c r="G5712" s="126">
        <v>12500</v>
      </c>
      <c r="H5712" s="219">
        <v>2</v>
      </c>
      <c r="I5712" s="126">
        <v>25000</v>
      </c>
      <c r="J5712" s="240">
        <v>20000000</v>
      </c>
      <c r="K5712" s="126">
        <v>250000000000</v>
      </c>
    </row>
    <row r="5713" spans="3:11" x14ac:dyDescent="0.35">
      <c r="C5713" s="203">
        <v>45645</v>
      </c>
      <c r="D5713" s="219" t="s">
        <v>1158</v>
      </c>
      <c r="E5713" s="126">
        <v>25999</v>
      </c>
      <c r="F5713" s="126">
        <v>24000</v>
      </c>
      <c r="G5713" s="126">
        <v>25999</v>
      </c>
      <c r="H5713" s="219">
        <v>19</v>
      </c>
      <c r="I5713" s="126">
        <v>493981</v>
      </c>
      <c r="J5713" s="240">
        <v>600000</v>
      </c>
      <c r="K5713" s="126">
        <v>15599400000</v>
      </c>
    </row>
    <row r="5714" spans="3:11" x14ac:dyDescent="0.35">
      <c r="C5714" s="203">
        <v>45645</v>
      </c>
      <c r="D5714" s="219" t="s">
        <v>312</v>
      </c>
      <c r="E5714" s="126">
        <v>12500</v>
      </c>
      <c r="F5714" s="126">
        <v>12500</v>
      </c>
      <c r="G5714" s="126">
        <v>12500</v>
      </c>
      <c r="H5714" s="219">
        <v>20</v>
      </c>
      <c r="I5714" s="126">
        <v>250000</v>
      </c>
      <c r="J5714" s="240">
        <v>20000000</v>
      </c>
      <c r="K5714" s="126">
        <v>250000000000</v>
      </c>
    </row>
    <row r="5715" spans="3:11" x14ac:dyDescent="0.35">
      <c r="C5715" s="203">
        <v>45645</v>
      </c>
      <c r="D5715" s="219" t="s">
        <v>312</v>
      </c>
      <c r="E5715" s="126">
        <v>12500</v>
      </c>
      <c r="F5715" s="126">
        <v>12500</v>
      </c>
      <c r="G5715" s="126">
        <v>12500</v>
      </c>
      <c r="H5715" s="219">
        <v>20</v>
      </c>
      <c r="I5715" s="126">
        <v>250000</v>
      </c>
      <c r="J5715" s="240">
        <v>20000000</v>
      </c>
      <c r="K5715" s="126">
        <v>250000000000</v>
      </c>
    </row>
    <row r="5716" spans="3:11" x14ac:dyDescent="0.35">
      <c r="C5716" s="203">
        <v>45645</v>
      </c>
      <c r="D5716" s="219" t="s">
        <v>312</v>
      </c>
      <c r="E5716" s="126">
        <v>12500</v>
      </c>
      <c r="F5716" s="126">
        <v>12500</v>
      </c>
      <c r="G5716" s="126">
        <v>12500</v>
      </c>
      <c r="H5716" s="219">
        <v>8</v>
      </c>
      <c r="I5716" s="126">
        <v>100000</v>
      </c>
      <c r="J5716" s="240">
        <v>20000000</v>
      </c>
      <c r="K5716" s="126">
        <v>250000000000</v>
      </c>
    </row>
    <row r="5717" spans="3:11" x14ac:dyDescent="0.35">
      <c r="C5717" s="203">
        <v>45645</v>
      </c>
      <c r="D5717" s="219" t="s">
        <v>1158</v>
      </c>
      <c r="E5717" s="126">
        <v>25999</v>
      </c>
      <c r="F5717" s="126">
        <v>24000</v>
      </c>
      <c r="G5717" s="126">
        <v>25999</v>
      </c>
      <c r="H5717" s="219">
        <v>1</v>
      </c>
      <c r="I5717" s="126">
        <v>25999</v>
      </c>
      <c r="J5717" s="240">
        <v>600000</v>
      </c>
      <c r="K5717" s="126">
        <v>15599400000</v>
      </c>
    </row>
    <row r="5718" spans="3:11" x14ac:dyDescent="0.35">
      <c r="C5718" s="203">
        <v>45645</v>
      </c>
      <c r="D5718" s="219" t="s">
        <v>1158</v>
      </c>
      <c r="E5718" s="126">
        <v>25999</v>
      </c>
      <c r="F5718" s="126">
        <v>24000</v>
      </c>
      <c r="G5718" s="126">
        <v>25999</v>
      </c>
      <c r="H5718" s="219">
        <v>2</v>
      </c>
      <c r="I5718" s="126">
        <v>51998</v>
      </c>
      <c r="J5718" s="240">
        <v>600000</v>
      </c>
      <c r="K5718" s="126">
        <v>15599400000</v>
      </c>
    </row>
    <row r="5719" spans="3:11" x14ac:dyDescent="0.35">
      <c r="C5719" s="203">
        <v>45645</v>
      </c>
      <c r="D5719" s="219" t="s">
        <v>1158</v>
      </c>
      <c r="E5719" s="126">
        <v>25999</v>
      </c>
      <c r="F5719" s="126">
        <v>24000</v>
      </c>
      <c r="G5719" s="126">
        <v>25999</v>
      </c>
      <c r="H5719" s="219">
        <v>3</v>
      </c>
      <c r="I5719" s="126">
        <v>77997</v>
      </c>
      <c r="J5719" s="240">
        <v>600000</v>
      </c>
      <c r="K5719" s="126">
        <v>15599400000</v>
      </c>
    </row>
    <row r="5720" spans="3:11" x14ac:dyDescent="0.35">
      <c r="C5720" s="203">
        <v>45645</v>
      </c>
      <c r="D5720" s="219" t="s">
        <v>310</v>
      </c>
      <c r="E5720" s="126">
        <v>55500</v>
      </c>
      <c r="F5720" s="126">
        <v>55500</v>
      </c>
      <c r="G5720" s="126">
        <v>55500</v>
      </c>
      <c r="H5720" s="219">
        <v>1</v>
      </c>
      <c r="I5720" s="126">
        <v>55500</v>
      </c>
      <c r="J5720" s="240">
        <v>19450000</v>
      </c>
      <c r="K5720" s="126">
        <v>1079475000000</v>
      </c>
    </row>
    <row r="5721" spans="3:11" x14ac:dyDescent="0.35">
      <c r="C5721" s="203">
        <v>45645</v>
      </c>
      <c r="D5721" s="219" t="s">
        <v>310</v>
      </c>
      <c r="E5721" s="126">
        <v>55500</v>
      </c>
      <c r="F5721" s="126">
        <v>55500</v>
      </c>
      <c r="G5721" s="126">
        <v>55500</v>
      </c>
      <c r="H5721" s="219">
        <v>1</v>
      </c>
      <c r="I5721" s="126">
        <v>55500</v>
      </c>
      <c r="J5721" s="240">
        <v>19450000</v>
      </c>
      <c r="K5721" s="126">
        <v>1079475000000</v>
      </c>
    </row>
    <row r="5722" spans="3:11" x14ac:dyDescent="0.35">
      <c r="C5722" s="203">
        <v>45646</v>
      </c>
      <c r="D5722" s="219" t="s">
        <v>1158</v>
      </c>
      <c r="E5722" s="126">
        <v>22110</v>
      </c>
      <c r="F5722" s="126">
        <v>25999</v>
      </c>
      <c r="G5722" s="126">
        <v>23500</v>
      </c>
      <c r="H5722" s="219">
        <v>5</v>
      </c>
      <c r="I5722" s="126">
        <v>110550</v>
      </c>
      <c r="J5722" s="240">
        <v>600000</v>
      </c>
      <c r="K5722" s="126">
        <v>14100000000</v>
      </c>
    </row>
    <row r="5723" spans="3:11" x14ac:dyDescent="0.35">
      <c r="C5723" s="203">
        <v>45646</v>
      </c>
      <c r="D5723" s="219" t="s">
        <v>1158</v>
      </c>
      <c r="E5723" s="126">
        <v>22110</v>
      </c>
      <c r="F5723" s="126">
        <v>25999</v>
      </c>
      <c r="G5723" s="126">
        <v>23500</v>
      </c>
      <c r="H5723" s="219">
        <v>18</v>
      </c>
      <c r="I5723" s="126">
        <v>397980</v>
      </c>
      <c r="J5723" s="240">
        <v>600000</v>
      </c>
      <c r="K5723" s="126">
        <v>14100000000</v>
      </c>
    </row>
    <row r="5724" spans="3:11" x14ac:dyDescent="0.35">
      <c r="C5724" s="203">
        <v>45646</v>
      </c>
      <c r="D5724" s="219" t="s">
        <v>1158</v>
      </c>
      <c r="E5724" s="126">
        <v>22110</v>
      </c>
      <c r="F5724" s="126">
        <v>25999</v>
      </c>
      <c r="G5724" s="126">
        <v>23500</v>
      </c>
      <c r="H5724" s="219">
        <v>85</v>
      </c>
      <c r="I5724" s="126">
        <v>1879350</v>
      </c>
      <c r="J5724" s="240">
        <v>600000</v>
      </c>
      <c r="K5724" s="126">
        <v>14100000000</v>
      </c>
    </row>
    <row r="5725" spans="3:11" x14ac:dyDescent="0.35">
      <c r="C5725" s="203">
        <v>45646</v>
      </c>
      <c r="D5725" s="219" t="s">
        <v>1158</v>
      </c>
      <c r="E5725" s="126">
        <v>22200</v>
      </c>
      <c r="F5725" s="126">
        <v>25999</v>
      </c>
      <c r="G5725" s="126">
        <v>23500</v>
      </c>
      <c r="H5725" s="219">
        <v>500</v>
      </c>
      <c r="I5725" s="126">
        <v>11100000</v>
      </c>
      <c r="J5725" s="240">
        <v>600000</v>
      </c>
      <c r="K5725" s="126">
        <v>14100000000</v>
      </c>
    </row>
    <row r="5726" spans="3:11" x14ac:dyDescent="0.35">
      <c r="C5726" s="203">
        <v>45646</v>
      </c>
      <c r="D5726" s="219" t="s">
        <v>312</v>
      </c>
      <c r="E5726" s="126">
        <v>12360</v>
      </c>
      <c r="F5726" s="126">
        <v>12500</v>
      </c>
      <c r="G5726" s="126">
        <v>12400</v>
      </c>
      <c r="H5726" s="219">
        <v>2</v>
      </c>
      <c r="I5726" s="126">
        <v>24720</v>
      </c>
      <c r="J5726" s="240">
        <v>20000000</v>
      </c>
      <c r="K5726" s="126">
        <v>248000000000</v>
      </c>
    </row>
    <row r="5727" spans="3:11" x14ac:dyDescent="0.35">
      <c r="C5727" s="203">
        <v>45646</v>
      </c>
      <c r="D5727" s="219" t="s">
        <v>1158</v>
      </c>
      <c r="E5727" s="126">
        <v>22100</v>
      </c>
      <c r="F5727" s="126">
        <v>25999</v>
      </c>
      <c r="G5727" s="126">
        <v>23500</v>
      </c>
      <c r="H5727" s="219">
        <v>1</v>
      </c>
      <c r="I5727" s="126">
        <v>22100</v>
      </c>
      <c r="J5727" s="240">
        <v>600000</v>
      </c>
      <c r="K5727" s="126">
        <v>14100000000</v>
      </c>
    </row>
    <row r="5728" spans="3:11" x14ac:dyDescent="0.35">
      <c r="C5728" s="203">
        <v>45646</v>
      </c>
      <c r="D5728" s="219" t="s">
        <v>1158</v>
      </c>
      <c r="E5728" s="126">
        <v>22100</v>
      </c>
      <c r="F5728" s="126">
        <v>25999</v>
      </c>
      <c r="G5728" s="126">
        <v>23500</v>
      </c>
      <c r="H5728" s="219">
        <v>8</v>
      </c>
      <c r="I5728" s="126">
        <v>176800</v>
      </c>
      <c r="J5728" s="240">
        <v>600000</v>
      </c>
      <c r="K5728" s="126">
        <v>14100000000</v>
      </c>
    </row>
    <row r="5729" spans="3:11" x14ac:dyDescent="0.35">
      <c r="C5729" s="203">
        <v>45646</v>
      </c>
      <c r="D5729" s="219" t="s">
        <v>1158</v>
      </c>
      <c r="E5729" s="126">
        <v>22100</v>
      </c>
      <c r="F5729" s="126">
        <v>25999</v>
      </c>
      <c r="G5729" s="126">
        <v>23500</v>
      </c>
      <c r="H5729" s="219">
        <v>9</v>
      </c>
      <c r="I5729" s="126">
        <v>198900</v>
      </c>
      <c r="J5729" s="240">
        <v>600000</v>
      </c>
      <c r="K5729" s="126">
        <v>14100000000</v>
      </c>
    </row>
    <row r="5730" spans="3:11" x14ac:dyDescent="0.35">
      <c r="C5730" s="203">
        <v>45646</v>
      </c>
      <c r="D5730" s="219" t="s">
        <v>1158</v>
      </c>
      <c r="E5730" s="126">
        <v>22011</v>
      </c>
      <c r="F5730" s="126">
        <v>25999</v>
      </c>
      <c r="G5730" s="126">
        <v>23500</v>
      </c>
      <c r="H5730" s="219">
        <v>19</v>
      </c>
      <c r="I5730" s="126">
        <v>418209</v>
      </c>
      <c r="J5730" s="240">
        <v>600000</v>
      </c>
      <c r="K5730" s="126">
        <v>14100000000</v>
      </c>
    </row>
    <row r="5731" spans="3:11" x14ac:dyDescent="0.35">
      <c r="C5731" s="203">
        <v>45646</v>
      </c>
      <c r="D5731" s="219" t="s">
        <v>1158</v>
      </c>
      <c r="E5731" s="126">
        <v>22100</v>
      </c>
      <c r="F5731" s="126">
        <v>25999</v>
      </c>
      <c r="G5731" s="126">
        <v>23500</v>
      </c>
      <c r="H5731" s="219">
        <v>2</v>
      </c>
      <c r="I5731" s="126">
        <v>44200</v>
      </c>
      <c r="J5731" s="240">
        <v>600000</v>
      </c>
      <c r="K5731" s="126">
        <v>14100000000</v>
      </c>
    </row>
    <row r="5732" spans="3:11" x14ac:dyDescent="0.35">
      <c r="C5732" s="203">
        <v>45646</v>
      </c>
      <c r="D5732" s="219" t="s">
        <v>1158</v>
      </c>
      <c r="E5732" s="126">
        <v>22100</v>
      </c>
      <c r="F5732" s="126">
        <v>25999</v>
      </c>
      <c r="G5732" s="126">
        <v>23500</v>
      </c>
      <c r="H5732" s="219">
        <v>40</v>
      </c>
      <c r="I5732" s="126">
        <v>884000</v>
      </c>
      <c r="J5732" s="240">
        <v>600000</v>
      </c>
      <c r="K5732" s="126">
        <v>14100000000</v>
      </c>
    </row>
    <row r="5733" spans="3:11" x14ac:dyDescent="0.35">
      <c r="C5733" s="203">
        <v>45646</v>
      </c>
      <c r="D5733" s="219" t="s">
        <v>312</v>
      </c>
      <c r="E5733" s="126">
        <v>12310</v>
      </c>
      <c r="F5733" s="126">
        <v>12500</v>
      </c>
      <c r="G5733" s="126">
        <v>12400</v>
      </c>
      <c r="H5733" s="219">
        <v>1</v>
      </c>
      <c r="I5733" s="126">
        <v>12310</v>
      </c>
      <c r="J5733" s="240">
        <v>20000000</v>
      </c>
      <c r="K5733" s="126">
        <v>248000000000</v>
      </c>
    </row>
    <row r="5734" spans="3:11" x14ac:dyDescent="0.35">
      <c r="C5734" s="203">
        <v>45646</v>
      </c>
      <c r="D5734" s="219" t="s">
        <v>312</v>
      </c>
      <c r="E5734" s="126">
        <v>12310</v>
      </c>
      <c r="F5734" s="126">
        <v>12500</v>
      </c>
      <c r="G5734" s="126">
        <v>12400</v>
      </c>
      <c r="H5734" s="219">
        <v>1</v>
      </c>
      <c r="I5734" s="126">
        <v>12310</v>
      </c>
      <c r="J5734" s="240">
        <v>20000000</v>
      </c>
      <c r="K5734" s="126">
        <v>248000000000</v>
      </c>
    </row>
    <row r="5735" spans="3:11" x14ac:dyDescent="0.35">
      <c r="C5735" s="203">
        <v>45646</v>
      </c>
      <c r="D5735" s="219" t="s">
        <v>312</v>
      </c>
      <c r="E5735" s="126">
        <v>12310</v>
      </c>
      <c r="F5735" s="126">
        <v>12500</v>
      </c>
      <c r="G5735" s="126">
        <v>12400</v>
      </c>
      <c r="H5735" s="219">
        <v>1</v>
      </c>
      <c r="I5735" s="126">
        <v>12310</v>
      </c>
      <c r="J5735" s="240">
        <v>20000000</v>
      </c>
      <c r="K5735" s="126">
        <v>248000000000</v>
      </c>
    </row>
    <row r="5736" spans="3:11" x14ac:dyDescent="0.35">
      <c r="C5736" s="203">
        <v>45646</v>
      </c>
      <c r="D5736" s="219" t="s">
        <v>1158</v>
      </c>
      <c r="E5736" s="126">
        <v>24500</v>
      </c>
      <c r="F5736" s="126">
        <v>25999</v>
      </c>
      <c r="G5736" s="126">
        <v>23500</v>
      </c>
      <c r="H5736" s="219">
        <v>1</v>
      </c>
      <c r="I5736" s="126">
        <v>24500</v>
      </c>
      <c r="J5736" s="240">
        <v>600000</v>
      </c>
      <c r="K5736" s="126">
        <v>14100000000</v>
      </c>
    </row>
    <row r="5737" spans="3:11" x14ac:dyDescent="0.35">
      <c r="C5737" s="203">
        <v>45646</v>
      </c>
      <c r="D5737" s="219" t="s">
        <v>1158</v>
      </c>
      <c r="E5737" s="126">
        <v>24500</v>
      </c>
      <c r="F5737" s="126">
        <v>25999</v>
      </c>
      <c r="G5737" s="126">
        <v>23500</v>
      </c>
      <c r="H5737" s="219">
        <v>23</v>
      </c>
      <c r="I5737" s="126">
        <v>563500</v>
      </c>
      <c r="J5737" s="240">
        <v>600000</v>
      </c>
      <c r="K5737" s="126">
        <v>14100000000</v>
      </c>
    </row>
    <row r="5738" spans="3:11" x14ac:dyDescent="0.35">
      <c r="C5738" s="203">
        <v>45646</v>
      </c>
      <c r="D5738" s="219" t="s">
        <v>312</v>
      </c>
      <c r="E5738" s="126">
        <v>12310</v>
      </c>
      <c r="F5738" s="126">
        <v>12500</v>
      </c>
      <c r="G5738" s="126">
        <v>12400</v>
      </c>
      <c r="H5738" s="219">
        <v>1</v>
      </c>
      <c r="I5738" s="126">
        <v>12310</v>
      </c>
      <c r="J5738" s="240">
        <v>20000000</v>
      </c>
      <c r="K5738" s="126">
        <v>248000000000</v>
      </c>
    </row>
    <row r="5739" spans="3:11" x14ac:dyDescent="0.35">
      <c r="C5739" s="203">
        <v>45646</v>
      </c>
      <c r="D5739" s="219" t="s">
        <v>312</v>
      </c>
      <c r="E5739" s="126">
        <v>12310</v>
      </c>
      <c r="F5739" s="126">
        <v>12500</v>
      </c>
      <c r="G5739" s="126">
        <v>12400</v>
      </c>
      <c r="H5739" s="219">
        <v>1</v>
      </c>
      <c r="I5739" s="126">
        <v>12310</v>
      </c>
      <c r="J5739" s="240">
        <v>20000000</v>
      </c>
      <c r="K5739" s="126">
        <v>248000000000</v>
      </c>
    </row>
    <row r="5740" spans="3:11" x14ac:dyDescent="0.35">
      <c r="C5740" s="203">
        <v>45646</v>
      </c>
      <c r="D5740" s="219" t="s">
        <v>312</v>
      </c>
      <c r="E5740" s="126">
        <v>12310</v>
      </c>
      <c r="F5740" s="126">
        <v>12500</v>
      </c>
      <c r="G5740" s="126">
        <v>12400</v>
      </c>
      <c r="H5740" s="219">
        <v>1</v>
      </c>
      <c r="I5740" s="126">
        <v>12310</v>
      </c>
      <c r="J5740" s="240">
        <v>20000000</v>
      </c>
      <c r="K5740" s="126">
        <v>248000000000</v>
      </c>
    </row>
    <row r="5741" spans="3:11" x14ac:dyDescent="0.35">
      <c r="C5741" s="203">
        <v>45646</v>
      </c>
      <c r="D5741" s="219" t="s">
        <v>312</v>
      </c>
      <c r="E5741" s="126">
        <v>12310</v>
      </c>
      <c r="F5741" s="126">
        <v>12500</v>
      </c>
      <c r="G5741" s="126">
        <v>12400</v>
      </c>
      <c r="H5741" s="219">
        <v>1</v>
      </c>
      <c r="I5741" s="126">
        <v>12310</v>
      </c>
      <c r="J5741" s="240">
        <v>20000000</v>
      </c>
      <c r="K5741" s="126">
        <v>248000000000</v>
      </c>
    </row>
    <row r="5742" spans="3:11" x14ac:dyDescent="0.35">
      <c r="C5742" s="203">
        <v>45646</v>
      </c>
      <c r="D5742" s="219" t="s">
        <v>312</v>
      </c>
      <c r="E5742" s="126">
        <v>12310</v>
      </c>
      <c r="F5742" s="126">
        <v>12500</v>
      </c>
      <c r="G5742" s="126">
        <v>12400</v>
      </c>
      <c r="H5742" s="219">
        <v>1</v>
      </c>
      <c r="I5742" s="126">
        <v>12310</v>
      </c>
      <c r="J5742" s="240">
        <v>20000000</v>
      </c>
      <c r="K5742" s="126">
        <v>248000000000</v>
      </c>
    </row>
    <row r="5743" spans="3:11" x14ac:dyDescent="0.35">
      <c r="C5743" s="203">
        <v>45646</v>
      </c>
      <c r="D5743" s="219" t="s">
        <v>1158</v>
      </c>
      <c r="E5743" s="126">
        <v>24500</v>
      </c>
      <c r="F5743" s="126">
        <v>25999</v>
      </c>
      <c r="G5743" s="126">
        <v>23500</v>
      </c>
      <c r="H5743" s="219">
        <v>1</v>
      </c>
      <c r="I5743" s="126">
        <v>24500</v>
      </c>
      <c r="J5743" s="240">
        <v>600000</v>
      </c>
      <c r="K5743" s="126">
        <v>14100000000</v>
      </c>
    </row>
    <row r="5744" spans="3:11" x14ac:dyDescent="0.35">
      <c r="C5744" s="203">
        <v>45646</v>
      </c>
      <c r="D5744" s="219" t="s">
        <v>1158</v>
      </c>
      <c r="E5744" s="126">
        <v>24500</v>
      </c>
      <c r="F5744" s="126">
        <v>25999</v>
      </c>
      <c r="G5744" s="126">
        <v>23500</v>
      </c>
      <c r="H5744" s="219">
        <v>47</v>
      </c>
      <c r="I5744" s="126">
        <v>1151500</v>
      </c>
      <c r="J5744" s="240">
        <v>600000</v>
      </c>
      <c r="K5744" s="126">
        <v>14100000000</v>
      </c>
    </row>
    <row r="5745" spans="3:11" x14ac:dyDescent="0.35">
      <c r="C5745" s="203">
        <v>45646</v>
      </c>
      <c r="D5745" s="219" t="s">
        <v>1158</v>
      </c>
      <c r="E5745" s="126">
        <v>24500</v>
      </c>
      <c r="F5745" s="126">
        <v>25999</v>
      </c>
      <c r="G5745" s="126">
        <v>23500</v>
      </c>
      <c r="H5745" s="219">
        <v>1</v>
      </c>
      <c r="I5745" s="126">
        <v>24500</v>
      </c>
      <c r="J5745" s="240">
        <v>600000</v>
      </c>
      <c r="K5745" s="126">
        <v>14100000000</v>
      </c>
    </row>
    <row r="5746" spans="3:11" x14ac:dyDescent="0.35">
      <c r="C5746" s="203">
        <v>45646</v>
      </c>
      <c r="D5746" s="219" t="s">
        <v>310</v>
      </c>
      <c r="E5746" s="126">
        <v>55500</v>
      </c>
      <c r="F5746" s="126">
        <v>55500</v>
      </c>
      <c r="G5746" s="126">
        <v>55500</v>
      </c>
      <c r="H5746" s="219">
        <v>2</v>
      </c>
      <c r="I5746" s="126">
        <v>111000</v>
      </c>
      <c r="J5746" s="240">
        <v>19450000</v>
      </c>
      <c r="K5746" s="126">
        <v>1079475000000</v>
      </c>
    </row>
    <row r="5747" spans="3:11" x14ac:dyDescent="0.35">
      <c r="C5747" s="203">
        <v>45646</v>
      </c>
      <c r="D5747" s="219" t="s">
        <v>1158</v>
      </c>
      <c r="E5747" s="126">
        <v>24500</v>
      </c>
      <c r="F5747" s="126">
        <v>25999</v>
      </c>
      <c r="G5747" s="126">
        <v>23500</v>
      </c>
      <c r="H5747" s="219">
        <v>1</v>
      </c>
      <c r="I5747" s="126">
        <v>24500</v>
      </c>
      <c r="J5747" s="240">
        <v>600000</v>
      </c>
      <c r="K5747" s="126">
        <v>14100000000</v>
      </c>
    </row>
    <row r="5748" spans="3:11" x14ac:dyDescent="0.35">
      <c r="C5748" s="203">
        <v>45646</v>
      </c>
      <c r="D5748" s="219" t="s">
        <v>1159</v>
      </c>
      <c r="E5748" s="126">
        <v>18200</v>
      </c>
      <c r="F5748" s="126">
        <v>19000</v>
      </c>
      <c r="G5748" s="126">
        <v>18200</v>
      </c>
      <c r="H5748" s="219">
        <v>5</v>
      </c>
      <c r="I5748" s="126">
        <v>91000</v>
      </c>
      <c r="J5748" s="240">
        <v>2400000</v>
      </c>
      <c r="K5748" s="126">
        <v>43680000000</v>
      </c>
    </row>
    <row r="5749" spans="3:11" x14ac:dyDescent="0.35">
      <c r="C5749" s="203">
        <v>45646</v>
      </c>
      <c r="D5749" s="219" t="s">
        <v>1158</v>
      </c>
      <c r="E5749" s="126">
        <v>22600</v>
      </c>
      <c r="F5749" s="126">
        <v>25999</v>
      </c>
      <c r="G5749" s="126">
        <v>23500</v>
      </c>
      <c r="H5749" s="219">
        <v>5</v>
      </c>
      <c r="I5749" s="126">
        <v>113000</v>
      </c>
      <c r="J5749" s="240">
        <v>600000</v>
      </c>
      <c r="K5749" s="126">
        <v>14100000000</v>
      </c>
    </row>
    <row r="5750" spans="3:11" x14ac:dyDescent="0.35">
      <c r="C5750" s="203">
        <v>45646</v>
      </c>
      <c r="D5750" s="219" t="s">
        <v>1158</v>
      </c>
      <c r="E5750" s="126">
        <v>22500</v>
      </c>
      <c r="F5750" s="126">
        <v>25999</v>
      </c>
      <c r="G5750" s="126">
        <v>23500</v>
      </c>
      <c r="H5750" s="219">
        <v>8</v>
      </c>
      <c r="I5750" s="126">
        <v>180000</v>
      </c>
      <c r="J5750" s="240">
        <v>600000</v>
      </c>
      <c r="K5750" s="126">
        <v>14100000000</v>
      </c>
    </row>
    <row r="5751" spans="3:11" x14ac:dyDescent="0.35">
      <c r="C5751" s="203">
        <v>45646</v>
      </c>
      <c r="D5751" s="219" t="s">
        <v>1158</v>
      </c>
      <c r="E5751" s="126">
        <v>23500</v>
      </c>
      <c r="F5751" s="126">
        <v>25999</v>
      </c>
      <c r="G5751" s="126">
        <v>23500</v>
      </c>
      <c r="H5751" s="219">
        <v>2</v>
      </c>
      <c r="I5751" s="126">
        <v>47000</v>
      </c>
      <c r="J5751" s="240">
        <v>600000</v>
      </c>
      <c r="K5751" s="126">
        <v>14100000000</v>
      </c>
    </row>
    <row r="5752" spans="3:11" x14ac:dyDescent="0.35">
      <c r="C5752" s="203">
        <v>45646</v>
      </c>
      <c r="D5752" s="219" t="s">
        <v>1158</v>
      </c>
      <c r="E5752" s="126">
        <v>23500</v>
      </c>
      <c r="F5752" s="126">
        <v>25999</v>
      </c>
      <c r="G5752" s="126">
        <v>23500</v>
      </c>
      <c r="H5752" s="219">
        <v>5</v>
      </c>
      <c r="I5752" s="126">
        <v>117500</v>
      </c>
      <c r="J5752" s="240">
        <v>600000</v>
      </c>
      <c r="K5752" s="126">
        <v>14100000000</v>
      </c>
    </row>
    <row r="5753" spans="3:11" x14ac:dyDescent="0.35">
      <c r="C5753" s="203">
        <v>45646</v>
      </c>
      <c r="D5753" s="219" t="s">
        <v>1158</v>
      </c>
      <c r="E5753" s="126">
        <v>23500</v>
      </c>
      <c r="F5753" s="126">
        <v>25999</v>
      </c>
      <c r="G5753" s="126">
        <v>23500</v>
      </c>
      <c r="H5753" s="219">
        <v>3</v>
      </c>
      <c r="I5753" s="126">
        <v>70500</v>
      </c>
      <c r="J5753" s="240">
        <v>600000</v>
      </c>
      <c r="K5753" s="126">
        <v>14100000000</v>
      </c>
    </row>
    <row r="5754" spans="3:11" x14ac:dyDescent="0.35">
      <c r="C5754" s="203">
        <v>45646</v>
      </c>
      <c r="D5754" s="219" t="s">
        <v>1158</v>
      </c>
      <c r="E5754" s="126">
        <v>24450</v>
      </c>
      <c r="F5754" s="126">
        <v>25999</v>
      </c>
      <c r="G5754" s="126">
        <v>23500</v>
      </c>
      <c r="H5754" s="219">
        <v>10</v>
      </c>
      <c r="I5754" s="126">
        <v>244500</v>
      </c>
      <c r="J5754" s="240">
        <v>600000</v>
      </c>
      <c r="K5754" s="126">
        <v>14100000000</v>
      </c>
    </row>
    <row r="5755" spans="3:11" x14ac:dyDescent="0.35">
      <c r="C5755" s="203">
        <v>45646</v>
      </c>
      <c r="D5755" s="219" t="s">
        <v>310</v>
      </c>
      <c r="E5755" s="126">
        <v>55500</v>
      </c>
      <c r="F5755" s="126">
        <v>55500</v>
      </c>
      <c r="G5755" s="126">
        <v>55500</v>
      </c>
      <c r="H5755" s="219">
        <v>1</v>
      </c>
      <c r="I5755" s="126">
        <v>55500</v>
      </c>
      <c r="J5755" s="240">
        <v>19450000</v>
      </c>
      <c r="K5755" s="126">
        <v>1079475000000</v>
      </c>
    </row>
    <row r="5756" spans="3:11" x14ac:dyDescent="0.35">
      <c r="C5756" s="203">
        <v>45646</v>
      </c>
      <c r="D5756" s="219" t="s">
        <v>1158</v>
      </c>
      <c r="E5756" s="126">
        <v>22010</v>
      </c>
      <c r="F5756" s="126">
        <v>25999</v>
      </c>
      <c r="G5756" s="126">
        <v>23500</v>
      </c>
      <c r="H5756" s="219">
        <v>214</v>
      </c>
      <c r="I5756" s="126">
        <v>4710140</v>
      </c>
      <c r="J5756" s="240">
        <v>600000</v>
      </c>
      <c r="K5756" s="126">
        <v>14100000000</v>
      </c>
    </row>
    <row r="5757" spans="3:11" x14ac:dyDescent="0.35">
      <c r="C5757" s="203">
        <v>45646</v>
      </c>
      <c r="D5757" s="219" t="s">
        <v>310</v>
      </c>
      <c r="E5757" s="126">
        <v>55500</v>
      </c>
      <c r="F5757" s="126">
        <v>55500</v>
      </c>
      <c r="G5757" s="126">
        <v>55500</v>
      </c>
      <c r="H5757" s="219">
        <v>1</v>
      </c>
      <c r="I5757" s="126">
        <v>55500</v>
      </c>
      <c r="J5757" s="240">
        <v>19450000</v>
      </c>
      <c r="K5757" s="126">
        <v>1079475000000</v>
      </c>
    </row>
    <row r="5758" spans="3:11" x14ac:dyDescent="0.35">
      <c r="C5758" s="203">
        <v>45646</v>
      </c>
      <c r="D5758" s="219" t="s">
        <v>1158</v>
      </c>
      <c r="E5758" s="126">
        <v>23000</v>
      </c>
      <c r="F5758" s="126">
        <v>25999</v>
      </c>
      <c r="G5758" s="126">
        <v>23500</v>
      </c>
      <c r="H5758" s="219">
        <v>130</v>
      </c>
      <c r="I5758" s="126">
        <v>2990000</v>
      </c>
      <c r="J5758" s="240">
        <v>600000</v>
      </c>
      <c r="K5758" s="126">
        <v>14100000000</v>
      </c>
    </row>
    <row r="5759" spans="3:11" x14ac:dyDescent="0.35">
      <c r="C5759" s="203">
        <v>45646</v>
      </c>
      <c r="D5759" s="219" t="s">
        <v>1158</v>
      </c>
      <c r="E5759" s="126">
        <v>22500</v>
      </c>
      <c r="F5759" s="126">
        <v>25999</v>
      </c>
      <c r="G5759" s="126">
        <v>23500</v>
      </c>
      <c r="H5759" s="219">
        <v>64</v>
      </c>
      <c r="I5759" s="126">
        <v>1440000</v>
      </c>
      <c r="J5759" s="240">
        <v>600000</v>
      </c>
      <c r="K5759" s="126">
        <v>14100000000</v>
      </c>
    </row>
    <row r="5760" spans="3:11" x14ac:dyDescent="0.35">
      <c r="C5760" s="203">
        <v>45646</v>
      </c>
      <c r="D5760" s="219" t="s">
        <v>1158</v>
      </c>
      <c r="E5760" s="126">
        <v>23500</v>
      </c>
      <c r="F5760" s="126">
        <v>25999</v>
      </c>
      <c r="G5760" s="126">
        <v>23500</v>
      </c>
      <c r="H5760" s="219">
        <v>204</v>
      </c>
      <c r="I5760" s="126">
        <v>4794000</v>
      </c>
      <c r="J5760" s="240">
        <v>600000</v>
      </c>
      <c r="K5760" s="126">
        <v>14100000000</v>
      </c>
    </row>
    <row r="5761" spans="3:11" x14ac:dyDescent="0.35">
      <c r="C5761" s="203">
        <v>45646</v>
      </c>
      <c r="D5761" s="219" t="s">
        <v>1159</v>
      </c>
      <c r="E5761" s="126">
        <v>18295</v>
      </c>
      <c r="F5761" s="126">
        <v>19000</v>
      </c>
      <c r="G5761" s="126">
        <v>18200</v>
      </c>
      <c r="H5761" s="219">
        <v>18</v>
      </c>
      <c r="I5761" s="126">
        <v>329310</v>
      </c>
      <c r="J5761" s="240">
        <v>2400000</v>
      </c>
      <c r="K5761" s="126">
        <v>43680000000</v>
      </c>
    </row>
    <row r="5762" spans="3:11" x14ac:dyDescent="0.35">
      <c r="C5762" s="203">
        <v>45646</v>
      </c>
      <c r="D5762" s="219" t="s">
        <v>1159</v>
      </c>
      <c r="E5762" s="126">
        <v>19500</v>
      </c>
      <c r="F5762" s="126">
        <v>19000</v>
      </c>
      <c r="G5762" s="126">
        <v>18200</v>
      </c>
      <c r="H5762" s="219">
        <v>7</v>
      </c>
      <c r="I5762" s="126">
        <v>136500</v>
      </c>
      <c r="J5762" s="240">
        <v>2400000</v>
      </c>
      <c r="K5762" s="126">
        <v>43680000000</v>
      </c>
    </row>
    <row r="5763" spans="3:11" x14ac:dyDescent="0.35">
      <c r="C5763" s="203">
        <v>45646</v>
      </c>
      <c r="D5763" s="219" t="s">
        <v>1158</v>
      </c>
      <c r="E5763" s="126">
        <v>22500</v>
      </c>
      <c r="F5763" s="126">
        <v>25999</v>
      </c>
      <c r="G5763" s="126">
        <v>23500</v>
      </c>
      <c r="H5763" s="219">
        <v>117</v>
      </c>
      <c r="I5763" s="126">
        <v>2632500</v>
      </c>
      <c r="J5763" s="240">
        <v>600000</v>
      </c>
      <c r="K5763" s="126">
        <v>14100000000</v>
      </c>
    </row>
    <row r="5764" spans="3:11" x14ac:dyDescent="0.35">
      <c r="C5764" s="203">
        <v>45646</v>
      </c>
      <c r="D5764" s="219" t="s">
        <v>1158</v>
      </c>
      <c r="E5764" s="126">
        <v>22010</v>
      </c>
      <c r="F5764" s="126">
        <v>25999</v>
      </c>
      <c r="G5764" s="126">
        <v>23500</v>
      </c>
      <c r="H5764" s="219">
        <v>14</v>
      </c>
      <c r="I5764" s="126">
        <v>308140</v>
      </c>
      <c r="J5764" s="240">
        <v>600000</v>
      </c>
      <c r="K5764" s="126">
        <v>14100000000</v>
      </c>
    </row>
    <row r="5765" spans="3:11" x14ac:dyDescent="0.35">
      <c r="C5765" s="203">
        <v>45646</v>
      </c>
      <c r="D5765" s="219" t="s">
        <v>1158</v>
      </c>
      <c r="E5765" s="126">
        <v>22500</v>
      </c>
      <c r="F5765" s="126">
        <v>25999</v>
      </c>
      <c r="G5765" s="126">
        <v>23500</v>
      </c>
      <c r="H5765" s="219">
        <v>2</v>
      </c>
      <c r="I5765" s="126">
        <v>45000</v>
      </c>
      <c r="J5765" s="240">
        <v>600000</v>
      </c>
      <c r="K5765" s="126">
        <v>14100000000</v>
      </c>
    </row>
    <row r="5766" spans="3:11" x14ac:dyDescent="0.35">
      <c r="C5766" s="203">
        <v>45646</v>
      </c>
      <c r="D5766" s="219" t="s">
        <v>312</v>
      </c>
      <c r="E5766" s="126">
        <v>12400</v>
      </c>
      <c r="F5766" s="126">
        <v>12500</v>
      </c>
      <c r="G5766" s="126">
        <v>12400</v>
      </c>
      <c r="H5766" s="219">
        <v>10</v>
      </c>
      <c r="I5766" s="126">
        <v>124000</v>
      </c>
      <c r="J5766" s="240">
        <v>20000000</v>
      </c>
      <c r="K5766" s="126">
        <v>248000000000</v>
      </c>
    </row>
    <row r="5767" spans="3:11" x14ac:dyDescent="0.35">
      <c r="C5767" s="203">
        <v>45646</v>
      </c>
      <c r="D5767" s="219" t="s">
        <v>312</v>
      </c>
      <c r="E5767" s="126">
        <v>12360</v>
      </c>
      <c r="F5767" s="126">
        <v>12500</v>
      </c>
      <c r="G5767" s="126">
        <v>12400</v>
      </c>
      <c r="H5767" s="219">
        <v>2</v>
      </c>
      <c r="I5767" s="126">
        <v>24720</v>
      </c>
      <c r="J5767" s="240">
        <v>20000000</v>
      </c>
      <c r="K5767" s="126">
        <v>248000000000</v>
      </c>
    </row>
    <row r="5768" spans="3:11" x14ac:dyDescent="0.35">
      <c r="C5768" s="203">
        <v>45646</v>
      </c>
      <c r="D5768" s="219" t="s">
        <v>1158</v>
      </c>
      <c r="E5768" s="126">
        <v>23999</v>
      </c>
      <c r="F5768" s="126">
        <v>25999</v>
      </c>
      <c r="G5768" s="126">
        <v>23500</v>
      </c>
      <c r="H5768" s="219">
        <v>1</v>
      </c>
      <c r="I5768" s="126">
        <v>23999</v>
      </c>
      <c r="J5768" s="240">
        <v>600000</v>
      </c>
      <c r="K5768" s="126">
        <v>14100000000</v>
      </c>
    </row>
    <row r="5769" spans="3:11" x14ac:dyDescent="0.35">
      <c r="C5769" s="203">
        <v>45646</v>
      </c>
      <c r="D5769" s="219" t="s">
        <v>1158</v>
      </c>
      <c r="E5769" s="126">
        <v>24000</v>
      </c>
      <c r="F5769" s="126">
        <v>25999</v>
      </c>
      <c r="G5769" s="126">
        <v>23500</v>
      </c>
      <c r="H5769" s="219">
        <v>4</v>
      </c>
      <c r="I5769" s="126">
        <v>96000</v>
      </c>
      <c r="J5769" s="240">
        <v>600000</v>
      </c>
      <c r="K5769" s="126">
        <v>14100000000</v>
      </c>
    </row>
    <row r="5770" spans="3:11" x14ac:dyDescent="0.35">
      <c r="C5770" s="203">
        <v>45646</v>
      </c>
      <c r="D5770" s="219" t="s">
        <v>312</v>
      </c>
      <c r="E5770" s="126">
        <v>12400</v>
      </c>
      <c r="F5770" s="126">
        <v>12500</v>
      </c>
      <c r="G5770" s="126">
        <v>12400</v>
      </c>
      <c r="H5770" s="219">
        <v>4</v>
      </c>
      <c r="I5770" s="126">
        <v>49600</v>
      </c>
      <c r="J5770" s="240">
        <v>20000000</v>
      </c>
      <c r="K5770" s="126">
        <v>248000000000</v>
      </c>
    </row>
    <row r="5771" spans="3:11" x14ac:dyDescent="0.35">
      <c r="C5771" s="203">
        <v>45646</v>
      </c>
      <c r="D5771" s="219" t="s">
        <v>312</v>
      </c>
      <c r="E5771" s="126">
        <v>12400</v>
      </c>
      <c r="F5771" s="126">
        <v>12500</v>
      </c>
      <c r="G5771" s="126">
        <v>12400</v>
      </c>
      <c r="H5771" s="219">
        <v>5</v>
      </c>
      <c r="I5771" s="126">
        <v>62000</v>
      </c>
      <c r="J5771" s="240">
        <v>20000000</v>
      </c>
      <c r="K5771" s="126">
        <v>248000000000</v>
      </c>
    </row>
    <row r="5772" spans="3:11" x14ac:dyDescent="0.35">
      <c r="C5772" s="203">
        <v>45646</v>
      </c>
      <c r="D5772" s="219" t="s">
        <v>312</v>
      </c>
      <c r="E5772" s="126">
        <v>12400</v>
      </c>
      <c r="F5772" s="126">
        <v>12500</v>
      </c>
      <c r="G5772" s="126">
        <v>12400</v>
      </c>
      <c r="H5772" s="219">
        <v>5</v>
      </c>
      <c r="I5772" s="126">
        <v>62000</v>
      </c>
      <c r="J5772" s="240">
        <v>20000000</v>
      </c>
      <c r="K5772" s="126">
        <v>248000000000</v>
      </c>
    </row>
    <row r="5773" spans="3:11" x14ac:dyDescent="0.35">
      <c r="C5773" s="203">
        <v>45646</v>
      </c>
      <c r="D5773" s="219" t="s">
        <v>1158</v>
      </c>
      <c r="E5773" s="126">
        <v>22100</v>
      </c>
      <c r="F5773" s="126">
        <v>25999</v>
      </c>
      <c r="G5773" s="126">
        <v>23500</v>
      </c>
      <c r="H5773" s="219">
        <v>7</v>
      </c>
      <c r="I5773" s="126">
        <v>154700</v>
      </c>
      <c r="J5773" s="240">
        <v>600000</v>
      </c>
      <c r="K5773" s="126">
        <v>14100000000</v>
      </c>
    </row>
    <row r="5774" spans="3:11" x14ac:dyDescent="0.35">
      <c r="C5774" s="203">
        <v>45646</v>
      </c>
      <c r="D5774" s="219" t="s">
        <v>312</v>
      </c>
      <c r="E5774" s="126">
        <v>12400</v>
      </c>
      <c r="F5774" s="126">
        <v>12500</v>
      </c>
      <c r="G5774" s="126">
        <v>12400</v>
      </c>
      <c r="H5774" s="219">
        <v>2</v>
      </c>
      <c r="I5774" s="126">
        <v>24800</v>
      </c>
      <c r="J5774" s="240">
        <v>20000000</v>
      </c>
      <c r="K5774" s="126">
        <v>248000000000</v>
      </c>
    </row>
    <row r="5775" spans="3:11" x14ac:dyDescent="0.35">
      <c r="C5775" s="203">
        <v>45646</v>
      </c>
      <c r="D5775" s="219" t="s">
        <v>1158</v>
      </c>
      <c r="E5775" s="126">
        <v>22100</v>
      </c>
      <c r="F5775" s="126">
        <v>25999</v>
      </c>
      <c r="G5775" s="126">
        <v>23500</v>
      </c>
      <c r="H5775" s="219">
        <v>5</v>
      </c>
      <c r="I5775" s="126">
        <v>110500</v>
      </c>
      <c r="J5775" s="240">
        <v>600000</v>
      </c>
      <c r="K5775" s="126">
        <v>14100000000</v>
      </c>
    </row>
    <row r="5776" spans="3:11" x14ac:dyDescent="0.35">
      <c r="C5776" s="203">
        <v>45646</v>
      </c>
      <c r="D5776" s="219" t="s">
        <v>312</v>
      </c>
      <c r="E5776" s="126">
        <v>12400</v>
      </c>
      <c r="F5776" s="126">
        <v>12500</v>
      </c>
      <c r="G5776" s="126">
        <v>12400</v>
      </c>
      <c r="H5776" s="219">
        <v>8</v>
      </c>
      <c r="I5776" s="126">
        <v>99200</v>
      </c>
      <c r="J5776" s="240">
        <v>20000000</v>
      </c>
      <c r="K5776" s="126">
        <v>248000000000</v>
      </c>
    </row>
    <row r="5777" spans="3:11" x14ac:dyDescent="0.35">
      <c r="C5777" s="203">
        <v>45646</v>
      </c>
      <c r="D5777" s="219" t="s">
        <v>312</v>
      </c>
      <c r="E5777" s="126">
        <v>12400</v>
      </c>
      <c r="F5777" s="126">
        <v>12500</v>
      </c>
      <c r="G5777" s="126">
        <v>12400</v>
      </c>
      <c r="H5777" s="219">
        <v>4</v>
      </c>
      <c r="I5777" s="126">
        <v>49600</v>
      </c>
      <c r="J5777" s="240">
        <v>20000000</v>
      </c>
      <c r="K5777" s="126">
        <v>248000000000</v>
      </c>
    </row>
    <row r="5778" spans="3:11" x14ac:dyDescent="0.35">
      <c r="C5778" s="203">
        <v>45646</v>
      </c>
      <c r="D5778" s="219" t="s">
        <v>310</v>
      </c>
      <c r="E5778" s="126">
        <v>55000</v>
      </c>
      <c r="F5778" s="126">
        <v>55500</v>
      </c>
      <c r="G5778" s="126">
        <v>55500</v>
      </c>
      <c r="H5778" s="219">
        <v>1</v>
      </c>
      <c r="I5778" s="126">
        <v>55000</v>
      </c>
      <c r="J5778" s="240">
        <v>19450000</v>
      </c>
      <c r="K5778" s="126">
        <v>1079475000000</v>
      </c>
    </row>
    <row r="5779" spans="3:11" x14ac:dyDescent="0.35">
      <c r="C5779" s="203">
        <v>45646</v>
      </c>
      <c r="D5779" s="219" t="s">
        <v>310</v>
      </c>
      <c r="E5779" s="126">
        <v>55000</v>
      </c>
      <c r="F5779" s="126">
        <v>55500</v>
      </c>
      <c r="G5779" s="126">
        <v>55500</v>
      </c>
      <c r="H5779" s="219">
        <v>1</v>
      </c>
      <c r="I5779" s="126">
        <v>55000</v>
      </c>
      <c r="J5779" s="240">
        <v>19450000</v>
      </c>
      <c r="K5779" s="126">
        <v>1079475000000</v>
      </c>
    </row>
    <row r="5780" spans="3:11" x14ac:dyDescent="0.35">
      <c r="C5780" s="203">
        <v>45646</v>
      </c>
      <c r="D5780" s="219" t="s">
        <v>312</v>
      </c>
      <c r="E5780" s="126">
        <v>12400</v>
      </c>
      <c r="F5780" s="126">
        <v>12500</v>
      </c>
      <c r="G5780" s="126">
        <v>12400</v>
      </c>
      <c r="H5780" s="219">
        <v>4</v>
      </c>
      <c r="I5780" s="126">
        <v>49600</v>
      </c>
      <c r="J5780" s="240">
        <v>20000000</v>
      </c>
      <c r="K5780" s="126">
        <v>248000000000</v>
      </c>
    </row>
    <row r="5781" spans="3:11" x14ac:dyDescent="0.35">
      <c r="C5781" s="203">
        <v>45646</v>
      </c>
      <c r="D5781" s="219" t="s">
        <v>1158</v>
      </c>
      <c r="E5781" s="126">
        <v>22100</v>
      </c>
      <c r="F5781" s="126">
        <v>25999</v>
      </c>
      <c r="G5781" s="126">
        <v>23500</v>
      </c>
      <c r="H5781" s="219">
        <v>10</v>
      </c>
      <c r="I5781" s="126">
        <v>221000</v>
      </c>
      <c r="J5781" s="240">
        <v>600000</v>
      </c>
      <c r="K5781" s="126">
        <v>14100000000</v>
      </c>
    </row>
    <row r="5782" spans="3:11" x14ac:dyDescent="0.35">
      <c r="C5782" s="203">
        <v>45646</v>
      </c>
      <c r="D5782" s="219" t="s">
        <v>1158</v>
      </c>
      <c r="E5782" s="126">
        <v>23550</v>
      </c>
      <c r="F5782" s="126">
        <v>25999</v>
      </c>
      <c r="G5782" s="126">
        <v>23500</v>
      </c>
      <c r="H5782" s="219">
        <v>14</v>
      </c>
      <c r="I5782" s="126">
        <v>329700</v>
      </c>
      <c r="J5782" s="240">
        <v>600000</v>
      </c>
      <c r="K5782" s="126">
        <v>14100000000</v>
      </c>
    </row>
    <row r="5783" spans="3:11" x14ac:dyDescent="0.35">
      <c r="C5783" s="203">
        <v>45646</v>
      </c>
      <c r="D5783" s="219" t="s">
        <v>312</v>
      </c>
      <c r="E5783" s="126">
        <v>12400</v>
      </c>
      <c r="F5783" s="126">
        <v>12500</v>
      </c>
      <c r="G5783" s="126">
        <v>12400</v>
      </c>
      <c r="H5783" s="219">
        <v>8</v>
      </c>
      <c r="I5783" s="126">
        <v>99200</v>
      </c>
      <c r="J5783" s="240">
        <v>20000000</v>
      </c>
      <c r="K5783" s="126">
        <v>248000000000</v>
      </c>
    </row>
    <row r="5784" spans="3:11" x14ac:dyDescent="0.35">
      <c r="C5784" s="203">
        <v>45646</v>
      </c>
      <c r="D5784" s="219" t="s">
        <v>1159</v>
      </c>
      <c r="E5784" s="126">
        <v>18200</v>
      </c>
      <c r="F5784" s="126">
        <v>19000</v>
      </c>
      <c r="G5784" s="126">
        <v>18200</v>
      </c>
      <c r="H5784" s="219">
        <v>3</v>
      </c>
      <c r="I5784" s="126">
        <v>54600</v>
      </c>
      <c r="J5784" s="240">
        <v>2400000</v>
      </c>
      <c r="K5784" s="126">
        <v>43680000000</v>
      </c>
    </row>
    <row r="5785" spans="3:11" x14ac:dyDescent="0.35">
      <c r="C5785" s="203">
        <v>45646</v>
      </c>
      <c r="D5785" s="219" t="s">
        <v>1158</v>
      </c>
      <c r="E5785" s="126">
        <v>24850</v>
      </c>
      <c r="F5785" s="126">
        <v>25999</v>
      </c>
      <c r="G5785" s="126">
        <v>23500</v>
      </c>
      <c r="H5785" s="219">
        <v>7</v>
      </c>
      <c r="I5785" s="126">
        <v>173950</v>
      </c>
      <c r="J5785" s="240">
        <v>600000</v>
      </c>
      <c r="K5785" s="126">
        <v>14100000000</v>
      </c>
    </row>
    <row r="5786" spans="3:11" x14ac:dyDescent="0.35">
      <c r="C5786" s="203">
        <v>45646</v>
      </c>
      <c r="D5786" s="219" t="s">
        <v>1158</v>
      </c>
      <c r="E5786" s="126">
        <v>24850</v>
      </c>
      <c r="F5786" s="126">
        <v>25999</v>
      </c>
      <c r="G5786" s="126">
        <v>23500</v>
      </c>
      <c r="H5786" s="219">
        <v>30</v>
      </c>
      <c r="I5786" s="126">
        <v>745500</v>
      </c>
      <c r="J5786" s="240">
        <v>600000</v>
      </c>
      <c r="K5786" s="126">
        <v>14100000000</v>
      </c>
    </row>
    <row r="5787" spans="3:11" x14ac:dyDescent="0.35">
      <c r="C5787" s="203">
        <v>45646</v>
      </c>
      <c r="D5787" s="219" t="s">
        <v>1158</v>
      </c>
      <c r="E5787" s="126">
        <v>24500</v>
      </c>
      <c r="F5787" s="126">
        <v>25999</v>
      </c>
      <c r="G5787" s="126">
        <v>23500</v>
      </c>
      <c r="H5787" s="219">
        <v>32</v>
      </c>
      <c r="I5787" s="126">
        <v>784000</v>
      </c>
      <c r="J5787" s="240">
        <v>600000</v>
      </c>
      <c r="K5787" s="126">
        <v>14100000000</v>
      </c>
    </row>
    <row r="5788" spans="3:11" x14ac:dyDescent="0.35">
      <c r="C5788" s="203">
        <v>45646</v>
      </c>
      <c r="D5788" s="219" t="s">
        <v>312</v>
      </c>
      <c r="E5788" s="126">
        <v>12400</v>
      </c>
      <c r="F5788" s="126">
        <v>12500</v>
      </c>
      <c r="G5788" s="126">
        <v>12400</v>
      </c>
      <c r="H5788" s="219">
        <v>30</v>
      </c>
      <c r="I5788" s="126">
        <v>372000</v>
      </c>
      <c r="J5788" s="240">
        <v>20000000</v>
      </c>
      <c r="K5788" s="126">
        <v>248000000000</v>
      </c>
    </row>
    <row r="5789" spans="3:11" x14ac:dyDescent="0.35">
      <c r="C5789" s="203">
        <v>45646</v>
      </c>
      <c r="D5789" s="219" t="s">
        <v>1158</v>
      </c>
      <c r="E5789" s="126">
        <v>24850</v>
      </c>
      <c r="F5789" s="126">
        <v>25999</v>
      </c>
      <c r="G5789" s="126">
        <v>23500</v>
      </c>
      <c r="H5789" s="219">
        <v>10</v>
      </c>
      <c r="I5789" s="126">
        <v>248500</v>
      </c>
      <c r="J5789" s="240">
        <v>600000</v>
      </c>
      <c r="K5789" s="126">
        <v>14100000000</v>
      </c>
    </row>
    <row r="5790" spans="3:11" x14ac:dyDescent="0.35">
      <c r="C5790" s="203">
        <v>45646</v>
      </c>
      <c r="D5790" s="219" t="s">
        <v>310</v>
      </c>
      <c r="E5790" s="126">
        <v>55000</v>
      </c>
      <c r="F5790" s="126">
        <v>55500</v>
      </c>
      <c r="G5790" s="126">
        <v>55500</v>
      </c>
      <c r="H5790" s="219">
        <v>2</v>
      </c>
      <c r="I5790" s="126">
        <v>110000</v>
      </c>
      <c r="J5790" s="240">
        <v>19450000</v>
      </c>
      <c r="K5790" s="126">
        <v>1079475000000</v>
      </c>
    </row>
    <row r="5791" spans="3:11" x14ac:dyDescent="0.35">
      <c r="C5791" s="203">
        <v>45646</v>
      </c>
      <c r="D5791" s="219" t="s">
        <v>312</v>
      </c>
      <c r="E5791" s="126">
        <v>12400</v>
      </c>
      <c r="F5791" s="126">
        <v>12500</v>
      </c>
      <c r="G5791" s="126">
        <v>12400</v>
      </c>
      <c r="H5791" s="219">
        <v>1</v>
      </c>
      <c r="I5791" s="126">
        <v>12400</v>
      </c>
      <c r="J5791" s="240">
        <v>20000000</v>
      </c>
      <c r="K5791" s="126">
        <v>248000000000</v>
      </c>
    </row>
    <row r="5792" spans="3:11" x14ac:dyDescent="0.35">
      <c r="C5792" s="203">
        <v>45646</v>
      </c>
      <c r="D5792" s="219" t="s">
        <v>1159</v>
      </c>
      <c r="E5792" s="126">
        <v>18200</v>
      </c>
      <c r="F5792" s="126">
        <v>19000</v>
      </c>
      <c r="G5792" s="126">
        <v>18200</v>
      </c>
      <c r="H5792" s="219">
        <v>3</v>
      </c>
      <c r="I5792" s="126">
        <v>54600</v>
      </c>
      <c r="J5792" s="240">
        <v>2400000</v>
      </c>
      <c r="K5792" s="126">
        <v>43680000000</v>
      </c>
    </row>
    <row r="5793" spans="3:11" x14ac:dyDescent="0.35">
      <c r="C5793" s="203">
        <v>45646</v>
      </c>
      <c r="D5793" s="219" t="s">
        <v>1159</v>
      </c>
      <c r="E5793" s="126">
        <v>18200</v>
      </c>
      <c r="F5793" s="126">
        <v>19000</v>
      </c>
      <c r="G5793" s="126">
        <v>18200</v>
      </c>
      <c r="H5793" s="219">
        <v>5</v>
      </c>
      <c r="I5793" s="126">
        <v>91000</v>
      </c>
      <c r="J5793" s="240">
        <v>2400000</v>
      </c>
      <c r="K5793" s="126">
        <v>43680000000</v>
      </c>
    </row>
    <row r="5794" spans="3:11" x14ac:dyDescent="0.35">
      <c r="C5794" s="203">
        <v>45646</v>
      </c>
      <c r="D5794" s="219" t="s">
        <v>1159</v>
      </c>
      <c r="E5794" s="126">
        <v>18200</v>
      </c>
      <c r="F5794" s="126">
        <v>19000</v>
      </c>
      <c r="G5794" s="126">
        <v>18200</v>
      </c>
      <c r="H5794" s="219">
        <v>2</v>
      </c>
      <c r="I5794" s="126">
        <v>36400</v>
      </c>
      <c r="J5794" s="240">
        <v>2400000</v>
      </c>
      <c r="K5794" s="126">
        <v>43680000000</v>
      </c>
    </row>
    <row r="5795" spans="3:11" x14ac:dyDescent="0.35">
      <c r="C5795" s="203">
        <v>45646</v>
      </c>
      <c r="D5795" s="219" t="s">
        <v>1159</v>
      </c>
      <c r="E5795" s="126">
        <v>18200</v>
      </c>
      <c r="F5795" s="126">
        <v>19000</v>
      </c>
      <c r="G5795" s="126">
        <v>18200</v>
      </c>
      <c r="H5795" s="219">
        <v>11</v>
      </c>
      <c r="I5795" s="126">
        <v>200200</v>
      </c>
      <c r="J5795" s="240">
        <v>2400000</v>
      </c>
      <c r="K5795" s="126">
        <v>43680000000</v>
      </c>
    </row>
    <row r="5796" spans="3:11" x14ac:dyDescent="0.35">
      <c r="C5796" s="203">
        <v>45646</v>
      </c>
      <c r="D5796" s="219" t="s">
        <v>1159</v>
      </c>
      <c r="E5796" s="126">
        <v>18200</v>
      </c>
      <c r="F5796" s="126">
        <v>19000</v>
      </c>
      <c r="G5796" s="126">
        <v>18200</v>
      </c>
      <c r="H5796" s="219">
        <v>8</v>
      </c>
      <c r="I5796" s="126">
        <v>145600</v>
      </c>
      <c r="J5796" s="240">
        <v>2400000</v>
      </c>
      <c r="K5796" s="126">
        <v>43680000000</v>
      </c>
    </row>
    <row r="5797" spans="3:11" x14ac:dyDescent="0.35">
      <c r="C5797" s="203">
        <v>45646</v>
      </c>
      <c r="D5797" s="219" t="s">
        <v>1158</v>
      </c>
      <c r="E5797" s="126">
        <v>24800</v>
      </c>
      <c r="F5797" s="126">
        <v>25999</v>
      </c>
      <c r="G5797" s="126">
        <v>23500</v>
      </c>
      <c r="H5797" s="219">
        <v>3</v>
      </c>
      <c r="I5797" s="126">
        <v>74400</v>
      </c>
      <c r="J5797" s="240">
        <v>600000</v>
      </c>
      <c r="K5797" s="126">
        <v>14100000000</v>
      </c>
    </row>
    <row r="5798" spans="3:11" x14ac:dyDescent="0.35">
      <c r="C5798" s="203">
        <v>45646</v>
      </c>
      <c r="D5798" s="219" t="s">
        <v>1158</v>
      </c>
      <c r="E5798" s="126">
        <v>24850</v>
      </c>
      <c r="F5798" s="126">
        <v>25999</v>
      </c>
      <c r="G5798" s="126">
        <v>23500</v>
      </c>
      <c r="H5798" s="219">
        <v>13</v>
      </c>
      <c r="I5798" s="126">
        <v>323050</v>
      </c>
      <c r="J5798" s="240">
        <v>600000</v>
      </c>
      <c r="K5798" s="126">
        <v>14100000000</v>
      </c>
    </row>
    <row r="5799" spans="3:11" x14ac:dyDescent="0.35">
      <c r="C5799" s="203">
        <v>45646</v>
      </c>
      <c r="D5799" s="219" t="s">
        <v>1158</v>
      </c>
      <c r="E5799" s="126">
        <v>24500</v>
      </c>
      <c r="F5799" s="126">
        <v>25999</v>
      </c>
      <c r="G5799" s="126">
        <v>23500</v>
      </c>
      <c r="H5799" s="219">
        <v>4</v>
      </c>
      <c r="I5799" s="126">
        <v>98000</v>
      </c>
      <c r="J5799" s="240">
        <v>600000</v>
      </c>
      <c r="K5799" s="126">
        <v>14100000000</v>
      </c>
    </row>
    <row r="5800" spans="3:11" x14ac:dyDescent="0.35">
      <c r="C5800" s="203">
        <v>45646</v>
      </c>
      <c r="D5800" s="219" t="s">
        <v>1158</v>
      </c>
      <c r="E5800" s="126">
        <v>24800</v>
      </c>
      <c r="F5800" s="126">
        <v>25999</v>
      </c>
      <c r="G5800" s="126">
        <v>23500</v>
      </c>
      <c r="H5800" s="219">
        <v>7</v>
      </c>
      <c r="I5800" s="126">
        <v>173600</v>
      </c>
      <c r="J5800" s="240">
        <v>600000</v>
      </c>
      <c r="K5800" s="126">
        <v>14100000000</v>
      </c>
    </row>
    <row r="5801" spans="3:11" x14ac:dyDescent="0.35">
      <c r="C5801" s="203">
        <v>45646</v>
      </c>
      <c r="D5801" s="219" t="s">
        <v>312</v>
      </c>
      <c r="E5801" s="126">
        <v>12400</v>
      </c>
      <c r="F5801" s="126">
        <v>12500</v>
      </c>
      <c r="G5801" s="126">
        <v>12400</v>
      </c>
      <c r="H5801" s="219">
        <v>16</v>
      </c>
      <c r="I5801" s="126">
        <v>198400</v>
      </c>
      <c r="J5801" s="240">
        <v>20000000</v>
      </c>
      <c r="K5801" s="126">
        <v>248000000000</v>
      </c>
    </row>
    <row r="5802" spans="3:11" x14ac:dyDescent="0.35">
      <c r="C5802" s="203">
        <v>45646</v>
      </c>
      <c r="D5802" s="219" t="s">
        <v>1159</v>
      </c>
      <c r="E5802" s="126">
        <v>18200</v>
      </c>
      <c r="F5802" s="126">
        <v>19000</v>
      </c>
      <c r="G5802" s="126">
        <v>18200</v>
      </c>
      <c r="H5802" s="219">
        <v>2</v>
      </c>
      <c r="I5802" s="126">
        <v>36400</v>
      </c>
      <c r="J5802" s="240">
        <v>2400000</v>
      </c>
      <c r="K5802" s="126">
        <v>43680000000</v>
      </c>
    </row>
    <row r="5803" spans="3:11" x14ac:dyDescent="0.35">
      <c r="C5803" s="203">
        <v>45646</v>
      </c>
      <c r="D5803" s="219" t="s">
        <v>312</v>
      </c>
      <c r="E5803" s="126">
        <v>12400</v>
      </c>
      <c r="F5803" s="126">
        <v>12500</v>
      </c>
      <c r="G5803" s="126">
        <v>12400</v>
      </c>
      <c r="H5803" s="219">
        <v>1</v>
      </c>
      <c r="I5803" s="126">
        <v>12400</v>
      </c>
      <c r="J5803" s="240">
        <v>20000000</v>
      </c>
      <c r="K5803" s="126">
        <v>248000000000</v>
      </c>
    </row>
    <row r="5804" spans="3:11" x14ac:dyDescent="0.35">
      <c r="C5804" s="203">
        <v>45646</v>
      </c>
      <c r="D5804" s="219" t="s">
        <v>1159</v>
      </c>
      <c r="E5804" s="126">
        <v>18200</v>
      </c>
      <c r="F5804" s="126">
        <v>19000</v>
      </c>
      <c r="G5804" s="126">
        <v>18200</v>
      </c>
      <c r="H5804" s="219">
        <v>1</v>
      </c>
      <c r="I5804" s="126">
        <v>18200</v>
      </c>
      <c r="J5804" s="240">
        <v>2400000</v>
      </c>
      <c r="K5804" s="126">
        <v>43680000000</v>
      </c>
    </row>
    <row r="5805" spans="3:11" x14ac:dyDescent="0.35">
      <c r="C5805" s="203">
        <v>45646</v>
      </c>
      <c r="D5805" s="219" t="s">
        <v>1158</v>
      </c>
      <c r="E5805" s="126">
        <v>24500</v>
      </c>
      <c r="F5805" s="126">
        <v>25999</v>
      </c>
      <c r="G5805" s="126">
        <v>23500</v>
      </c>
      <c r="H5805" s="219">
        <v>7</v>
      </c>
      <c r="I5805" s="126">
        <v>171500</v>
      </c>
      <c r="J5805" s="240">
        <v>600000</v>
      </c>
      <c r="K5805" s="126">
        <v>14100000000</v>
      </c>
    </row>
    <row r="5806" spans="3:11" x14ac:dyDescent="0.35">
      <c r="C5806" s="203">
        <v>45646</v>
      </c>
      <c r="D5806" s="219" t="s">
        <v>1158</v>
      </c>
      <c r="E5806" s="126">
        <v>24500</v>
      </c>
      <c r="F5806" s="126">
        <v>25999</v>
      </c>
      <c r="G5806" s="126">
        <v>23500</v>
      </c>
      <c r="H5806" s="219">
        <v>24</v>
      </c>
      <c r="I5806" s="126">
        <v>588000</v>
      </c>
      <c r="J5806" s="240">
        <v>600000</v>
      </c>
      <c r="K5806" s="126">
        <v>14100000000</v>
      </c>
    </row>
    <row r="5807" spans="3:11" x14ac:dyDescent="0.35">
      <c r="C5807" s="203">
        <v>45646</v>
      </c>
      <c r="D5807" s="219" t="s">
        <v>1158</v>
      </c>
      <c r="E5807" s="126">
        <v>23550</v>
      </c>
      <c r="F5807" s="126">
        <v>25999</v>
      </c>
      <c r="G5807" s="126">
        <v>23500</v>
      </c>
      <c r="H5807" s="219">
        <v>5</v>
      </c>
      <c r="I5807" s="126">
        <v>117750</v>
      </c>
      <c r="J5807" s="240">
        <v>600000</v>
      </c>
      <c r="K5807" s="126">
        <v>14100000000</v>
      </c>
    </row>
    <row r="5808" spans="3:11" x14ac:dyDescent="0.35">
      <c r="C5808" s="203">
        <v>45646</v>
      </c>
      <c r="D5808" s="219" t="s">
        <v>1159</v>
      </c>
      <c r="E5808" s="126">
        <v>18200</v>
      </c>
      <c r="F5808" s="126">
        <v>19000</v>
      </c>
      <c r="G5808" s="126">
        <v>18200</v>
      </c>
      <c r="H5808" s="219">
        <v>17</v>
      </c>
      <c r="I5808" s="126">
        <v>309400</v>
      </c>
      <c r="J5808" s="240">
        <v>2400000</v>
      </c>
      <c r="K5808" s="126">
        <v>43680000000</v>
      </c>
    </row>
    <row r="5809" spans="3:11" x14ac:dyDescent="0.35">
      <c r="C5809" s="203">
        <v>45646</v>
      </c>
      <c r="D5809" s="219" t="s">
        <v>1158</v>
      </c>
      <c r="E5809" s="126">
        <v>24500</v>
      </c>
      <c r="F5809" s="126">
        <v>25999</v>
      </c>
      <c r="G5809" s="126">
        <v>23500</v>
      </c>
      <c r="H5809" s="219">
        <v>3</v>
      </c>
      <c r="I5809" s="126">
        <v>73500</v>
      </c>
      <c r="J5809" s="240">
        <v>600000</v>
      </c>
      <c r="K5809" s="126">
        <v>14100000000</v>
      </c>
    </row>
    <row r="5810" spans="3:11" x14ac:dyDescent="0.35">
      <c r="C5810" s="203">
        <v>45646</v>
      </c>
      <c r="D5810" s="219" t="s">
        <v>1158</v>
      </c>
      <c r="E5810" s="126">
        <v>24000</v>
      </c>
      <c r="F5810" s="126">
        <v>25999</v>
      </c>
      <c r="G5810" s="126">
        <v>23500</v>
      </c>
      <c r="H5810" s="219">
        <v>1</v>
      </c>
      <c r="I5810" s="126">
        <v>24000</v>
      </c>
      <c r="J5810" s="240">
        <v>600000</v>
      </c>
      <c r="K5810" s="126">
        <v>14100000000</v>
      </c>
    </row>
    <row r="5811" spans="3:11" x14ac:dyDescent="0.35">
      <c r="C5811" s="203">
        <v>45646</v>
      </c>
      <c r="D5811" s="219" t="s">
        <v>1158</v>
      </c>
      <c r="E5811" s="126">
        <v>24500</v>
      </c>
      <c r="F5811" s="126">
        <v>25999</v>
      </c>
      <c r="G5811" s="126">
        <v>23500</v>
      </c>
      <c r="H5811" s="219">
        <v>10</v>
      </c>
      <c r="I5811" s="126">
        <v>245000</v>
      </c>
      <c r="J5811" s="240">
        <v>600000</v>
      </c>
      <c r="K5811" s="126">
        <v>14100000000</v>
      </c>
    </row>
    <row r="5812" spans="3:11" x14ac:dyDescent="0.35">
      <c r="C5812" s="203">
        <v>45646</v>
      </c>
      <c r="D5812" s="219" t="s">
        <v>1158</v>
      </c>
      <c r="E5812" s="126">
        <v>24500</v>
      </c>
      <c r="F5812" s="126">
        <v>25999</v>
      </c>
      <c r="G5812" s="126">
        <v>23500</v>
      </c>
      <c r="H5812" s="219">
        <v>11</v>
      </c>
      <c r="I5812" s="126">
        <v>269500</v>
      </c>
      <c r="J5812" s="240">
        <v>600000</v>
      </c>
      <c r="K5812" s="126">
        <v>14100000000</v>
      </c>
    </row>
    <row r="5813" spans="3:11" x14ac:dyDescent="0.35">
      <c r="C5813" s="203">
        <v>45646</v>
      </c>
      <c r="D5813" s="219" t="s">
        <v>1158</v>
      </c>
      <c r="E5813" s="126">
        <v>24500</v>
      </c>
      <c r="F5813" s="126">
        <v>25999</v>
      </c>
      <c r="G5813" s="126">
        <v>23500</v>
      </c>
      <c r="H5813" s="219">
        <v>136</v>
      </c>
      <c r="I5813" s="126">
        <v>3332000</v>
      </c>
      <c r="J5813" s="240">
        <v>600000</v>
      </c>
      <c r="K5813" s="126">
        <v>14100000000</v>
      </c>
    </row>
    <row r="5814" spans="3:11" x14ac:dyDescent="0.35">
      <c r="C5814" s="203">
        <v>45646</v>
      </c>
      <c r="D5814" s="219" t="s">
        <v>312</v>
      </c>
      <c r="E5814" s="126">
        <v>12400</v>
      </c>
      <c r="F5814" s="126">
        <v>12500</v>
      </c>
      <c r="G5814" s="126">
        <v>12400</v>
      </c>
      <c r="H5814" s="219">
        <v>10</v>
      </c>
      <c r="I5814" s="126">
        <v>124000</v>
      </c>
      <c r="J5814" s="240">
        <v>20000000</v>
      </c>
      <c r="K5814" s="126">
        <v>248000000000</v>
      </c>
    </row>
    <row r="5815" spans="3:11" x14ac:dyDescent="0.35">
      <c r="C5815" s="203">
        <v>45646</v>
      </c>
      <c r="D5815" s="219" t="s">
        <v>1158</v>
      </c>
      <c r="E5815" s="126">
        <v>24500</v>
      </c>
      <c r="F5815" s="126">
        <v>25999</v>
      </c>
      <c r="G5815" s="126">
        <v>23500</v>
      </c>
      <c r="H5815" s="219">
        <v>7</v>
      </c>
      <c r="I5815" s="126">
        <v>171500</v>
      </c>
      <c r="J5815" s="240">
        <v>600000</v>
      </c>
      <c r="K5815" s="126">
        <v>14100000000</v>
      </c>
    </row>
    <row r="5816" spans="3:11" x14ac:dyDescent="0.35">
      <c r="C5816" s="203">
        <v>45646</v>
      </c>
      <c r="D5816" s="219" t="s">
        <v>310</v>
      </c>
      <c r="E5816" s="126">
        <v>55000</v>
      </c>
      <c r="F5816" s="126">
        <v>55500</v>
      </c>
      <c r="G5816" s="126">
        <v>55500</v>
      </c>
      <c r="H5816" s="219">
        <v>1</v>
      </c>
      <c r="I5816" s="126">
        <v>55000</v>
      </c>
      <c r="J5816" s="240">
        <v>19450000</v>
      </c>
      <c r="K5816" s="126">
        <v>1079475000000</v>
      </c>
    </row>
    <row r="5817" spans="3:11" x14ac:dyDescent="0.35">
      <c r="C5817" s="203">
        <v>45646</v>
      </c>
      <c r="D5817" s="219" t="s">
        <v>310</v>
      </c>
      <c r="E5817" s="126">
        <v>55500</v>
      </c>
      <c r="F5817" s="126">
        <v>55500</v>
      </c>
      <c r="G5817" s="126">
        <v>55500</v>
      </c>
      <c r="H5817" s="219">
        <v>9</v>
      </c>
      <c r="I5817" s="126">
        <v>499500</v>
      </c>
      <c r="J5817" s="240">
        <v>19450000</v>
      </c>
      <c r="K5817" s="126">
        <v>1079475000000</v>
      </c>
    </row>
    <row r="5818" spans="3:11" x14ac:dyDescent="0.35">
      <c r="C5818" s="203">
        <v>45646</v>
      </c>
      <c r="D5818" s="219" t="s">
        <v>312</v>
      </c>
      <c r="E5818" s="126">
        <v>12400</v>
      </c>
      <c r="F5818" s="126">
        <v>12500</v>
      </c>
      <c r="G5818" s="126">
        <v>12400</v>
      </c>
      <c r="H5818" s="219">
        <v>10</v>
      </c>
      <c r="I5818" s="126">
        <v>124000</v>
      </c>
      <c r="J5818" s="240">
        <v>20000000</v>
      </c>
      <c r="K5818" s="126">
        <v>248000000000</v>
      </c>
    </row>
    <row r="5819" spans="3:11" x14ac:dyDescent="0.35">
      <c r="C5819" s="203">
        <v>45646</v>
      </c>
      <c r="D5819" s="219" t="s">
        <v>1158</v>
      </c>
      <c r="E5819" s="126">
        <v>24500</v>
      </c>
      <c r="F5819" s="126">
        <v>25999</v>
      </c>
      <c r="G5819" s="126">
        <v>23500</v>
      </c>
      <c r="H5819" s="219">
        <v>3</v>
      </c>
      <c r="I5819" s="126">
        <v>73500</v>
      </c>
      <c r="J5819" s="240">
        <v>600000</v>
      </c>
      <c r="K5819" s="126">
        <v>14100000000</v>
      </c>
    </row>
    <row r="5820" spans="3:11" x14ac:dyDescent="0.35">
      <c r="C5820" s="203">
        <v>45646</v>
      </c>
      <c r="D5820" s="219" t="s">
        <v>1158</v>
      </c>
      <c r="E5820" s="126">
        <v>23500</v>
      </c>
      <c r="F5820" s="126">
        <v>25999</v>
      </c>
      <c r="G5820" s="126">
        <v>23500</v>
      </c>
      <c r="H5820" s="219">
        <v>3</v>
      </c>
      <c r="I5820" s="126">
        <v>70500</v>
      </c>
      <c r="J5820" s="240">
        <v>600000</v>
      </c>
      <c r="K5820" s="126">
        <v>14100000000</v>
      </c>
    </row>
    <row r="5821" spans="3:11" x14ac:dyDescent="0.35">
      <c r="C5821" s="203">
        <v>45649</v>
      </c>
      <c r="D5821" s="219" t="s">
        <v>1158</v>
      </c>
      <c r="E5821" s="126">
        <v>22200</v>
      </c>
      <c r="F5821" s="126">
        <v>23500</v>
      </c>
      <c r="G5821" s="126">
        <v>22000</v>
      </c>
      <c r="H5821" s="219">
        <v>54</v>
      </c>
      <c r="I5821" s="126">
        <v>1198800</v>
      </c>
      <c r="J5821" s="240">
        <v>600000</v>
      </c>
      <c r="K5821" s="126">
        <v>13200000000</v>
      </c>
    </row>
    <row r="5822" spans="3:11" x14ac:dyDescent="0.35">
      <c r="C5822" s="203">
        <v>45649</v>
      </c>
      <c r="D5822" s="219" t="s">
        <v>312</v>
      </c>
      <c r="E5822" s="126">
        <v>12200</v>
      </c>
      <c r="F5822" s="126">
        <v>12400</v>
      </c>
      <c r="G5822" s="126">
        <v>12500</v>
      </c>
      <c r="H5822" s="219">
        <v>90</v>
      </c>
      <c r="I5822" s="126">
        <v>1098000</v>
      </c>
      <c r="J5822" s="240">
        <v>20000000</v>
      </c>
      <c r="K5822" s="126">
        <v>250000000000</v>
      </c>
    </row>
    <row r="5823" spans="3:11" x14ac:dyDescent="0.35">
      <c r="C5823" s="203">
        <v>45649</v>
      </c>
      <c r="D5823" s="219" t="s">
        <v>310</v>
      </c>
      <c r="E5823" s="126">
        <v>55000</v>
      </c>
      <c r="F5823" s="126">
        <v>55500</v>
      </c>
      <c r="G5823" s="126">
        <v>54990</v>
      </c>
      <c r="H5823" s="219">
        <v>7</v>
      </c>
      <c r="I5823" s="126">
        <v>385000</v>
      </c>
      <c r="J5823" s="240">
        <v>19450000</v>
      </c>
      <c r="K5823" s="126">
        <v>1069555500000</v>
      </c>
    </row>
    <row r="5824" spans="3:11" x14ac:dyDescent="0.35">
      <c r="C5824" s="203">
        <v>45649</v>
      </c>
      <c r="D5824" s="219" t="s">
        <v>312</v>
      </c>
      <c r="E5824" s="126">
        <v>12300</v>
      </c>
      <c r="F5824" s="126">
        <v>12400</v>
      </c>
      <c r="G5824" s="126">
        <v>12500</v>
      </c>
      <c r="H5824" s="219">
        <v>1</v>
      </c>
      <c r="I5824" s="126">
        <v>12300</v>
      </c>
      <c r="J5824" s="240">
        <v>20000000</v>
      </c>
      <c r="K5824" s="126">
        <v>250000000000</v>
      </c>
    </row>
    <row r="5825" spans="3:11" x14ac:dyDescent="0.35">
      <c r="C5825" s="203">
        <v>45649</v>
      </c>
      <c r="D5825" s="219" t="s">
        <v>312</v>
      </c>
      <c r="E5825" s="126">
        <v>12425</v>
      </c>
      <c r="F5825" s="126">
        <v>12400</v>
      </c>
      <c r="G5825" s="126">
        <v>12500</v>
      </c>
      <c r="H5825" s="219">
        <v>10</v>
      </c>
      <c r="I5825" s="126">
        <v>124250</v>
      </c>
      <c r="J5825" s="240">
        <v>20000000</v>
      </c>
      <c r="K5825" s="126">
        <v>250000000000</v>
      </c>
    </row>
    <row r="5826" spans="3:11" x14ac:dyDescent="0.35">
      <c r="C5826" s="203">
        <v>45649</v>
      </c>
      <c r="D5826" s="219" t="s">
        <v>1158</v>
      </c>
      <c r="E5826" s="126">
        <v>22200</v>
      </c>
      <c r="F5826" s="126">
        <v>23500</v>
      </c>
      <c r="G5826" s="126">
        <v>22000</v>
      </c>
      <c r="H5826" s="219">
        <v>13</v>
      </c>
      <c r="I5826" s="126">
        <v>288600</v>
      </c>
      <c r="J5826" s="240">
        <v>600000</v>
      </c>
      <c r="K5826" s="126">
        <v>13200000000</v>
      </c>
    </row>
    <row r="5827" spans="3:11" x14ac:dyDescent="0.35">
      <c r="C5827" s="203">
        <v>45649</v>
      </c>
      <c r="D5827" s="219" t="s">
        <v>312</v>
      </c>
      <c r="E5827" s="126">
        <v>12400</v>
      </c>
      <c r="F5827" s="126">
        <v>12400</v>
      </c>
      <c r="G5827" s="126">
        <v>12500</v>
      </c>
      <c r="H5827" s="219">
        <v>11</v>
      </c>
      <c r="I5827" s="126">
        <v>136400</v>
      </c>
      <c r="J5827" s="240">
        <v>20000000</v>
      </c>
      <c r="K5827" s="126">
        <v>250000000000</v>
      </c>
    </row>
    <row r="5828" spans="3:11" x14ac:dyDescent="0.35">
      <c r="C5828" s="203">
        <v>45649</v>
      </c>
      <c r="D5828" s="219" t="s">
        <v>312</v>
      </c>
      <c r="E5828" s="126">
        <v>12400</v>
      </c>
      <c r="F5828" s="126">
        <v>12400</v>
      </c>
      <c r="G5828" s="126">
        <v>12500</v>
      </c>
      <c r="H5828" s="219">
        <v>8</v>
      </c>
      <c r="I5828" s="126">
        <v>99200</v>
      </c>
      <c r="J5828" s="240">
        <v>20000000</v>
      </c>
      <c r="K5828" s="126">
        <v>250000000000</v>
      </c>
    </row>
    <row r="5829" spans="3:11" x14ac:dyDescent="0.35">
      <c r="C5829" s="203">
        <v>45649</v>
      </c>
      <c r="D5829" s="219" t="s">
        <v>1158</v>
      </c>
      <c r="E5829" s="126">
        <v>22200</v>
      </c>
      <c r="F5829" s="126">
        <v>23500</v>
      </c>
      <c r="G5829" s="126">
        <v>22000</v>
      </c>
      <c r="H5829" s="219">
        <v>300</v>
      </c>
      <c r="I5829" s="126">
        <v>6660000</v>
      </c>
      <c r="J5829" s="240">
        <v>600000</v>
      </c>
      <c r="K5829" s="126">
        <v>13200000000</v>
      </c>
    </row>
    <row r="5830" spans="3:11" x14ac:dyDescent="0.35">
      <c r="C5830" s="203">
        <v>45649</v>
      </c>
      <c r="D5830" s="219" t="s">
        <v>1158</v>
      </c>
      <c r="E5830" s="126">
        <v>22200</v>
      </c>
      <c r="F5830" s="126">
        <v>23500</v>
      </c>
      <c r="G5830" s="126">
        <v>22000</v>
      </c>
      <c r="H5830" s="219">
        <v>146</v>
      </c>
      <c r="I5830" s="126">
        <v>3241200</v>
      </c>
      <c r="J5830" s="240">
        <v>600000</v>
      </c>
      <c r="K5830" s="126">
        <v>13200000000</v>
      </c>
    </row>
    <row r="5831" spans="3:11" x14ac:dyDescent="0.35">
      <c r="C5831" s="203">
        <v>45649</v>
      </c>
      <c r="D5831" s="219" t="s">
        <v>1158</v>
      </c>
      <c r="E5831" s="126">
        <v>22199</v>
      </c>
      <c r="F5831" s="126">
        <v>23500</v>
      </c>
      <c r="G5831" s="126">
        <v>22000</v>
      </c>
      <c r="H5831" s="219">
        <v>5</v>
      </c>
      <c r="I5831" s="126">
        <v>110995</v>
      </c>
      <c r="J5831" s="240">
        <v>600000</v>
      </c>
      <c r="K5831" s="126">
        <v>13200000000</v>
      </c>
    </row>
    <row r="5832" spans="3:11" x14ac:dyDescent="0.35">
      <c r="C5832" s="203">
        <v>45649</v>
      </c>
      <c r="D5832" s="219" t="s">
        <v>1158</v>
      </c>
      <c r="E5832" s="126">
        <v>22200</v>
      </c>
      <c r="F5832" s="126">
        <v>23500</v>
      </c>
      <c r="G5832" s="126">
        <v>22000</v>
      </c>
      <c r="H5832" s="219">
        <v>11</v>
      </c>
      <c r="I5832" s="126">
        <v>244200</v>
      </c>
      <c r="J5832" s="240">
        <v>600000</v>
      </c>
      <c r="K5832" s="126">
        <v>13200000000</v>
      </c>
    </row>
    <row r="5833" spans="3:11" x14ac:dyDescent="0.35">
      <c r="C5833" s="203">
        <v>45649</v>
      </c>
      <c r="D5833" s="219" t="s">
        <v>312</v>
      </c>
      <c r="E5833" s="126">
        <v>12400</v>
      </c>
      <c r="F5833" s="126">
        <v>12400</v>
      </c>
      <c r="G5833" s="126">
        <v>12500</v>
      </c>
      <c r="H5833" s="219">
        <v>2</v>
      </c>
      <c r="I5833" s="126">
        <v>24800</v>
      </c>
      <c r="J5833" s="240">
        <v>20000000</v>
      </c>
      <c r="K5833" s="126">
        <v>250000000000</v>
      </c>
    </row>
    <row r="5834" spans="3:11" x14ac:dyDescent="0.35">
      <c r="C5834" s="203">
        <v>45649</v>
      </c>
      <c r="D5834" s="219" t="s">
        <v>312</v>
      </c>
      <c r="E5834" s="126">
        <v>12409</v>
      </c>
      <c r="F5834" s="126">
        <v>12400</v>
      </c>
      <c r="G5834" s="126">
        <v>12500</v>
      </c>
      <c r="H5834" s="219">
        <v>1</v>
      </c>
      <c r="I5834" s="126">
        <v>12409</v>
      </c>
      <c r="J5834" s="240">
        <v>20000000</v>
      </c>
      <c r="K5834" s="126">
        <v>250000000000</v>
      </c>
    </row>
    <row r="5835" spans="3:11" x14ac:dyDescent="0.35">
      <c r="C5835" s="203">
        <v>45649</v>
      </c>
      <c r="D5835" s="219" t="s">
        <v>1158</v>
      </c>
      <c r="E5835" s="126">
        <v>22200</v>
      </c>
      <c r="F5835" s="126">
        <v>23500</v>
      </c>
      <c r="G5835" s="126">
        <v>22000</v>
      </c>
      <c r="H5835" s="219">
        <v>3</v>
      </c>
      <c r="I5835" s="126">
        <v>66600</v>
      </c>
      <c r="J5835" s="240">
        <v>600000</v>
      </c>
      <c r="K5835" s="126">
        <v>13200000000</v>
      </c>
    </row>
    <row r="5836" spans="3:11" x14ac:dyDescent="0.35">
      <c r="C5836" s="203">
        <v>45649</v>
      </c>
      <c r="D5836" s="219" t="s">
        <v>1158</v>
      </c>
      <c r="E5836" s="126">
        <v>22200</v>
      </c>
      <c r="F5836" s="126">
        <v>23500</v>
      </c>
      <c r="G5836" s="126">
        <v>22000</v>
      </c>
      <c r="H5836" s="219">
        <v>20</v>
      </c>
      <c r="I5836" s="126">
        <v>444000</v>
      </c>
      <c r="J5836" s="240">
        <v>600000</v>
      </c>
      <c r="K5836" s="126">
        <v>13200000000</v>
      </c>
    </row>
    <row r="5837" spans="3:11" x14ac:dyDescent="0.35">
      <c r="C5837" s="203">
        <v>45649</v>
      </c>
      <c r="D5837" s="219" t="s">
        <v>1158</v>
      </c>
      <c r="E5837" s="126">
        <v>22200</v>
      </c>
      <c r="F5837" s="126">
        <v>23500</v>
      </c>
      <c r="G5837" s="126">
        <v>22000</v>
      </c>
      <c r="H5837" s="219">
        <v>100</v>
      </c>
      <c r="I5837" s="126">
        <v>2220000</v>
      </c>
      <c r="J5837" s="240">
        <v>600000</v>
      </c>
      <c r="K5837" s="126">
        <v>13200000000</v>
      </c>
    </row>
    <row r="5838" spans="3:11" x14ac:dyDescent="0.35">
      <c r="C5838" s="203">
        <v>45649</v>
      </c>
      <c r="D5838" s="219" t="s">
        <v>1158</v>
      </c>
      <c r="E5838" s="126">
        <v>22200</v>
      </c>
      <c r="F5838" s="126">
        <v>23500</v>
      </c>
      <c r="G5838" s="126">
        <v>22000</v>
      </c>
      <c r="H5838" s="219">
        <v>2</v>
      </c>
      <c r="I5838" s="126">
        <v>44400</v>
      </c>
      <c r="J5838" s="240">
        <v>600000</v>
      </c>
      <c r="K5838" s="126">
        <v>13200000000</v>
      </c>
    </row>
    <row r="5839" spans="3:11" x14ac:dyDescent="0.35">
      <c r="C5839" s="203">
        <v>45649</v>
      </c>
      <c r="D5839" s="219" t="s">
        <v>310</v>
      </c>
      <c r="E5839" s="126">
        <v>55000</v>
      </c>
      <c r="F5839" s="126">
        <v>55500</v>
      </c>
      <c r="G5839" s="126">
        <v>54990</v>
      </c>
      <c r="H5839" s="219">
        <v>2</v>
      </c>
      <c r="I5839" s="126">
        <v>110000</v>
      </c>
      <c r="J5839" s="240">
        <v>19450000</v>
      </c>
      <c r="K5839" s="126">
        <v>1069555500000</v>
      </c>
    </row>
    <row r="5840" spans="3:11" x14ac:dyDescent="0.35">
      <c r="C5840" s="203">
        <v>45649</v>
      </c>
      <c r="D5840" s="219" t="s">
        <v>310</v>
      </c>
      <c r="E5840" s="126">
        <v>55000</v>
      </c>
      <c r="F5840" s="126">
        <v>55500</v>
      </c>
      <c r="G5840" s="126">
        <v>54990</v>
      </c>
      <c r="H5840" s="219">
        <v>18</v>
      </c>
      <c r="I5840" s="126">
        <v>990000</v>
      </c>
      <c r="J5840" s="240">
        <v>19450000</v>
      </c>
      <c r="K5840" s="126">
        <v>1069555500000</v>
      </c>
    </row>
    <row r="5841" spans="3:11" x14ac:dyDescent="0.35">
      <c r="C5841" s="203">
        <v>45649</v>
      </c>
      <c r="D5841" s="219" t="s">
        <v>312</v>
      </c>
      <c r="E5841" s="126">
        <v>12412.18</v>
      </c>
      <c r="F5841" s="126">
        <v>12400</v>
      </c>
      <c r="G5841" s="126">
        <v>12500</v>
      </c>
      <c r="H5841" s="219">
        <v>65</v>
      </c>
      <c r="I5841" s="126">
        <v>806791.7</v>
      </c>
      <c r="J5841" s="240">
        <v>20000000</v>
      </c>
      <c r="K5841" s="126">
        <v>250000000000</v>
      </c>
    </row>
    <row r="5842" spans="3:11" x14ac:dyDescent="0.35">
      <c r="C5842" s="203">
        <v>45649</v>
      </c>
      <c r="D5842" s="219" t="s">
        <v>1158</v>
      </c>
      <c r="E5842" s="126">
        <v>22200</v>
      </c>
      <c r="F5842" s="126">
        <v>23500</v>
      </c>
      <c r="G5842" s="126">
        <v>22000</v>
      </c>
      <c r="H5842" s="219">
        <v>5</v>
      </c>
      <c r="I5842" s="126">
        <v>111000</v>
      </c>
      <c r="J5842" s="240">
        <v>600000</v>
      </c>
      <c r="K5842" s="126">
        <v>13200000000</v>
      </c>
    </row>
    <row r="5843" spans="3:11" x14ac:dyDescent="0.35">
      <c r="C5843" s="203">
        <v>45649</v>
      </c>
      <c r="D5843" s="219" t="s">
        <v>312</v>
      </c>
      <c r="E5843" s="126">
        <v>12300</v>
      </c>
      <c r="F5843" s="126">
        <v>12400</v>
      </c>
      <c r="G5843" s="126">
        <v>12500</v>
      </c>
      <c r="H5843" s="219">
        <v>6</v>
      </c>
      <c r="I5843" s="126">
        <v>73800</v>
      </c>
      <c r="J5843" s="240">
        <v>20000000</v>
      </c>
      <c r="K5843" s="126">
        <v>250000000000</v>
      </c>
    </row>
    <row r="5844" spans="3:11" x14ac:dyDescent="0.35">
      <c r="C5844" s="203">
        <v>45649</v>
      </c>
      <c r="D5844" s="219" t="s">
        <v>312</v>
      </c>
      <c r="E5844" s="126">
        <v>12000</v>
      </c>
      <c r="F5844" s="126">
        <v>12400</v>
      </c>
      <c r="G5844" s="126">
        <v>12500</v>
      </c>
      <c r="H5844" s="219">
        <v>1</v>
      </c>
      <c r="I5844" s="126">
        <v>12000</v>
      </c>
      <c r="J5844" s="240">
        <v>20000000</v>
      </c>
      <c r="K5844" s="126">
        <v>250000000000</v>
      </c>
    </row>
    <row r="5845" spans="3:11" x14ac:dyDescent="0.35">
      <c r="C5845" s="203">
        <v>45649</v>
      </c>
      <c r="D5845" s="219" t="s">
        <v>312</v>
      </c>
      <c r="E5845" s="126">
        <v>12000</v>
      </c>
      <c r="F5845" s="126">
        <v>12400</v>
      </c>
      <c r="G5845" s="126">
        <v>12500</v>
      </c>
      <c r="H5845" s="219">
        <v>4</v>
      </c>
      <c r="I5845" s="126">
        <v>48000</v>
      </c>
      <c r="J5845" s="240">
        <v>20000000</v>
      </c>
      <c r="K5845" s="126">
        <v>250000000000</v>
      </c>
    </row>
    <row r="5846" spans="3:11" x14ac:dyDescent="0.35">
      <c r="C5846" s="203">
        <v>45649</v>
      </c>
      <c r="D5846" s="219" t="s">
        <v>312</v>
      </c>
      <c r="E5846" s="126">
        <v>12000</v>
      </c>
      <c r="F5846" s="126">
        <v>12400</v>
      </c>
      <c r="G5846" s="126">
        <v>12500</v>
      </c>
      <c r="H5846" s="219">
        <v>100</v>
      </c>
      <c r="I5846" s="126">
        <v>1200000</v>
      </c>
      <c r="J5846" s="240">
        <v>20000000</v>
      </c>
      <c r="K5846" s="126">
        <v>250000000000</v>
      </c>
    </row>
    <row r="5847" spans="3:11" x14ac:dyDescent="0.35">
      <c r="C5847" s="203">
        <v>45649</v>
      </c>
      <c r="D5847" s="219" t="s">
        <v>312</v>
      </c>
      <c r="E5847" s="126">
        <v>12500</v>
      </c>
      <c r="F5847" s="126">
        <v>12400</v>
      </c>
      <c r="G5847" s="126">
        <v>12500</v>
      </c>
      <c r="H5847" s="219">
        <v>6</v>
      </c>
      <c r="I5847" s="126">
        <v>75000</v>
      </c>
      <c r="J5847" s="240">
        <v>20000000</v>
      </c>
      <c r="K5847" s="126">
        <v>250000000000</v>
      </c>
    </row>
    <row r="5848" spans="3:11" x14ac:dyDescent="0.35">
      <c r="C5848" s="203">
        <v>45649</v>
      </c>
      <c r="D5848" s="219" t="s">
        <v>1158</v>
      </c>
      <c r="E5848" s="126">
        <v>22200</v>
      </c>
      <c r="F5848" s="126">
        <v>23500</v>
      </c>
      <c r="G5848" s="126">
        <v>22000</v>
      </c>
      <c r="H5848" s="219">
        <v>2</v>
      </c>
      <c r="I5848" s="126">
        <v>44400</v>
      </c>
      <c r="J5848" s="240">
        <v>600000</v>
      </c>
      <c r="K5848" s="126">
        <v>13200000000</v>
      </c>
    </row>
    <row r="5849" spans="3:11" x14ac:dyDescent="0.35">
      <c r="C5849" s="203">
        <v>45649</v>
      </c>
      <c r="D5849" s="219" t="s">
        <v>1158</v>
      </c>
      <c r="E5849" s="126">
        <v>22200</v>
      </c>
      <c r="F5849" s="126">
        <v>23500</v>
      </c>
      <c r="G5849" s="126">
        <v>22000</v>
      </c>
      <c r="H5849" s="219">
        <v>4</v>
      </c>
      <c r="I5849" s="126">
        <v>88800</v>
      </c>
      <c r="J5849" s="240">
        <v>600000</v>
      </c>
      <c r="K5849" s="126">
        <v>13200000000</v>
      </c>
    </row>
    <row r="5850" spans="3:11" x14ac:dyDescent="0.35">
      <c r="C5850" s="203">
        <v>45649</v>
      </c>
      <c r="D5850" s="219" t="s">
        <v>1158</v>
      </c>
      <c r="E5850" s="126">
        <v>22250</v>
      </c>
      <c r="F5850" s="126">
        <v>23500</v>
      </c>
      <c r="G5850" s="126">
        <v>22000</v>
      </c>
      <c r="H5850" s="219">
        <v>1000</v>
      </c>
      <c r="I5850" s="126">
        <v>22250000</v>
      </c>
      <c r="J5850" s="240">
        <v>600000</v>
      </c>
      <c r="K5850" s="126">
        <v>13200000000</v>
      </c>
    </row>
    <row r="5851" spans="3:11" x14ac:dyDescent="0.35">
      <c r="C5851" s="203">
        <v>45649</v>
      </c>
      <c r="D5851" s="219" t="s">
        <v>1158</v>
      </c>
      <c r="E5851" s="126">
        <v>22200</v>
      </c>
      <c r="F5851" s="126">
        <v>23500</v>
      </c>
      <c r="G5851" s="126">
        <v>22000</v>
      </c>
      <c r="H5851" s="219">
        <v>2</v>
      </c>
      <c r="I5851" s="126">
        <v>44400</v>
      </c>
      <c r="J5851" s="240">
        <v>600000</v>
      </c>
      <c r="K5851" s="126">
        <v>13200000000</v>
      </c>
    </row>
    <row r="5852" spans="3:11" x14ac:dyDescent="0.35">
      <c r="C5852" s="203">
        <v>45649</v>
      </c>
      <c r="D5852" s="219" t="s">
        <v>1158</v>
      </c>
      <c r="E5852" s="126">
        <v>22200</v>
      </c>
      <c r="F5852" s="126">
        <v>23500</v>
      </c>
      <c r="G5852" s="126">
        <v>22000</v>
      </c>
      <c r="H5852" s="219">
        <v>1</v>
      </c>
      <c r="I5852" s="126">
        <v>22200</v>
      </c>
      <c r="J5852" s="240">
        <v>600000</v>
      </c>
      <c r="K5852" s="126">
        <v>13200000000</v>
      </c>
    </row>
    <row r="5853" spans="3:11" x14ac:dyDescent="0.35">
      <c r="C5853" s="203">
        <v>45649</v>
      </c>
      <c r="D5853" s="219" t="s">
        <v>1158</v>
      </c>
      <c r="E5853" s="126">
        <v>22200</v>
      </c>
      <c r="F5853" s="126">
        <v>23500</v>
      </c>
      <c r="G5853" s="126">
        <v>22000</v>
      </c>
      <c r="H5853" s="219">
        <v>3</v>
      </c>
      <c r="I5853" s="126">
        <v>66600</v>
      </c>
      <c r="J5853" s="240">
        <v>600000</v>
      </c>
      <c r="K5853" s="126">
        <v>13200000000</v>
      </c>
    </row>
    <row r="5854" spans="3:11" x14ac:dyDescent="0.35">
      <c r="C5854" s="203">
        <v>45649</v>
      </c>
      <c r="D5854" s="219" t="s">
        <v>312</v>
      </c>
      <c r="E5854" s="126">
        <v>12000</v>
      </c>
      <c r="F5854" s="126">
        <v>12400</v>
      </c>
      <c r="G5854" s="126">
        <v>12500</v>
      </c>
      <c r="H5854" s="219">
        <v>100</v>
      </c>
      <c r="I5854" s="126">
        <v>1200000</v>
      </c>
      <c r="J5854" s="240">
        <v>20000000</v>
      </c>
      <c r="K5854" s="126">
        <v>250000000000</v>
      </c>
    </row>
    <row r="5855" spans="3:11" x14ac:dyDescent="0.35">
      <c r="C5855" s="203">
        <v>45649</v>
      </c>
      <c r="D5855" s="219" t="s">
        <v>312</v>
      </c>
      <c r="E5855" s="126">
        <v>12000</v>
      </c>
      <c r="F5855" s="126">
        <v>12400</v>
      </c>
      <c r="G5855" s="126">
        <v>12500</v>
      </c>
      <c r="H5855" s="219">
        <v>19</v>
      </c>
      <c r="I5855" s="126">
        <v>228000</v>
      </c>
      <c r="J5855" s="240">
        <v>20000000</v>
      </c>
      <c r="K5855" s="126">
        <v>250000000000</v>
      </c>
    </row>
    <row r="5856" spans="3:11" x14ac:dyDescent="0.35">
      <c r="C5856" s="203">
        <v>45649</v>
      </c>
      <c r="D5856" s="219" t="s">
        <v>312</v>
      </c>
      <c r="E5856" s="126">
        <v>12000</v>
      </c>
      <c r="F5856" s="126">
        <v>12400</v>
      </c>
      <c r="G5856" s="126">
        <v>12500</v>
      </c>
      <c r="H5856" s="219">
        <v>8</v>
      </c>
      <c r="I5856" s="126">
        <v>96000</v>
      </c>
      <c r="J5856" s="240">
        <v>20000000</v>
      </c>
      <c r="K5856" s="126">
        <v>250000000000</v>
      </c>
    </row>
    <row r="5857" spans="3:11" x14ac:dyDescent="0.35">
      <c r="C5857" s="203">
        <v>45649</v>
      </c>
      <c r="D5857" s="219" t="s">
        <v>1158</v>
      </c>
      <c r="E5857" s="126">
        <v>22200</v>
      </c>
      <c r="F5857" s="126">
        <v>23500</v>
      </c>
      <c r="G5857" s="126">
        <v>22000</v>
      </c>
      <c r="H5857" s="219">
        <v>2</v>
      </c>
      <c r="I5857" s="126">
        <v>44400</v>
      </c>
      <c r="J5857" s="240">
        <v>600000</v>
      </c>
      <c r="K5857" s="126">
        <v>13200000000</v>
      </c>
    </row>
    <row r="5858" spans="3:11" x14ac:dyDescent="0.35">
      <c r="C5858" s="203">
        <v>45649</v>
      </c>
      <c r="D5858" s="219" t="s">
        <v>312</v>
      </c>
      <c r="E5858" s="126">
        <v>12000</v>
      </c>
      <c r="F5858" s="126">
        <v>12400</v>
      </c>
      <c r="G5858" s="126">
        <v>12500</v>
      </c>
      <c r="H5858" s="219">
        <v>17</v>
      </c>
      <c r="I5858" s="126">
        <v>204000</v>
      </c>
      <c r="J5858" s="240">
        <v>20000000</v>
      </c>
      <c r="K5858" s="126">
        <v>250000000000</v>
      </c>
    </row>
    <row r="5859" spans="3:11" x14ac:dyDescent="0.35">
      <c r="C5859" s="203">
        <v>45649</v>
      </c>
      <c r="D5859" s="219" t="s">
        <v>312</v>
      </c>
      <c r="E5859" s="126">
        <v>12000</v>
      </c>
      <c r="F5859" s="126">
        <v>12400</v>
      </c>
      <c r="G5859" s="126">
        <v>12500</v>
      </c>
      <c r="H5859" s="219">
        <v>21</v>
      </c>
      <c r="I5859" s="126">
        <v>252000</v>
      </c>
      <c r="J5859" s="240">
        <v>20000000</v>
      </c>
      <c r="K5859" s="126">
        <v>250000000000</v>
      </c>
    </row>
    <row r="5860" spans="3:11" x14ac:dyDescent="0.35">
      <c r="C5860" s="203">
        <v>45649</v>
      </c>
      <c r="D5860" s="219" t="s">
        <v>312</v>
      </c>
      <c r="E5860" s="126">
        <v>12450</v>
      </c>
      <c r="F5860" s="126">
        <v>12400</v>
      </c>
      <c r="G5860" s="126">
        <v>12500</v>
      </c>
      <c r="H5860" s="219">
        <v>10</v>
      </c>
      <c r="I5860" s="126">
        <v>124500</v>
      </c>
      <c r="J5860" s="240">
        <v>20000000</v>
      </c>
      <c r="K5860" s="126">
        <v>250000000000</v>
      </c>
    </row>
    <row r="5861" spans="3:11" x14ac:dyDescent="0.35">
      <c r="C5861" s="203">
        <v>45649</v>
      </c>
      <c r="D5861" s="219" t="s">
        <v>312</v>
      </c>
      <c r="E5861" s="126">
        <v>12500</v>
      </c>
      <c r="F5861" s="126">
        <v>12400</v>
      </c>
      <c r="G5861" s="126">
        <v>12500</v>
      </c>
      <c r="H5861" s="219">
        <v>5</v>
      </c>
      <c r="I5861" s="126">
        <v>62500</v>
      </c>
      <c r="J5861" s="240">
        <v>20000000</v>
      </c>
      <c r="K5861" s="126">
        <v>250000000000</v>
      </c>
    </row>
    <row r="5862" spans="3:11" x14ac:dyDescent="0.35">
      <c r="C5862" s="203">
        <v>45649</v>
      </c>
      <c r="D5862" s="219" t="s">
        <v>312</v>
      </c>
      <c r="E5862" s="126">
        <v>12500</v>
      </c>
      <c r="F5862" s="126">
        <v>12400</v>
      </c>
      <c r="G5862" s="126">
        <v>12500</v>
      </c>
      <c r="H5862" s="219">
        <v>25</v>
      </c>
      <c r="I5862" s="126">
        <v>312500</v>
      </c>
      <c r="J5862" s="240">
        <v>20000000</v>
      </c>
      <c r="K5862" s="126">
        <v>250000000000</v>
      </c>
    </row>
    <row r="5863" spans="3:11" x14ac:dyDescent="0.35">
      <c r="C5863" s="203">
        <v>45649</v>
      </c>
      <c r="D5863" s="219" t="s">
        <v>312</v>
      </c>
      <c r="E5863" s="126">
        <v>12300</v>
      </c>
      <c r="F5863" s="126">
        <v>12400</v>
      </c>
      <c r="G5863" s="126">
        <v>12500</v>
      </c>
      <c r="H5863" s="219">
        <v>9</v>
      </c>
      <c r="I5863" s="126">
        <v>110700</v>
      </c>
      <c r="J5863" s="240">
        <v>20000000</v>
      </c>
      <c r="K5863" s="126">
        <v>250000000000</v>
      </c>
    </row>
    <row r="5864" spans="3:11" x14ac:dyDescent="0.35">
      <c r="C5864" s="203">
        <v>45649</v>
      </c>
      <c r="D5864" s="219" t="s">
        <v>312</v>
      </c>
      <c r="E5864" s="126">
        <v>12500</v>
      </c>
      <c r="F5864" s="126">
        <v>12400</v>
      </c>
      <c r="G5864" s="126">
        <v>12500</v>
      </c>
      <c r="H5864" s="219">
        <v>1</v>
      </c>
      <c r="I5864" s="126">
        <v>12500</v>
      </c>
      <c r="J5864" s="240">
        <v>20000000</v>
      </c>
      <c r="K5864" s="126">
        <v>250000000000</v>
      </c>
    </row>
    <row r="5865" spans="3:11" x14ac:dyDescent="0.35">
      <c r="C5865" s="203">
        <v>45649</v>
      </c>
      <c r="D5865" s="219" t="s">
        <v>1158</v>
      </c>
      <c r="E5865" s="126">
        <v>22210</v>
      </c>
      <c r="F5865" s="126">
        <v>23500</v>
      </c>
      <c r="G5865" s="126">
        <v>22000</v>
      </c>
      <c r="H5865" s="219">
        <v>1000</v>
      </c>
      <c r="I5865" s="126">
        <v>22210000</v>
      </c>
      <c r="J5865" s="240">
        <v>600000</v>
      </c>
      <c r="K5865" s="126">
        <v>13200000000</v>
      </c>
    </row>
    <row r="5866" spans="3:11" x14ac:dyDescent="0.35">
      <c r="C5866" s="203">
        <v>45649</v>
      </c>
      <c r="D5866" s="219" t="s">
        <v>1158</v>
      </c>
      <c r="E5866" s="126">
        <v>23000</v>
      </c>
      <c r="F5866" s="126">
        <v>23500</v>
      </c>
      <c r="G5866" s="126">
        <v>22000</v>
      </c>
      <c r="H5866" s="219">
        <v>2</v>
      </c>
      <c r="I5866" s="126">
        <v>46000</v>
      </c>
      <c r="J5866" s="240">
        <v>600000</v>
      </c>
      <c r="K5866" s="126">
        <v>13200000000</v>
      </c>
    </row>
    <row r="5867" spans="3:11" x14ac:dyDescent="0.35">
      <c r="C5867" s="203">
        <v>45649</v>
      </c>
      <c r="D5867" s="219" t="s">
        <v>310</v>
      </c>
      <c r="E5867" s="126">
        <v>54990</v>
      </c>
      <c r="F5867" s="126">
        <v>55500</v>
      </c>
      <c r="G5867" s="126">
        <v>54990</v>
      </c>
      <c r="H5867" s="219">
        <v>1</v>
      </c>
      <c r="I5867" s="126">
        <v>54990</v>
      </c>
      <c r="J5867" s="240">
        <v>19450000</v>
      </c>
      <c r="K5867" s="126">
        <v>1069555500000</v>
      </c>
    </row>
    <row r="5868" spans="3:11" x14ac:dyDescent="0.35">
      <c r="C5868" s="203">
        <v>45649</v>
      </c>
      <c r="D5868" s="219" t="s">
        <v>1158</v>
      </c>
      <c r="E5868" s="126">
        <v>23000</v>
      </c>
      <c r="F5868" s="126">
        <v>23500</v>
      </c>
      <c r="G5868" s="126">
        <v>22000</v>
      </c>
      <c r="H5868" s="219">
        <v>100</v>
      </c>
      <c r="I5868" s="126">
        <v>2300000</v>
      </c>
      <c r="J5868" s="240">
        <v>600000</v>
      </c>
      <c r="K5868" s="126">
        <v>13200000000</v>
      </c>
    </row>
    <row r="5869" spans="3:11" x14ac:dyDescent="0.35">
      <c r="C5869" s="203">
        <v>45649</v>
      </c>
      <c r="D5869" s="219" t="s">
        <v>312</v>
      </c>
      <c r="E5869" s="126">
        <v>12310</v>
      </c>
      <c r="F5869" s="126">
        <v>12400</v>
      </c>
      <c r="G5869" s="126">
        <v>12500</v>
      </c>
      <c r="H5869" s="219">
        <v>1</v>
      </c>
      <c r="I5869" s="126">
        <v>12310</v>
      </c>
      <c r="J5869" s="240">
        <v>20000000</v>
      </c>
      <c r="K5869" s="126">
        <v>250000000000</v>
      </c>
    </row>
    <row r="5870" spans="3:11" x14ac:dyDescent="0.35">
      <c r="C5870" s="203">
        <v>45649</v>
      </c>
      <c r="D5870" s="219" t="s">
        <v>1158</v>
      </c>
      <c r="E5870" s="126">
        <v>22000</v>
      </c>
      <c r="F5870" s="126">
        <v>23500</v>
      </c>
      <c r="G5870" s="126">
        <v>22000</v>
      </c>
      <c r="H5870" s="219">
        <v>215</v>
      </c>
      <c r="I5870" s="126">
        <v>4730000</v>
      </c>
      <c r="J5870" s="240">
        <v>600000</v>
      </c>
      <c r="K5870" s="126">
        <v>13200000000</v>
      </c>
    </row>
    <row r="5871" spans="3:11" x14ac:dyDescent="0.35">
      <c r="C5871" s="203">
        <v>45649</v>
      </c>
      <c r="D5871" s="219" t="s">
        <v>312</v>
      </c>
      <c r="E5871" s="126">
        <v>12360</v>
      </c>
      <c r="F5871" s="126">
        <v>12400</v>
      </c>
      <c r="G5871" s="126">
        <v>12500</v>
      </c>
      <c r="H5871" s="219">
        <v>2</v>
      </c>
      <c r="I5871" s="126">
        <v>24720</v>
      </c>
      <c r="J5871" s="240">
        <v>20000000</v>
      </c>
      <c r="K5871" s="126">
        <v>250000000000</v>
      </c>
    </row>
    <row r="5872" spans="3:11" x14ac:dyDescent="0.35">
      <c r="C5872" s="203">
        <v>45649</v>
      </c>
      <c r="D5872" s="219" t="s">
        <v>310</v>
      </c>
      <c r="E5872" s="126">
        <v>54990</v>
      </c>
      <c r="F5872" s="126">
        <v>55500</v>
      </c>
      <c r="G5872" s="126">
        <v>54990</v>
      </c>
      <c r="H5872" s="219">
        <v>5</v>
      </c>
      <c r="I5872" s="126">
        <v>274950</v>
      </c>
      <c r="J5872" s="240">
        <v>19450000</v>
      </c>
      <c r="K5872" s="126">
        <v>1069555500000</v>
      </c>
    </row>
    <row r="5873" spans="3:11" x14ac:dyDescent="0.35">
      <c r="C5873" s="203">
        <v>45649</v>
      </c>
      <c r="D5873" s="219" t="s">
        <v>312</v>
      </c>
      <c r="E5873" s="126">
        <v>12500</v>
      </c>
      <c r="F5873" s="126">
        <v>12400</v>
      </c>
      <c r="G5873" s="126">
        <v>12500</v>
      </c>
      <c r="H5873" s="219">
        <v>10</v>
      </c>
      <c r="I5873" s="126">
        <v>125000</v>
      </c>
      <c r="J5873" s="240">
        <v>20000000</v>
      </c>
      <c r="K5873" s="126">
        <v>250000000000</v>
      </c>
    </row>
    <row r="5874" spans="3:11" x14ac:dyDescent="0.35">
      <c r="C5874" s="203">
        <v>45649</v>
      </c>
      <c r="D5874" s="219" t="s">
        <v>312</v>
      </c>
      <c r="E5874" s="126">
        <v>12500</v>
      </c>
      <c r="F5874" s="126">
        <v>12400</v>
      </c>
      <c r="G5874" s="126">
        <v>12500</v>
      </c>
      <c r="H5874" s="219">
        <v>5</v>
      </c>
      <c r="I5874" s="126">
        <v>62500</v>
      </c>
      <c r="J5874" s="240">
        <v>20000000</v>
      </c>
      <c r="K5874" s="126">
        <v>250000000000</v>
      </c>
    </row>
    <row r="5875" spans="3:11" x14ac:dyDescent="0.35">
      <c r="C5875" s="203">
        <v>45649</v>
      </c>
      <c r="D5875" s="219" t="s">
        <v>1159</v>
      </c>
      <c r="E5875" s="126">
        <v>19500</v>
      </c>
      <c r="F5875" s="126">
        <v>18200</v>
      </c>
      <c r="G5875" s="126">
        <v>19500</v>
      </c>
      <c r="H5875" s="219">
        <v>1</v>
      </c>
      <c r="I5875" s="126">
        <v>19500</v>
      </c>
      <c r="J5875" s="240">
        <v>2400000</v>
      </c>
      <c r="K5875" s="126">
        <v>46800000000</v>
      </c>
    </row>
    <row r="5876" spans="3:11" x14ac:dyDescent="0.35">
      <c r="C5876" s="203">
        <v>45649</v>
      </c>
      <c r="D5876" s="219" t="s">
        <v>1158</v>
      </c>
      <c r="E5876" s="126">
        <v>23000</v>
      </c>
      <c r="F5876" s="126">
        <v>23500</v>
      </c>
      <c r="G5876" s="126">
        <v>22000</v>
      </c>
      <c r="H5876" s="219">
        <v>1</v>
      </c>
      <c r="I5876" s="126">
        <v>23000</v>
      </c>
      <c r="J5876" s="240">
        <v>600000</v>
      </c>
      <c r="K5876" s="126">
        <v>13200000000</v>
      </c>
    </row>
    <row r="5877" spans="3:11" x14ac:dyDescent="0.35">
      <c r="C5877" s="203">
        <v>45649</v>
      </c>
      <c r="D5877" s="219" t="s">
        <v>1158</v>
      </c>
      <c r="E5877" s="126">
        <v>22500</v>
      </c>
      <c r="F5877" s="126">
        <v>23500</v>
      </c>
      <c r="G5877" s="126">
        <v>22000</v>
      </c>
      <c r="H5877" s="219">
        <v>88</v>
      </c>
      <c r="I5877" s="126">
        <v>1980000</v>
      </c>
      <c r="J5877" s="240">
        <v>600000</v>
      </c>
      <c r="K5877" s="126">
        <v>13200000000</v>
      </c>
    </row>
    <row r="5878" spans="3:11" x14ac:dyDescent="0.35">
      <c r="C5878" s="203">
        <v>45649</v>
      </c>
      <c r="D5878" s="219" t="s">
        <v>310</v>
      </c>
      <c r="E5878" s="126">
        <v>54990</v>
      </c>
      <c r="F5878" s="126">
        <v>55500</v>
      </c>
      <c r="G5878" s="126">
        <v>54990</v>
      </c>
      <c r="H5878" s="219">
        <v>3</v>
      </c>
      <c r="I5878" s="126">
        <v>164970</v>
      </c>
      <c r="J5878" s="240">
        <v>19450000</v>
      </c>
      <c r="K5878" s="126">
        <v>1069555500000</v>
      </c>
    </row>
    <row r="5879" spans="3:11" x14ac:dyDescent="0.35">
      <c r="C5879" s="203">
        <v>45649</v>
      </c>
      <c r="D5879" s="219" t="s">
        <v>312</v>
      </c>
      <c r="E5879" s="126">
        <v>12500</v>
      </c>
      <c r="F5879" s="126">
        <v>12400</v>
      </c>
      <c r="G5879" s="126">
        <v>12500</v>
      </c>
      <c r="H5879" s="219">
        <v>4</v>
      </c>
      <c r="I5879" s="126">
        <v>50000</v>
      </c>
      <c r="J5879" s="240">
        <v>20000000</v>
      </c>
      <c r="K5879" s="126">
        <v>250000000000</v>
      </c>
    </row>
    <row r="5880" spans="3:11" x14ac:dyDescent="0.35">
      <c r="C5880" s="203">
        <v>45649</v>
      </c>
      <c r="D5880" s="219" t="s">
        <v>1158</v>
      </c>
      <c r="E5880" s="126">
        <v>22500</v>
      </c>
      <c r="F5880" s="126">
        <v>23500</v>
      </c>
      <c r="G5880" s="126">
        <v>22000</v>
      </c>
      <c r="H5880" s="219">
        <v>98</v>
      </c>
      <c r="I5880" s="126">
        <v>2205000</v>
      </c>
      <c r="J5880" s="240">
        <v>600000</v>
      </c>
      <c r="K5880" s="126">
        <v>13200000000</v>
      </c>
    </row>
    <row r="5881" spans="3:11" x14ac:dyDescent="0.35">
      <c r="C5881" s="203">
        <v>45649</v>
      </c>
      <c r="D5881" s="219" t="s">
        <v>1158</v>
      </c>
      <c r="E5881" s="126">
        <v>22500</v>
      </c>
      <c r="F5881" s="126">
        <v>23500</v>
      </c>
      <c r="G5881" s="126">
        <v>22000</v>
      </c>
      <c r="H5881" s="219">
        <v>2</v>
      </c>
      <c r="I5881" s="126">
        <v>45000</v>
      </c>
      <c r="J5881" s="240">
        <v>600000</v>
      </c>
      <c r="K5881" s="126">
        <v>13200000000</v>
      </c>
    </row>
    <row r="5882" spans="3:11" x14ac:dyDescent="0.35">
      <c r="C5882" s="203">
        <v>45649</v>
      </c>
      <c r="D5882" s="219" t="s">
        <v>1158</v>
      </c>
      <c r="E5882" s="126">
        <v>23000</v>
      </c>
      <c r="F5882" s="126">
        <v>23500</v>
      </c>
      <c r="G5882" s="126">
        <v>22000</v>
      </c>
      <c r="H5882" s="219">
        <v>1</v>
      </c>
      <c r="I5882" s="126">
        <v>23000</v>
      </c>
      <c r="J5882" s="240">
        <v>600000</v>
      </c>
      <c r="K5882" s="126">
        <v>13200000000</v>
      </c>
    </row>
    <row r="5883" spans="3:11" x14ac:dyDescent="0.35">
      <c r="C5883" s="203">
        <v>45649</v>
      </c>
      <c r="D5883" s="219" t="s">
        <v>1159</v>
      </c>
      <c r="E5883" s="126">
        <v>19500</v>
      </c>
      <c r="F5883" s="126">
        <v>18200</v>
      </c>
      <c r="G5883" s="126">
        <v>19500</v>
      </c>
      <c r="H5883" s="219">
        <v>5</v>
      </c>
      <c r="I5883" s="126">
        <v>97500</v>
      </c>
      <c r="J5883" s="240">
        <v>2400000</v>
      </c>
      <c r="K5883" s="126">
        <v>46800000000</v>
      </c>
    </row>
    <row r="5884" spans="3:11" x14ac:dyDescent="0.35">
      <c r="C5884" s="203">
        <v>45649</v>
      </c>
      <c r="D5884" s="219" t="s">
        <v>1158</v>
      </c>
      <c r="E5884" s="126">
        <v>22000</v>
      </c>
      <c r="F5884" s="126">
        <v>23500</v>
      </c>
      <c r="G5884" s="126">
        <v>22000</v>
      </c>
      <c r="H5884" s="219">
        <v>22</v>
      </c>
      <c r="I5884" s="126">
        <v>484000</v>
      </c>
      <c r="J5884" s="240">
        <v>600000</v>
      </c>
      <c r="K5884" s="126">
        <v>13200000000</v>
      </c>
    </row>
    <row r="5885" spans="3:11" x14ac:dyDescent="0.35">
      <c r="C5885" s="203">
        <v>45649</v>
      </c>
      <c r="D5885" s="219" t="s">
        <v>1158</v>
      </c>
      <c r="E5885" s="126">
        <v>22000</v>
      </c>
      <c r="F5885" s="126">
        <v>23500</v>
      </c>
      <c r="G5885" s="126">
        <v>22000</v>
      </c>
      <c r="H5885" s="219">
        <v>127</v>
      </c>
      <c r="I5885" s="126">
        <v>2794000</v>
      </c>
      <c r="J5885" s="240">
        <v>600000</v>
      </c>
      <c r="K5885" s="126">
        <v>13200000000</v>
      </c>
    </row>
    <row r="5886" spans="3:11" x14ac:dyDescent="0.35">
      <c r="C5886" s="203">
        <v>45649</v>
      </c>
      <c r="D5886" s="219" t="s">
        <v>1158</v>
      </c>
      <c r="E5886" s="126">
        <v>22000</v>
      </c>
      <c r="F5886" s="126">
        <v>23500</v>
      </c>
      <c r="G5886" s="126">
        <v>22000</v>
      </c>
      <c r="H5886" s="219">
        <v>2</v>
      </c>
      <c r="I5886" s="126">
        <v>44000</v>
      </c>
      <c r="J5886" s="240">
        <v>600000</v>
      </c>
      <c r="K5886" s="126">
        <v>13200000000</v>
      </c>
    </row>
    <row r="5887" spans="3:11" x14ac:dyDescent="0.35">
      <c r="C5887" s="203">
        <v>45649</v>
      </c>
      <c r="D5887" s="219" t="s">
        <v>310</v>
      </c>
      <c r="E5887" s="126">
        <v>54990</v>
      </c>
      <c r="F5887" s="126">
        <v>55500</v>
      </c>
      <c r="G5887" s="126">
        <v>54990</v>
      </c>
      <c r="H5887" s="219">
        <v>1</v>
      </c>
      <c r="I5887" s="126">
        <v>54990</v>
      </c>
      <c r="J5887" s="240">
        <v>19450000</v>
      </c>
      <c r="K5887" s="126">
        <v>1069555500000</v>
      </c>
    </row>
    <row r="5888" spans="3:11" x14ac:dyDescent="0.35">
      <c r="C5888" s="203">
        <v>45649</v>
      </c>
      <c r="D5888" s="219" t="s">
        <v>312</v>
      </c>
      <c r="E5888" s="126">
        <v>12500</v>
      </c>
      <c r="F5888" s="126">
        <v>12400</v>
      </c>
      <c r="G5888" s="126">
        <v>12500</v>
      </c>
      <c r="H5888" s="219">
        <v>1</v>
      </c>
      <c r="I5888" s="126">
        <v>12500</v>
      </c>
      <c r="J5888" s="240">
        <v>20000000</v>
      </c>
      <c r="K5888" s="126">
        <v>250000000000</v>
      </c>
    </row>
    <row r="5889" spans="3:11" x14ac:dyDescent="0.35">
      <c r="C5889" s="203">
        <v>45649</v>
      </c>
      <c r="D5889" s="219" t="s">
        <v>1158</v>
      </c>
      <c r="E5889" s="126">
        <v>23000</v>
      </c>
      <c r="F5889" s="126">
        <v>23500</v>
      </c>
      <c r="G5889" s="126">
        <v>22000</v>
      </c>
      <c r="H5889" s="219">
        <v>97</v>
      </c>
      <c r="I5889" s="126">
        <v>2231000</v>
      </c>
      <c r="J5889" s="240">
        <v>600000</v>
      </c>
      <c r="K5889" s="126">
        <v>13200000000</v>
      </c>
    </row>
    <row r="5890" spans="3:11" x14ac:dyDescent="0.35">
      <c r="C5890" s="203">
        <v>45649</v>
      </c>
      <c r="D5890" s="219" t="s">
        <v>1158</v>
      </c>
      <c r="E5890" s="126">
        <v>22000</v>
      </c>
      <c r="F5890" s="126">
        <v>23500</v>
      </c>
      <c r="G5890" s="126">
        <v>22000</v>
      </c>
      <c r="H5890" s="219">
        <v>2</v>
      </c>
      <c r="I5890" s="126">
        <v>44000</v>
      </c>
      <c r="J5890" s="240">
        <v>600000</v>
      </c>
      <c r="K5890" s="126">
        <v>13200000000</v>
      </c>
    </row>
    <row r="5891" spans="3:11" x14ac:dyDescent="0.35">
      <c r="C5891" s="203">
        <v>45649</v>
      </c>
      <c r="D5891" s="219" t="s">
        <v>1158</v>
      </c>
      <c r="E5891" s="126">
        <v>22000</v>
      </c>
      <c r="F5891" s="126">
        <v>23500</v>
      </c>
      <c r="G5891" s="126">
        <v>22000</v>
      </c>
      <c r="H5891" s="219">
        <v>2</v>
      </c>
      <c r="I5891" s="126">
        <v>44000</v>
      </c>
      <c r="J5891" s="240">
        <v>600000</v>
      </c>
      <c r="K5891" s="126">
        <v>13200000000</v>
      </c>
    </row>
    <row r="5892" spans="3:11" x14ac:dyDescent="0.35">
      <c r="C5892" s="203">
        <v>45649</v>
      </c>
      <c r="D5892" s="219" t="s">
        <v>1158</v>
      </c>
      <c r="E5892" s="126">
        <v>21500</v>
      </c>
      <c r="F5892" s="126">
        <v>23500</v>
      </c>
      <c r="G5892" s="126">
        <v>22000</v>
      </c>
      <c r="H5892" s="219">
        <v>37</v>
      </c>
      <c r="I5892" s="126">
        <v>795500</v>
      </c>
      <c r="J5892" s="240">
        <v>600000</v>
      </c>
      <c r="K5892" s="126">
        <v>13200000000</v>
      </c>
    </row>
    <row r="5893" spans="3:11" x14ac:dyDescent="0.35">
      <c r="C5893" s="203">
        <v>45649</v>
      </c>
      <c r="D5893" s="219" t="s">
        <v>1158</v>
      </c>
      <c r="E5893" s="126">
        <v>22215</v>
      </c>
      <c r="F5893" s="126">
        <v>23500</v>
      </c>
      <c r="G5893" s="126">
        <v>22000</v>
      </c>
      <c r="H5893" s="219">
        <v>25</v>
      </c>
      <c r="I5893" s="126">
        <v>555375</v>
      </c>
      <c r="J5893" s="240">
        <v>600000</v>
      </c>
      <c r="K5893" s="126">
        <v>13200000000</v>
      </c>
    </row>
    <row r="5894" spans="3:11" x14ac:dyDescent="0.35">
      <c r="C5894" s="203">
        <v>45649</v>
      </c>
      <c r="D5894" s="219" t="s">
        <v>1158</v>
      </c>
      <c r="E5894" s="126">
        <v>22210</v>
      </c>
      <c r="F5894" s="126">
        <v>23500</v>
      </c>
      <c r="G5894" s="126">
        <v>22000</v>
      </c>
      <c r="H5894" s="219">
        <v>2</v>
      </c>
      <c r="I5894" s="126">
        <v>44420</v>
      </c>
      <c r="J5894" s="240">
        <v>600000</v>
      </c>
      <c r="K5894" s="126">
        <v>13200000000</v>
      </c>
    </row>
    <row r="5895" spans="3:11" x14ac:dyDescent="0.35">
      <c r="C5895" s="203">
        <v>45649</v>
      </c>
      <c r="D5895" s="219" t="s">
        <v>1159</v>
      </c>
      <c r="E5895" s="126">
        <v>19500</v>
      </c>
      <c r="F5895" s="126">
        <v>18200</v>
      </c>
      <c r="G5895" s="126">
        <v>19500</v>
      </c>
      <c r="H5895" s="219">
        <v>3</v>
      </c>
      <c r="I5895" s="126">
        <v>58500</v>
      </c>
      <c r="J5895" s="240">
        <v>2400000</v>
      </c>
      <c r="K5895" s="126">
        <v>46800000000</v>
      </c>
    </row>
    <row r="5896" spans="3:11" x14ac:dyDescent="0.35">
      <c r="C5896" s="203">
        <v>45649</v>
      </c>
      <c r="D5896" s="219" t="s">
        <v>312</v>
      </c>
      <c r="E5896" s="126">
        <v>12400</v>
      </c>
      <c r="F5896" s="126">
        <v>12400</v>
      </c>
      <c r="G5896" s="126">
        <v>12500</v>
      </c>
      <c r="H5896" s="219">
        <v>61</v>
      </c>
      <c r="I5896" s="126">
        <v>756400</v>
      </c>
      <c r="J5896" s="240">
        <v>20000000</v>
      </c>
      <c r="K5896" s="126">
        <v>250000000000</v>
      </c>
    </row>
    <row r="5897" spans="3:11" x14ac:dyDescent="0.35">
      <c r="C5897" s="203">
        <v>45649</v>
      </c>
      <c r="D5897" s="219" t="s">
        <v>1159</v>
      </c>
      <c r="E5897" s="126">
        <v>19500</v>
      </c>
      <c r="F5897" s="126">
        <v>18200</v>
      </c>
      <c r="G5897" s="126">
        <v>19500</v>
      </c>
      <c r="H5897" s="219">
        <v>3</v>
      </c>
      <c r="I5897" s="126">
        <v>58500</v>
      </c>
      <c r="J5897" s="240">
        <v>2400000</v>
      </c>
      <c r="K5897" s="126">
        <v>46800000000</v>
      </c>
    </row>
    <row r="5898" spans="3:11" x14ac:dyDescent="0.35">
      <c r="C5898" s="203">
        <v>45649</v>
      </c>
      <c r="D5898" s="219" t="s">
        <v>1159</v>
      </c>
      <c r="E5898" s="126">
        <v>19500</v>
      </c>
      <c r="F5898" s="126">
        <v>18200</v>
      </c>
      <c r="G5898" s="126">
        <v>19500</v>
      </c>
      <c r="H5898" s="219">
        <v>4</v>
      </c>
      <c r="I5898" s="126">
        <v>78000</v>
      </c>
      <c r="J5898" s="240">
        <v>2400000</v>
      </c>
      <c r="K5898" s="126">
        <v>46800000000</v>
      </c>
    </row>
    <row r="5899" spans="3:11" x14ac:dyDescent="0.35">
      <c r="C5899" s="203">
        <v>45649</v>
      </c>
      <c r="D5899" s="219" t="s">
        <v>1159</v>
      </c>
      <c r="E5899" s="126">
        <v>19500</v>
      </c>
      <c r="F5899" s="126">
        <v>18200</v>
      </c>
      <c r="G5899" s="126">
        <v>19500</v>
      </c>
      <c r="H5899" s="219">
        <v>4</v>
      </c>
      <c r="I5899" s="126">
        <v>78000</v>
      </c>
      <c r="J5899" s="240">
        <v>2400000</v>
      </c>
      <c r="K5899" s="126">
        <v>46800000000</v>
      </c>
    </row>
    <row r="5900" spans="3:11" x14ac:dyDescent="0.35">
      <c r="C5900" s="203">
        <v>45649</v>
      </c>
      <c r="D5900" s="219" t="s">
        <v>1158</v>
      </c>
      <c r="E5900" s="126">
        <v>22215</v>
      </c>
      <c r="F5900" s="126">
        <v>23500</v>
      </c>
      <c r="G5900" s="126">
        <v>22000</v>
      </c>
      <c r="H5900" s="219">
        <v>5</v>
      </c>
      <c r="I5900" s="126">
        <v>111075</v>
      </c>
      <c r="J5900" s="240">
        <v>600000</v>
      </c>
      <c r="K5900" s="126">
        <v>13200000000</v>
      </c>
    </row>
    <row r="5901" spans="3:11" x14ac:dyDescent="0.35">
      <c r="C5901" s="203">
        <v>45649</v>
      </c>
      <c r="D5901" s="219" t="s">
        <v>1158</v>
      </c>
      <c r="E5901" s="126">
        <v>22000</v>
      </c>
      <c r="F5901" s="126">
        <v>23500</v>
      </c>
      <c r="G5901" s="126">
        <v>22000</v>
      </c>
      <c r="H5901" s="219">
        <v>137</v>
      </c>
      <c r="I5901" s="126">
        <v>3014000</v>
      </c>
      <c r="J5901" s="240">
        <v>600000</v>
      </c>
      <c r="K5901" s="126">
        <v>13200000000</v>
      </c>
    </row>
    <row r="5902" spans="3:11" x14ac:dyDescent="0.35">
      <c r="C5902" s="203">
        <v>45649</v>
      </c>
      <c r="D5902" s="219" t="s">
        <v>312</v>
      </c>
      <c r="E5902" s="126">
        <v>12360</v>
      </c>
      <c r="F5902" s="126">
        <v>12400</v>
      </c>
      <c r="G5902" s="126">
        <v>12500</v>
      </c>
      <c r="H5902" s="219">
        <v>1</v>
      </c>
      <c r="I5902" s="126">
        <v>12360</v>
      </c>
      <c r="J5902" s="240">
        <v>20000000</v>
      </c>
      <c r="K5902" s="126">
        <v>250000000000</v>
      </c>
    </row>
    <row r="5903" spans="3:11" x14ac:dyDescent="0.35">
      <c r="C5903" s="203">
        <v>45649</v>
      </c>
      <c r="D5903" s="219" t="s">
        <v>312</v>
      </c>
      <c r="E5903" s="126">
        <v>12396</v>
      </c>
      <c r="F5903" s="126">
        <v>12400</v>
      </c>
      <c r="G5903" s="126">
        <v>12500</v>
      </c>
      <c r="H5903" s="219">
        <v>2</v>
      </c>
      <c r="I5903" s="126">
        <v>24792</v>
      </c>
      <c r="J5903" s="240">
        <v>20000000</v>
      </c>
      <c r="K5903" s="126">
        <v>250000000000</v>
      </c>
    </row>
    <row r="5904" spans="3:11" x14ac:dyDescent="0.35">
      <c r="C5904" s="203">
        <v>45649</v>
      </c>
      <c r="D5904" s="219" t="s">
        <v>312</v>
      </c>
      <c r="E5904" s="126">
        <v>12370</v>
      </c>
      <c r="F5904" s="126">
        <v>12400</v>
      </c>
      <c r="G5904" s="126">
        <v>12500</v>
      </c>
      <c r="H5904" s="219">
        <v>2</v>
      </c>
      <c r="I5904" s="126">
        <v>24740</v>
      </c>
      <c r="J5904" s="240">
        <v>20000000</v>
      </c>
      <c r="K5904" s="126">
        <v>250000000000</v>
      </c>
    </row>
    <row r="5905" spans="3:11" x14ac:dyDescent="0.35">
      <c r="C5905" s="203">
        <v>45649</v>
      </c>
      <c r="D5905" s="219" t="s">
        <v>312</v>
      </c>
      <c r="E5905" s="126">
        <v>12360</v>
      </c>
      <c r="F5905" s="126">
        <v>12400</v>
      </c>
      <c r="G5905" s="126">
        <v>12500</v>
      </c>
      <c r="H5905" s="219">
        <v>1</v>
      </c>
      <c r="I5905" s="126">
        <v>12360</v>
      </c>
      <c r="J5905" s="240">
        <v>20000000</v>
      </c>
      <c r="K5905" s="126">
        <v>250000000000</v>
      </c>
    </row>
    <row r="5906" spans="3:11" x14ac:dyDescent="0.35">
      <c r="C5906" s="203">
        <v>45649</v>
      </c>
      <c r="D5906" s="219" t="s">
        <v>312</v>
      </c>
      <c r="E5906" s="126">
        <v>12360</v>
      </c>
      <c r="F5906" s="126">
        <v>12400</v>
      </c>
      <c r="G5906" s="126">
        <v>12500</v>
      </c>
      <c r="H5906" s="219">
        <v>8</v>
      </c>
      <c r="I5906" s="126">
        <v>98880</v>
      </c>
      <c r="J5906" s="240">
        <v>20000000</v>
      </c>
      <c r="K5906" s="126">
        <v>250000000000</v>
      </c>
    </row>
    <row r="5907" spans="3:11" x14ac:dyDescent="0.35">
      <c r="C5907" s="203">
        <v>45649</v>
      </c>
      <c r="D5907" s="219" t="s">
        <v>1158</v>
      </c>
      <c r="E5907" s="126">
        <v>22000</v>
      </c>
      <c r="F5907" s="126">
        <v>23500</v>
      </c>
      <c r="G5907" s="126">
        <v>22000</v>
      </c>
      <c r="H5907" s="219">
        <v>227</v>
      </c>
      <c r="I5907" s="126">
        <v>4994000</v>
      </c>
      <c r="J5907" s="240">
        <v>600000</v>
      </c>
      <c r="K5907" s="126">
        <v>13200000000</v>
      </c>
    </row>
    <row r="5908" spans="3:11" x14ac:dyDescent="0.35">
      <c r="C5908" s="203">
        <v>45649</v>
      </c>
      <c r="D5908" s="219" t="s">
        <v>312</v>
      </c>
      <c r="E5908" s="126">
        <v>12360</v>
      </c>
      <c r="F5908" s="126">
        <v>12400</v>
      </c>
      <c r="G5908" s="126">
        <v>12500</v>
      </c>
      <c r="H5908" s="219">
        <v>1</v>
      </c>
      <c r="I5908" s="126">
        <v>12360</v>
      </c>
      <c r="J5908" s="240">
        <v>20000000</v>
      </c>
      <c r="K5908" s="126">
        <v>250000000000</v>
      </c>
    </row>
    <row r="5909" spans="3:11" x14ac:dyDescent="0.35">
      <c r="C5909" s="203">
        <v>45649</v>
      </c>
      <c r="D5909" s="219" t="s">
        <v>312</v>
      </c>
      <c r="E5909" s="126">
        <v>12400</v>
      </c>
      <c r="F5909" s="126">
        <v>12400</v>
      </c>
      <c r="G5909" s="126">
        <v>12500</v>
      </c>
      <c r="H5909" s="219">
        <v>2</v>
      </c>
      <c r="I5909" s="126">
        <v>24800</v>
      </c>
      <c r="J5909" s="240">
        <v>20000000</v>
      </c>
      <c r="K5909" s="126">
        <v>250000000000</v>
      </c>
    </row>
    <row r="5910" spans="3:11" x14ac:dyDescent="0.35">
      <c r="C5910" s="203">
        <v>45649</v>
      </c>
      <c r="D5910" s="219" t="s">
        <v>312</v>
      </c>
      <c r="E5910" s="126">
        <v>12400</v>
      </c>
      <c r="F5910" s="126">
        <v>12400</v>
      </c>
      <c r="G5910" s="126">
        <v>12500</v>
      </c>
      <c r="H5910" s="219">
        <v>2</v>
      </c>
      <c r="I5910" s="126">
        <v>24800</v>
      </c>
      <c r="J5910" s="240">
        <v>20000000</v>
      </c>
      <c r="K5910" s="126">
        <v>250000000000</v>
      </c>
    </row>
    <row r="5911" spans="3:11" x14ac:dyDescent="0.35">
      <c r="C5911" s="203">
        <v>45649</v>
      </c>
      <c r="D5911" s="219" t="s">
        <v>1158</v>
      </c>
      <c r="E5911" s="126">
        <v>22500</v>
      </c>
      <c r="F5911" s="126">
        <v>23500</v>
      </c>
      <c r="G5911" s="126">
        <v>22000</v>
      </c>
      <c r="H5911" s="219">
        <v>100</v>
      </c>
      <c r="I5911" s="126">
        <v>2250000</v>
      </c>
      <c r="J5911" s="240">
        <v>600000</v>
      </c>
      <c r="K5911" s="126">
        <v>13200000000</v>
      </c>
    </row>
    <row r="5912" spans="3:11" x14ac:dyDescent="0.35">
      <c r="C5912" s="203">
        <v>45649</v>
      </c>
      <c r="D5912" s="219" t="s">
        <v>312</v>
      </c>
      <c r="E5912" s="126">
        <v>12400</v>
      </c>
      <c r="F5912" s="126">
        <v>12400</v>
      </c>
      <c r="G5912" s="126">
        <v>12500</v>
      </c>
      <c r="H5912" s="219">
        <v>19</v>
      </c>
      <c r="I5912" s="126">
        <v>235600</v>
      </c>
      <c r="J5912" s="240">
        <v>20000000</v>
      </c>
      <c r="K5912" s="126">
        <v>250000000000</v>
      </c>
    </row>
    <row r="5913" spans="3:11" x14ac:dyDescent="0.35">
      <c r="C5913" s="203">
        <v>45649</v>
      </c>
      <c r="D5913" s="219" t="s">
        <v>312</v>
      </c>
      <c r="E5913" s="126">
        <v>12500</v>
      </c>
      <c r="F5913" s="126">
        <v>12400</v>
      </c>
      <c r="G5913" s="126">
        <v>12500</v>
      </c>
      <c r="H5913" s="219">
        <v>1</v>
      </c>
      <c r="I5913" s="126">
        <v>12500</v>
      </c>
      <c r="J5913" s="240">
        <v>20000000</v>
      </c>
      <c r="K5913" s="126">
        <v>250000000000</v>
      </c>
    </row>
    <row r="5914" spans="3:11" x14ac:dyDescent="0.35">
      <c r="C5914" s="203">
        <v>45649</v>
      </c>
      <c r="D5914" s="219" t="s">
        <v>1158</v>
      </c>
      <c r="E5914" s="126">
        <v>22010</v>
      </c>
      <c r="F5914" s="126">
        <v>23500</v>
      </c>
      <c r="G5914" s="126">
        <v>22000</v>
      </c>
      <c r="H5914" s="219">
        <v>3</v>
      </c>
      <c r="I5914" s="126">
        <v>66030</v>
      </c>
      <c r="J5914" s="240">
        <v>600000</v>
      </c>
      <c r="K5914" s="126">
        <v>13200000000</v>
      </c>
    </row>
    <row r="5915" spans="3:11" x14ac:dyDescent="0.35">
      <c r="C5915" s="203">
        <v>45649</v>
      </c>
      <c r="D5915" s="219" t="s">
        <v>1158</v>
      </c>
      <c r="E5915" s="126">
        <v>22010</v>
      </c>
      <c r="F5915" s="126">
        <v>23500</v>
      </c>
      <c r="G5915" s="126">
        <v>22000</v>
      </c>
      <c r="H5915" s="219">
        <v>5</v>
      </c>
      <c r="I5915" s="126">
        <v>110050</v>
      </c>
      <c r="J5915" s="240">
        <v>600000</v>
      </c>
      <c r="K5915" s="126">
        <v>13200000000</v>
      </c>
    </row>
    <row r="5916" spans="3:11" x14ac:dyDescent="0.35">
      <c r="C5916" s="203">
        <v>45649</v>
      </c>
      <c r="D5916" s="219" t="s">
        <v>310</v>
      </c>
      <c r="E5916" s="126">
        <v>54990</v>
      </c>
      <c r="F5916" s="126">
        <v>55500</v>
      </c>
      <c r="G5916" s="126">
        <v>54990</v>
      </c>
      <c r="H5916" s="219">
        <v>11</v>
      </c>
      <c r="I5916" s="126">
        <v>604890</v>
      </c>
      <c r="J5916" s="240">
        <v>19450000</v>
      </c>
      <c r="K5916" s="126">
        <v>1069555500000</v>
      </c>
    </row>
    <row r="5917" spans="3:11" x14ac:dyDescent="0.35">
      <c r="C5917" s="203">
        <v>45649</v>
      </c>
      <c r="D5917" s="219" t="s">
        <v>1158</v>
      </c>
      <c r="E5917" s="126">
        <v>22210</v>
      </c>
      <c r="F5917" s="126">
        <v>23500</v>
      </c>
      <c r="G5917" s="126">
        <v>22000</v>
      </c>
      <c r="H5917" s="219">
        <v>14</v>
      </c>
      <c r="I5917" s="126">
        <v>310940</v>
      </c>
      <c r="J5917" s="240">
        <v>600000</v>
      </c>
      <c r="K5917" s="126">
        <v>13200000000</v>
      </c>
    </row>
    <row r="5918" spans="3:11" x14ac:dyDescent="0.35">
      <c r="C5918" s="203">
        <v>45649</v>
      </c>
      <c r="D5918" s="219" t="s">
        <v>1158</v>
      </c>
      <c r="E5918" s="126">
        <v>23000</v>
      </c>
      <c r="F5918" s="126">
        <v>23500</v>
      </c>
      <c r="G5918" s="126">
        <v>22000</v>
      </c>
      <c r="H5918" s="219">
        <v>38</v>
      </c>
      <c r="I5918" s="126">
        <v>874000</v>
      </c>
      <c r="J5918" s="240">
        <v>600000</v>
      </c>
      <c r="K5918" s="126">
        <v>13200000000</v>
      </c>
    </row>
    <row r="5919" spans="3:11" x14ac:dyDescent="0.35">
      <c r="C5919" s="203">
        <v>45649</v>
      </c>
      <c r="D5919" s="219" t="s">
        <v>1158</v>
      </c>
      <c r="E5919" s="126">
        <v>22200</v>
      </c>
      <c r="F5919" s="126">
        <v>23500</v>
      </c>
      <c r="G5919" s="126">
        <v>22000</v>
      </c>
      <c r="H5919" s="219">
        <v>30</v>
      </c>
      <c r="I5919" s="126">
        <v>666000</v>
      </c>
      <c r="J5919" s="240">
        <v>600000</v>
      </c>
      <c r="K5919" s="126">
        <v>13200000000</v>
      </c>
    </row>
    <row r="5920" spans="3:11" x14ac:dyDescent="0.35">
      <c r="C5920" s="203">
        <v>45649</v>
      </c>
      <c r="D5920" s="219" t="s">
        <v>1158</v>
      </c>
      <c r="E5920" s="126">
        <v>22000</v>
      </c>
      <c r="F5920" s="126">
        <v>23500</v>
      </c>
      <c r="G5920" s="126">
        <v>22000</v>
      </c>
      <c r="H5920" s="219">
        <v>2</v>
      </c>
      <c r="I5920" s="126">
        <v>44000</v>
      </c>
      <c r="J5920" s="240">
        <v>600000</v>
      </c>
      <c r="K5920" s="126">
        <v>13200000000</v>
      </c>
    </row>
    <row r="5921" spans="3:11" x14ac:dyDescent="0.35">
      <c r="C5921" s="203">
        <v>45649</v>
      </c>
      <c r="D5921" s="219" t="s">
        <v>312</v>
      </c>
      <c r="E5921" s="126">
        <v>12500</v>
      </c>
      <c r="F5921" s="126">
        <v>12400</v>
      </c>
      <c r="G5921" s="126">
        <v>12500</v>
      </c>
      <c r="H5921" s="219">
        <v>3</v>
      </c>
      <c r="I5921" s="126">
        <v>37500</v>
      </c>
      <c r="J5921" s="240">
        <v>20000000</v>
      </c>
      <c r="K5921" s="126">
        <v>250000000000</v>
      </c>
    </row>
    <row r="5922" spans="3:11" x14ac:dyDescent="0.35">
      <c r="C5922" s="203">
        <v>45649</v>
      </c>
      <c r="D5922" s="219" t="s">
        <v>1158</v>
      </c>
      <c r="E5922" s="126">
        <v>22000</v>
      </c>
      <c r="F5922" s="126">
        <v>23500</v>
      </c>
      <c r="G5922" s="126">
        <v>22000</v>
      </c>
      <c r="H5922" s="219">
        <v>1</v>
      </c>
      <c r="I5922" s="126">
        <v>22000</v>
      </c>
      <c r="J5922" s="240">
        <v>600000</v>
      </c>
      <c r="K5922" s="126">
        <v>13200000000</v>
      </c>
    </row>
    <row r="5923" spans="3:11" x14ac:dyDescent="0.35">
      <c r="C5923" s="203">
        <v>45649</v>
      </c>
      <c r="D5923" s="219" t="s">
        <v>1158</v>
      </c>
      <c r="E5923" s="126">
        <v>22000</v>
      </c>
      <c r="F5923" s="126">
        <v>23500</v>
      </c>
      <c r="G5923" s="126">
        <v>22000</v>
      </c>
      <c r="H5923" s="219">
        <v>15</v>
      </c>
      <c r="I5923" s="126">
        <v>330000</v>
      </c>
      <c r="J5923" s="240">
        <v>600000</v>
      </c>
      <c r="K5923" s="126">
        <v>13200000000</v>
      </c>
    </row>
    <row r="5924" spans="3:11" x14ac:dyDescent="0.35">
      <c r="C5924" s="203">
        <v>45649</v>
      </c>
      <c r="D5924" s="219" t="s">
        <v>1158</v>
      </c>
      <c r="E5924" s="126">
        <v>22100</v>
      </c>
      <c r="F5924" s="126">
        <v>23500</v>
      </c>
      <c r="G5924" s="126">
        <v>22000</v>
      </c>
      <c r="H5924" s="219">
        <v>1</v>
      </c>
      <c r="I5924" s="126">
        <v>22100</v>
      </c>
      <c r="J5924" s="240">
        <v>600000</v>
      </c>
      <c r="K5924" s="126">
        <v>13200000000</v>
      </c>
    </row>
    <row r="5925" spans="3:11" x14ac:dyDescent="0.35">
      <c r="C5925" s="203">
        <v>45649</v>
      </c>
      <c r="D5925" s="219" t="s">
        <v>1158</v>
      </c>
      <c r="E5925" s="126">
        <v>22000</v>
      </c>
      <c r="F5925" s="126">
        <v>23500</v>
      </c>
      <c r="G5925" s="126">
        <v>22000</v>
      </c>
      <c r="H5925" s="219">
        <v>28</v>
      </c>
      <c r="I5925" s="126">
        <v>616000</v>
      </c>
      <c r="J5925" s="240">
        <v>600000</v>
      </c>
      <c r="K5925" s="126">
        <v>13200000000</v>
      </c>
    </row>
    <row r="5926" spans="3:11" x14ac:dyDescent="0.35">
      <c r="C5926" s="203">
        <v>45649</v>
      </c>
      <c r="D5926" s="219" t="s">
        <v>1158</v>
      </c>
      <c r="E5926" s="126">
        <v>22000</v>
      </c>
      <c r="F5926" s="126">
        <v>23500</v>
      </c>
      <c r="G5926" s="126">
        <v>22000</v>
      </c>
      <c r="H5926" s="219">
        <v>5</v>
      </c>
      <c r="I5926" s="126">
        <v>110000</v>
      </c>
      <c r="J5926" s="240">
        <v>600000</v>
      </c>
      <c r="K5926" s="126">
        <v>13200000000</v>
      </c>
    </row>
    <row r="5927" spans="3:11" x14ac:dyDescent="0.35">
      <c r="C5927" s="203">
        <v>45649</v>
      </c>
      <c r="D5927" s="219" t="s">
        <v>1158</v>
      </c>
      <c r="E5927" s="126">
        <v>22000</v>
      </c>
      <c r="F5927" s="126">
        <v>23500</v>
      </c>
      <c r="G5927" s="126">
        <v>22000</v>
      </c>
      <c r="H5927" s="219">
        <v>24</v>
      </c>
      <c r="I5927" s="126">
        <v>528000</v>
      </c>
      <c r="J5927" s="240">
        <v>600000</v>
      </c>
      <c r="K5927" s="126">
        <v>13200000000</v>
      </c>
    </row>
    <row r="5928" spans="3:11" x14ac:dyDescent="0.35">
      <c r="C5928" s="203">
        <v>45650</v>
      </c>
      <c r="D5928" s="219" t="s">
        <v>312</v>
      </c>
      <c r="E5928" s="126">
        <v>12500</v>
      </c>
      <c r="F5928" s="126">
        <v>12500</v>
      </c>
      <c r="G5928" s="126">
        <v>12500</v>
      </c>
      <c r="H5928" s="219">
        <v>10</v>
      </c>
      <c r="I5928" s="126">
        <v>125000</v>
      </c>
      <c r="J5928" s="240">
        <v>20000000</v>
      </c>
      <c r="K5928" s="126">
        <v>250000000000</v>
      </c>
    </row>
    <row r="5929" spans="3:11" x14ac:dyDescent="0.35">
      <c r="C5929" s="203">
        <v>45650</v>
      </c>
      <c r="D5929" s="219" t="s">
        <v>1158</v>
      </c>
      <c r="E5929" s="126">
        <v>22000</v>
      </c>
      <c r="F5929" s="126">
        <v>22000</v>
      </c>
      <c r="G5929" s="126">
        <v>21999</v>
      </c>
      <c r="H5929" s="219">
        <v>11</v>
      </c>
      <c r="I5929" s="126">
        <v>242000</v>
      </c>
      <c r="J5929" s="240">
        <v>600000</v>
      </c>
      <c r="K5929" s="126">
        <v>13199400000</v>
      </c>
    </row>
    <row r="5930" spans="3:11" x14ac:dyDescent="0.35">
      <c r="C5930" s="203">
        <v>45650</v>
      </c>
      <c r="D5930" s="219" t="s">
        <v>1158</v>
      </c>
      <c r="E5930" s="126">
        <v>22010</v>
      </c>
      <c r="F5930" s="126">
        <v>22000</v>
      </c>
      <c r="G5930" s="126">
        <v>21999</v>
      </c>
      <c r="H5930" s="219">
        <v>995</v>
      </c>
      <c r="I5930" s="126">
        <v>21899950</v>
      </c>
      <c r="J5930" s="240">
        <v>600000</v>
      </c>
      <c r="K5930" s="126">
        <v>13199400000</v>
      </c>
    </row>
    <row r="5931" spans="3:11" x14ac:dyDescent="0.35">
      <c r="C5931" s="203">
        <v>45650</v>
      </c>
      <c r="D5931" s="219" t="s">
        <v>1158</v>
      </c>
      <c r="E5931" s="126">
        <v>22010</v>
      </c>
      <c r="F5931" s="126">
        <v>22000</v>
      </c>
      <c r="G5931" s="126">
        <v>21999</v>
      </c>
      <c r="H5931" s="219">
        <v>5</v>
      </c>
      <c r="I5931" s="126">
        <v>110050</v>
      </c>
      <c r="J5931" s="240">
        <v>600000</v>
      </c>
      <c r="K5931" s="126">
        <v>13199400000</v>
      </c>
    </row>
    <row r="5932" spans="3:11" x14ac:dyDescent="0.35">
      <c r="C5932" s="203">
        <v>45650</v>
      </c>
      <c r="D5932" s="219" t="s">
        <v>312</v>
      </c>
      <c r="E5932" s="126">
        <v>12500</v>
      </c>
      <c r="F5932" s="126">
        <v>12500</v>
      </c>
      <c r="G5932" s="126">
        <v>12500</v>
      </c>
      <c r="H5932" s="219">
        <v>30</v>
      </c>
      <c r="I5932" s="126">
        <v>375000</v>
      </c>
      <c r="J5932" s="240">
        <v>20000000</v>
      </c>
      <c r="K5932" s="126">
        <v>250000000000</v>
      </c>
    </row>
    <row r="5933" spans="3:11" x14ac:dyDescent="0.35">
      <c r="C5933" s="203">
        <v>45650</v>
      </c>
      <c r="D5933" s="219" t="s">
        <v>1158</v>
      </c>
      <c r="E5933" s="126">
        <v>22010</v>
      </c>
      <c r="F5933" s="126">
        <v>22000</v>
      </c>
      <c r="G5933" s="126">
        <v>21999</v>
      </c>
      <c r="H5933" s="219">
        <v>680</v>
      </c>
      <c r="I5933" s="126">
        <v>14966800</v>
      </c>
      <c r="J5933" s="240">
        <v>600000</v>
      </c>
      <c r="K5933" s="126">
        <v>13199400000</v>
      </c>
    </row>
    <row r="5934" spans="3:11" x14ac:dyDescent="0.35">
      <c r="C5934" s="203">
        <v>45650</v>
      </c>
      <c r="D5934" s="219" t="s">
        <v>1158</v>
      </c>
      <c r="E5934" s="126">
        <v>22200</v>
      </c>
      <c r="F5934" s="126">
        <v>22000</v>
      </c>
      <c r="G5934" s="126">
        <v>21999</v>
      </c>
      <c r="H5934" s="219">
        <v>23</v>
      </c>
      <c r="I5934" s="126">
        <v>510600</v>
      </c>
      <c r="J5934" s="240">
        <v>600000</v>
      </c>
      <c r="K5934" s="126">
        <v>13199400000</v>
      </c>
    </row>
    <row r="5935" spans="3:11" x14ac:dyDescent="0.35">
      <c r="C5935" s="203">
        <v>45650</v>
      </c>
      <c r="D5935" s="219" t="s">
        <v>1158</v>
      </c>
      <c r="E5935" s="126">
        <v>22010</v>
      </c>
      <c r="F5935" s="126">
        <v>22000</v>
      </c>
      <c r="G5935" s="126">
        <v>21999</v>
      </c>
      <c r="H5935" s="219">
        <v>20</v>
      </c>
      <c r="I5935" s="126">
        <v>440200</v>
      </c>
      <c r="J5935" s="240">
        <v>600000</v>
      </c>
      <c r="K5935" s="126">
        <v>13199400000</v>
      </c>
    </row>
    <row r="5936" spans="3:11" x14ac:dyDescent="0.35">
      <c r="C5936" s="203">
        <v>45650</v>
      </c>
      <c r="D5936" s="219" t="s">
        <v>1158</v>
      </c>
      <c r="E5936" s="126">
        <v>22500</v>
      </c>
      <c r="F5936" s="126">
        <v>22000</v>
      </c>
      <c r="G5936" s="126">
        <v>21999</v>
      </c>
      <c r="H5936" s="219">
        <v>5</v>
      </c>
      <c r="I5936" s="126">
        <v>112500</v>
      </c>
      <c r="J5936" s="240">
        <v>600000</v>
      </c>
      <c r="K5936" s="126">
        <v>13199400000</v>
      </c>
    </row>
    <row r="5937" spans="3:11" x14ac:dyDescent="0.35">
      <c r="C5937" s="203">
        <v>45650</v>
      </c>
      <c r="D5937" s="219" t="s">
        <v>312</v>
      </c>
      <c r="E5937" s="126">
        <v>12500</v>
      </c>
      <c r="F5937" s="126">
        <v>12500</v>
      </c>
      <c r="G5937" s="126">
        <v>12500</v>
      </c>
      <c r="H5937" s="219">
        <v>3200</v>
      </c>
      <c r="I5937" s="126">
        <v>40000000</v>
      </c>
      <c r="J5937" s="240">
        <v>20000000</v>
      </c>
      <c r="K5937" s="126">
        <v>250000000000</v>
      </c>
    </row>
    <row r="5938" spans="3:11" x14ac:dyDescent="0.35">
      <c r="C5938" s="203">
        <v>45650</v>
      </c>
      <c r="D5938" s="219" t="s">
        <v>312</v>
      </c>
      <c r="E5938" s="126">
        <v>12500</v>
      </c>
      <c r="F5938" s="126">
        <v>12500</v>
      </c>
      <c r="G5938" s="126">
        <v>12500</v>
      </c>
      <c r="H5938" s="219">
        <v>2</v>
      </c>
      <c r="I5938" s="126">
        <v>25000</v>
      </c>
      <c r="J5938" s="240">
        <v>20000000</v>
      </c>
      <c r="K5938" s="126">
        <v>250000000000</v>
      </c>
    </row>
    <row r="5939" spans="3:11" x14ac:dyDescent="0.35">
      <c r="C5939" s="203">
        <v>45650</v>
      </c>
      <c r="D5939" s="219" t="s">
        <v>1159</v>
      </c>
      <c r="E5939" s="126">
        <v>19499</v>
      </c>
      <c r="F5939" s="126">
        <v>19500</v>
      </c>
      <c r="G5939" s="126">
        <v>19499</v>
      </c>
      <c r="H5939" s="219">
        <v>2</v>
      </c>
      <c r="I5939" s="126">
        <v>38998</v>
      </c>
      <c r="J5939" s="240">
        <v>2400000</v>
      </c>
      <c r="K5939" s="126">
        <v>46797600000</v>
      </c>
    </row>
    <row r="5940" spans="3:11" x14ac:dyDescent="0.35">
      <c r="C5940" s="203">
        <v>45650</v>
      </c>
      <c r="D5940" s="219" t="s">
        <v>1158</v>
      </c>
      <c r="E5940" s="126">
        <v>22500</v>
      </c>
      <c r="F5940" s="126">
        <v>22000</v>
      </c>
      <c r="G5940" s="126">
        <v>21999</v>
      </c>
      <c r="H5940" s="219">
        <v>10</v>
      </c>
      <c r="I5940" s="126">
        <v>225000</v>
      </c>
      <c r="J5940" s="240">
        <v>600000</v>
      </c>
      <c r="K5940" s="126">
        <v>13199400000</v>
      </c>
    </row>
    <row r="5941" spans="3:11" x14ac:dyDescent="0.35">
      <c r="C5941" s="203">
        <v>45650</v>
      </c>
      <c r="D5941" s="219" t="s">
        <v>1158</v>
      </c>
      <c r="E5941" s="126">
        <v>22500</v>
      </c>
      <c r="F5941" s="126">
        <v>22000</v>
      </c>
      <c r="G5941" s="126">
        <v>21999</v>
      </c>
      <c r="H5941" s="219">
        <v>486</v>
      </c>
      <c r="I5941" s="126">
        <v>10935000</v>
      </c>
      <c r="J5941" s="240">
        <v>600000</v>
      </c>
      <c r="K5941" s="126">
        <v>13199400000</v>
      </c>
    </row>
    <row r="5942" spans="3:11" x14ac:dyDescent="0.35">
      <c r="C5942" s="203">
        <v>45650</v>
      </c>
      <c r="D5942" s="219" t="s">
        <v>1158</v>
      </c>
      <c r="E5942" s="126">
        <v>22210</v>
      </c>
      <c r="F5942" s="126">
        <v>22000</v>
      </c>
      <c r="G5942" s="126">
        <v>21999</v>
      </c>
      <c r="H5942" s="219">
        <v>3</v>
      </c>
      <c r="I5942" s="126">
        <v>66630</v>
      </c>
      <c r="J5942" s="240">
        <v>600000</v>
      </c>
      <c r="K5942" s="126">
        <v>13199400000</v>
      </c>
    </row>
    <row r="5943" spans="3:11" x14ac:dyDescent="0.35">
      <c r="C5943" s="203">
        <v>45650</v>
      </c>
      <c r="D5943" s="219" t="s">
        <v>1159</v>
      </c>
      <c r="E5943" s="126">
        <v>19499</v>
      </c>
      <c r="F5943" s="126">
        <v>19500</v>
      </c>
      <c r="G5943" s="126">
        <v>19499</v>
      </c>
      <c r="H5943" s="219">
        <v>13</v>
      </c>
      <c r="I5943" s="126">
        <v>253487</v>
      </c>
      <c r="J5943" s="240">
        <v>2400000</v>
      </c>
      <c r="K5943" s="126">
        <v>46797600000</v>
      </c>
    </row>
    <row r="5944" spans="3:11" x14ac:dyDescent="0.35">
      <c r="C5944" s="203">
        <v>45650</v>
      </c>
      <c r="D5944" s="219" t="s">
        <v>1158</v>
      </c>
      <c r="E5944" s="126">
        <v>21800</v>
      </c>
      <c r="F5944" s="126">
        <v>22000</v>
      </c>
      <c r="G5944" s="126">
        <v>21999</v>
      </c>
      <c r="H5944" s="219">
        <v>47</v>
      </c>
      <c r="I5944" s="126">
        <v>1024600</v>
      </c>
      <c r="J5944" s="240">
        <v>600000</v>
      </c>
      <c r="K5944" s="126">
        <v>13199400000</v>
      </c>
    </row>
    <row r="5945" spans="3:11" x14ac:dyDescent="0.35">
      <c r="C5945" s="203">
        <v>45650</v>
      </c>
      <c r="D5945" s="219" t="s">
        <v>312</v>
      </c>
      <c r="E5945" s="126">
        <v>12500</v>
      </c>
      <c r="F5945" s="126">
        <v>12500</v>
      </c>
      <c r="G5945" s="126">
        <v>12500</v>
      </c>
      <c r="H5945" s="219">
        <v>2</v>
      </c>
      <c r="I5945" s="126">
        <v>25000</v>
      </c>
      <c r="J5945" s="240">
        <v>20000000</v>
      </c>
      <c r="K5945" s="126">
        <v>250000000000</v>
      </c>
    </row>
    <row r="5946" spans="3:11" x14ac:dyDescent="0.35">
      <c r="C5946" s="203">
        <v>45650</v>
      </c>
      <c r="D5946" s="219" t="s">
        <v>1158</v>
      </c>
      <c r="E5946" s="126">
        <v>21900</v>
      </c>
      <c r="F5946" s="126">
        <v>22000</v>
      </c>
      <c r="G5946" s="126">
        <v>21999</v>
      </c>
      <c r="H5946" s="219">
        <v>2</v>
      </c>
      <c r="I5946" s="126">
        <v>43800</v>
      </c>
      <c r="J5946" s="240">
        <v>600000</v>
      </c>
      <c r="K5946" s="126">
        <v>13199400000</v>
      </c>
    </row>
    <row r="5947" spans="3:11" x14ac:dyDescent="0.35">
      <c r="C5947" s="203">
        <v>45650</v>
      </c>
      <c r="D5947" s="219" t="s">
        <v>310</v>
      </c>
      <c r="E5947" s="126">
        <v>54990</v>
      </c>
      <c r="F5947" s="126">
        <v>54990</v>
      </c>
      <c r="G5947" s="126">
        <v>54990</v>
      </c>
      <c r="H5947" s="219">
        <v>10</v>
      </c>
      <c r="I5947" s="126">
        <v>549900</v>
      </c>
      <c r="J5947" s="240">
        <v>19450000</v>
      </c>
      <c r="K5947" s="126">
        <v>1069555500000</v>
      </c>
    </row>
    <row r="5948" spans="3:11" x14ac:dyDescent="0.35">
      <c r="C5948" s="203">
        <v>45650</v>
      </c>
      <c r="D5948" s="219" t="s">
        <v>310</v>
      </c>
      <c r="E5948" s="126">
        <v>54990</v>
      </c>
      <c r="F5948" s="126">
        <v>54990</v>
      </c>
      <c r="G5948" s="126">
        <v>54990</v>
      </c>
      <c r="H5948" s="219">
        <v>1</v>
      </c>
      <c r="I5948" s="126">
        <v>54990</v>
      </c>
      <c r="J5948" s="240">
        <v>19450000</v>
      </c>
      <c r="K5948" s="126">
        <v>1069555500000</v>
      </c>
    </row>
    <row r="5949" spans="3:11" x14ac:dyDescent="0.35">
      <c r="C5949" s="203">
        <v>45650</v>
      </c>
      <c r="D5949" s="219" t="s">
        <v>1158</v>
      </c>
      <c r="E5949" s="126">
        <v>21999</v>
      </c>
      <c r="F5949" s="126">
        <v>22000</v>
      </c>
      <c r="G5949" s="126">
        <v>21999</v>
      </c>
      <c r="H5949" s="219">
        <v>10</v>
      </c>
      <c r="I5949" s="126">
        <v>219990</v>
      </c>
      <c r="J5949" s="240">
        <v>600000</v>
      </c>
      <c r="K5949" s="126">
        <v>13199400000</v>
      </c>
    </row>
    <row r="5950" spans="3:11" x14ac:dyDescent="0.35">
      <c r="C5950" s="203">
        <v>45650</v>
      </c>
      <c r="D5950" s="219" t="s">
        <v>1159</v>
      </c>
      <c r="E5950" s="126">
        <v>19499</v>
      </c>
      <c r="F5950" s="126">
        <v>19500</v>
      </c>
      <c r="G5950" s="126">
        <v>19499</v>
      </c>
      <c r="H5950" s="219">
        <v>10</v>
      </c>
      <c r="I5950" s="126">
        <v>194990</v>
      </c>
      <c r="J5950" s="240">
        <v>2400000</v>
      </c>
      <c r="K5950" s="126">
        <v>46797600000</v>
      </c>
    </row>
    <row r="5951" spans="3:11" x14ac:dyDescent="0.35">
      <c r="C5951" s="203">
        <v>45650</v>
      </c>
      <c r="D5951" s="219" t="s">
        <v>312</v>
      </c>
      <c r="E5951" s="126">
        <v>12500</v>
      </c>
      <c r="F5951" s="126">
        <v>12500</v>
      </c>
      <c r="G5951" s="126">
        <v>12500</v>
      </c>
      <c r="H5951" s="219">
        <v>1</v>
      </c>
      <c r="I5951" s="126">
        <v>12500</v>
      </c>
      <c r="J5951" s="240">
        <v>20000000</v>
      </c>
      <c r="K5951" s="126">
        <v>250000000000</v>
      </c>
    </row>
    <row r="5952" spans="3:11" x14ac:dyDescent="0.35">
      <c r="C5952" s="203">
        <v>45650</v>
      </c>
      <c r="D5952" s="219" t="s">
        <v>1159</v>
      </c>
      <c r="E5952" s="126">
        <v>19499</v>
      </c>
      <c r="F5952" s="126">
        <v>19500</v>
      </c>
      <c r="G5952" s="126">
        <v>19499</v>
      </c>
      <c r="H5952" s="219">
        <v>25</v>
      </c>
      <c r="I5952" s="126">
        <v>487475</v>
      </c>
      <c r="J5952" s="240">
        <v>2400000</v>
      </c>
      <c r="K5952" s="126">
        <v>46797600000</v>
      </c>
    </row>
    <row r="5953" spans="3:11" x14ac:dyDescent="0.35">
      <c r="C5953" s="203">
        <v>45650</v>
      </c>
      <c r="D5953" s="219" t="s">
        <v>1159</v>
      </c>
      <c r="E5953" s="126">
        <v>19499</v>
      </c>
      <c r="F5953" s="126">
        <v>19500</v>
      </c>
      <c r="G5953" s="126">
        <v>19499</v>
      </c>
      <c r="H5953" s="219">
        <v>2</v>
      </c>
      <c r="I5953" s="126">
        <v>38998</v>
      </c>
      <c r="J5953" s="240">
        <v>2400000</v>
      </c>
      <c r="K5953" s="126">
        <v>46797600000</v>
      </c>
    </row>
    <row r="5954" spans="3:11" x14ac:dyDescent="0.35">
      <c r="C5954" s="203">
        <v>45650</v>
      </c>
      <c r="D5954" s="219" t="s">
        <v>1159</v>
      </c>
      <c r="E5954" s="126">
        <v>19499</v>
      </c>
      <c r="F5954" s="126">
        <v>19500</v>
      </c>
      <c r="G5954" s="126">
        <v>19499</v>
      </c>
      <c r="H5954" s="219">
        <v>3</v>
      </c>
      <c r="I5954" s="126">
        <v>58497</v>
      </c>
      <c r="J5954" s="240">
        <v>2400000</v>
      </c>
      <c r="K5954" s="126">
        <v>46797600000</v>
      </c>
    </row>
    <row r="5955" spans="3:11" x14ac:dyDescent="0.35">
      <c r="C5955" s="203">
        <v>45650</v>
      </c>
      <c r="D5955" s="219" t="s">
        <v>1158</v>
      </c>
      <c r="E5955" s="126">
        <v>22000</v>
      </c>
      <c r="F5955" s="126">
        <v>22000</v>
      </c>
      <c r="G5955" s="126">
        <v>21999</v>
      </c>
      <c r="H5955" s="219">
        <v>26</v>
      </c>
      <c r="I5955" s="126">
        <v>572000</v>
      </c>
      <c r="J5955" s="240">
        <v>600000</v>
      </c>
      <c r="K5955" s="126">
        <v>13199400000</v>
      </c>
    </row>
    <row r="5956" spans="3:11" x14ac:dyDescent="0.35">
      <c r="C5956" s="203">
        <v>45650</v>
      </c>
      <c r="D5956" s="219" t="s">
        <v>310</v>
      </c>
      <c r="E5956" s="126">
        <v>54990</v>
      </c>
      <c r="F5956" s="126">
        <v>54990</v>
      </c>
      <c r="G5956" s="126">
        <v>54990</v>
      </c>
      <c r="H5956" s="219">
        <v>2</v>
      </c>
      <c r="I5956" s="126">
        <v>109980</v>
      </c>
      <c r="J5956" s="240">
        <v>19450000</v>
      </c>
      <c r="K5956" s="126">
        <v>1069555500000</v>
      </c>
    </row>
    <row r="5957" spans="3:11" x14ac:dyDescent="0.35">
      <c r="C5957" s="203">
        <v>45650</v>
      </c>
      <c r="D5957" s="219" t="s">
        <v>1158</v>
      </c>
      <c r="E5957" s="126">
        <v>22000</v>
      </c>
      <c r="F5957" s="126">
        <v>22000</v>
      </c>
      <c r="G5957" s="126">
        <v>21999</v>
      </c>
      <c r="H5957" s="219">
        <v>2</v>
      </c>
      <c r="I5957" s="126">
        <v>44000</v>
      </c>
      <c r="J5957" s="240">
        <v>600000</v>
      </c>
      <c r="K5957" s="126">
        <v>13199400000</v>
      </c>
    </row>
    <row r="5958" spans="3:11" x14ac:dyDescent="0.35">
      <c r="C5958" s="203">
        <v>45650</v>
      </c>
      <c r="D5958" s="219" t="s">
        <v>312</v>
      </c>
      <c r="E5958" s="126">
        <v>12500</v>
      </c>
      <c r="F5958" s="126">
        <v>12500</v>
      </c>
      <c r="G5958" s="126">
        <v>12500</v>
      </c>
      <c r="H5958" s="219">
        <v>2</v>
      </c>
      <c r="I5958" s="126">
        <v>25000</v>
      </c>
      <c r="J5958" s="240">
        <v>20000000</v>
      </c>
      <c r="K5958" s="126">
        <v>250000000000</v>
      </c>
    </row>
    <row r="5959" spans="3:11" x14ac:dyDescent="0.35">
      <c r="C5959" s="203">
        <v>45650</v>
      </c>
      <c r="D5959" s="219" t="s">
        <v>1159</v>
      </c>
      <c r="E5959" s="126">
        <v>19499</v>
      </c>
      <c r="F5959" s="126">
        <v>19500</v>
      </c>
      <c r="G5959" s="126">
        <v>19499</v>
      </c>
      <c r="H5959" s="219">
        <v>2</v>
      </c>
      <c r="I5959" s="126">
        <v>38998</v>
      </c>
      <c r="J5959" s="240">
        <v>2400000</v>
      </c>
      <c r="K5959" s="126">
        <v>46797600000</v>
      </c>
    </row>
    <row r="5960" spans="3:11" x14ac:dyDescent="0.35">
      <c r="C5960" s="203">
        <v>45650</v>
      </c>
      <c r="D5960" s="219" t="s">
        <v>1158</v>
      </c>
      <c r="E5960" s="126">
        <v>21999</v>
      </c>
      <c r="F5960" s="126">
        <v>22000</v>
      </c>
      <c r="G5960" s="126">
        <v>21999</v>
      </c>
      <c r="H5960" s="219">
        <v>1</v>
      </c>
      <c r="I5960" s="126">
        <v>21999</v>
      </c>
      <c r="J5960" s="240">
        <v>600000</v>
      </c>
      <c r="K5960" s="126">
        <v>13199400000</v>
      </c>
    </row>
    <row r="5961" spans="3:11" x14ac:dyDescent="0.35">
      <c r="C5961" s="203">
        <v>45650</v>
      </c>
      <c r="D5961" s="219" t="s">
        <v>1158</v>
      </c>
      <c r="E5961" s="126">
        <v>21999</v>
      </c>
      <c r="F5961" s="126">
        <v>22000</v>
      </c>
      <c r="G5961" s="126">
        <v>21999</v>
      </c>
      <c r="H5961" s="219">
        <v>2</v>
      </c>
      <c r="I5961" s="126">
        <v>43998</v>
      </c>
      <c r="J5961" s="240">
        <v>600000</v>
      </c>
      <c r="K5961" s="126">
        <v>13199400000</v>
      </c>
    </row>
    <row r="5962" spans="3:11" x14ac:dyDescent="0.35">
      <c r="C5962" s="203">
        <v>45650</v>
      </c>
      <c r="D5962" s="219" t="s">
        <v>1158</v>
      </c>
      <c r="E5962" s="126">
        <v>21999</v>
      </c>
      <c r="F5962" s="126">
        <v>22000</v>
      </c>
      <c r="G5962" s="126">
        <v>21999</v>
      </c>
      <c r="H5962" s="219">
        <v>2</v>
      </c>
      <c r="I5962" s="126">
        <v>43998</v>
      </c>
      <c r="J5962" s="240">
        <v>600000</v>
      </c>
      <c r="K5962" s="126">
        <v>13199400000</v>
      </c>
    </row>
    <row r="5963" spans="3:11" x14ac:dyDescent="0.35">
      <c r="C5963" s="203">
        <v>45650</v>
      </c>
      <c r="D5963" s="219" t="s">
        <v>1158</v>
      </c>
      <c r="E5963" s="126">
        <v>21999</v>
      </c>
      <c r="F5963" s="126">
        <v>22000</v>
      </c>
      <c r="G5963" s="126">
        <v>21999</v>
      </c>
      <c r="H5963" s="219">
        <v>10</v>
      </c>
      <c r="I5963" s="126">
        <v>219990</v>
      </c>
      <c r="J5963" s="240">
        <v>600000</v>
      </c>
      <c r="K5963" s="126">
        <v>13199400000</v>
      </c>
    </row>
    <row r="5964" spans="3:11" x14ac:dyDescent="0.35">
      <c r="C5964" s="203">
        <v>45650</v>
      </c>
      <c r="D5964" s="219" t="s">
        <v>1158</v>
      </c>
      <c r="E5964" s="126">
        <v>21999</v>
      </c>
      <c r="F5964" s="126">
        <v>22000</v>
      </c>
      <c r="G5964" s="126">
        <v>21999</v>
      </c>
      <c r="H5964" s="219">
        <v>3</v>
      </c>
      <c r="I5964" s="126">
        <v>65997</v>
      </c>
      <c r="J5964" s="240">
        <v>600000</v>
      </c>
      <c r="K5964" s="126">
        <v>13199400000</v>
      </c>
    </row>
    <row r="5965" spans="3:11" x14ac:dyDescent="0.35">
      <c r="C5965" s="203">
        <v>45650</v>
      </c>
      <c r="D5965" s="219" t="s">
        <v>312</v>
      </c>
      <c r="E5965" s="126">
        <v>12500</v>
      </c>
      <c r="F5965" s="126">
        <v>12500</v>
      </c>
      <c r="G5965" s="126">
        <v>12500</v>
      </c>
      <c r="H5965" s="219">
        <v>7</v>
      </c>
      <c r="I5965" s="126">
        <v>87500</v>
      </c>
      <c r="J5965" s="240">
        <v>20000000</v>
      </c>
      <c r="K5965" s="126">
        <v>250000000000</v>
      </c>
    </row>
    <row r="5966" spans="3:11" x14ac:dyDescent="0.35">
      <c r="C5966" s="203">
        <v>45650</v>
      </c>
      <c r="D5966" s="219" t="s">
        <v>312</v>
      </c>
      <c r="E5966" s="126">
        <v>12500</v>
      </c>
      <c r="F5966" s="126">
        <v>12500</v>
      </c>
      <c r="G5966" s="126">
        <v>12500</v>
      </c>
      <c r="H5966" s="219">
        <v>10</v>
      </c>
      <c r="I5966" s="126">
        <v>125000</v>
      </c>
      <c r="J5966" s="240">
        <v>20000000</v>
      </c>
      <c r="K5966" s="126">
        <v>250000000000</v>
      </c>
    </row>
    <row r="5967" spans="3:11" x14ac:dyDescent="0.35">
      <c r="C5967" s="203">
        <v>45650</v>
      </c>
      <c r="D5967" s="219" t="s">
        <v>312</v>
      </c>
      <c r="E5967" s="126">
        <v>12500</v>
      </c>
      <c r="F5967" s="126">
        <v>12500</v>
      </c>
      <c r="G5967" s="126">
        <v>12500</v>
      </c>
      <c r="H5967" s="219">
        <v>2</v>
      </c>
      <c r="I5967" s="126">
        <v>25000</v>
      </c>
      <c r="J5967" s="240">
        <v>20000000</v>
      </c>
      <c r="K5967" s="126">
        <v>250000000000</v>
      </c>
    </row>
    <row r="5968" spans="3:11" x14ac:dyDescent="0.35">
      <c r="C5968" s="203">
        <v>45650</v>
      </c>
      <c r="D5968" s="219" t="s">
        <v>312</v>
      </c>
      <c r="E5968" s="126">
        <v>12500</v>
      </c>
      <c r="F5968" s="126">
        <v>12500</v>
      </c>
      <c r="G5968" s="126">
        <v>12500</v>
      </c>
      <c r="H5968" s="219">
        <v>2</v>
      </c>
      <c r="I5968" s="126">
        <v>25000</v>
      </c>
      <c r="J5968" s="240">
        <v>20000000</v>
      </c>
      <c r="K5968" s="126">
        <v>250000000000</v>
      </c>
    </row>
    <row r="5969" spans="3:11" x14ac:dyDescent="0.35">
      <c r="C5969" s="203">
        <v>45650</v>
      </c>
      <c r="D5969" s="219" t="s">
        <v>312</v>
      </c>
      <c r="E5969" s="126">
        <v>12500</v>
      </c>
      <c r="F5969" s="126">
        <v>12500</v>
      </c>
      <c r="G5969" s="126">
        <v>12500</v>
      </c>
      <c r="H5969" s="219">
        <v>1</v>
      </c>
      <c r="I5969" s="126">
        <v>12500</v>
      </c>
      <c r="J5969" s="240">
        <v>20000000</v>
      </c>
      <c r="K5969" s="126">
        <v>250000000000</v>
      </c>
    </row>
    <row r="5970" spans="3:11" x14ac:dyDescent="0.35">
      <c r="C5970" s="203">
        <v>45652</v>
      </c>
      <c r="D5970" s="219" t="s">
        <v>1158</v>
      </c>
      <c r="E5970" s="126">
        <v>21900</v>
      </c>
      <c r="F5970" s="126">
        <v>21999</v>
      </c>
      <c r="G5970" s="126">
        <v>23280</v>
      </c>
      <c r="H5970" s="219">
        <v>37</v>
      </c>
      <c r="I5970" s="126">
        <v>810300</v>
      </c>
      <c r="J5970" s="240">
        <v>600000</v>
      </c>
      <c r="K5970" s="126">
        <v>13968000000</v>
      </c>
    </row>
    <row r="5971" spans="3:11" x14ac:dyDescent="0.35">
      <c r="C5971" s="203">
        <v>45652</v>
      </c>
      <c r="D5971" s="219" t="s">
        <v>1158</v>
      </c>
      <c r="E5971" s="126">
        <v>21900</v>
      </c>
      <c r="F5971" s="126">
        <v>21999</v>
      </c>
      <c r="G5971" s="126">
        <v>23280</v>
      </c>
      <c r="H5971" s="219">
        <v>92</v>
      </c>
      <c r="I5971" s="126">
        <v>2014800</v>
      </c>
      <c r="J5971" s="240">
        <v>600000</v>
      </c>
      <c r="K5971" s="126">
        <v>13968000000</v>
      </c>
    </row>
    <row r="5972" spans="3:11" x14ac:dyDescent="0.35">
      <c r="C5972" s="203">
        <v>45652</v>
      </c>
      <c r="D5972" s="219" t="s">
        <v>1158</v>
      </c>
      <c r="E5972" s="126">
        <v>21900</v>
      </c>
      <c r="F5972" s="126">
        <v>21999</v>
      </c>
      <c r="G5972" s="126">
        <v>23280</v>
      </c>
      <c r="H5972" s="219">
        <v>90</v>
      </c>
      <c r="I5972" s="126">
        <v>1971000</v>
      </c>
      <c r="J5972" s="240">
        <v>600000</v>
      </c>
      <c r="K5972" s="126">
        <v>13968000000</v>
      </c>
    </row>
    <row r="5973" spans="3:11" x14ac:dyDescent="0.35">
      <c r="C5973" s="203">
        <v>45652</v>
      </c>
      <c r="D5973" s="219" t="s">
        <v>1158</v>
      </c>
      <c r="E5973" s="126">
        <v>21900</v>
      </c>
      <c r="F5973" s="126">
        <v>21999</v>
      </c>
      <c r="G5973" s="126">
        <v>23280</v>
      </c>
      <c r="H5973" s="219">
        <v>5</v>
      </c>
      <c r="I5973" s="126">
        <v>109500</v>
      </c>
      <c r="J5973" s="240">
        <v>600000</v>
      </c>
      <c r="K5973" s="126">
        <v>13968000000</v>
      </c>
    </row>
    <row r="5974" spans="3:11" x14ac:dyDescent="0.35">
      <c r="C5974" s="203">
        <v>45652</v>
      </c>
      <c r="D5974" s="219" t="s">
        <v>1158</v>
      </c>
      <c r="E5974" s="126">
        <v>21900</v>
      </c>
      <c r="F5974" s="126">
        <v>21999</v>
      </c>
      <c r="G5974" s="126">
        <v>23280</v>
      </c>
      <c r="H5974" s="219">
        <v>1</v>
      </c>
      <c r="I5974" s="126">
        <v>21900</v>
      </c>
      <c r="J5974" s="240">
        <v>600000</v>
      </c>
      <c r="K5974" s="126">
        <v>13968000000</v>
      </c>
    </row>
    <row r="5975" spans="3:11" x14ac:dyDescent="0.35">
      <c r="C5975" s="203">
        <v>45652</v>
      </c>
      <c r="D5975" s="219" t="s">
        <v>1159</v>
      </c>
      <c r="E5975" s="126">
        <v>19499</v>
      </c>
      <c r="F5975" s="126">
        <v>19499</v>
      </c>
      <c r="G5975" s="126">
        <v>19499</v>
      </c>
      <c r="H5975" s="219">
        <v>1</v>
      </c>
      <c r="I5975" s="126">
        <v>19499</v>
      </c>
      <c r="J5975" s="240">
        <v>2400000</v>
      </c>
      <c r="K5975" s="126">
        <v>46797600000</v>
      </c>
    </row>
    <row r="5976" spans="3:11" x14ac:dyDescent="0.35">
      <c r="C5976" s="203">
        <v>45652</v>
      </c>
      <c r="D5976" s="219" t="s">
        <v>1158</v>
      </c>
      <c r="E5976" s="126">
        <v>21900</v>
      </c>
      <c r="F5976" s="126">
        <v>21999</v>
      </c>
      <c r="G5976" s="126">
        <v>23280</v>
      </c>
      <c r="H5976" s="219">
        <v>1</v>
      </c>
      <c r="I5976" s="126">
        <v>21900</v>
      </c>
      <c r="J5976" s="240">
        <v>600000</v>
      </c>
      <c r="K5976" s="126">
        <v>13968000000</v>
      </c>
    </row>
    <row r="5977" spans="3:11" x14ac:dyDescent="0.35">
      <c r="C5977" s="203">
        <v>45652</v>
      </c>
      <c r="D5977" s="219" t="s">
        <v>312</v>
      </c>
      <c r="E5977" s="126">
        <v>12500</v>
      </c>
      <c r="F5977" s="126">
        <v>12500</v>
      </c>
      <c r="G5977" s="126">
        <v>12500</v>
      </c>
      <c r="H5977" s="219">
        <v>1</v>
      </c>
      <c r="I5977" s="126">
        <v>12500</v>
      </c>
      <c r="J5977" s="240">
        <v>20000000</v>
      </c>
      <c r="K5977" s="126">
        <v>250000000000</v>
      </c>
    </row>
    <row r="5978" spans="3:11" x14ac:dyDescent="0.35">
      <c r="C5978" s="203">
        <v>45652</v>
      </c>
      <c r="D5978" s="219" t="s">
        <v>312</v>
      </c>
      <c r="E5978" s="126">
        <v>12500</v>
      </c>
      <c r="F5978" s="126">
        <v>12500</v>
      </c>
      <c r="G5978" s="126">
        <v>12500</v>
      </c>
      <c r="H5978" s="219">
        <v>1</v>
      </c>
      <c r="I5978" s="126">
        <v>12500</v>
      </c>
      <c r="J5978" s="240">
        <v>20000000</v>
      </c>
      <c r="K5978" s="126">
        <v>250000000000</v>
      </c>
    </row>
    <row r="5979" spans="3:11" x14ac:dyDescent="0.35">
      <c r="C5979" s="203">
        <v>45652</v>
      </c>
      <c r="D5979" s="219" t="s">
        <v>312</v>
      </c>
      <c r="E5979" s="126">
        <v>12500</v>
      </c>
      <c r="F5979" s="126">
        <v>12500</v>
      </c>
      <c r="G5979" s="126">
        <v>12500</v>
      </c>
      <c r="H5979" s="219">
        <v>5</v>
      </c>
      <c r="I5979" s="126">
        <v>62500</v>
      </c>
      <c r="J5979" s="240">
        <v>20000000</v>
      </c>
      <c r="K5979" s="126">
        <v>250000000000</v>
      </c>
    </row>
    <row r="5980" spans="3:11" x14ac:dyDescent="0.35">
      <c r="C5980" s="203">
        <v>45652</v>
      </c>
      <c r="D5980" s="219" t="s">
        <v>310</v>
      </c>
      <c r="E5980" s="126">
        <v>54000</v>
      </c>
      <c r="F5980" s="126">
        <v>54990</v>
      </c>
      <c r="G5980" s="126">
        <v>56500</v>
      </c>
      <c r="H5980" s="219">
        <v>4</v>
      </c>
      <c r="I5980" s="126">
        <v>216000</v>
      </c>
      <c r="J5980" s="240">
        <v>19450000</v>
      </c>
      <c r="K5980" s="126">
        <v>1098925000000</v>
      </c>
    </row>
    <row r="5981" spans="3:11" x14ac:dyDescent="0.35">
      <c r="C5981" s="203">
        <v>45652</v>
      </c>
      <c r="D5981" s="219" t="s">
        <v>1159</v>
      </c>
      <c r="E5981" s="126">
        <v>19499</v>
      </c>
      <c r="F5981" s="126">
        <v>19499</v>
      </c>
      <c r="G5981" s="126">
        <v>19499</v>
      </c>
      <c r="H5981" s="219">
        <v>1</v>
      </c>
      <c r="I5981" s="126">
        <v>19499</v>
      </c>
      <c r="J5981" s="240">
        <v>2400000</v>
      </c>
      <c r="K5981" s="126">
        <v>46797600000</v>
      </c>
    </row>
    <row r="5982" spans="3:11" x14ac:dyDescent="0.35">
      <c r="C5982" s="203">
        <v>45652</v>
      </c>
      <c r="D5982" s="219" t="s">
        <v>1159</v>
      </c>
      <c r="E5982" s="126">
        <v>19200</v>
      </c>
      <c r="F5982" s="126">
        <v>19499</v>
      </c>
      <c r="G5982" s="126">
        <v>19499</v>
      </c>
      <c r="H5982" s="219">
        <v>10</v>
      </c>
      <c r="I5982" s="126">
        <v>192000</v>
      </c>
      <c r="J5982" s="240">
        <v>2400000</v>
      </c>
      <c r="K5982" s="126">
        <v>46797600000</v>
      </c>
    </row>
    <row r="5983" spans="3:11" x14ac:dyDescent="0.35">
      <c r="C5983" s="203">
        <v>45652</v>
      </c>
      <c r="D5983" s="219" t="s">
        <v>1158</v>
      </c>
      <c r="E5983" s="126">
        <v>22500</v>
      </c>
      <c r="F5983" s="126">
        <v>21999</v>
      </c>
      <c r="G5983" s="126">
        <v>23280</v>
      </c>
      <c r="H5983" s="219">
        <v>7</v>
      </c>
      <c r="I5983" s="126">
        <v>157500</v>
      </c>
      <c r="J5983" s="240">
        <v>600000</v>
      </c>
      <c r="K5983" s="126">
        <v>13968000000</v>
      </c>
    </row>
    <row r="5984" spans="3:11" x14ac:dyDescent="0.35">
      <c r="C5984" s="203">
        <v>45652</v>
      </c>
      <c r="D5984" s="219" t="s">
        <v>1158</v>
      </c>
      <c r="E5984" s="126">
        <v>22500</v>
      </c>
      <c r="F5984" s="126">
        <v>21999</v>
      </c>
      <c r="G5984" s="126">
        <v>23280</v>
      </c>
      <c r="H5984" s="219">
        <v>14</v>
      </c>
      <c r="I5984" s="126">
        <v>315000</v>
      </c>
      <c r="J5984" s="240">
        <v>600000</v>
      </c>
      <c r="K5984" s="126">
        <v>13968000000</v>
      </c>
    </row>
    <row r="5985" spans="3:11" x14ac:dyDescent="0.35">
      <c r="C5985" s="203">
        <v>45652</v>
      </c>
      <c r="D5985" s="219" t="s">
        <v>1159</v>
      </c>
      <c r="E5985" s="126">
        <v>19499</v>
      </c>
      <c r="F5985" s="126">
        <v>19499</v>
      </c>
      <c r="G5985" s="126">
        <v>19499</v>
      </c>
      <c r="H5985" s="219">
        <v>45</v>
      </c>
      <c r="I5985" s="126">
        <v>877455</v>
      </c>
      <c r="J5985" s="240">
        <v>2400000</v>
      </c>
      <c r="K5985" s="126">
        <v>46797600000</v>
      </c>
    </row>
    <row r="5986" spans="3:11" x14ac:dyDescent="0.35">
      <c r="C5986" s="203">
        <v>45652</v>
      </c>
      <c r="D5986" s="219" t="s">
        <v>312</v>
      </c>
      <c r="E5986" s="126">
        <v>12500</v>
      </c>
      <c r="F5986" s="126">
        <v>12500</v>
      </c>
      <c r="G5986" s="126">
        <v>12500</v>
      </c>
      <c r="H5986" s="219">
        <v>15</v>
      </c>
      <c r="I5986" s="126">
        <v>187500</v>
      </c>
      <c r="J5986" s="240">
        <v>20000000</v>
      </c>
      <c r="K5986" s="126">
        <v>250000000000</v>
      </c>
    </row>
    <row r="5987" spans="3:11" x14ac:dyDescent="0.35">
      <c r="C5987" s="203">
        <v>45652</v>
      </c>
      <c r="D5987" s="219" t="s">
        <v>1159</v>
      </c>
      <c r="E5987" s="126">
        <v>19499</v>
      </c>
      <c r="F5987" s="126">
        <v>19499</v>
      </c>
      <c r="G5987" s="126">
        <v>19499</v>
      </c>
      <c r="H5987" s="219">
        <v>5</v>
      </c>
      <c r="I5987" s="126">
        <v>97495</v>
      </c>
      <c r="J5987" s="240">
        <v>2400000</v>
      </c>
      <c r="K5987" s="126">
        <v>46797600000</v>
      </c>
    </row>
    <row r="5988" spans="3:11" x14ac:dyDescent="0.35">
      <c r="C5988" s="203">
        <v>45652</v>
      </c>
      <c r="D5988" s="219" t="s">
        <v>312</v>
      </c>
      <c r="E5988" s="126">
        <v>12500</v>
      </c>
      <c r="F5988" s="126">
        <v>12500</v>
      </c>
      <c r="G5988" s="126">
        <v>12500</v>
      </c>
      <c r="H5988" s="219">
        <v>20</v>
      </c>
      <c r="I5988" s="126">
        <v>250000</v>
      </c>
      <c r="J5988" s="240">
        <v>20000000</v>
      </c>
      <c r="K5988" s="126">
        <v>250000000000</v>
      </c>
    </row>
    <row r="5989" spans="3:11" x14ac:dyDescent="0.35">
      <c r="C5989" s="203">
        <v>45652</v>
      </c>
      <c r="D5989" s="219" t="s">
        <v>310</v>
      </c>
      <c r="E5989" s="126">
        <v>56500</v>
      </c>
      <c r="F5989" s="126">
        <v>54990</v>
      </c>
      <c r="G5989" s="126">
        <v>56500</v>
      </c>
      <c r="H5989" s="219">
        <v>1</v>
      </c>
      <c r="I5989" s="126">
        <v>56500</v>
      </c>
      <c r="J5989" s="240">
        <v>19450000</v>
      </c>
      <c r="K5989" s="126">
        <v>1098925000000</v>
      </c>
    </row>
    <row r="5990" spans="3:11" x14ac:dyDescent="0.35">
      <c r="C5990" s="203">
        <v>45652</v>
      </c>
      <c r="D5990" s="219" t="s">
        <v>1158</v>
      </c>
      <c r="E5990" s="126">
        <v>22500</v>
      </c>
      <c r="F5990" s="126">
        <v>21999</v>
      </c>
      <c r="G5990" s="126">
        <v>23280</v>
      </c>
      <c r="H5990" s="219">
        <v>10</v>
      </c>
      <c r="I5990" s="126">
        <v>225000</v>
      </c>
      <c r="J5990" s="240">
        <v>600000</v>
      </c>
      <c r="K5990" s="126">
        <v>13968000000</v>
      </c>
    </row>
    <row r="5991" spans="3:11" x14ac:dyDescent="0.35">
      <c r="C5991" s="203">
        <v>45652</v>
      </c>
      <c r="D5991" s="219" t="s">
        <v>1158</v>
      </c>
      <c r="E5991" s="126">
        <v>22500</v>
      </c>
      <c r="F5991" s="126">
        <v>21999</v>
      </c>
      <c r="G5991" s="126">
        <v>23280</v>
      </c>
      <c r="H5991" s="219">
        <v>25</v>
      </c>
      <c r="I5991" s="126">
        <v>562500</v>
      </c>
      <c r="J5991" s="240">
        <v>600000</v>
      </c>
      <c r="K5991" s="126">
        <v>13968000000</v>
      </c>
    </row>
    <row r="5992" spans="3:11" x14ac:dyDescent="0.35">
      <c r="C5992" s="203">
        <v>45652</v>
      </c>
      <c r="D5992" s="219" t="s">
        <v>1159</v>
      </c>
      <c r="E5992" s="126">
        <v>19000</v>
      </c>
      <c r="F5992" s="126">
        <v>19499</v>
      </c>
      <c r="G5992" s="126">
        <v>19499</v>
      </c>
      <c r="H5992" s="219">
        <v>7</v>
      </c>
      <c r="I5992" s="126">
        <v>133000</v>
      </c>
      <c r="J5992" s="240">
        <v>2400000</v>
      </c>
      <c r="K5992" s="126">
        <v>46797600000</v>
      </c>
    </row>
    <row r="5993" spans="3:11" x14ac:dyDescent="0.35">
      <c r="C5993" s="203">
        <v>45652</v>
      </c>
      <c r="D5993" s="219" t="s">
        <v>1158</v>
      </c>
      <c r="E5993" s="126">
        <v>22501</v>
      </c>
      <c r="F5993" s="126">
        <v>21999</v>
      </c>
      <c r="G5993" s="126">
        <v>23280</v>
      </c>
      <c r="H5993" s="219">
        <v>8</v>
      </c>
      <c r="I5993" s="126">
        <v>180008</v>
      </c>
      <c r="J5993" s="240">
        <v>600000</v>
      </c>
      <c r="K5993" s="126">
        <v>13968000000</v>
      </c>
    </row>
    <row r="5994" spans="3:11" x14ac:dyDescent="0.35">
      <c r="C5994" s="203">
        <v>45652</v>
      </c>
      <c r="D5994" s="219" t="s">
        <v>1158</v>
      </c>
      <c r="E5994" s="126">
        <v>22500</v>
      </c>
      <c r="F5994" s="126">
        <v>21999</v>
      </c>
      <c r="G5994" s="126">
        <v>23280</v>
      </c>
      <c r="H5994" s="219">
        <v>44</v>
      </c>
      <c r="I5994" s="126">
        <v>990000</v>
      </c>
      <c r="J5994" s="240">
        <v>600000</v>
      </c>
      <c r="K5994" s="126">
        <v>13968000000</v>
      </c>
    </row>
    <row r="5995" spans="3:11" x14ac:dyDescent="0.35">
      <c r="C5995" s="203">
        <v>45652</v>
      </c>
      <c r="D5995" s="219" t="s">
        <v>310</v>
      </c>
      <c r="E5995" s="126">
        <v>56500</v>
      </c>
      <c r="F5995" s="126">
        <v>54990</v>
      </c>
      <c r="G5995" s="126">
        <v>56500</v>
      </c>
      <c r="H5995" s="219">
        <v>4</v>
      </c>
      <c r="I5995" s="126">
        <v>226000</v>
      </c>
      <c r="J5995" s="240">
        <v>19450000</v>
      </c>
      <c r="K5995" s="126">
        <v>1098925000000</v>
      </c>
    </row>
    <row r="5996" spans="3:11" x14ac:dyDescent="0.35">
      <c r="C5996" s="203">
        <v>45652</v>
      </c>
      <c r="D5996" s="219" t="s">
        <v>1158</v>
      </c>
      <c r="E5996" s="126">
        <v>22011</v>
      </c>
      <c r="F5996" s="126">
        <v>21999</v>
      </c>
      <c r="G5996" s="126">
        <v>23280</v>
      </c>
      <c r="H5996" s="219">
        <v>41</v>
      </c>
      <c r="I5996" s="126">
        <v>902451</v>
      </c>
      <c r="J5996" s="240">
        <v>600000</v>
      </c>
      <c r="K5996" s="126">
        <v>13968000000</v>
      </c>
    </row>
    <row r="5997" spans="3:11" x14ac:dyDescent="0.35">
      <c r="C5997" s="203">
        <v>45652</v>
      </c>
      <c r="D5997" s="219" t="s">
        <v>1158</v>
      </c>
      <c r="E5997" s="126">
        <v>22010</v>
      </c>
      <c r="F5997" s="126">
        <v>21999</v>
      </c>
      <c r="G5997" s="126">
        <v>23280</v>
      </c>
      <c r="H5997" s="219">
        <v>5</v>
      </c>
      <c r="I5997" s="126">
        <v>110050</v>
      </c>
      <c r="J5997" s="240">
        <v>600000</v>
      </c>
      <c r="K5997" s="126">
        <v>13968000000</v>
      </c>
    </row>
    <row r="5998" spans="3:11" x14ac:dyDescent="0.35">
      <c r="C5998" s="203">
        <v>45652</v>
      </c>
      <c r="D5998" s="219" t="s">
        <v>312</v>
      </c>
      <c r="E5998" s="126">
        <v>12500</v>
      </c>
      <c r="F5998" s="126">
        <v>12500</v>
      </c>
      <c r="G5998" s="126">
        <v>12500</v>
      </c>
      <c r="H5998" s="219">
        <v>10</v>
      </c>
      <c r="I5998" s="126">
        <v>125000</v>
      </c>
      <c r="J5998" s="240">
        <v>20000000</v>
      </c>
      <c r="K5998" s="126">
        <v>250000000000</v>
      </c>
    </row>
    <row r="5999" spans="3:11" x14ac:dyDescent="0.35">
      <c r="C5999" s="203">
        <v>45652</v>
      </c>
      <c r="D5999" s="219" t="s">
        <v>1158</v>
      </c>
      <c r="E5999" s="126">
        <v>22010</v>
      </c>
      <c r="F5999" s="126">
        <v>21999</v>
      </c>
      <c r="G5999" s="126">
        <v>23280</v>
      </c>
      <c r="H5999" s="219">
        <v>3</v>
      </c>
      <c r="I5999" s="126">
        <v>66030</v>
      </c>
      <c r="J5999" s="240">
        <v>600000</v>
      </c>
      <c r="K5999" s="126">
        <v>13968000000</v>
      </c>
    </row>
    <row r="6000" spans="3:11" x14ac:dyDescent="0.35">
      <c r="C6000" s="203">
        <v>45652</v>
      </c>
      <c r="D6000" s="219" t="s">
        <v>312</v>
      </c>
      <c r="E6000" s="126">
        <v>12500</v>
      </c>
      <c r="F6000" s="126">
        <v>12500</v>
      </c>
      <c r="G6000" s="126">
        <v>12500</v>
      </c>
      <c r="H6000" s="219">
        <v>14</v>
      </c>
      <c r="I6000" s="126">
        <v>175000</v>
      </c>
      <c r="J6000" s="240">
        <v>20000000</v>
      </c>
      <c r="K6000" s="126">
        <v>250000000000</v>
      </c>
    </row>
    <row r="6001" spans="3:11" x14ac:dyDescent="0.35">
      <c r="C6001" s="203">
        <v>45652</v>
      </c>
      <c r="D6001" s="219" t="s">
        <v>310</v>
      </c>
      <c r="E6001" s="126">
        <v>54990</v>
      </c>
      <c r="F6001" s="126">
        <v>54990</v>
      </c>
      <c r="G6001" s="126">
        <v>56500</v>
      </c>
      <c r="H6001" s="219">
        <v>2</v>
      </c>
      <c r="I6001" s="126">
        <v>109980</v>
      </c>
      <c r="J6001" s="240">
        <v>19450000</v>
      </c>
      <c r="K6001" s="126">
        <v>1098925000000</v>
      </c>
    </row>
    <row r="6002" spans="3:11" x14ac:dyDescent="0.35">
      <c r="C6002" s="203">
        <v>45652</v>
      </c>
      <c r="D6002" s="219" t="s">
        <v>1158</v>
      </c>
      <c r="E6002" s="126">
        <v>22010</v>
      </c>
      <c r="F6002" s="126">
        <v>21999</v>
      </c>
      <c r="G6002" s="126">
        <v>23280</v>
      </c>
      <c r="H6002" s="219">
        <v>10</v>
      </c>
      <c r="I6002" s="126">
        <v>220100</v>
      </c>
      <c r="J6002" s="240">
        <v>600000</v>
      </c>
      <c r="K6002" s="126">
        <v>13968000000</v>
      </c>
    </row>
    <row r="6003" spans="3:11" x14ac:dyDescent="0.35">
      <c r="C6003" s="203">
        <v>45652</v>
      </c>
      <c r="D6003" s="219" t="s">
        <v>312</v>
      </c>
      <c r="E6003" s="126">
        <v>12500</v>
      </c>
      <c r="F6003" s="126">
        <v>12500</v>
      </c>
      <c r="G6003" s="126">
        <v>12500</v>
      </c>
      <c r="H6003" s="219">
        <v>2</v>
      </c>
      <c r="I6003" s="126">
        <v>25000</v>
      </c>
      <c r="J6003" s="240">
        <v>20000000</v>
      </c>
      <c r="K6003" s="126">
        <v>250000000000</v>
      </c>
    </row>
    <row r="6004" spans="3:11" x14ac:dyDescent="0.35">
      <c r="C6004" s="203">
        <v>45652</v>
      </c>
      <c r="D6004" s="219" t="s">
        <v>310</v>
      </c>
      <c r="E6004" s="126">
        <v>54990</v>
      </c>
      <c r="F6004" s="126">
        <v>54990</v>
      </c>
      <c r="G6004" s="126">
        <v>56500</v>
      </c>
      <c r="H6004" s="219">
        <v>2</v>
      </c>
      <c r="I6004" s="126">
        <v>109980</v>
      </c>
      <c r="J6004" s="240">
        <v>19450000</v>
      </c>
      <c r="K6004" s="126">
        <v>1098925000000</v>
      </c>
    </row>
    <row r="6005" spans="3:11" x14ac:dyDescent="0.35">
      <c r="C6005" s="203">
        <v>45652</v>
      </c>
      <c r="D6005" s="219" t="s">
        <v>310</v>
      </c>
      <c r="E6005" s="126">
        <v>54990</v>
      </c>
      <c r="F6005" s="126">
        <v>54990</v>
      </c>
      <c r="G6005" s="126">
        <v>56500</v>
      </c>
      <c r="H6005" s="219">
        <v>1</v>
      </c>
      <c r="I6005" s="126">
        <v>54990</v>
      </c>
      <c r="J6005" s="240">
        <v>19450000</v>
      </c>
      <c r="K6005" s="126">
        <v>1098925000000</v>
      </c>
    </row>
    <row r="6006" spans="3:11" x14ac:dyDescent="0.35">
      <c r="C6006" s="203">
        <v>45652</v>
      </c>
      <c r="D6006" s="219" t="s">
        <v>310</v>
      </c>
      <c r="E6006" s="126">
        <v>54990</v>
      </c>
      <c r="F6006" s="126">
        <v>54990</v>
      </c>
      <c r="G6006" s="126">
        <v>56500</v>
      </c>
      <c r="H6006" s="219">
        <v>4</v>
      </c>
      <c r="I6006" s="126">
        <v>219960</v>
      </c>
      <c r="J6006" s="240">
        <v>19450000</v>
      </c>
      <c r="K6006" s="126">
        <v>1098925000000</v>
      </c>
    </row>
    <row r="6007" spans="3:11" x14ac:dyDescent="0.35">
      <c r="C6007" s="203">
        <v>45652</v>
      </c>
      <c r="D6007" s="219" t="s">
        <v>310</v>
      </c>
      <c r="E6007" s="126">
        <v>54000</v>
      </c>
      <c r="F6007" s="126">
        <v>54990</v>
      </c>
      <c r="G6007" s="126">
        <v>56500</v>
      </c>
      <c r="H6007" s="219">
        <v>23</v>
      </c>
      <c r="I6007" s="126">
        <v>1242000</v>
      </c>
      <c r="J6007" s="240">
        <v>19450000</v>
      </c>
      <c r="K6007" s="126">
        <v>1098925000000</v>
      </c>
    </row>
    <row r="6008" spans="3:11" x14ac:dyDescent="0.35">
      <c r="C6008" s="203">
        <v>45652</v>
      </c>
      <c r="D6008" s="219" t="s">
        <v>312</v>
      </c>
      <c r="E6008" s="126">
        <v>12500</v>
      </c>
      <c r="F6008" s="126">
        <v>12500</v>
      </c>
      <c r="G6008" s="126">
        <v>12500</v>
      </c>
      <c r="H6008" s="219">
        <v>100</v>
      </c>
      <c r="I6008" s="126">
        <v>1250000</v>
      </c>
      <c r="J6008" s="240">
        <v>20000000</v>
      </c>
      <c r="K6008" s="126">
        <v>250000000000</v>
      </c>
    </row>
    <row r="6009" spans="3:11" x14ac:dyDescent="0.35">
      <c r="C6009" s="203">
        <v>45652</v>
      </c>
      <c r="D6009" s="219" t="s">
        <v>1159</v>
      </c>
      <c r="E6009" s="126">
        <v>19499</v>
      </c>
      <c r="F6009" s="126">
        <v>19499</v>
      </c>
      <c r="G6009" s="126">
        <v>19499</v>
      </c>
      <c r="H6009" s="219">
        <v>100</v>
      </c>
      <c r="I6009" s="126">
        <v>1949900</v>
      </c>
      <c r="J6009" s="240">
        <v>2400000</v>
      </c>
      <c r="K6009" s="126">
        <v>46797600000</v>
      </c>
    </row>
    <row r="6010" spans="3:11" x14ac:dyDescent="0.35">
      <c r="C6010" s="203">
        <v>45652</v>
      </c>
      <c r="D6010" s="219" t="s">
        <v>312</v>
      </c>
      <c r="E6010" s="126">
        <v>12500</v>
      </c>
      <c r="F6010" s="126">
        <v>12500</v>
      </c>
      <c r="G6010" s="126">
        <v>12500</v>
      </c>
      <c r="H6010" s="219">
        <v>7</v>
      </c>
      <c r="I6010" s="126">
        <v>87500</v>
      </c>
      <c r="J6010" s="240">
        <v>20000000</v>
      </c>
      <c r="K6010" s="126">
        <v>250000000000</v>
      </c>
    </row>
    <row r="6011" spans="3:11" x14ac:dyDescent="0.35">
      <c r="C6011" s="203">
        <v>45652</v>
      </c>
      <c r="D6011" s="219" t="s">
        <v>310</v>
      </c>
      <c r="E6011" s="126">
        <v>54000</v>
      </c>
      <c r="F6011" s="126">
        <v>54990</v>
      </c>
      <c r="G6011" s="126">
        <v>56500</v>
      </c>
      <c r="H6011" s="219">
        <v>1</v>
      </c>
      <c r="I6011" s="126">
        <v>54000</v>
      </c>
      <c r="J6011" s="240">
        <v>19450000</v>
      </c>
      <c r="K6011" s="126">
        <v>1098925000000</v>
      </c>
    </row>
    <row r="6012" spans="3:11" x14ac:dyDescent="0.35">
      <c r="C6012" s="203">
        <v>45652</v>
      </c>
      <c r="D6012" s="219" t="s">
        <v>310</v>
      </c>
      <c r="E6012" s="126">
        <v>54990</v>
      </c>
      <c r="F6012" s="126">
        <v>54990</v>
      </c>
      <c r="G6012" s="126">
        <v>56500</v>
      </c>
      <c r="H6012" s="219">
        <v>76</v>
      </c>
      <c r="I6012" s="126">
        <v>4179240</v>
      </c>
      <c r="J6012" s="240">
        <v>19450000</v>
      </c>
      <c r="K6012" s="126">
        <v>1098925000000</v>
      </c>
    </row>
    <row r="6013" spans="3:11" x14ac:dyDescent="0.35">
      <c r="C6013" s="203">
        <v>45652</v>
      </c>
      <c r="D6013" s="219" t="s">
        <v>1158</v>
      </c>
      <c r="E6013" s="126">
        <v>22500</v>
      </c>
      <c r="F6013" s="126">
        <v>21999</v>
      </c>
      <c r="G6013" s="126">
        <v>23280</v>
      </c>
      <c r="H6013" s="219">
        <v>7</v>
      </c>
      <c r="I6013" s="126">
        <v>157500</v>
      </c>
      <c r="J6013" s="240">
        <v>600000</v>
      </c>
      <c r="K6013" s="126">
        <v>13968000000</v>
      </c>
    </row>
    <row r="6014" spans="3:11" x14ac:dyDescent="0.35">
      <c r="C6014" s="203">
        <v>45652</v>
      </c>
      <c r="D6014" s="219" t="s">
        <v>310</v>
      </c>
      <c r="E6014" s="126">
        <v>54999</v>
      </c>
      <c r="F6014" s="126">
        <v>54990</v>
      </c>
      <c r="G6014" s="126">
        <v>56500</v>
      </c>
      <c r="H6014" s="219">
        <v>2</v>
      </c>
      <c r="I6014" s="126">
        <v>109998</v>
      </c>
      <c r="J6014" s="240">
        <v>19450000</v>
      </c>
      <c r="K6014" s="126">
        <v>1098925000000</v>
      </c>
    </row>
    <row r="6015" spans="3:11" x14ac:dyDescent="0.35">
      <c r="C6015" s="203">
        <v>45652</v>
      </c>
      <c r="D6015" s="219" t="s">
        <v>310</v>
      </c>
      <c r="E6015" s="126">
        <v>55000</v>
      </c>
      <c r="F6015" s="126">
        <v>54990</v>
      </c>
      <c r="G6015" s="126">
        <v>56500</v>
      </c>
      <c r="H6015" s="219">
        <v>23</v>
      </c>
      <c r="I6015" s="126">
        <v>1265000</v>
      </c>
      <c r="J6015" s="240">
        <v>19450000</v>
      </c>
      <c r="K6015" s="126">
        <v>1098925000000</v>
      </c>
    </row>
    <row r="6016" spans="3:11" x14ac:dyDescent="0.35">
      <c r="C6016" s="203">
        <v>45652</v>
      </c>
      <c r="D6016" s="219" t="s">
        <v>310</v>
      </c>
      <c r="E6016" s="126">
        <v>54990</v>
      </c>
      <c r="F6016" s="126">
        <v>54990</v>
      </c>
      <c r="G6016" s="126">
        <v>56500</v>
      </c>
      <c r="H6016" s="219">
        <v>81</v>
      </c>
      <c r="I6016" s="126">
        <v>4454190</v>
      </c>
      <c r="J6016" s="240">
        <v>19450000</v>
      </c>
      <c r="K6016" s="126">
        <v>1098925000000</v>
      </c>
    </row>
    <row r="6017" spans="3:11" x14ac:dyDescent="0.35">
      <c r="C6017" s="203">
        <v>45652</v>
      </c>
      <c r="D6017" s="219" t="s">
        <v>1159</v>
      </c>
      <c r="E6017" s="126">
        <v>19499</v>
      </c>
      <c r="F6017" s="126">
        <v>19499</v>
      </c>
      <c r="G6017" s="126">
        <v>19499</v>
      </c>
      <c r="H6017" s="219">
        <v>35</v>
      </c>
      <c r="I6017" s="126">
        <v>682465</v>
      </c>
      <c r="J6017" s="240">
        <v>2400000</v>
      </c>
      <c r="K6017" s="126">
        <v>46797600000</v>
      </c>
    </row>
    <row r="6018" spans="3:11" x14ac:dyDescent="0.35">
      <c r="C6018" s="203">
        <v>45652</v>
      </c>
      <c r="D6018" s="219" t="s">
        <v>1158</v>
      </c>
      <c r="E6018" s="126">
        <v>22010</v>
      </c>
      <c r="F6018" s="126">
        <v>21999</v>
      </c>
      <c r="G6018" s="126">
        <v>23280</v>
      </c>
      <c r="H6018" s="219">
        <v>6</v>
      </c>
      <c r="I6018" s="126">
        <v>132060</v>
      </c>
      <c r="J6018" s="240">
        <v>600000</v>
      </c>
      <c r="K6018" s="126">
        <v>13968000000</v>
      </c>
    </row>
    <row r="6019" spans="3:11" x14ac:dyDescent="0.35">
      <c r="C6019" s="203">
        <v>45652</v>
      </c>
      <c r="D6019" s="219" t="s">
        <v>312</v>
      </c>
      <c r="E6019" s="126">
        <v>12500</v>
      </c>
      <c r="F6019" s="126">
        <v>12500</v>
      </c>
      <c r="G6019" s="126">
        <v>12500</v>
      </c>
      <c r="H6019" s="219">
        <v>50</v>
      </c>
      <c r="I6019" s="126">
        <v>625000</v>
      </c>
      <c r="J6019" s="240">
        <v>20000000</v>
      </c>
      <c r="K6019" s="126">
        <v>250000000000</v>
      </c>
    </row>
    <row r="6020" spans="3:11" x14ac:dyDescent="0.35">
      <c r="C6020" s="203">
        <v>45652</v>
      </c>
      <c r="D6020" s="219" t="s">
        <v>1158</v>
      </c>
      <c r="E6020" s="126">
        <v>23250</v>
      </c>
      <c r="F6020" s="126">
        <v>21999</v>
      </c>
      <c r="G6020" s="126">
        <v>23280</v>
      </c>
      <c r="H6020" s="219">
        <v>5</v>
      </c>
      <c r="I6020" s="126">
        <v>116250</v>
      </c>
      <c r="J6020" s="240">
        <v>600000</v>
      </c>
      <c r="K6020" s="126">
        <v>13968000000</v>
      </c>
    </row>
    <row r="6021" spans="3:11" x14ac:dyDescent="0.35">
      <c r="C6021" s="203">
        <v>45652</v>
      </c>
      <c r="D6021" s="219" t="s">
        <v>310</v>
      </c>
      <c r="E6021" s="126">
        <v>55500</v>
      </c>
      <c r="F6021" s="126">
        <v>54990</v>
      </c>
      <c r="G6021" s="126">
        <v>56500</v>
      </c>
      <c r="H6021" s="219">
        <v>77</v>
      </c>
      <c r="I6021" s="126">
        <v>4273500</v>
      </c>
      <c r="J6021" s="240">
        <v>19450000</v>
      </c>
      <c r="K6021" s="126">
        <v>1098925000000</v>
      </c>
    </row>
    <row r="6022" spans="3:11" x14ac:dyDescent="0.35">
      <c r="C6022" s="203">
        <v>45652</v>
      </c>
      <c r="D6022" s="219" t="s">
        <v>310</v>
      </c>
      <c r="E6022" s="126">
        <v>56500</v>
      </c>
      <c r="F6022" s="126">
        <v>54990</v>
      </c>
      <c r="G6022" s="126">
        <v>56500</v>
      </c>
      <c r="H6022" s="219">
        <v>47</v>
      </c>
      <c r="I6022" s="126">
        <v>2655500</v>
      </c>
      <c r="J6022" s="240">
        <v>19450000</v>
      </c>
      <c r="K6022" s="126">
        <v>1098925000000</v>
      </c>
    </row>
    <row r="6023" spans="3:11" x14ac:dyDescent="0.35">
      <c r="C6023" s="203">
        <v>45652</v>
      </c>
      <c r="D6023" s="219" t="s">
        <v>1158</v>
      </c>
      <c r="E6023" s="126">
        <v>22010</v>
      </c>
      <c r="F6023" s="126">
        <v>21999</v>
      </c>
      <c r="G6023" s="126">
        <v>23280</v>
      </c>
      <c r="H6023" s="219">
        <v>423</v>
      </c>
      <c r="I6023" s="126">
        <v>9310230</v>
      </c>
      <c r="J6023" s="240">
        <v>600000</v>
      </c>
      <c r="K6023" s="126">
        <v>13968000000</v>
      </c>
    </row>
    <row r="6024" spans="3:11" x14ac:dyDescent="0.35">
      <c r="C6024" s="203">
        <v>45652</v>
      </c>
      <c r="D6024" s="219" t="s">
        <v>1158</v>
      </c>
      <c r="E6024" s="126">
        <v>23280</v>
      </c>
      <c r="F6024" s="126">
        <v>21999</v>
      </c>
      <c r="G6024" s="126">
        <v>23280</v>
      </c>
      <c r="H6024" s="219">
        <v>65</v>
      </c>
      <c r="I6024" s="126">
        <v>1513200</v>
      </c>
      <c r="J6024" s="240">
        <v>600000</v>
      </c>
      <c r="K6024" s="126">
        <v>13968000000</v>
      </c>
    </row>
    <row r="6025" spans="3:11" x14ac:dyDescent="0.35">
      <c r="C6025" s="203">
        <v>45652</v>
      </c>
      <c r="D6025" s="219" t="s">
        <v>1158</v>
      </c>
      <c r="E6025" s="126">
        <v>23000</v>
      </c>
      <c r="F6025" s="126">
        <v>21999</v>
      </c>
      <c r="G6025" s="126">
        <v>23280</v>
      </c>
      <c r="H6025" s="219">
        <v>13</v>
      </c>
      <c r="I6025" s="126">
        <v>299000</v>
      </c>
      <c r="J6025" s="240">
        <v>600000</v>
      </c>
      <c r="K6025" s="126">
        <v>13968000000</v>
      </c>
    </row>
    <row r="6026" spans="3:11" x14ac:dyDescent="0.35">
      <c r="C6026" s="203">
        <v>45652</v>
      </c>
      <c r="D6026" s="219" t="s">
        <v>1158</v>
      </c>
      <c r="E6026" s="126">
        <v>22500</v>
      </c>
      <c r="F6026" s="126">
        <v>21999</v>
      </c>
      <c r="G6026" s="126">
        <v>23280</v>
      </c>
      <c r="H6026" s="219">
        <v>1</v>
      </c>
      <c r="I6026" s="126">
        <v>22500</v>
      </c>
      <c r="J6026" s="240">
        <v>600000</v>
      </c>
      <c r="K6026" s="126">
        <v>13968000000</v>
      </c>
    </row>
    <row r="6027" spans="3:11" x14ac:dyDescent="0.35">
      <c r="C6027" s="203">
        <v>45652</v>
      </c>
      <c r="D6027" s="219" t="s">
        <v>1158</v>
      </c>
      <c r="E6027" s="126">
        <v>23280</v>
      </c>
      <c r="F6027" s="126">
        <v>21999</v>
      </c>
      <c r="G6027" s="126">
        <v>23280</v>
      </c>
      <c r="H6027" s="219">
        <v>100</v>
      </c>
      <c r="I6027" s="126">
        <v>2328000</v>
      </c>
      <c r="J6027" s="240">
        <v>600000</v>
      </c>
      <c r="K6027" s="126">
        <v>13968000000</v>
      </c>
    </row>
    <row r="6028" spans="3:11" x14ac:dyDescent="0.35">
      <c r="C6028" s="203">
        <v>45652</v>
      </c>
      <c r="D6028" s="219" t="s">
        <v>312</v>
      </c>
      <c r="E6028" s="126">
        <v>12500</v>
      </c>
      <c r="F6028" s="126">
        <v>12500</v>
      </c>
      <c r="G6028" s="126">
        <v>12500</v>
      </c>
      <c r="H6028" s="219">
        <v>8</v>
      </c>
      <c r="I6028" s="126">
        <v>100000</v>
      </c>
      <c r="J6028" s="240">
        <v>20000000</v>
      </c>
      <c r="K6028" s="126">
        <v>250000000000</v>
      </c>
    </row>
    <row r="6029" spans="3:11" x14ac:dyDescent="0.35">
      <c r="C6029" s="203">
        <v>45652</v>
      </c>
      <c r="D6029" s="219" t="s">
        <v>1158</v>
      </c>
      <c r="E6029" s="126">
        <v>23280</v>
      </c>
      <c r="F6029" s="126">
        <v>21999</v>
      </c>
      <c r="G6029" s="126">
        <v>23280</v>
      </c>
      <c r="H6029" s="219">
        <v>2</v>
      </c>
      <c r="I6029" s="126">
        <v>46560</v>
      </c>
      <c r="J6029" s="240">
        <v>600000</v>
      </c>
      <c r="K6029" s="126">
        <v>13968000000</v>
      </c>
    </row>
    <row r="6030" spans="3:11" x14ac:dyDescent="0.35">
      <c r="C6030" s="203">
        <v>45653</v>
      </c>
      <c r="D6030" s="219" t="s">
        <v>310</v>
      </c>
      <c r="E6030" s="126">
        <v>53000</v>
      </c>
      <c r="F6030" s="126">
        <v>56500</v>
      </c>
      <c r="G6030" s="126">
        <v>56000</v>
      </c>
      <c r="H6030" s="219">
        <v>2</v>
      </c>
      <c r="I6030" s="126">
        <v>106000</v>
      </c>
      <c r="J6030" s="240">
        <v>19450000</v>
      </c>
      <c r="K6030" s="126">
        <v>1089200000000</v>
      </c>
    </row>
    <row r="6031" spans="3:11" x14ac:dyDescent="0.35">
      <c r="C6031" s="203">
        <v>45653</v>
      </c>
      <c r="D6031" s="219" t="s">
        <v>1159</v>
      </c>
      <c r="E6031" s="126">
        <v>19000</v>
      </c>
      <c r="F6031" s="126">
        <v>19499</v>
      </c>
      <c r="G6031" s="126">
        <v>19000</v>
      </c>
      <c r="H6031" s="219">
        <v>1</v>
      </c>
      <c r="I6031" s="126">
        <v>19000</v>
      </c>
      <c r="J6031" s="240">
        <v>2400000</v>
      </c>
      <c r="K6031" s="126">
        <v>45600000000</v>
      </c>
    </row>
    <row r="6032" spans="3:11" x14ac:dyDescent="0.35">
      <c r="C6032" s="203">
        <v>45653</v>
      </c>
      <c r="D6032" s="219" t="s">
        <v>312</v>
      </c>
      <c r="E6032" s="126">
        <v>12500</v>
      </c>
      <c r="F6032" s="126">
        <v>12500</v>
      </c>
      <c r="G6032" s="126">
        <v>12500</v>
      </c>
      <c r="H6032" s="219">
        <v>5</v>
      </c>
      <c r="I6032" s="126">
        <v>62500</v>
      </c>
      <c r="J6032" s="240">
        <v>20000000</v>
      </c>
      <c r="K6032" s="126">
        <v>250000000000</v>
      </c>
    </row>
    <row r="6033" spans="3:11" x14ac:dyDescent="0.35">
      <c r="C6033" s="203">
        <v>45653</v>
      </c>
      <c r="D6033" s="219" t="s">
        <v>310</v>
      </c>
      <c r="E6033" s="126">
        <v>53000</v>
      </c>
      <c r="F6033" s="126">
        <v>56500</v>
      </c>
      <c r="G6033" s="126">
        <v>56000</v>
      </c>
      <c r="H6033" s="219">
        <v>1</v>
      </c>
      <c r="I6033" s="126">
        <v>53000</v>
      </c>
      <c r="J6033" s="240">
        <v>19450000</v>
      </c>
      <c r="K6033" s="126">
        <v>1089200000000</v>
      </c>
    </row>
    <row r="6034" spans="3:11" x14ac:dyDescent="0.35">
      <c r="C6034" s="203">
        <v>45653</v>
      </c>
      <c r="D6034" s="219" t="s">
        <v>1159</v>
      </c>
      <c r="E6034" s="126">
        <v>19000</v>
      </c>
      <c r="F6034" s="126">
        <v>19499</v>
      </c>
      <c r="G6034" s="126">
        <v>19000</v>
      </c>
      <c r="H6034" s="219">
        <v>3</v>
      </c>
      <c r="I6034" s="126">
        <v>57000</v>
      </c>
      <c r="J6034" s="240">
        <v>2400000</v>
      </c>
      <c r="K6034" s="126">
        <v>45600000000</v>
      </c>
    </row>
    <row r="6035" spans="3:11" x14ac:dyDescent="0.35">
      <c r="C6035" s="203">
        <v>45653</v>
      </c>
      <c r="D6035" s="219" t="s">
        <v>312</v>
      </c>
      <c r="E6035" s="126">
        <v>12500</v>
      </c>
      <c r="F6035" s="126">
        <v>12500</v>
      </c>
      <c r="G6035" s="126">
        <v>12500</v>
      </c>
      <c r="H6035" s="219">
        <v>1</v>
      </c>
      <c r="I6035" s="126">
        <v>12500</v>
      </c>
      <c r="J6035" s="240">
        <v>20000000</v>
      </c>
      <c r="K6035" s="126">
        <v>250000000000</v>
      </c>
    </row>
    <row r="6036" spans="3:11" x14ac:dyDescent="0.35">
      <c r="C6036" s="203">
        <v>45653</v>
      </c>
      <c r="D6036" s="219" t="s">
        <v>312</v>
      </c>
      <c r="E6036" s="126">
        <v>12500</v>
      </c>
      <c r="F6036" s="126">
        <v>12500</v>
      </c>
      <c r="G6036" s="126">
        <v>12500</v>
      </c>
      <c r="H6036" s="219">
        <v>1</v>
      </c>
      <c r="I6036" s="126">
        <v>12500</v>
      </c>
      <c r="J6036" s="240">
        <v>20000000</v>
      </c>
      <c r="K6036" s="126">
        <v>250000000000</v>
      </c>
    </row>
    <row r="6037" spans="3:11" x14ac:dyDescent="0.35">
      <c r="C6037" s="203">
        <v>45653</v>
      </c>
      <c r="D6037" s="219" t="s">
        <v>312</v>
      </c>
      <c r="E6037" s="126">
        <v>12500</v>
      </c>
      <c r="F6037" s="126">
        <v>12500</v>
      </c>
      <c r="G6037" s="126">
        <v>12500</v>
      </c>
      <c r="H6037" s="219">
        <v>1</v>
      </c>
      <c r="I6037" s="126">
        <v>12500</v>
      </c>
      <c r="J6037" s="240">
        <v>20000000</v>
      </c>
      <c r="K6037" s="126">
        <v>250000000000</v>
      </c>
    </row>
    <row r="6038" spans="3:11" x14ac:dyDescent="0.35">
      <c r="C6038" s="203">
        <v>45653</v>
      </c>
      <c r="D6038" s="219" t="s">
        <v>310</v>
      </c>
      <c r="E6038" s="126">
        <v>56000</v>
      </c>
      <c r="F6038" s="126">
        <v>56500</v>
      </c>
      <c r="G6038" s="126">
        <v>56000</v>
      </c>
      <c r="H6038" s="219">
        <v>2</v>
      </c>
      <c r="I6038" s="126">
        <v>112000</v>
      </c>
      <c r="J6038" s="240">
        <v>19450000</v>
      </c>
      <c r="K6038" s="126">
        <v>1089200000000</v>
      </c>
    </row>
    <row r="6039" spans="3:11" x14ac:dyDescent="0.35">
      <c r="C6039" s="203">
        <v>45653</v>
      </c>
      <c r="D6039" s="219" t="s">
        <v>312</v>
      </c>
      <c r="E6039" s="126">
        <v>12500</v>
      </c>
      <c r="F6039" s="126">
        <v>12500</v>
      </c>
      <c r="G6039" s="126">
        <v>12500</v>
      </c>
      <c r="H6039" s="219">
        <v>2</v>
      </c>
      <c r="I6039" s="126">
        <v>25000</v>
      </c>
      <c r="J6039" s="240">
        <v>20000000</v>
      </c>
      <c r="K6039" s="126">
        <v>250000000000</v>
      </c>
    </row>
    <row r="6040" spans="3:11" x14ac:dyDescent="0.35">
      <c r="C6040" s="203">
        <v>45653</v>
      </c>
      <c r="D6040" s="219" t="s">
        <v>1159</v>
      </c>
      <c r="E6040" s="126">
        <v>19000</v>
      </c>
      <c r="F6040" s="126">
        <v>19499</v>
      </c>
      <c r="G6040" s="126">
        <v>19000</v>
      </c>
      <c r="H6040" s="219">
        <v>13</v>
      </c>
      <c r="I6040" s="126">
        <v>247000</v>
      </c>
      <c r="J6040" s="240">
        <v>2400000</v>
      </c>
      <c r="K6040" s="126">
        <v>45600000000</v>
      </c>
    </row>
    <row r="6041" spans="3:11" x14ac:dyDescent="0.35">
      <c r="C6041" s="203">
        <v>45653</v>
      </c>
      <c r="D6041" s="219" t="s">
        <v>1158</v>
      </c>
      <c r="E6041" s="126">
        <v>23500</v>
      </c>
      <c r="F6041" s="126">
        <v>23280</v>
      </c>
      <c r="G6041" s="126">
        <v>23000</v>
      </c>
      <c r="H6041" s="219">
        <v>6</v>
      </c>
      <c r="I6041" s="126">
        <v>141000</v>
      </c>
      <c r="J6041" s="240">
        <v>600000</v>
      </c>
      <c r="K6041" s="126">
        <v>13800000000</v>
      </c>
    </row>
    <row r="6042" spans="3:11" x14ac:dyDescent="0.35">
      <c r="C6042" s="203">
        <v>45653</v>
      </c>
      <c r="D6042" s="219" t="s">
        <v>312</v>
      </c>
      <c r="E6042" s="126">
        <v>12500</v>
      </c>
      <c r="F6042" s="126">
        <v>12500</v>
      </c>
      <c r="G6042" s="126">
        <v>12500</v>
      </c>
      <c r="H6042" s="219">
        <v>1</v>
      </c>
      <c r="I6042" s="126">
        <v>12500</v>
      </c>
      <c r="J6042" s="240">
        <v>20000000</v>
      </c>
      <c r="K6042" s="126">
        <v>250000000000</v>
      </c>
    </row>
    <row r="6043" spans="3:11" x14ac:dyDescent="0.35">
      <c r="C6043" s="203">
        <v>45653</v>
      </c>
      <c r="D6043" s="219" t="s">
        <v>310</v>
      </c>
      <c r="E6043" s="126">
        <v>53000</v>
      </c>
      <c r="F6043" s="126">
        <v>56500</v>
      </c>
      <c r="G6043" s="126">
        <v>56000</v>
      </c>
      <c r="H6043" s="219">
        <v>1</v>
      </c>
      <c r="I6043" s="126">
        <v>53000</v>
      </c>
      <c r="J6043" s="240">
        <v>19450000</v>
      </c>
      <c r="K6043" s="126">
        <v>1089200000000</v>
      </c>
    </row>
    <row r="6044" spans="3:11" x14ac:dyDescent="0.35">
      <c r="C6044" s="203">
        <v>45653</v>
      </c>
      <c r="D6044" s="219" t="s">
        <v>312</v>
      </c>
      <c r="E6044" s="126">
        <v>12500</v>
      </c>
      <c r="F6044" s="126">
        <v>12500</v>
      </c>
      <c r="G6044" s="126">
        <v>12500</v>
      </c>
      <c r="H6044" s="219">
        <v>1</v>
      </c>
      <c r="I6044" s="126">
        <v>12500</v>
      </c>
      <c r="J6044" s="240">
        <v>20000000</v>
      </c>
      <c r="K6044" s="126">
        <v>250000000000</v>
      </c>
    </row>
    <row r="6045" spans="3:11" x14ac:dyDescent="0.35">
      <c r="C6045" s="203">
        <v>45653</v>
      </c>
      <c r="D6045" s="219" t="s">
        <v>1159</v>
      </c>
      <c r="E6045" s="126">
        <v>19000</v>
      </c>
      <c r="F6045" s="126">
        <v>19499</v>
      </c>
      <c r="G6045" s="126">
        <v>19000</v>
      </c>
      <c r="H6045" s="219">
        <v>2</v>
      </c>
      <c r="I6045" s="126">
        <v>38000</v>
      </c>
      <c r="J6045" s="240">
        <v>2400000</v>
      </c>
      <c r="K6045" s="126">
        <v>45600000000</v>
      </c>
    </row>
    <row r="6046" spans="3:11" x14ac:dyDescent="0.35">
      <c r="C6046" s="203">
        <v>45653</v>
      </c>
      <c r="D6046" s="219" t="s">
        <v>310</v>
      </c>
      <c r="E6046" s="126">
        <v>53000</v>
      </c>
      <c r="F6046" s="126">
        <v>56500</v>
      </c>
      <c r="G6046" s="126">
        <v>56000</v>
      </c>
      <c r="H6046" s="219">
        <v>3</v>
      </c>
      <c r="I6046" s="126">
        <v>159000</v>
      </c>
      <c r="J6046" s="240">
        <v>19450000</v>
      </c>
      <c r="K6046" s="126">
        <v>1089200000000</v>
      </c>
    </row>
    <row r="6047" spans="3:11" x14ac:dyDescent="0.35">
      <c r="C6047" s="203">
        <v>45653</v>
      </c>
      <c r="D6047" s="219" t="s">
        <v>312</v>
      </c>
      <c r="E6047" s="126">
        <v>12500</v>
      </c>
      <c r="F6047" s="126">
        <v>12500</v>
      </c>
      <c r="G6047" s="126">
        <v>12500</v>
      </c>
      <c r="H6047" s="219">
        <v>20</v>
      </c>
      <c r="I6047" s="126">
        <v>250000</v>
      </c>
      <c r="J6047" s="240">
        <v>20000000</v>
      </c>
      <c r="K6047" s="126">
        <v>250000000000</v>
      </c>
    </row>
    <row r="6048" spans="3:11" x14ac:dyDescent="0.35">
      <c r="C6048" s="203">
        <v>45653</v>
      </c>
      <c r="D6048" s="219" t="s">
        <v>310</v>
      </c>
      <c r="E6048" s="126">
        <v>56000</v>
      </c>
      <c r="F6048" s="126">
        <v>56500</v>
      </c>
      <c r="G6048" s="126">
        <v>56000</v>
      </c>
      <c r="H6048" s="219">
        <v>1</v>
      </c>
      <c r="I6048" s="126">
        <v>56000</v>
      </c>
      <c r="J6048" s="240">
        <v>19450000</v>
      </c>
      <c r="K6048" s="126">
        <v>1089200000000</v>
      </c>
    </row>
    <row r="6049" spans="3:11" x14ac:dyDescent="0.35">
      <c r="C6049" s="203">
        <v>45653</v>
      </c>
      <c r="D6049" s="219" t="s">
        <v>1159</v>
      </c>
      <c r="E6049" s="126">
        <v>19000</v>
      </c>
      <c r="F6049" s="126">
        <v>19499</v>
      </c>
      <c r="G6049" s="126">
        <v>19000</v>
      </c>
      <c r="H6049" s="219">
        <v>1</v>
      </c>
      <c r="I6049" s="126">
        <v>19000</v>
      </c>
      <c r="J6049" s="240">
        <v>2400000</v>
      </c>
      <c r="K6049" s="126">
        <v>45600000000</v>
      </c>
    </row>
    <row r="6050" spans="3:11" x14ac:dyDescent="0.35">
      <c r="C6050" s="203">
        <v>45653</v>
      </c>
      <c r="D6050" s="219" t="s">
        <v>312</v>
      </c>
      <c r="E6050" s="126">
        <v>12500</v>
      </c>
      <c r="F6050" s="126">
        <v>12500</v>
      </c>
      <c r="G6050" s="126">
        <v>12500</v>
      </c>
      <c r="H6050" s="219">
        <v>2</v>
      </c>
      <c r="I6050" s="126">
        <v>25000</v>
      </c>
      <c r="J6050" s="240">
        <v>20000000</v>
      </c>
      <c r="K6050" s="126">
        <v>250000000000</v>
      </c>
    </row>
    <row r="6051" spans="3:11" x14ac:dyDescent="0.35">
      <c r="C6051" s="203">
        <v>45653</v>
      </c>
      <c r="D6051" s="219" t="s">
        <v>1159</v>
      </c>
      <c r="E6051" s="126">
        <v>19000</v>
      </c>
      <c r="F6051" s="126">
        <v>19499</v>
      </c>
      <c r="G6051" s="126">
        <v>19000</v>
      </c>
      <c r="H6051" s="219">
        <v>19</v>
      </c>
      <c r="I6051" s="126">
        <v>361000</v>
      </c>
      <c r="J6051" s="240">
        <v>2400000</v>
      </c>
      <c r="K6051" s="126">
        <v>45600000000</v>
      </c>
    </row>
    <row r="6052" spans="3:11" x14ac:dyDescent="0.35">
      <c r="C6052" s="203">
        <v>45653</v>
      </c>
      <c r="D6052" s="219" t="s">
        <v>312</v>
      </c>
      <c r="E6052" s="126">
        <v>12500</v>
      </c>
      <c r="F6052" s="126">
        <v>12500</v>
      </c>
      <c r="G6052" s="126">
        <v>12500</v>
      </c>
      <c r="H6052" s="219">
        <v>5</v>
      </c>
      <c r="I6052" s="126">
        <v>62500</v>
      </c>
      <c r="J6052" s="240">
        <v>20000000</v>
      </c>
      <c r="K6052" s="126">
        <v>250000000000</v>
      </c>
    </row>
    <row r="6053" spans="3:11" x14ac:dyDescent="0.35">
      <c r="C6053" s="203">
        <v>45653</v>
      </c>
      <c r="D6053" s="219" t="s">
        <v>1159</v>
      </c>
      <c r="E6053" s="126">
        <v>19000</v>
      </c>
      <c r="F6053" s="126">
        <v>19499</v>
      </c>
      <c r="G6053" s="126">
        <v>19000</v>
      </c>
      <c r="H6053" s="219">
        <v>2</v>
      </c>
      <c r="I6053" s="126">
        <v>38000</v>
      </c>
      <c r="J6053" s="240">
        <v>2400000</v>
      </c>
      <c r="K6053" s="126">
        <v>45600000000</v>
      </c>
    </row>
    <row r="6054" spans="3:11" x14ac:dyDescent="0.35">
      <c r="C6054" s="203">
        <v>45653</v>
      </c>
      <c r="D6054" s="219" t="s">
        <v>1159</v>
      </c>
      <c r="E6054" s="126">
        <v>19000</v>
      </c>
      <c r="F6054" s="126">
        <v>19499</v>
      </c>
      <c r="G6054" s="126">
        <v>19000</v>
      </c>
      <c r="H6054" s="219">
        <v>15</v>
      </c>
      <c r="I6054" s="126">
        <v>285000</v>
      </c>
      <c r="J6054" s="240">
        <v>2400000</v>
      </c>
      <c r="K6054" s="126">
        <v>45600000000</v>
      </c>
    </row>
    <row r="6055" spans="3:11" x14ac:dyDescent="0.35">
      <c r="C6055" s="203">
        <v>45653</v>
      </c>
      <c r="D6055" s="219" t="s">
        <v>1159</v>
      </c>
      <c r="E6055" s="126">
        <v>19000</v>
      </c>
      <c r="F6055" s="126">
        <v>19499</v>
      </c>
      <c r="G6055" s="126">
        <v>19000</v>
      </c>
      <c r="H6055" s="219">
        <v>1</v>
      </c>
      <c r="I6055" s="126">
        <v>19000</v>
      </c>
      <c r="J6055" s="240">
        <v>2400000</v>
      </c>
      <c r="K6055" s="126">
        <v>45600000000</v>
      </c>
    </row>
    <row r="6056" spans="3:11" x14ac:dyDescent="0.35">
      <c r="C6056" s="203">
        <v>45653</v>
      </c>
      <c r="D6056" s="219" t="s">
        <v>312</v>
      </c>
      <c r="E6056" s="126">
        <v>12500</v>
      </c>
      <c r="F6056" s="126">
        <v>12500</v>
      </c>
      <c r="G6056" s="126">
        <v>12500</v>
      </c>
      <c r="H6056" s="219">
        <v>2</v>
      </c>
      <c r="I6056" s="126">
        <v>25000</v>
      </c>
      <c r="J6056" s="240">
        <v>20000000</v>
      </c>
      <c r="K6056" s="126">
        <v>250000000000</v>
      </c>
    </row>
    <row r="6057" spans="3:11" x14ac:dyDescent="0.35">
      <c r="C6057" s="203">
        <v>45653</v>
      </c>
      <c r="D6057" s="219" t="s">
        <v>1159</v>
      </c>
      <c r="E6057" s="126">
        <v>19000</v>
      </c>
      <c r="F6057" s="126">
        <v>19499</v>
      </c>
      <c r="G6057" s="126">
        <v>19000</v>
      </c>
      <c r="H6057" s="219">
        <v>5</v>
      </c>
      <c r="I6057" s="126">
        <v>95000</v>
      </c>
      <c r="J6057" s="240">
        <v>2400000</v>
      </c>
      <c r="K6057" s="126">
        <v>45600000000</v>
      </c>
    </row>
    <row r="6058" spans="3:11" x14ac:dyDescent="0.35">
      <c r="C6058" s="203">
        <v>45653</v>
      </c>
      <c r="D6058" s="219" t="s">
        <v>1159</v>
      </c>
      <c r="E6058" s="126">
        <v>19000</v>
      </c>
      <c r="F6058" s="126">
        <v>19499</v>
      </c>
      <c r="G6058" s="126">
        <v>19000</v>
      </c>
      <c r="H6058" s="219">
        <v>5</v>
      </c>
      <c r="I6058" s="126">
        <v>95000</v>
      </c>
      <c r="J6058" s="240">
        <v>2400000</v>
      </c>
      <c r="K6058" s="126">
        <v>45600000000</v>
      </c>
    </row>
    <row r="6059" spans="3:11" x14ac:dyDescent="0.35">
      <c r="C6059" s="203">
        <v>45653</v>
      </c>
      <c r="D6059" s="219" t="s">
        <v>312</v>
      </c>
      <c r="E6059" s="126">
        <v>12500</v>
      </c>
      <c r="F6059" s="126">
        <v>12500</v>
      </c>
      <c r="G6059" s="126">
        <v>12500</v>
      </c>
      <c r="H6059" s="219">
        <v>1</v>
      </c>
      <c r="I6059" s="126">
        <v>12500</v>
      </c>
      <c r="J6059" s="240">
        <v>20000000</v>
      </c>
      <c r="K6059" s="126">
        <v>250000000000</v>
      </c>
    </row>
    <row r="6060" spans="3:11" x14ac:dyDescent="0.35">
      <c r="C6060" s="203">
        <v>45653</v>
      </c>
      <c r="D6060" s="219" t="s">
        <v>312</v>
      </c>
      <c r="E6060" s="126">
        <v>12500</v>
      </c>
      <c r="F6060" s="126">
        <v>12500</v>
      </c>
      <c r="G6060" s="126">
        <v>12500</v>
      </c>
      <c r="H6060" s="219">
        <v>4</v>
      </c>
      <c r="I6060" s="126">
        <v>50000</v>
      </c>
      <c r="J6060" s="240">
        <v>20000000</v>
      </c>
      <c r="K6060" s="126">
        <v>250000000000</v>
      </c>
    </row>
    <row r="6061" spans="3:11" x14ac:dyDescent="0.35">
      <c r="C6061" s="203">
        <v>45653</v>
      </c>
      <c r="D6061" s="219" t="s">
        <v>312</v>
      </c>
      <c r="E6061" s="126">
        <v>12500</v>
      </c>
      <c r="F6061" s="126">
        <v>12500</v>
      </c>
      <c r="G6061" s="126">
        <v>12500</v>
      </c>
      <c r="H6061" s="219">
        <v>1</v>
      </c>
      <c r="I6061" s="126">
        <v>12500</v>
      </c>
      <c r="J6061" s="240">
        <v>20000000</v>
      </c>
      <c r="K6061" s="126">
        <v>250000000000</v>
      </c>
    </row>
    <row r="6062" spans="3:11" x14ac:dyDescent="0.35">
      <c r="C6062" s="203">
        <v>45653</v>
      </c>
      <c r="D6062" s="219" t="s">
        <v>312</v>
      </c>
      <c r="E6062" s="126">
        <v>12500</v>
      </c>
      <c r="F6062" s="126">
        <v>12500</v>
      </c>
      <c r="G6062" s="126">
        <v>12500</v>
      </c>
      <c r="H6062" s="219">
        <v>2</v>
      </c>
      <c r="I6062" s="126">
        <v>25000</v>
      </c>
      <c r="J6062" s="240">
        <v>20000000</v>
      </c>
      <c r="K6062" s="126">
        <v>250000000000</v>
      </c>
    </row>
    <row r="6063" spans="3:11" x14ac:dyDescent="0.35">
      <c r="C6063" s="203">
        <v>45656</v>
      </c>
      <c r="D6063" s="219" t="s">
        <v>1159</v>
      </c>
      <c r="E6063" s="126">
        <v>19000</v>
      </c>
      <c r="F6063" s="126">
        <v>19000</v>
      </c>
      <c r="G6063" s="126">
        <v>19000</v>
      </c>
      <c r="H6063" s="219">
        <v>2</v>
      </c>
      <c r="I6063" s="126">
        <v>38000</v>
      </c>
      <c r="J6063" s="240">
        <v>2400000</v>
      </c>
      <c r="K6063" s="126">
        <v>45600000000</v>
      </c>
    </row>
    <row r="6064" spans="3:11" x14ac:dyDescent="0.35">
      <c r="C6064" s="203">
        <v>45656</v>
      </c>
      <c r="D6064" s="219" t="s">
        <v>1159</v>
      </c>
      <c r="E6064" s="126">
        <v>19000</v>
      </c>
      <c r="F6064" s="126">
        <v>19000</v>
      </c>
      <c r="G6064" s="126">
        <v>19000</v>
      </c>
      <c r="H6064" s="219">
        <v>10</v>
      </c>
      <c r="I6064" s="126">
        <v>190000</v>
      </c>
      <c r="J6064" s="240">
        <v>2400000</v>
      </c>
      <c r="K6064" s="126">
        <v>45600000000</v>
      </c>
    </row>
    <row r="6065" spans="3:11" x14ac:dyDescent="0.35">
      <c r="C6065" s="203">
        <v>45656</v>
      </c>
      <c r="D6065" s="219" t="s">
        <v>1158</v>
      </c>
      <c r="E6065" s="126">
        <v>23500</v>
      </c>
      <c r="F6065" s="126">
        <v>23280</v>
      </c>
      <c r="G6065" s="126">
        <v>23000</v>
      </c>
      <c r="H6065" s="219">
        <v>1</v>
      </c>
      <c r="I6065" s="126">
        <v>23500</v>
      </c>
      <c r="J6065" s="240">
        <v>600000</v>
      </c>
      <c r="K6065" s="126">
        <v>13800000000</v>
      </c>
    </row>
    <row r="6066" spans="3:11" x14ac:dyDescent="0.35">
      <c r="C6066" s="203">
        <v>45656</v>
      </c>
      <c r="D6066" s="219" t="s">
        <v>1158</v>
      </c>
      <c r="E6066" s="126">
        <v>23200</v>
      </c>
      <c r="F6066" s="126">
        <v>23280</v>
      </c>
      <c r="G6066" s="126">
        <v>23000</v>
      </c>
      <c r="H6066" s="219">
        <v>2</v>
      </c>
      <c r="I6066" s="126">
        <v>46400</v>
      </c>
      <c r="J6066" s="240">
        <v>600000</v>
      </c>
      <c r="K6066" s="126">
        <v>13800000000</v>
      </c>
    </row>
    <row r="6067" spans="3:11" x14ac:dyDescent="0.35">
      <c r="C6067" s="203">
        <v>45656</v>
      </c>
      <c r="D6067" s="219" t="s">
        <v>1159</v>
      </c>
      <c r="E6067" s="126">
        <v>19499</v>
      </c>
      <c r="F6067" s="126">
        <v>19000</v>
      </c>
      <c r="G6067" s="126">
        <v>19000</v>
      </c>
      <c r="H6067" s="219">
        <v>1</v>
      </c>
      <c r="I6067" s="126">
        <v>19499</v>
      </c>
      <c r="J6067" s="240">
        <v>2400000</v>
      </c>
      <c r="K6067" s="126">
        <v>45600000000</v>
      </c>
    </row>
    <row r="6068" spans="3:11" x14ac:dyDescent="0.35">
      <c r="C6068" s="203">
        <v>45656</v>
      </c>
      <c r="D6068" s="219" t="s">
        <v>1158</v>
      </c>
      <c r="E6068" s="126">
        <v>23000</v>
      </c>
      <c r="F6068" s="126">
        <v>23280</v>
      </c>
      <c r="G6068" s="126">
        <v>23000</v>
      </c>
      <c r="H6068" s="219">
        <v>1</v>
      </c>
      <c r="I6068" s="126">
        <v>23000</v>
      </c>
      <c r="J6068" s="240">
        <v>600000</v>
      </c>
      <c r="K6068" s="126">
        <v>13800000000</v>
      </c>
    </row>
    <row r="6069" spans="3:11" x14ac:dyDescent="0.35">
      <c r="C6069" s="203">
        <v>45656</v>
      </c>
      <c r="D6069" s="219" t="s">
        <v>1158</v>
      </c>
      <c r="E6069" s="126">
        <v>23000</v>
      </c>
      <c r="F6069" s="126">
        <v>23280</v>
      </c>
      <c r="G6069" s="126">
        <v>23000</v>
      </c>
      <c r="H6069" s="219">
        <v>4</v>
      </c>
      <c r="I6069" s="126">
        <v>92000</v>
      </c>
      <c r="J6069" s="240">
        <v>600000</v>
      </c>
      <c r="K6069" s="126">
        <v>13800000000</v>
      </c>
    </row>
    <row r="6070" spans="3:11" x14ac:dyDescent="0.35">
      <c r="C6070" s="203">
        <v>45656</v>
      </c>
      <c r="D6070" s="219" t="s">
        <v>1158</v>
      </c>
      <c r="E6070" s="126">
        <v>23000</v>
      </c>
      <c r="F6070" s="126">
        <v>23280</v>
      </c>
      <c r="G6070" s="126">
        <v>23000</v>
      </c>
      <c r="H6070" s="219">
        <v>2</v>
      </c>
      <c r="I6070" s="126">
        <v>46000</v>
      </c>
      <c r="J6070" s="240">
        <v>600000</v>
      </c>
      <c r="K6070" s="126">
        <v>13800000000</v>
      </c>
    </row>
    <row r="6071" spans="3:11" x14ac:dyDescent="0.35">
      <c r="C6071" s="203">
        <v>45656</v>
      </c>
      <c r="D6071" s="219" t="s">
        <v>310</v>
      </c>
      <c r="E6071" s="126">
        <v>55990</v>
      </c>
      <c r="F6071" s="126">
        <v>56000</v>
      </c>
      <c r="G6071" s="126">
        <v>53000</v>
      </c>
      <c r="H6071" s="219">
        <v>3</v>
      </c>
      <c r="I6071" s="126">
        <v>167970</v>
      </c>
      <c r="J6071" s="240">
        <v>19450000</v>
      </c>
      <c r="K6071" s="126">
        <v>1030850000000</v>
      </c>
    </row>
    <row r="6072" spans="3:11" x14ac:dyDescent="0.35">
      <c r="C6072" s="203">
        <v>45656</v>
      </c>
      <c r="D6072" s="219" t="s">
        <v>1158</v>
      </c>
      <c r="E6072" s="126">
        <v>23000</v>
      </c>
      <c r="F6072" s="126">
        <v>23280</v>
      </c>
      <c r="G6072" s="126">
        <v>23000</v>
      </c>
      <c r="H6072" s="219">
        <v>1</v>
      </c>
      <c r="I6072" s="126">
        <v>23000</v>
      </c>
      <c r="J6072" s="240">
        <v>600000</v>
      </c>
      <c r="K6072" s="126">
        <v>13800000000</v>
      </c>
    </row>
    <row r="6073" spans="3:11" x14ac:dyDescent="0.35">
      <c r="C6073" s="203">
        <v>45656</v>
      </c>
      <c r="D6073" s="219" t="s">
        <v>310</v>
      </c>
      <c r="E6073" s="126">
        <v>55990</v>
      </c>
      <c r="F6073" s="126">
        <v>56000</v>
      </c>
      <c r="G6073" s="126">
        <v>53000</v>
      </c>
      <c r="H6073" s="219">
        <v>4</v>
      </c>
      <c r="I6073" s="126">
        <v>223960</v>
      </c>
      <c r="J6073" s="240">
        <v>19450000</v>
      </c>
      <c r="K6073" s="126">
        <v>1030850000000</v>
      </c>
    </row>
    <row r="6074" spans="3:11" x14ac:dyDescent="0.35">
      <c r="C6074" s="203">
        <v>45656</v>
      </c>
      <c r="D6074" s="219" t="s">
        <v>1159</v>
      </c>
      <c r="E6074" s="126">
        <v>19499</v>
      </c>
      <c r="F6074" s="126">
        <v>19000</v>
      </c>
      <c r="G6074" s="126">
        <v>19000</v>
      </c>
      <c r="H6074" s="219">
        <v>2</v>
      </c>
      <c r="I6074" s="126">
        <v>38998</v>
      </c>
      <c r="J6074" s="240">
        <v>2400000</v>
      </c>
      <c r="K6074" s="126">
        <v>45600000000</v>
      </c>
    </row>
    <row r="6075" spans="3:11" x14ac:dyDescent="0.35">
      <c r="C6075" s="203">
        <v>45656</v>
      </c>
      <c r="D6075" s="219" t="s">
        <v>1159</v>
      </c>
      <c r="E6075" s="126">
        <v>19499</v>
      </c>
      <c r="F6075" s="126">
        <v>19000</v>
      </c>
      <c r="G6075" s="126">
        <v>19000</v>
      </c>
      <c r="H6075" s="219">
        <v>1</v>
      </c>
      <c r="I6075" s="126">
        <v>19499</v>
      </c>
      <c r="J6075" s="240">
        <v>2400000</v>
      </c>
      <c r="K6075" s="126">
        <v>45600000000</v>
      </c>
    </row>
    <row r="6076" spans="3:11" x14ac:dyDescent="0.35">
      <c r="C6076" s="203">
        <v>45656</v>
      </c>
      <c r="D6076" s="219" t="s">
        <v>312</v>
      </c>
      <c r="E6076" s="126">
        <v>12500</v>
      </c>
      <c r="F6076" s="126">
        <v>12500</v>
      </c>
      <c r="G6076" s="126">
        <v>12500</v>
      </c>
      <c r="H6076" s="219">
        <v>10</v>
      </c>
      <c r="I6076" s="126">
        <v>125000</v>
      </c>
      <c r="J6076" s="240">
        <v>20000000</v>
      </c>
      <c r="K6076" s="126">
        <v>250000000000</v>
      </c>
    </row>
    <row r="6077" spans="3:11" x14ac:dyDescent="0.35">
      <c r="C6077" s="203">
        <v>45656</v>
      </c>
      <c r="D6077" s="219" t="s">
        <v>312</v>
      </c>
      <c r="E6077" s="126">
        <v>12500</v>
      </c>
      <c r="F6077" s="126">
        <v>12500</v>
      </c>
      <c r="G6077" s="126">
        <v>12500</v>
      </c>
      <c r="H6077" s="219">
        <v>31</v>
      </c>
      <c r="I6077" s="126">
        <v>387500</v>
      </c>
      <c r="J6077" s="240">
        <v>20000000</v>
      </c>
      <c r="K6077" s="126">
        <v>250000000000</v>
      </c>
    </row>
    <row r="6078" spans="3:11" x14ac:dyDescent="0.35">
      <c r="C6078" s="203">
        <v>45656</v>
      </c>
      <c r="D6078" s="219" t="s">
        <v>310</v>
      </c>
      <c r="E6078" s="126">
        <v>55990</v>
      </c>
      <c r="F6078" s="126">
        <v>56000</v>
      </c>
      <c r="G6078" s="126">
        <v>53000</v>
      </c>
      <c r="H6078" s="219">
        <v>1</v>
      </c>
      <c r="I6078" s="126">
        <v>55990</v>
      </c>
      <c r="J6078" s="240">
        <v>19450000</v>
      </c>
      <c r="K6078" s="126">
        <v>1030850000000</v>
      </c>
    </row>
    <row r="6079" spans="3:11" x14ac:dyDescent="0.35">
      <c r="C6079" s="203">
        <v>45656</v>
      </c>
      <c r="D6079" s="219" t="s">
        <v>312</v>
      </c>
      <c r="E6079" s="126">
        <v>12500</v>
      </c>
      <c r="F6079" s="126">
        <v>12500</v>
      </c>
      <c r="G6079" s="126">
        <v>12500</v>
      </c>
      <c r="H6079" s="219">
        <v>2</v>
      </c>
      <c r="I6079" s="126">
        <v>25000</v>
      </c>
      <c r="J6079" s="240">
        <v>20000000</v>
      </c>
      <c r="K6079" s="126">
        <v>250000000000</v>
      </c>
    </row>
    <row r="6080" spans="3:11" x14ac:dyDescent="0.35">
      <c r="C6080" s="203">
        <v>45656</v>
      </c>
      <c r="D6080" s="219" t="s">
        <v>1158</v>
      </c>
      <c r="E6080" s="126">
        <v>23000</v>
      </c>
      <c r="F6080" s="126">
        <v>23280</v>
      </c>
      <c r="G6080" s="126">
        <v>23000</v>
      </c>
      <c r="H6080" s="219">
        <v>4</v>
      </c>
      <c r="I6080" s="126">
        <v>92000</v>
      </c>
      <c r="J6080" s="240">
        <v>600000</v>
      </c>
      <c r="K6080" s="126">
        <v>13800000000</v>
      </c>
    </row>
    <row r="6081" spans="3:11" x14ac:dyDescent="0.35">
      <c r="C6081" s="203">
        <v>45656</v>
      </c>
      <c r="D6081" s="219" t="s">
        <v>312</v>
      </c>
      <c r="E6081" s="126">
        <v>12500</v>
      </c>
      <c r="F6081" s="126">
        <v>12500</v>
      </c>
      <c r="G6081" s="126">
        <v>12500</v>
      </c>
      <c r="H6081" s="219">
        <v>1</v>
      </c>
      <c r="I6081" s="126">
        <v>12500</v>
      </c>
      <c r="J6081" s="240">
        <v>20000000</v>
      </c>
      <c r="K6081" s="126">
        <v>250000000000</v>
      </c>
    </row>
    <row r="6082" spans="3:11" x14ac:dyDescent="0.35">
      <c r="C6082" s="203">
        <v>45656</v>
      </c>
      <c r="D6082" s="219" t="s">
        <v>312</v>
      </c>
      <c r="E6082" s="126">
        <v>12465</v>
      </c>
      <c r="F6082" s="126">
        <v>12500</v>
      </c>
      <c r="G6082" s="126">
        <v>12500</v>
      </c>
      <c r="H6082" s="219">
        <v>2</v>
      </c>
      <c r="I6082" s="126">
        <v>24930</v>
      </c>
      <c r="J6082" s="240">
        <v>20000000</v>
      </c>
      <c r="K6082" s="126">
        <v>250000000000</v>
      </c>
    </row>
    <row r="6083" spans="3:11" x14ac:dyDescent="0.35">
      <c r="C6083" s="203">
        <v>45656</v>
      </c>
      <c r="D6083" s="219" t="s">
        <v>312</v>
      </c>
      <c r="E6083" s="126">
        <v>12500</v>
      </c>
      <c r="F6083" s="126">
        <v>12500</v>
      </c>
      <c r="G6083" s="126">
        <v>12500</v>
      </c>
      <c r="H6083" s="219">
        <v>20</v>
      </c>
      <c r="I6083" s="126">
        <v>250000</v>
      </c>
      <c r="J6083" s="240">
        <v>20000000</v>
      </c>
      <c r="K6083" s="126">
        <v>250000000000</v>
      </c>
    </row>
    <row r="6084" spans="3:11" x14ac:dyDescent="0.35">
      <c r="C6084" s="203">
        <v>45656</v>
      </c>
      <c r="D6084" s="219" t="s">
        <v>1159</v>
      </c>
      <c r="E6084" s="126">
        <v>19000</v>
      </c>
      <c r="F6084" s="126">
        <v>19000</v>
      </c>
      <c r="G6084" s="126">
        <v>19000</v>
      </c>
      <c r="H6084" s="219">
        <v>3</v>
      </c>
      <c r="I6084" s="126">
        <v>57000</v>
      </c>
      <c r="J6084" s="240">
        <v>2400000</v>
      </c>
      <c r="K6084" s="126">
        <v>45600000000</v>
      </c>
    </row>
    <row r="6085" spans="3:11" x14ac:dyDescent="0.35">
      <c r="C6085" s="203">
        <v>45656</v>
      </c>
      <c r="D6085" s="219" t="s">
        <v>312</v>
      </c>
      <c r="E6085" s="126">
        <v>12500</v>
      </c>
      <c r="F6085" s="126">
        <v>12500</v>
      </c>
      <c r="G6085" s="126">
        <v>12500</v>
      </c>
      <c r="H6085" s="219">
        <v>1</v>
      </c>
      <c r="I6085" s="126">
        <v>12500</v>
      </c>
      <c r="J6085" s="240">
        <v>20000000</v>
      </c>
      <c r="K6085" s="126">
        <v>250000000000</v>
      </c>
    </row>
    <row r="6086" spans="3:11" x14ac:dyDescent="0.35">
      <c r="C6086" s="203">
        <v>45656</v>
      </c>
      <c r="D6086" s="219" t="s">
        <v>312</v>
      </c>
      <c r="E6086" s="126">
        <v>12500</v>
      </c>
      <c r="F6086" s="126">
        <v>12500</v>
      </c>
      <c r="G6086" s="126">
        <v>12500</v>
      </c>
      <c r="H6086" s="219">
        <v>50</v>
      </c>
      <c r="I6086" s="126">
        <v>625000</v>
      </c>
      <c r="J6086" s="240">
        <v>20000000</v>
      </c>
      <c r="K6086" s="126">
        <v>250000000000</v>
      </c>
    </row>
    <row r="6087" spans="3:11" x14ac:dyDescent="0.35">
      <c r="C6087" s="203">
        <v>45656</v>
      </c>
      <c r="D6087" s="219" t="s">
        <v>1158</v>
      </c>
      <c r="E6087" s="126">
        <v>22990</v>
      </c>
      <c r="F6087" s="126">
        <v>23280</v>
      </c>
      <c r="G6087" s="126">
        <v>23000</v>
      </c>
      <c r="H6087" s="219">
        <v>5</v>
      </c>
      <c r="I6087" s="126">
        <v>114950</v>
      </c>
      <c r="J6087" s="240">
        <v>600000</v>
      </c>
      <c r="K6087" s="126">
        <v>13800000000</v>
      </c>
    </row>
    <row r="6088" spans="3:11" x14ac:dyDescent="0.35">
      <c r="C6088" s="203">
        <v>45656</v>
      </c>
      <c r="D6088" s="219" t="s">
        <v>312</v>
      </c>
      <c r="E6088" s="126">
        <v>12500</v>
      </c>
      <c r="F6088" s="126">
        <v>12500</v>
      </c>
      <c r="G6088" s="126">
        <v>12500</v>
      </c>
      <c r="H6088" s="219">
        <v>8</v>
      </c>
      <c r="I6088" s="126">
        <v>100000</v>
      </c>
      <c r="J6088" s="240">
        <v>20000000</v>
      </c>
      <c r="K6088" s="126">
        <v>250000000000</v>
      </c>
    </row>
    <row r="6089" spans="3:11" x14ac:dyDescent="0.35">
      <c r="C6089" s="203">
        <v>45656</v>
      </c>
      <c r="D6089" s="219" t="s">
        <v>1158</v>
      </c>
      <c r="E6089" s="126">
        <v>22990</v>
      </c>
      <c r="F6089" s="126">
        <v>23280</v>
      </c>
      <c r="G6089" s="126">
        <v>23000</v>
      </c>
      <c r="H6089" s="219">
        <v>104</v>
      </c>
      <c r="I6089" s="126">
        <v>2390960</v>
      </c>
      <c r="J6089" s="240">
        <v>600000</v>
      </c>
      <c r="K6089" s="126">
        <v>13800000000</v>
      </c>
    </row>
    <row r="6090" spans="3:11" x14ac:dyDescent="0.35">
      <c r="C6090" s="203">
        <v>45656</v>
      </c>
      <c r="D6090" s="219" t="s">
        <v>312</v>
      </c>
      <c r="E6090" s="126">
        <v>12500</v>
      </c>
      <c r="F6090" s="126">
        <v>12500</v>
      </c>
      <c r="G6090" s="126">
        <v>12500</v>
      </c>
      <c r="H6090" s="219">
        <v>1</v>
      </c>
      <c r="I6090" s="126">
        <v>12500</v>
      </c>
      <c r="J6090" s="240">
        <v>20000000</v>
      </c>
      <c r="K6090" s="126">
        <v>250000000000</v>
      </c>
    </row>
    <row r="6091" spans="3:11" x14ac:dyDescent="0.35">
      <c r="C6091" s="203">
        <v>45656</v>
      </c>
      <c r="D6091" s="219" t="s">
        <v>312</v>
      </c>
      <c r="E6091" s="126">
        <v>12500</v>
      </c>
      <c r="F6091" s="126">
        <v>12500</v>
      </c>
      <c r="G6091" s="126">
        <v>12500</v>
      </c>
      <c r="H6091" s="219">
        <v>1</v>
      </c>
      <c r="I6091" s="126">
        <v>12500</v>
      </c>
      <c r="J6091" s="240">
        <v>20000000</v>
      </c>
      <c r="K6091" s="126">
        <v>250000000000</v>
      </c>
    </row>
    <row r="6092" spans="3:11" x14ac:dyDescent="0.35">
      <c r="C6092" s="203">
        <v>45656</v>
      </c>
      <c r="D6092" s="219" t="s">
        <v>1158</v>
      </c>
      <c r="E6092" s="126">
        <v>23000</v>
      </c>
      <c r="F6092" s="126">
        <v>23280</v>
      </c>
      <c r="G6092" s="126">
        <v>23000</v>
      </c>
      <c r="H6092" s="219">
        <v>1</v>
      </c>
      <c r="I6092" s="126">
        <v>23000</v>
      </c>
      <c r="J6092" s="240">
        <v>600000</v>
      </c>
      <c r="K6092" s="126">
        <v>13800000000</v>
      </c>
    </row>
    <row r="6093" spans="3:11" x14ac:dyDescent="0.35">
      <c r="C6093" s="203">
        <v>45656</v>
      </c>
      <c r="D6093" s="219" t="s">
        <v>1158</v>
      </c>
      <c r="E6093" s="126">
        <v>23000</v>
      </c>
      <c r="F6093" s="126">
        <v>23280</v>
      </c>
      <c r="G6093" s="126">
        <v>23000</v>
      </c>
      <c r="H6093" s="219">
        <v>1</v>
      </c>
      <c r="I6093" s="126">
        <v>23000</v>
      </c>
      <c r="J6093" s="240">
        <v>600000</v>
      </c>
      <c r="K6093" s="126">
        <v>13800000000</v>
      </c>
    </row>
    <row r="6094" spans="3:11" x14ac:dyDescent="0.35">
      <c r="C6094" s="203">
        <v>45656</v>
      </c>
      <c r="D6094" s="219" t="s">
        <v>310</v>
      </c>
      <c r="E6094" s="126">
        <v>55990</v>
      </c>
      <c r="F6094" s="126">
        <v>56000</v>
      </c>
      <c r="G6094" s="126">
        <v>53000</v>
      </c>
      <c r="H6094" s="219">
        <v>2</v>
      </c>
      <c r="I6094" s="126">
        <v>111980</v>
      </c>
      <c r="J6094" s="240">
        <v>19450000</v>
      </c>
      <c r="K6094" s="126">
        <v>1030850000000</v>
      </c>
    </row>
    <row r="6095" spans="3:11" x14ac:dyDescent="0.35">
      <c r="C6095" s="203">
        <v>45656</v>
      </c>
      <c r="D6095" s="219" t="s">
        <v>312</v>
      </c>
      <c r="E6095" s="126">
        <v>12500</v>
      </c>
      <c r="F6095" s="126">
        <v>12500</v>
      </c>
      <c r="G6095" s="126">
        <v>12500</v>
      </c>
      <c r="H6095" s="219">
        <v>1</v>
      </c>
      <c r="I6095" s="126">
        <v>12500</v>
      </c>
      <c r="J6095" s="240">
        <v>20000000</v>
      </c>
      <c r="K6095" s="126">
        <v>250000000000</v>
      </c>
    </row>
    <row r="6096" spans="3:11" x14ac:dyDescent="0.35">
      <c r="C6096" s="203">
        <v>45656</v>
      </c>
      <c r="D6096" s="219" t="s">
        <v>312</v>
      </c>
      <c r="E6096" s="126">
        <v>12500</v>
      </c>
      <c r="F6096" s="126">
        <v>12500</v>
      </c>
      <c r="G6096" s="126">
        <v>12500</v>
      </c>
      <c r="H6096" s="219">
        <v>8</v>
      </c>
      <c r="I6096" s="126">
        <v>100000</v>
      </c>
      <c r="J6096" s="240">
        <v>20000000</v>
      </c>
      <c r="K6096" s="126">
        <v>250000000000</v>
      </c>
    </row>
    <row r="6097" spans="3:11" x14ac:dyDescent="0.35">
      <c r="C6097" s="203">
        <v>45656</v>
      </c>
      <c r="D6097" s="219" t="s">
        <v>312</v>
      </c>
      <c r="E6097" s="126">
        <v>12500</v>
      </c>
      <c r="F6097" s="126">
        <v>12500</v>
      </c>
      <c r="G6097" s="126">
        <v>12500</v>
      </c>
      <c r="H6097" s="219">
        <v>7</v>
      </c>
      <c r="I6097" s="126">
        <v>87500</v>
      </c>
      <c r="J6097" s="240">
        <v>20000000</v>
      </c>
      <c r="K6097" s="126">
        <v>250000000000</v>
      </c>
    </row>
    <row r="6098" spans="3:11" x14ac:dyDescent="0.35">
      <c r="C6098" s="203">
        <v>45656</v>
      </c>
      <c r="D6098" s="219" t="s">
        <v>1158</v>
      </c>
      <c r="E6098" s="126">
        <v>23000</v>
      </c>
      <c r="F6098" s="126">
        <v>23280</v>
      </c>
      <c r="G6098" s="126">
        <v>23000</v>
      </c>
      <c r="H6098" s="219">
        <v>11</v>
      </c>
      <c r="I6098" s="126">
        <v>253000</v>
      </c>
      <c r="J6098" s="240">
        <v>600000</v>
      </c>
      <c r="K6098" s="126">
        <v>13800000000</v>
      </c>
    </row>
    <row r="6099" spans="3:11" x14ac:dyDescent="0.35">
      <c r="C6099" s="203">
        <v>45656</v>
      </c>
      <c r="D6099" s="219" t="s">
        <v>312</v>
      </c>
      <c r="E6099" s="126">
        <v>12500</v>
      </c>
      <c r="F6099" s="126">
        <v>12500</v>
      </c>
      <c r="G6099" s="126">
        <v>12500</v>
      </c>
      <c r="H6099" s="219">
        <v>1</v>
      </c>
      <c r="I6099" s="126">
        <v>12500</v>
      </c>
      <c r="J6099" s="240">
        <v>20000000</v>
      </c>
      <c r="K6099" s="126">
        <v>250000000000</v>
      </c>
    </row>
    <row r="6100" spans="3:11" x14ac:dyDescent="0.35">
      <c r="C6100" s="203">
        <v>45656</v>
      </c>
      <c r="D6100" s="219" t="s">
        <v>1158</v>
      </c>
      <c r="E6100" s="126">
        <v>22990</v>
      </c>
      <c r="F6100" s="126">
        <v>23280</v>
      </c>
      <c r="G6100" s="126">
        <v>23000</v>
      </c>
      <c r="H6100" s="219">
        <v>25</v>
      </c>
      <c r="I6100" s="126">
        <v>574750</v>
      </c>
      <c r="J6100" s="240">
        <v>600000</v>
      </c>
      <c r="K6100" s="126">
        <v>13800000000</v>
      </c>
    </row>
    <row r="6101" spans="3:11" x14ac:dyDescent="0.35">
      <c r="C6101" s="203">
        <v>45656</v>
      </c>
      <c r="D6101" s="219" t="s">
        <v>310</v>
      </c>
      <c r="E6101" s="126">
        <v>55980</v>
      </c>
      <c r="F6101" s="126">
        <v>56000</v>
      </c>
      <c r="G6101" s="126">
        <v>53000</v>
      </c>
      <c r="H6101" s="219">
        <v>3</v>
      </c>
      <c r="I6101" s="126">
        <v>167940</v>
      </c>
      <c r="J6101" s="240">
        <v>19450000</v>
      </c>
      <c r="K6101" s="126">
        <v>1030850000000</v>
      </c>
    </row>
    <row r="6102" spans="3:11" x14ac:dyDescent="0.35">
      <c r="C6102" s="203">
        <v>45656</v>
      </c>
      <c r="D6102" s="219" t="s">
        <v>1158</v>
      </c>
      <c r="E6102" s="126">
        <v>22550</v>
      </c>
      <c r="F6102" s="126">
        <v>23280</v>
      </c>
      <c r="G6102" s="126">
        <v>23000</v>
      </c>
      <c r="H6102" s="219">
        <v>5</v>
      </c>
      <c r="I6102" s="126">
        <v>112750</v>
      </c>
      <c r="J6102" s="240">
        <v>600000</v>
      </c>
      <c r="K6102" s="126">
        <v>13800000000</v>
      </c>
    </row>
    <row r="6103" spans="3:11" x14ac:dyDescent="0.35">
      <c r="C6103" s="203">
        <v>45656</v>
      </c>
      <c r="D6103" s="219" t="s">
        <v>1159</v>
      </c>
      <c r="E6103" s="126">
        <v>19000</v>
      </c>
      <c r="F6103" s="126">
        <v>19000</v>
      </c>
      <c r="G6103" s="126">
        <v>19000</v>
      </c>
      <c r="H6103" s="219">
        <v>10</v>
      </c>
      <c r="I6103" s="126">
        <v>190000</v>
      </c>
      <c r="J6103" s="240">
        <v>2400000</v>
      </c>
      <c r="K6103" s="126">
        <v>45600000000</v>
      </c>
    </row>
    <row r="6104" spans="3:11" x14ac:dyDescent="0.35">
      <c r="C6104" s="203">
        <v>45656</v>
      </c>
      <c r="D6104" s="219" t="s">
        <v>310</v>
      </c>
      <c r="E6104" s="126">
        <v>55980</v>
      </c>
      <c r="F6104" s="126">
        <v>56000</v>
      </c>
      <c r="G6104" s="126">
        <v>53000</v>
      </c>
      <c r="H6104" s="219">
        <v>2</v>
      </c>
      <c r="I6104" s="126">
        <v>111960</v>
      </c>
      <c r="J6104" s="240">
        <v>19450000</v>
      </c>
      <c r="K6104" s="126">
        <v>1030850000000</v>
      </c>
    </row>
    <row r="6105" spans="3:11" x14ac:dyDescent="0.35">
      <c r="C6105" s="203">
        <v>45656</v>
      </c>
      <c r="D6105" s="219" t="s">
        <v>1159</v>
      </c>
      <c r="E6105" s="126">
        <v>19000</v>
      </c>
      <c r="F6105" s="126">
        <v>19000</v>
      </c>
      <c r="G6105" s="126">
        <v>19000</v>
      </c>
      <c r="H6105" s="219">
        <v>10</v>
      </c>
      <c r="I6105" s="126">
        <v>190000</v>
      </c>
      <c r="J6105" s="240">
        <v>2400000</v>
      </c>
      <c r="K6105" s="126">
        <v>45600000000</v>
      </c>
    </row>
    <row r="6106" spans="3:11" x14ac:dyDescent="0.35">
      <c r="C6106" s="203">
        <v>45656</v>
      </c>
      <c r="D6106" s="219" t="s">
        <v>1159</v>
      </c>
      <c r="E6106" s="126">
        <v>18999</v>
      </c>
      <c r="F6106" s="126">
        <v>19000</v>
      </c>
      <c r="G6106" s="126">
        <v>19000</v>
      </c>
      <c r="H6106" s="219">
        <v>1</v>
      </c>
      <c r="I6106" s="126">
        <v>18999</v>
      </c>
      <c r="J6106" s="240">
        <v>2400000</v>
      </c>
      <c r="K6106" s="126">
        <v>45600000000</v>
      </c>
    </row>
    <row r="6107" spans="3:11" x14ac:dyDescent="0.35">
      <c r="C6107" s="203">
        <v>45656</v>
      </c>
      <c r="D6107" s="219" t="s">
        <v>1159</v>
      </c>
      <c r="E6107" s="126">
        <v>19000</v>
      </c>
      <c r="F6107" s="126">
        <v>19000</v>
      </c>
      <c r="G6107" s="126">
        <v>19000</v>
      </c>
      <c r="H6107" s="219">
        <v>1</v>
      </c>
      <c r="I6107" s="126">
        <v>19000</v>
      </c>
      <c r="J6107" s="240">
        <v>2400000</v>
      </c>
      <c r="K6107" s="126">
        <v>45600000000</v>
      </c>
    </row>
    <row r="6108" spans="3:11" x14ac:dyDescent="0.35">
      <c r="C6108" s="203">
        <v>45656</v>
      </c>
      <c r="D6108" s="219" t="s">
        <v>1158</v>
      </c>
      <c r="E6108" s="126">
        <v>22990</v>
      </c>
      <c r="F6108" s="126">
        <v>23280</v>
      </c>
      <c r="G6108" s="126">
        <v>23000</v>
      </c>
      <c r="H6108" s="219">
        <v>1</v>
      </c>
      <c r="I6108" s="126">
        <v>22990</v>
      </c>
      <c r="J6108" s="240">
        <v>600000</v>
      </c>
      <c r="K6108" s="126">
        <v>13800000000</v>
      </c>
    </row>
    <row r="6109" spans="3:11" x14ac:dyDescent="0.35">
      <c r="C6109" s="203">
        <v>45656</v>
      </c>
      <c r="D6109" s="219" t="s">
        <v>1158</v>
      </c>
      <c r="E6109" s="126">
        <v>22550</v>
      </c>
      <c r="F6109" s="126">
        <v>23280</v>
      </c>
      <c r="G6109" s="126">
        <v>23000</v>
      </c>
      <c r="H6109" s="219">
        <v>9</v>
      </c>
      <c r="I6109" s="126">
        <v>202950</v>
      </c>
      <c r="J6109" s="240">
        <v>600000</v>
      </c>
      <c r="K6109" s="126">
        <v>13800000000</v>
      </c>
    </row>
    <row r="6110" spans="3:11" x14ac:dyDescent="0.35">
      <c r="C6110" s="203">
        <v>45656</v>
      </c>
      <c r="D6110" s="219" t="s">
        <v>312</v>
      </c>
      <c r="E6110" s="126">
        <v>12500</v>
      </c>
      <c r="F6110" s="126">
        <v>12500</v>
      </c>
      <c r="G6110" s="126">
        <v>12500</v>
      </c>
      <c r="H6110" s="219">
        <v>10</v>
      </c>
      <c r="I6110" s="126">
        <v>125000</v>
      </c>
      <c r="J6110" s="240">
        <v>20000000</v>
      </c>
      <c r="K6110" s="126">
        <v>250000000000</v>
      </c>
    </row>
    <row r="6111" spans="3:11" x14ac:dyDescent="0.35">
      <c r="C6111" s="203">
        <v>45656</v>
      </c>
      <c r="D6111" s="219" t="s">
        <v>312</v>
      </c>
      <c r="E6111" s="126">
        <v>12500</v>
      </c>
      <c r="F6111" s="126">
        <v>12500</v>
      </c>
      <c r="G6111" s="126">
        <v>12500</v>
      </c>
      <c r="H6111" s="219">
        <v>5</v>
      </c>
      <c r="I6111" s="126">
        <v>62500</v>
      </c>
      <c r="J6111" s="240">
        <v>20000000</v>
      </c>
      <c r="K6111" s="126">
        <v>250000000000</v>
      </c>
    </row>
    <row r="6112" spans="3:11" x14ac:dyDescent="0.35">
      <c r="C6112" s="203">
        <v>45656</v>
      </c>
      <c r="D6112" s="219" t="s">
        <v>312</v>
      </c>
      <c r="E6112" s="126">
        <v>12500</v>
      </c>
      <c r="F6112" s="126">
        <v>12500</v>
      </c>
      <c r="G6112" s="126">
        <v>12500</v>
      </c>
      <c r="H6112" s="219">
        <v>1</v>
      </c>
      <c r="I6112" s="126">
        <v>12500</v>
      </c>
      <c r="J6112" s="240">
        <v>20000000</v>
      </c>
      <c r="K6112" s="126">
        <v>250000000000</v>
      </c>
    </row>
    <row r="6113" spans="3:11" x14ac:dyDescent="0.35">
      <c r="C6113" s="203">
        <v>45656</v>
      </c>
      <c r="D6113" s="219" t="s">
        <v>312</v>
      </c>
      <c r="E6113" s="126">
        <v>12500</v>
      </c>
      <c r="F6113" s="126">
        <v>12500</v>
      </c>
      <c r="G6113" s="126">
        <v>12500</v>
      </c>
      <c r="H6113" s="219">
        <v>10</v>
      </c>
      <c r="I6113" s="126">
        <v>125000</v>
      </c>
      <c r="J6113" s="240">
        <v>20000000</v>
      </c>
      <c r="K6113" s="126">
        <v>250000000000</v>
      </c>
    </row>
    <row r="6114" spans="3:11" x14ac:dyDescent="0.35">
      <c r="C6114" s="203">
        <v>45656</v>
      </c>
      <c r="D6114" s="219" t="s">
        <v>1158</v>
      </c>
      <c r="E6114" s="126">
        <v>22990</v>
      </c>
      <c r="F6114" s="126">
        <v>23280</v>
      </c>
      <c r="G6114" s="126">
        <v>23000</v>
      </c>
      <c r="H6114" s="219">
        <v>41</v>
      </c>
      <c r="I6114" s="126">
        <v>942590</v>
      </c>
      <c r="J6114" s="240">
        <v>600000</v>
      </c>
      <c r="K6114" s="126">
        <v>13800000000</v>
      </c>
    </row>
    <row r="6115" spans="3:11" x14ac:dyDescent="0.35">
      <c r="C6115" s="203">
        <v>45656</v>
      </c>
      <c r="D6115" s="219" t="s">
        <v>310</v>
      </c>
      <c r="E6115" s="126">
        <v>55980</v>
      </c>
      <c r="F6115" s="126">
        <v>56000</v>
      </c>
      <c r="G6115" s="126">
        <v>53000</v>
      </c>
      <c r="H6115" s="219">
        <v>4</v>
      </c>
      <c r="I6115" s="126">
        <v>223920</v>
      </c>
      <c r="J6115" s="240">
        <v>19450000</v>
      </c>
      <c r="K6115" s="126">
        <v>1030850000000</v>
      </c>
    </row>
    <row r="6116" spans="3:11" x14ac:dyDescent="0.35">
      <c r="C6116" s="203">
        <v>45656</v>
      </c>
      <c r="D6116" s="219" t="s">
        <v>310</v>
      </c>
      <c r="E6116" s="126">
        <v>53000</v>
      </c>
      <c r="F6116" s="126">
        <v>56000</v>
      </c>
      <c r="G6116" s="126">
        <v>53000</v>
      </c>
      <c r="H6116" s="219">
        <v>7</v>
      </c>
      <c r="I6116" s="126">
        <v>371000</v>
      </c>
      <c r="J6116" s="240">
        <v>19450000</v>
      </c>
      <c r="K6116" s="126">
        <v>1030850000000</v>
      </c>
    </row>
    <row r="6117" spans="3:11" x14ac:dyDescent="0.35">
      <c r="C6117" s="203">
        <v>45656</v>
      </c>
      <c r="D6117" s="219" t="s">
        <v>1158</v>
      </c>
      <c r="E6117" s="126">
        <v>22990</v>
      </c>
      <c r="F6117" s="126">
        <v>23280</v>
      </c>
      <c r="G6117" s="126">
        <v>23000</v>
      </c>
      <c r="H6117" s="219">
        <v>4</v>
      </c>
      <c r="I6117" s="126">
        <v>91960</v>
      </c>
      <c r="J6117" s="240">
        <v>600000</v>
      </c>
      <c r="K6117" s="126">
        <v>13800000000</v>
      </c>
    </row>
    <row r="6118" spans="3:11" x14ac:dyDescent="0.35">
      <c r="C6118" s="203">
        <v>45656</v>
      </c>
      <c r="D6118" s="219" t="s">
        <v>1158</v>
      </c>
      <c r="E6118" s="126">
        <v>23000</v>
      </c>
      <c r="F6118" s="126">
        <v>23280</v>
      </c>
      <c r="G6118" s="126">
        <v>23000</v>
      </c>
      <c r="H6118" s="219">
        <v>13</v>
      </c>
      <c r="I6118" s="126">
        <v>299000</v>
      </c>
      <c r="J6118" s="240">
        <v>600000</v>
      </c>
      <c r="K6118" s="126">
        <v>13800000000</v>
      </c>
    </row>
    <row r="6119" spans="3:11" x14ac:dyDescent="0.35">
      <c r="C6119" s="203">
        <v>45656</v>
      </c>
      <c r="D6119" s="219" t="s">
        <v>1158</v>
      </c>
      <c r="E6119" s="126">
        <v>23000</v>
      </c>
      <c r="F6119" s="126">
        <v>23280</v>
      </c>
      <c r="G6119" s="126">
        <v>23000</v>
      </c>
      <c r="H6119" s="219">
        <v>22</v>
      </c>
      <c r="I6119" s="126">
        <v>506000</v>
      </c>
      <c r="J6119" s="240">
        <v>600000</v>
      </c>
      <c r="K6119" s="126">
        <v>13800000000</v>
      </c>
    </row>
    <row r="6120" spans="3:11" x14ac:dyDescent="0.35">
      <c r="C6120" s="203">
        <v>45657</v>
      </c>
      <c r="D6120" s="219" t="s">
        <v>1158</v>
      </c>
      <c r="E6120" s="126">
        <v>22560</v>
      </c>
      <c r="F6120" s="126">
        <v>23000</v>
      </c>
      <c r="G6120" s="126">
        <v>23000</v>
      </c>
      <c r="H6120" s="219">
        <v>200</v>
      </c>
      <c r="I6120" s="126">
        <v>4512000</v>
      </c>
      <c r="J6120" s="240">
        <v>600000</v>
      </c>
      <c r="K6120" s="126">
        <v>13800000000</v>
      </c>
    </row>
    <row r="6121" spans="3:11" x14ac:dyDescent="0.35">
      <c r="C6121" s="203">
        <v>45657</v>
      </c>
      <c r="D6121" s="219" t="s">
        <v>1158</v>
      </c>
      <c r="E6121" s="126">
        <v>22560</v>
      </c>
      <c r="F6121" s="126">
        <v>23000</v>
      </c>
      <c r="G6121" s="126">
        <v>23000</v>
      </c>
      <c r="H6121" s="219">
        <v>98</v>
      </c>
      <c r="I6121" s="126">
        <v>2210880</v>
      </c>
      <c r="J6121" s="240">
        <v>600000</v>
      </c>
      <c r="K6121" s="126">
        <v>13800000000</v>
      </c>
    </row>
    <row r="6122" spans="3:11" x14ac:dyDescent="0.35">
      <c r="C6122" s="203">
        <v>45657</v>
      </c>
      <c r="D6122" s="219" t="s">
        <v>312</v>
      </c>
      <c r="E6122" s="126">
        <v>12500</v>
      </c>
      <c r="F6122" s="126">
        <v>12500</v>
      </c>
      <c r="G6122" s="126">
        <v>12500</v>
      </c>
      <c r="H6122" s="219">
        <v>2</v>
      </c>
      <c r="I6122" s="126">
        <v>25000</v>
      </c>
      <c r="J6122" s="240">
        <v>20000000</v>
      </c>
      <c r="K6122" s="126">
        <v>250000000000</v>
      </c>
    </row>
    <row r="6123" spans="3:11" x14ac:dyDescent="0.35">
      <c r="C6123" s="203">
        <v>45657</v>
      </c>
      <c r="D6123" s="219" t="s">
        <v>1158</v>
      </c>
      <c r="E6123" s="126">
        <v>23000</v>
      </c>
      <c r="F6123" s="126">
        <v>23000</v>
      </c>
      <c r="G6123" s="126">
        <v>23000</v>
      </c>
      <c r="H6123" s="219">
        <v>9</v>
      </c>
      <c r="I6123" s="126">
        <v>207000</v>
      </c>
      <c r="J6123" s="240">
        <v>600000</v>
      </c>
      <c r="K6123" s="126">
        <v>13800000000</v>
      </c>
    </row>
    <row r="6124" spans="3:11" x14ac:dyDescent="0.35">
      <c r="C6124" s="203">
        <v>45657</v>
      </c>
      <c r="D6124" s="219" t="s">
        <v>1158</v>
      </c>
      <c r="E6124" s="126">
        <v>23000</v>
      </c>
      <c r="F6124" s="126">
        <v>23000</v>
      </c>
      <c r="G6124" s="126">
        <v>23000</v>
      </c>
      <c r="H6124" s="219">
        <v>11</v>
      </c>
      <c r="I6124" s="126">
        <v>253000</v>
      </c>
      <c r="J6124" s="240">
        <v>600000</v>
      </c>
      <c r="K6124" s="126">
        <v>13800000000</v>
      </c>
    </row>
    <row r="6125" spans="3:11" x14ac:dyDescent="0.35">
      <c r="C6125" s="203">
        <v>45657</v>
      </c>
      <c r="D6125" s="219" t="s">
        <v>1158</v>
      </c>
      <c r="E6125" s="126">
        <v>22560</v>
      </c>
      <c r="F6125" s="126">
        <v>23000</v>
      </c>
      <c r="G6125" s="126">
        <v>23000</v>
      </c>
      <c r="H6125" s="219">
        <v>350</v>
      </c>
      <c r="I6125" s="126">
        <v>7896000</v>
      </c>
      <c r="J6125" s="240">
        <v>600000</v>
      </c>
      <c r="K6125" s="126">
        <v>13800000000</v>
      </c>
    </row>
    <row r="6126" spans="3:11" x14ac:dyDescent="0.35">
      <c r="C6126" s="203">
        <v>45657</v>
      </c>
      <c r="D6126" s="219" t="s">
        <v>1158</v>
      </c>
      <c r="E6126" s="126">
        <v>23000</v>
      </c>
      <c r="F6126" s="126">
        <v>23000</v>
      </c>
      <c r="G6126" s="126">
        <v>23000</v>
      </c>
      <c r="H6126" s="219">
        <v>6</v>
      </c>
      <c r="I6126" s="126">
        <v>138000</v>
      </c>
      <c r="J6126" s="240">
        <v>600000</v>
      </c>
      <c r="K6126" s="126">
        <v>13800000000</v>
      </c>
    </row>
    <row r="6127" spans="3:11" x14ac:dyDescent="0.35">
      <c r="C6127" s="203">
        <v>45657</v>
      </c>
      <c r="D6127" s="219" t="s">
        <v>1158</v>
      </c>
      <c r="E6127" s="126">
        <v>23000</v>
      </c>
      <c r="F6127" s="126">
        <v>23000</v>
      </c>
      <c r="G6127" s="126">
        <v>23000</v>
      </c>
      <c r="H6127" s="219">
        <v>27</v>
      </c>
      <c r="I6127" s="126">
        <v>621000</v>
      </c>
      <c r="J6127" s="240">
        <v>600000</v>
      </c>
      <c r="K6127" s="126">
        <v>13800000000</v>
      </c>
    </row>
    <row r="6128" spans="3:11" x14ac:dyDescent="0.35">
      <c r="C6128" s="203">
        <v>45657</v>
      </c>
      <c r="D6128" s="219" t="s">
        <v>1158</v>
      </c>
      <c r="E6128" s="126">
        <v>23000</v>
      </c>
      <c r="F6128" s="126">
        <v>23000</v>
      </c>
      <c r="G6128" s="126">
        <v>23000</v>
      </c>
      <c r="H6128" s="219">
        <v>2</v>
      </c>
      <c r="I6128" s="126">
        <v>46000</v>
      </c>
      <c r="J6128" s="240">
        <v>600000</v>
      </c>
      <c r="K6128" s="126">
        <v>13800000000</v>
      </c>
    </row>
    <row r="6129" spans="3:11" x14ac:dyDescent="0.35">
      <c r="C6129" s="203">
        <v>45657</v>
      </c>
      <c r="D6129" s="219" t="s">
        <v>1159</v>
      </c>
      <c r="E6129" s="126">
        <v>19000</v>
      </c>
      <c r="F6129" s="126">
        <v>19000</v>
      </c>
      <c r="G6129" s="126">
        <v>19000</v>
      </c>
      <c r="H6129" s="219">
        <v>279</v>
      </c>
      <c r="I6129" s="126">
        <v>5301000</v>
      </c>
      <c r="J6129" s="240">
        <v>2400000</v>
      </c>
      <c r="K6129" s="126">
        <v>45600000000</v>
      </c>
    </row>
    <row r="6130" spans="3:11" x14ac:dyDescent="0.35">
      <c r="C6130" s="203">
        <v>45657</v>
      </c>
      <c r="D6130" s="219" t="s">
        <v>312</v>
      </c>
      <c r="E6130" s="126">
        <v>12465</v>
      </c>
      <c r="F6130" s="126">
        <v>12500</v>
      </c>
      <c r="G6130" s="126">
        <v>12500</v>
      </c>
      <c r="H6130" s="219">
        <v>4</v>
      </c>
      <c r="I6130" s="126">
        <v>49860</v>
      </c>
      <c r="J6130" s="240">
        <v>20000000</v>
      </c>
      <c r="K6130" s="126">
        <v>250000000000</v>
      </c>
    </row>
    <row r="6131" spans="3:11" x14ac:dyDescent="0.35">
      <c r="C6131" s="203">
        <v>45657</v>
      </c>
      <c r="D6131" s="219" t="s">
        <v>312</v>
      </c>
      <c r="E6131" s="126">
        <v>12465</v>
      </c>
      <c r="F6131" s="126">
        <v>12500</v>
      </c>
      <c r="G6131" s="126">
        <v>12500</v>
      </c>
      <c r="H6131" s="219">
        <v>1</v>
      </c>
      <c r="I6131" s="126">
        <v>12465</v>
      </c>
      <c r="J6131" s="240">
        <v>20000000</v>
      </c>
      <c r="K6131" s="126">
        <v>250000000000</v>
      </c>
    </row>
    <row r="6132" spans="3:11" x14ac:dyDescent="0.35">
      <c r="C6132" s="203">
        <v>45657</v>
      </c>
      <c r="D6132" s="219" t="s">
        <v>1158</v>
      </c>
      <c r="E6132" s="126">
        <v>23000</v>
      </c>
      <c r="F6132" s="126">
        <v>23000</v>
      </c>
      <c r="G6132" s="126">
        <v>23000</v>
      </c>
      <c r="H6132" s="219">
        <v>13</v>
      </c>
      <c r="I6132" s="126">
        <v>299000</v>
      </c>
      <c r="J6132" s="240">
        <v>600000</v>
      </c>
      <c r="K6132" s="126">
        <v>13800000000</v>
      </c>
    </row>
    <row r="6133" spans="3:11" x14ac:dyDescent="0.35">
      <c r="C6133" s="203">
        <v>45657</v>
      </c>
      <c r="D6133" s="219" t="s">
        <v>1158</v>
      </c>
      <c r="E6133" s="126">
        <v>23000</v>
      </c>
      <c r="F6133" s="126">
        <v>23000</v>
      </c>
      <c r="G6133" s="126">
        <v>23000</v>
      </c>
      <c r="H6133" s="219">
        <v>12</v>
      </c>
      <c r="I6133" s="126">
        <v>276000</v>
      </c>
      <c r="J6133" s="240">
        <v>600000</v>
      </c>
      <c r="K6133" s="126">
        <v>13800000000</v>
      </c>
    </row>
    <row r="6134" spans="3:11" x14ac:dyDescent="0.35">
      <c r="C6134" s="203">
        <v>45657</v>
      </c>
      <c r="D6134" s="219" t="s">
        <v>1158</v>
      </c>
      <c r="E6134" s="126">
        <v>23000</v>
      </c>
      <c r="F6134" s="126">
        <v>23000</v>
      </c>
      <c r="G6134" s="126">
        <v>23000</v>
      </c>
      <c r="H6134" s="219">
        <v>6</v>
      </c>
      <c r="I6134" s="126">
        <v>138000</v>
      </c>
      <c r="J6134" s="240">
        <v>600000</v>
      </c>
      <c r="K6134" s="126">
        <v>13800000000</v>
      </c>
    </row>
    <row r="6135" spans="3:11" x14ac:dyDescent="0.35">
      <c r="C6135" s="203">
        <v>45657</v>
      </c>
      <c r="D6135" s="219" t="s">
        <v>312</v>
      </c>
      <c r="E6135" s="126">
        <v>12465</v>
      </c>
      <c r="F6135" s="126">
        <v>12500</v>
      </c>
      <c r="G6135" s="126">
        <v>12500</v>
      </c>
      <c r="H6135" s="219">
        <v>3</v>
      </c>
      <c r="I6135" s="126">
        <v>37395</v>
      </c>
      <c r="J6135" s="240">
        <v>20000000</v>
      </c>
      <c r="K6135" s="126">
        <v>250000000000</v>
      </c>
    </row>
    <row r="6136" spans="3:11" x14ac:dyDescent="0.35">
      <c r="C6136" s="203">
        <v>45657</v>
      </c>
      <c r="D6136" s="219" t="s">
        <v>310</v>
      </c>
      <c r="E6136" s="126">
        <v>55990</v>
      </c>
      <c r="F6136" s="126">
        <v>53000</v>
      </c>
      <c r="G6136" s="126">
        <v>55000</v>
      </c>
      <c r="H6136" s="219">
        <v>1</v>
      </c>
      <c r="I6136" s="126">
        <v>55990</v>
      </c>
      <c r="J6136" s="240">
        <v>19450000</v>
      </c>
      <c r="K6136" s="126">
        <v>1069750000000</v>
      </c>
    </row>
    <row r="6137" spans="3:11" x14ac:dyDescent="0.35">
      <c r="C6137" s="203">
        <v>45657</v>
      </c>
      <c r="D6137" s="219" t="s">
        <v>312</v>
      </c>
      <c r="E6137" s="126">
        <v>12500</v>
      </c>
      <c r="F6137" s="126">
        <v>12500</v>
      </c>
      <c r="G6137" s="126">
        <v>12500</v>
      </c>
      <c r="H6137" s="219">
        <v>87664</v>
      </c>
      <c r="I6137" s="126">
        <v>1095800000</v>
      </c>
      <c r="J6137" s="240">
        <v>20000000</v>
      </c>
      <c r="K6137" s="126">
        <v>250000000000</v>
      </c>
    </row>
    <row r="6138" spans="3:11" x14ac:dyDescent="0.35">
      <c r="C6138" s="203">
        <v>45657</v>
      </c>
      <c r="D6138" s="219" t="s">
        <v>310</v>
      </c>
      <c r="E6138" s="126">
        <v>55800</v>
      </c>
      <c r="F6138" s="126">
        <v>53000</v>
      </c>
      <c r="G6138" s="126">
        <v>55000</v>
      </c>
      <c r="H6138" s="219">
        <v>1</v>
      </c>
      <c r="I6138" s="126">
        <v>55800</v>
      </c>
      <c r="J6138" s="240">
        <v>19450000</v>
      </c>
      <c r="K6138" s="126">
        <v>1069750000000</v>
      </c>
    </row>
    <row r="6139" spans="3:11" x14ac:dyDescent="0.35">
      <c r="C6139" s="203">
        <v>45657</v>
      </c>
      <c r="D6139" s="219" t="s">
        <v>310</v>
      </c>
      <c r="E6139" s="126">
        <v>55990</v>
      </c>
      <c r="F6139" s="126">
        <v>53000</v>
      </c>
      <c r="G6139" s="126">
        <v>55000</v>
      </c>
      <c r="H6139" s="219">
        <v>14</v>
      </c>
      <c r="I6139" s="126">
        <v>783860</v>
      </c>
      <c r="J6139" s="240">
        <v>19450000</v>
      </c>
      <c r="K6139" s="126">
        <v>1069750000000</v>
      </c>
    </row>
    <row r="6140" spans="3:11" x14ac:dyDescent="0.35">
      <c r="C6140" s="203">
        <v>45657</v>
      </c>
      <c r="D6140" s="219" t="s">
        <v>1158</v>
      </c>
      <c r="E6140" s="126">
        <v>23000</v>
      </c>
      <c r="F6140" s="126">
        <v>23000</v>
      </c>
      <c r="G6140" s="126">
        <v>23000</v>
      </c>
      <c r="H6140" s="219">
        <v>35</v>
      </c>
      <c r="I6140" s="126">
        <v>805000</v>
      </c>
      <c r="J6140" s="240">
        <v>600000</v>
      </c>
      <c r="K6140" s="126">
        <v>13800000000</v>
      </c>
    </row>
    <row r="6141" spans="3:11" x14ac:dyDescent="0.35">
      <c r="C6141" s="203">
        <v>45657</v>
      </c>
      <c r="D6141" s="219" t="s">
        <v>1158</v>
      </c>
      <c r="E6141" s="126">
        <v>23000</v>
      </c>
      <c r="F6141" s="126">
        <v>23000</v>
      </c>
      <c r="G6141" s="126">
        <v>23000</v>
      </c>
      <c r="H6141" s="219">
        <v>343</v>
      </c>
      <c r="I6141" s="126">
        <v>7889000</v>
      </c>
      <c r="J6141" s="240">
        <v>600000</v>
      </c>
      <c r="K6141" s="126">
        <v>13800000000</v>
      </c>
    </row>
    <row r="6142" spans="3:11" x14ac:dyDescent="0.35">
      <c r="C6142" s="203">
        <v>45657</v>
      </c>
      <c r="D6142" s="219" t="s">
        <v>1158</v>
      </c>
      <c r="E6142" s="126">
        <v>23000</v>
      </c>
      <c r="F6142" s="126">
        <v>23000</v>
      </c>
      <c r="G6142" s="126">
        <v>23000</v>
      </c>
      <c r="H6142" s="219">
        <v>46</v>
      </c>
      <c r="I6142" s="126">
        <v>1058000</v>
      </c>
      <c r="J6142" s="240">
        <v>600000</v>
      </c>
      <c r="K6142" s="126">
        <v>13800000000</v>
      </c>
    </row>
    <row r="6143" spans="3:11" x14ac:dyDescent="0.35">
      <c r="C6143" s="203">
        <v>45657</v>
      </c>
      <c r="D6143" s="219" t="s">
        <v>1159</v>
      </c>
      <c r="E6143" s="126">
        <v>19000</v>
      </c>
      <c r="F6143" s="126">
        <v>19000</v>
      </c>
      <c r="G6143" s="126">
        <v>19000</v>
      </c>
      <c r="H6143" s="219">
        <v>1</v>
      </c>
      <c r="I6143" s="126">
        <v>19000</v>
      </c>
      <c r="J6143" s="240">
        <v>2400000</v>
      </c>
      <c r="K6143" s="126">
        <v>45600000000</v>
      </c>
    </row>
    <row r="6144" spans="3:11" x14ac:dyDescent="0.35">
      <c r="C6144" s="203">
        <v>45657</v>
      </c>
      <c r="D6144" s="219" t="s">
        <v>1159</v>
      </c>
      <c r="E6144" s="126">
        <v>19000</v>
      </c>
      <c r="F6144" s="126">
        <v>19000</v>
      </c>
      <c r="G6144" s="126">
        <v>19000</v>
      </c>
      <c r="H6144" s="219">
        <v>1</v>
      </c>
      <c r="I6144" s="126">
        <v>19000</v>
      </c>
      <c r="J6144" s="240">
        <v>2400000</v>
      </c>
      <c r="K6144" s="126">
        <v>45600000000</v>
      </c>
    </row>
    <row r="6145" spans="3:11" x14ac:dyDescent="0.35">
      <c r="C6145" s="203">
        <v>45657</v>
      </c>
      <c r="D6145" s="219" t="s">
        <v>1158</v>
      </c>
      <c r="E6145" s="126">
        <v>22900</v>
      </c>
      <c r="F6145" s="126">
        <v>23000</v>
      </c>
      <c r="G6145" s="126">
        <v>23000</v>
      </c>
      <c r="H6145" s="219">
        <v>1</v>
      </c>
      <c r="I6145" s="126">
        <v>22900</v>
      </c>
      <c r="J6145" s="240">
        <v>600000</v>
      </c>
      <c r="K6145" s="126">
        <v>13800000000</v>
      </c>
    </row>
    <row r="6146" spans="3:11" x14ac:dyDescent="0.35">
      <c r="C6146" s="203">
        <v>45657</v>
      </c>
      <c r="D6146" s="219" t="s">
        <v>310</v>
      </c>
      <c r="E6146" s="126">
        <v>55990</v>
      </c>
      <c r="F6146" s="126">
        <v>53000</v>
      </c>
      <c r="G6146" s="126">
        <v>55000</v>
      </c>
      <c r="H6146" s="219">
        <v>1</v>
      </c>
      <c r="I6146" s="126">
        <v>55990</v>
      </c>
      <c r="J6146" s="240">
        <v>19450000</v>
      </c>
      <c r="K6146" s="126">
        <v>1069750000000</v>
      </c>
    </row>
    <row r="6147" spans="3:11" x14ac:dyDescent="0.35">
      <c r="C6147" s="203">
        <v>45657</v>
      </c>
      <c r="D6147" s="219" t="s">
        <v>1159</v>
      </c>
      <c r="E6147" s="126">
        <v>19000</v>
      </c>
      <c r="F6147" s="126">
        <v>19000</v>
      </c>
      <c r="G6147" s="126">
        <v>19000</v>
      </c>
      <c r="H6147" s="219">
        <v>1</v>
      </c>
      <c r="I6147" s="126">
        <v>19000</v>
      </c>
      <c r="J6147" s="240">
        <v>2400000</v>
      </c>
      <c r="K6147" s="126">
        <v>45600000000</v>
      </c>
    </row>
    <row r="6148" spans="3:11" x14ac:dyDescent="0.35">
      <c r="C6148" s="203">
        <v>45657</v>
      </c>
      <c r="D6148" s="219" t="s">
        <v>310</v>
      </c>
      <c r="E6148" s="126">
        <v>55990</v>
      </c>
      <c r="F6148" s="126">
        <v>53000</v>
      </c>
      <c r="G6148" s="126">
        <v>55000</v>
      </c>
      <c r="H6148" s="219">
        <v>2</v>
      </c>
      <c r="I6148" s="126">
        <v>111980</v>
      </c>
      <c r="J6148" s="240">
        <v>19450000</v>
      </c>
      <c r="K6148" s="126">
        <v>1069750000000</v>
      </c>
    </row>
    <row r="6149" spans="3:11" x14ac:dyDescent="0.35">
      <c r="C6149" s="203">
        <v>45657</v>
      </c>
      <c r="D6149" s="219" t="s">
        <v>312</v>
      </c>
      <c r="E6149" s="126">
        <v>12500</v>
      </c>
      <c r="F6149" s="126">
        <v>12500</v>
      </c>
      <c r="G6149" s="126">
        <v>12500</v>
      </c>
      <c r="H6149" s="219">
        <v>4</v>
      </c>
      <c r="I6149" s="126">
        <v>50000</v>
      </c>
      <c r="J6149" s="240">
        <v>20000000</v>
      </c>
      <c r="K6149" s="126">
        <v>250000000000</v>
      </c>
    </row>
    <row r="6150" spans="3:11" x14ac:dyDescent="0.35">
      <c r="C6150" s="203">
        <v>45657</v>
      </c>
      <c r="D6150" s="219" t="s">
        <v>312</v>
      </c>
      <c r="E6150" s="126">
        <v>12500</v>
      </c>
      <c r="F6150" s="126">
        <v>12500</v>
      </c>
      <c r="G6150" s="126">
        <v>12500</v>
      </c>
      <c r="H6150" s="219">
        <v>5</v>
      </c>
      <c r="I6150" s="126">
        <v>62500</v>
      </c>
      <c r="J6150" s="240">
        <v>20000000</v>
      </c>
      <c r="K6150" s="126">
        <v>250000000000</v>
      </c>
    </row>
    <row r="6151" spans="3:11" x14ac:dyDescent="0.35">
      <c r="C6151" s="203">
        <v>45657</v>
      </c>
      <c r="D6151" s="219" t="s">
        <v>1158</v>
      </c>
      <c r="E6151" s="126">
        <v>23000</v>
      </c>
      <c r="F6151" s="126">
        <v>23000</v>
      </c>
      <c r="G6151" s="126">
        <v>23000</v>
      </c>
      <c r="H6151" s="219">
        <v>1</v>
      </c>
      <c r="I6151" s="126">
        <v>23000</v>
      </c>
      <c r="J6151" s="240">
        <v>600000</v>
      </c>
      <c r="K6151" s="126">
        <v>13800000000</v>
      </c>
    </row>
    <row r="6152" spans="3:11" x14ac:dyDescent="0.35">
      <c r="C6152" s="203">
        <v>45657</v>
      </c>
      <c r="D6152" s="219" t="s">
        <v>310</v>
      </c>
      <c r="E6152" s="126">
        <v>55990</v>
      </c>
      <c r="F6152" s="126">
        <v>53000</v>
      </c>
      <c r="G6152" s="126">
        <v>55000</v>
      </c>
      <c r="H6152" s="219">
        <v>2</v>
      </c>
      <c r="I6152" s="126">
        <v>111980</v>
      </c>
      <c r="J6152" s="240">
        <v>19450000</v>
      </c>
      <c r="K6152" s="126">
        <v>1069750000000</v>
      </c>
    </row>
    <row r="6153" spans="3:11" x14ac:dyDescent="0.35">
      <c r="C6153" s="203">
        <v>45657</v>
      </c>
      <c r="D6153" s="219" t="s">
        <v>1159</v>
      </c>
      <c r="E6153" s="126">
        <v>19000</v>
      </c>
      <c r="F6153" s="126">
        <v>19000</v>
      </c>
      <c r="G6153" s="126">
        <v>19000</v>
      </c>
      <c r="H6153" s="219">
        <v>1</v>
      </c>
      <c r="I6153" s="126">
        <v>19000</v>
      </c>
      <c r="J6153" s="240">
        <v>2400000</v>
      </c>
      <c r="K6153" s="126">
        <v>45600000000</v>
      </c>
    </row>
    <row r="6154" spans="3:11" x14ac:dyDescent="0.35">
      <c r="C6154" s="203">
        <v>45657</v>
      </c>
      <c r="D6154" s="219" t="s">
        <v>1159</v>
      </c>
      <c r="E6154" s="126">
        <v>19000</v>
      </c>
      <c r="F6154" s="126">
        <v>19000</v>
      </c>
      <c r="G6154" s="126">
        <v>19000</v>
      </c>
      <c r="H6154" s="219">
        <v>2</v>
      </c>
      <c r="I6154" s="126">
        <v>38000</v>
      </c>
      <c r="J6154" s="240">
        <v>2400000</v>
      </c>
      <c r="K6154" s="126">
        <v>45600000000</v>
      </c>
    </row>
    <row r="6155" spans="3:11" x14ac:dyDescent="0.35">
      <c r="C6155" s="203">
        <v>45657</v>
      </c>
      <c r="D6155" s="219" t="s">
        <v>310</v>
      </c>
      <c r="E6155" s="126">
        <v>55000</v>
      </c>
      <c r="F6155" s="126">
        <v>53000</v>
      </c>
      <c r="G6155" s="126">
        <v>55000</v>
      </c>
      <c r="H6155" s="219">
        <v>1</v>
      </c>
      <c r="I6155" s="126">
        <v>55000</v>
      </c>
      <c r="J6155" s="240">
        <v>19450000</v>
      </c>
      <c r="K6155" s="126">
        <v>1069750000000</v>
      </c>
    </row>
    <row r="6156" spans="3:11" x14ac:dyDescent="0.35">
      <c r="C6156" s="390">
        <v>45659</v>
      </c>
      <c r="D6156" s="219" t="s">
        <v>1158</v>
      </c>
      <c r="E6156" s="392">
        <v>23500</v>
      </c>
      <c r="F6156" s="126">
        <v>23000</v>
      </c>
      <c r="G6156" s="126">
        <v>23000</v>
      </c>
      <c r="H6156" s="391">
        <v>1</v>
      </c>
      <c r="I6156" s="392">
        <v>23500</v>
      </c>
      <c r="J6156" s="393">
        <v>600000</v>
      </c>
      <c r="K6156" s="392">
        <v>13800000000</v>
      </c>
    </row>
    <row r="6157" spans="3:11" x14ac:dyDescent="0.35">
      <c r="C6157" s="390">
        <v>45659</v>
      </c>
      <c r="D6157" s="219" t="s">
        <v>1158</v>
      </c>
      <c r="E6157" s="392">
        <v>23500</v>
      </c>
      <c r="F6157" s="126">
        <v>23000</v>
      </c>
      <c r="G6157" s="126">
        <v>23000</v>
      </c>
      <c r="H6157" s="391">
        <v>1</v>
      </c>
      <c r="I6157" s="392">
        <v>23500</v>
      </c>
      <c r="J6157" s="393">
        <v>600000</v>
      </c>
      <c r="K6157" s="392">
        <v>13800000000</v>
      </c>
    </row>
    <row r="6158" spans="3:11" x14ac:dyDescent="0.35">
      <c r="C6158" s="390">
        <v>45659</v>
      </c>
      <c r="D6158" s="219" t="s">
        <v>312</v>
      </c>
      <c r="E6158" s="392">
        <v>12700</v>
      </c>
      <c r="F6158" s="126">
        <v>12500</v>
      </c>
      <c r="G6158" s="392">
        <v>13000</v>
      </c>
      <c r="H6158" s="391">
        <v>1</v>
      </c>
      <c r="I6158" s="392">
        <v>12700</v>
      </c>
      <c r="J6158" s="393">
        <v>20000000</v>
      </c>
      <c r="K6158" s="392">
        <v>260000000000</v>
      </c>
    </row>
    <row r="6159" spans="3:11" x14ac:dyDescent="0.35">
      <c r="C6159" s="390">
        <v>45659</v>
      </c>
      <c r="D6159" s="219" t="s">
        <v>1159</v>
      </c>
      <c r="E6159" s="392">
        <v>19000</v>
      </c>
      <c r="F6159" s="126">
        <v>19000</v>
      </c>
      <c r="G6159" s="126">
        <v>19000</v>
      </c>
      <c r="H6159" s="391">
        <v>12</v>
      </c>
      <c r="I6159" s="392">
        <v>228000</v>
      </c>
      <c r="J6159" s="393">
        <v>2400000</v>
      </c>
      <c r="K6159" s="392">
        <v>45600000000</v>
      </c>
    </row>
    <row r="6160" spans="3:11" x14ac:dyDescent="0.35">
      <c r="C6160" s="390">
        <v>45659</v>
      </c>
      <c r="D6160" s="219" t="s">
        <v>1158</v>
      </c>
      <c r="E6160" s="392">
        <v>23500</v>
      </c>
      <c r="F6160" s="126">
        <v>23000</v>
      </c>
      <c r="G6160" s="126">
        <v>23000</v>
      </c>
      <c r="H6160" s="391">
        <v>1</v>
      </c>
      <c r="I6160" s="392">
        <v>23500</v>
      </c>
      <c r="J6160" s="393">
        <v>600000</v>
      </c>
      <c r="K6160" s="392">
        <v>13800000000</v>
      </c>
    </row>
    <row r="6161" spans="3:11" x14ac:dyDescent="0.35">
      <c r="C6161" s="390">
        <v>45659</v>
      </c>
      <c r="D6161" s="219" t="s">
        <v>1159</v>
      </c>
      <c r="E6161" s="392">
        <v>19000</v>
      </c>
      <c r="F6161" s="126">
        <v>19000</v>
      </c>
      <c r="G6161" s="126">
        <v>19000</v>
      </c>
      <c r="H6161" s="391">
        <v>25</v>
      </c>
      <c r="I6161" s="392">
        <v>475000</v>
      </c>
      <c r="J6161" s="393">
        <v>2400000</v>
      </c>
      <c r="K6161" s="392">
        <v>45600000000</v>
      </c>
    </row>
    <row r="6162" spans="3:11" x14ac:dyDescent="0.35">
      <c r="C6162" s="390">
        <v>45659</v>
      </c>
      <c r="D6162" s="219" t="s">
        <v>1158</v>
      </c>
      <c r="E6162" s="392">
        <v>23500</v>
      </c>
      <c r="F6162" s="126">
        <v>23000</v>
      </c>
      <c r="G6162" s="126">
        <v>23000</v>
      </c>
      <c r="H6162" s="391">
        <v>13</v>
      </c>
      <c r="I6162" s="392">
        <v>305500</v>
      </c>
      <c r="J6162" s="393">
        <v>600000</v>
      </c>
      <c r="K6162" s="392">
        <v>13800000000</v>
      </c>
    </row>
    <row r="6163" spans="3:11" x14ac:dyDescent="0.35">
      <c r="C6163" s="390">
        <v>45659</v>
      </c>
      <c r="D6163" s="219" t="s">
        <v>1158</v>
      </c>
      <c r="E6163" s="392">
        <v>23500</v>
      </c>
      <c r="F6163" s="126">
        <v>23000</v>
      </c>
      <c r="G6163" s="126">
        <v>23000</v>
      </c>
      <c r="H6163" s="391">
        <v>2</v>
      </c>
      <c r="I6163" s="392">
        <v>47000</v>
      </c>
      <c r="J6163" s="393">
        <v>600000</v>
      </c>
      <c r="K6163" s="392">
        <v>13800000000</v>
      </c>
    </row>
    <row r="6164" spans="3:11" x14ac:dyDescent="0.35">
      <c r="C6164" s="390">
        <v>45659</v>
      </c>
      <c r="D6164" s="219" t="s">
        <v>1158</v>
      </c>
      <c r="E6164" s="392">
        <v>23500</v>
      </c>
      <c r="F6164" s="126">
        <v>23000</v>
      </c>
      <c r="G6164" s="126">
        <v>23000</v>
      </c>
      <c r="H6164" s="391">
        <v>9</v>
      </c>
      <c r="I6164" s="392">
        <v>211500</v>
      </c>
      <c r="J6164" s="393">
        <v>600000</v>
      </c>
      <c r="K6164" s="392">
        <v>13800000000</v>
      </c>
    </row>
    <row r="6165" spans="3:11" x14ac:dyDescent="0.35">
      <c r="C6165" s="390">
        <v>45659</v>
      </c>
      <c r="D6165" s="219" t="s">
        <v>312</v>
      </c>
      <c r="E6165" s="392">
        <v>12800</v>
      </c>
      <c r="F6165" s="126">
        <v>12500</v>
      </c>
      <c r="G6165" s="392">
        <v>13000</v>
      </c>
      <c r="H6165" s="391">
        <v>1</v>
      </c>
      <c r="I6165" s="392">
        <v>12800</v>
      </c>
      <c r="J6165" s="393">
        <v>20000000</v>
      </c>
      <c r="K6165" s="392">
        <v>260000000000</v>
      </c>
    </row>
    <row r="6166" spans="3:11" x14ac:dyDescent="0.35">
      <c r="C6166" s="390">
        <v>45659</v>
      </c>
      <c r="D6166" s="219" t="s">
        <v>312</v>
      </c>
      <c r="E6166" s="392">
        <v>12700</v>
      </c>
      <c r="F6166" s="126">
        <v>12500</v>
      </c>
      <c r="G6166" s="392">
        <v>13000</v>
      </c>
      <c r="H6166" s="391">
        <v>1</v>
      </c>
      <c r="I6166" s="392">
        <v>12700</v>
      </c>
      <c r="J6166" s="393">
        <v>20000000</v>
      </c>
      <c r="K6166" s="392">
        <v>260000000000</v>
      </c>
    </row>
    <row r="6167" spans="3:11" x14ac:dyDescent="0.35">
      <c r="C6167" s="390">
        <v>45659</v>
      </c>
      <c r="D6167" s="219" t="s">
        <v>1159</v>
      </c>
      <c r="E6167" s="392">
        <v>19000</v>
      </c>
      <c r="F6167" s="126">
        <v>19000</v>
      </c>
      <c r="G6167" s="126">
        <v>19000</v>
      </c>
      <c r="H6167" s="391">
        <v>30</v>
      </c>
      <c r="I6167" s="392">
        <v>570000</v>
      </c>
      <c r="J6167" s="393">
        <v>2400000</v>
      </c>
      <c r="K6167" s="392">
        <v>45600000000</v>
      </c>
    </row>
    <row r="6168" spans="3:11" x14ac:dyDescent="0.35">
      <c r="C6168" s="390">
        <v>45659</v>
      </c>
      <c r="D6168" s="219" t="s">
        <v>312</v>
      </c>
      <c r="E6168" s="392">
        <v>12700</v>
      </c>
      <c r="F6168" s="126">
        <v>12500</v>
      </c>
      <c r="G6168" s="392">
        <v>13000</v>
      </c>
      <c r="H6168" s="391">
        <v>1</v>
      </c>
      <c r="I6168" s="392">
        <v>12700</v>
      </c>
      <c r="J6168" s="393">
        <v>20000000</v>
      </c>
      <c r="K6168" s="392">
        <v>260000000000</v>
      </c>
    </row>
    <row r="6169" spans="3:11" x14ac:dyDescent="0.35">
      <c r="C6169" s="390">
        <v>45659</v>
      </c>
      <c r="D6169" s="219" t="s">
        <v>1158</v>
      </c>
      <c r="E6169" s="392">
        <v>23000</v>
      </c>
      <c r="F6169" s="126">
        <v>23000</v>
      </c>
      <c r="G6169" s="126">
        <v>23000</v>
      </c>
      <c r="H6169" s="391">
        <v>2</v>
      </c>
      <c r="I6169" s="392">
        <v>46000</v>
      </c>
      <c r="J6169" s="393">
        <v>600000</v>
      </c>
      <c r="K6169" s="392">
        <v>13800000000</v>
      </c>
    </row>
    <row r="6170" spans="3:11" x14ac:dyDescent="0.35">
      <c r="C6170" s="390">
        <v>45659</v>
      </c>
      <c r="D6170" s="219" t="s">
        <v>312</v>
      </c>
      <c r="E6170" s="392">
        <v>12700</v>
      </c>
      <c r="F6170" s="126">
        <v>12500</v>
      </c>
      <c r="G6170" s="392">
        <v>13000</v>
      </c>
      <c r="H6170" s="391">
        <v>1</v>
      </c>
      <c r="I6170" s="392">
        <v>12700</v>
      </c>
      <c r="J6170" s="393">
        <v>20000000</v>
      </c>
      <c r="K6170" s="392">
        <v>260000000000</v>
      </c>
    </row>
    <row r="6171" spans="3:11" x14ac:dyDescent="0.35">
      <c r="C6171" s="390">
        <v>45659</v>
      </c>
      <c r="D6171" s="219" t="s">
        <v>312</v>
      </c>
      <c r="E6171" s="392">
        <v>12700</v>
      </c>
      <c r="F6171" s="126">
        <v>12500</v>
      </c>
      <c r="G6171" s="392">
        <v>13000</v>
      </c>
      <c r="H6171" s="391">
        <v>2</v>
      </c>
      <c r="I6171" s="392">
        <v>25400</v>
      </c>
      <c r="J6171" s="393">
        <v>20000000</v>
      </c>
      <c r="K6171" s="392">
        <v>260000000000</v>
      </c>
    </row>
    <row r="6172" spans="3:11" x14ac:dyDescent="0.35">
      <c r="C6172" s="390">
        <v>45659</v>
      </c>
      <c r="D6172" s="219" t="s">
        <v>1158</v>
      </c>
      <c r="E6172" s="392">
        <v>22990</v>
      </c>
      <c r="F6172" s="126">
        <v>23000</v>
      </c>
      <c r="G6172" s="126">
        <v>23000</v>
      </c>
      <c r="H6172" s="391">
        <v>6</v>
      </c>
      <c r="I6172" s="392">
        <v>137940</v>
      </c>
      <c r="J6172" s="393">
        <v>600000</v>
      </c>
      <c r="K6172" s="392">
        <v>13800000000</v>
      </c>
    </row>
    <row r="6173" spans="3:11" x14ac:dyDescent="0.35">
      <c r="C6173" s="390">
        <v>45659</v>
      </c>
      <c r="D6173" s="219" t="s">
        <v>312</v>
      </c>
      <c r="E6173" s="392">
        <v>12700</v>
      </c>
      <c r="F6173" s="126">
        <v>12500</v>
      </c>
      <c r="G6173" s="392">
        <v>13000</v>
      </c>
      <c r="H6173" s="391">
        <v>3</v>
      </c>
      <c r="I6173" s="392">
        <v>38100</v>
      </c>
      <c r="J6173" s="393">
        <v>20000000</v>
      </c>
      <c r="K6173" s="392">
        <v>260000000000</v>
      </c>
    </row>
    <row r="6174" spans="3:11" x14ac:dyDescent="0.35">
      <c r="C6174" s="390">
        <v>45659</v>
      </c>
      <c r="D6174" s="219" t="s">
        <v>1159</v>
      </c>
      <c r="E6174" s="392">
        <v>19000</v>
      </c>
      <c r="F6174" s="126">
        <v>19000</v>
      </c>
      <c r="G6174" s="126">
        <v>19000</v>
      </c>
      <c r="H6174" s="391">
        <v>5</v>
      </c>
      <c r="I6174" s="392">
        <v>95000</v>
      </c>
      <c r="J6174" s="393">
        <v>2400000</v>
      </c>
      <c r="K6174" s="392">
        <v>45600000000</v>
      </c>
    </row>
    <row r="6175" spans="3:11" x14ac:dyDescent="0.35">
      <c r="C6175" s="390">
        <v>45659</v>
      </c>
      <c r="D6175" s="219" t="s">
        <v>310</v>
      </c>
      <c r="E6175" s="392">
        <v>55989</v>
      </c>
      <c r="F6175" s="126">
        <v>55000</v>
      </c>
      <c r="G6175" s="392">
        <v>55989</v>
      </c>
      <c r="H6175" s="391">
        <v>1</v>
      </c>
      <c r="I6175" s="392">
        <v>55989</v>
      </c>
      <c r="J6175" s="240">
        <v>19450000</v>
      </c>
      <c r="K6175" s="392">
        <v>1088986050000</v>
      </c>
    </row>
    <row r="6176" spans="3:11" x14ac:dyDescent="0.35">
      <c r="C6176" s="390">
        <v>45659</v>
      </c>
      <c r="D6176" s="219" t="s">
        <v>1159</v>
      </c>
      <c r="E6176" s="392">
        <v>19000</v>
      </c>
      <c r="F6176" s="126">
        <v>19000</v>
      </c>
      <c r="G6176" s="126">
        <v>19000</v>
      </c>
      <c r="H6176" s="391">
        <v>2</v>
      </c>
      <c r="I6176" s="392">
        <v>38000</v>
      </c>
      <c r="J6176" s="393">
        <v>2400000</v>
      </c>
      <c r="K6176" s="392">
        <v>45600000000</v>
      </c>
    </row>
    <row r="6177" spans="3:11" x14ac:dyDescent="0.35">
      <c r="C6177" s="390">
        <v>45659</v>
      </c>
      <c r="D6177" s="219" t="s">
        <v>312</v>
      </c>
      <c r="E6177" s="392">
        <v>13000</v>
      </c>
      <c r="F6177" s="126">
        <v>12500</v>
      </c>
      <c r="G6177" s="392">
        <v>13000</v>
      </c>
      <c r="H6177" s="391">
        <v>1</v>
      </c>
      <c r="I6177" s="392">
        <v>13000</v>
      </c>
      <c r="J6177" s="393">
        <v>20000000</v>
      </c>
      <c r="K6177" s="392">
        <v>260000000000</v>
      </c>
    </row>
    <row r="6178" spans="3:11" x14ac:dyDescent="0.35">
      <c r="C6178" s="390">
        <v>45659</v>
      </c>
      <c r="D6178" s="219" t="s">
        <v>312</v>
      </c>
      <c r="E6178" s="392">
        <v>13000</v>
      </c>
      <c r="F6178" s="126">
        <v>12500</v>
      </c>
      <c r="G6178" s="392">
        <v>13000</v>
      </c>
      <c r="H6178" s="391">
        <v>1</v>
      </c>
      <c r="I6178" s="392">
        <v>13000</v>
      </c>
      <c r="J6178" s="393">
        <v>20000000</v>
      </c>
      <c r="K6178" s="392">
        <v>260000000000</v>
      </c>
    </row>
    <row r="6179" spans="3:11" x14ac:dyDescent="0.35">
      <c r="C6179" s="390">
        <v>45659</v>
      </c>
      <c r="D6179" s="219" t="s">
        <v>310</v>
      </c>
      <c r="E6179" s="392">
        <v>55989</v>
      </c>
      <c r="F6179" s="126">
        <v>55000</v>
      </c>
      <c r="G6179" s="392">
        <v>55989</v>
      </c>
      <c r="H6179" s="391">
        <v>1</v>
      </c>
      <c r="I6179" s="392">
        <v>55989</v>
      </c>
      <c r="J6179" s="240">
        <v>19450000</v>
      </c>
      <c r="K6179" s="392">
        <v>1088986050000</v>
      </c>
    </row>
    <row r="6180" spans="3:11" x14ac:dyDescent="0.35">
      <c r="C6180" s="390">
        <v>45659</v>
      </c>
      <c r="D6180" s="219" t="s">
        <v>310</v>
      </c>
      <c r="E6180" s="392">
        <v>55989</v>
      </c>
      <c r="F6180" s="126">
        <v>55000</v>
      </c>
      <c r="G6180" s="392">
        <v>55989</v>
      </c>
      <c r="H6180" s="391">
        <v>5</v>
      </c>
      <c r="I6180" s="392">
        <v>279945</v>
      </c>
      <c r="J6180" s="240">
        <v>19450000</v>
      </c>
      <c r="K6180" s="392">
        <v>1088986050000</v>
      </c>
    </row>
    <row r="6181" spans="3:11" x14ac:dyDescent="0.35">
      <c r="C6181" s="390">
        <v>45659</v>
      </c>
      <c r="D6181" s="219" t="s">
        <v>312</v>
      </c>
      <c r="E6181" s="392">
        <v>13000</v>
      </c>
      <c r="F6181" s="126">
        <v>12500</v>
      </c>
      <c r="G6181" s="392">
        <v>13000</v>
      </c>
      <c r="H6181" s="391">
        <v>12</v>
      </c>
      <c r="I6181" s="392">
        <v>156000</v>
      </c>
      <c r="J6181" s="393">
        <v>20000000</v>
      </c>
      <c r="K6181" s="392">
        <v>260000000000</v>
      </c>
    </row>
    <row r="6182" spans="3:11" x14ac:dyDescent="0.35">
      <c r="C6182" s="390">
        <v>45659</v>
      </c>
      <c r="D6182" s="219" t="s">
        <v>1159</v>
      </c>
      <c r="E6182" s="392">
        <v>19000</v>
      </c>
      <c r="F6182" s="126">
        <v>19000</v>
      </c>
      <c r="G6182" s="126">
        <v>19000</v>
      </c>
      <c r="H6182" s="391">
        <v>2</v>
      </c>
      <c r="I6182" s="392">
        <v>38000</v>
      </c>
      <c r="J6182" s="393">
        <v>2400000</v>
      </c>
      <c r="K6182" s="392">
        <v>45600000000</v>
      </c>
    </row>
    <row r="6183" spans="3:11" x14ac:dyDescent="0.35">
      <c r="C6183" s="390">
        <v>45659</v>
      </c>
      <c r="D6183" s="219" t="s">
        <v>1158</v>
      </c>
      <c r="E6183" s="392">
        <v>22900</v>
      </c>
      <c r="F6183" s="126">
        <v>23000</v>
      </c>
      <c r="G6183" s="126">
        <v>23000</v>
      </c>
      <c r="H6183" s="391">
        <v>9</v>
      </c>
      <c r="I6183" s="392">
        <v>206100</v>
      </c>
      <c r="J6183" s="393">
        <v>600000</v>
      </c>
      <c r="K6183" s="392">
        <v>13800000000</v>
      </c>
    </row>
    <row r="6184" spans="3:11" x14ac:dyDescent="0.35">
      <c r="C6184" s="390">
        <v>45659</v>
      </c>
      <c r="D6184" s="219" t="s">
        <v>1159</v>
      </c>
      <c r="E6184" s="392">
        <v>19000</v>
      </c>
      <c r="F6184" s="126">
        <v>19000</v>
      </c>
      <c r="G6184" s="126">
        <v>19000</v>
      </c>
      <c r="H6184" s="391">
        <v>1</v>
      </c>
      <c r="I6184" s="392">
        <v>19000</v>
      </c>
      <c r="J6184" s="393">
        <v>2400000</v>
      </c>
      <c r="K6184" s="392">
        <v>45600000000</v>
      </c>
    </row>
    <row r="6185" spans="3:11" x14ac:dyDescent="0.35">
      <c r="C6185" s="390">
        <v>45659</v>
      </c>
      <c r="D6185" s="219" t="s">
        <v>1158</v>
      </c>
      <c r="E6185" s="392">
        <v>22990</v>
      </c>
      <c r="F6185" s="126">
        <v>23000</v>
      </c>
      <c r="G6185" s="126">
        <v>23000</v>
      </c>
      <c r="H6185" s="391">
        <v>2</v>
      </c>
      <c r="I6185" s="392">
        <v>45980</v>
      </c>
      <c r="J6185" s="393">
        <v>600000</v>
      </c>
      <c r="K6185" s="392">
        <v>13800000000</v>
      </c>
    </row>
    <row r="6186" spans="3:11" x14ac:dyDescent="0.35">
      <c r="C6186" s="390">
        <v>45659</v>
      </c>
      <c r="D6186" s="219" t="s">
        <v>312</v>
      </c>
      <c r="E6186" s="392">
        <v>13000</v>
      </c>
      <c r="F6186" s="126">
        <v>12500</v>
      </c>
      <c r="G6186" s="392">
        <v>13000</v>
      </c>
      <c r="H6186" s="391">
        <v>2</v>
      </c>
      <c r="I6186" s="392">
        <v>26000</v>
      </c>
      <c r="J6186" s="393">
        <v>20000000</v>
      </c>
      <c r="K6186" s="392">
        <v>260000000000</v>
      </c>
    </row>
    <row r="6187" spans="3:11" x14ac:dyDescent="0.35">
      <c r="C6187" s="390">
        <v>45659</v>
      </c>
      <c r="D6187" s="219" t="s">
        <v>1158</v>
      </c>
      <c r="E6187" s="392">
        <v>22990</v>
      </c>
      <c r="F6187" s="126">
        <v>23000</v>
      </c>
      <c r="G6187" s="126">
        <v>23000</v>
      </c>
      <c r="H6187" s="391">
        <v>27</v>
      </c>
      <c r="I6187" s="392">
        <v>620730</v>
      </c>
      <c r="J6187" s="393">
        <v>600000</v>
      </c>
      <c r="K6187" s="392">
        <v>13800000000</v>
      </c>
    </row>
    <row r="6188" spans="3:11" x14ac:dyDescent="0.35">
      <c r="C6188" s="390">
        <v>45659</v>
      </c>
      <c r="D6188" s="219" t="s">
        <v>1158</v>
      </c>
      <c r="E6188" s="392">
        <v>23000</v>
      </c>
      <c r="F6188" s="126">
        <v>23000</v>
      </c>
      <c r="G6188" s="126">
        <v>23000</v>
      </c>
      <c r="H6188" s="391">
        <v>1</v>
      </c>
      <c r="I6188" s="392">
        <v>23000</v>
      </c>
      <c r="J6188" s="393">
        <v>600000</v>
      </c>
      <c r="K6188" s="392">
        <v>13800000000</v>
      </c>
    </row>
    <row r="6189" spans="3:11" x14ac:dyDescent="0.35">
      <c r="C6189" s="390">
        <v>45659</v>
      </c>
      <c r="D6189" s="219" t="s">
        <v>1158</v>
      </c>
      <c r="E6189" s="392">
        <v>23000</v>
      </c>
      <c r="F6189" s="126">
        <v>23000</v>
      </c>
      <c r="G6189" s="126">
        <v>23000</v>
      </c>
      <c r="H6189" s="391">
        <v>1</v>
      </c>
      <c r="I6189" s="392">
        <v>23000</v>
      </c>
      <c r="J6189" s="393">
        <v>600000</v>
      </c>
      <c r="K6189" s="392">
        <v>13800000000</v>
      </c>
    </row>
    <row r="6190" spans="3:11" x14ac:dyDescent="0.35">
      <c r="C6190" s="390">
        <v>45659</v>
      </c>
      <c r="D6190" s="219" t="s">
        <v>1158</v>
      </c>
      <c r="E6190" s="392">
        <v>23000</v>
      </c>
      <c r="F6190" s="126">
        <v>23000</v>
      </c>
      <c r="G6190" s="126">
        <v>23000</v>
      </c>
      <c r="H6190" s="391">
        <v>1</v>
      </c>
      <c r="I6190" s="392">
        <v>23000</v>
      </c>
      <c r="J6190" s="393">
        <v>600000</v>
      </c>
      <c r="K6190" s="392">
        <v>13800000000</v>
      </c>
    </row>
    <row r="6191" spans="3:11" x14ac:dyDescent="0.35">
      <c r="C6191" s="390">
        <v>45659</v>
      </c>
      <c r="D6191" s="219" t="s">
        <v>1158</v>
      </c>
      <c r="E6191" s="392">
        <v>23000</v>
      </c>
      <c r="F6191" s="126">
        <v>23000</v>
      </c>
      <c r="G6191" s="126">
        <v>23000</v>
      </c>
      <c r="H6191" s="391">
        <v>1</v>
      </c>
      <c r="I6191" s="392">
        <v>23000</v>
      </c>
      <c r="J6191" s="393">
        <v>600000</v>
      </c>
      <c r="K6191" s="392">
        <v>13800000000</v>
      </c>
    </row>
    <row r="6192" spans="3:11" x14ac:dyDescent="0.35">
      <c r="C6192" s="390">
        <v>45659</v>
      </c>
      <c r="D6192" s="219" t="s">
        <v>1159</v>
      </c>
      <c r="E6192" s="392">
        <v>19000</v>
      </c>
      <c r="F6192" s="126">
        <v>19000</v>
      </c>
      <c r="G6192" s="126">
        <v>19000</v>
      </c>
      <c r="H6192" s="391">
        <v>53</v>
      </c>
      <c r="I6192" s="392">
        <v>1007000</v>
      </c>
      <c r="J6192" s="393">
        <v>2400000</v>
      </c>
      <c r="K6192" s="392">
        <v>45600000000</v>
      </c>
    </row>
    <row r="6193" spans="3:11" x14ac:dyDescent="0.35">
      <c r="C6193" s="390">
        <v>45659</v>
      </c>
      <c r="D6193" s="219" t="s">
        <v>1159</v>
      </c>
      <c r="E6193" s="392">
        <v>19000</v>
      </c>
      <c r="F6193" s="126">
        <v>19000</v>
      </c>
      <c r="G6193" s="126">
        <v>19000</v>
      </c>
      <c r="H6193" s="391">
        <v>10</v>
      </c>
      <c r="I6193" s="392">
        <v>190000</v>
      </c>
      <c r="J6193" s="393">
        <v>2400000</v>
      </c>
      <c r="K6193" s="392">
        <v>45600000000</v>
      </c>
    </row>
    <row r="6194" spans="3:11" x14ac:dyDescent="0.35">
      <c r="C6194" s="390">
        <v>45659</v>
      </c>
      <c r="D6194" s="219" t="s">
        <v>312</v>
      </c>
      <c r="E6194" s="392">
        <v>13000</v>
      </c>
      <c r="F6194" s="126">
        <v>12500</v>
      </c>
      <c r="G6194" s="392">
        <v>13000</v>
      </c>
      <c r="H6194" s="391">
        <v>9</v>
      </c>
      <c r="I6194" s="392">
        <v>117000</v>
      </c>
      <c r="J6194" s="393">
        <v>20000000</v>
      </c>
      <c r="K6194" s="392">
        <v>260000000000</v>
      </c>
    </row>
    <row r="6195" spans="3:11" x14ac:dyDescent="0.35">
      <c r="C6195" s="390">
        <v>45660</v>
      </c>
      <c r="D6195" s="219" t="s">
        <v>1158</v>
      </c>
      <c r="E6195" s="392">
        <v>23000</v>
      </c>
      <c r="F6195" s="126">
        <v>23000</v>
      </c>
      <c r="G6195" s="126">
        <v>23000</v>
      </c>
      <c r="H6195" s="391">
        <v>2</v>
      </c>
      <c r="I6195" s="392">
        <v>46000</v>
      </c>
      <c r="J6195" s="393">
        <v>600000</v>
      </c>
      <c r="K6195" s="392">
        <v>13800000000</v>
      </c>
    </row>
    <row r="6196" spans="3:11" x14ac:dyDescent="0.35">
      <c r="C6196" s="390">
        <v>45660</v>
      </c>
      <c r="D6196" s="219" t="s">
        <v>1158</v>
      </c>
      <c r="E6196" s="392">
        <v>23000</v>
      </c>
      <c r="F6196" s="126">
        <v>23000</v>
      </c>
      <c r="G6196" s="126">
        <v>23000</v>
      </c>
      <c r="H6196" s="391">
        <v>12</v>
      </c>
      <c r="I6196" s="392">
        <v>276000</v>
      </c>
      <c r="J6196" s="393">
        <v>600000</v>
      </c>
      <c r="K6196" s="392">
        <v>13800000000</v>
      </c>
    </row>
    <row r="6197" spans="3:11" x14ac:dyDescent="0.35">
      <c r="C6197" s="390">
        <v>45660</v>
      </c>
      <c r="D6197" s="219" t="s">
        <v>1158</v>
      </c>
      <c r="E6197" s="392">
        <v>23000</v>
      </c>
      <c r="F6197" s="126">
        <v>23000</v>
      </c>
      <c r="G6197" s="126">
        <v>23000</v>
      </c>
      <c r="H6197" s="391">
        <v>3</v>
      </c>
      <c r="I6197" s="392">
        <v>69000</v>
      </c>
      <c r="J6197" s="393">
        <v>600000</v>
      </c>
      <c r="K6197" s="392">
        <v>13800000000</v>
      </c>
    </row>
    <row r="6198" spans="3:11" x14ac:dyDescent="0.35">
      <c r="C6198" s="390">
        <v>45660</v>
      </c>
      <c r="D6198" s="219" t="s">
        <v>1158</v>
      </c>
      <c r="E6198" s="392">
        <v>23000</v>
      </c>
      <c r="F6198" s="126">
        <v>23000</v>
      </c>
      <c r="G6198" s="126">
        <v>23000</v>
      </c>
      <c r="H6198" s="391">
        <v>13</v>
      </c>
      <c r="I6198" s="392">
        <v>299000</v>
      </c>
      <c r="J6198" s="393">
        <v>600000</v>
      </c>
      <c r="K6198" s="392">
        <v>13800000000</v>
      </c>
    </row>
    <row r="6199" spans="3:11" x14ac:dyDescent="0.35">
      <c r="C6199" s="390">
        <v>45660</v>
      </c>
      <c r="D6199" s="219" t="s">
        <v>1158</v>
      </c>
      <c r="E6199" s="392">
        <v>23000</v>
      </c>
      <c r="F6199" s="126">
        <v>23000</v>
      </c>
      <c r="G6199" s="126">
        <v>23000</v>
      </c>
      <c r="H6199" s="391">
        <v>15</v>
      </c>
      <c r="I6199" s="392">
        <v>345000</v>
      </c>
      <c r="J6199" s="393">
        <v>600000</v>
      </c>
      <c r="K6199" s="392">
        <v>13800000000</v>
      </c>
    </row>
    <row r="6200" spans="3:11" x14ac:dyDescent="0.35">
      <c r="C6200" s="390">
        <v>45660</v>
      </c>
      <c r="D6200" s="219" t="s">
        <v>1159</v>
      </c>
      <c r="E6200" s="392">
        <v>18901</v>
      </c>
      <c r="F6200" s="126">
        <v>19000</v>
      </c>
      <c r="G6200" s="126">
        <v>19000</v>
      </c>
      <c r="H6200" s="391">
        <v>2</v>
      </c>
      <c r="I6200" s="392">
        <v>37802</v>
      </c>
      <c r="J6200" s="393">
        <v>2400000</v>
      </c>
      <c r="K6200" s="392">
        <v>45600000000</v>
      </c>
    </row>
    <row r="6201" spans="3:11" x14ac:dyDescent="0.35">
      <c r="C6201" s="390">
        <v>45660</v>
      </c>
      <c r="D6201" s="219" t="s">
        <v>1159</v>
      </c>
      <c r="E6201" s="392">
        <v>19000</v>
      </c>
      <c r="F6201" s="126">
        <v>19000</v>
      </c>
      <c r="G6201" s="126">
        <v>19000</v>
      </c>
      <c r="H6201" s="391">
        <v>1</v>
      </c>
      <c r="I6201" s="392">
        <v>19000</v>
      </c>
      <c r="J6201" s="393">
        <v>2400000</v>
      </c>
      <c r="K6201" s="392">
        <v>45600000000</v>
      </c>
    </row>
    <row r="6202" spans="3:11" x14ac:dyDescent="0.35">
      <c r="C6202" s="390">
        <v>45660</v>
      </c>
      <c r="D6202" s="219" t="s">
        <v>312</v>
      </c>
      <c r="E6202" s="392">
        <v>13000</v>
      </c>
      <c r="F6202" s="392">
        <v>13000</v>
      </c>
      <c r="G6202" s="392">
        <v>13000</v>
      </c>
      <c r="H6202" s="391">
        <v>38</v>
      </c>
      <c r="I6202" s="392">
        <v>494000</v>
      </c>
      <c r="J6202" s="393">
        <v>20000000</v>
      </c>
      <c r="K6202" s="392">
        <v>260000000000</v>
      </c>
    </row>
    <row r="6203" spans="3:11" x14ac:dyDescent="0.35">
      <c r="C6203" s="390">
        <v>45660</v>
      </c>
      <c r="D6203" s="219" t="s">
        <v>312</v>
      </c>
      <c r="E6203" s="392">
        <v>12501</v>
      </c>
      <c r="F6203" s="392">
        <v>13000</v>
      </c>
      <c r="G6203" s="392">
        <v>13000</v>
      </c>
      <c r="H6203" s="391">
        <v>130</v>
      </c>
      <c r="I6203" s="392">
        <v>1625130</v>
      </c>
      <c r="J6203" s="393">
        <v>20000000</v>
      </c>
      <c r="K6203" s="392">
        <v>260000000000</v>
      </c>
    </row>
    <row r="6204" spans="3:11" x14ac:dyDescent="0.35">
      <c r="C6204" s="390">
        <v>45660</v>
      </c>
      <c r="D6204" s="219" t="s">
        <v>312</v>
      </c>
      <c r="E6204" s="392">
        <v>12500</v>
      </c>
      <c r="F6204" s="392">
        <v>13000</v>
      </c>
      <c r="G6204" s="392">
        <v>13000</v>
      </c>
      <c r="H6204" s="391">
        <v>2</v>
      </c>
      <c r="I6204" s="392">
        <v>25000</v>
      </c>
      <c r="J6204" s="393">
        <v>20000000</v>
      </c>
      <c r="K6204" s="392">
        <v>260000000000</v>
      </c>
    </row>
    <row r="6205" spans="3:11" x14ac:dyDescent="0.35">
      <c r="C6205" s="390">
        <v>45660</v>
      </c>
      <c r="D6205" s="219" t="s">
        <v>312</v>
      </c>
      <c r="E6205" s="392">
        <v>12500</v>
      </c>
      <c r="F6205" s="392">
        <v>13000</v>
      </c>
      <c r="G6205" s="392">
        <v>13000</v>
      </c>
      <c r="H6205" s="391">
        <v>10</v>
      </c>
      <c r="I6205" s="392">
        <v>125000</v>
      </c>
      <c r="J6205" s="393">
        <v>20000000</v>
      </c>
      <c r="K6205" s="392">
        <v>260000000000</v>
      </c>
    </row>
    <row r="6206" spans="3:11" x14ac:dyDescent="0.35">
      <c r="C6206" s="390">
        <v>45660</v>
      </c>
      <c r="D6206" s="219" t="s">
        <v>312</v>
      </c>
      <c r="E6206" s="392">
        <v>12500</v>
      </c>
      <c r="F6206" s="392">
        <v>13000</v>
      </c>
      <c r="G6206" s="392">
        <v>13000</v>
      </c>
      <c r="H6206" s="391">
        <v>5</v>
      </c>
      <c r="I6206" s="392">
        <v>62500</v>
      </c>
      <c r="J6206" s="393">
        <v>20000000</v>
      </c>
      <c r="K6206" s="392">
        <v>260000000000</v>
      </c>
    </row>
    <row r="6207" spans="3:11" x14ac:dyDescent="0.35">
      <c r="C6207" s="390">
        <v>45660</v>
      </c>
      <c r="D6207" s="219" t="s">
        <v>310</v>
      </c>
      <c r="E6207" s="392">
        <v>55989</v>
      </c>
      <c r="F6207" s="392">
        <v>55989</v>
      </c>
      <c r="G6207" s="392">
        <v>55989</v>
      </c>
      <c r="H6207" s="391">
        <v>5</v>
      </c>
      <c r="I6207" s="392">
        <v>279945</v>
      </c>
      <c r="J6207" s="240">
        <v>19450000</v>
      </c>
      <c r="K6207" s="392">
        <v>1088986050000</v>
      </c>
    </row>
    <row r="6208" spans="3:11" x14ac:dyDescent="0.35">
      <c r="C6208" s="390">
        <v>45660</v>
      </c>
      <c r="D6208" s="219" t="s">
        <v>1159</v>
      </c>
      <c r="E6208" s="392">
        <v>19000</v>
      </c>
      <c r="F6208" s="126">
        <v>19000</v>
      </c>
      <c r="G6208" s="126">
        <v>19000</v>
      </c>
      <c r="H6208" s="391">
        <v>3</v>
      </c>
      <c r="I6208" s="392">
        <v>57000</v>
      </c>
      <c r="J6208" s="393">
        <v>2400000</v>
      </c>
      <c r="K6208" s="392">
        <v>45600000000</v>
      </c>
    </row>
    <row r="6209" spans="3:11" x14ac:dyDescent="0.35">
      <c r="C6209" s="390">
        <v>45660</v>
      </c>
      <c r="D6209" s="219" t="s">
        <v>1158</v>
      </c>
      <c r="E6209" s="392">
        <v>23000</v>
      </c>
      <c r="F6209" s="126">
        <v>23000</v>
      </c>
      <c r="G6209" s="126">
        <v>23000</v>
      </c>
      <c r="H6209" s="391">
        <v>2</v>
      </c>
      <c r="I6209" s="392">
        <v>46000</v>
      </c>
      <c r="J6209" s="393">
        <v>600000</v>
      </c>
      <c r="K6209" s="392">
        <v>13800000000</v>
      </c>
    </row>
    <row r="6210" spans="3:11" x14ac:dyDescent="0.35">
      <c r="C6210" s="390">
        <v>45660</v>
      </c>
      <c r="D6210" s="219" t="s">
        <v>312</v>
      </c>
      <c r="E6210" s="392">
        <v>13000</v>
      </c>
      <c r="F6210" s="392">
        <v>13000</v>
      </c>
      <c r="G6210" s="392">
        <v>13000</v>
      </c>
      <c r="H6210" s="391">
        <v>10</v>
      </c>
      <c r="I6210" s="392">
        <v>130000</v>
      </c>
      <c r="J6210" s="393">
        <v>20000000</v>
      </c>
      <c r="K6210" s="392">
        <v>260000000000</v>
      </c>
    </row>
    <row r="6211" spans="3:11" x14ac:dyDescent="0.35">
      <c r="C6211" s="390">
        <v>45660</v>
      </c>
      <c r="D6211" s="219" t="s">
        <v>1159</v>
      </c>
      <c r="E6211" s="392">
        <v>19000</v>
      </c>
      <c r="F6211" s="126">
        <v>19000</v>
      </c>
      <c r="G6211" s="126">
        <v>19000</v>
      </c>
      <c r="H6211" s="391">
        <v>1</v>
      </c>
      <c r="I6211" s="392">
        <v>19000</v>
      </c>
      <c r="J6211" s="393">
        <v>2400000</v>
      </c>
      <c r="K6211" s="392">
        <v>45600000000</v>
      </c>
    </row>
    <row r="6212" spans="3:11" x14ac:dyDescent="0.35">
      <c r="C6212" s="390">
        <v>45660</v>
      </c>
      <c r="D6212" s="219" t="s">
        <v>1159</v>
      </c>
      <c r="E6212" s="392">
        <v>19000</v>
      </c>
      <c r="F6212" s="126">
        <v>19000</v>
      </c>
      <c r="G6212" s="126">
        <v>19000</v>
      </c>
      <c r="H6212" s="391">
        <v>1</v>
      </c>
      <c r="I6212" s="392">
        <v>19000</v>
      </c>
      <c r="J6212" s="393">
        <v>2400000</v>
      </c>
      <c r="K6212" s="392">
        <v>45600000000</v>
      </c>
    </row>
    <row r="6213" spans="3:11" x14ac:dyDescent="0.35">
      <c r="C6213" s="390">
        <v>45660</v>
      </c>
      <c r="D6213" s="219" t="s">
        <v>312</v>
      </c>
      <c r="E6213" s="392">
        <v>13000</v>
      </c>
      <c r="F6213" s="392">
        <v>13000</v>
      </c>
      <c r="G6213" s="392">
        <v>13000</v>
      </c>
      <c r="H6213" s="391">
        <v>90</v>
      </c>
      <c r="I6213" s="392">
        <v>1170000</v>
      </c>
      <c r="J6213" s="393">
        <v>20000000</v>
      </c>
      <c r="K6213" s="392">
        <v>260000000000</v>
      </c>
    </row>
    <row r="6214" spans="3:11" x14ac:dyDescent="0.35">
      <c r="C6214" s="390">
        <v>45660</v>
      </c>
      <c r="D6214" s="219" t="s">
        <v>312</v>
      </c>
      <c r="E6214" s="392">
        <v>13000</v>
      </c>
      <c r="F6214" s="392">
        <v>13000</v>
      </c>
      <c r="G6214" s="392">
        <v>13000</v>
      </c>
      <c r="H6214" s="391">
        <v>110</v>
      </c>
      <c r="I6214" s="392">
        <v>1430000</v>
      </c>
      <c r="J6214" s="393">
        <v>20000000</v>
      </c>
      <c r="K6214" s="392">
        <v>260000000000</v>
      </c>
    </row>
    <row r="6215" spans="3:11" x14ac:dyDescent="0.35">
      <c r="C6215" s="390">
        <v>45660</v>
      </c>
      <c r="D6215" s="219" t="s">
        <v>312</v>
      </c>
      <c r="E6215" s="392">
        <v>13000</v>
      </c>
      <c r="F6215" s="392">
        <v>13000</v>
      </c>
      <c r="G6215" s="392">
        <v>13000</v>
      </c>
      <c r="H6215" s="391">
        <v>3</v>
      </c>
      <c r="I6215" s="392">
        <v>39000</v>
      </c>
      <c r="J6215" s="393">
        <v>20000000</v>
      </c>
      <c r="K6215" s="392">
        <v>260000000000</v>
      </c>
    </row>
    <row r="6216" spans="3:11" x14ac:dyDescent="0.35">
      <c r="C6216" s="390">
        <v>45660</v>
      </c>
      <c r="D6216" s="219" t="s">
        <v>312</v>
      </c>
      <c r="E6216" s="392">
        <v>13000</v>
      </c>
      <c r="F6216" s="392">
        <v>13000</v>
      </c>
      <c r="G6216" s="392">
        <v>13000</v>
      </c>
      <c r="H6216" s="391">
        <v>1</v>
      </c>
      <c r="I6216" s="392">
        <v>13000</v>
      </c>
      <c r="J6216" s="393">
        <v>20000000</v>
      </c>
      <c r="K6216" s="392">
        <v>260000000000</v>
      </c>
    </row>
    <row r="6217" spans="3:11" x14ac:dyDescent="0.35">
      <c r="C6217" s="390">
        <v>45660</v>
      </c>
      <c r="D6217" s="219" t="s">
        <v>312</v>
      </c>
      <c r="E6217" s="392">
        <v>13000</v>
      </c>
      <c r="F6217" s="392">
        <v>13000</v>
      </c>
      <c r="G6217" s="392">
        <v>13000</v>
      </c>
      <c r="H6217" s="391">
        <v>7</v>
      </c>
      <c r="I6217" s="392">
        <v>91000</v>
      </c>
      <c r="J6217" s="393">
        <v>20000000</v>
      </c>
      <c r="K6217" s="392">
        <v>260000000000</v>
      </c>
    </row>
    <row r="6218" spans="3:11" x14ac:dyDescent="0.35">
      <c r="C6218" s="390">
        <v>45660</v>
      </c>
      <c r="D6218" s="219" t="s">
        <v>1158</v>
      </c>
      <c r="E6218" s="392">
        <v>23000</v>
      </c>
      <c r="F6218" s="126">
        <v>23000</v>
      </c>
      <c r="G6218" s="126">
        <v>23000</v>
      </c>
      <c r="H6218" s="391">
        <v>1</v>
      </c>
      <c r="I6218" s="392">
        <v>23000</v>
      </c>
      <c r="J6218" s="393">
        <v>600000</v>
      </c>
      <c r="K6218" s="392">
        <v>13800000000</v>
      </c>
    </row>
    <row r="6219" spans="3:11" x14ac:dyDescent="0.35">
      <c r="C6219" s="390">
        <v>45660</v>
      </c>
      <c r="D6219" s="219" t="s">
        <v>312</v>
      </c>
      <c r="E6219" s="392">
        <v>13000</v>
      </c>
      <c r="F6219" s="392">
        <v>13000</v>
      </c>
      <c r="G6219" s="392">
        <v>13000</v>
      </c>
      <c r="H6219" s="391">
        <v>2</v>
      </c>
      <c r="I6219" s="392">
        <v>26000</v>
      </c>
      <c r="J6219" s="393">
        <v>20000000</v>
      </c>
      <c r="K6219" s="392">
        <v>260000000000</v>
      </c>
    </row>
    <row r="6220" spans="3:11" x14ac:dyDescent="0.35">
      <c r="C6220" s="390">
        <v>45660</v>
      </c>
      <c r="D6220" s="219" t="s">
        <v>310</v>
      </c>
      <c r="E6220" s="392">
        <v>55900</v>
      </c>
      <c r="F6220" s="392">
        <v>55989</v>
      </c>
      <c r="G6220" s="392">
        <v>55989</v>
      </c>
      <c r="H6220" s="391">
        <v>1</v>
      </c>
      <c r="I6220" s="392">
        <v>55900</v>
      </c>
      <c r="J6220" s="240">
        <v>19450000</v>
      </c>
      <c r="K6220" s="392">
        <v>1088986050000</v>
      </c>
    </row>
    <row r="6221" spans="3:11" x14ac:dyDescent="0.35">
      <c r="C6221" s="390">
        <v>45660</v>
      </c>
      <c r="D6221" s="219" t="s">
        <v>1158</v>
      </c>
      <c r="E6221" s="392">
        <v>22900</v>
      </c>
      <c r="F6221" s="126">
        <v>23000</v>
      </c>
      <c r="G6221" s="126">
        <v>23000</v>
      </c>
      <c r="H6221" s="391">
        <v>5</v>
      </c>
      <c r="I6221" s="392">
        <v>114500</v>
      </c>
      <c r="J6221" s="393">
        <v>600000</v>
      </c>
      <c r="K6221" s="392">
        <v>13800000000</v>
      </c>
    </row>
    <row r="6222" spans="3:11" x14ac:dyDescent="0.35">
      <c r="C6222" s="390">
        <v>45660</v>
      </c>
      <c r="D6222" s="219" t="s">
        <v>1158</v>
      </c>
      <c r="E6222" s="392">
        <v>23000</v>
      </c>
      <c r="F6222" s="126">
        <v>23000</v>
      </c>
      <c r="G6222" s="126">
        <v>23000</v>
      </c>
      <c r="H6222" s="391">
        <v>4</v>
      </c>
      <c r="I6222" s="392">
        <v>92000</v>
      </c>
      <c r="J6222" s="393">
        <v>600000</v>
      </c>
      <c r="K6222" s="392">
        <v>13800000000</v>
      </c>
    </row>
    <row r="6223" spans="3:11" x14ac:dyDescent="0.35">
      <c r="C6223" s="390">
        <v>45660</v>
      </c>
      <c r="D6223" s="219" t="s">
        <v>310</v>
      </c>
      <c r="E6223" s="392">
        <v>55989</v>
      </c>
      <c r="F6223" s="392">
        <v>55989</v>
      </c>
      <c r="G6223" s="392">
        <v>55989</v>
      </c>
      <c r="H6223" s="391">
        <v>6</v>
      </c>
      <c r="I6223" s="392">
        <v>335934</v>
      </c>
      <c r="J6223" s="240">
        <v>19450000</v>
      </c>
      <c r="K6223" s="392">
        <v>1088986050000</v>
      </c>
    </row>
    <row r="6224" spans="3:11" x14ac:dyDescent="0.35">
      <c r="C6224" s="390">
        <v>45663</v>
      </c>
      <c r="D6224" s="219" t="s">
        <v>310</v>
      </c>
      <c r="E6224" s="392">
        <v>55989</v>
      </c>
      <c r="F6224" s="392">
        <v>55989</v>
      </c>
      <c r="G6224" s="392">
        <v>55980</v>
      </c>
      <c r="H6224" s="391">
        <v>1</v>
      </c>
      <c r="I6224" s="392">
        <v>55989</v>
      </c>
      <c r="J6224" s="240">
        <v>19450000</v>
      </c>
      <c r="K6224" s="392">
        <v>1088811000000</v>
      </c>
    </row>
    <row r="6225" spans="3:11" x14ac:dyDescent="0.35">
      <c r="C6225" s="390">
        <v>45663</v>
      </c>
      <c r="D6225" s="219" t="s">
        <v>310</v>
      </c>
      <c r="E6225" s="392">
        <v>55989</v>
      </c>
      <c r="F6225" s="392">
        <v>55989</v>
      </c>
      <c r="G6225" s="392">
        <v>55980</v>
      </c>
      <c r="H6225" s="391">
        <v>1</v>
      </c>
      <c r="I6225" s="392">
        <v>55989</v>
      </c>
      <c r="J6225" s="240">
        <v>19450000</v>
      </c>
      <c r="K6225" s="392">
        <v>1088811000000</v>
      </c>
    </row>
    <row r="6226" spans="3:11" x14ac:dyDescent="0.35">
      <c r="C6226" s="390">
        <v>45663</v>
      </c>
      <c r="D6226" s="219" t="s">
        <v>1158</v>
      </c>
      <c r="E6226" s="392">
        <v>22900</v>
      </c>
      <c r="F6226" s="126">
        <v>23000</v>
      </c>
      <c r="G6226" s="392">
        <v>22110</v>
      </c>
      <c r="H6226" s="391">
        <v>1</v>
      </c>
      <c r="I6226" s="392">
        <v>22900</v>
      </c>
      <c r="J6226" s="393">
        <v>600000</v>
      </c>
      <c r="K6226" s="392">
        <v>13266000000</v>
      </c>
    </row>
    <row r="6227" spans="3:11" x14ac:dyDescent="0.35">
      <c r="C6227" s="390">
        <v>45663</v>
      </c>
      <c r="D6227" s="219" t="s">
        <v>312</v>
      </c>
      <c r="E6227" s="392">
        <v>13000</v>
      </c>
      <c r="F6227" s="392">
        <v>13000</v>
      </c>
      <c r="G6227" s="392">
        <v>13500</v>
      </c>
      <c r="H6227" s="391">
        <v>1</v>
      </c>
      <c r="I6227" s="392">
        <v>13000</v>
      </c>
      <c r="J6227" s="393">
        <v>20000000</v>
      </c>
      <c r="K6227" s="392">
        <v>270000000000</v>
      </c>
    </row>
    <row r="6228" spans="3:11" x14ac:dyDescent="0.35">
      <c r="C6228" s="390">
        <v>45663</v>
      </c>
      <c r="D6228" s="219" t="s">
        <v>312</v>
      </c>
      <c r="E6228" s="392">
        <v>13000</v>
      </c>
      <c r="F6228" s="392">
        <v>13000</v>
      </c>
      <c r="G6228" s="392">
        <v>13500</v>
      </c>
      <c r="H6228" s="391">
        <v>2</v>
      </c>
      <c r="I6228" s="392">
        <v>26000</v>
      </c>
      <c r="J6228" s="393">
        <v>20000000</v>
      </c>
      <c r="K6228" s="392">
        <v>270000000000</v>
      </c>
    </row>
    <row r="6229" spans="3:11" x14ac:dyDescent="0.35">
      <c r="C6229" s="390">
        <v>45663</v>
      </c>
      <c r="D6229" s="219" t="s">
        <v>312</v>
      </c>
      <c r="E6229" s="392">
        <v>13000</v>
      </c>
      <c r="F6229" s="392">
        <v>13000</v>
      </c>
      <c r="G6229" s="392">
        <v>13500</v>
      </c>
      <c r="H6229" s="391">
        <v>1</v>
      </c>
      <c r="I6229" s="392">
        <v>13000</v>
      </c>
      <c r="J6229" s="393">
        <v>20000000</v>
      </c>
      <c r="K6229" s="392">
        <v>270000000000</v>
      </c>
    </row>
    <row r="6230" spans="3:11" x14ac:dyDescent="0.35">
      <c r="C6230" s="390">
        <v>45663</v>
      </c>
      <c r="D6230" s="219" t="s">
        <v>1159</v>
      </c>
      <c r="E6230" s="392">
        <v>19000</v>
      </c>
      <c r="F6230" s="126">
        <v>19000</v>
      </c>
      <c r="G6230" s="126">
        <v>19000</v>
      </c>
      <c r="H6230" s="391">
        <v>2</v>
      </c>
      <c r="I6230" s="392">
        <v>38000</v>
      </c>
      <c r="J6230" s="393">
        <v>2400000</v>
      </c>
      <c r="K6230" s="392">
        <v>45600000000</v>
      </c>
    </row>
    <row r="6231" spans="3:11" x14ac:dyDescent="0.35">
      <c r="C6231" s="390">
        <v>45663</v>
      </c>
      <c r="D6231" s="219" t="s">
        <v>1159</v>
      </c>
      <c r="E6231" s="392">
        <v>19000</v>
      </c>
      <c r="F6231" s="126">
        <v>19000</v>
      </c>
      <c r="G6231" s="126">
        <v>19000</v>
      </c>
      <c r="H6231" s="391">
        <v>4</v>
      </c>
      <c r="I6231" s="392">
        <v>76000</v>
      </c>
      <c r="J6231" s="393">
        <v>2400000</v>
      </c>
      <c r="K6231" s="392">
        <v>45600000000</v>
      </c>
    </row>
    <row r="6232" spans="3:11" x14ac:dyDescent="0.35">
      <c r="C6232" s="390">
        <v>45663</v>
      </c>
      <c r="D6232" s="219" t="s">
        <v>312</v>
      </c>
      <c r="E6232" s="392">
        <v>13000</v>
      </c>
      <c r="F6232" s="392">
        <v>13000</v>
      </c>
      <c r="G6232" s="392">
        <v>13500</v>
      </c>
      <c r="H6232" s="391">
        <v>15</v>
      </c>
      <c r="I6232" s="392">
        <v>195000</v>
      </c>
      <c r="J6232" s="393">
        <v>20000000</v>
      </c>
      <c r="K6232" s="392">
        <v>270000000000</v>
      </c>
    </row>
    <row r="6233" spans="3:11" x14ac:dyDescent="0.35">
      <c r="C6233" s="390">
        <v>45663</v>
      </c>
      <c r="D6233" s="219" t="s">
        <v>312</v>
      </c>
      <c r="E6233" s="392">
        <v>13000</v>
      </c>
      <c r="F6233" s="392">
        <v>13000</v>
      </c>
      <c r="G6233" s="392">
        <v>13500</v>
      </c>
      <c r="H6233" s="391">
        <v>25</v>
      </c>
      <c r="I6233" s="392">
        <v>325000</v>
      </c>
      <c r="J6233" s="393">
        <v>20000000</v>
      </c>
      <c r="K6233" s="392">
        <v>270000000000</v>
      </c>
    </row>
    <row r="6234" spans="3:11" x14ac:dyDescent="0.35">
      <c r="C6234" s="390">
        <v>45663</v>
      </c>
      <c r="D6234" s="219" t="s">
        <v>312</v>
      </c>
      <c r="E6234" s="392">
        <v>13000</v>
      </c>
      <c r="F6234" s="392">
        <v>13000</v>
      </c>
      <c r="G6234" s="392">
        <v>13500</v>
      </c>
      <c r="H6234" s="391">
        <v>2</v>
      </c>
      <c r="I6234" s="392">
        <v>26000</v>
      </c>
      <c r="J6234" s="393">
        <v>20000000</v>
      </c>
      <c r="K6234" s="392">
        <v>270000000000</v>
      </c>
    </row>
    <row r="6235" spans="3:11" x14ac:dyDescent="0.35">
      <c r="C6235" s="390">
        <v>45663</v>
      </c>
      <c r="D6235" s="219" t="s">
        <v>1158</v>
      </c>
      <c r="E6235" s="392">
        <v>23000</v>
      </c>
      <c r="F6235" s="126">
        <v>23000</v>
      </c>
      <c r="G6235" s="392">
        <v>22110</v>
      </c>
      <c r="H6235" s="391">
        <v>1</v>
      </c>
      <c r="I6235" s="392">
        <v>23000</v>
      </c>
      <c r="J6235" s="393">
        <v>600000</v>
      </c>
      <c r="K6235" s="392">
        <v>13266000000</v>
      </c>
    </row>
    <row r="6236" spans="3:11" x14ac:dyDescent="0.35">
      <c r="C6236" s="390">
        <v>45663</v>
      </c>
      <c r="D6236" s="219" t="s">
        <v>1159</v>
      </c>
      <c r="E6236" s="392">
        <v>19000</v>
      </c>
      <c r="F6236" s="126">
        <v>19000</v>
      </c>
      <c r="G6236" s="126">
        <v>19000</v>
      </c>
      <c r="H6236" s="391">
        <v>1</v>
      </c>
      <c r="I6236" s="392">
        <v>19000</v>
      </c>
      <c r="J6236" s="393">
        <v>2400000</v>
      </c>
      <c r="K6236" s="392">
        <v>45600000000</v>
      </c>
    </row>
    <row r="6237" spans="3:11" x14ac:dyDescent="0.35">
      <c r="C6237" s="390">
        <v>45663</v>
      </c>
      <c r="D6237" s="219" t="s">
        <v>312</v>
      </c>
      <c r="E6237" s="392">
        <v>13000</v>
      </c>
      <c r="F6237" s="392">
        <v>13000</v>
      </c>
      <c r="G6237" s="392">
        <v>13500</v>
      </c>
      <c r="H6237" s="391">
        <v>10</v>
      </c>
      <c r="I6237" s="392">
        <v>130000</v>
      </c>
      <c r="J6237" s="393">
        <v>20000000</v>
      </c>
      <c r="K6237" s="392">
        <v>270000000000</v>
      </c>
    </row>
    <row r="6238" spans="3:11" x14ac:dyDescent="0.35">
      <c r="C6238" s="390">
        <v>45663</v>
      </c>
      <c r="D6238" s="219" t="s">
        <v>312</v>
      </c>
      <c r="E6238" s="392">
        <v>13000</v>
      </c>
      <c r="F6238" s="392">
        <v>13000</v>
      </c>
      <c r="G6238" s="392">
        <v>13500</v>
      </c>
      <c r="H6238" s="391">
        <v>10</v>
      </c>
      <c r="I6238" s="392">
        <v>130000</v>
      </c>
      <c r="J6238" s="393">
        <v>20000000</v>
      </c>
      <c r="K6238" s="392">
        <v>270000000000</v>
      </c>
    </row>
    <row r="6239" spans="3:11" x14ac:dyDescent="0.35">
      <c r="C6239" s="390">
        <v>45663</v>
      </c>
      <c r="D6239" s="219" t="s">
        <v>312</v>
      </c>
      <c r="E6239" s="392">
        <v>13000</v>
      </c>
      <c r="F6239" s="392">
        <v>13000</v>
      </c>
      <c r="G6239" s="392">
        <v>13500</v>
      </c>
      <c r="H6239" s="391">
        <v>3</v>
      </c>
      <c r="I6239" s="392">
        <v>39000</v>
      </c>
      <c r="J6239" s="393">
        <v>20000000</v>
      </c>
      <c r="K6239" s="392">
        <v>270000000000</v>
      </c>
    </row>
    <row r="6240" spans="3:11" x14ac:dyDescent="0.35">
      <c r="C6240" s="390">
        <v>45663</v>
      </c>
      <c r="D6240" s="219" t="s">
        <v>312</v>
      </c>
      <c r="E6240" s="392">
        <v>13000</v>
      </c>
      <c r="F6240" s="392">
        <v>13000</v>
      </c>
      <c r="G6240" s="392">
        <v>13500</v>
      </c>
      <c r="H6240" s="391">
        <v>5</v>
      </c>
      <c r="I6240" s="392">
        <v>65000</v>
      </c>
      <c r="J6240" s="393">
        <v>20000000</v>
      </c>
      <c r="K6240" s="392">
        <v>270000000000</v>
      </c>
    </row>
    <row r="6241" spans="3:11" x14ac:dyDescent="0.35">
      <c r="C6241" s="390">
        <v>45663</v>
      </c>
      <c r="D6241" s="219" t="s">
        <v>1159</v>
      </c>
      <c r="E6241" s="392">
        <v>19000</v>
      </c>
      <c r="F6241" s="126">
        <v>19000</v>
      </c>
      <c r="G6241" s="126">
        <v>19000</v>
      </c>
      <c r="H6241" s="391">
        <v>3</v>
      </c>
      <c r="I6241" s="392">
        <v>57000</v>
      </c>
      <c r="J6241" s="393">
        <v>2400000</v>
      </c>
      <c r="K6241" s="392">
        <v>45600000000</v>
      </c>
    </row>
    <row r="6242" spans="3:11" x14ac:dyDescent="0.35">
      <c r="C6242" s="390">
        <v>45663</v>
      </c>
      <c r="D6242" s="219" t="s">
        <v>310</v>
      </c>
      <c r="E6242" s="392">
        <v>55980</v>
      </c>
      <c r="F6242" s="392">
        <v>55989</v>
      </c>
      <c r="G6242" s="392">
        <v>55980</v>
      </c>
      <c r="H6242" s="391">
        <v>1</v>
      </c>
      <c r="I6242" s="392">
        <v>55980</v>
      </c>
      <c r="J6242" s="240">
        <v>19450000</v>
      </c>
      <c r="K6242" s="392">
        <v>1088811000000</v>
      </c>
    </row>
    <row r="6243" spans="3:11" x14ac:dyDescent="0.35">
      <c r="C6243" s="390">
        <v>45663</v>
      </c>
      <c r="D6243" s="219" t="s">
        <v>312</v>
      </c>
      <c r="E6243" s="392">
        <v>13000</v>
      </c>
      <c r="F6243" s="392">
        <v>13000</v>
      </c>
      <c r="G6243" s="392">
        <v>13500</v>
      </c>
      <c r="H6243" s="391">
        <v>1</v>
      </c>
      <c r="I6243" s="392">
        <v>13000</v>
      </c>
      <c r="J6243" s="393">
        <v>20000000</v>
      </c>
      <c r="K6243" s="392">
        <v>270000000000</v>
      </c>
    </row>
    <row r="6244" spans="3:11" x14ac:dyDescent="0.35">
      <c r="C6244" s="390">
        <v>45663</v>
      </c>
      <c r="D6244" s="219" t="s">
        <v>310</v>
      </c>
      <c r="E6244" s="392">
        <v>55980</v>
      </c>
      <c r="F6244" s="392">
        <v>55989</v>
      </c>
      <c r="G6244" s="392">
        <v>55980</v>
      </c>
      <c r="H6244" s="391">
        <v>19</v>
      </c>
      <c r="I6244" s="392">
        <v>1063620</v>
      </c>
      <c r="J6244" s="240">
        <v>19450000</v>
      </c>
      <c r="K6244" s="392">
        <v>1088811000000</v>
      </c>
    </row>
    <row r="6245" spans="3:11" x14ac:dyDescent="0.35">
      <c r="C6245" s="390">
        <v>45663</v>
      </c>
      <c r="D6245" s="219" t="s">
        <v>310</v>
      </c>
      <c r="E6245" s="392">
        <v>55980</v>
      </c>
      <c r="F6245" s="392">
        <v>55989</v>
      </c>
      <c r="G6245" s="392">
        <v>55980</v>
      </c>
      <c r="H6245" s="391">
        <v>1</v>
      </c>
      <c r="I6245" s="392">
        <v>55980</v>
      </c>
      <c r="J6245" s="240">
        <v>19450000</v>
      </c>
      <c r="K6245" s="392">
        <v>1088811000000</v>
      </c>
    </row>
    <row r="6246" spans="3:11" x14ac:dyDescent="0.35">
      <c r="C6246" s="390">
        <v>45663</v>
      </c>
      <c r="D6246" s="219" t="s">
        <v>312</v>
      </c>
      <c r="E6246" s="392">
        <v>13000</v>
      </c>
      <c r="F6246" s="392">
        <v>13000</v>
      </c>
      <c r="G6246" s="392">
        <v>13500</v>
      </c>
      <c r="H6246" s="391">
        <v>100</v>
      </c>
      <c r="I6246" s="392">
        <v>1300000</v>
      </c>
      <c r="J6246" s="393">
        <v>20000000</v>
      </c>
      <c r="K6246" s="392">
        <v>270000000000</v>
      </c>
    </row>
    <row r="6247" spans="3:11" x14ac:dyDescent="0.35">
      <c r="C6247" s="390">
        <v>45663</v>
      </c>
      <c r="D6247" s="219" t="s">
        <v>1159</v>
      </c>
      <c r="E6247" s="392">
        <v>19000</v>
      </c>
      <c r="F6247" s="126">
        <v>19000</v>
      </c>
      <c r="G6247" s="126">
        <v>19000</v>
      </c>
      <c r="H6247" s="391">
        <v>50</v>
      </c>
      <c r="I6247" s="392">
        <v>950000</v>
      </c>
      <c r="J6247" s="393">
        <v>2400000</v>
      </c>
      <c r="K6247" s="392">
        <v>45600000000</v>
      </c>
    </row>
    <row r="6248" spans="3:11" x14ac:dyDescent="0.35">
      <c r="C6248" s="390">
        <v>45663</v>
      </c>
      <c r="D6248" s="219" t="s">
        <v>1158</v>
      </c>
      <c r="E6248" s="392">
        <v>22900</v>
      </c>
      <c r="F6248" s="126">
        <v>23000</v>
      </c>
      <c r="G6248" s="392">
        <v>22110</v>
      </c>
      <c r="H6248" s="391">
        <v>14</v>
      </c>
      <c r="I6248" s="392">
        <v>320600</v>
      </c>
      <c r="J6248" s="393">
        <v>600000</v>
      </c>
      <c r="K6248" s="392">
        <v>13266000000</v>
      </c>
    </row>
    <row r="6249" spans="3:11" x14ac:dyDescent="0.35">
      <c r="C6249" s="390">
        <v>45663</v>
      </c>
      <c r="D6249" s="219" t="s">
        <v>1158</v>
      </c>
      <c r="E6249" s="392">
        <v>22900</v>
      </c>
      <c r="F6249" s="126">
        <v>23000</v>
      </c>
      <c r="G6249" s="392">
        <v>22110</v>
      </c>
      <c r="H6249" s="391">
        <v>1</v>
      </c>
      <c r="I6249" s="392">
        <v>22900</v>
      </c>
      <c r="J6249" s="393">
        <v>600000</v>
      </c>
      <c r="K6249" s="392">
        <v>13266000000</v>
      </c>
    </row>
    <row r="6250" spans="3:11" x14ac:dyDescent="0.35">
      <c r="C6250" s="390">
        <v>45663</v>
      </c>
      <c r="D6250" s="219" t="s">
        <v>1158</v>
      </c>
      <c r="E6250" s="392">
        <v>22560</v>
      </c>
      <c r="F6250" s="126">
        <v>23000</v>
      </c>
      <c r="G6250" s="392">
        <v>22110</v>
      </c>
      <c r="H6250" s="391">
        <v>50</v>
      </c>
      <c r="I6250" s="392">
        <v>1128000</v>
      </c>
      <c r="J6250" s="393">
        <v>600000</v>
      </c>
      <c r="K6250" s="392">
        <v>13266000000</v>
      </c>
    </row>
    <row r="6251" spans="3:11" x14ac:dyDescent="0.35">
      <c r="C6251" s="390">
        <v>45663</v>
      </c>
      <c r="D6251" s="219" t="s">
        <v>1158</v>
      </c>
      <c r="E6251" s="392">
        <v>22110</v>
      </c>
      <c r="F6251" s="126">
        <v>23000</v>
      </c>
      <c r="G6251" s="392">
        <v>22110</v>
      </c>
      <c r="H6251" s="391">
        <v>5</v>
      </c>
      <c r="I6251" s="392">
        <v>110550</v>
      </c>
      <c r="J6251" s="393">
        <v>600000</v>
      </c>
      <c r="K6251" s="392">
        <v>13266000000</v>
      </c>
    </row>
    <row r="6252" spans="3:11" x14ac:dyDescent="0.35">
      <c r="C6252" s="390">
        <v>45663</v>
      </c>
      <c r="D6252" s="219" t="s">
        <v>312</v>
      </c>
      <c r="E6252" s="392">
        <v>13000</v>
      </c>
      <c r="F6252" s="392">
        <v>13000</v>
      </c>
      <c r="G6252" s="392">
        <v>13500</v>
      </c>
      <c r="H6252" s="391">
        <v>2</v>
      </c>
      <c r="I6252" s="392">
        <v>26000</v>
      </c>
      <c r="J6252" s="393">
        <v>20000000</v>
      </c>
      <c r="K6252" s="392">
        <v>270000000000</v>
      </c>
    </row>
    <row r="6253" spans="3:11" x14ac:dyDescent="0.35">
      <c r="C6253" s="390">
        <v>45663</v>
      </c>
      <c r="D6253" s="219" t="s">
        <v>1159</v>
      </c>
      <c r="E6253" s="392">
        <v>19000</v>
      </c>
      <c r="F6253" s="126">
        <v>19000</v>
      </c>
      <c r="G6253" s="126">
        <v>19000</v>
      </c>
      <c r="H6253" s="391">
        <v>4</v>
      </c>
      <c r="I6253" s="392">
        <v>76000</v>
      </c>
      <c r="J6253" s="393">
        <v>2400000</v>
      </c>
      <c r="K6253" s="392">
        <v>45600000000</v>
      </c>
    </row>
    <row r="6254" spans="3:11" x14ac:dyDescent="0.35">
      <c r="C6254" s="390">
        <v>45663</v>
      </c>
      <c r="D6254" s="219" t="s">
        <v>312</v>
      </c>
      <c r="E6254" s="392">
        <v>13000</v>
      </c>
      <c r="F6254" s="392">
        <v>13000</v>
      </c>
      <c r="G6254" s="392">
        <v>13500</v>
      </c>
      <c r="H6254" s="391">
        <v>1</v>
      </c>
      <c r="I6254" s="392">
        <v>13000</v>
      </c>
      <c r="J6254" s="393">
        <v>20000000</v>
      </c>
      <c r="K6254" s="392">
        <v>270000000000</v>
      </c>
    </row>
    <row r="6255" spans="3:11" x14ac:dyDescent="0.35">
      <c r="C6255" s="390">
        <v>45663</v>
      </c>
      <c r="D6255" s="219" t="s">
        <v>312</v>
      </c>
      <c r="E6255" s="392">
        <v>13000</v>
      </c>
      <c r="F6255" s="392">
        <v>13000</v>
      </c>
      <c r="G6255" s="392">
        <v>13500</v>
      </c>
      <c r="H6255" s="391">
        <v>411</v>
      </c>
      <c r="I6255" s="392">
        <v>5343000</v>
      </c>
      <c r="J6255" s="393">
        <v>20000000</v>
      </c>
      <c r="K6255" s="392">
        <v>270000000000</v>
      </c>
    </row>
    <row r="6256" spans="3:11" x14ac:dyDescent="0.35">
      <c r="C6256" s="390">
        <v>45663</v>
      </c>
      <c r="D6256" s="219" t="s">
        <v>312</v>
      </c>
      <c r="E6256" s="392">
        <v>13000</v>
      </c>
      <c r="F6256" s="392">
        <v>13000</v>
      </c>
      <c r="G6256" s="392">
        <v>13500</v>
      </c>
      <c r="H6256" s="391">
        <v>13</v>
      </c>
      <c r="I6256" s="392">
        <v>169000</v>
      </c>
      <c r="J6256" s="393">
        <v>20000000</v>
      </c>
      <c r="K6256" s="392">
        <v>270000000000</v>
      </c>
    </row>
    <row r="6257" spans="3:11" x14ac:dyDescent="0.35">
      <c r="C6257" s="390">
        <v>45663</v>
      </c>
      <c r="D6257" s="219" t="s">
        <v>312</v>
      </c>
      <c r="E6257" s="392">
        <v>13000</v>
      </c>
      <c r="F6257" s="392">
        <v>13000</v>
      </c>
      <c r="G6257" s="392">
        <v>13500</v>
      </c>
      <c r="H6257" s="391">
        <v>2</v>
      </c>
      <c r="I6257" s="392">
        <v>26000</v>
      </c>
      <c r="J6257" s="393">
        <v>20000000</v>
      </c>
      <c r="K6257" s="392">
        <v>270000000000</v>
      </c>
    </row>
    <row r="6258" spans="3:11" x14ac:dyDescent="0.35">
      <c r="C6258" s="390">
        <v>45663</v>
      </c>
      <c r="D6258" s="219" t="s">
        <v>312</v>
      </c>
      <c r="E6258" s="392">
        <v>13500</v>
      </c>
      <c r="F6258" s="392">
        <v>13000</v>
      </c>
      <c r="G6258" s="392">
        <v>13500</v>
      </c>
      <c r="H6258" s="391">
        <v>75</v>
      </c>
      <c r="I6258" s="392">
        <v>1012500</v>
      </c>
      <c r="J6258" s="393">
        <v>20000000</v>
      </c>
      <c r="K6258" s="392">
        <v>270000000000</v>
      </c>
    </row>
    <row r="6259" spans="3:11" x14ac:dyDescent="0.35">
      <c r="C6259" s="390">
        <v>45664</v>
      </c>
      <c r="D6259" s="219" t="s">
        <v>310</v>
      </c>
      <c r="E6259" s="392">
        <v>55980</v>
      </c>
      <c r="F6259" s="392">
        <v>55980</v>
      </c>
      <c r="G6259" s="392">
        <v>55000</v>
      </c>
      <c r="H6259" s="391">
        <v>2</v>
      </c>
      <c r="I6259" s="392">
        <v>111960</v>
      </c>
      <c r="J6259" s="240">
        <v>19450000</v>
      </c>
      <c r="K6259" s="392">
        <v>1069750000000</v>
      </c>
    </row>
    <row r="6260" spans="3:11" x14ac:dyDescent="0.35">
      <c r="C6260" s="390">
        <v>45664</v>
      </c>
      <c r="D6260" s="219" t="s">
        <v>310</v>
      </c>
      <c r="E6260" s="392">
        <v>55980</v>
      </c>
      <c r="F6260" s="392">
        <v>55980</v>
      </c>
      <c r="G6260" s="392">
        <v>55000</v>
      </c>
      <c r="H6260" s="391">
        <v>14</v>
      </c>
      <c r="I6260" s="392">
        <v>783720</v>
      </c>
      <c r="J6260" s="240">
        <v>19450000</v>
      </c>
      <c r="K6260" s="392">
        <v>1069750000000</v>
      </c>
    </row>
    <row r="6261" spans="3:11" x14ac:dyDescent="0.35">
      <c r="C6261" s="390">
        <v>45664</v>
      </c>
      <c r="D6261" s="219" t="s">
        <v>1158</v>
      </c>
      <c r="E6261" s="392">
        <v>23000</v>
      </c>
      <c r="F6261" s="392">
        <v>22110</v>
      </c>
      <c r="G6261" s="392">
        <v>23000</v>
      </c>
      <c r="H6261" s="391">
        <v>1</v>
      </c>
      <c r="I6261" s="392">
        <v>23000</v>
      </c>
      <c r="J6261" s="393">
        <v>600000</v>
      </c>
      <c r="K6261" s="392">
        <v>13800000000</v>
      </c>
    </row>
    <row r="6262" spans="3:11" x14ac:dyDescent="0.35">
      <c r="C6262" s="390">
        <v>45664</v>
      </c>
      <c r="D6262" s="219" t="s">
        <v>1158</v>
      </c>
      <c r="E6262" s="392">
        <v>23000</v>
      </c>
      <c r="F6262" s="392">
        <v>22110</v>
      </c>
      <c r="G6262" s="392">
        <v>23000</v>
      </c>
      <c r="H6262" s="391">
        <v>1</v>
      </c>
      <c r="I6262" s="392">
        <v>23000</v>
      </c>
      <c r="J6262" s="393">
        <v>600000</v>
      </c>
      <c r="K6262" s="392">
        <v>13800000000</v>
      </c>
    </row>
    <row r="6263" spans="3:11" x14ac:dyDescent="0.35">
      <c r="C6263" s="390">
        <v>45664</v>
      </c>
      <c r="D6263" s="219" t="s">
        <v>312</v>
      </c>
      <c r="E6263" s="392">
        <v>13000</v>
      </c>
      <c r="F6263" s="392">
        <v>13500</v>
      </c>
      <c r="G6263" s="392">
        <v>12800</v>
      </c>
      <c r="H6263" s="391">
        <v>1</v>
      </c>
      <c r="I6263" s="392">
        <v>13000</v>
      </c>
      <c r="J6263" s="393">
        <v>20000000</v>
      </c>
      <c r="K6263" s="392">
        <v>256000000000</v>
      </c>
    </row>
    <row r="6264" spans="3:11" x14ac:dyDescent="0.35">
      <c r="C6264" s="390">
        <v>45664</v>
      </c>
      <c r="D6264" s="219" t="s">
        <v>312</v>
      </c>
      <c r="E6264" s="392">
        <v>13000</v>
      </c>
      <c r="F6264" s="392">
        <v>13500</v>
      </c>
      <c r="G6264" s="392">
        <v>12800</v>
      </c>
      <c r="H6264" s="391">
        <v>10</v>
      </c>
      <c r="I6264" s="392">
        <v>130000</v>
      </c>
      <c r="J6264" s="393">
        <v>20000000</v>
      </c>
      <c r="K6264" s="392">
        <v>256000000000</v>
      </c>
    </row>
    <row r="6265" spans="3:11" x14ac:dyDescent="0.35">
      <c r="C6265" s="390">
        <v>45664</v>
      </c>
      <c r="D6265" s="219" t="s">
        <v>1159</v>
      </c>
      <c r="E6265" s="392">
        <v>18999</v>
      </c>
      <c r="F6265" s="126">
        <v>19000</v>
      </c>
      <c r="G6265" s="392">
        <v>18999</v>
      </c>
      <c r="H6265" s="391">
        <v>2</v>
      </c>
      <c r="I6265" s="392">
        <v>37998</v>
      </c>
      <c r="J6265" s="393">
        <v>2400000</v>
      </c>
      <c r="K6265" s="392">
        <v>45597600000</v>
      </c>
    </row>
    <row r="6266" spans="3:11" x14ac:dyDescent="0.35">
      <c r="C6266" s="390">
        <v>45664</v>
      </c>
      <c r="D6266" s="219" t="s">
        <v>1159</v>
      </c>
      <c r="E6266" s="392">
        <v>18999</v>
      </c>
      <c r="F6266" s="126">
        <v>19000</v>
      </c>
      <c r="G6266" s="392">
        <v>18999</v>
      </c>
      <c r="H6266" s="391">
        <v>2</v>
      </c>
      <c r="I6266" s="392">
        <v>37998</v>
      </c>
      <c r="J6266" s="393">
        <v>2400000</v>
      </c>
      <c r="K6266" s="392">
        <v>45597600000</v>
      </c>
    </row>
    <row r="6267" spans="3:11" x14ac:dyDescent="0.35">
      <c r="C6267" s="390">
        <v>45664</v>
      </c>
      <c r="D6267" s="219" t="s">
        <v>1159</v>
      </c>
      <c r="E6267" s="392">
        <v>18999</v>
      </c>
      <c r="F6267" s="126">
        <v>19000</v>
      </c>
      <c r="G6267" s="392">
        <v>18999</v>
      </c>
      <c r="H6267" s="391">
        <v>2</v>
      </c>
      <c r="I6267" s="392">
        <v>37998</v>
      </c>
      <c r="J6267" s="393">
        <v>2400000</v>
      </c>
      <c r="K6267" s="392">
        <v>45597600000</v>
      </c>
    </row>
    <row r="6268" spans="3:11" x14ac:dyDescent="0.35">
      <c r="C6268" s="390">
        <v>45664</v>
      </c>
      <c r="D6268" s="219" t="s">
        <v>310</v>
      </c>
      <c r="E6268" s="392">
        <v>55980</v>
      </c>
      <c r="F6268" s="392">
        <v>55980</v>
      </c>
      <c r="G6268" s="392">
        <v>55000</v>
      </c>
      <c r="H6268" s="391">
        <v>10</v>
      </c>
      <c r="I6268" s="392">
        <v>559800</v>
      </c>
      <c r="J6268" s="240">
        <v>19450000</v>
      </c>
      <c r="K6268" s="392">
        <v>1069750000000</v>
      </c>
    </row>
    <row r="6269" spans="3:11" x14ac:dyDescent="0.35">
      <c r="C6269" s="390">
        <v>45664</v>
      </c>
      <c r="D6269" s="219" t="s">
        <v>1159</v>
      </c>
      <c r="E6269" s="392">
        <v>18901</v>
      </c>
      <c r="F6269" s="126">
        <v>19000</v>
      </c>
      <c r="G6269" s="392">
        <v>18999</v>
      </c>
      <c r="H6269" s="391">
        <v>2</v>
      </c>
      <c r="I6269" s="392">
        <v>37802</v>
      </c>
      <c r="J6269" s="393">
        <v>2400000</v>
      </c>
      <c r="K6269" s="392">
        <v>45597600000</v>
      </c>
    </row>
    <row r="6270" spans="3:11" x14ac:dyDescent="0.35">
      <c r="C6270" s="390">
        <v>45664</v>
      </c>
      <c r="D6270" s="219" t="s">
        <v>312</v>
      </c>
      <c r="E6270" s="392">
        <v>13000</v>
      </c>
      <c r="F6270" s="392">
        <v>13500</v>
      </c>
      <c r="G6270" s="392">
        <v>12800</v>
      </c>
      <c r="H6270" s="391">
        <v>1</v>
      </c>
      <c r="I6270" s="392">
        <v>13000</v>
      </c>
      <c r="J6270" s="393">
        <v>20000000</v>
      </c>
      <c r="K6270" s="392">
        <v>256000000000</v>
      </c>
    </row>
    <row r="6271" spans="3:11" x14ac:dyDescent="0.35">
      <c r="C6271" s="390">
        <v>45664</v>
      </c>
      <c r="D6271" s="219" t="s">
        <v>1158</v>
      </c>
      <c r="E6271" s="392">
        <v>23000</v>
      </c>
      <c r="F6271" s="392">
        <v>22110</v>
      </c>
      <c r="G6271" s="392">
        <v>23000</v>
      </c>
      <c r="H6271" s="391">
        <v>10</v>
      </c>
      <c r="I6271" s="392">
        <v>230000</v>
      </c>
      <c r="J6271" s="393">
        <v>600000</v>
      </c>
      <c r="K6271" s="392">
        <v>13800000000</v>
      </c>
    </row>
    <row r="6272" spans="3:11" x14ac:dyDescent="0.35">
      <c r="C6272" s="390">
        <v>45664</v>
      </c>
      <c r="D6272" s="219" t="s">
        <v>312</v>
      </c>
      <c r="E6272" s="392">
        <v>13000</v>
      </c>
      <c r="F6272" s="392">
        <v>13500</v>
      </c>
      <c r="G6272" s="392">
        <v>12800</v>
      </c>
      <c r="H6272" s="391">
        <v>10</v>
      </c>
      <c r="I6272" s="392">
        <v>130000</v>
      </c>
      <c r="J6272" s="393">
        <v>20000000</v>
      </c>
      <c r="K6272" s="392">
        <v>256000000000</v>
      </c>
    </row>
    <row r="6273" spans="3:11" x14ac:dyDescent="0.35">
      <c r="C6273" s="390">
        <v>45664</v>
      </c>
      <c r="D6273" s="219" t="s">
        <v>312</v>
      </c>
      <c r="E6273" s="392">
        <v>13000</v>
      </c>
      <c r="F6273" s="392">
        <v>13500</v>
      </c>
      <c r="G6273" s="392">
        <v>12800</v>
      </c>
      <c r="H6273" s="391">
        <v>3</v>
      </c>
      <c r="I6273" s="392">
        <v>39000</v>
      </c>
      <c r="J6273" s="393">
        <v>20000000</v>
      </c>
      <c r="K6273" s="392">
        <v>256000000000</v>
      </c>
    </row>
    <row r="6274" spans="3:11" x14ac:dyDescent="0.35">
      <c r="C6274" s="390">
        <v>45664</v>
      </c>
      <c r="D6274" s="219" t="s">
        <v>312</v>
      </c>
      <c r="E6274" s="392">
        <v>13000</v>
      </c>
      <c r="F6274" s="392">
        <v>13500</v>
      </c>
      <c r="G6274" s="392">
        <v>12800</v>
      </c>
      <c r="H6274" s="391">
        <v>575</v>
      </c>
      <c r="I6274" s="392">
        <v>7475000</v>
      </c>
      <c r="J6274" s="393">
        <v>20000000</v>
      </c>
      <c r="K6274" s="392">
        <v>256000000000</v>
      </c>
    </row>
    <row r="6275" spans="3:11" x14ac:dyDescent="0.35">
      <c r="C6275" s="390">
        <v>45664</v>
      </c>
      <c r="D6275" s="219" t="s">
        <v>312</v>
      </c>
      <c r="E6275" s="392">
        <v>13000</v>
      </c>
      <c r="F6275" s="392">
        <v>13500</v>
      </c>
      <c r="G6275" s="392">
        <v>12800</v>
      </c>
      <c r="H6275" s="391">
        <v>2</v>
      </c>
      <c r="I6275" s="392">
        <v>26000</v>
      </c>
      <c r="J6275" s="393">
        <v>20000000</v>
      </c>
      <c r="K6275" s="392">
        <v>256000000000</v>
      </c>
    </row>
    <row r="6276" spans="3:11" x14ac:dyDescent="0.35">
      <c r="C6276" s="390">
        <v>45664</v>
      </c>
      <c r="D6276" s="219" t="s">
        <v>1158</v>
      </c>
      <c r="E6276" s="392">
        <v>23000</v>
      </c>
      <c r="F6276" s="392">
        <v>22110</v>
      </c>
      <c r="G6276" s="392">
        <v>23000</v>
      </c>
      <c r="H6276" s="391">
        <v>1</v>
      </c>
      <c r="I6276" s="392">
        <v>23000</v>
      </c>
      <c r="J6276" s="393">
        <v>600000</v>
      </c>
      <c r="K6276" s="392">
        <v>13800000000</v>
      </c>
    </row>
    <row r="6277" spans="3:11" x14ac:dyDescent="0.35">
      <c r="C6277" s="390">
        <v>45664</v>
      </c>
      <c r="D6277" s="219" t="s">
        <v>1159</v>
      </c>
      <c r="E6277" s="392">
        <v>18999</v>
      </c>
      <c r="F6277" s="126">
        <v>19000</v>
      </c>
      <c r="G6277" s="392">
        <v>18999</v>
      </c>
      <c r="H6277" s="391">
        <v>4</v>
      </c>
      <c r="I6277" s="392">
        <v>75996</v>
      </c>
      <c r="J6277" s="393">
        <v>2400000</v>
      </c>
      <c r="K6277" s="392">
        <v>45597600000</v>
      </c>
    </row>
    <row r="6278" spans="3:11" x14ac:dyDescent="0.35">
      <c r="C6278" s="390">
        <v>45664</v>
      </c>
      <c r="D6278" s="219" t="s">
        <v>1159</v>
      </c>
      <c r="E6278" s="392">
        <v>18999</v>
      </c>
      <c r="F6278" s="126">
        <v>19000</v>
      </c>
      <c r="G6278" s="392">
        <v>18999</v>
      </c>
      <c r="H6278" s="391">
        <v>5</v>
      </c>
      <c r="I6278" s="392">
        <v>94995</v>
      </c>
      <c r="J6278" s="393">
        <v>2400000</v>
      </c>
      <c r="K6278" s="392">
        <v>45597600000</v>
      </c>
    </row>
    <row r="6279" spans="3:11" x14ac:dyDescent="0.35">
      <c r="C6279" s="390">
        <v>45664</v>
      </c>
      <c r="D6279" s="219" t="s">
        <v>312</v>
      </c>
      <c r="E6279" s="392">
        <v>13000</v>
      </c>
      <c r="F6279" s="392">
        <v>13500</v>
      </c>
      <c r="G6279" s="392">
        <v>12800</v>
      </c>
      <c r="H6279" s="391">
        <v>10</v>
      </c>
      <c r="I6279" s="392">
        <v>130000</v>
      </c>
      <c r="J6279" s="393">
        <v>20000000</v>
      </c>
      <c r="K6279" s="392">
        <v>256000000000</v>
      </c>
    </row>
    <row r="6280" spans="3:11" x14ac:dyDescent="0.35">
      <c r="C6280" s="390">
        <v>45664</v>
      </c>
      <c r="D6280" s="219" t="s">
        <v>310</v>
      </c>
      <c r="E6280" s="392">
        <v>53002</v>
      </c>
      <c r="F6280" s="392">
        <v>55980</v>
      </c>
      <c r="G6280" s="392">
        <v>55000</v>
      </c>
      <c r="H6280" s="391">
        <v>3</v>
      </c>
      <c r="I6280" s="392">
        <v>159006</v>
      </c>
      <c r="J6280" s="240">
        <v>19450000</v>
      </c>
      <c r="K6280" s="392">
        <v>1069750000000</v>
      </c>
    </row>
    <row r="6281" spans="3:11" x14ac:dyDescent="0.35">
      <c r="C6281" s="390">
        <v>45664</v>
      </c>
      <c r="D6281" s="219" t="s">
        <v>312</v>
      </c>
      <c r="E6281" s="392">
        <v>12800</v>
      </c>
      <c r="F6281" s="392">
        <v>13500</v>
      </c>
      <c r="G6281" s="392">
        <v>12800</v>
      </c>
      <c r="H6281" s="391">
        <v>2</v>
      </c>
      <c r="I6281" s="392">
        <v>25600</v>
      </c>
      <c r="J6281" s="393">
        <v>20000000</v>
      </c>
      <c r="K6281" s="392">
        <v>256000000000</v>
      </c>
    </row>
    <row r="6282" spans="3:11" x14ac:dyDescent="0.35">
      <c r="C6282" s="390">
        <v>45664</v>
      </c>
      <c r="D6282" s="219" t="s">
        <v>310</v>
      </c>
      <c r="E6282" s="392">
        <v>53002</v>
      </c>
      <c r="F6282" s="392">
        <v>55980</v>
      </c>
      <c r="G6282" s="392">
        <v>55000</v>
      </c>
      <c r="H6282" s="391">
        <v>19</v>
      </c>
      <c r="I6282" s="392">
        <v>1007038</v>
      </c>
      <c r="J6282" s="240">
        <v>19450000</v>
      </c>
      <c r="K6282" s="392">
        <v>1069750000000</v>
      </c>
    </row>
    <row r="6283" spans="3:11" x14ac:dyDescent="0.35">
      <c r="C6283" s="390">
        <v>45664</v>
      </c>
      <c r="D6283" s="219" t="s">
        <v>312</v>
      </c>
      <c r="E6283" s="392">
        <v>12800</v>
      </c>
      <c r="F6283" s="392">
        <v>13500</v>
      </c>
      <c r="G6283" s="392">
        <v>12800</v>
      </c>
      <c r="H6283" s="391">
        <v>5</v>
      </c>
      <c r="I6283" s="392">
        <v>64000</v>
      </c>
      <c r="J6283" s="393">
        <v>20000000</v>
      </c>
      <c r="K6283" s="392">
        <v>256000000000</v>
      </c>
    </row>
    <row r="6284" spans="3:11" x14ac:dyDescent="0.35">
      <c r="C6284" s="390">
        <v>45664</v>
      </c>
      <c r="D6284" s="219" t="s">
        <v>1159</v>
      </c>
      <c r="E6284" s="392">
        <v>18999</v>
      </c>
      <c r="F6284" s="126">
        <v>19000</v>
      </c>
      <c r="G6284" s="392">
        <v>18999</v>
      </c>
      <c r="H6284" s="391">
        <v>2</v>
      </c>
      <c r="I6284" s="392">
        <v>37998</v>
      </c>
      <c r="J6284" s="393">
        <v>2400000</v>
      </c>
      <c r="K6284" s="392">
        <v>45597600000</v>
      </c>
    </row>
    <row r="6285" spans="3:11" x14ac:dyDescent="0.35">
      <c r="C6285" s="390">
        <v>45664</v>
      </c>
      <c r="D6285" s="219" t="s">
        <v>310</v>
      </c>
      <c r="E6285" s="392">
        <v>55400</v>
      </c>
      <c r="F6285" s="392">
        <v>55980</v>
      </c>
      <c r="G6285" s="392">
        <v>55000</v>
      </c>
      <c r="H6285" s="391">
        <v>5</v>
      </c>
      <c r="I6285" s="392">
        <v>277000</v>
      </c>
      <c r="J6285" s="240">
        <v>19450000</v>
      </c>
      <c r="K6285" s="392">
        <v>1069750000000</v>
      </c>
    </row>
    <row r="6286" spans="3:11" x14ac:dyDescent="0.35">
      <c r="C6286" s="390">
        <v>45664</v>
      </c>
      <c r="D6286" s="219" t="s">
        <v>310</v>
      </c>
      <c r="E6286" s="392">
        <v>55000</v>
      </c>
      <c r="F6286" s="392">
        <v>55980</v>
      </c>
      <c r="G6286" s="392">
        <v>55000</v>
      </c>
      <c r="H6286" s="391">
        <v>6</v>
      </c>
      <c r="I6286" s="392">
        <v>330000</v>
      </c>
      <c r="J6286" s="240">
        <v>19450000</v>
      </c>
      <c r="K6286" s="392">
        <v>1069750000000</v>
      </c>
    </row>
    <row r="6287" spans="3:11" x14ac:dyDescent="0.35">
      <c r="C6287" s="390">
        <v>45664</v>
      </c>
      <c r="D6287" s="219" t="s">
        <v>1158</v>
      </c>
      <c r="E6287" s="392">
        <v>22900</v>
      </c>
      <c r="F6287" s="392">
        <v>22110</v>
      </c>
      <c r="G6287" s="392">
        <v>23000</v>
      </c>
      <c r="H6287" s="391">
        <v>1</v>
      </c>
      <c r="I6287" s="392">
        <v>22900</v>
      </c>
      <c r="J6287" s="393">
        <v>600000</v>
      </c>
      <c r="K6287" s="392">
        <v>13800000000</v>
      </c>
    </row>
    <row r="6288" spans="3:11" x14ac:dyDescent="0.35">
      <c r="C6288" s="390">
        <v>45664</v>
      </c>
      <c r="D6288" s="219" t="s">
        <v>1158</v>
      </c>
      <c r="E6288" s="392">
        <v>22900</v>
      </c>
      <c r="F6288" s="392">
        <v>22110</v>
      </c>
      <c r="G6288" s="392">
        <v>23000</v>
      </c>
      <c r="H6288" s="391">
        <v>1</v>
      </c>
      <c r="I6288" s="392">
        <v>22900</v>
      </c>
      <c r="J6288" s="393">
        <v>600000</v>
      </c>
      <c r="K6288" s="392">
        <v>13800000000</v>
      </c>
    </row>
    <row r="6289" spans="3:11" x14ac:dyDescent="0.35">
      <c r="C6289" s="390">
        <v>45664</v>
      </c>
      <c r="D6289" s="219" t="s">
        <v>312</v>
      </c>
      <c r="E6289" s="392">
        <v>12800</v>
      </c>
      <c r="F6289" s="392">
        <v>13500</v>
      </c>
      <c r="G6289" s="392">
        <v>12800</v>
      </c>
      <c r="H6289" s="391">
        <v>10</v>
      </c>
      <c r="I6289" s="392">
        <v>128000</v>
      </c>
      <c r="J6289" s="393">
        <v>20000000</v>
      </c>
      <c r="K6289" s="392">
        <v>256000000000</v>
      </c>
    </row>
    <row r="6290" spans="3:11" x14ac:dyDescent="0.35">
      <c r="C6290" s="390">
        <v>45664</v>
      </c>
      <c r="D6290" s="219" t="s">
        <v>312</v>
      </c>
      <c r="E6290" s="392">
        <v>12800</v>
      </c>
      <c r="F6290" s="392">
        <v>13500</v>
      </c>
      <c r="G6290" s="392">
        <v>12800</v>
      </c>
      <c r="H6290" s="391">
        <v>5</v>
      </c>
      <c r="I6290" s="392">
        <v>64000</v>
      </c>
      <c r="J6290" s="393">
        <v>20000000</v>
      </c>
      <c r="K6290" s="392">
        <v>256000000000</v>
      </c>
    </row>
    <row r="6291" spans="3:11" x14ac:dyDescent="0.35">
      <c r="C6291" s="390">
        <v>45664</v>
      </c>
      <c r="D6291" s="219" t="s">
        <v>312</v>
      </c>
      <c r="E6291" s="392">
        <v>12800</v>
      </c>
      <c r="F6291" s="392">
        <v>13500</v>
      </c>
      <c r="G6291" s="392">
        <v>12800</v>
      </c>
      <c r="H6291" s="391">
        <v>20</v>
      </c>
      <c r="I6291" s="392">
        <v>256000</v>
      </c>
      <c r="J6291" s="393">
        <v>20000000</v>
      </c>
      <c r="K6291" s="392">
        <v>256000000000</v>
      </c>
    </row>
    <row r="6292" spans="3:11" x14ac:dyDescent="0.35">
      <c r="C6292" s="390">
        <v>45664</v>
      </c>
      <c r="D6292" s="219" t="s">
        <v>1158</v>
      </c>
      <c r="E6292" s="392">
        <v>23000</v>
      </c>
      <c r="F6292" s="392">
        <v>22110</v>
      </c>
      <c r="G6292" s="392">
        <v>23000</v>
      </c>
      <c r="H6292" s="391">
        <v>1</v>
      </c>
      <c r="I6292" s="392">
        <v>23000</v>
      </c>
      <c r="J6292" s="393">
        <v>600000</v>
      </c>
      <c r="K6292" s="392">
        <v>13800000000</v>
      </c>
    </row>
    <row r="6293" spans="3:11" x14ac:dyDescent="0.35">
      <c r="C6293" s="390">
        <v>45664</v>
      </c>
      <c r="D6293" s="219" t="s">
        <v>1158</v>
      </c>
      <c r="E6293" s="392">
        <v>23000</v>
      </c>
      <c r="F6293" s="392">
        <v>22110</v>
      </c>
      <c r="G6293" s="392">
        <v>23000</v>
      </c>
      <c r="H6293" s="391">
        <v>1</v>
      </c>
      <c r="I6293" s="392">
        <v>23000</v>
      </c>
      <c r="J6293" s="393">
        <v>600000</v>
      </c>
      <c r="K6293" s="392">
        <v>13800000000</v>
      </c>
    </row>
    <row r="6294" spans="3:11" x14ac:dyDescent="0.35">
      <c r="C6294" s="390">
        <v>45664</v>
      </c>
      <c r="D6294" s="219" t="s">
        <v>1158</v>
      </c>
      <c r="E6294" s="392">
        <v>23000</v>
      </c>
      <c r="F6294" s="392">
        <v>22110</v>
      </c>
      <c r="G6294" s="392">
        <v>23000</v>
      </c>
      <c r="H6294" s="391">
        <v>28</v>
      </c>
      <c r="I6294" s="392">
        <v>644000</v>
      </c>
      <c r="J6294" s="393">
        <v>600000</v>
      </c>
      <c r="K6294" s="392">
        <v>13800000000</v>
      </c>
    </row>
    <row r="6295" spans="3:11" x14ac:dyDescent="0.35">
      <c r="C6295" s="390">
        <v>45665</v>
      </c>
      <c r="D6295" s="219" t="s">
        <v>1158</v>
      </c>
      <c r="E6295" s="392">
        <v>23000</v>
      </c>
      <c r="F6295" s="392">
        <v>23000</v>
      </c>
      <c r="G6295" s="392">
        <v>23000</v>
      </c>
      <c r="H6295" s="391">
        <v>4</v>
      </c>
      <c r="I6295" s="392">
        <v>92000</v>
      </c>
      <c r="J6295" s="393">
        <v>600000</v>
      </c>
      <c r="K6295" s="392">
        <v>13800000000</v>
      </c>
    </row>
    <row r="6296" spans="3:11" x14ac:dyDescent="0.35">
      <c r="C6296" s="390">
        <v>45665</v>
      </c>
      <c r="D6296" s="219" t="s">
        <v>1158</v>
      </c>
      <c r="E6296" s="392">
        <v>23000</v>
      </c>
      <c r="F6296" s="392">
        <v>23000</v>
      </c>
      <c r="G6296" s="392">
        <v>23000</v>
      </c>
      <c r="H6296" s="391">
        <v>5</v>
      </c>
      <c r="I6296" s="392">
        <v>115000</v>
      </c>
      <c r="J6296" s="393">
        <v>600000</v>
      </c>
      <c r="K6296" s="392">
        <v>13800000000</v>
      </c>
    </row>
    <row r="6297" spans="3:11" x14ac:dyDescent="0.35">
      <c r="C6297" s="390">
        <v>45665</v>
      </c>
      <c r="D6297" s="219" t="s">
        <v>312</v>
      </c>
      <c r="E6297" s="392">
        <v>12800</v>
      </c>
      <c r="F6297" s="392">
        <v>12800</v>
      </c>
      <c r="G6297" s="392">
        <v>12800</v>
      </c>
      <c r="H6297" s="391">
        <v>1</v>
      </c>
      <c r="I6297" s="392">
        <v>12800</v>
      </c>
      <c r="J6297" s="393">
        <v>20000000</v>
      </c>
      <c r="K6297" s="392">
        <v>256000000000</v>
      </c>
    </row>
    <row r="6298" spans="3:11" x14ac:dyDescent="0.35">
      <c r="C6298" s="390">
        <v>45665</v>
      </c>
      <c r="D6298" s="219" t="s">
        <v>312</v>
      </c>
      <c r="E6298" s="392">
        <v>12800</v>
      </c>
      <c r="F6298" s="392">
        <v>12800</v>
      </c>
      <c r="G6298" s="392">
        <v>12800</v>
      </c>
      <c r="H6298" s="391">
        <v>1</v>
      </c>
      <c r="I6298" s="392">
        <v>12800</v>
      </c>
      <c r="J6298" s="393">
        <v>20000000</v>
      </c>
      <c r="K6298" s="392">
        <v>256000000000</v>
      </c>
    </row>
    <row r="6299" spans="3:11" x14ac:dyDescent="0.35">
      <c r="C6299" s="390">
        <v>45665</v>
      </c>
      <c r="D6299" s="219" t="s">
        <v>312</v>
      </c>
      <c r="E6299" s="392">
        <v>12800</v>
      </c>
      <c r="F6299" s="392">
        <v>12800</v>
      </c>
      <c r="G6299" s="392">
        <v>12800</v>
      </c>
      <c r="H6299" s="391">
        <v>5</v>
      </c>
      <c r="I6299" s="392">
        <v>64000</v>
      </c>
      <c r="J6299" s="393">
        <v>20000000</v>
      </c>
      <c r="K6299" s="392">
        <v>256000000000</v>
      </c>
    </row>
    <row r="6300" spans="3:11" x14ac:dyDescent="0.35">
      <c r="C6300" s="390">
        <v>45665</v>
      </c>
      <c r="D6300" s="219" t="s">
        <v>1159</v>
      </c>
      <c r="E6300" s="392">
        <v>18999</v>
      </c>
      <c r="F6300" s="392">
        <v>18999</v>
      </c>
      <c r="G6300" s="392">
        <v>19000</v>
      </c>
      <c r="H6300" s="391">
        <v>5</v>
      </c>
      <c r="I6300" s="392">
        <v>94995</v>
      </c>
      <c r="J6300" s="393">
        <v>2400000</v>
      </c>
      <c r="K6300" s="392">
        <v>45600000000</v>
      </c>
    </row>
    <row r="6301" spans="3:11" x14ac:dyDescent="0.35">
      <c r="C6301" s="390">
        <v>45665</v>
      </c>
      <c r="D6301" s="219" t="s">
        <v>1159</v>
      </c>
      <c r="E6301" s="392">
        <v>18999</v>
      </c>
      <c r="F6301" s="392">
        <v>18999</v>
      </c>
      <c r="G6301" s="392">
        <v>19000</v>
      </c>
      <c r="H6301" s="391">
        <v>13</v>
      </c>
      <c r="I6301" s="392">
        <v>246987</v>
      </c>
      <c r="J6301" s="393">
        <v>2400000</v>
      </c>
      <c r="K6301" s="392">
        <v>45600000000</v>
      </c>
    </row>
    <row r="6302" spans="3:11" x14ac:dyDescent="0.35">
      <c r="C6302" s="390">
        <v>45665</v>
      </c>
      <c r="D6302" s="219" t="s">
        <v>312</v>
      </c>
      <c r="E6302" s="392">
        <v>12501</v>
      </c>
      <c r="F6302" s="392">
        <v>12800</v>
      </c>
      <c r="G6302" s="392">
        <v>12800</v>
      </c>
      <c r="H6302" s="391">
        <v>5</v>
      </c>
      <c r="I6302" s="392">
        <v>62505</v>
      </c>
      <c r="J6302" s="393">
        <v>20000000</v>
      </c>
      <c r="K6302" s="392">
        <v>256000000000</v>
      </c>
    </row>
    <row r="6303" spans="3:11" x14ac:dyDescent="0.35">
      <c r="C6303" s="390">
        <v>45665</v>
      </c>
      <c r="D6303" s="219" t="s">
        <v>1158</v>
      </c>
      <c r="E6303" s="392">
        <v>22900</v>
      </c>
      <c r="F6303" s="392">
        <v>23000</v>
      </c>
      <c r="G6303" s="392">
        <v>23000</v>
      </c>
      <c r="H6303" s="391">
        <v>1</v>
      </c>
      <c r="I6303" s="392">
        <v>22900</v>
      </c>
      <c r="J6303" s="393">
        <v>600000</v>
      </c>
      <c r="K6303" s="392">
        <v>13800000000</v>
      </c>
    </row>
    <row r="6304" spans="3:11" x14ac:dyDescent="0.35">
      <c r="C6304" s="390">
        <v>45665</v>
      </c>
      <c r="D6304" s="219" t="s">
        <v>1158</v>
      </c>
      <c r="E6304" s="392">
        <v>23000</v>
      </c>
      <c r="F6304" s="392">
        <v>23000</v>
      </c>
      <c r="G6304" s="392">
        <v>23000</v>
      </c>
      <c r="H6304" s="391">
        <v>1</v>
      </c>
      <c r="I6304" s="392">
        <v>23000</v>
      </c>
      <c r="J6304" s="393">
        <v>600000</v>
      </c>
      <c r="K6304" s="392">
        <v>13800000000</v>
      </c>
    </row>
    <row r="6305" spans="3:11" x14ac:dyDescent="0.35">
      <c r="C6305" s="390">
        <v>45665</v>
      </c>
      <c r="D6305" s="219" t="s">
        <v>1159</v>
      </c>
      <c r="E6305" s="392">
        <v>18999</v>
      </c>
      <c r="F6305" s="392">
        <v>18999</v>
      </c>
      <c r="G6305" s="392">
        <v>19000</v>
      </c>
      <c r="H6305" s="391">
        <v>1</v>
      </c>
      <c r="I6305" s="392">
        <v>18999</v>
      </c>
      <c r="J6305" s="393">
        <v>2400000</v>
      </c>
      <c r="K6305" s="392">
        <v>45600000000</v>
      </c>
    </row>
    <row r="6306" spans="3:11" x14ac:dyDescent="0.35">
      <c r="C6306" s="390">
        <v>45665</v>
      </c>
      <c r="D6306" s="219" t="s">
        <v>312</v>
      </c>
      <c r="E6306" s="392">
        <v>12800</v>
      </c>
      <c r="F6306" s="392">
        <v>12800</v>
      </c>
      <c r="G6306" s="392">
        <v>12800</v>
      </c>
      <c r="H6306" s="391">
        <v>2</v>
      </c>
      <c r="I6306" s="392">
        <v>25600</v>
      </c>
      <c r="J6306" s="393">
        <v>20000000</v>
      </c>
      <c r="K6306" s="392">
        <v>256000000000</v>
      </c>
    </row>
    <row r="6307" spans="3:11" x14ac:dyDescent="0.35">
      <c r="C6307" s="390">
        <v>45665</v>
      </c>
      <c r="D6307" s="219" t="s">
        <v>312</v>
      </c>
      <c r="E6307" s="392">
        <v>12800</v>
      </c>
      <c r="F6307" s="392">
        <v>12800</v>
      </c>
      <c r="G6307" s="392">
        <v>12800</v>
      </c>
      <c r="H6307" s="391">
        <v>3</v>
      </c>
      <c r="I6307" s="392">
        <v>38400</v>
      </c>
      <c r="J6307" s="393">
        <v>20000000</v>
      </c>
      <c r="K6307" s="392">
        <v>256000000000</v>
      </c>
    </row>
    <row r="6308" spans="3:11" x14ac:dyDescent="0.35">
      <c r="C6308" s="390">
        <v>45665</v>
      </c>
      <c r="D6308" s="219" t="s">
        <v>1159</v>
      </c>
      <c r="E6308" s="392">
        <v>18999</v>
      </c>
      <c r="F6308" s="392">
        <v>18999</v>
      </c>
      <c r="G6308" s="392">
        <v>19000</v>
      </c>
      <c r="H6308" s="391">
        <v>1</v>
      </c>
      <c r="I6308" s="392">
        <v>18999</v>
      </c>
      <c r="J6308" s="393">
        <v>2400000</v>
      </c>
      <c r="K6308" s="392">
        <v>45600000000</v>
      </c>
    </row>
    <row r="6309" spans="3:11" x14ac:dyDescent="0.35">
      <c r="C6309" s="390">
        <v>45665</v>
      </c>
      <c r="D6309" s="219" t="s">
        <v>312</v>
      </c>
      <c r="E6309" s="392">
        <v>12800</v>
      </c>
      <c r="F6309" s="392">
        <v>12800</v>
      </c>
      <c r="G6309" s="392">
        <v>12800</v>
      </c>
      <c r="H6309" s="391">
        <v>2</v>
      </c>
      <c r="I6309" s="392">
        <v>25600</v>
      </c>
      <c r="J6309" s="393">
        <v>20000000</v>
      </c>
      <c r="K6309" s="392">
        <v>256000000000</v>
      </c>
    </row>
    <row r="6310" spans="3:11" x14ac:dyDescent="0.35">
      <c r="C6310" s="390">
        <v>45665</v>
      </c>
      <c r="D6310" s="219" t="s">
        <v>1159</v>
      </c>
      <c r="E6310" s="392">
        <v>18999</v>
      </c>
      <c r="F6310" s="392">
        <v>18999</v>
      </c>
      <c r="G6310" s="392">
        <v>19000</v>
      </c>
      <c r="H6310" s="391">
        <v>3</v>
      </c>
      <c r="I6310" s="392">
        <v>56997</v>
      </c>
      <c r="J6310" s="393">
        <v>2400000</v>
      </c>
      <c r="K6310" s="392">
        <v>45600000000</v>
      </c>
    </row>
    <row r="6311" spans="3:11" x14ac:dyDescent="0.35">
      <c r="C6311" s="390">
        <v>45665</v>
      </c>
      <c r="D6311" s="219" t="s">
        <v>1158</v>
      </c>
      <c r="E6311" s="392">
        <v>23000</v>
      </c>
      <c r="F6311" s="392">
        <v>23000</v>
      </c>
      <c r="G6311" s="392">
        <v>23000</v>
      </c>
      <c r="H6311" s="391">
        <v>1</v>
      </c>
      <c r="I6311" s="392">
        <v>23000</v>
      </c>
      <c r="J6311" s="393">
        <v>600000</v>
      </c>
      <c r="K6311" s="392">
        <v>13800000000</v>
      </c>
    </row>
    <row r="6312" spans="3:11" x14ac:dyDescent="0.35">
      <c r="C6312" s="390">
        <v>45665</v>
      </c>
      <c r="D6312" s="219" t="s">
        <v>312</v>
      </c>
      <c r="E6312" s="392">
        <v>12800</v>
      </c>
      <c r="F6312" s="392">
        <v>12800</v>
      </c>
      <c r="G6312" s="392">
        <v>12800</v>
      </c>
      <c r="H6312" s="391">
        <v>15</v>
      </c>
      <c r="I6312" s="392">
        <v>192000</v>
      </c>
      <c r="J6312" s="393">
        <v>20000000</v>
      </c>
      <c r="K6312" s="392">
        <v>256000000000</v>
      </c>
    </row>
    <row r="6313" spans="3:11" x14ac:dyDescent="0.35">
      <c r="C6313" s="390">
        <v>45665</v>
      </c>
      <c r="D6313" s="219" t="s">
        <v>312</v>
      </c>
      <c r="E6313" s="392">
        <v>12800</v>
      </c>
      <c r="F6313" s="392">
        <v>12800</v>
      </c>
      <c r="G6313" s="392">
        <v>12800</v>
      </c>
      <c r="H6313" s="391">
        <v>1</v>
      </c>
      <c r="I6313" s="392">
        <v>12800</v>
      </c>
      <c r="J6313" s="393">
        <v>20000000</v>
      </c>
      <c r="K6313" s="392">
        <v>256000000000</v>
      </c>
    </row>
    <row r="6314" spans="3:11" x14ac:dyDescent="0.35">
      <c r="C6314" s="390">
        <v>45665</v>
      </c>
      <c r="D6314" s="219" t="s">
        <v>1159</v>
      </c>
      <c r="E6314" s="392">
        <v>18999</v>
      </c>
      <c r="F6314" s="392">
        <v>18999</v>
      </c>
      <c r="G6314" s="392">
        <v>19000</v>
      </c>
      <c r="H6314" s="391">
        <v>2</v>
      </c>
      <c r="I6314" s="392">
        <v>37998</v>
      </c>
      <c r="J6314" s="393">
        <v>2400000</v>
      </c>
      <c r="K6314" s="392">
        <v>45600000000</v>
      </c>
    </row>
    <row r="6315" spans="3:11" x14ac:dyDescent="0.35">
      <c r="C6315" s="390">
        <v>45665</v>
      </c>
      <c r="D6315" s="219" t="s">
        <v>1159</v>
      </c>
      <c r="E6315" s="392">
        <v>18999</v>
      </c>
      <c r="F6315" s="392">
        <v>18999</v>
      </c>
      <c r="G6315" s="392">
        <v>19000</v>
      </c>
      <c r="H6315" s="391">
        <v>1</v>
      </c>
      <c r="I6315" s="392">
        <v>18999</v>
      </c>
      <c r="J6315" s="393">
        <v>2400000</v>
      </c>
      <c r="K6315" s="392">
        <v>45600000000</v>
      </c>
    </row>
    <row r="6316" spans="3:11" x14ac:dyDescent="0.35">
      <c r="C6316" s="390">
        <v>45665</v>
      </c>
      <c r="D6316" s="219" t="s">
        <v>1159</v>
      </c>
      <c r="E6316" s="392">
        <v>18999</v>
      </c>
      <c r="F6316" s="392">
        <v>18999</v>
      </c>
      <c r="G6316" s="392">
        <v>19000</v>
      </c>
      <c r="H6316" s="391">
        <v>18</v>
      </c>
      <c r="I6316" s="392">
        <v>341982</v>
      </c>
      <c r="J6316" s="393">
        <v>2400000</v>
      </c>
      <c r="K6316" s="392">
        <v>45600000000</v>
      </c>
    </row>
    <row r="6317" spans="3:11" x14ac:dyDescent="0.35">
      <c r="C6317" s="390">
        <v>45665</v>
      </c>
      <c r="D6317" s="219" t="s">
        <v>1159</v>
      </c>
      <c r="E6317" s="392">
        <v>19000</v>
      </c>
      <c r="F6317" s="392">
        <v>18999</v>
      </c>
      <c r="G6317" s="392">
        <v>19000</v>
      </c>
      <c r="H6317" s="391">
        <v>7</v>
      </c>
      <c r="I6317" s="392">
        <v>133000</v>
      </c>
      <c r="J6317" s="393">
        <v>2400000</v>
      </c>
      <c r="K6317" s="392">
        <v>45600000000</v>
      </c>
    </row>
    <row r="6318" spans="3:11" x14ac:dyDescent="0.35">
      <c r="C6318" s="390">
        <v>45665</v>
      </c>
      <c r="D6318" s="219" t="s">
        <v>310</v>
      </c>
      <c r="E6318" s="392">
        <v>55000</v>
      </c>
      <c r="F6318" s="392">
        <v>55000</v>
      </c>
      <c r="G6318" s="392">
        <v>55000</v>
      </c>
      <c r="H6318" s="391">
        <v>2</v>
      </c>
      <c r="I6318" s="392">
        <v>110000</v>
      </c>
      <c r="J6318" s="240">
        <v>19450000</v>
      </c>
      <c r="K6318" s="392">
        <v>1069750000000</v>
      </c>
    </row>
    <row r="6319" spans="3:11" x14ac:dyDescent="0.35">
      <c r="C6319" s="390">
        <v>45665</v>
      </c>
      <c r="D6319" s="219" t="s">
        <v>1159</v>
      </c>
      <c r="E6319" s="392">
        <v>19000</v>
      </c>
      <c r="F6319" s="392">
        <v>18999</v>
      </c>
      <c r="G6319" s="392">
        <v>19000</v>
      </c>
      <c r="H6319" s="391">
        <v>5</v>
      </c>
      <c r="I6319" s="392">
        <v>95000</v>
      </c>
      <c r="J6319" s="393">
        <v>2400000</v>
      </c>
      <c r="K6319" s="392">
        <v>45600000000</v>
      </c>
    </row>
    <row r="6320" spans="3:11" x14ac:dyDescent="0.35">
      <c r="C6320" s="390">
        <v>45665</v>
      </c>
      <c r="D6320" s="219" t="s">
        <v>312</v>
      </c>
      <c r="E6320" s="392">
        <v>12800</v>
      </c>
      <c r="F6320" s="392">
        <v>12800</v>
      </c>
      <c r="G6320" s="392">
        <v>12800</v>
      </c>
      <c r="H6320" s="391">
        <v>1</v>
      </c>
      <c r="I6320" s="392">
        <v>12800</v>
      </c>
      <c r="J6320" s="393">
        <v>20000000</v>
      </c>
      <c r="K6320" s="392">
        <v>256000000000</v>
      </c>
    </row>
    <row r="6321" spans="3:11" x14ac:dyDescent="0.35">
      <c r="C6321" s="390">
        <v>45665</v>
      </c>
      <c r="D6321" s="219" t="s">
        <v>1159</v>
      </c>
      <c r="E6321" s="392">
        <v>19000</v>
      </c>
      <c r="F6321" s="392">
        <v>18999</v>
      </c>
      <c r="G6321" s="392">
        <v>19000</v>
      </c>
      <c r="H6321" s="391">
        <v>1</v>
      </c>
      <c r="I6321" s="392">
        <v>19000</v>
      </c>
      <c r="J6321" s="393">
        <v>2400000</v>
      </c>
      <c r="K6321" s="392">
        <v>45600000000</v>
      </c>
    </row>
    <row r="6322" spans="3:11" x14ac:dyDescent="0.35">
      <c r="C6322" s="390">
        <v>45665</v>
      </c>
      <c r="D6322" s="219" t="s">
        <v>1158</v>
      </c>
      <c r="E6322" s="392">
        <v>23000</v>
      </c>
      <c r="F6322" s="392">
        <v>23000</v>
      </c>
      <c r="G6322" s="392">
        <v>23000</v>
      </c>
      <c r="H6322" s="391">
        <v>4</v>
      </c>
      <c r="I6322" s="392">
        <v>92000</v>
      </c>
      <c r="J6322" s="393">
        <v>600000</v>
      </c>
      <c r="K6322" s="392">
        <v>13800000000</v>
      </c>
    </row>
    <row r="6323" spans="3:11" x14ac:dyDescent="0.35">
      <c r="C6323" s="390">
        <v>45665</v>
      </c>
      <c r="D6323" s="219" t="s">
        <v>1158</v>
      </c>
      <c r="E6323" s="392">
        <v>23000</v>
      </c>
      <c r="F6323" s="392">
        <v>23000</v>
      </c>
      <c r="G6323" s="392">
        <v>23000</v>
      </c>
      <c r="H6323" s="391">
        <v>2</v>
      </c>
      <c r="I6323" s="392">
        <v>46000</v>
      </c>
      <c r="J6323" s="393">
        <v>600000</v>
      </c>
      <c r="K6323" s="392">
        <v>13800000000</v>
      </c>
    </row>
    <row r="6324" spans="3:11" x14ac:dyDescent="0.35">
      <c r="C6324" s="390">
        <v>45666</v>
      </c>
      <c r="D6324" s="219" t="s">
        <v>310</v>
      </c>
      <c r="E6324" s="392">
        <v>55000</v>
      </c>
      <c r="F6324" s="392">
        <v>55000</v>
      </c>
      <c r="G6324" s="392">
        <v>55000</v>
      </c>
      <c r="H6324" s="391">
        <v>3</v>
      </c>
      <c r="I6324" s="392">
        <v>165000</v>
      </c>
      <c r="J6324" s="240">
        <v>19450000</v>
      </c>
      <c r="K6324" s="392">
        <v>1069750000000</v>
      </c>
    </row>
    <row r="6325" spans="3:11" x14ac:dyDescent="0.35">
      <c r="C6325" s="390">
        <v>45666</v>
      </c>
      <c r="D6325" s="219" t="s">
        <v>1158</v>
      </c>
      <c r="E6325" s="392">
        <v>23000</v>
      </c>
      <c r="F6325" s="392">
        <v>23000</v>
      </c>
      <c r="G6325" s="392">
        <v>23000</v>
      </c>
      <c r="H6325" s="391">
        <v>1</v>
      </c>
      <c r="I6325" s="392">
        <v>23000</v>
      </c>
      <c r="J6325" s="393">
        <v>600000</v>
      </c>
      <c r="K6325" s="392">
        <v>13800000000</v>
      </c>
    </row>
    <row r="6326" spans="3:11" x14ac:dyDescent="0.35">
      <c r="C6326" s="390">
        <v>45666</v>
      </c>
      <c r="D6326" s="219" t="s">
        <v>1158</v>
      </c>
      <c r="E6326" s="392">
        <v>23000</v>
      </c>
      <c r="F6326" s="392">
        <v>23000</v>
      </c>
      <c r="G6326" s="392">
        <v>23000</v>
      </c>
      <c r="H6326" s="391">
        <v>11</v>
      </c>
      <c r="I6326" s="392">
        <v>253000</v>
      </c>
      <c r="J6326" s="393">
        <v>600000</v>
      </c>
      <c r="K6326" s="392">
        <v>13800000000</v>
      </c>
    </row>
    <row r="6327" spans="3:11" x14ac:dyDescent="0.35">
      <c r="C6327" s="390">
        <v>45666</v>
      </c>
      <c r="D6327" s="219" t="s">
        <v>1158</v>
      </c>
      <c r="E6327" s="392">
        <v>23000</v>
      </c>
      <c r="F6327" s="392">
        <v>23000</v>
      </c>
      <c r="G6327" s="392">
        <v>23000</v>
      </c>
      <c r="H6327" s="391">
        <v>1</v>
      </c>
      <c r="I6327" s="392">
        <v>23000</v>
      </c>
      <c r="J6327" s="393">
        <v>600000</v>
      </c>
      <c r="K6327" s="392">
        <v>13800000000</v>
      </c>
    </row>
    <row r="6328" spans="3:11" x14ac:dyDescent="0.35">
      <c r="C6328" s="390">
        <v>45666</v>
      </c>
      <c r="D6328" s="219" t="s">
        <v>312</v>
      </c>
      <c r="E6328" s="392">
        <v>12800</v>
      </c>
      <c r="F6328" s="392">
        <v>12800</v>
      </c>
      <c r="G6328" s="392">
        <v>12800</v>
      </c>
      <c r="H6328" s="391">
        <v>2</v>
      </c>
      <c r="I6328" s="392">
        <v>25600</v>
      </c>
      <c r="J6328" s="393">
        <v>20000000</v>
      </c>
      <c r="K6328" s="392">
        <v>256000000000</v>
      </c>
    </row>
    <row r="6329" spans="3:11" x14ac:dyDescent="0.35">
      <c r="C6329" s="390">
        <v>45666</v>
      </c>
      <c r="D6329" s="219" t="s">
        <v>312</v>
      </c>
      <c r="E6329" s="392">
        <v>12800</v>
      </c>
      <c r="F6329" s="392">
        <v>12800</v>
      </c>
      <c r="G6329" s="392">
        <v>12800</v>
      </c>
      <c r="H6329" s="391">
        <v>1</v>
      </c>
      <c r="I6329" s="392">
        <v>12800</v>
      </c>
      <c r="J6329" s="393">
        <v>20000000</v>
      </c>
      <c r="K6329" s="392">
        <v>256000000000</v>
      </c>
    </row>
    <row r="6330" spans="3:11" x14ac:dyDescent="0.35">
      <c r="C6330" s="390">
        <v>45666</v>
      </c>
      <c r="D6330" s="219" t="s">
        <v>1159</v>
      </c>
      <c r="E6330" s="392">
        <v>19000</v>
      </c>
      <c r="F6330" s="392">
        <v>19000</v>
      </c>
      <c r="G6330" s="392">
        <v>19000</v>
      </c>
      <c r="H6330" s="391">
        <v>1</v>
      </c>
      <c r="I6330" s="392">
        <v>19000</v>
      </c>
      <c r="J6330" s="393">
        <v>2400000</v>
      </c>
      <c r="K6330" s="392">
        <v>45600000000</v>
      </c>
    </row>
    <row r="6331" spans="3:11" x14ac:dyDescent="0.35">
      <c r="C6331" s="390">
        <v>45666</v>
      </c>
      <c r="D6331" s="219" t="s">
        <v>1159</v>
      </c>
      <c r="E6331" s="392">
        <v>18901</v>
      </c>
      <c r="F6331" s="392">
        <v>19000</v>
      </c>
      <c r="G6331" s="392">
        <v>19000</v>
      </c>
      <c r="H6331" s="391">
        <v>1</v>
      </c>
      <c r="I6331" s="392">
        <v>18901</v>
      </c>
      <c r="J6331" s="393">
        <v>2400000</v>
      </c>
      <c r="K6331" s="392">
        <v>45600000000</v>
      </c>
    </row>
    <row r="6332" spans="3:11" x14ac:dyDescent="0.35">
      <c r="C6332" s="390">
        <v>45666</v>
      </c>
      <c r="D6332" s="219" t="s">
        <v>1159</v>
      </c>
      <c r="E6332" s="392">
        <v>19000</v>
      </c>
      <c r="F6332" s="392">
        <v>19000</v>
      </c>
      <c r="G6332" s="392">
        <v>19000</v>
      </c>
      <c r="H6332" s="391">
        <v>9</v>
      </c>
      <c r="I6332" s="392">
        <v>171000</v>
      </c>
      <c r="J6332" s="393">
        <v>2400000</v>
      </c>
      <c r="K6332" s="392">
        <v>45600000000</v>
      </c>
    </row>
    <row r="6333" spans="3:11" x14ac:dyDescent="0.35">
      <c r="C6333" s="390">
        <v>45666</v>
      </c>
      <c r="D6333" s="219" t="s">
        <v>1159</v>
      </c>
      <c r="E6333" s="392">
        <v>19000</v>
      </c>
      <c r="F6333" s="392">
        <v>19000</v>
      </c>
      <c r="G6333" s="392">
        <v>19000</v>
      </c>
      <c r="H6333" s="391">
        <v>2</v>
      </c>
      <c r="I6333" s="392">
        <v>38000</v>
      </c>
      <c r="J6333" s="393">
        <v>2400000</v>
      </c>
      <c r="K6333" s="392">
        <v>45600000000</v>
      </c>
    </row>
    <row r="6334" spans="3:11" x14ac:dyDescent="0.35">
      <c r="C6334" s="390">
        <v>45666</v>
      </c>
      <c r="D6334" s="219" t="s">
        <v>1158</v>
      </c>
      <c r="E6334" s="392">
        <v>23000</v>
      </c>
      <c r="F6334" s="392">
        <v>23000</v>
      </c>
      <c r="G6334" s="392">
        <v>23000</v>
      </c>
      <c r="H6334" s="391">
        <v>4</v>
      </c>
      <c r="I6334" s="392">
        <v>92000</v>
      </c>
      <c r="J6334" s="393">
        <v>600000</v>
      </c>
      <c r="K6334" s="392">
        <v>13800000000</v>
      </c>
    </row>
    <row r="6335" spans="3:11" x14ac:dyDescent="0.35">
      <c r="C6335" s="390">
        <v>45666</v>
      </c>
      <c r="D6335" s="219" t="s">
        <v>1158</v>
      </c>
      <c r="E6335" s="392">
        <v>23000</v>
      </c>
      <c r="F6335" s="392">
        <v>23000</v>
      </c>
      <c r="G6335" s="392">
        <v>23000</v>
      </c>
      <c r="H6335" s="391">
        <v>12</v>
      </c>
      <c r="I6335" s="392">
        <v>276000</v>
      </c>
      <c r="J6335" s="393">
        <v>600000</v>
      </c>
      <c r="K6335" s="392">
        <v>13800000000</v>
      </c>
    </row>
    <row r="6336" spans="3:11" x14ac:dyDescent="0.35">
      <c r="C6336" s="390">
        <v>45666</v>
      </c>
      <c r="D6336" s="219" t="s">
        <v>1159</v>
      </c>
      <c r="E6336" s="392">
        <v>18998</v>
      </c>
      <c r="F6336" s="392">
        <v>19000</v>
      </c>
      <c r="G6336" s="392">
        <v>19000</v>
      </c>
      <c r="H6336" s="391">
        <v>1</v>
      </c>
      <c r="I6336" s="392">
        <v>18998</v>
      </c>
      <c r="J6336" s="393">
        <v>2400000</v>
      </c>
      <c r="K6336" s="392">
        <v>45600000000</v>
      </c>
    </row>
    <row r="6337" spans="3:11" x14ac:dyDescent="0.35">
      <c r="C6337" s="390">
        <v>45666</v>
      </c>
      <c r="D6337" s="219" t="s">
        <v>312</v>
      </c>
      <c r="E6337" s="392">
        <v>12800</v>
      </c>
      <c r="F6337" s="392">
        <v>12800</v>
      </c>
      <c r="G6337" s="392">
        <v>12800</v>
      </c>
      <c r="H6337" s="391">
        <v>1</v>
      </c>
      <c r="I6337" s="392">
        <v>12800</v>
      </c>
      <c r="J6337" s="393">
        <v>20000000</v>
      </c>
      <c r="K6337" s="392">
        <v>256000000000</v>
      </c>
    </row>
    <row r="6338" spans="3:11" x14ac:dyDescent="0.35">
      <c r="C6338" s="390">
        <v>45666</v>
      </c>
      <c r="D6338" s="219" t="s">
        <v>312</v>
      </c>
      <c r="E6338" s="392">
        <v>12800</v>
      </c>
      <c r="F6338" s="392">
        <v>12800</v>
      </c>
      <c r="G6338" s="392">
        <v>12800</v>
      </c>
      <c r="H6338" s="391">
        <v>6</v>
      </c>
      <c r="I6338" s="392">
        <v>76800</v>
      </c>
      <c r="J6338" s="393">
        <v>20000000</v>
      </c>
      <c r="K6338" s="392">
        <v>256000000000</v>
      </c>
    </row>
    <row r="6339" spans="3:11" x14ac:dyDescent="0.35">
      <c r="C6339" s="390">
        <v>45666</v>
      </c>
      <c r="D6339" s="219" t="s">
        <v>312</v>
      </c>
      <c r="E6339" s="392">
        <v>12800</v>
      </c>
      <c r="F6339" s="392">
        <v>12800</v>
      </c>
      <c r="G6339" s="392">
        <v>12800</v>
      </c>
      <c r="H6339" s="391">
        <v>4</v>
      </c>
      <c r="I6339" s="392">
        <v>51200</v>
      </c>
      <c r="J6339" s="393">
        <v>20000000</v>
      </c>
      <c r="K6339" s="392">
        <v>256000000000</v>
      </c>
    </row>
    <row r="6340" spans="3:11" x14ac:dyDescent="0.35">
      <c r="C6340" s="390">
        <v>45666</v>
      </c>
      <c r="D6340" s="219" t="s">
        <v>1158</v>
      </c>
      <c r="E6340" s="392">
        <v>23000</v>
      </c>
      <c r="F6340" s="392">
        <v>23000</v>
      </c>
      <c r="G6340" s="392">
        <v>23000</v>
      </c>
      <c r="H6340" s="391">
        <v>12</v>
      </c>
      <c r="I6340" s="392">
        <v>276000</v>
      </c>
      <c r="J6340" s="393">
        <v>600000</v>
      </c>
      <c r="K6340" s="392">
        <v>13800000000</v>
      </c>
    </row>
    <row r="6341" spans="3:11" x14ac:dyDescent="0.35">
      <c r="C6341" s="390">
        <v>45666</v>
      </c>
      <c r="D6341" s="219" t="s">
        <v>1158</v>
      </c>
      <c r="E6341" s="392">
        <v>23000</v>
      </c>
      <c r="F6341" s="392">
        <v>23000</v>
      </c>
      <c r="G6341" s="392">
        <v>23000</v>
      </c>
      <c r="H6341" s="391">
        <v>1</v>
      </c>
      <c r="I6341" s="392">
        <v>23000</v>
      </c>
      <c r="J6341" s="393">
        <v>600000</v>
      </c>
      <c r="K6341" s="392">
        <v>13800000000</v>
      </c>
    </row>
    <row r="6342" spans="3:11" x14ac:dyDescent="0.35">
      <c r="C6342" s="390">
        <v>45666</v>
      </c>
      <c r="D6342" s="219" t="s">
        <v>1159</v>
      </c>
      <c r="E6342" s="392">
        <v>18998</v>
      </c>
      <c r="F6342" s="392">
        <v>19000</v>
      </c>
      <c r="G6342" s="392">
        <v>19000</v>
      </c>
      <c r="H6342" s="391">
        <v>1</v>
      </c>
      <c r="I6342" s="392">
        <v>18998</v>
      </c>
      <c r="J6342" s="393">
        <v>2400000</v>
      </c>
      <c r="K6342" s="392">
        <v>45600000000</v>
      </c>
    </row>
    <row r="6343" spans="3:11" x14ac:dyDescent="0.35">
      <c r="C6343" s="390">
        <v>45666</v>
      </c>
      <c r="D6343" s="219" t="s">
        <v>1158</v>
      </c>
      <c r="E6343" s="392">
        <v>23000</v>
      </c>
      <c r="F6343" s="392">
        <v>23000</v>
      </c>
      <c r="G6343" s="392">
        <v>23000</v>
      </c>
      <c r="H6343" s="391">
        <v>50</v>
      </c>
      <c r="I6343" s="392">
        <v>1150000</v>
      </c>
      <c r="J6343" s="393">
        <v>600000</v>
      </c>
      <c r="K6343" s="392">
        <v>13800000000</v>
      </c>
    </row>
    <row r="6344" spans="3:11" x14ac:dyDescent="0.35">
      <c r="C6344" s="390">
        <v>45666</v>
      </c>
      <c r="D6344" s="219" t="s">
        <v>1159</v>
      </c>
      <c r="E6344" s="392">
        <v>18998</v>
      </c>
      <c r="F6344" s="392">
        <v>19000</v>
      </c>
      <c r="G6344" s="392">
        <v>19000</v>
      </c>
      <c r="H6344" s="391">
        <v>9</v>
      </c>
      <c r="I6344" s="392">
        <v>170982</v>
      </c>
      <c r="J6344" s="393">
        <v>2400000</v>
      </c>
      <c r="K6344" s="392">
        <v>45600000000</v>
      </c>
    </row>
    <row r="6345" spans="3:11" x14ac:dyDescent="0.35">
      <c r="C6345" s="390">
        <v>45666</v>
      </c>
      <c r="D6345" s="219" t="s">
        <v>1159</v>
      </c>
      <c r="E6345" s="392">
        <v>19000</v>
      </c>
      <c r="F6345" s="392">
        <v>19000</v>
      </c>
      <c r="G6345" s="392">
        <v>19000</v>
      </c>
      <c r="H6345" s="391">
        <v>141</v>
      </c>
      <c r="I6345" s="392">
        <v>2679000</v>
      </c>
      <c r="J6345" s="393">
        <v>2400000</v>
      </c>
      <c r="K6345" s="392">
        <v>45600000000</v>
      </c>
    </row>
    <row r="6346" spans="3:11" x14ac:dyDescent="0.35">
      <c r="C6346" s="390">
        <v>45666</v>
      </c>
      <c r="D6346" s="219" t="s">
        <v>1158</v>
      </c>
      <c r="E6346" s="392">
        <v>23000</v>
      </c>
      <c r="F6346" s="392">
        <v>23000</v>
      </c>
      <c r="G6346" s="392">
        <v>23000</v>
      </c>
      <c r="H6346" s="391">
        <v>133</v>
      </c>
      <c r="I6346" s="392">
        <v>3059000</v>
      </c>
      <c r="J6346" s="393">
        <v>600000</v>
      </c>
      <c r="K6346" s="392">
        <v>13800000000</v>
      </c>
    </row>
    <row r="6347" spans="3:11" x14ac:dyDescent="0.35">
      <c r="C6347" s="390">
        <v>45666</v>
      </c>
      <c r="D6347" s="219" t="s">
        <v>1158</v>
      </c>
      <c r="E6347" s="392">
        <v>23000</v>
      </c>
      <c r="F6347" s="392">
        <v>23000</v>
      </c>
      <c r="G6347" s="392">
        <v>23000</v>
      </c>
      <c r="H6347" s="391">
        <v>17</v>
      </c>
      <c r="I6347" s="392">
        <v>391000</v>
      </c>
      <c r="J6347" s="393">
        <v>600000</v>
      </c>
      <c r="K6347" s="392">
        <v>13800000000</v>
      </c>
    </row>
    <row r="6348" spans="3:11" x14ac:dyDescent="0.35">
      <c r="C6348" s="390">
        <v>45666</v>
      </c>
      <c r="D6348" s="219" t="s">
        <v>1158</v>
      </c>
      <c r="E6348" s="392">
        <v>23000</v>
      </c>
      <c r="F6348" s="392">
        <v>23000</v>
      </c>
      <c r="G6348" s="392">
        <v>23000</v>
      </c>
      <c r="H6348" s="391">
        <v>3</v>
      </c>
      <c r="I6348" s="392">
        <v>69000</v>
      </c>
      <c r="J6348" s="393">
        <v>600000</v>
      </c>
      <c r="K6348" s="392">
        <v>13800000000</v>
      </c>
    </row>
    <row r="6349" spans="3:11" x14ac:dyDescent="0.35">
      <c r="C6349" s="390">
        <v>45666</v>
      </c>
      <c r="D6349" s="219" t="s">
        <v>312</v>
      </c>
      <c r="E6349" s="392">
        <v>12800</v>
      </c>
      <c r="F6349" s="392">
        <v>12800</v>
      </c>
      <c r="G6349" s="392">
        <v>12800</v>
      </c>
      <c r="H6349" s="391">
        <v>5</v>
      </c>
      <c r="I6349" s="392">
        <v>64000</v>
      </c>
      <c r="J6349" s="393">
        <v>20000000</v>
      </c>
      <c r="K6349" s="392">
        <v>256000000000</v>
      </c>
    </row>
    <row r="6350" spans="3:11" x14ac:dyDescent="0.35">
      <c r="C6350" s="390">
        <v>45666</v>
      </c>
      <c r="D6350" s="219" t="s">
        <v>1159</v>
      </c>
      <c r="E6350" s="392">
        <v>19000</v>
      </c>
      <c r="F6350" s="392">
        <v>19000</v>
      </c>
      <c r="G6350" s="392">
        <v>19000</v>
      </c>
      <c r="H6350" s="391">
        <v>5</v>
      </c>
      <c r="I6350" s="392">
        <v>95000</v>
      </c>
      <c r="J6350" s="393">
        <v>2400000</v>
      </c>
      <c r="K6350" s="392">
        <v>45600000000</v>
      </c>
    </row>
    <row r="6351" spans="3:11" x14ac:dyDescent="0.35">
      <c r="C6351" s="390">
        <v>45666</v>
      </c>
      <c r="D6351" s="219" t="s">
        <v>1158</v>
      </c>
      <c r="E6351" s="392">
        <v>23000</v>
      </c>
      <c r="F6351" s="392">
        <v>23000</v>
      </c>
      <c r="G6351" s="392">
        <v>23000</v>
      </c>
      <c r="H6351" s="391">
        <v>1</v>
      </c>
      <c r="I6351" s="392">
        <v>23000</v>
      </c>
      <c r="J6351" s="393">
        <v>600000</v>
      </c>
      <c r="K6351" s="392">
        <v>13800000000</v>
      </c>
    </row>
    <row r="6352" spans="3:11" x14ac:dyDescent="0.35">
      <c r="C6352" s="390">
        <v>45666</v>
      </c>
      <c r="D6352" s="219" t="s">
        <v>312</v>
      </c>
      <c r="E6352" s="392">
        <v>12800</v>
      </c>
      <c r="F6352" s="392">
        <v>12800</v>
      </c>
      <c r="G6352" s="392">
        <v>12800</v>
      </c>
      <c r="H6352" s="391">
        <v>4</v>
      </c>
      <c r="I6352" s="392">
        <v>51200</v>
      </c>
      <c r="J6352" s="393">
        <v>20000000</v>
      </c>
      <c r="K6352" s="392">
        <v>256000000000</v>
      </c>
    </row>
    <row r="6353" spans="3:11" x14ac:dyDescent="0.35">
      <c r="C6353" s="390">
        <v>45666</v>
      </c>
      <c r="D6353" s="219" t="s">
        <v>312</v>
      </c>
      <c r="E6353" s="392">
        <v>12800</v>
      </c>
      <c r="F6353" s="392">
        <v>12800</v>
      </c>
      <c r="G6353" s="392">
        <v>12800</v>
      </c>
      <c r="H6353" s="391">
        <v>6</v>
      </c>
      <c r="I6353" s="392">
        <v>76800</v>
      </c>
      <c r="J6353" s="393">
        <v>20000000</v>
      </c>
      <c r="K6353" s="392">
        <v>256000000000</v>
      </c>
    </row>
    <row r="6354" spans="3:11" x14ac:dyDescent="0.35">
      <c r="C6354" s="390">
        <v>45666</v>
      </c>
      <c r="D6354" s="219" t="s">
        <v>312</v>
      </c>
      <c r="E6354" s="392">
        <v>12800</v>
      </c>
      <c r="F6354" s="392">
        <v>12800</v>
      </c>
      <c r="G6354" s="392">
        <v>12800</v>
      </c>
      <c r="H6354" s="391">
        <v>3</v>
      </c>
      <c r="I6354" s="392">
        <v>38400</v>
      </c>
      <c r="J6354" s="393">
        <v>20000000</v>
      </c>
      <c r="K6354" s="392">
        <v>256000000000</v>
      </c>
    </row>
    <row r="6355" spans="3:11" x14ac:dyDescent="0.35">
      <c r="C6355" s="390">
        <v>45667</v>
      </c>
      <c r="D6355" s="219" t="s">
        <v>310</v>
      </c>
      <c r="E6355" s="392">
        <v>55000</v>
      </c>
      <c r="F6355" s="392">
        <v>55000</v>
      </c>
      <c r="G6355" s="392">
        <v>54500</v>
      </c>
      <c r="H6355" s="391">
        <v>2</v>
      </c>
      <c r="I6355" s="392">
        <v>110000</v>
      </c>
      <c r="J6355" s="240">
        <v>19450000</v>
      </c>
      <c r="K6355" s="392">
        <v>1060025000000</v>
      </c>
    </row>
    <row r="6356" spans="3:11" x14ac:dyDescent="0.35">
      <c r="C6356" s="390">
        <v>45667</v>
      </c>
      <c r="D6356" s="219" t="s">
        <v>1158</v>
      </c>
      <c r="E6356" s="392">
        <v>22900</v>
      </c>
      <c r="F6356" s="392">
        <v>23000</v>
      </c>
      <c r="G6356" s="392">
        <v>22990</v>
      </c>
      <c r="H6356" s="391">
        <v>1</v>
      </c>
      <c r="I6356" s="392">
        <v>22900</v>
      </c>
      <c r="J6356" s="393">
        <v>600000</v>
      </c>
      <c r="K6356" s="392">
        <v>13794000000</v>
      </c>
    </row>
    <row r="6357" spans="3:11" x14ac:dyDescent="0.35">
      <c r="C6357" s="390">
        <v>45667</v>
      </c>
      <c r="D6357" s="219" t="s">
        <v>1158</v>
      </c>
      <c r="E6357" s="392">
        <v>22900</v>
      </c>
      <c r="F6357" s="392">
        <v>23000</v>
      </c>
      <c r="G6357" s="392">
        <v>22990</v>
      </c>
      <c r="H6357" s="391">
        <v>1</v>
      </c>
      <c r="I6357" s="392">
        <v>22900</v>
      </c>
      <c r="J6357" s="393">
        <v>600000</v>
      </c>
      <c r="K6357" s="392">
        <v>13794000000</v>
      </c>
    </row>
    <row r="6358" spans="3:11" x14ac:dyDescent="0.35">
      <c r="C6358" s="390">
        <v>45667</v>
      </c>
      <c r="D6358" s="219" t="s">
        <v>1158</v>
      </c>
      <c r="E6358" s="392">
        <v>22900</v>
      </c>
      <c r="F6358" s="392">
        <v>23000</v>
      </c>
      <c r="G6358" s="392">
        <v>22990</v>
      </c>
      <c r="H6358" s="391">
        <v>4</v>
      </c>
      <c r="I6358" s="392">
        <v>91600</v>
      </c>
      <c r="J6358" s="393">
        <v>600000</v>
      </c>
      <c r="K6358" s="392">
        <v>13794000000</v>
      </c>
    </row>
    <row r="6359" spans="3:11" x14ac:dyDescent="0.35">
      <c r="C6359" s="390">
        <v>45667</v>
      </c>
      <c r="D6359" s="219" t="s">
        <v>312</v>
      </c>
      <c r="E6359" s="392">
        <v>12800</v>
      </c>
      <c r="F6359" s="392">
        <v>12800</v>
      </c>
      <c r="G6359" s="392">
        <v>12799</v>
      </c>
      <c r="H6359" s="391">
        <v>3</v>
      </c>
      <c r="I6359" s="392">
        <v>38400</v>
      </c>
      <c r="J6359" s="393">
        <v>20000000</v>
      </c>
      <c r="K6359" s="392">
        <v>255980000000</v>
      </c>
    </row>
    <row r="6360" spans="3:11" x14ac:dyDescent="0.35">
      <c r="C6360" s="390">
        <v>45667</v>
      </c>
      <c r="D6360" s="219" t="s">
        <v>312</v>
      </c>
      <c r="E6360" s="392">
        <v>12800</v>
      </c>
      <c r="F6360" s="392">
        <v>12800</v>
      </c>
      <c r="G6360" s="392">
        <v>12799</v>
      </c>
      <c r="H6360" s="391">
        <v>5</v>
      </c>
      <c r="I6360" s="392">
        <v>64000</v>
      </c>
      <c r="J6360" s="393">
        <v>20000000</v>
      </c>
      <c r="K6360" s="392">
        <v>255980000000</v>
      </c>
    </row>
    <row r="6361" spans="3:11" x14ac:dyDescent="0.35">
      <c r="C6361" s="390">
        <v>45667</v>
      </c>
      <c r="D6361" s="219" t="s">
        <v>312</v>
      </c>
      <c r="E6361" s="392">
        <v>12800</v>
      </c>
      <c r="F6361" s="392">
        <v>12800</v>
      </c>
      <c r="G6361" s="392">
        <v>12799</v>
      </c>
      <c r="H6361" s="391">
        <v>1</v>
      </c>
      <c r="I6361" s="392">
        <v>12800</v>
      </c>
      <c r="J6361" s="393">
        <v>20000000</v>
      </c>
      <c r="K6361" s="392">
        <v>255980000000</v>
      </c>
    </row>
    <row r="6362" spans="3:11" x14ac:dyDescent="0.35">
      <c r="C6362" s="390">
        <v>45667</v>
      </c>
      <c r="D6362" s="219" t="s">
        <v>1159</v>
      </c>
      <c r="E6362" s="392">
        <v>19000</v>
      </c>
      <c r="F6362" s="392">
        <v>19000</v>
      </c>
      <c r="G6362" s="392">
        <v>18800</v>
      </c>
      <c r="H6362" s="391">
        <v>3</v>
      </c>
      <c r="I6362" s="392">
        <v>57000</v>
      </c>
      <c r="J6362" s="393">
        <v>2400000</v>
      </c>
      <c r="K6362" s="392">
        <v>45120000000</v>
      </c>
    </row>
    <row r="6363" spans="3:11" x14ac:dyDescent="0.35">
      <c r="C6363" s="390">
        <v>45667</v>
      </c>
      <c r="D6363" s="219" t="s">
        <v>1158</v>
      </c>
      <c r="E6363" s="392">
        <v>22950</v>
      </c>
      <c r="F6363" s="392">
        <v>23000</v>
      </c>
      <c r="G6363" s="392">
        <v>22990</v>
      </c>
      <c r="H6363" s="391">
        <v>6</v>
      </c>
      <c r="I6363" s="392">
        <v>137700</v>
      </c>
      <c r="J6363" s="393">
        <v>600000</v>
      </c>
      <c r="K6363" s="392">
        <v>13794000000</v>
      </c>
    </row>
    <row r="6364" spans="3:11" x14ac:dyDescent="0.35">
      <c r="C6364" s="390">
        <v>45667</v>
      </c>
      <c r="D6364" s="219" t="s">
        <v>1158</v>
      </c>
      <c r="E6364" s="392">
        <v>22901</v>
      </c>
      <c r="F6364" s="392">
        <v>23000</v>
      </c>
      <c r="G6364" s="392">
        <v>22990</v>
      </c>
      <c r="H6364" s="391">
        <v>15</v>
      </c>
      <c r="I6364" s="392">
        <v>343515</v>
      </c>
      <c r="J6364" s="393">
        <v>600000</v>
      </c>
      <c r="K6364" s="392">
        <v>13794000000</v>
      </c>
    </row>
    <row r="6365" spans="3:11" x14ac:dyDescent="0.35">
      <c r="C6365" s="390">
        <v>45667</v>
      </c>
      <c r="D6365" s="219" t="s">
        <v>1158</v>
      </c>
      <c r="E6365" s="392">
        <v>22900</v>
      </c>
      <c r="F6365" s="392">
        <v>23000</v>
      </c>
      <c r="G6365" s="392">
        <v>22990</v>
      </c>
      <c r="H6365" s="391">
        <v>6</v>
      </c>
      <c r="I6365" s="392">
        <v>137400</v>
      </c>
      <c r="J6365" s="393">
        <v>600000</v>
      </c>
      <c r="K6365" s="392">
        <v>13794000000</v>
      </c>
    </row>
    <row r="6366" spans="3:11" x14ac:dyDescent="0.35">
      <c r="C6366" s="390">
        <v>45667</v>
      </c>
      <c r="D6366" s="219" t="s">
        <v>312</v>
      </c>
      <c r="E6366" s="392">
        <v>12805</v>
      </c>
      <c r="F6366" s="392">
        <v>12800</v>
      </c>
      <c r="G6366" s="392">
        <v>12799</v>
      </c>
      <c r="H6366" s="391">
        <v>3</v>
      </c>
      <c r="I6366" s="392">
        <v>38415</v>
      </c>
      <c r="J6366" s="393">
        <v>20000000</v>
      </c>
      <c r="K6366" s="392">
        <v>255980000000</v>
      </c>
    </row>
    <row r="6367" spans="3:11" x14ac:dyDescent="0.35">
      <c r="C6367" s="390">
        <v>45667</v>
      </c>
      <c r="D6367" s="219" t="s">
        <v>312</v>
      </c>
      <c r="E6367" s="392">
        <v>12800</v>
      </c>
      <c r="F6367" s="392">
        <v>12800</v>
      </c>
      <c r="G6367" s="392">
        <v>12799</v>
      </c>
      <c r="H6367" s="391">
        <v>1</v>
      </c>
      <c r="I6367" s="392">
        <v>12800</v>
      </c>
      <c r="J6367" s="393">
        <v>20000000</v>
      </c>
      <c r="K6367" s="392">
        <v>255980000000</v>
      </c>
    </row>
    <row r="6368" spans="3:11" x14ac:dyDescent="0.35">
      <c r="C6368" s="390">
        <v>45667</v>
      </c>
      <c r="D6368" s="219" t="s">
        <v>1158</v>
      </c>
      <c r="E6368" s="392">
        <v>22900</v>
      </c>
      <c r="F6368" s="392">
        <v>23000</v>
      </c>
      <c r="G6368" s="392">
        <v>22990</v>
      </c>
      <c r="H6368" s="391">
        <v>6</v>
      </c>
      <c r="I6368" s="392">
        <v>137400</v>
      </c>
      <c r="J6368" s="393">
        <v>600000</v>
      </c>
      <c r="K6368" s="392">
        <v>13794000000</v>
      </c>
    </row>
    <row r="6369" spans="3:11" x14ac:dyDescent="0.35">
      <c r="C6369" s="390">
        <v>45667</v>
      </c>
      <c r="D6369" s="219" t="s">
        <v>1158</v>
      </c>
      <c r="E6369" s="392">
        <v>22900</v>
      </c>
      <c r="F6369" s="392">
        <v>23000</v>
      </c>
      <c r="G6369" s="392">
        <v>22990</v>
      </c>
      <c r="H6369" s="391">
        <v>4</v>
      </c>
      <c r="I6369" s="392">
        <v>91600</v>
      </c>
      <c r="J6369" s="393">
        <v>600000</v>
      </c>
      <c r="K6369" s="392">
        <v>13794000000</v>
      </c>
    </row>
    <row r="6370" spans="3:11" x14ac:dyDescent="0.35">
      <c r="C6370" s="390">
        <v>45667</v>
      </c>
      <c r="D6370" s="219" t="s">
        <v>312</v>
      </c>
      <c r="E6370" s="392">
        <v>12799</v>
      </c>
      <c r="F6370" s="392">
        <v>12800</v>
      </c>
      <c r="G6370" s="392">
        <v>12799</v>
      </c>
      <c r="H6370" s="391">
        <v>1</v>
      </c>
      <c r="I6370" s="392">
        <v>12799</v>
      </c>
      <c r="J6370" s="393">
        <v>20000000</v>
      </c>
      <c r="K6370" s="392">
        <v>255980000000</v>
      </c>
    </row>
    <row r="6371" spans="3:11" x14ac:dyDescent="0.35">
      <c r="C6371" s="390">
        <v>45667</v>
      </c>
      <c r="D6371" s="219" t="s">
        <v>1159</v>
      </c>
      <c r="E6371" s="392">
        <v>18999</v>
      </c>
      <c r="F6371" s="392">
        <v>19000</v>
      </c>
      <c r="G6371" s="392">
        <v>18800</v>
      </c>
      <c r="H6371" s="391">
        <v>1</v>
      </c>
      <c r="I6371" s="392">
        <v>18999</v>
      </c>
      <c r="J6371" s="393">
        <v>2400000</v>
      </c>
      <c r="K6371" s="392">
        <v>45120000000</v>
      </c>
    </row>
    <row r="6372" spans="3:11" x14ac:dyDescent="0.35">
      <c r="C6372" s="390">
        <v>45667</v>
      </c>
      <c r="D6372" s="219" t="s">
        <v>310</v>
      </c>
      <c r="E6372" s="392">
        <v>54500</v>
      </c>
      <c r="F6372" s="392">
        <v>55000</v>
      </c>
      <c r="G6372" s="392">
        <v>54500</v>
      </c>
      <c r="H6372" s="391">
        <v>1</v>
      </c>
      <c r="I6372" s="392">
        <v>54500</v>
      </c>
      <c r="J6372" s="240">
        <v>19450000</v>
      </c>
      <c r="K6372" s="392">
        <v>1060025000000</v>
      </c>
    </row>
    <row r="6373" spans="3:11" x14ac:dyDescent="0.35">
      <c r="C6373" s="390">
        <v>45667</v>
      </c>
      <c r="D6373" s="219" t="s">
        <v>1158</v>
      </c>
      <c r="E6373" s="392">
        <v>22900</v>
      </c>
      <c r="F6373" s="392">
        <v>23000</v>
      </c>
      <c r="G6373" s="392">
        <v>22990</v>
      </c>
      <c r="H6373" s="391">
        <v>5</v>
      </c>
      <c r="I6373" s="392">
        <v>114500</v>
      </c>
      <c r="J6373" s="393">
        <v>600000</v>
      </c>
      <c r="K6373" s="392">
        <v>13794000000</v>
      </c>
    </row>
    <row r="6374" spans="3:11" x14ac:dyDescent="0.35">
      <c r="C6374" s="390">
        <v>45667</v>
      </c>
      <c r="D6374" s="219" t="s">
        <v>312</v>
      </c>
      <c r="E6374" s="392">
        <v>12751</v>
      </c>
      <c r="F6374" s="392">
        <v>12800</v>
      </c>
      <c r="G6374" s="392">
        <v>12799</v>
      </c>
      <c r="H6374" s="391">
        <v>1</v>
      </c>
      <c r="I6374" s="392">
        <v>12751</v>
      </c>
      <c r="J6374" s="393">
        <v>20000000</v>
      </c>
      <c r="K6374" s="392">
        <v>255980000000</v>
      </c>
    </row>
    <row r="6375" spans="3:11" x14ac:dyDescent="0.35">
      <c r="C6375" s="390">
        <v>45667</v>
      </c>
      <c r="D6375" s="219" t="s">
        <v>312</v>
      </c>
      <c r="E6375" s="392">
        <v>12751</v>
      </c>
      <c r="F6375" s="392">
        <v>12800</v>
      </c>
      <c r="G6375" s="392">
        <v>12799</v>
      </c>
      <c r="H6375" s="391">
        <v>4</v>
      </c>
      <c r="I6375" s="392">
        <v>51004</v>
      </c>
      <c r="J6375" s="393">
        <v>20000000</v>
      </c>
      <c r="K6375" s="392">
        <v>255980000000</v>
      </c>
    </row>
    <row r="6376" spans="3:11" x14ac:dyDescent="0.35">
      <c r="C6376" s="390">
        <v>45667</v>
      </c>
      <c r="D6376" s="219" t="s">
        <v>310</v>
      </c>
      <c r="E6376" s="392">
        <v>54000</v>
      </c>
      <c r="F6376" s="392">
        <v>55000</v>
      </c>
      <c r="G6376" s="392">
        <v>54500</v>
      </c>
      <c r="H6376" s="391">
        <v>1</v>
      </c>
      <c r="I6376" s="392">
        <v>54000</v>
      </c>
      <c r="J6376" s="240">
        <v>19450000</v>
      </c>
      <c r="K6376" s="392">
        <v>1060025000000</v>
      </c>
    </row>
    <row r="6377" spans="3:11" x14ac:dyDescent="0.35">
      <c r="C6377" s="390">
        <v>45667</v>
      </c>
      <c r="D6377" s="219" t="s">
        <v>310</v>
      </c>
      <c r="E6377" s="392">
        <v>54000</v>
      </c>
      <c r="F6377" s="392">
        <v>55000</v>
      </c>
      <c r="G6377" s="392">
        <v>54500</v>
      </c>
      <c r="H6377" s="391">
        <v>1</v>
      </c>
      <c r="I6377" s="392">
        <v>54000</v>
      </c>
      <c r="J6377" s="240">
        <v>19450000</v>
      </c>
      <c r="K6377" s="392">
        <v>1060025000000</v>
      </c>
    </row>
    <row r="6378" spans="3:11" x14ac:dyDescent="0.35">
      <c r="C6378" s="390">
        <v>45667</v>
      </c>
      <c r="D6378" s="219" t="s">
        <v>1158</v>
      </c>
      <c r="E6378" s="392">
        <v>22900</v>
      </c>
      <c r="F6378" s="392">
        <v>23000</v>
      </c>
      <c r="G6378" s="392">
        <v>22990</v>
      </c>
      <c r="H6378" s="391">
        <v>3</v>
      </c>
      <c r="I6378" s="392">
        <v>68700</v>
      </c>
      <c r="J6378" s="393">
        <v>600000</v>
      </c>
      <c r="K6378" s="392">
        <v>13794000000</v>
      </c>
    </row>
    <row r="6379" spans="3:11" x14ac:dyDescent="0.35">
      <c r="C6379" s="390">
        <v>45667</v>
      </c>
      <c r="D6379" s="219" t="s">
        <v>312</v>
      </c>
      <c r="E6379" s="392">
        <v>12751</v>
      </c>
      <c r="F6379" s="392">
        <v>12800</v>
      </c>
      <c r="G6379" s="392">
        <v>12799</v>
      </c>
      <c r="H6379" s="391">
        <v>1</v>
      </c>
      <c r="I6379" s="392">
        <v>12751</v>
      </c>
      <c r="J6379" s="393">
        <v>20000000</v>
      </c>
      <c r="K6379" s="392">
        <v>255980000000</v>
      </c>
    </row>
    <row r="6380" spans="3:11" x14ac:dyDescent="0.35">
      <c r="C6380" s="390">
        <v>45667</v>
      </c>
      <c r="D6380" s="219" t="s">
        <v>310</v>
      </c>
      <c r="E6380" s="392">
        <v>54500</v>
      </c>
      <c r="F6380" s="392">
        <v>55000</v>
      </c>
      <c r="G6380" s="392">
        <v>54500</v>
      </c>
      <c r="H6380" s="391">
        <v>5</v>
      </c>
      <c r="I6380" s="392">
        <v>272500</v>
      </c>
      <c r="J6380" s="240">
        <v>19450000</v>
      </c>
      <c r="K6380" s="392">
        <v>1060025000000</v>
      </c>
    </row>
    <row r="6381" spans="3:11" x14ac:dyDescent="0.35">
      <c r="C6381" s="390">
        <v>45667</v>
      </c>
      <c r="D6381" s="219" t="s">
        <v>312</v>
      </c>
      <c r="E6381" s="392">
        <v>12799</v>
      </c>
      <c r="F6381" s="392">
        <v>12800</v>
      </c>
      <c r="G6381" s="392">
        <v>12799</v>
      </c>
      <c r="H6381" s="391">
        <v>10</v>
      </c>
      <c r="I6381" s="392">
        <v>127990</v>
      </c>
      <c r="J6381" s="393">
        <v>20000000</v>
      </c>
      <c r="K6381" s="392">
        <v>255980000000</v>
      </c>
    </row>
    <row r="6382" spans="3:11" x14ac:dyDescent="0.35">
      <c r="C6382" s="390">
        <v>45667</v>
      </c>
      <c r="D6382" s="219" t="s">
        <v>1159</v>
      </c>
      <c r="E6382" s="392">
        <v>18800</v>
      </c>
      <c r="F6382" s="392">
        <v>19000</v>
      </c>
      <c r="G6382" s="392">
        <v>18800</v>
      </c>
      <c r="H6382" s="391">
        <v>1</v>
      </c>
      <c r="I6382" s="392">
        <v>18800</v>
      </c>
      <c r="J6382" s="393">
        <v>2400000</v>
      </c>
      <c r="K6382" s="392">
        <v>45120000000</v>
      </c>
    </row>
    <row r="6383" spans="3:11" x14ac:dyDescent="0.35">
      <c r="C6383" s="390">
        <v>45667</v>
      </c>
      <c r="D6383" s="219" t="s">
        <v>1158</v>
      </c>
      <c r="E6383" s="392">
        <v>22990</v>
      </c>
      <c r="F6383" s="392">
        <v>23000</v>
      </c>
      <c r="G6383" s="392">
        <v>22990</v>
      </c>
      <c r="H6383" s="391">
        <v>2</v>
      </c>
      <c r="I6383" s="392">
        <v>45980</v>
      </c>
      <c r="J6383" s="393">
        <v>600000</v>
      </c>
      <c r="K6383" s="392">
        <v>13794000000</v>
      </c>
    </row>
    <row r="6384" spans="3:11" x14ac:dyDescent="0.35">
      <c r="C6384" s="390">
        <v>45670</v>
      </c>
      <c r="D6384" s="219" t="s">
        <v>310</v>
      </c>
      <c r="E6384" s="392">
        <v>54500</v>
      </c>
      <c r="F6384" s="392">
        <v>54500</v>
      </c>
      <c r="G6384" s="392">
        <v>54500</v>
      </c>
      <c r="H6384" s="391">
        <v>1</v>
      </c>
      <c r="I6384" s="392">
        <v>54500</v>
      </c>
      <c r="J6384" s="240">
        <v>19450000</v>
      </c>
      <c r="K6384" s="392">
        <v>1060025000000</v>
      </c>
    </row>
    <row r="6385" spans="3:11" x14ac:dyDescent="0.35">
      <c r="C6385" s="390">
        <v>45670</v>
      </c>
      <c r="D6385" s="219" t="s">
        <v>310</v>
      </c>
      <c r="E6385" s="392">
        <v>54500</v>
      </c>
      <c r="F6385" s="392">
        <v>54500</v>
      </c>
      <c r="G6385" s="392">
        <v>54500</v>
      </c>
      <c r="H6385" s="391">
        <v>3</v>
      </c>
      <c r="I6385" s="392">
        <v>163500</v>
      </c>
      <c r="J6385" s="240">
        <v>19450000</v>
      </c>
      <c r="K6385" s="392">
        <v>1060025000000</v>
      </c>
    </row>
    <row r="6386" spans="3:11" x14ac:dyDescent="0.35">
      <c r="C6386" s="390">
        <v>45670</v>
      </c>
      <c r="D6386" s="219" t="s">
        <v>1158</v>
      </c>
      <c r="E6386" s="392">
        <v>23000</v>
      </c>
      <c r="F6386" s="392">
        <v>22990</v>
      </c>
      <c r="G6386" s="392">
        <v>23000</v>
      </c>
      <c r="H6386" s="391">
        <v>5</v>
      </c>
      <c r="I6386" s="392">
        <v>115000</v>
      </c>
      <c r="J6386" s="393">
        <v>600000</v>
      </c>
      <c r="K6386" s="392">
        <v>13800000000</v>
      </c>
    </row>
    <row r="6387" spans="3:11" x14ac:dyDescent="0.35">
      <c r="C6387" s="390">
        <v>45670</v>
      </c>
      <c r="D6387" s="219" t="s">
        <v>1158</v>
      </c>
      <c r="E6387" s="392">
        <v>23000</v>
      </c>
      <c r="F6387" s="392">
        <v>22990</v>
      </c>
      <c r="G6387" s="392">
        <v>23000</v>
      </c>
      <c r="H6387" s="391">
        <v>35</v>
      </c>
      <c r="I6387" s="392">
        <v>805000</v>
      </c>
      <c r="J6387" s="393">
        <v>600000</v>
      </c>
      <c r="K6387" s="392">
        <v>13800000000</v>
      </c>
    </row>
    <row r="6388" spans="3:11" x14ac:dyDescent="0.35">
      <c r="C6388" s="390">
        <v>45670</v>
      </c>
      <c r="D6388" s="219" t="s">
        <v>1158</v>
      </c>
      <c r="E6388" s="392">
        <v>23000</v>
      </c>
      <c r="F6388" s="392">
        <v>22990</v>
      </c>
      <c r="G6388" s="392">
        <v>23000</v>
      </c>
      <c r="H6388" s="391">
        <v>13</v>
      </c>
      <c r="I6388" s="392">
        <v>299000</v>
      </c>
      <c r="J6388" s="393">
        <v>600000</v>
      </c>
      <c r="K6388" s="392">
        <v>13800000000</v>
      </c>
    </row>
    <row r="6389" spans="3:11" x14ac:dyDescent="0.35">
      <c r="C6389" s="390">
        <v>45670</v>
      </c>
      <c r="D6389" s="219" t="s">
        <v>312</v>
      </c>
      <c r="E6389" s="392">
        <v>12799</v>
      </c>
      <c r="F6389" s="392">
        <v>12799</v>
      </c>
      <c r="G6389" s="392">
        <v>12800</v>
      </c>
      <c r="H6389" s="391">
        <v>5</v>
      </c>
      <c r="I6389" s="392">
        <v>63995</v>
      </c>
      <c r="J6389" s="393">
        <v>20000000</v>
      </c>
      <c r="K6389" s="392">
        <v>256000000000</v>
      </c>
    </row>
    <row r="6390" spans="3:11" x14ac:dyDescent="0.35">
      <c r="C6390" s="390">
        <v>45670</v>
      </c>
      <c r="D6390" s="219" t="s">
        <v>312</v>
      </c>
      <c r="E6390" s="392">
        <v>12799</v>
      </c>
      <c r="F6390" s="392">
        <v>12799</v>
      </c>
      <c r="G6390" s="392">
        <v>12800</v>
      </c>
      <c r="H6390" s="391">
        <v>5</v>
      </c>
      <c r="I6390" s="392">
        <v>63995</v>
      </c>
      <c r="J6390" s="393">
        <v>20000000</v>
      </c>
      <c r="K6390" s="392">
        <v>256000000000</v>
      </c>
    </row>
    <row r="6391" spans="3:11" x14ac:dyDescent="0.35">
      <c r="C6391" s="390">
        <v>45670</v>
      </c>
      <c r="D6391" s="219" t="s">
        <v>312</v>
      </c>
      <c r="E6391" s="392">
        <v>12799</v>
      </c>
      <c r="F6391" s="392">
        <v>12799</v>
      </c>
      <c r="G6391" s="392">
        <v>12800</v>
      </c>
      <c r="H6391" s="391">
        <v>2</v>
      </c>
      <c r="I6391" s="392">
        <v>25598</v>
      </c>
      <c r="J6391" s="393">
        <v>20000000</v>
      </c>
      <c r="K6391" s="392">
        <v>256000000000</v>
      </c>
    </row>
    <row r="6392" spans="3:11" x14ac:dyDescent="0.35">
      <c r="C6392" s="390">
        <v>45670</v>
      </c>
      <c r="D6392" s="219" t="s">
        <v>312</v>
      </c>
      <c r="E6392" s="392">
        <v>12799</v>
      </c>
      <c r="F6392" s="392">
        <v>12799</v>
      </c>
      <c r="G6392" s="392">
        <v>12800</v>
      </c>
      <c r="H6392" s="391">
        <v>3</v>
      </c>
      <c r="I6392" s="392">
        <v>38397</v>
      </c>
      <c r="J6392" s="393">
        <v>20000000</v>
      </c>
      <c r="K6392" s="392">
        <v>256000000000</v>
      </c>
    </row>
    <row r="6393" spans="3:11" x14ac:dyDescent="0.35">
      <c r="C6393" s="390">
        <v>45670</v>
      </c>
      <c r="D6393" s="219" t="s">
        <v>1159</v>
      </c>
      <c r="E6393" s="392">
        <v>18800</v>
      </c>
      <c r="F6393" s="392">
        <v>18800</v>
      </c>
      <c r="G6393" s="392">
        <v>18800</v>
      </c>
      <c r="H6393" s="391">
        <v>3</v>
      </c>
      <c r="I6393" s="392">
        <v>56400</v>
      </c>
      <c r="J6393" s="393">
        <v>2400000</v>
      </c>
      <c r="K6393" s="392">
        <v>45120000000</v>
      </c>
    </row>
    <row r="6394" spans="3:11" x14ac:dyDescent="0.35">
      <c r="C6394" s="390">
        <v>45670</v>
      </c>
      <c r="D6394" s="219" t="s">
        <v>1159</v>
      </c>
      <c r="E6394" s="392">
        <v>18800</v>
      </c>
      <c r="F6394" s="392">
        <v>18800</v>
      </c>
      <c r="G6394" s="392">
        <v>18800</v>
      </c>
      <c r="H6394" s="391">
        <v>2</v>
      </c>
      <c r="I6394" s="392">
        <v>37600</v>
      </c>
      <c r="J6394" s="393">
        <v>2400000</v>
      </c>
      <c r="K6394" s="392">
        <v>45120000000</v>
      </c>
    </row>
    <row r="6395" spans="3:11" x14ac:dyDescent="0.35">
      <c r="C6395" s="390">
        <v>45670</v>
      </c>
      <c r="D6395" s="219" t="s">
        <v>1159</v>
      </c>
      <c r="E6395" s="392">
        <v>18800</v>
      </c>
      <c r="F6395" s="392">
        <v>18800</v>
      </c>
      <c r="G6395" s="392">
        <v>18800</v>
      </c>
      <c r="H6395" s="391">
        <v>2</v>
      </c>
      <c r="I6395" s="392">
        <v>37600</v>
      </c>
      <c r="J6395" s="393">
        <v>2400000</v>
      </c>
      <c r="K6395" s="392">
        <v>45120000000</v>
      </c>
    </row>
    <row r="6396" spans="3:11" x14ac:dyDescent="0.35">
      <c r="C6396" s="390">
        <v>45670</v>
      </c>
      <c r="D6396" s="219" t="s">
        <v>312</v>
      </c>
      <c r="E6396" s="392">
        <v>12790.33</v>
      </c>
      <c r="F6396" s="392">
        <v>12799</v>
      </c>
      <c r="G6396" s="392">
        <v>12800</v>
      </c>
      <c r="H6396" s="391">
        <v>1</v>
      </c>
      <c r="I6396" s="392">
        <v>12790.33</v>
      </c>
      <c r="J6396" s="393">
        <v>20000000</v>
      </c>
      <c r="K6396" s="392">
        <v>256000000000</v>
      </c>
    </row>
    <row r="6397" spans="3:11" x14ac:dyDescent="0.35">
      <c r="C6397" s="390">
        <v>45670</v>
      </c>
      <c r="D6397" s="219" t="s">
        <v>1158</v>
      </c>
      <c r="E6397" s="392">
        <v>23000</v>
      </c>
      <c r="F6397" s="392">
        <v>22990</v>
      </c>
      <c r="G6397" s="392">
        <v>23000</v>
      </c>
      <c r="H6397" s="391">
        <v>7</v>
      </c>
      <c r="I6397" s="392">
        <v>161000</v>
      </c>
      <c r="J6397" s="393">
        <v>600000</v>
      </c>
      <c r="K6397" s="392">
        <v>13800000000</v>
      </c>
    </row>
    <row r="6398" spans="3:11" x14ac:dyDescent="0.35">
      <c r="C6398" s="390">
        <v>45670</v>
      </c>
      <c r="D6398" s="219" t="s">
        <v>1158</v>
      </c>
      <c r="E6398" s="392">
        <v>23000</v>
      </c>
      <c r="F6398" s="392">
        <v>22990</v>
      </c>
      <c r="G6398" s="392">
        <v>23000</v>
      </c>
      <c r="H6398" s="391">
        <v>37</v>
      </c>
      <c r="I6398" s="392">
        <v>851000</v>
      </c>
      <c r="J6398" s="393">
        <v>600000</v>
      </c>
      <c r="K6398" s="392">
        <v>13800000000</v>
      </c>
    </row>
    <row r="6399" spans="3:11" x14ac:dyDescent="0.35">
      <c r="C6399" s="390">
        <v>45670</v>
      </c>
      <c r="D6399" s="219" t="s">
        <v>1158</v>
      </c>
      <c r="E6399" s="392">
        <v>23000</v>
      </c>
      <c r="F6399" s="392">
        <v>22990</v>
      </c>
      <c r="G6399" s="392">
        <v>23000</v>
      </c>
      <c r="H6399" s="391">
        <v>1</v>
      </c>
      <c r="I6399" s="392">
        <v>23000</v>
      </c>
      <c r="J6399" s="393">
        <v>600000</v>
      </c>
      <c r="K6399" s="392">
        <v>13800000000</v>
      </c>
    </row>
    <row r="6400" spans="3:11" x14ac:dyDescent="0.35">
      <c r="C6400" s="390">
        <v>45670</v>
      </c>
      <c r="D6400" s="219" t="s">
        <v>1158</v>
      </c>
      <c r="E6400" s="392">
        <v>22990</v>
      </c>
      <c r="F6400" s="392">
        <v>22990</v>
      </c>
      <c r="G6400" s="392">
        <v>23000</v>
      </c>
      <c r="H6400" s="391">
        <v>18</v>
      </c>
      <c r="I6400" s="392">
        <v>413820</v>
      </c>
      <c r="J6400" s="393">
        <v>600000</v>
      </c>
      <c r="K6400" s="392">
        <v>13800000000</v>
      </c>
    </row>
    <row r="6401" spans="3:11" x14ac:dyDescent="0.35">
      <c r="C6401" s="390">
        <v>45670</v>
      </c>
      <c r="D6401" s="219" t="s">
        <v>312</v>
      </c>
      <c r="E6401" s="392">
        <v>12791</v>
      </c>
      <c r="F6401" s="392">
        <v>12799</v>
      </c>
      <c r="G6401" s="392">
        <v>12800</v>
      </c>
      <c r="H6401" s="391">
        <v>16</v>
      </c>
      <c r="I6401" s="392">
        <v>204656</v>
      </c>
      <c r="J6401" s="393">
        <v>20000000</v>
      </c>
      <c r="K6401" s="392">
        <v>256000000000</v>
      </c>
    </row>
    <row r="6402" spans="3:11" x14ac:dyDescent="0.35">
      <c r="C6402" s="390">
        <v>45670</v>
      </c>
      <c r="D6402" s="219" t="s">
        <v>312</v>
      </c>
      <c r="E6402" s="392">
        <v>12790</v>
      </c>
      <c r="F6402" s="392">
        <v>12799</v>
      </c>
      <c r="G6402" s="392">
        <v>12800</v>
      </c>
      <c r="H6402" s="391">
        <v>6</v>
      </c>
      <c r="I6402" s="392">
        <v>76740</v>
      </c>
      <c r="J6402" s="393">
        <v>20000000</v>
      </c>
      <c r="K6402" s="392">
        <v>256000000000</v>
      </c>
    </row>
    <row r="6403" spans="3:11" x14ac:dyDescent="0.35">
      <c r="C6403" s="390">
        <v>45670</v>
      </c>
      <c r="D6403" s="219" t="s">
        <v>312</v>
      </c>
      <c r="E6403" s="392">
        <v>12790</v>
      </c>
      <c r="F6403" s="392">
        <v>12799</v>
      </c>
      <c r="G6403" s="392">
        <v>12800</v>
      </c>
      <c r="H6403" s="391">
        <v>3</v>
      </c>
      <c r="I6403" s="392">
        <v>38370</v>
      </c>
      <c r="J6403" s="393">
        <v>20000000</v>
      </c>
      <c r="K6403" s="392">
        <v>256000000000</v>
      </c>
    </row>
    <row r="6404" spans="3:11" x14ac:dyDescent="0.35">
      <c r="C6404" s="390">
        <v>45670</v>
      </c>
      <c r="D6404" s="219" t="s">
        <v>312</v>
      </c>
      <c r="E6404" s="392">
        <v>12790</v>
      </c>
      <c r="F6404" s="392">
        <v>12799</v>
      </c>
      <c r="G6404" s="392">
        <v>12800</v>
      </c>
      <c r="H6404" s="391">
        <v>1</v>
      </c>
      <c r="I6404" s="392">
        <v>12790</v>
      </c>
      <c r="J6404" s="393">
        <v>20000000</v>
      </c>
      <c r="K6404" s="392">
        <v>256000000000</v>
      </c>
    </row>
    <row r="6405" spans="3:11" x14ac:dyDescent="0.35">
      <c r="C6405" s="390">
        <v>45670</v>
      </c>
      <c r="D6405" s="219" t="s">
        <v>312</v>
      </c>
      <c r="E6405" s="392">
        <v>12780</v>
      </c>
      <c r="F6405" s="392">
        <v>12799</v>
      </c>
      <c r="G6405" s="392">
        <v>12800</v>
      </c>
      <c r="H6405" s="391">
        <v>27</v>
      </c>
      <c r="I6405" s="392">
        <v>345060</v>
      </c>
      <c r="J6405" s="393">
        <v>20000000</v>
      </c>
      <c r="K6405" s="392">
        <v>256000000000</v>
      </c>
    </row>
    <row r="6406" spans="3:11" x14ac:dyDescent="0.35">
      <c r="C6406" s="390">
        <v>45670</v>
      </c>
      <c r="D6406" s="219" t="s">
        <v>1159</v>
      </c>
      <c r="E6406" s="392">
        <v>18800</v>
      </c>
      <c r="F6406" s="392">
        <v>18800</v>
      </c>
      <c r="G6406" s="392">
        <v>18800</v>
      </c>
      <c r="H6406" s="391">
        <v>14</v>
      </c>
      <c r="I6406" s="392">
        <v>263200</v>
      </c>
      <c r="J6406" s="393">
        <v>2400000</v>
      </c>
      <c r="K6406" s="392">
        <v>45120000000</v>
      </c>
    </row>
    <row r="6407" spans="3:11" x14ac:dyDescent="0.35">
      <c r="C6407" s="390">
        <v>45670</v>
      </c>
      <c r="D6407" s="219" t="s">
        <v>312</v>
      </c>
      <c r="E6407" s="392">
        <v>12780</v>
      </c>
      <c r="F6407" s="392">
        <v>12799</v>
      </c>
      <c r="G6407" s="392">
        <v>12800</v>
      </c>
      <c r="H6407" s="391">
        <v>5</v>
      </c>
      <c r="I6407" s="392">
        <v>63900</v>
      </c>
      <c r="J6407" s="393">
        <v>20000000</v>
      </c>
      <c r="K6407" s="392">
        <v>256000000000</v>
      </c>
    </row>
    <row r="6408" spans="3:11" x14ac:dyDescent="0.35">
      <c r="C6408" s="390">
        <v>45670</v>
      </c>
      <c r="D6408" s="219" t="s">
        <v>1158</v>
      </c>
      <c r="E6408" s="392">
        <v>23000</v>
      </c>
      <c r="F6408" s="392">
        <v>22990</v>
      </c>
      <c r="G6408" s="392">
        <v>23000</v>
      </c>
      <c r="H6408" s="391">
        <v>17</v>
      </c>
      <c r="I6408" s="392">
        <v>391000</v>
      </c>
      <c r="J6408" s="393">
        <v>600000</v>
      </c>
      <c r="K6408" s="392">
        <v>13800000000</v>
      </c>
    </row>
    <row r="6409" spans="3:11" x14ac:dyDescent="0.35">
      <c r="C6409" s="390">
        <v>45670</v>
      </c>
      <c r="D6409" s="219" t="s">
        <v>1158</v>
      </c>
      <c r="E6409" s="392">
        <v>23000</v>
      </c>
      <c r="F6409" s="392">
        <v>22990</v>
      </c>
      <c r="G6409" s="392">
        <v>23000</v>
      </c>
      <c r="H6409" s="391">
        <v>32</v>
      </c>
      <c r="I6409" s="392">
        <v>736000</v>
      </c>
      <c r="J6409" s="393">
        <v>600000</v>
      </c>
      <c r="K6409" s="392">
        <v>13800000000</v>
      </c>
    </row>
    <row r="6410" spans="3:11" x14ac:dyDescent="0.35">
      <c r="C6410" s="390">
        <v>45670</v>
      </c>
      <c r="D6410" s="219" t="s">
        <v>1158</v>
      </c>
      <c r="E6410" s="392">
        <v>23000</v>
      </c>
      <c r="F6410" s="392">
        <v>22990</v>
      </c>
      <c r="G6410" s="392">
        <v>23000</v>
      </c>
      <c r="H6410" s="391">
        <v>3</v>
      </c>
      <c r="I6410" s="392">
        <v>69000</v>
      </c>
      <c r="J6410" s="393">
        <v>600000</v>
      </c>
      <c r="K6410" s="392">
        <v>13800000000</v>
      </c>
    </row>
    <row r="6411" spans="3:11" x14ac:dyDescent="0.35">
      <c r="C6411" s="390">
        <v>45670</v>
      </c>
      <c r="D6411" s="219" t="s">
        <v>1158</v>
      </c>
      <c r="E6411" s="392">
        <v>23000</v>
      </c>
      <c r="F6411" s="392">
        <v>22990</v>
      </c>
      <c r="G6411" s="392">
        <v>23000</v>
      </c>
      <c r="H6411" s="391">
        <v>98</v>
      </c>
      <c r="I6411" s="392">
        <v>2254000</v>
      </c>
      <c r="J6411" s="393">
        <v>600000</v>
      </c>
      <c r="K6411" s="392">
        <v>13800000000</v>
      </c>
    </row>
    <row r="6412" spans="3:11" x14ac:dyDescent="0.35">
      <c r="C6412" s="390">
        <v>45670</v>
      </c>
      <c r="D6412" s="219" t="s">
        <v>312</v>
      </c>
      <c r="E6412" s="392">
        <v>12780</v>
      </c>
      <c r="F6412" s="392">
        <v>12799</v>
      </c>
      <c r="G6412" s="392">
        <v>12800</v>
      </c>
      <c r="H6412" s="391">
        <v>74</v>
      </c>
      <c r="I6412" s="392">
        <v>945720</v>
      </c>
      <c r="J6412" s="393">
        <v>20000000</v>
      </c>
      <c r="K6412" s="392">
        <v>256000000000</v>
      </c>
    </row>
    <row r="6413" spans="3:11" x14ac:dyDescent="0.35">
      <c r="C6413" s="390">
        <v>45670</v>
      </c>
      <c r="D6413" s="219" t="s">
        <v>312</v>
      </c>
      <c r="E6413" s="392">
        <v>12780</v>
      </c>
      <c r="F6413" s="392">
        <v>12799</v>
      </c>
      <c r="G6413" s="392">
        <v>12800</v>
      </c>
      <c r="H6413" s="391">
        <v>8</v>
      </c>
      <c r="I6413" s="392">
        <v>102240</v>
      </c>
      <c r="J6413" s="393">
        <v>20000000</v>
      </c>
      <c r="K6413" s="392">
        <v>256000000000</v>
      </c>
    </row>
    <row r="6414" spans="3:11" x14ac:dyDescent="0.35">
      <c r="C6414" s="390">
        <v>45670</v>
      </c>
      <c r="D6414" s="219" t="s">
        <v>312</v>
      </c>
      <c r="E6414" s="392">
        <v>12799</v>
      </c>
      <c r="F6414" s="392">
        <v>12799</v>
      </c>
      <c r="G6414" s="392">
        <v>12800</v>
      </c>
      <c r="H6414" s="391">
        <v>12</v>
      </c>
      <c r="I6414" s="392">
        <v>153588</v>
      </c>
      <c r="J6414" s="393">
        <v>20000000</v>
      </c>
      <c r="K6414" s="392">
        <v>256000000000</v>
      </c>
    </row>
    <row r="6415" spans="3:11" x14ac:dyDescent="0.35">
      <c r="C6415" s="390">
        <v>45670</v>
      </c>
      <c r="D6415" s="219" t="s">
        <v>1159</v>
      </c>
      <c r="E6415" s="392">
        <v>18800</v>
      </c>
      <c r="F6415" s="392">
        <v>18800</v>
      </c>
      <c r="G6415" s="392">
        <v>18800</v>
      </c>
      <c r="H6415" s="391">
        <v>20</v>
      </c>
      <c r="I6415" s="392">
        <v>376000</v>
      </c>
      <c r="J6415" s="393">
        <v>2400000</v>
      </c>
      <c r="K6415" s="392">
        <v>45120000000</v>
      </c>
    </row>
    <row r="6416" spans="3:11" x14ac:dyDescent="0.35">
      <c r="C6416" s="390">
        <v>45670</v>
      </c>
      <c r="D6416" s="219" t="s">
        <v>310</v>
      </c>
      <c r="E6416" s="392">
        <v>54500</v>
      </c>
      <c r="F6416" s="392">
        <v>54500</v>
      </c>
      <c r="G6416" s="392">
        <v>54500</v>
      </c>
      <c r="H6416" s="391">
        <v>6</v>
      </c>
      <c r="I6416" s="392">
        <v>327000</v>
      </c>
      <c r="J6416" s="240">
        <v>19450000</v>
      </c>
      <c r="K6416" s="392">
        <v>1060025000000</v>
      </c>
    </row>
    <row r="6417" spans="3:11" x14ac:dyDescent="0.35">
      <c r="C6417" s="390">
        <v>45670</v>
      </c>
      <c r="D6417" s="219" t="s">
        <v>312</v>
      </c>
      <c r="E6417" s="392">
        <v>12799</v>
      </c>
      <c r="F6417" s="392">
        <v>12799</v>
      </c>
      <c r="G6417" s="392">
        <v>12800</v>
      </c>
      <c r="H6417" s="391">
        <v>5</v>
      </c>
      <c r="I6417" s="392">
        <v>63995</v>
      </c>
      <c r="J6417" s="393">
        <v>20000000</v>
      </c>
      <c r="K6417" s="392">
        <v>256000000000</v>
      </c>
    </row>
    <row r="6418" spans="3:11" x14ac:dyDescent="0.35">
      <c r="C6418" s="390">
        <v>45670</v>
      </c>
      <c r="D6418" s="219" t="s">
        <v>1158</v>
      </c>
      <c r="E6418" s="392">
        <v>23000</v>
      </c>
      <c r="F6418" s="392">
        <v>22990</v>
      </c>
      <c r="G6418" s="392">
        <v>23000</v>
      </c>
      <c r="H6418" s="391">
        <v>50</v>
      </c>
      <c r="I6418" s="392">
        <v>1150000</v>
      </c>
      <c r="J6418" s="393">
        <v>600000</v>
      </c>
      <c r="K6418" s="392">
        <v>13800000000</v>
      </c>
    </row>
    <row r="6419" spans="3:11" x14ac:dyDescent="0.35">
      <c r="C6419" s="390">
        <v>45670</v>
      </c>
      <c r="D6419" s="219" t="s">
        <v>312</v>
      </c>
      <c r="E6419" s="392">
        <v>12780</v>
      </c>
      <c r="F6419" s="392">
        <v>12799</v>
      </c>
      <c r="G6419" s="392">
        <v>12800</v>
      </c>
      <c r="H6419" s="391">
        <v>1</v>
      </c>
      <c r="I6419" s="392">
        <v>12780</v>
      </c>
      <c r="J6419" s="393">
        <v>20000000</v>
      </c>
      <c r="K6419" s="392">
        <v>256000000000</v>
      </c>
    </row>
    <row r="6420" spans="3:11" x14ac:dyDescent="0.35">
      <c r="C6420" s="390">
        <v>45670</v>
      </c>
      <c r="D6420" s="219" t="s">
        <v>312</v>
      </c>
      <c r="E6420" s="392">
        <v>12799</v>
      </c>
      <c r="F6420" s="392">
        <v>12799</v>
      </c>
      <c r="G6420" s="392">
        <v>12800</v>
      </c>
      <c r="H6420" s="391">
        <v>23</v>
      </c>
      <c r="I6420" s="392">
        <v>294377</v>
      </c>
      <c r="J6420" s="393">
        <v>20000000</v>
      </c>
      <c r="K6420" s="392">
        <v>256000000000</v>
      </c>
    </row>
    <row r="6421" spans="3:11" x14ac:dyDescent="0.35">
      <c r="C6421" s="390">
        <v>45670</v>
      </c>
      <c r="D6421" s="219" t="s">
        <v>1159</v>
      </c>
      <c r="E6421" s="392">
        <v>18800</v>
      </c>
      <c r="F6421" s="392">
        <v>18800</v>
      </c>
      <c r="G6421" s="392">
        <v>18800</v>
      </c>
      <c r="H6421" s="391">
        <v>3</v>
      </c>
      <c r="I6421" s="392">
        <v>56400</v>
      </c>
      <c r="J6421" s="393">
        <v>2400000</v>
      </c>
      <c r="K6421" s="392">
        <v>45120000000</v>
      </c>
    </row>
    <row r="6422" spans="3:11" x14ac:dyDescent="0.35">
      <c r="C6422" s="390">
        <v>45670</v>
      </c>
      <c r="D6422" s="219" t="s">
        <v>1158</v>
      </c>
      <c r="E6422" s="392">
        <v>23000</v>
      </c>
      <c r="F6422" s="392">
        <v>22990</v>
      </c>
      <c r="G6422" s="392">
        <v>23000</v>
      </c>
      <c r="H6422" s="391">
        <v>5</v>
      </c>
      <c r="I6422" s="392">
        <v>115000</v>
      </c>
      <c r="J6422" s="393">
        <v>600000</v>
      </c>
      <c r="K6422" s="392">
        <v>13800000000</v>
      </c>
    </row>
    <row r="6423" spans="3:11" x14ac:dyDescent="0.35">
      <c r="C6423" s="390">
        <v>45670</v>
      </c>
      <c r="D6423" s="219" t="s">
        <v>312</v>
      </c>
      <c r="E6423" s="392">
        <v>12799</v>
      </c>
      <c r="F6423" s="392">
        <v>12799</v>
      </c>
      <c r="G6423" s="392">
        <v>12800</v>
      </c>
      <c r="H6423" s="391">
        <v>2</v>
      </c>
      <c r="I6423" s="392">
        <v>25598</v>
      </c>
      <c r="J6423" s="393">
        <v>20000000</v>
      </c>
      <c r="K6423" s="392">
        <v>256000000000</v>
      </c>
    </row>
    <row r="6424" spans="3:11" x14ac:dyDescent="0.35">
      <c r="C6424" s="390">
        <v>45670</v>
      </c>
      <c r="D6424" s="219" t="s">
        <v>1159</v>
      </c>
      <c r="E6424" s="392">
        <v>18800</v>
      </c>
      <c r="F6424" s="392">
        <v>18800</v>
      </c>
      <c r="G6424" s="392">
        <v>18800</v>
      </c>
      <c r="H6424" s="391">
        <v>3</v>
      </c>
      <c r="I6424" s="392">
        <v>56400</v>
      </c>
      <c r="J6424" s="393">
        <v>2400000</v>
      </c>
      <c r="K6424" s="392">
        <v>45120000000</v>
      </c>
    </row>
    <row r="6425" spans="3:11" x14ac:dyDescent="0.35">
      <c r="C6425" s="390">
        <v>45670</v>
      </c>
      <c r="D6425" s="219" t="s">
        <v>310</v>
      </c>
      <c r="E6425" s="392">
        <v>54500</v>
      </c>
      <c r="F6425" s="392">
        <v>54500</v>
      </c>
      <c r="G6425" s="392">
        <v>54500</v>
      </c>
      <c r="H6425" s="391">
        <v>1</v>
      </c>
      <c r="I6425" s="392">
        <v>54500</v>
      </c>
      <c r="J6425" s="240">
        <v>19450000</v>
      </c>
      <c r="K6425" s="392">
        <v>1060025000000</v>
      </c>
    </row>
    <row r="6426" spans="3:11" x14ac:dyDescent="0.35">
      <c r="C6426" s="390">
        <v>45670</v>
      </c>
      <c r="D6426" s="219" t="s">
        <v>1158</v>
      </c>
      <c r="E6426" s="392">
        <v>23000</v>
      </c>
      <c r="F6426" s="392">
        <v>22990</v>
      </c>
      <c r="G6426" s="392">
        <v>23000</v>
      </c>
      <c r="H6426" s="391">
        <v>3</v>
      </c>
      <c r="I6426" s="392">
        <v>69000</v>
      </c>
      <c r="J6426" s="393">
        <v>600000</v>
      </c>
      <c r="K6426" s="392">
        <v>13800000000</v>
      </c>
    </row>
    <row r="6427" spans="3:11" x14ac:dyDescent="0.35">
      <c r="C6427" s="390">
        <v>45670</v>
      </c>
      <c r="D6427" s="219" t="s">
        <v>312</v>
      </c>
      <c r="E6427" s="392">
        <v>13000</v>
      </c>
      <c r="F6427" s="392">
        <v>12799</v>
      </c>
      <c r="G6427" s="392">
        <v>12800</v>
      </c>
      <c r="H6427" s="391">
        <v>1</v>
      </c>
      <c r="I6427" s="392">
        <v>13000</v>
      </c>
      <c r="J6427" s="393">
        <v>20000000</v>
      </c>
      <c r="K6427" s="392">
        <v>256000000000</v>
      </c>
    </row>
    <row r="6428" spans="3:11" x14ac:dyDescent="0.35">
      <c r="C6428" s="390">
        <v>45670</v>
      </c>
      <c r="D6428" s="219" t="s">
        <v>1159</v>
      </c>
      <c r="E6428" s="392">
        <v>18800</v>
      </c>
      <c r="F6428" s="392">
        <v>18800</v>
      </c>
      <c r="G6428" s="392">
        <v>18800</v>
      </c>
      <c r="H6428" s="391">
        <v>5</v>
      </c>
      <c r="I6428" s="392">
        <v>94000</v>
      </c>
      <c r="J6428" s="393">
        <v>2400000</v>
      </c>
      <c r="K6428" s="392">
        <v>45120000000</v>
      </c>
    </row>
    <row r="6429" spans="3:11" x14ac:dyDescent="0.35">
      <c r="C6429" s="390">
        <v>45670</v>
      </c>
      <c r="D6429" s="219" t="s">
        <v>1158</v>
      </c>
      <c r="E6429" s="392">
        <v>23000</v>
      </c>
      <c r="F6429" s="392">
        <v>22990</v>
      </c>
      <c r="G6429" s="392">
        <v>23000</v>
      </c>
      <c r="H6429" s="391">
        <v>10</v>
      </c>
      <c r="I6429" s="392">
        <v>230000</v>
      </c>
      <c r="J6429" s="393">
        <v>600000</v>
      </c>
      <c r="K6429" s="392">
        <v>13800000000</v>
      </c>
    </row>
    <row r="6430" spans="3:11" x14ac:dyDescent="0.35">
      <c r="C6430" s="390">
        <v>45670</v>
      </c>
      <c r="D6430" s="219" t="s">
        <v>1158</v>
      </c>
      <c r="E6430" s="392">
        <v>23000</v>
      </c>
      <c r="F6430" s="392">
        <v>22990</v>
      </c>
      <c r="G6430" s="392">
        <v>23000</v>
      </c>
      <c r="H6430" s="391">
        <v>6</v>
      </c>
      <c r="I6430" s="392">
        <v>138000</v>
      </c>
      <c r="J6430" s="393">
        <v>600000</v>
      </c>
      <c r="K6430" s="392">
        <v>13800000000</v>
      </c>
    </row>
    <row r="6431" spans="3:11" x14ac:dyDescent="0.35">
      <c r="C6431" s="390">
        <v>45670</v>
      </c>
      <c r="D6431" s="219" t="s">
        <v>1159</v>
      </c>
      <c r="E6431" s="392">
        <v>18800</v>
      </c>
      <c r="F6431" s="392">
        <v>18800</v>
      </c>
      <c r="G6431" s="392">
        <v>18800</v>
      </c>
      <c r="H6431" s="391">
        <v>7</v>
      </c>
      <c r="I6431" s="392">
        <v>131600</v>
      </c>
      <c r="J6431" s="393">
        <v>2400000</v>
      </c>
      <c r="K6431" s="392">
        <v>45120000000</v>
      </c>
    </row>
    <row r="6432" spans="3:11" x14ac:dyDescent="0.35">
      <c r="C6432" s="390">
        <v>45670</v>
      </c>
      <c r="D6432" s="219" t="s">
        <v>1159</v>
      </c>
      <c r="E6432" s="392">
        <v>18800</v>
      </c>
      <c r="F6432" s="392">
        <v>18800</v>
      </c>
      <c r="G6432" s="392">
        <v>18800</v>
      </c>
      <c r="H6432" s="391">
        <v>3</v>
      </c>
      <c r="I6432" s="392">
        <v>56400</v>
      </c>
      <c r="J6432" s="393">
        <v>2400000</v>
      </c>
      <c r="K6432" s="392">
        <v>45120000000</v>
      </c>
    </row>
    <row r="6433" spans="3:11" x14ac:dyDescent="0.35">
      <c r="C6433" s="390">
        <v>45670</v>
      </c>
      <c r="D6433" s="219" t="s">
        <v>312</v>
      </c>
      <c r="E6433" s="392">
        <v>13500</v>
      </c>
      <c r="F6433" s="392">
        <v>12799</v>
      </c>
      <c r="G6433" s="392">
        <v>12800</v>
      </c>
      <c r="H6433" s="391">
        <v>1</v>
      </c>
      <c r="I6433" s="392">
        <v>13500</v>
      </c>
      <c r="J6433" s="393">
        <v>20000000</v>
      </c>
      <c r="K6433" s="392">
        <v>256000000000</v>
      </c>
    </row>
    <row r="6434" spans="3:11" x14ac:dyDescent="0.35">
      <c r="C6434" s="390">
        <v>45670</v>
      </c>
      <c r="D6434" s="219" t="s">
        <v>312</v>
      </c>
      <c r="E6434" s="392">
        <v>13200</v>
      </c>
      <c r="F6434" s="392">
        <v>12799</v>
      </c>
      <c r="G6434" s="392">
        <v>12800</v>
      </c>
      <c r="H6434" s="391">
        <v>10</v>
      </c>
      <c r="I6434" s="392">
        <v>132000</v>
      </c>
      <c r="J6434" s="393">
        <v>20000000</v>
      </c>
      <c r="K6434" s="392">
        <v>256000000000</v>
      </c>
    </row>
    <row r="6435" spans="3:11" x14ac:dyDescent="0.35">
      <c r="C6435" s="390">
        <v>45670</v>
      </c>
      <c r="D6435" s="219" t="s">
        <v>1158</v>
      </c>
      <c r="E6435" s="392">
        <v>23000</v>
      </c>
      <c r="F6435" s="392">
        <v>22990</v>
      </c>
      <c r="G6435" s="392">
        <v>23000</v>
      </c>
      <c r="H6435" s="391">
        <v>31</v>
      </c>
      <c r="I6435" s="392">
        <v>713000</v>
      </c>
      <c r="J6435" s="393">
        <v>600000</v>
      </c>
      <c r="K6435" s="392">
        <v>13800000000</v>
      </c>
    </row>
    <row r="6436" spans="3:11" x14ac:dyDescent="0.35">
      <c r="C6436" s="390">
        <v>45670</v>
      </c>
      <c r="D6436" s="219" t="s">
        <v>312</v>
      </c>
      <c r="E6436" s="392">
        <v>13200</v>
      </c>
      <c r="F6436" s="392">
        <v>12799</v>
      </c>
      <c r="G6436" s="392">
        <v>12800</v>
      </c>
      <c r="H6436" s="391">
        <v>1</v>
      </c>
      <c r="I6436" s="392">
        <v>13200</v>
      </c>
      <c r="J6436" s="393">
        <v>20000000</v>
      </c>
      <c r="K6436" s="392">
        <v>256000000000</v>
      </c>
    </row>
    <row r="6437" spans="3:11" x14ac:dyDescent="0.35">
      <c r="C6437" s="390">
        <v>45670</v>
      </c>
      <c r="D6437" s="219" t="s">
        <v>310</v>
      </c>
      <c r="E6437" s="392">
        <v>54500</v>
      </c>
      <c r="F6437" s="392">
        <v>54500</v>
      </c>
      <c r="G6437" s="392">
        <v>54500</v>
      </c>
      <c r="H6437" s="391">
        <v>2</v>
      </c>
      <c r="I6437" s="392">
        <v>109000</v>
      </c>
      <c r="J6437" s="240">
        <v>19450000</v>
      </c>
      <c r="K6437" s="392">
        <v>1060025000000</v>
      </c>
    </row>
    <row r="6438" spans="3:11" x14ac:dyDescent="0.35">
      <c r="C6438" s="390">
        <v>45670</v>
      </c>
      <c r="D6438" s="219" t="s">
        <v>310</v>
      </c>
      <c r="E6438" s="392">
        <v>54500</v>
      </c>
      <c r="F6438" s="392">
        <v>54500</v>
      </c>
      <c r="G6438" s="392">
        <v>54500</v>
      </c>
      <c r="H6438" s="391">
        <v>1</v>
      </c>
      <c r="I6438" s="392">
        <v>54500</v>
      </c>
      <c r="J6438" s="240">
        <v>19450000</v>
      </c>
      <c r="K6438" s="392">
        <v>1060025000000</v>
      </c>
    </row>
    <row r="6439" spans="3:11" x14ac:dyDescent="0.35">
      <c r="C6439" s="390">
        <v>45670</v>
      </c>
      <c r="D6439" s="219" t="s">
        <v>1158</v>
      </c>
      <c r="E6439" s="392">
        <v>23000</v>
      </c>
      <c r="F6439" s="392">
        <v>22990</v>
      </c>
      <c r="G6439" s="392">
        <v>23000</v>
      </c>
      <c r="H6439" s="391">
        <v>57</v>
      </c>
      <c r="I6439" s="392">
        <v>1311000</v>
      </c>
      <c r="J6439" s="393">
        <v>600000</v>
      </c>
      <c r="K6439" s="392">
        <v>13800000000</v>
      </c>
    </row>
    <row r="6440" spans="3:11" x14ac:dyDescent="0.35">
      <c r="C6440" s="390">
        <v>45670</v>
      </c>
      <c r="D6440" s="219" t="s">
        <v>312</v>
      </c>
      <c r="E6440" s="392">
        <v>12800</v>
      </c>
      <c r="F6440" s="392">
        <v>12799</v>
      </c>
      <c r="G6440" s="392">
        <v>12800</v>
      </c>
      <c r="H6440" s="391">
        <v>26</v>
      </c>
      <c r="I6440" s="392">
        <v>332800</v>
      </c>
      <c r="J6440" s="393">
        <v>20000000</v>
      </c>
      <c r="K6440" s="392">
        <v>256000000000</v>
      </c>
    </row>
    <row r="6441" spans="3:11" x14ac:dyDescent="0.35">
      <c r="C6441" s="390">
        <v>45670</v>
      </c>
      <c r="D6441" s="219" t="s">
        <v>310</v>
      </c>
      <c r="E6441" s="392">
        <v>54500</v>
      </c>
      <c r="F6441" s="392">
        <v>54500</v>
      </c>
      <c r="G6441" s="392">
        <v>54500</v>
      </c>
      <c r="H6441" s="391">
        <v>2</v>
      </c>
      <c r="I6441" s="392">
        <v>109000</v>
      </c>
      <c r="J6441" s="240">
        <v>19450000</v>
      </c>
      <c r="K6441" s="392">
        <v>1060025000000</v>
      </c>
    </row>
    <row r="6442" spans="3:11" x14ac:dyDescent="0.35">
      <c r="C6442" s="390">
        <v>45670</v>
      </c>
      <c r="D6442" s="219" t="s">
        <v>312</v>
      </c>
      <c r="E6442" s="392">
        <v>12800</v>
      </c>
      <c r="F6442" s="392">
        <v>12799</v>
      </c>
      <c r="G6442" s="392">
        <v>12800</v>
      </c>
      <c r="H6442" s="391">
        <v>2</v>
      </c>
      <c r="I6442" s="392">
        <v>25600</v>
      </c>
      <c r="J6442" s="393">
        <v>20000000</v>
      </c>
      <c r="K6442" s="392">
        <v>256000000000</v>
      </c>
    </row>
    <row r="6443" spans="3:11" x14ac:dyDescent="0.35">
      <c r="C6443" s="390">
        <v>45670</v>
      </c>
      <c r="D6443" s="219" t="s">
        <v>1158</v>
      </c>
      <c r="E6443" s="392">
        <v>23000</v>
      </c>
      <c r="F6443" s="392">
        <v>22990</v>
      </c>
      <c r="G6443" s="392">
        <v>23000</v>
      </c>
      <c r="H6443" s="391">
        <v>11</v>
      </c>
      <c r="I6443" s="392">
        <v>253000</v>
      </c>
      <c r="J6443" s="393">
        <v>600000</v>
      </c>
      <c r="K6443" s="392">
        <v>13800000000</v>
      </c>
    </row>
    <row r="6444" spans="3:11" x14ac:dyDescent="0.35">
      <c r="C6444" s="390">
        <v>45671</v>
      </c>
      <c r="D6444" s="219" t="s">
        <v>1158</v>
      </c>
      <c r="E6444" s="392">
        <v>23000</v>
      </c>
      <c r="F6444" s="392">
        <v>23000</v>
      </c>
      <c r="G6444" s="392">
        <v>23000</v>
      </c>
      <c r="H6444" s="391">
        <v>10</v>
      </c>
      <c r="I6444" s="392">
        <v>230000</v>
      </c>
      <c r="J6444" s="393">
        <v>600000</v>
      </c>
      <c r="K6444" s="392">
        <v>13800000000</v>
      </c>
    </row>
    <row r="6445" spans="3:11" x14ac:dyDescent="0.35">
      <c r="C6445" s="390">
        <v>45671</v>
      </c>
      <c r="D6445" s="219" t="s">
        <v>1158</v>
      </c>
      <c r="E6445" s="392">
        <v>23000</v>
      </c>
      <c r="F6445" s="392">
        <v>23000</v>
      </c>
      <c r="G6445" s="392">
        <v>23000</v>
      </c>
      <c r="H6445" s="391">
        <v>10</v>
      </c>
      <c r="I6445" s="392">
        <v>230000</v>
      </c>
      <c r="J6445" s="393">
        <v>600000</v>
      </c>
      <c r="K6445" s="392">
        <v>13800000000</v>
      </c>
    </row>
    <row r="6446" spans="3:11" x14ac:dyDescent="0.35">
      <c r="C6446" s="390">
        <v>45671</v>
      </c>
      <c r="D6446" s="219" t="s">
        <v>1158</v>
      </c>
      <c r="E6446" s="392">
        <v>23000</v>
      </c>
      <c r="F6446" s="392">
        <v>23000</v>
      </c>
      <c r="G6446" s="392">
        <v>23000</v>
      </c>
      <c r="H6446" s="391">
        <v>1</v>
      </c>
      <c r="I6446" s="392">
        <v>23000</v>
      </c>
      <c r="J6446" s="393">
        <v>600000</v>
      </c>
      <c r="K6446" s="392">
        <v>13800000000</v>
      </c>
    </row>
    <row r="6447" spans="3:11" x14ac:dyDescent="0.35">
      <c r="C6447" s="390">
        <v>45671</v>
      </c>
      <c r="D6447" s="219" t="s">
        <v>1158</v>
      </c>
      <c r="E6447" s="392">
        <v>23000</v>
      </c>
      <c r="F6447" s="392">
        <v>23000</v>
      </c>
      <c r="G6447" s="392">
        <v>23000</v>
      </c>
      <c r="H6447" s="391">
        <v>2</v>
      </c>
      <c r="I6447" s="392">
        <v>46000</v>
      </c>
      <c r="J6447" s="393">
        <v>600000</v>
      </c>
      <c r="K6447" s="392">
        <v>13800000000</v>
      </c>
    </row>
    <row r="6448" spans="3:11" x14ac:dyDescent="0.35">
      <c r="C6448" s="390">
        <v>45671</v>
      </c>
      <c r="D6448" s="219" t="s">
        <v>312</v>
      </c>
      <c r="E6448" s="392">
        <v>12800</v>
      </c>
      <c r="F6448" s="392">
        <v>12800</v>
      </c>
      <c r="G6448" s="392">
        <v>12502</v>
      </c>
      <c r="H6448" s="391">
        <v>8</v>
      </c>
      <c r="I6448" s="392">
        <v>102400</v>
      </c>
      <c r="J6448" s="393">
        <v>20000000</v>
      </c>
      <c r="K6448" s="392">
        <v>250040000000</v>
      </c>
    </row>
    <row r="6449" spans="3:11" x14ac:dyDescent="0.35">
      <c r="C6449" s="390">
        <v>45671</v>
      </c>
      <c r="D6449" s="219" t="s">
        <v>312</v>
      </c>
      <c r="E6449" s="392">
        <v>12800</v>
      </c>
      <c r="F6449" s="392">
        <v>12800</v>
      </c>
      <c r="G6449" s="392">
        <v>12502</v>
      </c>
      <c r="H6449" s="391">
        <v>1</v>
      </c>
      <c r="I6449" s="392">
        <v>12800</v>
      </c>
      <c r="J6449" s="393">
        <v>20000000</v>
      </c>
      <c r="K6449" s="392">
        <v>250040000000</v>
      </c>
    </row>
    <row r="6450" spans="3:11" x14ac:dyDescent="0.35">
      <c r="C6450" s="390">
        <v>45671</v>
      </c>
      <c r="D6450" s="219" t="s">
        <v>312</v>
      </c>
      <c r="E6450" s="392">
        <v>12800</v>
      </c>
      <c r="F6450" s="392">
        <v>12800</v>
      </c>
      <c r="G6450" s="392">
        <v>12502</v>
      </c>
      <c r="H6450" s="391">
        <v>2</v>
      </c>
      <c r="I6450" s="392">
        <v>25600</v>
      </c>
      <c r="J6450" s="393">
        <v>20000000</v>
      </c>
      <c r="K6450" s="392">
        <v>250040000000</v>
      </c>
    </row>
    <row r="6451" spans="3:11" x14ac:dyDescent="0.35">
      <c r="C6451" s="390">
        <v>45671</v>
      </c>
      <c r="D6451" s="219" t="s">
        <v>312</v>
      </c>
      <c r="E6451" s="392">
        <v>12800</v>
      </c>
      <c r="F6451" s="392">
        <v>12800</v>
      </c>
      <c r="G6451" s="392">
        <v>12502</v>
      </c>
      <c r="H6451" s="391">
        <v>1</v>
      </c>
      <c r="I6451" s="392">
        <v>12800</v>
      </c>
      <c r="J6451" s="393">
        <v>20000000</v>
      </c>
      <c r="K6451" s="392">
        <v>250040000000</v>
      </c>
    </row>
    <row r="6452" spans="3:11" x14ac:dyDescent="0.35">
      <c r="C6452" s="390">
        <v>45671</v>
      </c>
      <c r="D6452" s="219" t="s">
        <v>1159</v>
      </c>
      <c r="E6452" s="392">
        <v>18900</v>
      </c>
      <c r="F6452" s="392">
        <v>18800</v>
      </c>
      <c r="G6452" s="392">
        <v>18999</v>
      </c>
      <c r="H6452" s="391">
        <v>2</v>
      </c>
      <c r="I6452" s="392">
        <v>37800</v>
      </c>
      <c r="J6452" s="393">
        <v>2400000</v>
      </c>
      <c r="K6452" s="392">
        <v>45597600000</v>
      </c>
    </row>
    <row r="6453" spans="3:11" x14ac:dyDescent="0.35">
      <c r="C6453" s="390">
        <v>45671</v>
      </c>
      <c r="D6453" s="219" t="s">
        <v>1159</v>
      </c>
      <c r="E6453" s="392">
        <v>18900</v>
      </c>
      <c r="F6453" s="392">
        <v>18800</v>
      </c>
      <c r="G6453" s="392">
        <v>18999</v>
      </c>
      <c r="H6453" s="391">
        <v>2</v>
      </c>
      <c r="I6453" s="392">
        <v>37800</v>
      </c>
      <c r="J6453" s="393">
        <v>2400000</v>
      </c>
      <c r="K6453" s="392">
        <v>45597600000</v>
      </c>
    </row>
    <row r="6454" spans="3:11" x14ac:dyDescent="0.35">
      <c r="C6454" s="390">
        <v>45671</v>
      </c>
      <c r="D6454" s="219" t="s">
        <v>1159</v>
      </c>
      <c r="E6454" s="392">
        <v>18900</v>
      </c>
      <c r="F6454" s="392">
        <v>18800</v>
      </c>
      <c r="G6454" s="392">
        <v>18999</v>
      </c>
      <c r="H6454" s="391">
        <v>5</v>
      </c>
      <c r="I6454" s="392">
        <v>94500</v>
      </c>
      <c r="J6454" s="393">
        <v>2400000</v>
      </c>
      <c r="K6454" s="392">
        <v>45597600000</v>
      </c>
    </row>
    <row r="6455" spans="3:11" x14ac:dyDescent="0.35">
      <c r="C6455" s="390">
        <v>45671</v>
      </c>
      <c r="D6455" s="219" t="s">
        <v>312</v>
      </c>
      <c r="E6455" s="392">
        <v>12800</v>
      </c>
      <c r="F6455" s="392">
        <v>12800</v>
      </c>
      <c r="G6455" s="392">
        <v>12502</v>
      </c>
      <c r="H6455" s="391">
        <v>1</v>
      </c>
      <c r="I6455" s="392">
        <v>12800</v>
      </c>
      <c r="J6455" s="393">
        <v>20000000</v>
      </c>
      <c r="K6455" s="392">
        <v>250040000000</v>
      </c>
    </row>
    <row r="6456" spans="3:11" x14ac:dyDescent="0.35">
      <c r="C6456" s="390">
        <v>45671</v>
      </c>
      <c r="D6456" s="219" t="s">
        <v>310</v>
      </c>
      <c r="E6456" s="392">
        <v>54499</v>
      </c>
      <c r="F6456" s="392">
        <v>54500</v>
      </c>
      <c r="G6456" s="392">
        <v>54000</v>
      </c>
      <c r="H6456" s="391">
        <v>1</v>
      </c>
      <c r="I6456" s="392">
        <v>54499</v>
      </c>
      <c r="J6456" s="240">
        <v>19450000</v>
      </c>
      <c r="K6456" s="392">
        <v>1050300000000</v>
      </c>
    </row>
    <row r="6457" spans="3:11" x14ac:dyDescent="0.35">
      <c r="C6457" s="390">
        <v>45671</v>
      </c>
      <c r="D6457" s="219" t="s">
        <v>310</v>
      </c>
      <c r="E6457" s="392">
        <v>54000</v>
      </c>
      <c r="F6457" s="392">
        <v>54500</v>
      </c>
      <c r="G6457" s="392">
        <v>54000</v>
      </c>
      <c r="H6457" s="391">
        <v>1</v>
      </c>
      <c r="I6457" s="392">
        <v>54000</v>
      </c>
      <c r="J6457" s="240">
        <v>19450000</v>
      </c>
      <c r="K6457" s="392">
        <v>1050300000000</v>
      </c>
    </row>
    <row r="6458" spans="3:11" x14ac:dyDescent="0.35">
      <c r="C6458" s="390">
        <v>45671</v>
      </c>
      <c r="D6458" s="219" t="s">
        <v>312</v>
      </c>
      <c r="E6458" s="392">
        <v>12800</v>
      </c>
      <c r="F6458" s="392">
        <v>12800</v>
      </c>
      <c r="G6458" s="392">
        <v>12502</v>
      </c>
      <c r="H6458" s="391">
        <v>2</v>
      </c>
      <c r="I6458" s="392">
        <v>25600</v>
      </c>
      <c r="J6458" s="393">
        <v>20000000</v>
      </c>
      <c r="K6458" s="392">
        <v>250040000000</v>
      </c>
    </row>
    <row r="6459" spans="3:11" x14ac:dyDescent="0.35">
      <c r="C6459" s="390">
        <v>45671</v>
      </c>
      <c r="D6459" s="219" t="s">
        <v>312</v>
      </c>
      <c r="E6459" s="392">
        <v>12800</v>
      </c>
      <c r="F6459" s="392">
        <v>12800</v>
      </c>
      <c r="G6459" s="392">
        <v>12502</v>
      </c>
      <c r="H6459" s="391">
        <v>1</v>
      </c>
      <c r="I6459" s="392">
        <v>12800</v>
      </c>
      <c r="J6459" s="393">
        <v>20000000</v>
      </c>
      <c r="K6459" s="392">
        <v>250040000000</v>
      </c>
    </row>
    <row r="6460" spans="3:11" x14ac:dyDescent="0.35">
      <c r="C6460" s="390">
        <v>45671</v>
      </c>
      <c r="D6460" s="219" t="s">
        <v>1158</v>
      </c>
      <c r="E6460" s="392">
        <v>23000</v>
      </c>
      <c r="F6460" s="392">
        <v>23000</v>
      </c>
      <c r="G6460" s="392">
        <v>23000</v>
      </c>
      <c r="H6460" s="391">
        <v>1</v>
      </c>
      <c r="I6460" s="392">
        <v>23000</v>
      </c>
      <c r="J6460" s="393">
        <v>600000</v>
      </c>
      <c r="K6460" s="392">
        <v>13800000000</v>
      </c>
    </row>
    <row r="6461" spans="3:11" x14ac:dyDescent="0.35">
      <c r="C6461" s="390">
        <v>45671</v>
      </c>
      <c r="D6461" s="219" t="s">
        <v>1159</v>
      </c>
      <c r="E6461" s="392">
        <v>18999</v>
      </c>
      <c r="F6461" s="392">
        <v>18800</v>
      </c>
      <c r="G6461" s="392">
        <v>18999</v>
      </c>
      <c r="H6461" s="391">
        <v>12</v>
      </c>
      <c r="I6461" s="392">
        <v>227988</v>
      </c>
      <c r="J6461" s="393">
        <v>2400000</v>
      </c>
      <c r="K6461" s="392">
        <v>45597600000</v>
      </c>
    </row>
    <row r="6462" spans="3:11" x14ac:dyDescent="0.35">
      <c r="C6462" s="390">
        <v>45671</v>
      </c>
      <c r="D6462" s="219" t="s">
        <v>312</v>
      </c>
      <c r="E6462" s="392">
        <v>12800</v>
      </c>
      <c r="F6462" s="392">
        <v>12800</v>
      </c>
      <c r="G6462" s="392">
        <v>12502</v>
      </c>
      <c r="H6462" s="391">
        <v>18</v>
      </c>
      <c r="I6462" s="392">
        <v>230400</v>
      </c>
      <c r="J6462" s="393">
        <v>20000000</v>
      </c>
      <c r="K6462" s="392">
        <v>250040000000</v>
      </c>
    </row>
    <row r="6463" spans="3:11" x14ac:dyDescent="0.35">
      <c r="C6463" s="390">
        <v>45671</v>
      </c>
      <c r="D6463" s="219" t="s">
        <v>1158</v>
      </c>
      <c r="E6463" s="392">
        <v>23000</v>
      </c>
      <c r="F6463" s="392">
        <v>23000</v>
      </c>
      <c r="G6463" s="392">
        <v>23000</v>
      </c>
      <c r="H6463" s="391">
        <v>1</v>
      </c>
      <c r="I6463" s="392">
        <v>23000</v>
      </c>
      <c r="J6463" s="393">
        <v>600000</v>
      </c>
      <c r="K6463" s="392">
        <v>13800000000</v>
      </c>
    </row>
    <row r="6464" spans="3:11" x14ac:dyDescent="0.35">
      <c r="C6464" s="390">
        <v>45671</v>
      </c>
      <c r="D6464" s="219" t="s">
        <v>1158</v>
      </c>
      <c r="E6464" s="392">
        <v>23000</v>
      </c>
      <c r="F6464" s="392">
        <v>23000</v>
      </c>
      <c r="G6464" s="392">
        <v>23000</v>
      </c>
      <c r="H6464" s="391">
        <v>1</v>
      </c>
      <c r="I6464" s="392">
        <v>23000</v>
      </c>
      <c r="J6464" s="393">
        <v>600000</v>
      </c>
      <c r="K6464" s="392">
        <v>13800000000</v>
      </c>
    </row>
    <row r="6465" spans="3:11" x14ac:dyDescent="0.35">
      <c r="C6465" s="390">
        <v>45671</v>
      </c>
      <c r="D6465" s="219" t="s">
        <v>312</v>
      </c>
      <c r="E6465" s="392">
        <v>12800</v>
      </c>
      <c r="F6465" s="392">
        <v>12800</v>
      </c>
      <c r="G6465" s="392">
        <v>12502</v>
      </c>
      <c r="H6465" s="391">
        <v>2</v>
      </c>
      <c r="I6465" s="392">
        <v>25600</v>
      </c>
      <c r="J6465" s="393">
        <v>20000000</v>
      </c>
      <c r="K6465" s="392">
        <v>250040000000</v>
      </c>
    </row>
    <row r="6466" spans="3:11" x14ac:dyDescent="0.35">
      <c r="C6466" s="390">
        <v>45671</v>
      </c>
      <c r="D6466" s="219" t="s">
        <v>310</v>
      </c>
      <c r="E6466" s="392">
        <v>54000</v>
      </c>
      <c r="F6466" s="392">
        <v>54500</v>
      </c>
      <c r="G6466" s="392">
        <v>54000</v>
      </c>
      <c r="H6466" s="391">
        <v>1</v>
      </c>
      <c r="I6466" s="392">
        <v>54000</v>
      </c>
      <c r="J6466" s="240">
        <v>19450000</v>
      </c>
      <c r="K6466" s="392">
        <v>1050300000000</v>
      </c>
    </row>
    <row r="6467" spans="3:11" x14ac:dyDescent="0.35">
      <c r="C6467" s="390">
        <v>45671</v>
      </c>
      <c r="D6467" s="219" t="s">
        <v>1158</v>
      </c>
      <c r="E6467" s="392">
        <v>23000</v>
      </c>
      <c r="F6467" s="392">
        <v>23000</v>
      </c>
      <c r="G6467" s="392">
        <v>23000</v>
      </c>
      <c r="H6467" s="391">
        <v>24</v>
      </c>
      <c r="I6467" s="392">
        <v>552000</v>
      </c>
      <c r="J6467" s="393">
        <v>600000</v>
      </c>
      <c r="K6467" s="392">
        <v>13800000000</v>
      </c>
    </row>
    <row r="6468" spans="3:11" x14ac:dyDescent="0.35">
      <c r="C6468" s="390">
        <v>45671</v>
      </c>
      <c r="D6468" s="219" t="s">
        <v>1158</v>
      </c>
      <c r="E6468" s="392">
        <v>23000</v>
      </c>
      <c r="F6468" s="392">
        <v>23000</v>
      </c>
      <c r="G6468" s="392">
        <v>23000</v>
      </c>
      <c r="H6468" s="391">
        <v>2</v>
      </c>
      <c r="I6468" s="392">
        <v>46000</v>
      </c>
      <c r="J6468" s="393">
        <v>600000</v>
      </c>
      <c r="K6468" s="392">
        <v>13800000000</v>
      </c>
    </row>
    <row r="6469" spans="3:11" x14ac:dyDescent="0.35">
      <c r="C6469" s="390">
        <v>45671</v>
      </c>
      <c r="D6469" s="219" t="s">
        <v>1158</v>
      </c>
      <c r="E6469" s="392">
        <v>23000</v>
      </c>
      <c r="F6469" s="392">
        <v>23000</v>
      </c>
      <c r="G6469" s="392">
        <v>23000</v>
      </c>
      <c r="H6469" s="391">
        <v>1</v>
      </c>
      <c r="I6469" s="392">
        <v>23000</v>
      </c>
      <c r="J6469" s="393">
        <v>600000</v>
      </c>
      <c r="K6469" s="392">
        <v>13800000000</v>
      </c>
    </row>
    <row r="6470" spans="3:11" x14ac:dyDescent="0.35">
      <c r="C6470" s="390">
        <v>45671</v>
      </c>
      <c r="D6470" s="219" t="s">
        <v>312</v>
      </c>
      <c r="E6470" s="392">
        <v>12800</v>
      </c>
      <c r="F6470" s="392">
        <v>12800</v>
      </c>
      <c r="G6470" s="392">
        <v>12502</v>
      </c>
      <c r="H6470" s="391">
        <v>2</v>
      </c>
      <c r="I6470" s="392">
        <v>25600</v>
      </c>
      <c r="J6470" s="393">
        <v>20000000</v>
      </c>
      <c r="K6470" s="392">
        <v>250040000000</v>
      </c>
    </row>
    <row r="6471" spans="3:11" x14ac:dyDescent="0.35">
      <c r="C6471" s="390">
        <v>45671</v>
      </c>
      <c r="D6471" s="219" t="s">
        <v>310</v>
      </c>
      <c r="E6471" s="392">
        <v>54499</v>
      </c>
      <c r="F6471" s="392">
        <v>54500</v>
      </c>
      <c r="G6471" s="392">
        <v>54000</v>
      </c>
      <c r="H6471" s="391">
        <v>2</v>
      </c>
      <c r="I6471" s="392">
        <v>108998</v>
      </c>
      <c r="J6471" s="240">
        <v>19450000</v>
      </c>
      <c r="K6471" s="392">
        <v>1050300000000</v>
      </c>
    </row>
    <row r="6472" spans="3:11" x14ac:dyDescent="0.35">
      <c r="C6472" s="390">
        <v>45671</v>
      </c>
      <c r="D6472" s="219" t="s">
        <v>312</v>
      </c>
      <c r="E6472" s="392">
        <v>12800</v>
      </c>
      <c r="F6472" s="392">
        <v>12800</v>
      </c>
      <c r="G6472" s="392">
        <v>12502</v>
      </c>
      <c r="H6472" s="391">
        <v>1</v>
      </c>
      <c r="I6472" s="392">
        <v>12800</v>
      </c>
      <c r="J6472" s="393">
        <v>20000000</v>
      </c>
      <c r="K6472" s="392">
        <v>250040000000</v>
      </c>
    </row>
    <row r="6473" spans="3:11" x14ac:dyDescent="0.35">
      <c r="C6473" s="390">
        <v>45671</v>
      </c>
      <c r="D6473" s="219" t="s">
        <v>310</v>
      </c>
      <c r="E6473" s="392">
        <v>54000</v>
      </c>
      <c r="F6473" s="392">
        <v>54500</v>
      </c>
      <c r="G6473" s="392">
        <v>54000</v>
      </c>
      <c r="H6473" s="391">
        <v>2</v>
      </c>
      <c r="I6473" s="392">
        <v>108000</v>
      </c>
      <c r="J6473" s="240">
        <v>19450000</v>
      </c>
      <c r="K6473" s="392">
        <v>1050300000000</v>
      </c>
    </row>
    <row r="6474" spans="3:11" x14ac:dyDescent="0.35">
      <c r="C6474" s="390">
        <v>45671</v>
      </c>
      <c r="D6474" s="219" t="s">
        <v>1159</v>
      </c>
      <c r="E6474" s="392">
        <v>18999</v>
      </c>
      <c r="F6474" s="392">
        <v>18800</v>
      </c>
      <c r="G6474" s="392">
        <v>18999</v>
      </c>
      <c r="H6474" s="391">
        <v>3</v>
      </c>
      <c r="I6474" s="392">
        <v>56997</v>
      </c>
      <c r="J6474" s="393">
        <v>2400000</v>
      </c>
      <c r="K6474" s="392">
        <v>45597600000</v>
      </c>
    </row>
    <row r="6475" spans="3:11" x14ac:dyDescent="0.35">
      <c r="C6475" s="390">
        <v>45671</v>
      </c>
      <c r="D6475" s="219" t="s">
        <v>1159</v>
      </c>
      <c r="E6475" s="392">
        <v>18999</v>
      </c>
      <c r="F6475" s="392">
        <v>18800</v>
      </c>
      <c r="G6475" s="392">
        <v>18999</v>
      </c>
      <c r="H6475" s="391">
        <v>2</v>
      </c>
      <c r="I6475" s="392">
        <v>37998</v>
      </c>
      <c r="J6475" s="393">
        <v>2400000</v>
      </c>
      <c r="K6475" s="392">
        <v>45597600000</v>
      </c>
    </row>
    <row r="6476" spans="3:11" x14ac:dyDescent="0.35">
      <c r="C6476" s="390">
        <v>45671</v>
      </c>
      <c r="D6476" s="219" t="s">
        <v>312</v>
      </c>
      <c r="E6476" s="392">
        <v>12700</v>
      </c>
      <c r="F6476" s="392">
        <v>12800</v>
      </c>
      <c r="G6476" s="392">
        <v>12502</v>
      </c>
      <c r="H6476" s="391">
        <v>5</v>
      </c>
      <c r="I6476" s="392">
        <v>63500</v>
      </c>
      <c r="J6476" s="393">
        <v>20000000</v>
      </c>
      <c r="K6476" s="392">
        <v>250040000000</v>
      </c>
    </row>
    <row r="6477" spans="3:11" x14ac:dyDescent="0.35">
      <c r="C6477" s="390">
        <v>45671</v>
      </c>
      <c r="D6477" s="219" t="s">
        <v>310</v>
      </c>
      <c r="E6477" s="392">
        <v>54499</v>
      </c>
      <c r="F6477" s="392">
        <v>54500</v>
      </c>
      <c r="G6477" s="392">
        <v>54000</v>
      </c>
      <c r="H6477" s="391">
        <v>2</v>
      </c>
      <c r="I6477" s="392">
        <v>108998</v>
      </c>
      <c r="J6477" s="240">
        <v>19450000</v>
      </c>
      <c r="K6477" s="392">
        <v>1050300000000</v>
      </c>
    </row>
    <row r="6478" spans="3:11" x14ac:dyDescent="0.35">
      <c r="C6478" s="390">
        <v>45671</v>
      </c>
      <c r="D6478" s="219" t="s">
        <v>310</v>
      </c>
      <c r="E6478" s="392">
        <v>54500</v>
      </c>
      <c r="F6478" s="392">
        <v>54500</v>
      </c>
      <c r="G6478" s="392">
        <v>54000</v>
      </c>
      <c r="H6478" s="391">
        <v>3</v>
      </c>
      <c r="I6478" s="392">
        <v>163500</v>
      </c>
      <c r="J6478" s="240">
        <v>19450000</v>
      </c>
      <c r="K6478" s="392">
        <v>1050300000000</v>
      </c>
    </row>
    <row r="6479" spans="3:11" x14ac:dyDescent="0.35">
      <c r="C6479" s="390">
        <v>45671</v>
      </c>
      <c r="D6479" s="219" t="s">
        <v>312</v>
      </c>
      <c r="E6479" s="392">
        <v>12571</v>
      </c>
      <c r="F6479" s="392">
        <v>12800</v>
      </c>
      <c r="G6479" s="392">
        <v>12502</v>
      </c>
      <c r="H6479" s="391">
        <v>5</v>
      </c>
      <c r="I6479" s="392">
        <v>62855</v>
      </c>
      <c r="J6479" s="393">
        <v>20000000</v>
      </c>
      <c r="K6479" s="392">
        <v>250040000000</v>
      </c>
    </row>
    <row r="6480" spans="3:11" x14ac:dyDescent="0.35">
      <c r="C6480" s="390">
        <v>45671</v>
      </c>
      <c r="D6480" s="219" t="s">
        <v>312</v>
      </c>
      <c r="E6480" s="392">
        <v>12500</v>
      </c>
      <c r="F6480" s="392">
        <v>12800</v>
      </c>
      <c r="G6480" s="392">
        <v>12502</v>
      </c>
      <c r="H6480" s="391">
        <v>2</v>
      </c>
      <c r="I6480" s="392">
        <v>25000</v>
      </c>
      <c r="J6480" s="393">
        <v>20000000</v>
      </c>
      <c r="K6480" s="392">
        <v>250040000000</v>
      </c>
    </row>
    <row r="6481" spans="3:11" x14ac:dyDescent="0.35">
      <c r="C6481" s="390">
        <v>45671</v>
      </c>
      <c r="D6481" s="219" t="s">
        <v>312</v>
      </c>
      <c r="E6481" s="392">
        <v>12500</v>
      </c>
      <c r="F6481" s="392">
        <v>12800</v>
      </c>
      <c r="G6481" s="392">
        <v>12502</v>
      </c>
      <c r="H6481" s="391">
        <v>18</v>
      </c>
      <c r="I6481" s="392">
        <v>225000</v>
      </c>
      <c r="J6481" s="393">
        <v>20000000</v>
      </c>
      <c r="K6481" s="392">
        <v>250040000000</v>
      </c>
    </row>
    <row r="6482" spans="3:11" x14ac:dyDescent="0.35">
      <c r="C6482" s="390">
        <v>45671</v>
      </c>
      <c r="D6482" s="219" t="s">
        <v>1158</v>
      </c>
      <c r="E6482" s="392">
        <v>22990</v>
      </c>
      <c r="F6482" s="392">
        <v>23000</v>
      </c>
      <c r="G6482" s="392">
        <v>23000</v>
      </c>
      <c r="H6482" s="391">
        <v>2</v>
      </c>
      <c r="I6482" s="392">
        <v>45980</v>
      </c>
      <c r="J6482" s="393">
        <v>600000</v>
      </c>
      <c r="K6482" s="392">
        <v>13800000000</v>
      </c>
    </row>
    <row r="6483" spans="3:11" x14ac:dyDescent="0.35">
      <c r="C6483" s="390">
        <v>45671</v>
      </c>
      <c r="D6483" s="219" t="s">
        <v>1158</v>
      </c>
      <c r="E6483" s="392">
        <v>22990</v>
      </c>
      <c r="F6483" s="392">
        <v>23000</v>
      </c>
      <c r="G6483" s="392">
        <v>23000</v>
      </c>
      <c r="H6483" s="391">
        <v>3</v>
      </c>
      <c r="I6483" s="392">
        <v>68970</v>
      </c>
      <c r="J6483" s="393">
        <v>600000</v>
      </c>
      <c r="K6483" s="392">
        <v>13800000000</v>
      </c>
    </row>
    <row r="6484" spans="3:11" x14ac:dyDescent="0.35">
      <c r="C6484" s="390">
        <v>45671</v>
      </c>
      <c r="D6484" s="219" t="s">
        <v>1158</v>
      </c>
      <c r="E6484" s="392">
        <v>23000</v>
      </c>
      <c r="F6484" s="392">
        <v>23000</v>
      </c>
      <c r="G6484" s="392">
        <v>23000</v>
      </c>
      <c r="H6484" s="391">
        <v>7</v>
      </c>
      <c r="I6484" s="392">
        <v>161000</v>
      </c>
      <c r="J6484" s="393">
        <v>600000</v>
      </c>
      <c r="K6484" s="392">
        <v>13800000000</v>
      </c>
    </row>
    <row r="6485" spans="3:11" x14ac:dyDescent="0.35">
      <c r="C6485" s="390">
        <v>45671</v>
      </c>
      <c r="D6485" s="219" t="s">
        <v>1158</v>
      </c>
      <c r="E6485" s="392">
        <v>23000</v>
      </c>
      <c r="F6485" s="392">
        <v>23000</v>
      </c>
      <c r="G6485" s="392">
        <v>23000</v>
      </c>
      <c r="H6485" s="391">
        <v>20</v>
      </c>
      <c r="I6485" s="392">
        <v>460000</v>
      </c>
      <c r="J6485" s="393">
        <v>600000</v>
      </c>
      <c r="K6485" s="392">
        <v>13800000000</v>
      </c>
    </row>
    <row r="6486" spans="3:11" x14ac:dyDescent="0.35">
      <c r="C6486" s="390">
        <v>45671</v>
      </c>
      <c r="D6486" s="219" t="s">
        <v>310</v>
      </c>
      <c r="E6486" s="392">
        <v>54000</v>
      </c>
      <c r="F6486" s="392">
        <v>54500</v>
      </c>
      <c r="G6486" s="392">
        <v>54000</v>
      </c>
      <c r="H6486" s="391">
        <v>1</v>
      </c>
      <c r="I6486" s="392">
        <v>54000</v>
      </c>
      <c r="J6486" s="240">
        <v>19450000</v>
      </c>
      <c r="K6486" s="392">
        <v>1050300000000</v>
      </c>
    </row>
    <row r="6487" spans="3:11" x14ac:dyDescent="0.35">
      <c r="C6487" s="390">
        <v>45671</v>
      </c>
      <c r="D6487" s="219" t="s">
        <v>312</v>
      </c>
      <c r="E6487" s="392">
        <v>12502</v>
      </c>
      <c r="F6487" s="392">
        <v>12800</v>
      </c>
      <c r="G6487" s="392">
        <v>12502</v>
      </c>
      <c r="H6487" s="391">
        <v>22</v>
      </c>
      <c r="I6487" s="392">
        <v>275044</v>
      </c>
      <c r="J6487" s="393">
        <v>20000000</v>
      </c>
      <c r="K6487" s="392">
        <v>250040000000</v>
      </c>
    </row>
    <row r="6488" spans="3:11" x14ac:dyDescent="0.35">
      <c r="C6488" s="390">
        <v>45672</v>
      </c>
      <c r="D6488" s="219" t="s">
        <v>310</v>
      </c>
      <c r="E6488" s="392">
        <v>55000</v>
      </c>
      <c r="F6488" s="392">
        <v>54000</v>
      </c>
      <c r="G6488" s="392">
        <v>55950</v>
      </c>
      <c r="H6488" s="391">
        <v>1</v>
      </c>
      <c r="I6488" s="392">
        <v>55000</v>
      </c>
      <c r="J6488" s="240">
        <v>19450000</v>
      </c>
      <c r="K6488" s="392">
        <v>1088227500000</v>
      </c>
    </row>
    <row r="6489" spans="3:11" x14ac:dyDescent="0.35">
      <c r="C6489" s="390">
        <v>45672</v>
      </c>
      <c r="D6489" s="219" t="s">
        <v>310</v>
      </c>
      <c r="E6489" s="392">
        <v>55000</v>
      </c>
      <c r="F6489" s="392">
        <v>54000</v>
      </c>
      <c r="G6489" s="392">
        <v>55950</v>
      </c>
      <c r="H6489" s="391">
        <v>1</v>
      </c>
      <c r="I6489" s="392">
        <v>55000</v>
      </c>
      <c r="J6489" s="240">
        <v>19450000</v>
      </c>
      <c r="K6489" s="392">
        <v>1088227500000</v>
      </c>
    </row>
    <row r="6490" spans="3:11" x14ac:dyDescent="0.35">
      <c r="C6490" s="390">
        <v>45672</v>
      </c>
      <c r="D6490" s="219" t="s">
        <v>310</v>
      </c>
      <c r="E6490" s="392">
        <v>55000</v>
      </c>
      <c r="F6490" s="392">
        <v>54000</v>
      </c>
      <c r="G6490" s="392">
        <v>55950</v>
      </c>
      <c r="H6490" s="391">
        <v>2</v>
      </c>
      <c r="I6490" s="392">
        <v>110000</v>
      </c>
      <c r="J6490" s="240">
        <v>19450000</v>
      </c>
      <c r="K6490" s="392">
        <v>1088227500000</v>
      </c>
    </row>
    <row r="6491" spans="3:11" x14ac:dyDescent="0.35">
      <c r="C6491" s="390">
        <v>45672</v>
      </c>
      <c r="D6491" s="219" t="s">
        <v>1158</v>
      </c>
      <c r="E6491" s="392">
        <v>23000</v>
      </c>
      <c r="F6491" s="392">
        <v>23000</v>
      </c>
      <c r="G6491" s="392">
        <v>23400</v>
      </c>
      <c r="H6491" s="391">
        <v>30</v>
      </c>
      <c r="I6491" s="392">
        <v>690000</v>
      </c>
      <c r="J6491" s="393">
        <v>600000</v>
      </c>
      <c r="K6491" s="392">
        <v>14040000000</v>
      </c>
    </row>
    <row r="6492" spans="3:11" x14ac:dyDescent="0.35">
      <c r="C6492" s="390">
        <v>45672</v>
      </c>
      <c r="D6492" s="219" t="s">
        <v>1158</v>
      </c>
      <c r="E6492" s="392">
        <v>23000</v>
      </c>
      <c r="F6492" s="392">
        <v>23000</v>
      </c>
      <c r="G6492" s="392">
        <v>23400</v>
      </c>
      <c r="H6492" s="391">
        <v>1</v>
      </c>
      <c r="I6492" s="392">
        <v>23000</v>
      </c>
      <c r="J6492" s="393">
        <v>600000</v>
      </c>
      <c r="K6492" s="392">
        <v>14040000000</v>
      </c>
    </row>
    <row r="6493" spans="3:11" x14ac:dyDescent="0.35">
      <c r="C6493" s="390">
        <v>45672</v>
      </c>
      <c r="D6493" s="219" t="s">
        <v>1158</v>
      </c>
      <c r="E6493" s="392">
        <v>23000</v>
      </c>
      <c r="F6493" s="392">
        <v>23000</v>
      </c>
      <c r="G6493" s="392">
        <v>23400</v>
      </c>
      <c r="H6493" s="391">
        <v>4</v>
      </c>
      <c r="I6493" s="392">
        <v>92000</v>
      </c>
      <c r="J6493" s="393">
        <v>600000</v>
      </c>
      <c r="K6493" s="392">
        <v>14040000000</v>
      </c>
    </row>
    <row r="6494" spans="3:11" x14ac:dyDescent="0.35">
      <c r="C6494" s="390">
        <v>45672</v>
      </c>
      <c r="D6494" s="219" t="s">
        <v>1158</v>
      </c>
      <c r="E6494" s="392">
        <v>23000</v>
      </c>
      <c r="F6494" s="392">
        <v>23000</v>
      </c>
      <c r="G6494" s="392">
        <v>23400</v>
      </c>
      <c r="H6494" s="391">
        <v>25</v>
      </c>
      <c r="I6494" s="392">
        <v>575000</v>
      </c>
      <c r="J6494" s="393">
        <v>600000</v>
      </c>
      <c r="K6494" s="392">
        <v>14040000000</v>
      </c>
    </row>
    <row r="6495" spans="3:11" x14ac:dyDescent="0.35">
      <c r="C6495" s="390">
        <v>45672</v>
      </c>
      <c r="D6495" s="219" t="s">
        <v>312</v>
      </c>
      <c r="E6495" s="392">
        <v>12800</v>
      </c>
      <c r="F6495" s="392">
        <v>12502</v>
      </c>
      <c r="G6495" s="392">
        <v>13400</v>
      </c>
      <c r="H6495" s="391">
        <v>1</v>
      </c>
      <c r="I6495" s="392">
        <v>12800</v>
      </c>
      <c r="J6495" s="393">
        <v>20000000</v>
      </c>
      <c r="K6495" s="392">
        <v>268000000000</v>
      </c>
    </row>
    <row r="6496" spans="3:11" x14ac:dyDescent="0.35">
      <c r="C6496" s="390">
        <v>45672</v>
      </c>
      <c r="D6496" s="219" t="s">
        <v>312</v>
      </c>
      <c r="E6496" s="392">
        <v>12800</v>
      </c>
      <c r="F6496" s="392">
        <v>12502</v>
      </c>
      <c r="G6496" s="392">
        <v>13400</v>
      </c>
      <c r="H6496" s="391">
        <v>9</v>
      </c>
      <c r="I6496" s="392">
        <v>115200</v>
      </c>
      <c r="J6496" s="393">
        <v>20000000</v>
      </c>
      <c r="K6496" s="392">
        <v>268000000000</v>
      </c>
    </row>
    <row r="6497" spans="3:11" x14ac:dyDescent="0.35">
      <c r="C6497" s="390">
        <v>45672</v>
      </c>
      <c r="D6497" s="219" t="s">
        <v>312</v>
      </c>
      <c r="E6497" s="392">
        <v>12800</v>
      </c>
      <c r="F6497" s="392">
        <v>12502</v>
      </c>
      <c r="G6497" s="392">
        <v>13400</v>
      </c>
      <c r="H6497" s="391">
        <v>13</v>
      </c>
      <c r="I6497" s="392">
        <v>166400</v>
      </c>
      <c r="J6497" s="393">
        <v>20000000</v>
      </c>
      <c r="K6497" s="392">
        <v>268000000000</v>
      </c>
    </row>
    <row r="6498" spans="3:11" x14ac:dyDescent="0.35">
      <c r="C6498" s="390">
        <v>45672</v>
      </c>
      <c r="D6498" s="219" t="s">
        <v>1158</v>
      </c>
      <c r="E6498" s="392">
        <v>23000</v>
      </c>
      <c r="F6498" s="392">
        <v>23000</v>
      </c>
      <c r="G6498" s="392">
        <v>23400</v>
      </c>
      <c r="H6498" s="391">
        <v>25</v>
      </c>
      <c r="I6498" s="392">
        <v>575000</v>
      </c>
      <c r="J6498" s="393">
        <v>600000</v>
      </c>
      <c r="K6498" s="392">
        <v>14040000000</v>
      </c>
    </row>
    <row r="6499" spans="3:11" x14ac:dyDescent="0.35">
      <c r="C6499" s="390">
        <v>45672</v>
      </c>
      <c r="D6499" s="219" t="s">
        <v>1158</v>
      </c>
      <c r="E6499" s="392">
        <v>23000</v>
      </c>
      <c r="F6499" s="392">
        <v>23000</v>
      </c>
      <c r="G6499" s="392">
        <v>23400</v>
      </c>
      <c r="H6499" s="391">
        <v>2</v>
      </c>
      <c r="I6499" s="392">
        <v>46000</v>
      </c>
      <c r="J6499" s="393">
        <v>600000</v>
      </c>
      <c r="K6499" s="392">
        <v>14040000000</v>
      </c>
    </row>
    <row r="6500" spans="3:11" x14ac:dyDescent="0.35">
      <c r="C6500" s="390">
        <v>45672</v>
      </c>
      <c r="D6500" s="219" t="s">
        <v>312</v>
      </c>
      <c r="E6500" s="392">
        <v>12800</v>
      </c>
      <c r="F6500" s="392">
        <v>12502</v>
      </c>
      <c r="G6500" s="392">
        <v>13400</v>
      </c>
      <c r="H6500" s="391">
        <v>4</v>
      </c>
      <c r="I6500" s="392">
        <v>51200</v>
      </c>
      <c r="J6500" s="393">
        <v>20000000</v>
      </c>
      <c r="K6500" s="392">
        <v>268000000000</v>
      </c>
    </row>
    <row r="6501" spans="3:11" x14ac:dyDescent="0.35">
      <c r="C6501" s="390">
        <v>45672</v>
      </c>
      <c r="D6501" s="219" t="s">
        <v>1158</v>
      </c>
      <c r="E6501" s="392">
        <v>23000</v>
      </c>
      <c r="F6501" s="392">
        <v>23000</v>
      </c>
      <c r="G6501" s="392">
        <v>23400</v>
      </c>
      <c r="H6501" s="391">
        <v>8</v>
      </c>
      <c r="I6501" s="392">
        <v>184000</v>
      </c>
      <c r="J6501" s="393">
        <v>600000</v>
      </c>
      <c r="K6501" s="392">
        <v>14040000000</v>
      </c>
    </row>
    <row r="6502" spans="3:11" x14ac:dyDescent="0.35">
      <c r="C6502" s="390">
        <v>45672</v>
      </c>
      <c r="D6502" s="219" t="s">
        <v>312</v>
      </c>
      <c r="E6502" s="392">
        <v>12800</v>
      </c>
      <c r="F6502" s="392">
        <v>12502</v>
      </c>
      <c r="G6502" s="392">
        <v>13400</v>
      </c>
      <c r="H6502" s="391">
        <v>5</v>
      </c>
      <c r="I6502" s="392">
        <v>64000</v>
      </c>
      <c r="J6502" s="393">
        <v>20000000</v>
      </c>
      <c r="K6502" s="392">
        <v>268000000000</v>
      </c>
    </row>
    <row r="6503" spans="3:11" x14ac:dyDescent="0.35">
      <c r="C6503" s="390">
        <v>45672</v>
      </c>
      <c r="D6503" s="219" t="s">
        <v>312</v>
      </c>
      <c r="E6503" s="392">
        <v>12800</v>
      </c>
      <c r="F6503" s="392">
        <v>12502</v>
      </c>
      <c r="G6503" s="392">
        <v>13400</v>
      </c>
      <c r="H6503" s="391">
        <v>9</v>
      </c>
      <c r="I6503" s="392">
        <v>115200</v>
      </c>
      <c r="J6503" s="393">
        <v>20000000</v>
      </c>
      <c r="K6503" s="392">
        <v>268000000000</v>
      </c>
    </row>
    <row r="6504" spans="3:11" x14ac:dyDescent="0.35">
      <c r="C6504" s="390">
        <v>45672</v>
      </c>
      <c r="D6504" s="219" t="s">
        <v>312</v>
      </c>
      <c r="E6504" s="392">
        <v>12700</v>
      </c>
      <c r="F6504" s="392">
        <v>12502</v>
      </c>
      <c r="G6504" s="392">
        <v>13400</v>
      </c>
      <c r="H6504" s="391">
        <v>1</v>
      </c>
      <c r="I6504" s="392">
        <v>12700</v>
      </c>
      <c r="J6504" s="393">
        <v>20000000</v>
      </c>
      <c r="K6504" s="392">
        <v>268000000000</v>
      </c>
    </row>
    <row r="6505" spans="3:11" x14ac:dyDescent="0.35">
      <c r="C6505" s="390">
        <v>45672</v>
      </c>
      <c r="D6505" s="219" t="s">
        <v>1158</v>
      </c>
      <c r="E6505" s="392">
        <v>23000</v>
      </c>
      <c r="F6505" s="392">
        <v>23000</v>
      </c>
      <c r="G6505" s="392">
        <v>23400</v>
      </c>
      <c r="H6505" s="391">
        <v>15</v>
      </c>
      <c r="I6505" s="392">
        <v>345000</v>
      </c>
      <c r="J6505" s="393">
        <v>600000</v>
      </c>
      <c r="K6505" s="392">
        <v>14040000000</v>
      </c>
    </row>
    <row r="6506" spans="3:11" x14ac:dyDescent="0.35">
      <c r="C6506" s="390">
        <v>45672</v>
      </c>
      <c r="D6506" s="219" t="s">
        <v>1158</v>
      </c>
      <c r="E6506" s="392">
        <v>23000</v>
      </c>
      <c r="F6506" s="392">
        <v>23000</v>
      </c>
      <c r="G6506" s="392">
        <v>23400</v>
      </c>
      <c r="H6506" s="391">
        <v>5</v>
      </c>
      <c r="I6506" s="392">
        <v>115000</v>
      </c>
      <c r="J6506" s="393">
        <v>600000</v>
      </c>
      <c r="K6506" s="392">
        <v>14040000000</v>
      </c>
    </row>
    <row r="6507" spans="3:11" x14ac:dyDescent="0.35">
      <c r="C6507" s="390">
        <v>45672</v>
      </c>
      <c r="D6507" s="219" t="s">
        <v>1158</v>
      </c>
      <c r="E6507" s="392">
        <v>23000</v>
      </c>
      <c r="F6507" s="392">
        <v>23000</v>
      </c>
      <c r="G6507" s="392">
        <v>23400</v>
      </c>
      <c r="H6507" s="391">
        <v>75</v>
      </c>
      <c r="I6507" s="392">
        <v>1725000</v>
      </c>
      <c r="J6507" s="393">
        <v>600000</v>
      </c>
      <c r="K6507" s="392">
        <v>14040000000</v>
      </c>
    </row>
    <row r="6508" spans="3:11" x14ac:dyDescent="0.35">
      <c r="C6508" s="390">
        <v>45672</v>
      </c>
      <c r="D6508" s="219" t="s">
        <v>1159</v>
      </c>
      <c r="E6508" s="392">
        <v>18999</v>
      </c>
      <c r="F6508" s="392">
        <v>18999</v>
      </c>
      <c r="G6508" s="392">
        <v>18999</v>
      </c>
      <c r="H6508" s="391">
        <v>3</v>
      </c>
      <c r="I6508" s="392">
        <v>56997</v>
      </c>
      <c r="J6508" s="393">
        <v>2400000</v>
      </c>
      <c r="K6508" s="392">
        <v>45597600000</v>
      </c>
    </row>
    <row r="6509" spans="3:11" x14ac:dyDescent="0.35">
      <c r="C6509" s="390">
        <v>45672</v>
      </c>
      <c r="D6509" s="219" t="s">
        <v>1159</v>
      </c>
      <c r="E6509" s="392">
        <v>18999</v>
      </c>
      <c r="F6509" s="392">
        <v>18999</v>
      </c>
      <c r="G6509" s="392">
        <v>18999</v>
      </c>
      <c r="H6509" s="391">
        <v>4</v>
      </c>
      <c r="I6509" s="392">
        <v>75996</v>
      </c>
      <c r="J6509" s="393">
        <v>2400000</v>
      </c>
      <c r="K6509" s="392">
        <v>45597600000</v>
      </c>
    </row>
    <row r="6510" spans="3:11" x14ac:dyDescent="0.35">
      <c r="C6510" s="390">
        <v>45672</v>
      </c>
      <c r="D6510" s="219" t="s">
        <v>310</v>
      </c>
      <c r="E6510" s="392">
        <v>55990</v>
      </c>
      <c r="F6510" s="392">
        <v>54000</v>
      </c>
      <c r="G6510" s="392">
        <v>55950</v>
      </c>
      <c r="H6510" s="391">
        <v>1</v>
      </c>
      <c r="I6510" s="392">
        <v>55990</v>
      </c>
      <c r="J6510" s="240">
        <v>19450000</v>
      </c>
      <c r="K6510" s="392">
        <v>1088227500000</v>
      </c>
    </row>
    <row r="6511" spans="3:11" x14ac:dyDescent="0.35">
      <c r="C6511" s="390">
        <v>45672</v>
      </c>
      <c r="D6511" s="219" t="s">
        <v>310</v>
      </c>
      <c r="E6511" s="392">
        <v>55995</v>
      </c>
      <c r="F6511" s="392">
        <v>54000</v>
      </c>
      <c r="G6511" s="392">
        <v>55950</v>
      </c>
      <c r="H6511" s="391">
        <v>6</v>
      </c>
      <c r="I6511" s="392">
        <v>335970</v>
      </c>
      <c r="J6511" s="240">
        <v>19450000</v>
      </c>
      <c r="K6511" s="392">
        <v>1088227500000</v>
      </c>
    </row>
    <row r="6512" spans="3:11" x14ac:dyDescent="0.35">
      <c r="C6512" s="390">
        <v>45672</v>
      </c>
      <c r="D6512" s="219" t="s">
        <v>312</v>
      </c>
      <c r="E6512" s="392">
        <v>13400</v>
      </c>
      <c r="F6512" s="392">
        <v>12502</v>
      </c>
      <c r="G6512" s="392">
        <v>13400</v>
      </c>
      <c r="H6512" s="391">
        <v>1</v>
      </c>
      <c r="I6512" s="392">
        <v>13400</v>
      </c>
      <c r="J6512" s="393">
        <v>20000000</v>
      </c>
      <c r="K6512" s="392">
        <v>268000000000</v>
      </c>
    </row>
    <row r="6513" spans="3:11" x14ac:dyDescent="0.35">
      <c r="C6513" s="390">
        <v>45672</v>
      </c>
      <c r="D6513" s="219" t="s">
        <v>1159</v>
      </c>
      <c r="E6513" s="392">
        <v>18999</v>
      </c>
      <c r="F6513" s="392">
        <v>18999</v>
      </c>
      <c r="G6513" s="392">
        <v>18999</v>
      </c>
      <c r="H6513" s="391">
        <v>5</v>
      </c>
      <c r="I6513" s="392">
        <v>94995</v>
      </c>
      <c r="J6513" s="393">
        <v>2400000</v>
      </c>
      <c r="K6513" s="392">
        <v>45597600000</v>
      </c>
    </row>
    <row r="6514" spans="3:11" x14ac:dyDescent="0.35">
      <c r="C6514" s="390">
        <v>45672</v>
      </c>
      <c r="D6514" s="219" t="s">
        <v>312</v>
      </c>
      <c r="E6514" s="392">
        <v>12700</v>
      </c>
      <c r="F6514" s="392">
        <v>12502</v>
      </c>
      <c r="G6514" s="392">
        <v>13400</v>
      </c>
      <c r="H6514" s="391">
        <v>1</v>
      </c>
      <c r="I6514" s="392">
        <v>12700</v>
      </c>
      <c r="J6514" s="393">
        <v>20000000</v>
      </c>
      <c r="K6514" s="392">
        <v>268000000000</v>
      </c>
    </row>
    <row r="6515" spans="3:11" x14ac:dyDescent="0.35">
      <c r="C6515" s="390">
        <v>45672</v>
      </c>
      <c r="D6515" s="219" t="s">
        <v>312</v>
      </c>
      <c r="E6515" s="392">
        <v>12643.95</v>
      </c>
      <c r="F6515" s="392">
        <v>12502</v>
      </c>
      <c r="G6515" s="392">
        <v>13400</v>
      </c>
      <c r="H6515" s="391">
        <v>26</v>
      </c>
      <c r="I6515" s="392">
        <v>328742.7</v>
      </c>
      <c r="J6515" s="393">
        <v>20000000</v>
      </c>
      <c r="K6515" s="392">
        <v>268000000000</v>
      </c>
    </row>
    <row r="6516" spans="3:11" x14ac:dyDescent="0.35">
      <c r="C6516" s="390">
        <v>45672</v>
      </c>
      <c r="D6516" s="219" t="s">
        <v>312</v>
      </c>
      <c r="E6516" s="392">
        <v>12643.95</v>
      </c>
      <c r="F6516" s="392">
        <v>12502</v>
      </c>
      <c r="G6516" s="392">
        <v>13400</v>
      </c>
      <c r="H6516" s="391">
        <v>5</v>
      </c>
      <c r="I6516" s="392">
        <v>63219.75</v>
      </c>
      <c r="J6516" s="393">
        <v>20000000</v>
      </c>
      <c r="K6516" s="392">
        <v>268000000000</v>
      </c>
    </row>
    <row r="6517" spans="3:11" x14ac:dyDescent="0.35">
      <c r="C6517" s="390">
        <v>45672</v>
      </c>
      <c r="D6517" s="219" t="s">
        <v>312</v>
      </c>
      <c r="E6517" s="392">
        <v>12600</v>
      </c>
      <c r="F6517" s="392">
        <v>12502</v>
      </c>
      <c r="G6517" s="392">
        <v>13400</v>
      </c>
      <c r="H6517" s="391">
        <v>139</v>
      </c>
      <c r="I6517" s="392">
        <v>1751400</v>
      </c>
      <c r="J6517" s="393">
        <v>20000000</v>
      </c>
      <c r="K6517" s="392">
        <v>268000000000</v>
      </c>
    </row>
    <row r="6518" spans="3:11" x14ac:dyDescent="0.35">
      <c r="C6518" s="390">
        <v>45672</v>
      </c>
      <c r="D6518" s="219" t="s">
        <v>1159</v>
      </c>
      <c r="E6518" s="392">
        <v>18999</v>
      </c>
      <c r="F6518" s="392">
        <v>18999</v>
      </c>
      <c r="G6518" s="392">
        <v>18999</v>
      </c>
      <c r="H6518" s="391">
        <v>1</v>
      </c>
      <c r="I6518" s="392">
        <v>18999</v>
      </c>
      <c r="J6518" s="393">
        <v>2400000</v>
      </c>
      <c r="K6518" s="392">
        <v>45597600000</v>
      </c>
    </row>
    <row r="6519" spans="3:11" x14ac:dyDescent="0.35">
      <c r="C6519" s="390">
        <v>45672</v>
      </c>
      <c r="D6519" s="219" t="s">
        <v>1158</v>
      </c>
      <c r="E6519" s="392">
        <v>23400</v>
      </c>
      <c r="F6519" s="392">
        <v>23000</v>
      </c>
      <c r="G6519" s="392">
        <v>23400</v>
      </c>
      <c r="H6519" s="391">
        <v>1</v>
      </c>
      <c r="I6519" s="392">
        <v>23400</v>
      </c>
      <c r="J6519" s="393">
        <v>600000</v>
      </c>
      <c r="K6519" s="392">
        <v>14040000000</v>
      </c>
    </row>
    <row r="6520" spans="3:11" x14ac:dyDescent="0.35">
      <c r="C6520" s="390">
        <v>45672</v>
      </c>
      <c r="D6520" s="219" t="s">
        <v>1159</v>
      </c>
      <c r="E6520" s="392">
        <v>18999</v>
      </c>
      <c r="F6520" s="392">
        <v>18999</v>
      </c>
      <c r="G6520" s="392">
        <v>18999</v>
      </c>
      <c r="H6520" s="391">
        <v>2</v>
      </c>
      <c r="I6520" s="392">
        <v>37998</v>
      </c>
      <c r="J6520" s="393">
        <v>2400000</v>
      </c>
      <c r="K6520" s="392">
        <v>45597600000</v>
      </c>
    </row>
    <row r="6521" spans="3:11" x14ac:dyDescent="0.35">
      <c r="C6521" s="390">
        <v>45672</v>
      </c>
      <c r="D6521" s="219" t="s">
        <v>310</v>
      </c>
      <c r="E6521" s="392">
        <v>55950</v>
      </c>
      <c r="F6521" s="392">
        <v>54000</v>
      </c>
      <c r="G6521" s="392">
        <v>55950</v>
      </c>
      <c r="H6521" s="391">
        <v>1</v>
      </c>
      <c r="I6521" s="392">
        <v>55950</v>
      </c>
      <c r="J6521" s="240">
        <v>19450000</v>
      </c>
      <c r="K6521" s="392">
        <v>1088227500000</v>
      </c>
    </row>
    <row r="6522" spans="3:11" x14ac:dyDescent="0.35">
      <c r="C6522" s="390">
        <v>45672</v>
      </c>
      <c r="D6522" s="219" t="s">
        <v>310</v>
      </c>
      <c r="E6522" s="392">
        <v>55950</v>
      </c>
      <c r="F6522" s="392">
        <v>54000</v>
      </c>
      <c r="G6522" s="392">
        <v>55950</v>
      </c>
      <c r="H6522" s="391">
        <v>10</v>
      </c>
      <c r="I6522" s="392">
        <v>559500</v>
      </c>
      <c r="J6522" s="240">
        <v>19450000</v>
      </c>
      <c r="K6522" s="392">
        <v>1088227500000</v>
      </c>
    </row>
    <row r="6523" spans="3:11" x14ac:dyDescent="0.35">
      <c r="C6523" s="390">
        <v>45672</v>
      </c>
      <c r="D6523" s="219" t="s">
        <v>312</v>
      </c>
      <c r="E6523" s="392">
        <v>13400</v>
      </c>
      <c r="F6523" s="392">
        <v>12502</v>
      </c>
      <c r="G6523" s="392">
        <v>13400</v>
      </c>
      <c r="H6523" s="391">
        <v>12</v>
      </c>
      <c r="I6523" s="392">
        <v>160800</v>
      </c>
      <c r="J6523" s="393">
        <v>20000000</v>
      </c>
      <c r="K6523" s="392">
        <v>268000000000</v>
      </c>
    </row>
    <row r="6524" spans="3:11" x14ac:dyDescent="0.35">
      <c r="C6524" s="390">
        <v>45672</v>
      </c>
      <c r="D6524" s="219" t="s">
        <v>1158</v>
      </c>
      <c r="E6524" s="392">
        <v>23400</v>
      </c>
      <c r="F6524" s="392">
        <v>23000</v>
      </c>
      <c r="G6524" s="392">
        <v>23400</v>
      </c>
      <c r="H6524" s="391">
        <v>49</v>
      </c>
      <c r="I6524" s="392">
        <v>1146600</v>
      </c>
      <c r="J6524" s="393">
        <v>600000</v>
      </c>
      <c r="K6524" s="392">
        <v>14040000000</v>
      </c>
    </row>
    <row r="6525" spans="3:11" x14ac:dyDescent="0.35">
      <c r="C6525" s="390">
        <v>45672</v>
      </c>
      <c r="D6525" s="219" t="s">
        <v>1158</v>
      </c>
      <c r="E6525" s="392">
        <v>23400</v>
      </c>
      <c r="F6525" s="392">
        <v>23000</v>
      </c>
      <c r="G6525" s="392">
        <v>23400</v>
      </c>
      <c r="H6525" s="391">
        <v>1</v>
      </c>
      <c r="I6525" s="392">
        <v>23400</v>
      </c>
      <c r="J6525" s="393">
        <v>600000</v>
      </c>
      <c r="K6525" s="392">
        <v>14040000000</v>
      </c>
    </row>
    <row r="6526" spans="3:11" x14ac:dyDescent="0.35">
      <c r="C6526" s="390">
        <v>45672</v>
      </c>
      <c r="D6526" s="219" t="s">
        <v>312</v>
      </c>
      <c r="E6526" s="392">
        <v>13400</v>
      </c>
      <c r="F6526" s="392">
        <v>12502</v>
      </c>
      <c r="G6526" s="392">
        <v>13400</v>
      </c>
      <c r="H6526" s="391">
        <v>79</v>
      </c>
      <c r="I6526" s="392">
        <v>1058600</v>
      </c>
      <c r="J6526" s="393">
        <v>20000000</v>
      </c>
      <c r="K6526" s="392">
        <v>268000000000</v>
      </c>
    </row>
    <row r="6527" spans="3:11" x14ac:dyDescent="0.35">
      <c r="C6527" s="390">
        <v>45672</v>
      </c>
      <c r="D6527" s="219" t="s">
        <v>1159</v>
      </c>
      <c r="E6527" s="392">
        <v>18999</v>
      </c>
      <c r="F6527" s="392">
        <v>18999</v>
      </c>
      <c r="G6527" s="392">
        <v>18999</v>
      </c>
      <c r="H6527" s="391">
        <v>12</v>
      </c>
      <c r="I6527" s="392">
        <v>227988</v>
      </c>
      <c r="J6527" s="393">
        <v>2400000</v>
      </c>
      <c r="K6527" s="392">
        <v>45597600000</v>
      </c>
    </row>
    <row r="6528" spans="3:11" x14ac:dyDescent="0.35">
      <c r="C6528" s="390">
        <v>45672</v>
      </c>
      <c r="D6528" s="219" t="s">
        <v>1159</v>
      </c>
      <c r="E6528" s="392">
        <v>18999</v>
      </c>
      <c r="F6528" s="392">
        <v>18999</v>
      </c>
      <c r="G6528" s="392">
        <v>18999</v>
      </c>
      <c r="H6528" s="391">
        <v>27</v>
      </c>
      <c r="I6528" s="392">
        <v>512973</v>
      </c>
      <c r="J6528" s="393">
        <v>2400000</v>
      </c>
      <c r="K6528" s="392">
        <v>45597600000</v>
      </c>
    </row>
    <row r="6529" spans="3:11" x14ac:dyDescent="0.35">
      <c r="C6529" s="390">
        <v>45673</v>
      </c>
      <c r="D6529" s="219" t="s">
        <v>1158</v>
      </c>
      <c r="E6529" s="392">
        <v>23000</v>
      </c>
      <c r="F6529" s="392">
        <v>23400</v>
      </c>
      <c r="G6529" s="392">
        <v>23439</v>
      </c>
      <c r="H6529" s="391">
        <v>1</v>
      </c>
      <c r="I6529" s="392">
        <v>23000</v>
      </c>
      <c r="J6529" s="393">
        <v>600000</v>
      </c>
      <c r="K6529" s="392">
        <v>14063400000</v>
      </c>
    </row>
    <row r="6530" spans="3:11" x14ac:dyDescent="0.35">
      <c r="C6530" s="390">
        <v>45673</v>
      </c>
      <c r="D6530" s="219" t="s">
        <v>1158</v>
      </c>
      <c r="E6530" s="392">
        <v>23000</v>
      </c>
      <c r="F6530" s="392">
        <v>23400</v>
      </c>
      <c r="G6530" s="392">
        <v>23439</v>
      </c>
      <c r="H6530" s="391">
        <v>4</v>
      </c>
      <c r="I6530" s="392">
        <v>92000</v>
      </c>
      <c r="J6530" s="393">
        <v>600000</v>
      </c>
      <c r="K6530" s="392">
        <v>14063400000</v>
      </c>
    </row>
    <row r="6531" spans="3:11" x14ac:dyDescent="0.35">
      <c r="C6531" s="390">
        <v>45673</v>
      </c>
      <c r="D6531" s="219" t="s">
        <v>1158</v>
      </c>
      <c r="E6531" s="392">
        <v>23000</v>
      </c>
      <c r="F6531" s="392">
        <v>23400</v>
      </c>
      <c r="G6531" s="392">
        <v>23439</v>
      </c>
      <c r="H6531" s="391">
        <v>5</v>
      </c>
      <c r="I6531" s="392">
        <v>115000</v>
      </c>
      <c r="J6531" s="393">
        <v>600000</v>
      </c>
      <c r="K6531" s="392">
        <v>14063400000</v>
      </c>
    </row>
    <row r="6532" spans="3:11" x14ac:dyDescent="0.35">
      <c r="C6532" s="390">
        <v>45673</v>
      </c>
      <c r="D6532" s="219" t="s">
        <v>1158</v>
      </c>
      <c r="E6532" s="392">
        <v>23000</v>
      </c>
      <c r="F6532" s="392">
        <v>23400</v>
      </c>
      <c r="G6532" s="392">
        <v>23439</v>
      </c>
      <c r="H6532" s="391">
        <v>1</v>
      </c>
      <c r="I6532" s="392">
        <v>23000</v>
      </c>
      <c r="J6532" s="393">
        <v>600000</v>
      </c>
      <c r="K6532" s="392">
        <v>14063400000</v>
      </c>
    </row>
    <row r="6533" spans="3:11" x14ac:dyDescent="0.35">
      <c r="C6533" s="390">
        <v>45673</v>
      </c>
      <c r="D6533" s="219" t="s">
        <v>1158</v>
      </c>
      <c r="E6533" s="392">
        <v>23000</v>
      </c>
      <c r="F6533" s="392">
        <v>23400</v>
      </c>
      <c r="G6533" s="392">
        <v>23439</v>
      </c>
      <c r="H6533" s="391">
        <v>5</v>
      </c>
      <c r="I6533" s="392">
        <v>115000</v>
      </c>
      <c r="J6533" s="393">
        <v>600000</v>
      </c>
      <c r="K6533" s="392">
        <v>14063400000</v>
      </c>
    </row>
    <row r="6534" spans="3:11" x14ac:dyDescent="0.35">
      <c r="C6534" s="390">
        <v>45673</v>
      </c>
      <c r="D6534" s="219" t="s">
        <v>1158</v>
      </c>
      <c r="E6534" s="392">
        <v>23000</v>
      </c>
      <c r="F6534" s="392">
        <v>23400</v>
      </c>
      <c r="G6534" s="392">
        <v>23439</v>
      </c>
      <c r="H6534" s="391">
        <v>23</v>
      </c>
      <c r="I6534" s="392">
        <v>529000</v>
      </c>
      <c r="J6534" s="393">
        <v>600000</v>
      </c>
      <c r="K6534" s="392">
        <v>14063400000</v>
      </c>
    </row>
    <row r="6535" spans="3:11" x14ac:dyDescent="0.35">
      <c r="C6535" s="390">
        <v>45673</v>
      </c>
      <c r="D6535" s="219" t="s">
        <v>312</v>
      </c>
      <c r="E6535" s="392">
        <v>13300</v>
      </c>
      <c r="F6535" s="392">
        <v>13400</v>
      </c>
      <c r="G6535" s="392">
        <v>12600</v>
      </c>
      <c r="H6535" s="391">
        <v>1</v>
      </c>
      <c r="I6535" s="392">
        <v>13300</v>
      </c>
      <c r="J6535" s="393">
        <v>20000000</v>
      </c>
      <c r="K6535" s="392">
        <v>252000000000</v>
      </c>
    </row>
    <row r="6536" spans="3:11" x14ac:dyDescent="0.35">
      <c r="C6536" s="390">
        <v>45673</v>
      </c>
      <c r="D6536" s="219" t="s">
        <v>312</v>
      </c>
      <c r="E6536" s="392">
        <v>13300</v>
      </c>
      <c r="F6536" s="392">
        <v>13400</v>
      </c>
      <c r="G6536" s="392">
        <v>12600</v>
      </c>
      <c r="H6536" s="391">
        <v>1</v>
      </c>
      <c r="I6536" s="392">
        <v>13300</v>
      </c>
      <c r="J6536" s="393">
        <v>20000000</v>
      </c>
      <c r="K6536" s="392">
        <v>252000000000</v>
      </c>
    </row>
    <row r="6537" spans="3:11" x14ac:dyDescent="0.35">
      <c r="C6537" s="390">
        <v>45673</v>
      </c>
      <c r="D6537" s="219" t="s">
        <v>312</v>
      </c>
      <c r="E6537" s="392">
        <v>13300</v>
      </c>
      <c r="F6537" s="392">
        <v>13400</v>
      </c>
      <c r="G6537" s="392">
        <v>12600</v>
      </c>
      <c r="H6537" s="391">
        <v>1</v>
      </c>
      <c r="I6537" s="392">
        <v>13300</v>
      </c>
      <c r="J6537" s="393">
        <v>20000000</v>
      </c>
      <c r="K6537" s="392">
        <v>252000000000</v>
      </c>
    </row>
    <row r="6538" spans="3:11" x14ac:dyDescent="0.35">
      <c r="C6538" s="390">
        <v>45673</v>
      </c>
      <c r="D6538" s="219" t="s">
        <v>312</v>
      </c>
      <c r="E6538" s="392">
        <v>13300</v>
      </c>
      <c r="F6538" s="392">
        <v>13400</v>
      </c>
      <c r="G6538" s="392">
        <v>12600</v>
      </c>
      <c r="H6538" s="391">
        <v>2</v>
      </c>
      <c r="I6538" s="392">
        <v>26600</v>
      </c>
      <c r="J6538" s="393">
        <v>20000000</v>
      </c>
      <c r="K6538" s="392">
        <v>252000000000</v>
      </c>
    </row>
    <row r="6539" spans="3:11" x14ac:dyDescent="0.35">
      <c r="C6539" s="390">
        <v>45673</v>
      </c>
      <c r="D6539" s="219" t="s">
        <v>1159</v>
      </c>
      <c r="E6539" s="392">
        <v>18000</v>
      </c>
      <c r="F6539" s="392">
        <v>18999</v>
      </c>
      <c r="G6539" s="392">
        <v>18500</v>
      </c>
      <c r="H6539" s="391">
        <v>5</v>
      </c>
      <c r="I6539" s="392">
        <v>90000</v>
      </c>
      <c r="J6539" s="393">
        <v>2400000</v>
      </c>
      <c r="K6539" s="392">
        <v>44400000000</v>
      </c>
    </row>
    <row r="6540" spans="3:11" x14ac:dyDescent="0.35">
      <c r="C6540" s="390">
        <v>45673</v>
      </c>
      <c r="D6540" s="219" t="s">
        <v>1159</v>
      </c>
      <c r="E6540" s="392">
        <v>18000</v>
      </c>
      <c r="F6540" s="392">
        <v>18999</v>
      </c>
      <c r="G6540" s="392">
        <v>18500</v>
      </c>
      <c r="H6540" s="391">
        <v>1</v>
      </c>
      <c r="I6540" s="392">
        <v>18000</v>
      </c>
      <c r="J6540" s="393">
        <v>2400000</v>
      </c>
      <c r="K6540" s="392">
        <v>44400000000</v>
      </c>
    </row>
    <row r="6541" spans="3:11" x14ac:dyDescent="0.35">
      <c r="C6541" s="390">
        <v>45673</v>
      </c>
      <c r="D6541" s="219" t="s">
        <v>1159</v>
      </c>
      <c r="E6541" s="392">
        <v>18000</v>
      </c>
      <c r="F6541" s="392">
        <v>18999</v>
      </c>
      <c r="G6541" s="392">
        <v>18500</v>
      </c>
      <c r="H6541" s="391">
        <v>10</v>
      </c>
      <c r="I6541" s="392">
        <v>180000</v>
      </c>
      <c r="J6541" s="393">
        <v>2400000</v>
      </c>
      <c r="K6541" s="392">
        <v>44400000000</v>
      </c>
    </row>
    <row r="6542" spans="3:11" x14ac:dyDescent="0.35">
      <c r="C6542" s="390">
        <v>45673</v>
      </c>
      <c r="D6542" s="219" t="s">
        <v>1159</v>
      </c>
      <c r="E6542" s="392">
        <v>18000</v>
      </c>
      <c r="F6542" s="392">
        <v>18999</v>
      </c>
      <c r="G6542" s="392">
        <v>18500</v>
      </c>
      <c r="H6542" s="391">
        <v>10</v>
      </c>
      <c r="I6542" s="392">
        <v>180000</v>
      </c>
      <c r="J6542" s="393">
        <v>2400000</v>
      </c>
      <c r="K6542" s="392">
        <v>44400000000</v>
      </c>
    </row>
    <row r="6543" spans="3:11" x14ac:dyDescent="0.35">
      <c r="C6543" s="390">
        <v>45673</v>
      </c>
      <c r="D6543" s="219" t="s">
        <v>1159</v>
      </c>
      <c r="E6543" s="392">
        <v>18000</v>
      </c>
      <c r="F6543" s="392">
        <v>18999</v>
      </c>
      <c r="G6543" s="392">
        <v>18500</v>
      </c>
      <c r="H6543" s="391">
        <v>2</v>
      </c>
      <c r="I6543" s="392">
        <v>36000</v>
      </c>
      <c r="J6543" s="393">
        <v>2400000</v>
      </c>
      <c r="K6543" s="392">
        <v>44400000000</v>
      </c>
    </row>
    <row r="6544" spans="3:11" x14ac:dyDescent="0.35">
      <c r="C6544" s="390">
        <v>45673</v>
      </c>
      <c r="D6544" s="219" t="s">
        <v>1159</v>
      </c>
      <c r="E6544" s="392">
        <v>18000</v>
      </c>
      <c r="F6544" s="392">
        <v>18999</v>
      </c>
      <c r="G6544" s="392">
        <v>18500</v>
      </c>
      <c r="H6544" s="391">
        <v>2</v>
      </c>
      <c r="I6544" s="392">
        <v>36000</v>
      </c>
      <c r="J6544" s="393">
        <v>2400000</v>
      </c>
      <c r="K6544" s="392">
        <v>44400000000</v>
      </c>
    </row>
    <row r="6545" spans="3:11" x14ac:dyDescent="0.35">
      <c r="C6545" s="390">
        <v>45673</v>
      </c>
      <c r="D6545" s="219" t="s">
        <v>1159</v>
      </c>
      <c r="E6545" s="392">
        <v>18000</v>
      </c>
      <c r="F6545" s="392">
        <v>18999</v>
      </c>
      <c r="G6545" s="392">
        <v>18500</v>
      </c>
      <c r="H6545" s="391">
        <v>5</v>
      </c>
      <c r="I6545" s="392">
        <v>90000</v>
      </c>
      <c r="J6545" s="393">
        <v>2400000</v>
      </c>
      <c r="K6545" s="392">
        <v>44400000000</v>
      </c>
    </row>
    <row r="6546" spans="3:11" x14ac:dyDescent="0.35">
      <c r="C6546" s="390">
        <v>45673</v>
      </c>
      <c r="D6546" s="219" t="s">
        <v>1159</v>
      </c>
      <c r="E6546" s="392">
        <v>18000</v>
      </c>
      <c r="F6546" s="392">
        <v>18999</v>
      </c>
      <c r="G6546" s="392">
        <v>18500</v>
      </c>
      <c r="H6546" s="391">
        <v>10</v>
      </c>
      <c r="I6546" s="392">
        <v>180000</v>
      </c>
      <c r="J6546" s="393">
        <v>2400000</v>
      </c>
      <c r="K6546" s="392">
        <v>44400000000</v>
      </c>
    </row>
    <row r="6547" spans="3:11" x14ac:dyDescent="0.35">
      <c r="C6547" s="390">
        <v>45673</v>
      </c>
      <c r="D6547" s="219" t="s">
        <v>1159</v>
      </c>
      <c r="E6547" s="392">
        <v>18000</v>
      </c>
      <c r="F6547" s="392">
        <v>18999</v>
      </c>
      <c r="G6547" s="392">
        <v>18500</v>
      </c>
      <c r="H6547" s="391">
        <v>10</v>
      </c>
      <c r="I6547" s="392">
        <v>180000</v>
      </c>
      <c r="J6547" s="393">
        <v>2400000</v>
      </c>
      <c r="K6547" s="392">
        <v>44400000000</v>
      </c>
    </row>
    <row r="6548" spans="3:11" x14ac:dyDescent="0.35">
      <c r="C6548" s="390">
        <v>45673</v>
      </c>
      <c r="D6548" s="219" t="s">
        <v>1159</v>
      </c>
      <c r="E6548" s="392">
        <v>18000</v>
      </c>
      <c r="F6548" s="392">
        <v>18999</v>
      </c>
      <c r="G6548" s="392">
        <v>18500</v>
      </c>
      <c r="H6548" s="391">
        <v>415</v>
      </c>
      <c r="I6548" s="392">
        <v>7470000</v>
      </c>
      <c r="J6548" s="393">
        <v>2400000</v>
      </c>
      <c r="K6548" s="392">
        <v>44400000000</v>
      </c>
    </row>
    <row r="6549" spans="3:11" x14ac:dyDescent="0.35">
      <c r="C6549" s="390">
        <v>45673</v>
      </c>
      <c r="D6549" s="219" t="s">
        <v>1158</v>
      </c>
      <c r="E6549" s="392">
        <v>23000</v>
      </c>
      <c r="F6549" s="392">
        <v>23400</v>
      </c>
      <c r="G6549" s="392">
        <v>23439</v>
      </c>
      <c r="H6549" s="391">
        <v>161</v>
      </c>
      <c r="I6549" s="392">
        <v>3703000</v>
      </c>
      <c r="J6549" s="393">
        <v>600000</v>
      </c>
      <c r="K6549" s="392">
        <v>14063400000</v>
      </c>
    </row>
    <row r="6550" spans="3:11" x14ac:dyDescent="0.35">
      <c r="C6550" s="390">
        <v>45673</v>
      </c>
      <c r="D6550" s="219" t="s">
        <v>1158</v>
      </c>
      <c r="E6550" s="392">
        <v>23400</v>
      </c>
      <c r="F6550" s="392">
        <v>23400</v>
      </c>
      <c r="G6550" s="392">
        <v>23439</v>
      </c>
      <c r="H6550" s="391">
        <v>4</v>
      </c>
      <c r="I6550" s="392">
        <v>93600</v>
      </c>
      <c r="J6550" s="393">
        <v>600000</v>
      </c>
      <c r="K6550" s="392">
        <v>14063400000</v>
      </c>
    </row>
    <row r="6551" spans="3:11" x14ac:dyDescent="0.35">
      <c r="C6551" s="390">
        <v>45673</v>
      </c>
      <c r="D6551" s="219" t="s">
        <v>1158</v>
      </c>
      <c r="E6551" s="392">
        <v>23400</v>
      </c>
      <c r="F6551" s="392">
        <v>23400</v>
      </c>
      <c r="G6551" s="392">
        <v>23439</v>
      </c>
      <c r="H6551" s="391">
        <v>11</v>
      </c>
      <c r="I6551" s="392">
        <v>257400</v>
      </c>
      <c r="J6551" s="393">
        <v>600000</v>
      </c>
      <c r="K6551" s="392">
        <v>14063400000</v>
      </c>
    </row>
    <row r="6552" spans="3:11" x14ac:dyDescent="0.35">
      <c r="C6552" s="390">
        <v>45673</v>
      </c>
      <c r="D6552" s="219" t="s">
        <v>1159</v>
      </c>
      <c r="E6552" s="392">
        <v>18001</v>
      </c>
      <c r="F6552" s="392">
        <v>18999</v>
      </c>
      <c r="G6552" s="392">
        <v>18500</v>
      </c>
      <c r="H6552" s="391">
        <v>5</v>
      </c>
      <c r="I6552" s="392">
        <v>90005</v>
      </c>
      <c r="J6552" s="393">
        <v>2400000</v>
      </c>
      <c r="K6552" s="392">
        <v>44400000000</v>
      </c>
    </row>
    <row r="6553" spans="3:11" x14ac:dyDescent="0.35">
      <c r="C6553" s="390">
        <v>45673</v>
      </c>
      <c r="D6553" s="219" t="s">
        <v>1158</v>
      </c>
      <c r="E6553" s="392">
        <v>23400</v>
      </c>
      <c r="F6553" s="392">
        <v>23400</v>
      </c>
      <c r="G6553" s="392">
        <v>23439</v>
      </c>
      <c r="H6553" s="391">
        <v>39</v>
      </c>
      <c r="I6553" s="392">
        <v>912600</v>
      </c>
      <c r="J6553" s="393">
        <v>600000</v>
      </c>
      <c r="K6553" s="392">
        <v>14063400000</v>
      </c>
    </row>
    <row r="6554" spans="3:11" x14ac:dyDescent="0.35">
      <c r="C6554" s="390">
        <v>45673</v>
      </c>
      <c r="D6554" s="219" t="s">
        <v>312</v>
      </c>
      <c r="E6554" s="392">
        <v>13300</v>
      </c>
      <c r="F6554" s="392">
        <v>13400</v>
      </c>
      <c r="G6554" s="392">
        <v>12600</v>
      </c>
      <c r="H6554" s="391">
        <v>10</v>
      </c>
      <c r="I6554" s="392">
        <v>133000</v>
      </c>
      <c r="J6554" s="393">
        <v>20000000</v>
      </c>
      <c r="K6554" s="392">
        <v>252000000000</v>
      </c>
    </row>
    <row r="6555" spans="3:11" x14ac:dyDescent="0.35">
      <c r="C6555" s="390">
        <v>45673</v>
      </c>
      <c r="D6555" s="219" t="s">
        <v>1158</v>
      </c>
      <c r="E6555" s="392">
        <v>23400</v>
      </c>
      <c r="F6555" s="392">
        <v>23400</v>
      </c>
      <c r="G6555" s="392">
        <v>23439</v>
      </c>
      <c r="H6555" s="391">
        <v>24</v>
      </c>
      <c r="I6555" s="392">
        <v>561600</v>
      </c>
      <c r="J6555" s="393">
        <v>600000</v>
      </c>
      <c r="K6555" s="392">
        <v>14063400000</v>
      </c>
    </row>
    <row r="6556" spans="3:11" x14ac:dyDescent="0.35">
      <c r="C6556" s="390">
        <v>45673</v>
      </c>
      <c r="D6556" s="219" t="s">
        <v>312</v>
      </c>
      <c r="E6556" s="392">
        <v>13300</v>
      </c>
      <c r="F6556" s="392">
        <v>13400</v>
      </c>
      <c r="G6556" s="392">
        <v>12600</v>
      </c>
      <c r="H6556" s="391">
        <v>1</v>
      </c>
      <c r="I6556" s="392">
        <v>13300</v>
      </c>
      <c r="J6556" s="393">
        <v>20000000</v>
      </c>
      <c r="K6556" s="392">
        <v>252000000000</v>
      </c>
    </row>
    <row r="6557" spans="3:11" x14ac:dyDescent="0.35">
      <c r="C6557" s="390">
        <v>45673</v>
      </c>
      <c r="D6557" s="219" t="s">
        <v>312</v>
      </c>
      <c r="E6557" s="392">
        <v>13300</v>
      </c>
      <c r="F6557" s="392">
        <v>13400</v>
      </c>
      <c r="G6557" s="392">
        <v>12600</v>
      </c>
      <c r="H6557" s="391">
        <v>3</v>
      </c>
      <c r="I6557" s="392">
        <v>39900</v>
      </c>
      <c r="J6557" s="393">
        <v>20000000</v>
      </c>
      <c r="K6557" s="392">
        <v>252000000000</v>
      </c>
    </row>
    <row r="6558" spans="3:11" x14ac:dyDescent="0.35">
      <c r="C6558" s="390">
        <v>45673</v>
      </c>
      <c r="D6558" s="219" t="s">
        <v>1159</v>
      </c>
      <c r="E6558" s="392">
        <v>18900</v>
      </c>
      <c r="F6558" s="392">
        <v>18999</v>
      </c>
      <c r="G6558" s="392">
        <v>18500</v>
      </c>
      <c r="H6558" s="391">
        <v>2</v>
      </c>
      <c r="I6558" s="392">
        <v>37800</v>
      </c>
      <c r="J6558" s="393">
        <v>2400000</v>
      </c>
      <c r="K6558" s="392">
        <v>44400000000</v>
      </c>
    </row>
    <row r="6559" spans="3:11" x14ac:dyDescent="0.35">
      <c r="C6559" s="390">
        <v>45673</v>
      </c>
      <c r="D6559" s="219" t="s">
        <v>1159</v>
      </c>
      <c r="E6559" s="392">
        <v>18900</v>
      </c>
      <c r="F6559" s="392">
        <v>18999</v>
      </c>
      <c r="G6559" s="392">
        <v>18500</v>
      </c>
      <c r="H6559" s="391">
        <v>3</v>
      </c>
      <c r="I6559" s="392">
        <v>56700</v>
      </c>
      <c r="J6559" s="393">
        <v>2400000</v>
      </c>
      <c r="K6559" s="392">
        <v>44400000000</v>
      </c>
    </row>
    <row r="6560" spans="3:11" x14ac:dyDescent="0.35">
      <c r="C6560" s="390">
        <v>45673</v>
      </c>
      <c r="D6560" s="219" t="s">
        <v>312</v>
      </c>
      <c r="E6560" s="392">
        <v>13300</v>
      </c>
      <c r="F6560" s="392">
        <v>13400</v>
      </c>
      <c r="G6560" s="392">
        <v>12600</v>
      </c>
      <c r="H6560" s="391">
        <v>2</v>
      </c>
      <c r="I6560" s="392">
        <v>26600</v>
      </c>
      <c r="J6560" s="393">
        <v>20000000</v>
      </c>
      <c r="K6560" s="392">
        <v>252000000000</v>
      </c>
    </row>
    <row r="6561" spans="3:11" x14ac:dyDescent="0.35">
      <c r="C6561" s="390">
        <v>45673</v>
      </c>
      <c r="D6561" s="219" t="s">
        <v>312</v>
      </c>
      <c r="E6561" s="392">
        <v>13300</v>
      </c>
      <c r="F6561" s="392">
        <v>13400</v>
      </c>
      <c r="G6561" s="392">
        <v>12600</v>
      </c>
      <c r="H6561" s="391">
        <v>3</v>
      </c>
      <c r="I6561" s="392">
        <v>39900</v>
      </c>
      <c r="J6561" s="393">
        <v>20000000</v>
      </c>
      <c r="K6561" s="392">
        <v>252000000000</v>
      </c>
    </row>
    <row r="6562" spans="3:11" x14ac:dyDescent="0.35">
      <c r="C6562" s="390">
        <v>45673</v>
      </c>
      <c r="D6562" s="219" t="s">
        <v>1159</v>
      </c>
      <c r="E6562" s="392">
        <v>18900</v>
      </c>
      <c r="F6562" s="392">
        <v>18999</v>
      </c>
      <c r="G6562" s="392">
        <v>18500</v>
      </c>
      <c r="H6562" s="391">
        <v>3</v>
      </c>
      <c r="I6562" s="392">
        <v>56700</v>
      </c>
      <c r="J6562" s="393">
        <v>2400000</v>
      </c>
      <c r="K6562" s="392">
        <v>44400000000</v>
      </c>
    </row>
    <row r="6563" spans="3:11" x14ac:dyDescent="0.35">
      <c r="C6563" s="390">
        <v>45673</v>
      </c>
      <c r="D6563" s="219" t="s">
        <v>312</v>
      </c>
      <c r="E6563" s="392">
        <v>13000</v>
      </c>
      <c r="F6563" s="392">
        <v>13400</v>
      </c>
      <c r="G6563" s="392">
        <v>12600</v>
      </c>
      <c r="H6563" s="391">
        <v>8</v>
      </c>
      <c r="I6563" s="392">
        <v>104000</v>
      </c>
      <c r="J6563" s="393">
        <v>20000000</v>
      </c>
      <c r="K6563" s="392">
        <v>252000000000</v>
      </c>
    </row>
    <row r="6564" spans="3:11" x14ac:dyDescent="0.35">
      <c r="C6564" s="390">
        <v>45673</v>
      </c>
      <c r="D6564" s="219" t="s">
        <v>312</v>
      </c>
      <c r="E6564" s="392">
        <v>12700</v>
      </c>
      <c r="F6564" s="392">
        <v>13400</v>
      </c>
      <c r="G6564" s="392">
        <v>12600</v>
      </c>
      <c r="H6564" s="391">
        <v>6</v>
      </c>
      <c r="I6564" s="392">
        <v>76200</v>
      </c>
      <c r="J6564" s="393">
        <v>20000000</v>
      </c>
      <c r="K6564" s="392">
        <v>252000000000</v>
      </c>
    </row>
    <row r="6565" spans="3:11" x14ac:dyDescent="0.35">
      <c r="C6565" s="390">
        <v>45673</v>
      </c>
      <c r="D6565" s="219" t="s">
        <v>312</v>
      </c>
      <c r="E6565" s="392">
        <v>12700</v>
      </c>
      <c r="F6565" s="392">
        <v>13400</v>
      </c>
      <c r="G6565" s="392">
        <v>12600</v>
      </c>
      <c r="H6565" s="391">
        <v>2</v>
      </c>
      <c r="I6565" s="392">
        <v>25400</v>
      </c>
      <c r="J6565" s="393">
        <v>20000000</v>
      </c>
      <c r="K6565" s="392">
        <v>252000000000</v>
      </c>
    </row>
    <row r="6566" spans="3:11" x14ac:dyDescent="0.35">
      <c r="C6566" s="390">
        <v>45673</v>
      </c>
      <c r="D6566" s="219" t="s">
        <v>312</v>
      </c>
      <c r="E6566" s="392">
        <v>12600</v>
      </c>
      <c r="F6566" s="392">
        <v>13400</v>
      </c>
      <c r="G6566" s="392">
        <v>12600</v>
      </c>
      <c r="H6566" s="391">
        <v>3</v>
      </c>
      <c r="I6566" s="392">
        <v>37800</v>
      </c>
      <c r="J6566" s="393">
        <v>20000000</v>
      </c>
      <c r="K6566" s="392">
        <v>252000000000</v>
      </c>
    </row>
    <row r="6567" spans="3:11" x14ac:dyDescent="0.35">
      <c r="C6567" s="390">
        <v>45673</v>
      </c>
      <c r="D6567" s="219" t="s">
        <v>312</v>
      </c>
      <c r="E6567" s="392">
        <v>12600</v>
      </c>
      <c r="F6567" s="392">
        <v>13400</v>
      </c>
      <c r="G6567" s="392">
        <v>12600</v>
      </c>
      <c r="H6567" s="391">
        <v>6</v>
      </c>
      <c r="I6567" s="392">
        <v>75600</v>
      </c>
      <c r="J6567" s="393">
        <v>20000000</v>
      </c>
      <c r="K6567" s="392">
        <v>252000000000</v>
      </c>
    </row>
    <row r="6568" spans="3:11" x14ac:dyDescent="0.35">
      <c r="C6568" s="390">
        <v>45673</v>
      </c>
      <c r="D6568" s="219" t="s">
        <v>1159</v>
      </c>
      <c r="E6568" s="392">
        <v>18500</v>
      </c>
      <c r="F6568" s="392">
        <v>18999</v>
      </c>
      <c r="G6568" s="392">
        <v>18500</v>
      </c>
      <c r="H6568" s="391">
        <v>5</v>
      </c>
      <c r="I6568" s="392">
        <v>92500</v>
      </c>
      <c r="J6568" s="393">
        <v>2400000</v>
      </c>
      <c r="K6568" s="392">
        <v>44400000000</v>
      </c>
    </row>
    <row r="6569" spans="3:11" x14ac:dyDescent="0.35">
      <c r="C6569" s="390">
        <v>45673</v>
      </c>
      <c r="D6569" s="219" t="s">
        <v>1159</v>
      </c>
      <c r="E6569" s="392">
        <v>18500</v>
      </c>
      <c r="F6569" s="392">
        <v>18999</v>
      </c>
      <c r="G6569" s="392">
        <v>18500</v>
      </c>
      <c r="H6569" s="391">
        <v>2</v>
      </c>
      <c r="I6569" s="392">
        <v>37000</v>
      </c>
      <c r="J6569" s="393">
        <v>2400000</v>
      </c>
      <c r="K6569" s="392">
        <v>44400000000</v>
      </c>
    </row>
    <row r="6570" spans="3:11" x14ac:dyDescent="0.35">
      <c r="C6570" s="390">
        <v>45673</v>
      </c>
      <c r="D6570" s="219" t="s">
        <v>310</v>
      </c>
      <c r="E6570" s="392">
        <v>55950</v>
      </c>
      <c r="F6570" s="392">
        <v>55950</v>
      </c>
      <c r="G6570" s="392">
        <v>55950</v>
      </c>
      <c r="H6570" s="391">
        <v>3</v>
      </c>
      <c r="I6570" s="392">
        <v>167850</v>
      </c>
      <c r="J6570" s="240">
        <v>19450000</v>
      </c>
      <c r="K6570" s="392">
        <v>1088227500000</v>
      </c>
    </row>
    <row r="6571" spans="3:11" x14ac:dyDescent="0.35">
      <c r="C6571" s="390">
        <v>45673</v>
      </c>
      <c r="D6571" s="219" t="s">
        <v>310</v>
      </c>
      <c r="E6571" s="392">
        <v>55950</v>
      </c>
      <c r="F6571" s="392">
        <v>55950</v>
      </c>
      <c r="G6571" s="392">
        <v>55950</v>
      </c>
      <c r="H6571" s="391">
        <v>1</v>
      </c>
      <c r="I6571" s="392">
        <v>55950</v>
      </c>
      <c r="J6571" s="240">
        <v>19450000</v>
      </c>
      <c r="K6571" s="392">
        <v>1088227500000</v>
      </c>
    </row>
    <row r="6572" spans="3:11" x14ac:dyDescent="0.35">
      <c r="C6572" s="390">
        <v>45673</v>
      </c>
      <c r="D6572" s="219" t="s">
        <v>1158</v>
      </c>
      <c r="E6572" s="392">
        <v>23439</v>
      </c>
      <c r="F6572" s="392">
        <v>23400</v>
      </c>
      <c r="G6572" s="392">
        <v>23439</v>
      </c>
      <c r="H6572" s="391">
        <v>11</v>
      </c>
      <c r="I6572" s="392">
        <v>257829</v>
      </c>
      <c r="J6572" s="393">
        <v>600000</v>
      </c>
      <c r="K6572" s="392">
        <v>14063400000</v>
      </c>
    </row>
    <row r="6573" spans="3:11" x14ac:dyDescent="0.35">
      <c r="C6573" s="390">
        <v>45674</v>
      </c>
      <c r="D6573" s="219" t="s">
        <v>1158</v>
      </c>
      <c r="E6573" s="392">
        <v>23000</v>
      </c>
      <c r="F6573" s="392">
        <v>23439</v>
      </c>
      <c r="G6573" s="392">
        <v>23000</v>
      </c>
      <c r="H6573" s="391">
        <v>5</v>
      </c>
      <c r="I6573" s="392">
        <v>115000</v>
      </c>
      <c r="J6573" s="393">
        <v>600000</v>
      </c>
      <c r="K6573" s="392">
        <v>13800000000</v>
      </c>
    </row>
    <row r="6574" spans="3:11" x14ac:dyDescent="0.35">
      <c r="C6574" s="390">
        <v>45674</v>
      </c>
      <c r="D6574" s="219" t="s">
        <v>1158</v>
      </c>
      <c r="E6574" s="392">
        <v>23000</v>
      </c>
      <c r="F6574" s="392">
        <v>23439</v>
      </c>
      <c r="G6574" s="392">
        <v>23000</v>
      </c>
      <c r="H6574" s="391">
        <v>3</v>
      </c>
      <c r="I6574" s="392">
        <v>69000</v>
      </c>
      <c r="J6574" s="393">
        <v>600000</v>
      </c>
      <c r="K6574" s="392">
        <v>13800000000</v>
      </c>
    </row>
    <row r="6575" spans="3:11" x14ac:dyDescent="0.35">
      <c r="C6575" s="390">
        <v>45674</v>
      </c>
      <c r="D6575" s="219" t="s">
        <v>312</v>
      </c>
      <c r="E6575" s="392">
        <v>13350</v>
      </c>
      <c r="F6575" s="392">
        <v>12600</v>
      </c>
      <c r="G6575" s="392">
        <v>13300</v>
      </c>
      <c r="H6575" s="391">
        <v>1</v>
      </c>
      <c r="I6575" s="392">
        <v>13350</v>
      </c>
      <c r="J6575" s="393">
        <v>20000000</v>
      </c>
      <c r="K6575" s="392">
        <v>266000000000</v>
      </c>
    </row>
    <row r="6576" spans="3:11" x14ac:dyDescent="0.35">
      <c r="C6576" s="390">
        <v>45674</v>
      </c>
      <c r="D6576" s="219" t="s">
        <v>312</v>
      </c>
      <c r="E6576" s="392">
        <v>13350</v>
      </c>
      <c r="F6576" s="392">
        <v>12600</v>
      </c>
      <c r="G6576" s="392">
        <v>13300</v>
      </c>
      <c r="H6576" s="391">
        <v>1</v>
      </c>
      <c r="I6576" s="392">
        <v>13350</v>
      </c>
      <c r="J6576" s="393">
        <v>20000000</v>
      </c>
      <c r="K6576" s="392">
        <v>266000000000</v>
      </c>
    </row>
    <row r="6577" spans="3:11" x14ac:dyDescent="0.35">
      <c r="C6577" s="390">
        <v>45674</v>
      </c>
      <c r="D6577" s="219" t="s">
        <v>1159</v>
      </c>
      <c r="E6577" s="392">
        <v>18500</v>
      </c>
      <c r="F6577" s="392">
        <v>18500</v>
      </c>
      <c r="G6577" s="392">
        <v>18500</v>
      </c>
      <c r="H6577" s="391">
        <v>5</v>
      </c>
      <c r="I6577" s="392">
        <v>92500</v>
      </c>
      <c r="J6577" s="393">
        <v>2400000</v>
      </c>
      <c r="K6577" s="392">
        <v>44400000000</v>
      </c>
    </row>
    <row r="6578" spans="3:11" x14ac:dyDescent="0.35">
      <c r="C6578" s="390">
        <v>45674</v>
      </c>
      <c r="D6578" s="219" t="s">
        <v>312</v>
      </c>
      <c r="E6578" s="392">
        <v>13350</v>
      </c>
      <c r="F6578" s="392">
        <v>12600</v>
      </c>
      <c r="G6578" s="392">
        <v>13300</v>
      </c>
      <c r="H6578" s="391">
        <v>1</v>
      </c>
      <c r="I6578" s="392">
        <v>13350</v>
      </c>
      <c r="J6578" s="393">
        <v>20000000</v>
      </c>
      <c r="K6578" s="392">
        <v>266000000000</v>
      </c>
    </row>
    <row r="6579" spans="3:11" x14ac:dyDescent="0.35">
      <c r="C6579" s="390">
        <v>45674</v>
      </c>
      <c r="D6579" s="219" t="s">
        <v>1158</v>
      </c>
      <c r="E6579" s="392">
        <v>23000</v>
      </c>
      <c r="F6579" s="392">
        <v>23439</v>
      </c>
      <c r="G6579" s="392">
        <v>23000</v>
      </c>
      <c r="H6579" s="391">
        <v>1</v>
      </c>
      <c r="I6579" s="392">
        <v>23000</v>
      </c>
      <c r="J6579" s="393">
        <v>600000</v>
      </c>
      <c r="K6579" s="392">
        <v>13800000000</v>
      </c>
    </row>
    <row r="6580" spans="3:11" x14ac:dyDescent="0.35">
      <c r="C6580" s="390">
        <v>45674</v>
      </c>
      <c r="D6580" s="219" t="s">
        <v>1158</v>
      </c>
      <c r="E6580" s="392">
        <v>23000</v>
      </c>
      <c r="F6580" s="392">
        <v>23439</v>
      </c>
      <c r="G6580" s="392">
        <v>23000</v>
      </c>
      <c r="H6580" s="391">
        <v>4</v>
      </c>
      <c r="I6580" s="392">
        <v>92000</v>
      </c>
      <c r="J6580" s="393">
        <v>600000</v>
      </c>
      <c r="K6580" s="392">
        <v>13800000000</v>
      </c>
    </row>
    <row r="6581" spans="3:11" x14ac:dyDescent="0.35">
      <c r="C6581" s="390">
        <v>45674</v>
      </c>
      <c r="D6581" s="219" t="s">
        <v>1158</v>
      </c>
      <c r="E6581" s="392">
        <v>23000</v>
      </c>
      <c r="F6581" s="392">
        <v>23439</v>
      </c>
      <c r="G6581" s="392">
        <v>23000</v>
      </c>
      <c r="H6581" s="391">
        <v>1</v>
      </c>
      <c r="I6581" s="392">
        <v>23000</v>
      </c>
      <c r="J6581" s="393">
        <v>600000</v>
      </c>
      <c r="K6581" s="392">
        <v>13800000000</v>
      </c>
    </row>
    <row r="6582" spans="3:11" x14ac:dyDescent="0.35">
      <c r="C6582" s="390">
        <v>45674</v>
      </c>
      <c r="D6582" s="219" t="s">
        <v>312</v>
      </c>
      <c r="E6582" s="392">
        <v>13350</v>
      </c>
      <c r="F6582" s="392">
        <v>12600</v>
      </c>
      <c r="G6582" s="392">
        <v>13300</v>
      </c>
      <c r="H6582" s="391">
        <v>4</v>
      </c>
      <c r="I6582" s="392">
        <v>53400</v>
      </c>
      <c r="J6582" s="393">
        <v>20000000</v>
      </c>
      <c r="K6582" s="392">
        <v>266000000000</v>
      </c>
    </row>
    <row r="6583" spans="3:11" x14ac:dyDescent="0.35">
      <c r="C6583" s="390">
        <v>45674</v>
      </c>
      <c r="D6583" s="219" t="s">
        <v>312</v>
      </c>
      <c r="E6583" s="392">
        <v>13350</v>
      </c>
      <c r="F6583" s="392">
        <v>12600</v>
      </c>
      <c r="G6583" s="392">
        <v>13300</v>
      </c>
      <c r="H6583" s="391">
        <v>9</v>
      </c>
      <c r="I6583" s="392">
        <v>120150</v>
      </c>
      <c r="J6583" s="393">
        <v>20000000</v>
      </c>
      <c r="K6583" s="392">
        <v>266000000000</v>
      </c>
    </row>
    <row r="6584" spans="3:11" x14ac:dyDescent="0.35">
      <c r="C6584" s="390">
        <v>45674</v>
      </c>
      <c r="D6584" s="219" t="s">
        <v>312</v>
      </c>
      <c r="E6584" s="392">
        <v>13350</v>
      </c>
      <c r="F6584" s="392">
        <v>12600</v>
      </c>
      <c r="G6584" s="392">
        <v>13300</v>
      </c>
      <c r="H6584" s="391">
        <v>3</v>
      </c>
      <c r="I6584" s="392">
        <v>40050</v>
      </c>
      <c r="J6584" s="393">
        <v>20000000</v>
      </c>
      <c r="K6584" s="392">
        <v>266000000000</v>
      </c>
    </row>
    <row r="6585" spans="3:11" x14ac:dyDescent="0.35">
      <c r="C6585" s="390">
        <v>45674</v>
      </c>
      <c r="D6585" s="219" t="s">
        <v>312</v>
      </c>
      <c r="E6585" s="392">
        <v>13350</v>
      </c>
      <c r="F6585" s="392">
        <v>12600</v>
      </c>
      <c r="G6585" s="392">
        <v>13300</v>
      </c>
      <c r="H6585" s="391">
        <v>1</v>
      </c>
      <c r="I6585" s="392">
        <v>13350</v>
      </c>
      <c r="J6585" s="393">
        <v>20000000</v>
      </c>
      <c r="K6585" s="392">
        <v>266000000000</v>
      </c>
    </row>
    <row r="6586" spans="3:11" x14ac:dyDescent="0.35">
      <c r="C6586" s="390">
        <v>45674</v>
      </c>
      <c r="D6586" s="219" t="s">
        <v>1158</v>
      </c>
      <c r="E6586" s="392">
        <v>23000</v>
      </c>
      <c r="F6586" s="392">
        <v>23439</v>
      </c>
      <c r="G6586" s="392">
        <v>23000</v>
      </c>
      <c r="H6586" s="391">
        <v>2</v>
      </c>
      <c r="I6586" s="392">
        <v>46000</v>
      </c>
      <c r="J6586" s="393">
        <v>600000</v>
      </c>
      <c r="K6586" s="392">
        <v>13800000000</v>
      </c>
    </row>
    <row r="6587" spans="3:11" x14ac:dyDescent="0.35">
      <c r="C6587" s="390">
        <v>45674</v>
      </c>
      <c r="D6587" s="219" t="s">
        <v>1158</v>
      </c>
      <c r="E6587" s="392">
        <v>23000</v>
      </c>
      <c r="F6587" s="392">
        <v>23439</v>
      </c>
      <c r="G6587" s="392">
        <v>23000</v>
      </c>
      <c r="H6587" s="391">
        <v>9</v>
      </c>
      <c r="I6587" s="392">
        <v>207000</v>
      </c>
      <c r="J6587" s="393">
        <v>600000</v>
      </c>
      <c r="K6587" s="392">
        <v>13800000000</v>
      </c>
    </row>
    <row r="6588" spans="3:11" x14ac:dyDescent="0.35">
      <c r="C6588" s="390">
        <v>45674</v>
      </c>
      <c r="D6588" s="219" t="s">
        <v>1158</v>
      </c>
      <c r="E6588" s="392">
        <v>23000</v>
      </c>
      <c r="F6588" s="392">
        <v>23439</v>
      </c>
      <c r="G6588" s="392">
        <v>23000</v>
      </c>
      <c r="H6588" s="391">
        <v>14</v>
      </c>
      <c r="I6588" s="392">
        <v>322000</v>
      </c>
      <c r="J6588" s="393">
        <v>600000</v>
      </c>
      <c r="K6588" s="392">
        <v>13800000000</v>
      </c>
    </row>
    <row r="6589" spans="3:11" x14ac:dyDescent="0.35">
      <c r="C6589" s="390">
        <v>45674</v>
      </c>
      <c r="D6589" s="219" t="s">
        <v>1158</v>
      </c>
      <c r="E6589" s="392">
        <v>23000</v>
      </c>
      <c r="F6589" s="392">
        <v>23439</v>
      </c>
      <c r="G6589" s="392">
        <v>23000</v>
      </c>
      <c r="H6589" s="391">
        <v>10</v>
      </c>
      <c r="I6589" s="392">
        <v>230000</v>
      </c>
      <c r="J6589" s="393">
        <v>600000</v>
      </c>
      <c r="K6589" s="392">
        <v>13800000000</v>
      </c>
    </row>
    <row r="6590" spans="3:11" x14ac:dyDescent="0.35">
      <c r="C6590" s="390">
        <v>45674</v>
      </c>
      <c r="D6590" s="219" t="s">
        <v>1159</v>
      </c>
      <c r="E6590" s="392">
        <v>18500</v>
      </c>
      <c r="F6590" s="392">
        <v>18500</v>
      </c>
      <c r="G6590" s="392">
        <v>18500</v>
      </c>
      <c r="H6590" s="391">
        <v>5</v>
      </c>
      <c r="I6590" s="392">
        <v>92500</v>
      </c>
      <c r="J6590" s="393">
        <v>2400000</v>
      </c>
      <c r="K6590" s="392">
        <v>44400000000</v>
      </c>
    </row>
    <row r="6591" spans="3:11" x14ac:dyDescent="0.35">
      <c r="C6591" s="390">
        <v>45674</v>
      </c>
      <c r="D6591" s="219" t="s">
        <v>1158</v>
      </c>
      <c r="E6591" s="392">
        <v>23000</v>
      </c>
      <c r="F6591" s="392">
        <v>23439</v>
      </c>
      <c r="G6591" s="392">
        <v>23000</v>
      </c>
      <c r="H6591" s="391">
        <v>15</v>
      </c>
      <c r="I6591" s="392">
        <v>345000</v>
      </c>
      <c r="J6591" s="393">
        <v>600000</v>
      </c>
      <c r="K6591" s="392">
        <v>13800000000</v>
      </c>
    </row>
    <row r="6592" spans="3:11" x14ac:dyDescent="0.35">
      <c r="C6592" s="390">
        <v>45674</v>
      </c>
      <c r="D6592" s="219" t="s">
        <v>1158</v>
      </c>
      <c r="E6592" s="392">
        <v>23000</v>
      </c>
      <c r="F6592" s="392">
        <v>23439</v>
      </c>
      <c r="G6592" s="392">
        <v>23000</v>
      </c>
      <c r="H6592" s="391">
        <v>28</v>
      </c>
      <c r="I6592" s="392">
        <v>644000</v>
      </c>
      <c r="J6592" s="393">
        <v>600000</v>
      </c>
      <c r="K6592" s="392">
        <v>13800000000</v>
      </c>
    </row>
    <row r="6593" spans="3:11" x14ac:dyDescent="0.35">
      <c r="C6593" s="390">
        <v>45674</v>
      </c>
      <c r="D6593" s="219" t="s">
        <v>1159</v>
      </c>
      <c r="E6593" s="392">
        <v>18500</v>
      </c>
      <c r="F6593" s="392">
        <v>18500</v>
      </c>
      <c r="G6593" s="392">
        <v>18500</v>
      </c>
      <c r="H6593" s="391">
        <v>10</v>
      </c>
      <c r="I6593" s="392">
        <v>185000</v>
      </c>
      <c r="J6593" s="393">
        <v>2400000</v>
      </c>
      <c r="K6593" s="392">
        <v>44400000000</v>
      </c>
    </row>
    <row r="6594" spans="3:11" x14ac:dyDescent="0.35">
      <c r="C6594" s="390">
        <v>45674</v>
      </c>
      <c r="D6594" s="219" t="s">
        <v>1158</v>
      </c>
      <c r="E6594" s="392">
        <v>23000</v>
      </c>
      <c r="F6594" s="392">
        <v>23439</v>
      </c>
      <c r="G6594" s="392">
        <v>23000</v>
      </c>
      <c r="H6594" s="391">
        <v>6</v>
      </c>
      <c r="I6594" s="392">
        <v>138000</v>
      </c>
      <c r="J6594" s="393">
        <v>600000</v>
      </c>
      <c r="K6594" s="392">
        <v>13800000000</v>
      </c>
    </row>
    <row r="6595" spans="3:11" x14ac:dyDescent="0.35">
      <c r="C6595" s="390">
        <v>45674</v>
      </c>
      <c r="D6595" s="219" t="s">
        <v>1158</v>
      </c>
      <c r="E6595" s="392">
        <v>23000</v>
      </c>
      <c r="F6595" s="392">
        <v>23439</v>
      </c>
      <c r="G6595" s="392">
        <v>23000</v>
      </c>
      <c r="H6595" s="391">
        <v>5</v>
      </c>
      <c r="I6595" s="392">
        <v>115000</v>
      </c>
      <c r="J6595" s="393">
        <v>600000</v>
      </c>
      <c r="K6595" s="392">
        <v>13800000000</v>
      </c>
    </row>
    <row r="6596" spans="3:11" x14ac:dyDescent="0.35">
      <c r="C6596" s="390">
        <v>45674</v>
      </c>
      <c r="D6596" s="219" t="s">
        <v>1158</v>
      </c>
      <c r="E6596" s="392">
        <v>23000</v>
      </c>
      <c r="F6596" s="392">
        <v>23439</v>
      </c>
      <c r="G6596" s="392">
        <v>23000</v>
      </c>
      <c r="H6596" s="391">
        <v>39</v>
      </c>
      <c r="I6596" s="392">
        <v>897000</v>
      </c>
      <c r="J6596" s="393">
        <v>600000</v>
      </c>
      <c r="K6596" s="392">
        <v>13800000000</v>
      </c>
    </row>
    <row r="6597" spans="3:11" x14ac:dyDescent="0.35">
      <c r="C6597" s="390">
        <v>45674</v>
      </c>
      <c r="D6597" s="219" t="s">
        <v>312</v>
      </c>
      <c r="E6597" s="392">
        <v>13350</v>
      </c>
      <c r="F6597" s="392">
        <v>12600</v>
      </c>
      <c r="G6597" s="392">
        <v>13300</v>
      </c>
      <c r="H6597" s="391">
        <v>3</v>
      </c>
      <c r="I6597" s="392">
        <v>40050</v>
      </c>
      <c r="J6597" s="393">
        <v>20000000</v>
      </c>
      <c r="K6597" s="392">
        <v>266000000000</v>
      </c>
    </row>
    <row r="6598" spans="3:11" x14ac:dyDescent="0.35">
      <c r="C6598" s="390">
        <v>45674</v>
      </c>
      <c r="D6598" s="219" t="s">
        <v>312</v>
      </c>
      <c r="E6598" s="392">
        <v>13300</v>
      </c>
      <c r="F6598" s="392">
        <v>12600</v>
      </c>
      <c r="G6598" s="392">
        <v>13300</v>
      </c>
      <c r="H6598" s="391">
        <v>1</v>
      </c>
      <c r="I6598" s="392">
        <v>13300</v>
      </c>
      <c r="J6598" s="393">
        <v>20000000</v>
      </c>
      <c r="K6598" s="392">
        <v>266000000000</v>
      </c>
    </row>
    <row r="6599" spans="3:11" x14ac:dyDescent="0.35">
      <c r="C6599" s="390">
        <v>45674</v>
      </c>
      <c r="D6599" s="219" t="s">
        <v>1158</v>
      </c>
      <c r="E6599" s="392">
        <v>23000</v>
      </c>
      <c r="F6599" s="392">
        <v>23439</v>
      </c>
      <c r="G6599" s="392">
        <v>23000</v>
      </c>
      <c r="H6599" s="391">
        <v>142</v>
      </c>
      <c r="I6599" s="392">
        <v>3266000</v>
      </c>
      <c r="J6599" s="393">
        <v>600000</v>
      </c>
      <c r="K6599" s="392">
        <v>13800000000</v>
      </c>
    </row>
    <row r="6600" spans="3:11" x14ac:dyDescent="0.35">
      <c r="C6600" s="390">
        <v>45677</v>
      </c>
      <c r="D6600" s="219" t="s">
        <v>310</v>
      </c>
      <c r="E6600" s="392">
        <v>55995</v>
      </c>
      <c r="F6600" s="392">
        <v>55950</v>
      </c>
      <c r="G6600" s="392">
        <v>55995</v>
      </c>
      <c r="H6600" s="391">
        <v>1</v>
      </c>
      <c r="I6600" s="392">
        <v>55995</v>
      </c>
      <c r="J6600" s="240">
        <v>19450000</v>
      </c>
      <c r="K6600" s="392">
        <v>1089102750000</v>
      </c>
    </row>
    <row r="6601" spans="3:11" x14ac:dyDescent="0.35">
      <c r="C6601" s="390">
        <v>45677</v>
      </c>
      <c r="D6601" s="219" t="s">
        <v>310</v>
      </c>
      <c r="E6601" s="392">
        <v>55995</v>
      </c>
      <c r="F6601" s="392">
        <v>55950</v>
      </c>
      <c r="G6601" s="392">
        <v>55995</v>
      </c>
      <c r="H6601" s="391">
        <v>11</v>
      </c>
      <c r="I6601" s="392">
        <v>615945</v>
      </c>
      <c r="J6601" s="240">
        <v>19450000</v>
      </c>
      <c r="K6601" s="392">
        <v>1089102750000</v>
      </c>
    </row>
    <row r="6602" spans="3:11" x14ac:dyDescent="0.35">
      <c r="C6602" s="390">
        <v>45677</v>
      </c>
      <c r="D6602" s="219" t="s">
        <v>1158</v>
      </c>
      <c r="E6602" s="392">
        <v>23000</v>
      </c>
      <c r="F6602" s="392">
        <v>23000</v>
      </c>
      <c r="G6602" s="392">
        <v>23000</v>
      </c>
      <c r="H6602" s="391">
        <v>2</v>
      </c>
      <c r="I6602" s="392">
        <v>46000</v>
      </c>
      <c r="J6602" s="393">
        <v>600000</v>
      </c>
      <c r="K6602" s="392">
        <v>13800000000</v>
      </c>
    </row>
    <row r="6603" spans="3:11" x14ac:dyDescent="0.35">
      <c r="C6603" s="390">
        <v>45677</v>
      </c>
      <c r="D6603" s="219" t="s">
        <v>1158</v>
      </c>
      <c r="E6603" s="392">
        <v>23000</v>
      </c>
      <c r="F6603" s="392">
        <v>23000</v>
      </c>
      <c r="G6603" s="392">
        <v>23000</v>
      </c>
      <c r="H6603" s="391">
        <v>1</v>
      </c>
      <c r="I6603" s="392">
        <v>23000</v>
      </c>
      <c r="J6603" s="393">
        <v>600000</v>
      </c>
      <c r="K6603" s="392">
        <v>13800000000</v>
      </c>
    </row>
    <row r="6604" spans="3:11" x14ac:dyDescent="0.35">
      <c r="C6604" s="390">
        <v>45677</v>
      </c>
      <c r="D6604" s="219" t="s">
        <v>1158</v>
      </c>
      <c r="E6604" s="392">
        <v>23000</v>
      </c>
      <c r="F6604" s="392">
        <v>23000</v>
      </c>
      <c r="G6604" s="392">
        <v>23000</v>
      </c>
      <c r="H6604" s="391">
        <v>1</v>
      </c>
      <c r="I6604" s="392">
        <v>23000</v>
      </c>
      <c r="J6604" s="393">
        <v>600000</v>
      </c>
      <c r="K6604" s="392">
        <v>13800000000</v>
      </c>
    </row>
    <row r="6605" spans="3:11" x14ac:dyDescent="0.35">
      <c r="C6605" s="390">
        <v>45677</v>
      </c>
      <c r="D6605" s="219" t="s">
        <v>1158</v>
      </c>
      <c r="E6605" s="392">
        <v>23000</v>
      </c>
      <c r="F6605" s="392">
        <v>23000</v>
      </c>
      <c r="G6605" s="392">
        <v>23000</v>
      </c>
      <c r="H6605" s="391">
        <v>3</v>
      </c>
      <c r="I6605" s="392">
        <v>69000</v>
      </c>
      <c r="J6605" s="393">
        <v>600000</v>
      </c>
      <c r="K6605" s="392">
        <v>13800000000</v>
      </c>
    </row>
    <row r="6606" spans="3:11" x14ac:dyDescent="0.35">
      <c r="C6606" s="390">
        <v>45677</v>
      </c>
      <c r="D6606" s="219" t="s">
        <v>312</v>
      </c>
      <c r="E6606" s="392">
        <v>13350</v>
      </c>
      <c r="F6606" s="392">
        <v>13300</v>
      </c>
      <c r="G6606" s="392">
        <v>13300</v>
      </c>
      <c r="H6606" s="391">
        <v>1</v>
      </c>
      <c r="I6606" s="392">
        <v>13350</v>
      </c>
      <c r="J6606" s="393">
        <v>20000000</v>
      </c>
      <c r="K6606" s="392">
        <v>266000000000</v>
      </c>
    </row>
    <row r="6607" spans="3:11" x14ac:dyDescent="0.35">
      <c r="C6607" s="390">
        <v>45677</v>
      </c>
      <c r="D6607" s="219" t="s">
        <v>1159</v>
      </c>
      <c r="E6607" s="392">
        <v>18500</v>
      </c>
      <c r="F6607" s="392">
        <v>18500</v>
      </c>
      <c r="G6607" s="392">
        <v>18998.5</v>
      </c>
      <c r="H6607" s="391">
        <v>3</v>
      </c>
      <c r="I6607" s="392">
        <v>55500</v>
      </c>
      <c r="J6607" s="393">
        <v>2400000</v>
      </c>
      <c r="K6607" s="392">
        <v>45596400000</v>
      </c>
    </row>
    <row r="6608" spans="3:11" x14ac:dyDescent="0.35">
      <c r="C6608" s="390">
        <v>45677</v>
      </c>
      <c r="D6608" s="219" t="s">
        <v>1159</v>
      </c>
      <c r="E6608" s="392">
        <v>18500</v>
      </c>
      <c r="F6608" s="392">
        <v>18500</v>
      </c>
      <c r="G6608" s="392">
        <v>18998.5</v>
      </c>
      <c r="H6608" s="391">
        <v>3</v>
      </c>
      <c r="I6608" s="392">
        <v>55500</v>
      </c>
      <c r="J6608" s="393">
        <v>2400000</v>
      </c>
      <c r="K6608" s="392">
        <v>45596400000</v>
      </c>
    </row>
    <row r="6609" spans="3:11" x14ac:dyDescent="0.35">
      <c r="C6609" s="390">
        <v>45677</v>
      </c>
      <c r="D6609" s="219" t="s">
        <v>312</v>
      </c>
      <c r="E6609" s="392">
        <v>13350</v>
      </c>
      <c r="F6609" s="392">
        <v>13300</v>
      </c>
      <c r="G6609" s="392">
        <v>13300</v>
      </c>
      <c r="H6609" s="391">
        <v>5</v>
      </c>
      <c r="I6609" s="392">
        <v>66750</v>
      </c>
      <c r="J6609" s="393">
        <v>20000000</v>
      </c>
      <c r="K6609" s="392">
        <v>266000000000</v>
      </c>
    </row>
    <row r="6610" spans="3:11" x14ac:dyDescent="0.35">
      <c r="C6610" s="390">
        <v>45677</v>
      </c>
      <c r="D6610" s="219" t="s">
        <v>312</v>
      </c>
      <c r="E6610" s="392">
        <v>14000</v>
      </c>
      <c r="F6610" s="392">
        <v>13300</v>
      </c>
      <c r="G6610" s="392">
        <v>13300</v>
      </c>
      <c r="H6610" s="391">
        <v>1</v>
      </c>
      <c r="I6610" s="392">
        <v>14000</v>
      </c>
      <c r="J6610" s="393">
        <v>20000000</v>
      </c>
      <c r="K6610" s="392">
        <v>266000000000</v>
      </c>
    </row>
    <row r="6611" spans="3:11" x14ac:dyDescent="0.35">
      <c r="C6611" s="390">
        <v>45677</v>
      </c>
      <c r="D6611" s="219" t="s">
        <v>312</v>
      </c>
      <c r="E6611" s="392">
        <v>14200</v>
      </c>
      <c r="F6611" s="392">
        <v>13300</v>
      </c>
      <c r="G6611" s="392">
        <v>13300</v>
      </c>
      <c r="H6611" s="391">
        <v>1</v>
      </c>
      <c r="I6611" s="392">
        <v>14200</v>
      </c>
      <c r="J6611" s="393">
        <v>20000000</v>
      </c>
      <c r="K6611" s="392">
        <v>266000000000</v>
      </c>
    </row>
    <row r="6612" spans="3:11" x14ac:dyDescent="0.35">
      <c r="C6612" s="390">
        <v>45677</v>
      </c>
      <c r="D6612" s="219" t="s">
        <v>312</v>
      </c>
      <c r="E6612" s="392">
        <v>14500</v>
      </c>
      <c r="F6612" s="392">
        <v>13300</v>
      </c>
      <c r="G6612" s="392">
        <v>13300</v>
      </c>
      <c r="H6612" s="391">
        <v>43</v>
      </c>
      <c r="I6612" s="392">
        <v>623500</v>
      </c>
      <c r="J6612" s="393">
        <v>20000000</v>
      </c>
      <c r="K6612" s="392">
        <v>266000000000</v>
      </c>
    </row>
    <row r="6613" spans="3:11" x14ac:dyDescent="0.35">
      <c r="C6613" s="390">
        <v>45677</v>
      </c>
      <c r="D6613" s="219" t="s">
        <v>1158</v>
      </c>
      <c r="E6613" s="392">
        <v>22990</v>
      </c>
      <c r="F6613" s="392">
        <v>23000</v>
      </c>
      <c r="G6613" s="392">
        <v>23000</v>
      </c>
      <c r="H6613" s="391">
        <v>2</v>
      </c>
      <c r="I6613" s="392">
        <v>45980</v>
      </c>
      <c r="J6613" s="393">
        <v>600000</v>
      </c>
      <c r="K6613" s="392">
        <v>13800000000</v>
      </c>
    </row>
    <row r="6614" spans="3:11" x14ac:dyDescent="0.35">
      <c r="C6614" s="390">
        <v>45677</v>
      </c>
      <c r="D6614" s="219" t="s">
        <v>1158</v>
      </c>
      <c r="E6614" s="392">
        <v>23000</v>
      </c>
      <c r="F6614" s="392">
        <v>23000</v>
      </c>
      <c r="G6614" s="392">
        <v>23000</v>
      </c>
      <c r="H6614" s="391">
        <v>13</v>
      </c>
      <c r="I6614" s="392">
        <v>299000</v>
      </c>
      <c r="J6614" s="393">
        <v>600000</v>
      </c>
      <c r="K6614" s="392">
        <v>13800000000</v>
      </c>
    </row>
    <row r="6615" spans="3:11" x14ac:dyDescent="0.35">
      <c r="C6615" s="390">
        <v>45677</v>
      </c>
      <c r="D6615" s="219" t="s">
        <v>1158</v>
      </c>
      <c r="E6615" s="392">
        <v>23000</v>
      </c>
      <c r="F6615" s="392">
        <v>23000</v>
      </c>
      <c r="G6615" s="392">
        <v>23000</v>
      </c>
      <c r="H6615" s="391">
        <v>193</v>
      </c>
      <c r="I6615" s="392">
        <v>4439000</v>
      </c>
      <c r="J6615" s="393">
        <v>600000</v>
      </c>
      <c r="K6615" s="392">
        <v>13800000000</v>
      </c>
    </row>
    <row r="6616" spans="3:11" x14ac:dyDescent="0.35">
      <c r="C6616" s="390">
        <v>45677</v>
      </c>
      <c r="D6616" s="219" t="s">
        <v>1158</v>
      </c>
      <c r="E6616" s="392">
        <v>23000</v>
      </c>
      <c r="F6616" s="392">
        <v>23000</v>
      </c>
      <c r="G6616" s="392">
        <v>23000</v>
      </c>
      <c r="H6616" s="391">
        <v>50</v>
      </c>
      <c r="I6616" s="392">
        <v>1150000</v>
      </c>
      <c r="J6616" s="393">
        <v>600000</v>
      </c>
      <c r="K6616" s="392">
        <v>13800000000</v>
      </c>
    </row>
    <row r="6617" spans="3:11" x14ac:dyDescent="0.35">
      <c r="C6617" s="390">
        <v>45677</v>
      </c>
      <c r="D6617" s="219" t="s">
        <v>310</v>
      </c>
      <c r="E6617" s="392">
        <v>55995</v>
      </c>
      <c r="F6617" s="392">
        <v>55950</v>
      </c>
      <c r="G6617" s="392">
        <v>55995</v>
      </c>
      <c r="H6617" s="391">
        <v>1</v>
      </c>
      <c r="I6617" s="392">
        <v>55995</v>
      </c>
      <c r="J6617" s="240">
        <v>19450000</v>
      </c>
      <c r="K6617" s="392">
        <v>1089102750000</v>
      </c>
    </row>
    <row r="6618" spans="3:11" x14ac:dyDescent="0.35">
      <c r="C6618" s="390">
        <v>45677</v>
      </c>
      <c r="D6618" s="219" t="s">
        <v>312</v>
      </c>
      <c r="E6618" s="392">
        <v>14400</v>
      </c>
      <c r="F6618" s="392">
        <v>13300</v>
      </c>
      <c r="G6618" s="392">
        <v>13300</v>
      </c>
      <c r="H6618" s="391">
        <v>3</v>
      </c>
      <c r="I6618" s="392">
        <v>43200</v>
      </c>
      <c r="J6618" s="393">
        <v>20000000</v>
      </c>
      <c r="K6618" s="392">
        <v>266000000000</v>
      </c>
    </row>
    <row r="6619" spans="3:11" x14ac:dyDescent="0.35">
      <c r="C6619" s="390">
        <v>45677</v>
      </c>
      <c r="D6619" s="219" t="s">
        <v>1159</v>
      </c>
      <c r="E6619" s="392">
        <v>18500</v>
      </c>
      <c r="F6619" s="392">
        <v>18500</v>
      </c>
      <c r="G6619" s="392">
        <v>18998.5</v>
      </c>
      <c r="H6619" s="391">
        <v>1</v>
      </c>
      <c r="I6619" s="392">
        <v>18500</v>
      </c>
      <c r="J6619" s="393">
        <v>2400000</v>
      </c>
      <c r="K6619" s="392">
        <v>45596400000</v>
      </c>
    </row>
    <row r="6620" spans="3:11" x14ac:dyDescent="0.35">
      <c r="C6620" s="390">
        <v>45677</v>
      </c>
      <c r="D6620" s="219" t="s">
        <v>310</v>
      </c>
      <c r="E6620" s="392">
        <v>55995</v>
      </c>
      <c r="F6620" s="392">
        <v>55950</v>
      </c>
      <c r="G6620" s="392">
        <v>55995</v>
      </c>
      <c r="H6620" s="391">
        <v>1</v>
      </c>
      <c r="I6620" s="392">
        <v>55995</v>
      </c>
      <c r="J6620" s="240">
        <v>19450000</v>
      </c>
      <c r="K6620" s="392">
        <v>1089102750000</v>
      </c>
    </row>
    <row r="6621" spans="3:11" x14ac:dyDescent="0.35">
      <c r="C6621" s="390">
        <v>45677</v>
      </c>
      <c r="D6621" s="219" t="s">
        <v>1158</v>
      </c>
      <c r="E6621" s="392">
        <v>23000</v>
      </c>
      <c r="F6621" s="392">
        <v>23000</v>
      </c>
      <c r="G6621" s="392">
        <v>23000</v>
      </c>
      <c r="H6621" s="391">
        <v>13</v>
      </c>
      <c r="I6621" s="392">
        <v>299000</v>
      </c>
      <c r="J6621" s="393">
        <v>600000</v>
      </c>
      <c r="K6621" s="392">
        <v>13800000000</v>
      </c>
    </row>
    <row r="6622" spans="3:11" x14ac:dyDescent="0.35">
      <c r="C6622" s="390">
        <v>45677</v>
      </c>
      <c r="D6622" s="219" t="s">
        <v>1159</v>
      </c>
      <c r="E6622" s="392">
        <v>18500</v>
      </c>
      <c r="F6622" s="392">
        <v>18500</v>
      </c>
      <c r="G6622" s="392">
        <v>18998.5</v>
      </c>
      <c r="H6622" s="391">
        <v>2</v>
      </c>
      <c r="I6622" s="392">
        <v>37000</v>
      </c>
      <c r="J6622" s="393">
        <v>2400000</v>
      </c>
      <c r="K6622" s="392">
        <v>45596400000</v>
      </c>
    </row>
    <row r="6623" spans="3:11" x14ac:dyDescent="0.35">
      <c r="C6623" s="390">
        <v>45677</v>
      </c>
      <c r="D6623" s="219" t="s">
        <v>312</v>
      </c>
      <c r="E6623" s="392">
        <v>14350</v>
      </c>
      <c r="F6623" s="392">
        <v>13300</v>
      </c>
      <c r="G6623" s="392">
        <v>13300</v>
      </c>
      <c r="H6623" s="391">
        <v>2</v>
      </c>
      <c r="I6623" s="392">
        <v>28700</v>
      </c>
      <c r="J6623" s="393">
        <v>20000000</v>
      </c>
      <c r="K6623" s="392">
        <v>266000000000</v>
      </c>
    </row>
    <row r="6624" spans="3:11" x14ac:dyDescent="0.35">
      <c r="C6624" s="390">
        <v>45677</v>
      </c>
      <c r="D6624" s="219" t="s">
        <v>1158</v>
      </c>
      <c r="E6624" s="392">
        <v>23000</v>
      </c>
      <c r="F6624" s="392">
        <v>23000</v>
      </c>
      <c r="G6624" s="392">
        <v>23000</v>
      </c>
      <c r="H6624" s="391">
        <v>7</v>
      </c>
      <c r="I6624" s="392">
        <v>161000</v>
      </c>
      <c r="J6624" s="393">
        <v>600000</v>
      </c>
      <c r="K6624" s="392">
        <v>13800000000</v>
      </c>
    </row>
    <row r="6625" spans="3:11" x14ac:dyDescent="0.35">
      <c r="C6625" s="390">
        <v>45677</v>
      </c>
      <c r="D6625" s="219" t="s">
        <v>312</v>
      </c>
      <c r="E6625" s="392">
        <v>14350</v>
      </c>
      <c r="F6625" s="392">
        <v>13300</v>
      </c>
      <c r="G6625" s="392">
        <v>13300</v>
      </c>
      <c r="H6625" s="391">
        <v>3</v>
      </c>
      <c r="I6625" s="392">
        <v>43050</v>
      </c>
      <c r="J6625" s="393">
        <v>20000000</v>
      </c>
      <c r="K6625" s="392">
        <v>266000000000</v>
      </c>
    </row>
    <row r="6626" spans="3:11" x14ac:dyDescent="0.35">
      <c r="C6626" s="390">
        <v>45677</v>
      </c>
      <c r="D6626" s="219" t="s">
        <v>312</v>
      </c>
      <c r="E6626" s="392">
        <v>14350</v>
      </c>
      <c r="F6626" s="392">
        <v>13300</v>
      </c>
      <c r="G6626" s="392">
        <v>13300</v>
      </c>
      <c r="H6626" s="391">
        <v>2</v>
      </c>
      <c r="I6626" s="392">
        <v>28700</v>
      </c>
      <c r="J6626" s="393">
        <v>20000000</v>
      </c>
      <c r="K6626" s="392">
        <v>266000000000</v>
      </c>
    </row>
    <row r="6627" spans="3:11" x14ac:dyDescent="0.35">
      <c r="C6627" s="390">
        <v>45677</v>
      </c>
      <c r="D6627" s="219" t="s">
        <v>1158</v>
      </c>
      <c r="E6627" s="392">
        <v>23000</v>
      </c>
      <c r="F6627" s="392">
        <v>23000</v>
      </c>
      <c r="G6627" s="392">
        <v>23000</v>
      </c>
      <c r="H6627" s="391">
        <v>30</v>
      </c>
      <c r="I6627" s="392">
        <v>690000</v>
      </c>
      <c r="J6627" s="393">
        <v>600000</v>
      </c>
      <c r="K6627" s="392">
        <v>13800000000</v>
      </c>
    </row>
    <row r="6628" spans="3:11" x14ac:dyDescent="0.35">
      <c r="C6628" s="390">
        <v>45677</v>
      </c>
      <c r="D6628" s="219" t="s">
        <v>1158</v>
      </c>
      <c r="E6628" s="392">
        <v>23000</v>
      </c>
      <c r="F6628" s="392">
        <v>23000</v>
      </c>
      <c r="G6628" s="392">
        <v>23000</v>
      </c>
      <c r="H6628" s="391">
        <v>255</v>
      </c>
      <c r="I6628" s="392">
        <v>5865000</v>
      </c>
      <c r="J6628" s="393">
        <v>600000</v>
      </c>
      <c r="K6628" s="392">
        <v>13800000000</v>
      </c>
    </row>
    <row r="6629" spans="3:11" x14ac:dyDescent="0.35">
      <c r="C6629" s="390">
        <v>45677</v>
      </c>
      <c r="D6629" s="219" t="s">
        <v>1159</v>
      </c>
      <c r="E6629" s="392">
        <v>18900</v>
      </c>
      <c r="F6629" s="392">
        <v>18500</v>
      </c>
      <c r="G6629" s="392">
        <v>18998.5</v>
      </c>
      <c r="H6629" s="391">
        <v>1</v>
      </c>
      <c r="I6629" s="392">
        <v>18900</v>
      </c>
      <c r="J6629" s="393">
        <v>2400000</v>
      </c>
      <c r="K6629" s="392">
        <v>45596400000</v>
      </c>
    </row>
    <row r="6630" spans="3:11" x14ac:dyDescent="0.35">
      <c r="C6630" s="390">
        <v>45677</v>
      </c>
      <c r="D6630" s="219" t="s">
        <v>1159</v>
      </c>
      <c r="E6630" s="392">
        <v>18998</v>
      </c>
      <c r="F6630" s="392">
        <v>18500</v>
      </c>
      <c r="G6630" s="392">
        <v>18998.5</v>
      </c>
      <c r="H6630" s="391">
        <v>1</v>
      </c>
      <c r="I6630" s="392">
        <v>18998</v>
      </c>
      <c r="J6630" s="393">
        <v>2400000</v>
      </c>
      <c r="K6630" s="392">
        <v>45596400000</v>
      </c>
    </row>
    <row r="6631" spans="3:11" x14ac:dyDescent="0.35">
      <c r="C6631" s="390">
        <v>45677</v>
      </c>
      <c r="D6631" s="219" t="s">
        <v>312</v>
      </c>
      <c r="E6631" s="392">
        <v>14000</v>
      </c>
      <c r="F6631" s="392">
        <v>13300</v>
      </c>
      <c r="G6631" s="392">
        <v>13300</v>
      </c>
      <c r="H6631" s="391">
        <v>1</v>
      </c>
      <c r="I6631" s="392">
        <v>14000</v>
      </c>
      <c r="J6631" s="393">
        <v>20000000</v>
      </c>
      <c r="K6631" s="392">
        <v>266000000000</v>
      </c>
    </row>
    <row r="6632" spans="3:11" x14ac:dyDescent="0.35">
      <c r="C6632" s="390">
        <v>45677</v>
      </c>
      <c r="D6632" s="219" t="s">
        <v>312</v>
      </c>
      <c r="E6632" s="392">
        <v>13500</v>
      </c>
      <c r="F6632" s="392">
        <v>13300</v>
      </c>
      <c r="G6632" s="392">
        <v>13300</v>
      </c>
      <c r="H6632" s="391">
        <v>4</v>
      </c>
      <c r="I6632" s="392">
        <v>54000</v>
      </c>
      <c r="J6632" s="393">
        <v>20000000</v>
      </c>
      <c r="K6632" s="392">
        <v>266000000000</v>
      </c>
    </row>
    <row r="6633" spans="3:11" x14ac:dyDescent="0.35">
      <c r="C6633" s="390">
        <v>45677</v>
      </c>
      <c r="D6633" s="219" t="s">
        <v>312</v>
      </c>
      <c r="E6633" s="392">
        <v>13300</v>
      </c>
      <c r="F6633" s="392">
        <v>13300</v>
      </c>
      <c r="G6633" s="392">
        <v>13300</v>
      </c>
      <c r="H6633" s="391">
        <v>1</v>
      </c>
      <c r="I6633" s="392">
        <v>13300</v>
      </c>
      <c r="J6633" s="393">
        <v>20000000</v>
      </c>
      <c r="K6633" s="392">
        <v>266000000000</v>
      </c>
    </row>
    <row r="6634" spans="3:11" x14ac:dyDescent="0.35">
      <c r="C6634" s="390">
        <v>45677</v>
      </c>
      <c r="D6634" s="219" t="s">
        <v>312</v>
      </c>
      <c r="E6634" s="392">
        <v>13300</v>
      </c>
      <c r="F6634" s="392">
        <v>13300</v>
      </c>
      <c r="G6634" s="392">
        <v>13300</v>
      </c>
      <c r="H6634" s="391">
        <v>1</v>
      </c>
      <c r="I6634" s="392">
        <v>13300</v>
      </c>
      <c r="J6634" s="393">
        <v>20000000</v>
      </c>
      <c r="K6634" s="392">
        <v>266000000000</v>
      </c>
    </row>
    <row r="6635" spans="3:11" x14ac:dyDescent="0.35">
      <c r="C6635" s="390">
        <v>45677</v>
      </c>
      <c r="D6635" s="219" t="s">
        <v>312</v>
      </c>
      <c r="E6635" s="392">
        <v>13300</v>
      </c>
      <c r="F6635" s="392">
        <v>13300</v>
      </c>
      <c r="G6635" s="392">
        <v>13300</v>
      </c>
      <c r="H6635" s="391">
        <v>2</v>
      </c>
      <c r="I6635" s="392">
        <v>26600</v>
      </c>
      <c r="J6635" s="393">
        <v>20000000</v>
      </c>
      <c r="K6635" s="392">
        <v>266000000000</v>
      </c>
    </row>
    <row r="6636" spans="3:11" x14ac:dyDescent="0.35">
      <c r="C6636" s="390">
        <v>45677</v>
      </c>
      <c r="D6636" s="219" t="s">
        <v>1159</v>
      </c>
      <c r="E6636" s="392">
        <v>18998</v>
      </c>
      <c r="F6636" s="392">
        <v>18500</v>
      </c>
      <c r="G6636" s="392">
        <v>18998.5</v>
      </c>
      <c r="H6636" s="391">
        <v>10</v>
      </c>
      <c r="I6636" s="392">
        <v>189980</v>
      </c>
      <c r="J6636" s="393">
        <v>2400000</v>
      </c>
      <c r="K6636" s="392">
        <v>45596400000</v>
      </c>
    </row>
    <row r="6637" spans="3:11" x14ac:dyDescent="0.35">
      <c r="C6637" s="390">
        <v>45677</v>
      </c>
      <c r="D6637" s="219" t="s">
        <v>1159</v>
      </c>
      <c r="E6637" s="392">
        <v>18999</v>
      </c>
      <c r="F6637" s="392">
        <v>18500</v>
      </c>
      <c r="G6637" s="392">
        <v>18998.5</v>
      </c>
      <c r="H6637" s="391">
        <v>10</v>
      </c>
      <c r="I6637" s="392">
        <v>189990</v>
      </c>
      <c r="J6637" s="393">
        <v>2400000</v>
      </c>
      <c r="K6637" s="392">
        <v>45596400000</v>
      </c>
    </row>
    <row r="6638" spans="3:11" x14ac:dyDescent="0.35">
      <c r="C6638" s="390">
        <v>45677</v>
      </c>
      <c r="D6638" s="219" t="s">
        <v>1159</v>
      </c>
      <c r="E6638" s="392">
        <v>18999</v>
      </c>
      <c r="F6638" s="392">
        <v>18500</v>
      </c>
      <c r="G6638" s="392">
        <v>18998.5</v>
      </c>
      <c r="H6638" s="391">
        <v>7</v>
      </c>
      <c r="I6638" s="392">
        <v>132993</v>
      </c>
      <c r="J6638" s="393">
        <v>2400000</v>
      </c>
      <c r="K6638" s="392">
        <v>45596400000</v>
      </c>
    </row>
    <row r="6639" spans="3:11" x14ac:dyDescent="0.35">
      <c r="C6639" s="390">
        <v>45677</v>
      </c>
      <c r="D6639" s="219" t="s">
        <v>1159</v>
      </c>
      <c r="E6639" s="392">
        <v>18998.5</v>
      </c>
      <c r="F6639" s="392">
        <v>18500</v>
      </c>
      <c r="G6639" s="392">
        <v>18998.5</v>
      </c>
      <c r="H6639" s="391">
        <v>14</v>
      </c>
      <c r="I6639" s="392">
        <v>265979</v>
      </c>
      <c r="J6639" s="393">
        <v>2400000</v>
      </c>
      <c r="K6639" s="392">
        <v>45596400000</v>
      </c>
    </row>
    <row r="6640" spans="3:11" x14ac:dyDescent="0.35">
      <c r="C6640" s="390">
        <v>45677</v>
      </c>
      <c r="D6640" s="219" t="s">
        <v>1158</v>
      </c>
      <c r="E6640" s="392">
        <v>23000</v>
      </c>
      <c r="F6640" s="392">
        <v>23000</v>
      </c>
      <c r="G6640" s="392">
        <v>23000</v>
      </c>
      <c r="H6640" s="391">
        <v>2</v>
      </c>
      <c r="I6640" s="392">
        <v>46000</v>
      </c>
      <c r="J6640" s="393">
        <v>600000</v>
      </c>
      <c r="K6640" s="392">
        <v>13800000000</v>
      </c>
    </row>
    <row r="6641" spans="3:11" x14ac:dyDescent="0.35">
      <c r="C6641" s="390">
        <v>45677</v>
      </c>
      <c r="D6641" s="219" t="s">
        <v>310</v>
      </c>
      <c r="E6641" s="392">
        <v>55995</v>
      </c>
      <c r="F6641" s="392">
        <v>55950</v>
      </c>
      <c r="G6641" s="392">
        <v>55995</v>
      </c>
      <c r="H6641" s="391">
        <v>1</v>
      </c>
      <c r="I6641" s="392">
        <v>55995</v>
      </c>
      <c r="J6641" s="240">
        <v>19450000</v>
      </c>
      <c r="K6641" s="392">
        <v>1089102750000</v>
      </c>
    </row>
    <row r="6642" spans="3:11" x14ac:dyDescent="0.35">
      <c r="C6642" s="390">
        <v>45678</v>
      </c>
      <c r="D6642" s="219" t="s">
        <v>310</v>
      </c>
      <c r="E6642" s="392">
        <v>55995</v>
      </c>
      <c r="F6642" s="392">
        <v>55995</v>
      </c>
      <c r="G6642" s="392">
        <v>55000</v>
      </c>
      <c r="H6642" s="391">
        <v>1</v>
      </c>
      <c r="I6642" s="392">
        <v>55995</v>
      </c>
      <c r="J6642" s="240">
        <v>19450000</v>
      </c>
      <c r="K6642" s="392">
        <v>1069750000000</v>
      </c>
    </row>
    <row r="6643" spans="3:11" x14ac:dyDescent="0.35">
      <c r="C6643" s="390">
        <v>45678</v>
      </c>
      <c r="D6643" s="219" t="s">
        <v>310</v>
      </c>
      <c r="E6643" s="392">
        <v>55995</v>
      </c>
      <c r="F6643" s="392">
        <v>55995</v>
      </c>
      <c r="G6643" s="392">
        <v>55000</v>
      </c>
      <c r="H6643" s="391">
        <v>1</v>
      </c>
      <c r="I6643" s="392">
        <v>55995</v>
      </c>
      <c r="J6643" s="240">
        <v>19450000</v>
      </c>
      <c r="K6643" s="392">
        <v>1069750000000</v>
      </c>
    </row>
    <row r="6644" spans="3:11" x14ac:dyDescent="0.35">
      <c r="C6644" s="390">
        <v>45678</v>
      </c>
      <c r="D6644" s="219" t="s">
        <v>1158</v>
      </c>
      <c r="E6644" s="392">
        <v>23000</v>
      </c>
      <c r="F6644" s="392">
        <v>23000</v>
      </c>
      <c r="G6644" s="392">
        <v>22900</v>
      </c>
      <c r="H6644" s="391">
        <v>1</v>
      </c>
      <c r="I6644" s="392">
        <v>23000</v>
      </c>
      <c r="J6644" s="393">
        <v>600000</v>
      </c>
      <c r="K6644" s="392">
        <v>13740000000</v>
      </c>
    </row>
    <row r="6645" spans="3:11" x14ac:dyDescent="0.35">
      <c r="C6645" s="390">
        <v>45678</v>
      </c>
      <c r="D6645" s="219" t="s">
        <v>312</v>
      </c>
      <c r="E6645" s="392">
        <v>13150</v>
      </c>
      <c r="F6645" s="392">
        <v>13300</v>
      </c>
      <c r="G6645" s="392">
        <v>13350</v>
      </c>
      <c r="H6645" s="391">
        <v>14</v>
      </c>
      <c r="I6645" s="392">
        <v>184100</v>
      </c>
      <c r="J6645" s="393">
        <v>20000000</v>
      </c>
      <c r="K6645" s="392">
        <v>267000000000</v>
      </c>
    </row>
    <row r="6646" spans="3:11" x14ac:dyDescent="0.35">
      <c r="C6646" s="390">
        <v>45678</v>
      </c>
      <c r="D6646" s="219" t="s">
        <v>312</v>
      </c>
      <c r="E6646" s="392">
        <v>13150</v>
      </c>
      <c r="F6646" s="392">
        <v>13300</v>
      </c>
      <c r="G6646" s="392">
        <v>13350</v>
      </c>
      <c r="H6646" s="391">
        <v>4</v>
      </c>
      <c r="I6646" s="392">
        <v>52600</v>
      </c>
      <c r="J6646" s="393">
        <v>20000000</v>
      </c>
      <c r="K6646" s="392">
        <v>267000000000</v>
      </c>
    </row>
    <row r="6647" spans="3:11" x14ac:dyDescent="0.35">
      <c r="C6647" s="390">
        <v>45678</v>
      </c>
      <c r="D6647" s="219" t="s">
        <v>1159</v>
      </c>
      <c r="E6647" s="392">
        <v>18998.5</v>
      </c>
      <c r="F6647" s="392">
        <v>18998.5</v>
      </c>
      <c r="G6647" s="392">
        <v>18998.5</v>
      </c>
      <c r="H6647" s="391">
        <v>2</v>
      </c>
      <c r="I6647" s="392">
        <v>37997</v>
      </c>
      <c r="J6647" s="393">
        <v>2400000</v>
      </c>
      <c r="K6647" s="392">
        <v>45596400000</v>
      </c>
    </row>
    <row r="6648" spans="3:11" x14ac:dyDescent="0.35">
      <c r="C6648" s="390">
        <v>45678</v>
      </c>
      <c r="D6648" s="219" t="s">
        <v>1159</v>
      </c>
      <c r="E6648" s="392">
        <v>18998.5</v>
      </c>
      <c r="F6648" s="392">
        <v>18998.5</v>
      </c>
      <c r="G6648" s="392">
        <v>18998.5</v>
      </c>
      <c r="H6648" s="391">
        <v>3</v>
      </c>
      <c r="I6648" s="392">
        <v>56995.5</v>
      </c>
      <c r="J6648" s="393">
        <v>2400000</v>
      </c>
      <c r="K6648" s="392">
        <v>45596400000</v>
      </c>
    </row>
    <row r="6649" spans="3:11" x14ac:dyDescent="0.35">
      <c r="C6649" s="390">
        <v>45678</v>
      </c>
      <c r="D6649" s="219" t="s">
        <v>312</v>
      </c>
      <c r="E6649" s="392">
        <v>13200</v>
      </c>
      <c r="F6649" s="392">
        <v>13300</v>
      </c>
      <c r="G6649" s="392">
        <v>13350</v>
      </c>
      <c r="H6649" s="391">
        <v>4</v>
      </c>
      <c r="I6649" s="392">
        <v>52800</v>
      </c>
      <c r="J6649" s="393">
        <v>20000000</v>
      </c>
      <c r="K6649" s="392">
        <v>267000000000</v>
      </c>
    </row>
    <row r="6650" spans="3:11" x14ac:dyDescent="0.35">
      <c r="C6650" s="390">
        <v>45678</v>
      </c>
      <c r="D6650" s="219" t="s">
        <v>312</v>
      </c>
      <c r="E6650" s="392">
        <v>13000</v>
      </c>
      <c r="F6650" s="392">
        <v>13300</v>
      </c>
      <c r="G6650" s="392">
        <v>13350</v>
      </c>
      <c r="H6650" s="391">
        <v>6</v>
      </c>
      <c r="I6650" s="392">
        <v>78000</v>
      </c>
      <c r="J6650" s="393">
        <v>20000000</v>
      </c>
      <c r="K6650" s="392">
        <v>267000000000</v>
      </c>
    </row>
    <row r="6651" spans="3:11" x14ac:dyDescent="0.35">
      <c r="C6651" s="390">
        <v>45678</v>
      </c>
      <c r="D6651" s="219" t="s">
        <v>310</v>
      </c>
      <c r="E6651" s="392">
        <v>55950</v>
      </c>
      <c r="F6651" s="392">
        <v>55995</v>
      </c>
      <c r="G6651" s="392">
        <v>55000</v>
      </c>
      <c r="H6651" s="391">
        <v>5</v>
      </c>
      <c r="I6651" s="392">
        <v>279750</v>
      </c>
      <c r="J6651" s="240">
        <v>19450000</v>
      </c>
      <c r="K6651" s="392">
        <v>1069750000000</v>
      </c>
    </row>
    <row r="6652" spans="3:11" x14ac:dyDescent="0.35">
      <c r="C6652" s="390">
        <v>45678</v>
      </c>
      <c r="D6652" s="219" t="s">
        <v>310</v>
      </c>
      <c r="E6652" s="392">
        <v>55950</v>
      </c>
      <c r="F6652" s="392">
        <v>55995</v>
      </c>
      <c r="G6652" s="392">
        <v>55000</v>
      </c>
      <c r="H6652" s="391">
        <v>4</v>
      </c>
      <c r="I6652" s="392">
        <v>223800</v>
      </c>
      <c r="J6652" s="240">
        <v>19450000</v>
      </c>
      <c r="K6652" s="392">
        <v>1069750000000</v>
      </c>
    </row>
    <row r="6653" spans="3:11" x14ac:dyDescent="0.35">
      <c r="C6653" s="390">
        <v>45678</v>
      </c>
      <c r="D6653" s="219" t="s">
        <v>1158</v>
      </c>
      <c r="E6653" s="392">
        <v>23000</v>
      </c>
      <c r="F6653" s="392">
        <v>23000</v>
      </c>
      <c r="G6653" s="392">
        <v>22900</v>
      </c>
      <c r="H6653" s="391">
        <v>1</v>
      </c>
      <c r="I6653" s="392">
        <v>23000</v>
      </c>
      <c r="J6653" s="393">
        <v>600000</v>
      </c>
      <c r="K6653" s="392">
        <v>13740000000</v>
      </c>
    </row>
    <row r="6654" spans="3:11" x14ac:dyDescent="0.35">
      <c r="C6654" s="390">
        <v>45678</v>
      </c>
      <c r="D6654" s="219" t="s">
        <v>312</v>
      </c>
      <c r="E6654" s="392">
        <v>13300</v>
      </c>
      <c r="F6654" s="392">
        <v>13300</v>
      </c>
      <c r="G6654" s="392">
        <v>13350</v>
      </c>
      <c r="H6654" s="391">
        <v>1</v>
      </c>
      <c r="I6654" s="392">
        <v>13300</v>
      </c>
      <c r="J6654" s="393">
        <v>20000000</v>
      </c>
      <c r="K6654" s="392">
        <v>267000000000</v>
      </c>
    </row>
    <row r="6655" spans="3:11" x14ac:dyDescent="0.35">
      <c r="C6655" s="390">
        <v>45678</v>
      </c>
      <c r="D6655" s="219" t="s">
        <v>1158</v>
      </c>
      <c r="E6655" s="392">
        <v>23000</v>
      </c>
      <c r="F6655" s="392">
        <v>23000</v>
      </c>
      <c r="G6655" s="392">
        <v>22900</v>
      </c>
      <c r="H6655" s="391">
        <v>2</v>
      </c>
      <c r="I6655" s="392">
        <v>46000</v>
      </c>
      <c r="J6655" s="393">
        <v>600000</v>
      </c>
      <c r="K6655" s="392">
        <v>13740000000</v>
      </c>
    </row>
    <row r="6656" spans="3:11" x14ac:dyDescent="0.35">
      <c r="C6656" s="390">
        <v>45678</v>
      </c>
      <c r="D6656" s="219" t="s">
        <v>312</v>
      </c>
      <c r="E6656" s="392">
        <v>13300</v>
      </c>
      <c r="F6656" s="392">
        <v>13300</v>
      </c>
      <c r="G6656" s="392">
        <v>13350</v>
      </c>
      <c r="H6656" s="391">
        <v>1</v>
      </c>
      <c r="I6656" s="392">
        <v>13300</v>
      </c>
      <c r="J6656" s="393">
        <v>20000000</v>
      </c>
      <c r="K6656" s="392">
        <v>267000000000</v>
      </c>
    </row>
    <row r="6657" spans="3:11" x14ac:dyDescent="0.35">
      <c r="C6657" s="390">
        <v>45678</v>
      </c>
      <c r="D6657" s="219" t="s">
        <v>312</v>
      </c>
      <c r="E6657" s="392">
        <v>13300</v>
      </c>
      <c r="F6657" s="392">
        <v>13300</v>
      </c>
      <c r="G6657" s="392">
        <v>13350</v>
      </c>
      <c r="H6657" s="391">
        <v>1</v>
      </c>
      <c r="I6657" s="392">
        <v>13300</v>
      </c>
      <c r="J6657" s="393">
        <v>20000000</v>
      </c>
      <c r="K6657" s="392">
        <v>267000000000</v>
      </c>
    </row>
    <row r="6658" spans="3:11" x14ac:dyDescent="0.35">
      <c r="C6658" s="390">
        <v>45678</v>
      </c>
      <c r="D6658" s="219" t="s">
        <v>312</v>
      </c>
      <c r="E6658" s="392">
        <v>13300</v>
      </c>
      <c r="F6658" s="392">
        <v>13300</v>
      </c>
      <c r="G6658" s="392">
        <v>13350</v>
      </c>
      <c r="H6658" s="391">
        <v>1</v>
      </c>
      <c r="I6658" s="392">
        <v>13300</v>
      </c>
      <c r="J6658" s="393">
        <v>20000000</v>
      </c>
      <c r="K6658" s="392">
        <v>267000000000</v>
      </c>
    </row>
    <row r="6659" spans="3:11" x14ac:dyDescent="0.35">
      <c r="C6659" s="390">
        <v>45678</v>
      </c>
      <c r="D6659" s="219" t="s">
        <v>312</v>
      </c>
      <c r="E6659" s="392">
        <v>13300</v>
      </c>
      <c r="F6659" s="392">
        <v>13300</v>
      </c>
      <c r="G6659" s="392">
        <v>13350</v>
      </c>
      <c r="H6659" s="391">
        <v>1</v>
      </c>
      <c r="I6659" s="392">
        <v>13300</v>
      </c>
      <c r="J6659" s="393">
        <v>20000000</v>
      </c>
      <c r="K6659" s="392">
        <v>267000000000</v>
      </c>
    </row>
    <row r="6660" spans="3:11" x14ac:dyDescent="0.35">
      <c r="C6660" s="390">
        <v>45678</v>
      </c>
      <c r="D6660" s="219" t="s">
        <v>312</v>
      </c>
      <c r="E6660" s="392">
        <v>13300</v>
      </c>
      <c r="F6660" s="392">
        <v>13300</v>
      </c>
      <c r="G6660" s="392">
        <v>13350</v>
      </c>
      <c r="H6660" s="391">
        <v>1</v>
      </c>
      <c r="I6660" s="392">
        <v>13300</v>
      </c>
      <c r="J6660" s="393">
        <v>20000000</v>
      </c>
      <c r="K6660" s="392">
        <v>267000000000</v>
      </c>
    </row>
    <row r="6661" spans="3:11" x14ac:dyDescent="0.35">
      <c r="C6661" s="390">
        <v>45678</v>
      </c>
      <c r="D6661" s="219" t="s">
        <v>312</v>
      </c>
      <c r="E6661" s="392">
        <v>13300</v>
      </c>
      <c r="F6661" s="392">
        <v>13300</v>
      </c>
      <c r="G6661" s="392">
        <v>13350</v>
      </c>
      <c r="H6661" s="391">
        <v>1</v>
      </c>
      <c r="I6661" s="392">
        <v>13300</v>
      </c>
      <c r="J6661" s="393">
        <v>20000000</v>
      </c>
      <c r="K6661" s="392">
        <v>267000000000</v>
      </c>
    </row>
    <row r="6662" spans="3:11" x14ac:dyDescent="0.35">
      <c r="C6662" s="390">
        <v>45678</v>
      </c>
      <c r="D6662" s="219" t="s">
        <v>312</v>
      </c>
      <c r="E6662" s="392">
        <v>13300</v>
      </c>
      <c r="F6662" s="392">
        <v>13300</v>
      </c>
      <c r="G6662" s="392">
        <v>13350</v>
      </c>
      <c r="H6662" s="391">
        <v>1</v>
      </c>
      <c r="I6662" s="392">
        <v>13300</v>
      </c>
      <c r="J6662" s="393">
        <v>20000000</v>
      </c>
      <c r="K6662" s="392">
        <v>267000000000</v>
      </c>
    </row>
    <row r="6663" spans="3:11" x14ac:dyDescent="0.35">
      <c r="C6663" s="390">
        <v>45678</v>
      </c>
      <c r="D6663" s="219" t="s">
        <v>1158</v>
      </c>
      <c r="E6663" s="392">
        <v>23000</v>
      </c>
      <c r="F6663" s="392">
        <v>23000</v>
      </c>
      <c r="G6663" s="392">
        <v>22900</v>
      </c>
      <c r="H6663" s="391">
        <v>4</v>
      </c>
      <c r="I6663" s="392">
        <v>92000</v>
      </c>
      <c r="J6663" s="393">
        <v>600000</v>
      </c>
      <c r="K6663" s="392">
        <v>13740000000</v>
      </c>
    </row>
    <row r="6664" spans="3:11" x14ac:dyDescent="0.35">
      <c r="C6664" s="390">
        <v>45678</v>
      </c>
      <c r="D6664" s="219" t="s">
        <v>312</v>
      </c>
      <c r="E6664" s="392">
        <v>13300</v>
      </c>
      <c r="F6664" s="392">
        <v>13300</v>
      </c>
      <c r="G6664" s="392">
        <v>13350</v>
      </c>
      <c r="H6664" s="391">
        <v>30</v>
      </c>
      <c r="I6664" s="392">
        <v>399000</v>
      </c>
      <c r="J6664" s="393">
        <v>20000000</v>
      </c>
      <c r="K6664" s="392">
        <v>267000000000</v>
      </c>
    </row>
    <row r="6665" spans="3:11" x14ac:dyDescent="0.35">
      <c r="C6665" s="390">
        <v>45678</v>
      </c>
      <c r="D6665" s="219" t="s">
        <v>312</v>
      </c>
      <c r="E6665" s="392">
        <v>13300</v>
      </c>
      <c r="F6665" s="392">
        <v>13300</v>
      </c>
      <c r="G6665" s="392">
        <v>13350</v>
      </c>
      <c r="H6665" s="391">
        <v>2</v>
      </c>
      <c r="I6665" s="392">
        <v>26600</v>
      </c>
      <c r="J6665" s="393">
        <v>20000000</v>
      </c>
      <c r="K6665" s="392">
        <v>267000000000</v>
      </c>
    </row>
    <row r="6666" spans="3:11" x14ac:dyDescent="0.35">
      <c r="C6666" s="390">
        <v>45678</v>
      </c>
      <c r="D6666" s="219" t="s">
        <v>312</v>
      </c>
      <c r="E6666" s="392">
        <v>13300</v>
      </c>
      <c r="F6666" s="392">
        <v>13300</v>
      </c>
      <c r="G6666" s="392">
        <v>13350</v>
      </c>
      <c r="H6666" s="391">
        <v>1</v>
      </c>
      <c r="I6666" s="392">
        <v>13300</v>
      </c>
      <c r="J6666" s="393">
        <v>20000000</v>
      </c>
      <c r="K6666" s="392">
        <v>267000000000</v>
      </c>
    </row>
    <row r="6667" spans="3:11" x14ac:dyDescent="0.35">
      <c r="C6667" s="390">
        <v>45678</v>
      </c>
      <c r="D6667" s="219" t="s">
        <v>1158</v>
      </c>
      <c r="E6667" s="392">
        <v>23000</v>
      </c>
      <c r="F6667" s="392">
        <v>23000</v>
      </c>
      <c r="G6667" s="392">
        <v>22900</v>
      </c>
      <c r="H6667" s="391">
        <v>1</v>
      </c>
      <c r="I6667" s="392">
        <v>23000</v>
      </c>
      <c r="J6667" s="393">
        <v>600000</v>
      </c>
      <c r="K6667" s="392">
        <v>13740000000</v>
      </c>
    </row>
    <row r="6668" spans="3:11" x14ac:dyDescent="0.35">
      <c r="C6668" s="390">
        <v>45678</v>
      </c>
      <c r="D6668" s="219" t="s">
        <v>312</v>
      </c>
      <c r="E6668" s="392">
        <v>13350</v>
      </c>
      <c r="F6668" s="392">
        <v>13300</v>
      </c>
      <c r="G6668" s="392">
        <v>13350</v>
      </c>
      <c r="H6668" s="391">
        <v>2</v>
      </c>
      <c r="I6668" s="392">
        <v>26700</v>
      </c>
      <c r="J6668" s="393">
        <v>20000000</v>
      </c>
      <c r="K6668" s="392">
        <v>267000000000</v>
      </c>
    </row>
    <row r="6669" spans="3:11" x14ac:dyDescent="0.35">
      <c r="C6669" s="390">
        <v>45678</v>
      </c>
      <c r="D6669" s="219" t="s">
        <v>310</v>
      </c>
      <c r="E6669" s="392">
        <v>55000</v>
      </c>
      <c r="F6669" s="392">
        <v>55995</v>
      </c>
      <c r="G6669" s="392">
        <v>55000</v>
      </c>
      <c r="H6669" s="391">
        <v>1</v>
      </c>
      <c r="I6669" s="392">
        <v>55000</v>
      </c>
      <c r="J6669" s="240">
        <v>19450000</v>
      </c>
      <c r="K6669" s="392">
        <v>1069750000000</v>
      </c>
    </row>
    <row r="6670" spans="3:11" x14ac:dyDescent="0.35">
      <c r="C6670" s="390">
        <v>45678</v>
      </c>
      <c r="D6670" s="219" t="s">
        <v>310</v>
      </c>
      <c r="E6670" s="392">
        <v>55000</v>
      </c>
      <c r="F6670" s="392">
        <v>55995</v>
      </c>
      <c r="G6670" s="392">
        <v>55000</v>
      </c>
      <c r="H6670" s="391">
        <v>1</v>
      </c>
      <c r="I6670" s="392">
        <v>55000</v>
      </c>
      <c r="J6670" s="240">
        <v>19450000</v>
      </c>
      <c r="K6670" s="392">
        <v>1069750000000</v>
      </c>
    </row>
    <row r="6671" spans="3:11" x14ac:dyDescent="0.35">
      <c r="C6671" s="390">
        <v>45678</v>
      </c>
      <c r="D6671" s="219" t="s">
        <v>1158</v>
      </c>
      <c r="E6671" s="392">
        <v>23000</v>
      </c>
      <c r="F6671" s="392">
        <v>23000</v>
      </c>
      <c r="G6671" s="392">
        <v>22900</v>
      </c>
      <c r="H6671" s="391">
        <v>39</v>
      </c>
      <c r="I6671" s="392">
        <v>897000</v>
      </c>
      <c r="J6671" s="393">
        <v>600000</v>
      </c>
      <c r="K6671" s="392">
        <v>13740000000</v>
      </c>
    </row>
    <row r="6672" spans="3:11" x14ac:dyDescent="0.35">
      <c r="C6672" s="390">
        <v>45678</v>
      </c>
      <c r="D6672" s="219" t="s">
        <v>1158</v>
      </c>
      <c r="E6672" s="392">
        <v>23000</v>
      </c>
      <c r="F6672" s="392">
        <v>23000</v>
      </c>
      <c r="G6672" s="392">
        <v>22900</v>
      </c>
      <c r="H6672" s="391">
        <v>289</v>
      </c>
      <c r="I6672" s="392">
        <v>6647000</v>
      </c>
      <c r="J6672" s="393">
        <v>600000</v>
      </c>
      <c r="K6672" s="392">
        <v>13740000000</v>
      </c>
    </row>
    <row r="6673" spans="3:11" x14ac:dyDescent="0.35">
      <c r="C6673" s="390">
        <v>45678</v>
      </c>
      <c r="D6673" s="219" t="s">
        <v>1158</v>
      </c>
      <c r="E6673" s="392">
        <v>23000</v>
      </c>
      <c r="F6673" s="392">
        <v>23000</v>
      </c>
      <c r="G6673" s="392">
        <v>22900</v>
      </c>
      <c r="H6673" s="391">
        <v>18</v>
      </c>
      <c r="I6673" s="392">
        <v>414000</v>
      </c>
      <c r="J6673" s="393">
        <v>600000</v>
      </c>
      <c r="K6673" s="392">
        <v>13740000000</v>
      </c>
    </row>
    <row r="6674" spans="3:11" x14ac:dyDescent="0.35">
      <c r="C6674" s="390">
        <v>45678</v>
      </c>
      <c r="D6674" s="219" t="s">
        <v>1158</v>
      </c>
      <c r="E6674" s="392">
        <v>23000</v>
      </c>
      <c r="F6674" s="392">
        <v>23000</v>
      </c>
      <c r="G6674" s="392">
        <v>22900</v>
      </c>
      <c r="H6674" s="391">
        <v>150</v>
      </c>
      <c r="I6674" s="392">
        <v>3450000</v>
      </c>
      <c r="J6674" s="393">
        <v>600000</v>
      </c>
      <c r="K6674" s="392">
        <v>13740000000</v>
      </c>
    </row>
    <row r="6675" spans="3:11" x14ac:dyDescent="0.35">
      <c r="C6675" s="390">
        <v>45678</v>
      </c>
      <c r="D6675" s="219" t="s">
        <v>1158</v>
      </c>
      <c r="E6675" s="392">
        <v>22900</v>
      </c>
      <c r="F6675" s="392">
        <v>23000</v>
      </c>
      <c r="G6675" s="392">
        <v>22900</v>
      </c>
      <c r="H6675" s="391">
        <v>17</v>
      </c>
      <c r="I6675" s="392">
        <v>389300</v>
      </c>
      <c r="J6675" s="393">
        <v>600000</v>
      </c>
      <c r="K6675" s="392">
        <v>13740000000</v>
      </c>
    </row>
    <row r="6676" spans="3:11" x14ac:dyDescent="0.35">
      <c r="C6676" s="390">
        <v>45679</v>
      </c>
      <c r="D6676" s="219" t="s">
        <v>310</v>
      </c>
      <c r="E6676" s="392">
        <v>55995</v>
      </c>
      <c r="F6676" s="392">
        <v>55000</v>
      </c>
      <c r="G6676" s="392">
        <v>56490</v>
      </c>
      <c r="H6676" s="391">
        <v>1</v>
      </c>
      <c r="I6676" s="392">
        <v>55995</v>
      </c>
      <c r="J6676" s="240">
        <v>19450000</v>
      </c>
      <c r="K6676" s="392">
        <v>1098730500000</v>
      </c>
    </row>
    <row r="6677" spans="3:11" x14ac:dyDescent="0.35">
      <c r="C6677" s="390">
        <v>45679</v>
      </c>
      <c r="D6677" s="219" t="s">
        <v>1158</v>
      </c>
      <c r="E6677" s="392">
        <v>23000</v>
      </c>
      <c r="F6677" s="392">
        <v>22900</v>
      </c>
      <c r="G6677" s="392">
        <v>22900</v>
      </c>
      <c r="H6677" s="391">
        <v>1</v>
      </c>
      <c r="I6677" s="392">
        <v>23000</v>
      </c>
      <c r="J6677" s="393">
        <v>600000</v>
      </c>
      <c r="K6677" s="392">
        <v>13740000000</v>
      </c>
    </row>
    <row r="6678" spans="3:11" x14ac:dyDescent="0.35">
      <c r="C6678" s="390">
        <v>45679</v>
      </c>
      <c r="D6678" s="219" t="s">
        <v>1158</v>
      </c>
      <c r="E6678" s="392">
        <v>23000</v>
      </c>
      <c r="F6678" s="392">
        <v>22900</v>
      </c>
      <c r="G6678" s="392">
        <v>22900</v>
      </c>
      <c r="H6678" s="391">
        <v>5</v>
      </c>
      <c r="I6678" s="392">
        <v>115000</v>
      </c>
      <c r="J6678" s="393">
        <v>600000</v>
      </c>
      <c r="K6678" s="392">
        <v>13740000000</v>
      </c>
    </row>
    <row r="6679" spans="3:11" x14ac:dyDescent="0.35">
      <c r="C6679" s="390">
        <v>45679</v>
      </c>
      <c r="D6679" s="219" t="s">
        <v>1158</v>
      </c>
      <c r="E6679" s="392">
        <v>23000</v>
      </c>
      <c r="F6679" s="392">
        <v>22900</v>
      </c>
      <c r="G6679" s="392">
        <v>22900</v>
      </c>
      <c r="H6679" s="391">
        <v>1</v>
      </c>
      <c r="I6679" s="392">
        <v>23000</v>
      </c>
      <c r="J6679" s="393">
        <v>600000</v>
      </c>
      <c r="K6679" s="392">
        <v>13740000000</v>
      </c>
    </row>
    <row r="6680" spans="3:11" x14ac:dyDescent="0.35">
      <c r="C6680" s="390">
        <v>45679</v>
      </c>
      <c r="D6680" s="219" t="s">
        <v>1158</v>
      </c>
      <c r="E6680" s="392">
        <v>23000</v>
      </c>
      <c r="F6680" s="392">
        <v>22900</v>
      </c>
      <c r="G6680" s="392">
        <v>22900</v>
      </c>
      <c r="H6680" s="391">
        <v>3</v>
      </c>
      <c r="I6680" s="392">
        <v>69000</v>
      </c>
      <c r="J6680" s="393">
        <v>600000</v>
      </c>
      <c r="K6680" s="392">
        <v>13740000000</v>
      </c>
    </row>
    <row r="6681" spans="3:11" x14ac:dyDescent="0.35">
      <c r="C6681" s="390">
        <v>45679</v>
      </c>
      <c r="D6681" s="219" t="s">
        <v>312</v>
      </c>
      <c r="E6681" s="392">
        <v>13500</v>
      </c>
      <c r="F6681" s="392">
        <v>13350</v>
      </c>
      <c r="G6681" s="392">
        <v>13999</v>
      </c>
      <c r="H6681" s="391">
        <v>7</v>
      </c>
      <c r="I6681" s="392">
        <v>94500</v>
      </c>
      <c r="J6681" s="393">
        <v>20000000</v>
      </c>
      <c r="K6681" s="392">
        <v>279980000000</v>
      </c>
    </row>
    <row r="6682" spans="3:11" x14ac:dyDescent="0.35">
      <c r="C6682" s="390">
        <v>45679</v>
      </c>
      <c r="D6682" s="219" t="s">
        <v>312</v>
      </c>
      <c r="E6682" s="392">
        <v>13500</v>
      </c>
      <c r="F6682" s="392">
        <v>13350</v>
      </c>
      <c r="G6682" s="392">
        <v>13999</v>
      </c>
      <c r="H6682" s="391">
        <v>3</v>
      </c>
      <c r="I6682" s="392">
        <v>40500</v>
      </c>
      <c r="J6682" s="393">
        <v>20000000</v>
      </c>
      <c r="K6682" s="392">
        <v>279980000000</v>
      </c>
    </row>
    <row r="6683" spans="3:11" x14ac:dyDescent="0.35">
      <c r="C6683" s="390">
        <v>45679</v>
      </c>
      <c r="D6683" s="219" t="s">
        <v>312</v>
      </c>
      <c r="E6683" s="392">
        <v>13500</v>
      </c>
      <c r="F6683" s="392">
        <v>13350</v>
      </c>
      <c r="G6683" s="392">
        <v>13999</v>
      </c>
      <c r="H6683" s="391">
        <v>2</v>
      </c>
      <c r="I6683" s="392">
        <v>27000</v>
      </c>
      <c r="J6683" s="393">
        <v>20000000</v>
      </c>
      <c r="K6683" s="392">
        <v>279980000000</v>
      </c>
    </row>
    <row r="6684" spans="3:11" x14ac:dyDescent="0.35">
      <c r="C6684" s="390">
        <v>45679</v>
      </c>
      <c r="D6684" s="219" t="s">
        <v>1159</v>
      </c>
      <c r="E6684" s="392">
        <v>18998.5</v>
      </c>
      <c r="F6684" s="392">
        <v>18998.5</v>
      </c>
      <c r="G6684" s="392">
        <v>18998.5</v>
      </c>
      <c r="H6684" s="391">
        <v>1</v>
      </c>
      <c r="I6684" s="392">
        <v>18998.5</v>
      </c>
      <c r="J6684" s="393">
        <v>2400000</v>
      </c>
      <c r="K6684" s="392">
        <v>45596400000</v>
      </c>
    </row>
    <row r="6685" spans="3:11" x14ac:dyDescent="0.35">
      <c r="C6685" s="390">
        <v>45679</v>
      </c>
      <c r="D6685" s="219" t="s">
        <v>1159</v>
      </c>
      <c r="E6685" s="392">
        <v>18998.5</v>
      </c>
      <c r="F6685" s="392">
        <v>18998.5</v>
      </c>
      <c r="G6685" s="392">
        <v>18998.5</v>
      </c>
      <c r="H6685" s="391">
        <v>5</v>
      </c>
      <c r="I6685" s="392">
        <v>94992.5</v>
      </c>
      <c r="J6685" s="393">
        <v>2400000</v>
      </c>
      <c r="K6685" s="392">
        <v>45596400000</v>
      </c>
    </row>
    <row r="6686" spans="3:11" x14ac:dyDescent="0.35">
      <c r="C6686" s="390">
        <v>45679</v>
      </c>
      <c r="D6686" s="219" t="s">
        <v>1159</v>
      </c>
      <c r="E6686" s="392">
        <v>18998.5</v>
      </c>
      <c r="F6686" s="392">
        <v>18998.5</v>
      </c>
      <c r="G6686" s="392">
        <v>18998.5</v>
      </c>
      <c r="H6686" s="391">
        <v>2</v>
      </c>
      <c r="I6686" s="392">
        <v>37997</v>
      </c>
      <c r="J6686" s="393">
        <v>2400000</v>
      </c>
      <c r="K6686" s="392">
        <v>45596400000</v>
      </c>
    </row>
    <row r="6687" spans="3:11" x14ac:dyDescent="0.35">
      <c r="C6687" s="390">
        <v>45679</v>
      </c>
      <c r="D6687" s="219" t="s">
        <v>1159</v>
      </c>
      <c r="E6687" s="392">
        <v>18998.5</v>
      </c>
      <c r="F6687" s="392">
        <v>18998.5</v>
      </c>
      <c r="G6687" s="392">
        <v>18998.5</v>
      </c>
      <c r="H6687" s="391">
        <v>2</v>
      </c>
      <c r="I6687" s="392">
        <v>37997</v>
      </c>
      <c r="J6687" s="393">
        <v>2400000</v>
      </c>
      <c r="K6687" s="392">
        <v>45596400000</v>
      </c>
    </row>
    <row r="6688" spans="3:11" x14ac:dyDescent="0.35">
      <c r="C6688" s="390">
        <v>45679</v>
      </c>
      <c r="D6688" s="219" t="s">
        <v>312</v>
      </c>
      <c r="E6688" s="392">
        <v>13400</v>
      </c>
      <c r="F6688" s="392">
        <v>13350</v>
      </c>
      <c r="G6688" s="392">
        <v>13999</v>
      </c>
      <c r="H6688" s="391">
        <v>10</v>
      </c>
      <c r="I6688" s="392">
        <v>134000</v>
      </c>
      <c r="J6688" s="393">
        <v>20000000</v>
      </c>
      <c r="K6688" s="392">
        <v>279980000000</v>
      </c>
    </row>
    <row r="6689" spans="3:11" x14ac:dyDescent="0.35">
      <c r="C6689" s="390">
        <v>45679</v>
      </c>
      <c r="D6689" s="219" t="s">
        <v>312</v>
      </c>
      <c r="E6689" s="392">
        <v>13500</v>
      </c>
      <c r="F6689" s="392">
        <v>13350</v>
      </c>
      <c r="G6689" s="392">
        <v>13999</v>
      </c>
      <c r="H6689" s="391">
        <v>2</v>
      </c>
      <c r="I6689" s="392">
        <v>27000</v>
      </c>
      <c r="J6689" s="393">
        <v>20000000</v>
      </c>
      <c r="K6689" s="392">
        <v>279980000000</v>
      </c>
    </row>
    <row r="6690" spans="3:11" x14ac:dyDescent="0.35">
      <c r="C6690" s="390">
        <v>45679</v>
      </c>
      <c r="D6690" s="219" t="s">
        <v>312</v>
      </c>
      <c r="E6690" s="392">
        <v>13500</v>
      </c>
      <c r="F6690" s="392">
        <v>13350</v>
      </c>
      <c r="G6690" s="392">
        <v>13999</v>
      </c>
      <c r="H6690" s="391">
        <v>8</v>
      </c>
      <c r="I6690" s="392">
        <v>108000</v>
      </c>
      <c r="J6690" s="393">
        <v>20000000</v>
      </c>
      <c r="K6690" s="392">
        <v>279980000000</v>
      </c>
    </row>
    <row r="6691" spans="3:11" x14ac:dyDescent="0.35">
      <c r="C6691" s="390">
        <v>45679</v>
      </c>
      <c r="D6691" s="219" t="s">
        <v>310</v>
      </c>
      <c r="E6691" s="392">
        <v>55995</v>
      </c>
      <c r="F6691" s="392">
        <v>55000</v>
      </c>
      <c r="G6691" s="392">
        <v>56490</v>
      </c>
      <c r="H6691" s="391">
        <v>84</v>
      </c>
      <c r="I6691" s="392">
        <v>4703580</v>
      </c>
      <c r="J6691" s="240">
        <v>19450000</v>
      </c>
      <c r="K6691" s="392">
        <v>1098730500000</v>
      </c>
    </row>
    <row r="6692" spans="3:11" x14ac:dyDescent="0.35">
      <c r="C6692" s="390">
        <v>45679</v>
      </c>
      <c r="D6692" s="219" t="s">
        <v>310</v>
      </c>
      <c r="E6692" s="392">
        <v>56000</v>
      </c>
      <c r="F6692" s="392">
        <v>55000</v>
      </c>
      <c r="G6692" s="392">
        <v>56490</v>
      </c>
      <c r="H6692" s="391">
        <v>37</v>
      </c>
      <c r="I6692" s="392">
        <v>2072000</v>
      </c>
      <c r="J6692" s="240">
        <v>19450000</v>
      </c>
      <c r="K6692" s="392">
        <v>1098730500000</v>
      </c>
    </row>
    <row r="6693" spans="3:11" x14ac:dyDescent="0.35">
      <c r="C6693" s="390">
        <v>45679</v>
      </c>
      <c r="D6693" s="219" t="s">
        <v>310</v>
      </c>
      <c r="E6693" s="392">
        <v>56000</v>
      </c>
      <c r="F6693" s="392">
        <v>55000</v>
      </c>
      <c r="G6693" s="392">
        <v>56490</v>
      </c>
      <c r="H6693" s="391">
        <v>35</v>
      </c>
      <c r="I6693" s="392">
        <v>1960000</v>
      </c>
      <c r="J6693" s="240">
        <v>19450000</v>
      </c>
      <c r="K6693" s="392">
        <v>1098730500000</v>
      </c>
    </row>
    <row r="6694" spans="3:11" x14ac:dyDescent="0.35">
      <c r="C6694" s="390">
        <v>45679</v>
      </c>
      <c r="D6694" s="219" t="s">
        <v>310</v>
      </c>
      <c r="E6694" s="392">
        <v>56000</v>
      </c>
      <c r="F6694" s="392">
        <v>55000</v>
      </c>
      <c r="G6694" s="392">
        <v>56490</v>
      </c>
      <c r="H6694" s="391">
        <v>100</v>
      </c>
      <c r="I6694" s="392">
        <v>5600000</v>
      </c>
      <c r="J6694" s="240">
        <v>19450000</v>
      </c>
      <c r="K6694" s="392">
        <v>1098730500000</v>
      </c>
    </row>
    <row r="6695" spans="3:11" x14ac:dyDescent="0.35">
      <c r="C6695" s="390">
        <v>45679</v>
      </c>
      <c r="D6695" s="219" t="s">
        <v>312</v>
      </c>
      <c r="E6695" s="392">
        <v>13700</v>
      </c>
      <c r="F6695" s="392">
        <v>13350</v>
      </c>
      <c r="G6695" s="392">
        <v>13999</v>
      </c>
      <c r="H6695" s="391">
        <v>5</v>
      </c>
      <c r="I6695" s="392">
        <v>68500</v>
      </c>
      <c r="J6695" s="393">
        <v>20000000</v>
      </c>
      <c r="K6695" s="392">
        <v>279980000000</v>
      </c>
    </row>
    <row r="6696" spans="3:11" x14ac:dyDescent="0.35">
      <c r="C6696" s="390">
        <v>45679</v>
      </c>
      <c r="D6696" s="219" t="s">
        <v>310</v>
      </c>
      <c r="E6696" s="392">
        <v>56000</v>
      </c>
      <c r="F6696" s="392">
        <v>55000</v>
      </c>
      <c r="G6696" s="392">
        <v>56490</v>
      </c>
      <c r="H6696" s="391">
        <v>105</v>
      </c>
      <c r="I6696" s="392">
        <v>5880000</v>
      </c>
      <c r="J6696" s="240">
        <v>19450000</v>
      </c>
      <c r="K6696" s="392">
        <v>1098730500000</v>
      </c>
    </row>
    <row r="6697" spans="3:11" x14ac:dyDescent="0.35">
      <c r="C6697" s="390">
        <v>45679</v>
      </c>
      <c r="D6697" s="219" t="s">
        <v>312</v>
      </c>
      <c r="E6697" s="392">
        <v>14000</v>
      </c>
      <c r="F6697" s="392">
        <v>13350</v>
      </c>
      <c r="G6697" s="392">
        <v>13999</v>
      </c>
      <c r="H6697" s="391">
        <v>5</v>
      </c>
      <c r="I6697" s="392">
        <v>70000</v>
      </c>
      <c r="J6697" s="393">
        <v>20000000</v>
      </c>
      <c r="K6697" s="392">
        <v>279980000000</v>
      </c>
    </row>
    <row r="6698" spans="3:11" x14ac:dyDescent="0.35">
      <c r="C6698" s="390">
        <v>45679</v>
      </c>
      <c r="D6698" s="219" t="s">
        <v>310</v>
      </c>
      <c r="E6698" s="392">
        <v>56000</v>
      </c>
      <c r="F6698" s="392">
        <v>55000</v>
      </c>
      <c r="G6698" s="392">
        <v>56490</v>
      </c>
      <c r="H6698" s="391">
        <v>4</v>
      </c>
      <c r="I6698" s="392">
        <v>224000</v>
      </c>
      <c r="J6698" s="240">
        <v>19450000</v>
      </c>
      <c r="K6698" s="392">
        <v>1098730500000</v>
      </c>
    </row>
    <row r="6699" spans="3:11" x14ac:dyDescent="0.35">
      <c r="C6699" s="390">
        <v>45679</v>
      </c>
      <c r="D6699" s="219" t="s">
        <v>1158</v>
      </c>
      <c r="E6699" s="392">
        <v>23000</v>
      </c>
      <c r="F6699" s="392">
        <v>22900</v>
      </c>
      <c r="G6699" s="392">
        <v>22900</v>
      </c>
      <c r="H6699" s="391">
        <v>1</v>
      </c>
      <c r="I6699" s="392">
        <v>23000</v>
      </c>
      <c r="J6699" s="393">
        <v>600000</v>
      </c>
      <c r="K6699" s="392">
        <v>13740000000</v>
      </c>
    </row>
    <row r="6700" spans="3:11" x14ac:dyDescent="0.35">
      <c r="C6700" s="390">
        <v>45679</v>
      </c>
      <c r="D6700" s="219" t="s">
        <v>312</v>
      </c>
      <c r="E6700" s="392">
        <v>13500</v>
      </c>
      <c r="F6700" s="392">
        <v>13350</v>
      </c>
      <c r="G6700" s="392">
        <v>13999</v>
      </c>
      <c r="H6700" s="391">
        <v>22</v>
      </c>
      <c r="I6700" s="392">
        <v>297000</v>
      </c>
      <c r="J6700" s="393">
        <v>20000000</v>
      </c>
      <c r="K6700" s="392">
        <v>279980000000</v>
      </c>
    </row>
    <row r="6701" spans="3:11" x14ac:dyDescent="0.35">
      <c r="C6701" s="390">
        <v>45679</v>
      </c>
      <c r="D6701" s="219" t="s">
        <v>1158</v>
      </c>
      <c r="E6701" s="392">
        <v>23000</v>
      </c>
      <c r="F6701" s="392">
        <v>22900</v>
      </c>
      <c r="G6701" s="392">
        <v>22900</v>
      </c>
      <c r="H6701" s="391">
        <v>21</v>
      </c>
      <c r="I6701" s="392">
        <v>483000</v>
      </c>
      <c r="J6701" s="393">
        <v>600000</v>
      </c>
      <c r="K6701" s="392">
        <v>13740000000</v>
      </c>
    </row>
    <row r="6702" spans="3:11" x14ac:dyDescent="0.35">
      <c r="C6702" s="390">
        <v>45679</v>
      </c>
      <c r="D6702" s="219" t="s">
        <v>1158</v>
      </c>
      <c r="E6702" s="392">
        <v>23000</v>
      </c>
      <c r="F6702" s="392">
        <v>22900</v>
      </c>
      <c r="G6702" s="392">
        <v>22900</v>
      </c>
      <c r="H6702" s="391">
        <v>10</v>
      </c>
      <c r="I6702" s="392">
        <v>230000</v>
      </c>
      <c r="J6702" s="393">
        <v>600000</v>
      </c>
      <c r="K6702" s="392">
        <v>13740000000</v>
      </c>
    </row>
    <row r="6703" spans="3:11" x14ac:dyDescent="0.35">
      <c r="C6703" s="390">
        <v>45679</v>
      </c>
      <c r="D6703" s="219" t="s">
        <v>1158</v>
      </c>
      <c r="E6703" s="392">
        <v>23000</v>
      </c>
      <c r="F6703" s="392">
        <v>22900</v>
      </c>
      <c r="G6703" s="392">
        <v>22900</v>
      </c>
      <c r="H6703" s="391">
        <v>8</v>
      </c>
      <c r="I6703" s="392">
        <v>184000</v>
      </c>
      <c r="J6703" s="393">
        <v>600000</v>
      </c>
      <c r="K6703" s="392">
        <v>13740000000</v>
      </c>
    </row>
    <row r="6704" spans="3:11" x14ac:dyDescent="0.35">
      <c r="C6704" s="390">
        <v>45679</v>
      </c>
      <c r="D6704" s="219" t="s">
        <v>1158</v>
      </c>
      <c r="E6704" s="392">
        <v>23000</v>
      </c>
      <c r="F6704" s="392">
        <v>22900</v>
      </c>
      <c r="G6704" s="392">
        <v>22900</v>
      </c>
      <c r="H6704" s="391">
        <v>72</v>
      </c>
      <c r="I6704" s="392">
        <v>1656000</v>
      </c>
      <c r="J6704" s="393">
        <v>600000</v>
      </c>
      <c r="K6704" s="392">
        <v>13740000000</v>
      </c>
    </row>
    <row r="6705" spans="3:11" x14ac:dyDescent="0.35">
      <c r="C6705" s="390">
        <v>45679</v>
      </c>
      <c r="D6705" s="219" t="s">
        <v>1158</v>
      </c>
      <c r="E6705" s="392">
        <v>22900</v>
      </c>
      <c r="F6705" s="392">
        <v>22900</v>
      </c>
      <c r="G6705" s="392">
        <v>22900</v>
      </c>
      <c r="H6705" s="391">
        <v>3</v>
      </c>
      <c r="I6705" s="392">
        <v>68700</v>
      </c>
      <c r="J6705" s="393">
        <v>600000</v>
      </c>
      <c r="K6705" s="392">
        <v>13740000000</v>
      </c>
    </row>
    <row r="6706" spans="3:11" x14ac:dyDescent="0.35">
      <c r="C6706" s="390">
        <v>45679</v>
      </c>
      <c r="D6706" s="219" t="s">
        <v>310</v>
      </c>
      <c r="E6706" s="392">
        <v>56490</v>
      </c>
      <c r="F6706" s="392">
        <v>55000</v>
      </c>
      <c r="G6706" s="392">
        <v>56490</v>
      </c>
      <c r="H6706" s="391">
        <v>75</v>
      </c>
      <c r="I6706" s="392">
        <v>4236750</v>
      </c>
      <c r="J6706" s="240">
        <v>19450000</v>
      </c>
      <c r="K6706" s="392">
        <v>1098730500000</v>
      </c>
    </row>
    <row r="6707" spans="3:11" x14ac:dyDescent="0.35">
      <c r="C6707" s="390">
        <v>45679</v>
      </c>
      <c r="D6707" s="219" t="s">
        <v>312</v>
      </c>
      <c r="E6707" s="392">
        <v>13999</v>
      </c>
      <c r="F6707" s="392">
        <v>13350</v>
      </c>
      <c r="G6707" s="392">
        <v>13999</v>
      </c>
      <c r="H6707" s="391">
        <v>2</v>
      </c>
      <c r="I6707" s="392">
        <v>27998</v>
      </c>
      <c r="J6707" s="393">
        <v>20000000</v>
      </c>
      <c r="K6707" s="392">
        <v>279980000000</v>
      </c>
    </row>
    <row r="6708" spans="3:11" x14ac:dyDescent="0.35">
      <c r="C6708" s="390">
        <v>45680</v>
      </c>
      <c r="D6708" s="219" t="s">
        <v>312</v>
      </c>
      <c r="E6708" s="392">
        <v>14399.99</v>
      </c>
      <c r="F6708" s="392">
        <v>13999</v>
      </c>
      <c r="G6708" s="392">
        <v>14100</v>
      </c>
      <c r="H6708" s="391">
        <v>1</v>
      </c>
      <c r="I6708" s="392">
        <v>14399.99</v>
      </c>
      <c r="J6708" s="393">
        <v>20000000</v>
      </c>
      <c r="K6708" s="392">
        <v>282000000000</v>
      </c>
    </row>
    <row r="6709" spans="3:11" x14ac:dyDescent="0.35">
      <c r="C6709" s="390">
        <v>45680</v>
      </c>
      <c r="D6709" s="219" t="s">
        <v>1158</v>
      </c>
      <c r="E6709" s="392">
        <v>23100</v>
      </c>
      <c r="F6709" s="392">
        <v>22900</v>
      </c>
      <c r="G6709" s="392">
        <v>23000</v>
      </c>
      <c r="H6709" s="391">
        <v>2</v>
      </c>
      <c r="I6709" s="392">
        <v>46200</v>
      </c>
      <c r="J6709" s="393">
        <v>600000</v>
      </c>
      <c r="K6709" s="392">
        <v>13800000000</v>
      </c>
    </row>
    <row r="6710" spans="3:11" x14ac:dyDescent="0.35">
      <c r="C6710" s="390">
        <v>45680</v>
      </c>
      <c r="D6710" s="219" t="s">
        <v>1158</v>
      </c>
      <c r="E6710" s="392">
        <v>23090</v>
      </c>
      <c r="F6710" s="392">
        <v>22900</v>
      </c>
      <c r="G6710" s="392">
        <v>23000</v>
      </c>
      <c r="H6710" s="391">
        <v>3</v>
      </c>
      <c r="I6710" s="392">
        <v>69270</v>
      </c>
      <c r="J6710" s="393">
        <v>600000</v>
      </c>
      <c r="K6710" s="392">
        <v>13800000000</v>
      </c>
    </row>
    <row r="6711" spans="3:11" x14ac:dyDescent="0.35">
      <c r="C6711" s="390">
        <v>45680</v>
      </c>
      <c r="D6711" s="219" t="s">
        <v>312</v>
      </c>
      <c r="E6711" s="392">
        <v>13999</v>
      </c>
      <c r="F6711" s="392">
        <v>13999</v>
      </c>
      <c r="G6711" s="392">
        <v>14100</v>
      </c>
      <c r="H6711" s="391">
        <v>1</v>
      </c>
      <c r="I6711" s="392">
        <v>13999</v>
      </c>
      <c r="J6711" s="393">
        <v>20000000</v>
      </c>
      <c r="K6711" s="392">
        <v>282000000000</v>
      </c>
    </row>
    <row r="6712" spans="3:11" x14ac:dyDescent="0.35">
      <c r="C6712" s="390">
        <v>45680</v>
      </c>
      <c r="D6712" s="219" t="s">
        <v>1158</v>
      </c>
      <c r="E6712" s="392">
        <v>23100</v>
      </c>
      <c r="F6712" s="392">
        <v>22900</v>
      </c>
      <c r="G6712" s="392">
        <v>23000</v>
      </c>
      <c r="H6712" s="391">
        <v>2</v>
      </c>
      <c r="I6712" s="392">
        <v>46200</v>
      </c>
      <c r="J6712" s="393">
        <v>600000</v>
      </c>
      <c r="K6712" s="392">
        <v>13800000000</v>
      </c>
    </row>
    <row r="6713" spans="3:11" x14ac:dyDescent="0.35">
      <c r="C6713" s="390">
        <v>45680</v>
      </c>
      <c r="D6713" s="219" t="s">
        <v>312</v>
      </c>
      <c r="E6713" s="392">
        <v>14300</v>
      </c>
      <c r="F6713" s="392">
        <v>13999</v>
      </c>
      <c r="G6713" s="392">
        <v>14100</v>
      </c>
      <c r="H6713" s="391">
        <v>1</v>
      </c>
      <c r="I6713" s="392">
        <v>14300</v>
      </c>
      <c r="J6713" s="393">
        <v>20000000</v>
      </c>
      <c r="K6713" s="392">
        <v>282000000000</v>
      </c>
    </row>
    <row r="6714" spans="3:11" x14ac:dyDescent="0.35">
      <c r="C6714" s="390">
        <v>45680</v>
      </c>
      <c r="D6714" s="219" t="s">
        <v>312</v>
      </c>
      <c r="E6714" s="392">
        <v>14300</v>
      </c>
      <c r="F6714" s="392">
        <v>13999</v>
      </c>
      <c r="G6714" s="392">
        <v>14100</v>
      </c>
      <c r="H6714" s="391">
        <v>1</v>
      </c>
      <c r="I6714" s="392">
        <v>14300</v>
      </c>
      <c r="J6714" s="393">
        <v>20000000</v>
      </c>
      <c r="K6714" s="392">
        <v>282000000000</v>
      </c>
    </row>
    <row r="6715" spans="3:11" x14ac:dyDescent="0.35">
      <c r="C6715" s="390">
        <v>45680</v>
      </c>
      <c r="D6715" s="219" t="s">
        <v>312</v>
      </c>
      <c r="E6715" s="392">
        <v>13999</v>
      </c>
      <c r="F6715" s="392">
        <v>13999</v>
      </c>
      <c r="G6715" s="392">
        <v>14100</v>
      </c>
      <c r="H6715" s="391">
        <v>3</v>
      </c>
      <c r="I6715" s="392">
        <v>41997</v>
      </c>
      <c r="J6715" s="393">
        <v>20000000</v>
      </c>
      <c r="K6715" s="392">
        <v>282000000000</v>
      </c>
    </row>
    <row r="6716" spans="3:11" x14ac:dyDescent="0.35">
      <c r="C6716" s="390">
        <v>45680</v>
      </c>
      <c r="D6716" s="219" t="s">
        <v>312</v>
      </c>
      <c r="E6716" s="392">
        <v>13999</v>
      </c>
      <c r="F6716" s="392">
        <v>13999</v>
      </c>
      <c r="G6716" s="392">
        <v>14100</v>
      </c>
      <c r="H6716" s="391">
        <v>10</v>
      </c>
      <c r="I6716" s="392">
        <v>139990</v>
      </c>
      <c r="J6716" s="393">
        <v>20000000</v>
      </c>
      <c r="K6716" s="392">
        <v>282000000000</v>
      </c>
    </row>
    <row r="6717" spans="3:11" x14ac:dyDescent="0.35">
      <c r="C6717" s="390">
        <v>45680</v>
      </c>
      <c r="D6717" s="219" t="s">
        <v>1159</v>
      </c>
      <c r="E6717" s="392">
        <v>18998</v>
      </c>
      <c r="F6717" s="392">
        <v>18998.5</v>
      </c>
      <c r="G6717" s="392">
        <v>18950</v>
      </c>
      <c r="H6717" s="391">
        <v>1</v>
      </c>
      <c r="I6717" s="392">
        <v>18998</v>
      </c>
      <c r="J6717" s="393">
        <v>2400000</v>
      </c>
      <c r="K6717" s="392">
        <v>45480000000</v>
      </c>
    </row>
    <row r="6718" spans="3:11" x14ac:dyDescent="0.35">
      <c r="C6718" s="390">
        <v>45680</v>
      </c>
      <c r="D6718" s="219" t="s">
        <v>312</v>
      </c>
      <c r="E6718" s="392">
        <v>13800</v>
      </c>
      <c r="F6718" s="392">
        <v>13999</v>
      </c>
      <c r="G6718" s="392">
        <v>14100</v>
      </c>
      <c r="H6718" s="391">
        <v>35</v>
      </c>
      <c r="I6718" s="392">
        <v>483000</v>
      </c>
      <c r="J6718" s="393">
        <v>20000000</v>
      </c>
      <c r="K6718" s="392">
        <v>282000000000</v>
      </c>
    </row>
    <row r="6719" spans="3:11" x14ac:dyDescent="0.35">
      <c r="C6719" s="390">
        <v>45680</v>
      </c>
      <c r="D6719" s="219" t="s">
        <v>1159</v>
      </c>
      <c r="E6719" s="392">
        <v>18998</v>
      </c>
      <c r="F6719" s="392">
        <v>18998.5</v>
      </c>
      <c r="G6719" s="392">
        <v>18950</v>
      </c>
      <c r="H6719" s="391">
        <v>22</v>
      </c>
      <c r="I6719" s="392">
        <v>417956</v>
      </c>
      <c r="J6719" s="393">
        <v>2400000</v>
      </c>
      <c r="K6719" s="392">
        <v>45480000000</v>
      </c>
    </row>
    <row r="6720" spans="3:11" x14ac:dyDescent="0.35">
      <c r="C6720" s="390">
        <v>45680</v>
      </c>
      <c r="D6720" s="219" t="s">
        <v>312</v>
      </c>
      <c r="E6720" s="392">
        <v>13800</v>
      </c>
      <c r="F6720" s="392">
        <v>13999</v>
      </c>
      <c r="G6720" s="392">
        <v>14100</v>
      </c>
      <c r="H6720" s="391">
        <v>32</v>
      </c>
      <c r="I6720" s="392">
        <v>441600</v>
      </c>
      <c r="J6720" s="393">
        <v>20000000</v>
      </c>
      <c r="K6720" s="392">
        <v>282000000000</v>
      </c>
    </row>
    <row r="6721" spans="3:11" x14ac:dyDescent="0.35">
      <c r="C6721" s="390">
        <v>45680</v>
      </c>
      <c r="D6721" s="219" t="s">
        <v>1159</v>
      </c>
      <c r="E6721" s="392">
        <v>18998</v>
      </c>
      <c r="F6721" s="392">
        <v>18998.5</v>
      </c>
      <c r="G6721" s="392">
        <v>18950</v>
      </c>
      <c r="H6721" s="391">
        <v>2</v>
      </c>
      <c r="I6721" s="392">
        <v>37996</v>
      </c>
      <c r="J6721" s="393">
        <v>2400000</v>
      </c>
      <c r="K6721" s="392">
        <v>45480000000</v>
      </c>
    </row>
    <row r="6722" spans="3:11" x14ac:dyDescent="0.35">
      <c r="C6722" s="390">
        <v>45680</v>
      </c>
      <c r="D6722" s="219" t="s">
        <v>1158</v>
      </c>
      <c r="E6722" s="392">
        <v>23100</v>
      </c>
      <c r="F6722" s="392">
        <v>22900</v>
      </c>
      <c r="G6722" s="392">
        <v>23000</v>
      </c>
      <c r="H6722" s="391">
        <v>2</v>
      </c>
      <c r="I6722" s="392">
        <v>46200</v>
      </c>
      <c r="J6722" s="393">
        <v>600000</v>
      </c>
      <c r="K6722" s="392">
        <v>13800000000</v>
      </c>
    </row>
    <row r="6723" spans="3:11" x14ac:dyDescent="0.35">
      <c r="C6723" s="390">
        <v>45680</v>
      </c>
      <c r="D6723" s="219" t="s">
        <v>1158</v>
      </c>
      <c r="E6723" s="392">
        <v>23100</v>
      </c>
      <c r="F6723" s="392">
        <v>22900</v>
      </c>
      <c r="G6723" s="392">
        <v>23000</v>
      </c>
      <c r="H6723" s="391">
        <v>2</v>
      </c>
      <c r="I6723" s="392">
        <v>46200</v>
      </c>
      <c r="J6723" s="393">
        <v>600000</v>
      </c>
      <c r="K6723" s="392">
        <v>13800000000</v>
      </c>
    </row>
    <row r="6724" spans="3:11" x14ac:dyDescent="0.35">
      <c r="C6724" s="390">
        <v>45680</v>
      </c>
      <c r="D6724" s="219" t="s">
        <v>310</v>
      </c>
      <c r="E6724" s="392">
        <v>58800</v>
      </c>
      <c r="F6724" s="392">
        <v>56490</v>
      </c>
      <c r="G6724" s="392">
        <v>59500</v>
      </c>
      <c r="H6724" s="391">
        <v>30</v>
      </c>
      <c r="I6724" s="392">
        <v>1764000</v>
      </c>
      <c r="J6724" s="240">
        <v>19450000</v>
      </c>
      <c r="K6724" s="392">
        <v>1157275000000</v>
      </c>
    </row>
    <row r="6725" spans="3:11" x14ac:dyDescent="0.35">
      <c r="C6725" s="390">
        <v>45680</v>
      </c>
      <c r="D6725" s="219" t="s">
        <v>1158</v>
      </c>
      <c r="E6725" s="392">
        <v>23090</v>
      </c>
      <c r="F6725" s="392">
        <v>22900</v>
      </c>
      <c r="G6725" s="392">
        <v>23000</v>
      </c>
      <c r="H6725" s="391">
        <v>8</v>
      </c>
      <c r="I6725" s="392">
        <v>184720</v>
      </c>
      <c r="J6725" s="393">
        <v>600000</v>
      </c>
      <c r="K6725" s="392">
        <v>13800000000</v>
      </c>
    </row>
    <row r="6726" spans="3:11" x14ac:dyDescent="0.35">
      <c r="C6726" s="390">
        <v>45680</v>
      </c>
      <c r="D6726" s="219" t="s">
        <v>1158</v>
      </c>
      <c r="E6726" s="392">
        <v>23000</v>
      </c>
      <c r="F6726" s="392">
        <v>22900</v>
      </c>
      <c r="G6726" s="392">
        <v>23000</v>
      </c>
      <c r="H6726" s="391">
        <v>4</v>
      </c>
      <c r="I6726" s="392">
        <v>92000</v>
      </c>
      <c r="J6726" s="393">
        <v>600000</v>
      </c>
      <c r="K6726" s="392">
        <v>13800000000</v>
      </c>
    </row>
    <row r="6727" spans="3:11" x14ac:dyDescent="0.35">
      <c r="C6727" s="390">
        <v>45680</v>
      </c>
      <c r="D6727" s="219" t="s">
        <v>1158</v>
      </c>
      <c r="E6727" s="392">
        <v>23000</v>
      </c>
      <c r="F6727" s="392">
        <v>22900</v>
      </c>
      <c r="G6727" s="392">
        <v>23000</v>
      </c>
      <c r="H6727" s="391">
        <v>5</v>
      </c>
      <c r="I6727" s="392">
        <v>115000</v>
      </c>
      <c r="J6727" s="393">
        <v>600000</v>
      </c>
      <c r="K6727" s="392">
        <v>13800000000</v>
      </c>
    </row>
    <row r="6728" spans="3:11" x14ac:dyDescent="0.35">
      <c r="C6728" s="390">
        <v>45680</v>
      </c>
      <c r="D6728" s="219" t="s">
        <v>1158</v>
      </c>
      <c r="E6728" s="392">
        <v>23000</v>
      </c>
      <c r="F6728" s="392">
        <v>22900</v>
      </c>
      <c r="G6728" s="392">
        <v>23000</v>
      </c>
      <c r="H6728" s="391">
        <v>7</v>
      </c>
      <c r="I6728" s="392">
        <v>161000</v>
      </c>
      <c r="J6728" s="393">
        <v>600000</v>
      </c>
      <c r="K6728" s="392">
        <v>13800000000</v>
      </c>
    </row>
    <row r="6729" spans="3:11" x14ac:dyDescent="0.35">
      <c r="C6729" s="390">
        <v>45680</v>
      </c>
      <c r="D6729" s="219" t="s">
        <v>1158</v>
      </c>
      <c r="E6729" s="392">
        <v>22900</v>
      </c>
      <c r="F6729" s="392">
        <v>22900</v>
      </c>
      <c r="G6729" s="392">
        <v>23000</v>
      </c>
      <c r="H6729" s="391">
        <v>4</v>
      </c>
      <c r="I6729" s="392">
        <v>91600</v>
      </c>
      <c r="J6729" s="393">
        <v>600000</v>
      </c>
      <c r="K6729" s="392">
        <v>13800000000</v>
      </c>
    </row>
    <row r="6730" spans="3:11" x14ac:dyDescent="0.35">
      <c r="C6730" s="390">
        <v>45680</v>
      </c>
      <c r="D6730" s="219" t="s">
        <v>1158</v>
      </c>
      <c r="E6730" s="392">
        <v>22900</v>
      </c>
      <c r="F6730" s="392">
        <v>22900</v>
      </c>
      <c r="G6730" s="392">
        <v>23000</v>
      </c>
      <c r="H6730" s="391">
        <v>14</v>
      </c>
      <c r="I6730" s="392">
        <v>320600</v>
      </c>
      <c r="J6730" s="393">
        <v>600000</v>
      </c>
      <c r="K6730" s="392">
        <v>13800000000</v>
      </c>
    </row>
    <row r="6731" spans="3:11" x14ac:dyDescent="0.35">
      <c r="C6731" s="390">
        <v>45680</v>
      </c>
      <c r="D6731" s="219" t="s">
        <v>312</v>
      </c>
      <c r="E6731" s="392">
        <v>13800</v>
      </c>
      <c r="F6731" s="392">
        <v>13999</v>
      </c>
      <c r="G6731" s="392">
        <v>14100</v>
      </c>
      <c r="H6731" s="391">
        <v>18</v>
      </c>
      <c r="I6731" s="392">
        <v>248400</v>
      </c>
      <c r="J6731" s="393">
        <v>20000000</v>
      </c>
      <c r="K6731" s="392">
        <v>282000000000</v>
      </c>
    </row>
    <row r="6732" spans="3:11" x14ac:dyDescent="0.35">
      <c r="C6732" s="390">
        <v>45680</v>
      </c>
      <c r="D6732" s="219" t="s">
        <v>312</v>
      </c>
      <c r="E6732" s="392">
        <v>13800</v>
      </c>
      <c r="F6732" s="392">
        <v>13999</v>
      </c>
      <c r="G6732" s="392">
        <v>14100</v>
      </c>
      <c r="H6732" s="391">
        <v>295</v>
      </c>
      <c r="I6732" s="392">
        <v>4071000</v>
      </c>
      <c r="J6732" s="393">
        <v>20000000</v>
      </c>
      <c r="K6732" s="392">
        <v>282000000000</v>
      </c>
    </row>
    <row r="6733" spans="3:11" x14ac:dyDescent="0.35">
      <c r="C6733" s="390">
        <v>45680</v>
      </c>
      <c r="D6733" s="219" t="s">
        <v>312</v>
      </c>
      <c r="E6733" s="392">
        <v>13800</v>
      </c>
      <c r="F6733" s="392">
        <v>13999</v>
      </c>
      <c r="G6733" s="392">
        <v>14100</v>
      </c>
      <c r="H6733" s="391">
        <v>5</v>
      </c>
      <c r="I6733" s="392">
        <v>69000</v>
      </c>
      <c r="J6733" s="393">
        <v>20000000</v>
      </c>
      <c r="K6733" s="392">
        <v>282000000000</v>
      </c>
    </row>
    <row r="6734" spans="3:11" x14ac:dyDescent="0.35">
      <c r="C6734" s="390">
        <v>45680</v>
      </c>
      <c r="D6734" s="219" t="s">
        <v>312</v>
      </c>
      <c r="E6734" s="392">
        <v>13800</v>
      </c>
      <c r="F6734" s="392">
        <v>13999</v>
      </c>
      <c r="G6734" s="392">
        <v>14100</v>
      </c>
      <c r="H6734" s="391">
        <v>9</v>
      </c>
      <c r="I6734" s="392">
        <v>124200</v>
      </c>
      <c r="J6734" s="393">
        <v>20000000</v>
      </c>
      <c r="K6734" s="392">
        <v>282000000000</v>
      </c>
    </row>
    <row r="6735" spans="3:11" x14ac:dyDescent="0.35">
      <c r="C6735" s="390">
        <v>45680</v>
      </c>
      <c r="D6735" s="219" t="s">
        <v>310</v>
      </c>
      <c r="E6735" s="392">
        <v>58900</v>
      </c>
      <c r="F6735" s="392">
        <v>56490</v>
      </c>
      <c r="G6735" s="392">
        <v>59500</v>
      </c>
      <c r="H6735" s="391">
        <v>1</v>
      </c>
      <c r="I6735" s="392">
        <v>58900</v>
      </c>
      <c r="J6735" s="240">
        <v>19450000</v>
      </c>
      <c r="K6735" s="392">
        <v>1157275000000</v>
      </c>
    </row>
    <row r="6736" spans="3:11" x14ac:dyDescent="0.35">
      <c r="C6736" s="390">
        <v>45680</v>
      </c>
      <c r="D6736" s="219" t="s">
        <v>310</v>
      </c>
      <c r="E6736" s="392">
        <v>59000</v>
      </c>
      <c r="F6736" s="392">
        <v>56490</v>
      </c>
      <c r="G6736" s="392">
        <v>59500</v>
      </c>
      <c r="H6736" s="391">
        <v>2</v>
      </c>
      <c r="I6736" s="392">
        <v>118000</v>
      </c>
      <c r="J6736" s="240">
        <v>19450000</v>
      </c>
      <c r="K6736" s="392">
        <v>1157275000000</v>
      </c>
    </row>
    <row r="6737" spans="3:11" x14ac:dyDescent="0.35">
      <c r="C6737" s="390">
        <v>45680</v>
      </c>
      <c r="D6737" s="219" t="s">
        <v>1159</v>
      </c>
      <c r="E6737" s="392">
        <v>18999</v>
      </c>
      <c r="F6737" s="392">
        <v>18998.5</v>
      </c>
      <c r="G6737" s="392">
        <v>18950</v>
      </c>
      <c r="H6737" s="391">
        <v>50</v>
      </c>
      <c r="I6737" s="392">
        <v>949950</v>
      </c>
      <c r="J6737" s="393">
        <v>2400000</v>
      </c>
      <c r="K6737" s="392">
        <v>45480000000</v>
      </c>
    </row>
    <row r="6738" spans="3:11" x14ac:dyDescent="0.35">
      <c r="C6738" s="390">
        <v>45680</v>
      </c>
      <c r="D6738" s="219" t="s">
        <v>1159</v>
      </c>
      <c r="E6738" s="392">
        <v>18999</v>
      </c>
      <c r="F6738" s="392">
        <v>18998.5</v>
      </c>
      <c r="G6738" s="392">
        <v>18950</v>
      </c>
      <c r="H6738" s="391">
        <v>10</v>
      </c>
      <c r="I6738" s="392">
        <v>189990</v>
      </c>
      <c r="J6738" s="393">
        <v>2400000</v>
      </c>
      <c r="K6738" s="392">
        <v>45480000000</v>
      </c>
    </row>
    <row r="6739" spans="3:11" x14ac:dyDescent="0.35">
      <c r="C6739" s="390">
        <v>45680</v>
      </c>
      <c r="D6739" s="219" t="s">
        <v>312</v>
      </c>
      <c r="E6739" s="392">
        <v>14100</v>
      </c>
      <c r="F6739" s="392">
        <v>13999</v>
      </c>
      <c r="G6739" s="392">
        <v>14100</v>
      </c>
      <c r="H6739" s="391">
        <v>2</v>
      </c>
      <c r="I6739" s="392">
        <v>28200</v>
      </c>
      <c r="J6739" s="393">
        <v>20000000</v>
      </c>
      <c r="K6739" s="392">
        <v>282000000000</v>
      </c>
    </row>
    <row r="6740" spans="3:11" x14ac:dyDescent="0.35">
      <c r="C6740" s="390">
        <v>45680</v>
      </c>
      <c r="D6740" s="219" t="s">
        <v>1158</v>
      </c>
      <c r="E6740" s="392">
        <v>23000</v>
      </c>
      <c r="F6740" s="392">
        <v>22900</v>
      </c>
      <c r="G6740" s="392">
        <v>23000</v>
      </c>
      <c r="H6740" s="391">
        <v>5</v>
      </c>
      <c r="I6740" s="392">
        <v>115000</v>
      </c>
      <c r="J6740" s="393">
        <v>600000</v>
      </c>
      <c r="K6740" s="392">
        <v>13800000000</v>
      </c>
    </row>
    <row r="6741" spans="3:11" x14ac:dyDescent="0.35">
      <c r="C6741" s="390">
        <v>45680</v>
      </c>
      <c r="D6741" s="219" t="s">
        <v>1158</v>
      </c>
      <c r="E6741" s="392">
        <v>23000</v>
      </c>
      <c r="F6741" s="392">
        <v>22900</v>
      </c>
      <c r="G6741" s="392">
        <v>23000</v>
      </c>
      <c r="H6741" s="391">
        <v>115</v>
      </c>
      <c r="I6741" s="392">
        <v>2645000</v>
      </c>
      <c r="J6741" s="393">
        <v>600000</v>
      </c>
      <c r="K6741" s="392">
        <v>13800000000</v>
      </c>
    </row>
    <row r="6742" spans="3:11" x14ac:dyDescent="0.35">
      <c r="C6742" s="390">
        <v>45680</v>
      </c>
      <c r="D6742" s="219" t="s">
        <v>1158</v>
      </c>
      <c r="E6742" s="392">
        <v>23000</v>
      </c>
      <c r="F6742" s="392">
        <v>22900</v>
      </c>
      <c r="G6742" s="392">
        <v>23000</v>
      </c>
      <c r="H6742" s="391">
        <v>58</v>
      </c>
      <c r="I6742" s="392">
        <v>1334000</v>
      </c>
      <c r="J6742" s="393">
        <v>600000</v>
      </c>
      <c r="K6742" s="392">
        <v>13800000000</v>
      </c>
    </row>
    <row r="6743" spans="3:11" x14ac:dyDescent="0.35">
      <c r="C6743" s="390">
        <v>45680</v>
      </c>
      <c r="D6743" s="219" t="s">
        <v>310</v>
      </c>
      <c r="E6743" s="392">
        <v>59500</v>
      </c>
      <c r="F6743" s="392">
        <v>56490</v>
      </c>
      <c r="G6743" s="392">
        <v>59500</v>
      </c>
      <c r="H6743" s="391">
        <v>2</v>
      </c>
      <c r="I6743" s="392">
        <v>119000</v>
      </c>
      <c r="J6743" s="240">
        <v>19450000</v>
      </c>
      <c r="K6743" s="392">
        <v>1157275000000</v>
      </c>
    </row>
    <row r="6744" spans="3:11" x14ac:dyDescent="0.35">
      <c r="C6744" s="390">
        <v>45680</v>
      </c>
      <c r="D6744" s="219" t="s">
        <v>310</v>
      </c>
      <c r="E6744" s="392">
        <v>59500</v>
      </c>
      <c r="F6744" s="392">
        <v>56490</v>
      </c>
      <c r="G6744" s="392">
        <v>59500</v>
      </c>
      <c r="H6744" s="391">
        <v>2</v>
      </c>
      <c r="I6744" s="392">
        <v>119000</v>
      </c>
      <c r="J6744" s="240">
        <v>19450000</v>
      </c>
      <c r="K6744" s="392">
        <v>1157275000000</v>
      </c>
    </row>
    <row r="6745" spans="3:11" x14ac:dyDescent="0.35">
      <c r="C6745" s="390">
        <v>45680</v>
      </c>
      <c r="D6745" s="219" t="s">
        <v>1158</v>
      </c>
      <c r="E6745" s="392">
        <v>23000</v>
      </c>
      <c r="F6745" s="392">
        <v>22900</v>
      </c>
      <c r="G6745" s="392">
        <v>23000</v>
      </c>
      <c r="H6745" s="391">
        <v>15</v>
      </c>
      <c r="I6745" s="392">
        <v>345000</v>
      </c>
      <c r="J6745" s="393">
        <v>600000</v>
      </c>
      <c r="K6745" s="392">
        <v>13800000000</v>
      </c>
    </row>
    <row r="6746" spans="3:11" x14ac:dyDescent="0.35">
      <c r="C6746" s="390">
        <v>45680</v>
      </c>
      <c r="D6746" s="219" t="s">
        <v>310</v>
      </c>
      <c r="E6746" s="392">
        <v>59500</v>
      </c>
      <c r="F6746" s="392">
        <v>56490</v>
      </c>
      <c r="G6746" s="392">
        <v>59500</v>
      </c>
      <c r="H6746" s="391">
        <v>1</v>
      </c>
      <c r="I6746" s="392">
        <v>59500</v>
      </c>
      <c r="J6746" s="240">
        <v>19450000</v>
      </c>
      <c r="K6746" s="392">
        <v>1157275000000</v>
      </c>
    </row>
    <row r="6747" spans="3:11" x14ac:dyDescent="0.35">
      <c r="C6747" s="390">
        <v>45680</v>
      </c>
      <c r="D6747" s="219" t="s">
        <v>1159</v>
      </c>
      <c r="E6747" s="392">
        <v>18998</v>
      </c>
      <c r="F6747" s="392">
        <v>18998.5</v>
      </c>
      <c r="G6747" s="392">
        <v>18950</v>
      </c>
      <c r="H6747" s="391">
        <v>2</v>
      </c>
      <c r="I6747" s="392">
        <v>37996</v>
      </c>
      <c r="J6747" s="393">
        <v>2400000</v>
      </c>
      <c r="K6747" s="392">
        <v>45480000000</v>
      </c>
    </row>
    <row r="6748" spans="3:11" x14ac:dyDescent="0.35">
      <c r="C6748" s="390">
        <v>45680</v>
      </c>
      <c r="D6748" s="219" t="s">
        <v>1159</v>
      </c>
      <c r="E6748" s="392">
        <v>18998</v>
      </c>
      <c r="F6748" s="392">
        <v>18998.5</v>
      </c>
      <c r="G6748" s="392">
        <v>18950</v>
      </c>
      <c r="H6748" s="391">
        <v>1</v>
      </c>
      <c r="I6748" s="392">
        <v>18998</v>
      </c>
      <c r="J6748" s="393">
        <v>2400000</v>
      </c>
      <c r="K6748" s="392">
        <v>45480000000</v>
      </c>
    </row>
    <row r="6749" spans="3:11" x14ac:dyDescent="0.35">
      <c r="C6749" s="390">
        <v>45680</v>
      </c>
      <c r="D6749" s="219" t="s">
        <v>1159</v>
      </c>
      <c r="E6749" s="392">
        <v>18950</v>
      </c>
      <c r="F6749" s="392">
        <v>18998.5</v>
      </c>
      <c r="G6749" s="392">
        <v>18950</v>
      </c>
      <c r="H6749" s="391">
        <v>1</v>
      </c>
      <c r="I6749" s="392">
        <v>18950</v>
      </c>
      <c r="J6749" s="393">
        <v>2400000</v>
      </c>
      <c r="K6749" s="392">
        <v>45480000000</v>
      </c>
    </row>
    <row r="6750" spans="3:11" x14ac:dyDescent="0.35">
      <c r="C6750" s="390">
        <v>45680</v>
      </c>
      <c r="D6750" s="219" t="s">
        <v>1158</v>
      </c>
      <c r="E6750" s="392">
        <v>23000</v>
      </c>
      <c r="F6750" s="392">
        <v>22900</v>
      </c>
      <c r="G6750" s="392">
        <v>23000</v>
      </c>
      <c r="H6750" s="391">
        <v>20</v>
      </c>
      <c r="I6750" s="392">
        <v>460000</v>
      </c>
      <c r="J6750" s="393">
        <v>600000</v>
      </c>
      <c r="K6750" s="392">
        <v>13800000000</v>
      </c>
    </row>
    <row r="6751" spans="3:11" x14ac:dyDescent="0.35">
      <c r="C6751" s="390">
        <v>45680</v>
      </c>
      <c r="D6751" s="219" t="s">
        <v>1158</v>
      </c>
      <c r="E6751" s="392">
        <v>23000</v>
      </c>
      <c r="F6751" s="392">
        <v>22900</v>
      </c>
      <c r="G6751" s="392">
        <v>23000</v>
      </c>
      <c r="H6751" s="391">
        <v>2</v>
      </c>
      <c r="I6751" s="392">
        <v>46000</v>
      </c>
      <c r="J6751" s="393">
        <v>600000</v>
      </c>
      <c r="K6751" s="392">
        <v>13800000000</v>
      </c>
    </row>
    <row r="6752" spans="3:11" x14ac:dyDescent="0.35">
      <c r="C6752" s="390">
        <v>45680</v>
      </c>
      <c r="D6752" s="219" t="s">
        <v>1158</v>
      </c>
      <c r="E6752" s="392">
        <v>23000</v>
      </c>
      <c r="F6752" s="392">
        <v>22900</v>
      </c>
      <c r="G6752" s="392">
        <v>23000</v>
      </c>
      <c r="H6752" s="391">
        <v>19</v>
      </c>
      <c r="I6752" s="392">
        <v>437000</v>
      </c>
      <c r="J6752" s="393">
        <v>600000</v>
      </c>
      <c r="K6752" s="392">
        <v>13800000000</v>
      </c>
    </row>
    <row r="6753" spans="3:11" x14ac:dyDescent="0.35">
      <c r="C6753" s="390">
        <v>45681</v>
      </c>
      <c r="D6753" s="219" t="s">
        <v>310</v>
      </c>
      <c r="E6753" s="392">
        <v>59800</v>
      </c>
      <c r="F6753" s="392">
        <v>59500</v>
      </c>
      <c r="G6753" s="392">
        <v>59500</v>
      </c>
      <c r="H6753" s="391">
        <v>1</v>
      </c>
      <c r="I6753" s="392">
        <v>59800</v>
      </c>
      <c r="J6753" s="240">
        <v>19450000</v>
      </c>
      <c r="K6753" s="392">
        <v>1157275000000</v>
      </c>
    </row>
    <row r="6754" spans="3:11" x14ac:dyDescent="0.35">
      <c r="C6754" s="390">
        <v>45681</v>
      </c>
      <c r="D6754" s="219" t="s">
        <v>310</v>
      </c>
      <c r="E6754" s="392">
        <v>59800</v>
      </c>
      <c r="F6754" s="392">
        <v>59500</v>
      </c>
      <c r="G6754" s="392">
        <v>59500</v>
      </c>
      <c r="H6754" s="391">
        <v>32</v>
      </c>
      <c r="I6754" s="392">
        <v>1913600</v>
      </c>
      <c r="J6754" s="240">
        <v>19450000</v>
      </c>
      <c r="K6754" s="392">
        <v>1157275000000</v>
      </c>
    </row>
    <row r="6755" spans="3:11" x14ac:dyDescent="0.35">
      <c r="C6755" s="390">
        <v>45681</v>
      </c>
      <c r="D6755" s="219" t="s">
        <v>310</v>
      </c>
      <c r="E6755" s="392">
        <v>59800</v>
      </c>
      <c r="F6755" s="392">
        <v>59500</v>
      </c>
      <c r="G6755" s="392">
        <v>59500</v>
      </c>
      <c r="H6755" s="391">
        <v>17</v>
      </c>
      <c r="I6755" s="392">
        <v>1016600</v>
      </c>
      <c r="J6755" s="240">
        <v>19450000</v>
      </c>
      <c r="K6755" s="392">
        <v>1157275000000</v>
      </c>
    </row>
    <row r="6756" spans="3:11" x14ac:dyDescent="0.35">
      <c r="C6756" s="390">
        <v>45681</v>
      </c>
      <c r="D6756" s="219" t="s">
        <v>1158</v>
      </c>
      <c r="E6756" s="392">
        <v>23000</v>
      </c>
      <c r="F6756" s="392">
        <v>23000</v>
      </c>
      <c r="G6756" s="392">
        <v>23150</v>
      </c>
      <c r="H6756" s="391">
        <v>1</v>
      </c>
      <c r="I6756" s="392">
        <v>23000</v>
      </c>
      <c r="J6756" s="393">
        <v>600000</v>
      </c>
      <c r="K6756" s="392">
        <v>13890000000</v>
      </c>
    </row>
    <row r="6757" spans="3:11" x14ac:dyDescent="0.35">
      <c r="C6757" s="390">
        <v>45681</v>
      </c>
      <c r="D6757" s="219" t="s">
        <v>1158</v>
      </c>
      <c r="E6757" s="392">
        <v>23000</v>
      </c>
      <c r="F6757" s="392">
        <v>23000</v>
      </c>
      <c r="G6757" s="392">
        <v>23150</v>
      </c>
      <c r="H6757" s="391">
        <v>1</v>
      </c>
      <c r="I6757" s="392">
        <v>23000</v>
      </c>
      <c r="J6757" s="393">
        <v>600000</v>
      </c>
      <c r="K6757" s="392">
        <v>13890000000</v>
      </c>
    </row>
    <row r="6758" spans="3:11" x14ac:dyDescent="0.35">
      <c r="C6758" s="390">
        <v>45681</v>
      </c>
      <c r="D6758" s="219" t="s">
        <v>1158</v>
      </c>
      <c r="E6758" s="392">
        <v>23000</v>
      </c>
      <c r="F6758" s="392">
        <v>23000</v>
      </c>
      <c r="G6758" s="392">
        <v>23150</v>
      </c>
      <c r="H6758" s="391">
        <v>4</v>
      </c>
      <c r="I6758" s="392">
        <v>92000</v>
      </c>
      <c r="J6758" s="393">
        <v>600000</v>
      </c>
      <c r="K6758" s="392">
        <v>13890000000</v>
      </c>
    </row>
    <row r="6759" spans="3:11" x14ac:dyDescent="0.35">
      <c r="C6759" s="390">
        <v>45681</v>
      </c>
      <c r="D6759" s="219" t="s">
        <v>1158</v>
      </c>
      <c r="E6759" s="392">
        <v>23000</v>
      </c>
      <c r="F6759" s="392">
        <v>23000</v>
      </c>
      <c r="G6759" s="392">
        <v>23150</v>
      </c>
      <c r="H6759" s="391">
        <v>15</v>
      </c>
      <c r="I6759" s="392">
        <v>345000</v>
      </c>
      <c r="J6759" s="393">
        <v>600000</v>
      </c>
      <c r="K6759" s="392">
        <v>13890000000</v>
      </c>
    </row>
    <row r="6760" spans="3:11" x14ac:dyDescent="0.35">
      <c r="C6760" s="390">
        <v>45681</v>
      </c>
      <c r="D6760" s="219" t="s">
        <v>312</v>
      </c>
      <c r="E6760" s="392">
        <v>14100</v>
      </c>
      <c r="F6760" s="392">
        <v>14100</v>
      </c>
      <c r="G6760" s="392">
        <v>14500</v>
      </c>
      <c r="H6760" s="391">
        <v>3</v>
      </c>
      <c r="I6760" s="392">
        <v>42300</v>
      </c>
      <c r="J6760" s="393">
        <v>20000000</v>
      </c>
      <c r="K6760" s="392">
        <v>290000000000</v>
      </c>
    </row>
    <row r="6761" spans="3:11" x14ac:dyDescent="0.35">
      <c r="C6761" s="390">
        <v>45681</v>
      </c>
      <c r="D6761" s="219" t="s">
        <v>312</v>
      </c>
      <c r="E6761" s="392">
        <v>14100</v>
      </c>
      <c r="F6761" s="392">
        <v>14100</v>
      </c>
      <c r="G6761" s="392">
        <v>14500</v>
      </c>
      <c r="H6761" s="391">
        <v>15</v>
      </c>
      <c r="I6761" s="392">
        <v>211500</v>
      </c>
      <c r="J6761" s="393">
        <v>20000000</v>
      </c>
      <c r="K6761" s="392">
        <v>290000000000</v>
      </c>
    </row>
    <row r="6762" spans="3:11" x14ac:dyDescent="0.35">
      <c r="C6762" s="390">
        <v>45681</v>
      </c>
      <c r="D6762" s="219" t="s">
        <v>312</v>
      </c>
      <c r="E6762" s="392">
        <v>14100</v>
      </c>
      <c r="F6762" s="392">
        <v>14100</v>
      </c>
      <c r="G6762" s="392">
        <v>14500</v>
      </c>
      <c r="H6762" s="391">
        <v>1</v>
      </c>
      <c r="I6762" s="392">
        <v>14100</v>
      </c>
      <c r="J6762" s="393">
        <v>20000000</v>
      </c>
      <c r="K6762" s="392">
        <v>290000000000</v>
      </c>
    </row>
    <row r="6763" spans="3:11" x14ac:dyDescent="0.35">
      <c r="C6763" s="390">
        <v>45681</v>
      </c>
      <c r="D6763" s="219" t="s">
        <v>312</v>
      </c>
      <c r="E6763" s="392">
        <v>14100</v>
      </c>
      <c r="F6763" s="392">
        <v>14100</v>
      </c>
      <c r="G6763" s="392">
        <v>14500</v>
      </c>
      <c r="H6763" s="391">
        <v>1</v>
      </c>
      <c r="I6763" s="392">
        <v>14100</v>
      </c>
      <c r="J6763" s="393">
        <v>20000000</v>
      </c>
      <c r="K6763" s="392">
        <v>290000000000</v>
      </c>
    </row>
    <row r="6764" spans="3:11" x14ac:dyDescent="0.35">
      <c r="C6764" s="390">
        <v>45681</v>
      </c>
      <c r="D6764" s="219" t="s">
        <v>312</v>
      </c>
      <c r="E6764" s="392">
        <v>14100</v>
      </c>
      <c r="F6764" s="392">
        <v>14100</v>
      </c>
      <c r="G6764" s="392">
        <v>14500</v>
      </c>
      <c r="H6764" s="391">
        <v>4</v>
      </c>
      <c r="I6764" s="392">
        <v>56400</v>
      </c>
      <c r="J6764" s="393">
        <v>20000000</v>
      </c>
      <c r="K6764" s="392">
        <v>290000000000</v>
      </c>
    </row>
    <row r="6765" spans="3:11" x14ac:dyDescent="0.35">
      <c r="C6765" s="390">
        <v>45681</v>
      </c>
      <c r="D6765" s="219" t="s">
        <v>312</v>
      </c>
      <c r="E6765" s="392">
        <v>14100</v>
      </c>
      <c r="F6765" s="392">
        <v>14100</v>
      </c>
      <c r="G6765" s="392">
        <v>14500</v>
      </c>
      <c r="H6765" s="391">
        <v>1</v>
      </c>
      <c r="I6765" s="392">
        <v>14100</v>
      </c>
      <c r="J6765" s="393">
        <v>20000000</v>
      </c>
      <c r="K6765" s="392">
        <v>290000000000</v>
      </c>
    </row>
    <row r="6766" spans="3:11" x14ac:dyDescent="0.35">
      <c r="C6766" s="390">
        <v>45681</v>
      </c>
      <c r="D6766" s="219" t="s">
        <v>312</v>
      </c>
      <c r="E6766" s="392">
        <v>14100</v>
      </c>
      <c r="F6766" s="392">
        <v>14100</v>
      </c>
      <c r="G6766" s="392">
        <v>14500</v>
      </c>
      <c r="H6766" s="391">
        <v>1</v>
      </c>
      <c r="I6766" s="392">
        <v>14100</v>
      </c>
      <c r="J6766" s="393">
        <v>20000000</v>
      </c>
      <c r="K6766" s="392">
        <v>290000000000</v>
      </c>
    </row>
    <row r="6767" spans="3:11" x14ac:dyDescent="0.35">
      <c r="C6767" s="390">
        <v>45681</v>
      </c>
      <c r="D6767" s="219" t="s">
        <v>1159</v>
      </c>
      <c r="E6767" s="392">
        <v>18950</v>
      </c>
      <c r="F6767" s="392">
        <v>18950</v>
      </c>
      <c r="G6767" s="392">
        <v>18999</v>
      </c>
      <c r="H6767" s="391">
        <v>1</v>
      </c>
      <c r="I6767" s="392">
        <v>18950</v>
      </c>
      <c r="J6767" s="393">
        <v>2400000</v>
      </c>
      <c r="K6767" s="392">
        <v>45597600000</v>
      </c>
    </row>
    <row r="6768" spans="3:11" x14ac:dyDescent="0.35">
      <c r="C6768" s="390">
        <v>45681</v>
      </c>
      <c r="D6768" s="219" t="s">
        <v>1159</v>
      </c>
      <c r="E6768" s="392">
        <v>18950</v>
      </c>
      <c r="F6768" s="392">
        <v>18950</v>
      </c>
      <c r="G6768" s="392">
        <v>18999</v>
      </c>
      <c r="H6768" s="391">
        <v>9</v>
      </c>
      <c r="I6768" s="392">
        <v>170550</v>
      </c>
      <c r="J6768" s="393">
        <v>2400000</v>
      </c>
      <c r="K6768" s="392">
        <v>45597600000</v>
      </c>
    </row>
    <row r="6769" spans="3:11" x14ac:dyDescent="0.35">
      <c r="C6769" s="390">
        <v>45681</v>
      </c>
      <c r="D6769" s="219" t="s">
        <v>312</v>
      </c>
      <c r="E6769" s="392">
        <v>14100</v>
      </c>
      <c r="F6769" s="392">
        <v>14100</v>
      </c>
      <c r="G6769" s="392">
        <v>14500</v>
      </c>
      <c r="H6769" s="391">
        <v>10</v>
      </c>
      <c r="I6769" s="392">
        <v>141000</v>
      </c>
      <c r="J6769" s="393">
        <v>20000000</v>
      </c>
      <c r="K6769" s="392">
        <v>290000000000</v>
      </c>
    </row>
    <row r="6770" spans="3:11" x14ac:dyDescent="0.35">
      <c r="C6770" s="390">
        <v>45681</v>
      </c>
      <c r="D6770" s="219" t="s">
        <v>312</v>
      </c>
      <c r="E6770" s="392">
        <v>14100</v>
      </c>
      <c r="F6770" s="392">
        <v>14100</v>
      </c>
      <c r="G6770" s="392">
        <v>14500</v>
      </c>
      <c r="H6770" s="391">
        <v>2</v>
      </c>
      <c r="I6770" s="392">
        <v>28200</v>
      </c>
      <c r="J6770" s="393">
        <v>20000000</v>
      </c>
      <c r="K6770" s="392">
        <v>290000000000</v>
      </c>
    </row>
    <row r="6771" spans="3:11" x14ac:dyDescent="0.35">
      <c r="C6771" s="390">
        <v>45681</v>
      </c>
      <c r="D6771" s="219" t="s">
        <v>1159</v>
      </c>
      <c r="E6771" s="392">
        <v>18950</v>
      </c>
      <c r="F6771" s="392">
        <v>18950</v>
      </c>
      <c r="G6771" s="392">
        <v>18999</v>
      </c>
      <c r="H6771" s="391">
        <v>1</v>
      </c>
      <c r="I6771" s="392">
        <v>18950</v>
      </c>
      <c r="J6771" s="393">
        <v>2400000</v>
      </c>
      <c r="K6771" s="392">
        <v>45597600000</v>
      </c>
    </row>
    <row r="6772" spans="3:11" x14ac:dyDescent="0.35">
      <c r="C6772" s="390">
        <v>45681</v>
      </c>
      <c r="D6772" s="219" t="s">
        <v>1159</v>
      </c>
      <c r="E6772" s="392">
        <v>18999</v>
      </c>
      <c r="F6772" s="392">
        <v>18950</v>
      </c>
      <c r="G6772" s="392">
        <v>18999</v>
      </c>
      <c r="H6772" s="391">
        <v>8</v>
      </c>
      <c r="I6772" s="392">
        <v>151992</v>
      </c>
      <c r="J6772" s="393">
        <v>2400000</v>
      </c>
      <c r="K6772" s="392">
        <v>45597600000</v>
      </c>
    </row>
    <row r="6773" spans="3:11" x14ac:dyDescent="0.35">
      <c r="C6773" s="390">
        <v>45681</v>
      </c>
      <c r="D6773" s="219" t="s">
        <v>312</v>
      </c>
      <c r="E6773" s="392">
        <v>14100</v>
      </c>
      <c r="F6773" s="392">
        <v>14100</v>
      </c>
      <c r="G6773" s="392">
        <v>14500</v>
      </c>
      <c r="H6773" s="391">
        <v>6</v>
      </c>
      <c r="I6773" s="392">
        <v>84600</v>
      </c>
      <c r="J6773" s="393">
        <v>20000000</v>
      </c>
      <c r="K6773" s="392">
        <v>290000000000</v>
      </c>
    </row>
    <row r="6774" spans="3:11" x14ac:dyDescent="0.35">
      <c r="C6774" s="390">
        <v>45681</v>
      </c>
      <c r="D6774" s="219" t="s">
        <v>312</v>
      </c>
      <c r="E6774" s="392">
        <v>14150</v>
      </c>
      <c r="F6774" s="392">
        <v>14100</v>
      </c>
      <c r="G6774" s="392">
        <v>14500</v>
      </c>
      <c r="H6774" s="391">
        <v>4</v>
      </c>
      <c r="I6774" s="392">
        <v>56600</v>
      </c>
      <c r="J6774" s="393">
        <v>20000000</v>
      </c>
      <c r="K6774" s="392">
        <v>290000000000</v>
      </c>
    </row>
    <row r="6775" spans="3:11" x14ac:dyDescent="0.35">
      <c r="C6775" s="390">
        <v>45681</v>
      </c>
      <c r="D6775" s="219" t="s">
        <v>312</v>
      </c>
      <c r="E6775" s="392">
        <v>14000</v>
      </c>
      <c r="F6775" s="392">
        <v>14100</v>
      </c>
      <c r="G6775" s="392">
        <v>14500</v>
      </c>
      <c r="H6775" s="391">
        <v>6</v>
      </c>
      <c r="I6775" s="392">
        <v>84000</v>
      </c>
      <c r="J6775" s="393">
        <v>20000000</v>
      </c>
      <c r="K6775" s="392">
        <v>290000000000</v>
      </c>
    </row>
    <row r="6776" spans="3:11" x14ac:dyDescent="0.35">
      <c r="C6776" s="390">
        <v>45681</v>
      </c>
      <c r="D6776" s="219" t="s">
        <v>312</v>
      </c>
      <c r="E6776" s="392">
        <v>14000</v>
      </c>
      <c r="F6776" s="392">
        <v>14100</v>
      </c>
      <c r="G6776" s="392">
        <v>14500</v>
      </c>
      <c r="H6776" s="391">
        <v>4</v>
      </c>
      <c r="I6776" s="392">
        <v>56000</v>
      </c>
      <c r="J6776" s="393">
        <v>20000000</v>
      </c>
      <c r="K6776" s="392">
        <v>290000000000</v>
      </c>
    </row>
    <row r="6777" spans="3:11" x14ac:dyDescent="0.35">
      <c r="C6777" s="390">
        <v>45681</v>
      </c>
      <c r="D6777" s="219" t="s">
        <v>312</v>
      </c>
      <c r="E6777" s="392">
        <v>14000</v>
      </c>
      <c r="F6777" s="392">
        <v>14100</v>
      </c>
      <c r="G6777" s="392">
        <v>14500</v>
      </c>
      <c r="H6777" s="391">
        <v>30</v>
      </c>
      <c r="I6777" s="392">
        <v>420000</v>
      </c>
      <c r="J6777" s="393">
        <v>20000000</v>
      </c>
      <c r="K6777" s="392">
        <v>290000000000</v>
      </c>
    </row>
    <row r="6778" spans="3:11" x14ac:dyDescent="0.35">
      <c r="C6778" s="390">
        <v>45681</v>
      </c>
      <c r="D6778" s="219" t="s">
        <v>310</v>
      </c>
      <c r="E6778" s="392">
        <v>59500</v>
      </c>
      <c r="F6778" s="392">
        <v>59500</v>
      </c>
      <c r="G6778" s="392">
        <v>59500</v>
      </c>
      <c r="H6778" s="391">
        <v>5</v>
      </c>
      <c r="I6778" s="392">
        <v>297500</v>
      </c>
      <c r="J6778" s="240">
        <v>19450000</v>
      </c>
      <c r="K6778" s="392">
        <v>1157275000000</v>
      </c>
    </row>
    <row r="6779" spans="3:11" x14ac:dyDescent="0.35">
      <c r="C6779" s="390">
        <v>45681</v>
      </c>
      <c r="D6779" s="219" t="s">
        <v>1158</v>
      </c>
      <c r="E6779" s="392">
        <v>23050</v>
      </c>
      <c r="F6779" s="392">
        <v>23000</v>
      </c>
      <c r="G6779" s="392">
        <v>23150</v>
      </c>
      <c r="H6779" s="391">
        <v>15</v>
      </c>
      <c r="I6779" s="392">
        <v>345750</v>
      </c>
      <c r="J6779" s="393">
        <v>600000</v>
      </c>
      <c r="K6779" s="392">
        <v>13890000000</v>
      </c>
    </row>
    <row r="6780" spans="3:11" x14ac:dyDescent="0.35">
      <c r="C6780" s="390">
        <v>45681</v>
      </c>
      <c r="D6780" s="219" t="s">
        <v>1158</v>
      </c>
      <c r="E6780" s="392">
        <v>23050</v>
      </c>
      <c r="F6780" s="392">
        <v>23000</v>
      </c>
      <c r="G6780" s="392">
        <v>23150</v>
      </c>
      <c r="H6780" s="391">
        <v>35</v>
      </c>
      <c r="I6780" s="392">
        <v>806750</v>
      </c>
      <c r="J6780" s="393">
        <v>600000</v>
      </c>
      <c r="K6780" s="392">
        <v>13890000000</v>
      </c>
    </row>
    <row r="6781" spans="3:11" x14ac:dyDescent="0.35">
      <c r="C6781" s="390">
        <v>45681</v>
      </c>
      <c r="D6781" s="219" t="s">
        <v>310</v>
      </c>
      <c r="E6781" s="392">
        <v>59500</v>
      </c>
      <c r="F6781" s="392">
        <v>59500</v>
      </c>
      <c r="G6781" s="392">
        <v>59500</v>
      </c>
      <c r="H6781" s="391">
        <v>15</v>
      </c>
      <c r="I6781" s="392">
        <v>892500</v>
      </c>
      <c r="J6781" s="240">
        <v>19450000</v>
      </c>
      <c r="K6781" s="392">
        <v>1157275000000</v>
      </c>
    </row>
    <row r="6782" spans="3:11" x14ac:dyDescent="0.35">
      <c r="C6782" s="390">
        <v>45681</v>
      </c>
      <c r="D6782" s="219" t="s">
        <v>310</v>
      </c>
      <c r="E6782" s="392">
        <v>59500</v>
      </c>
      <c r="F6782" s="392">
        <v>59500</v>
      </c>
      <c r="G6782" s="392">
        <v>59500</v>
      </c>
      <c r="H6782" s="391">
        <v>1</v>
      </c>
      <c r="I6782" s="392">
        <v>59500</v>
      </c>
      <c r="J6782" s="240">
        <v>19450000</v>
      </c>
      <c r="K6782" s="392">
        <v>1157275000000</v>
      </c>
    </row>
    <row r="6783" spans="3:11" x14ac:dyDescent="0.35">
      <c r="C6783" s="390">
        <v>45681</v>
      </c>
      <c r="D6783" s="219" t="s">
        <v>312</v>
      </c>
      <c r="E6783" s="392">
        <v>14000</v>
      </c>
      <c r="F6783" s="392">
        <v>14100</v>
      </c>
      <c r="G6783" s="392">
        <v>14500</v>
      </c>
      <c r="H6783" s="391">
        <v>35</v>
      </c>
      <c r="I6783" s="392">
        <v>490000</v>
      </c>
      <c r="J6783" s="393">
        <v>20000000</v>
      </c>
      <c r="K6783" s="392">
        <v>290000000000</v>
      </c>
    </row>
    <row r="6784" spans="3:11" x14ac:dyDescent="0.35">
      <c r="C6784" s="390">
        <v>45681</v>
      </c>
      <c r="D6784" s="219" t="s">
        <v>312</v>
      </c>
      <c r="E6784" s="392">
        <v>14000</v>
      </c>
      <c r="F6784" s="392">
        <v>14100</v>
      </c>
      <c r="G6784" s="392">
        <v>14500</v>
      </c>
      <c r="H6784" s="391">
        <v>1</v>
      </c>
      <c r="I6784" s="392">
        <v>14000</v>
      </c>
      <c r="J6784" s="393">
        <v>20000000</v>
      </c>
      <c r="K6784" s="392">
        <v>290000000000</v>
      </c>
    </row>
    <row r="6785" spans="3:11" x14ac:dyDescent="0.35">
      <c r="C6785" s="390">
        <v>45681</v>
      </c>
      <c r="D6785" s="219" t="s">
        <v>312</v>
      </c>
      <c r="E6785" s="392">
        <v>13800</v>
      </c>
      <c r="F6785" s="392">
        <v>14100</v>
      </c>
      <c r="G6785" s="392">
        <v>14500</v>
      </c>
      <c r="H6785" s="391">
        <v>15</v>
      </c>
      <c r="I6785" s="392">
        <v>207000</v>
      </c>
      <c r="J6785" s="393">
        <v>20000000</v>
      </c>
      <c r="K6785" s="392">
        <v>290000000000</v>
      </c>
    </row>
    <row r="6786" spans="3:11" x14ac:dyDescent="0.35">
      <c r="C6786" s="390">
        <v>45681</v>
      </c>
      <c r="D6786" s="219" t="s">
        <v>312</v>
      </c>
      <c r="E6786" s="392">
        <v>13800</v>
      </c>
      <c r="F6786" s="392">
        <v>14100</v>
      </c>
      <c r="G6786" s="392">
        <v>14500</v>
      </c>
      <c r="H6786" s="391">
        <v>88</v>
      </c>
      <c r="I6786" s="392">
        <v>1214400</v>
      </c>
      <c r="J6786" s="393">
        <v>20000000</v>
      </c>
      <c r="K6786" s="392">
        <v>290000000000</v>
      </c>
    </row>
    <row r="6787" spans="3:11" x14ac:dyDescent="0.35">
      <c r="C6787" s="390">
        <v>45681</v>
      </c>
      <c r="D6787" s="219" t="s">
        <v>310</v>
      </c>
      <c r="E6787" s="392">
        <v>59500</v>
      </c>
      <c r="F6787" s="392">
        <v>59500</v>
      </c>
      <c r="G6787" s="392">
        <v>59500</v>
      </c>
      <c r="H6787" s="391">
        <v>3</v>
      </c>
      <c r="I6787" s="392">
        <v>178500</v>
      </c>
      <c r="J6787" s="240">
        <v>19450000</v>
      </c>
      <c r="K6787" s="392">
        <v>1157275000000</v>
      </c>
    </row>
    <row r="6788" spans="3:11" x14ac:dyDescent="0.35">
      <c r="C6788" s="390">
        <v>45681</v>
      </c>
      <c r="D6788" s="219" t="s">
        <v>310</v>
      </c>
      <c r="E6788" s="392">
        <v>59500</v>
      </c>
      <c r="F6788" s="392">
        <v>59500</v>
      </c>
      <c r="G6788" s="392">
        <v>59500</v>
      </c>
      <c r="H6788" s="391">
        <v>10</v>
      </c>
      <c r="I6788" s="392">
        <v>595000</v>
      </c>
      <c r="J6788" s="240">
        <v>19450000</v>
      </c>
      <c r="K6788" s="392">
        <v>1157275000000</v>
      </c>
    </row>
    <row r="6789" spans="3:11" x14ac:dyDescent="0.35">
      <c r="C6789" s="390">
        <v>45681</v>
      </c>
      <c r="D6789" s="219" t="s">
        <v>1159</v>
      </c>
      <c r="E6789" s="392">
        <v>18999</v>
      </c>
      <c r="F6789" s="392">
        <v>18950</v>
      </c>
      <c r="G6789" s="392">
        <v>18999</v>
      </c>
      <c r="H6789" s="391">
        <v>1</v>
      </c>
      <c r="I6789" s="392">
        <v>18999</v>
      </c>
      <c r="J6789" s="393">
        <v>2400000</v>
      </c>
      <c r="K6789" s="392">
        <v>45597600000</v>
      </c>
    </row>
    <row r="6790" spans="3:11" x14ac:dyDescent="0.35">
      <c r="C6790" s="390">
        <v>45681</v>
      </c>
      <c r="D6790" s="219" t="s">
        <v>1158</v>
      </c>
      <c r="E6790" s="392">
        <v>23100</v>
      </c>
      <c r="F6790" s="392">
        <v>23000</v>
      </c>
      <c r="G6790" s="392">
        <v>23150</v>
      </c>
      <c r="H6790" s="391">
        <v>25</v>
      </c>
      <c r="I6790" s="392">
        <v>577500</v>
      </c>
      <c r="J6790" s="393">
        <v>600000</v>
      </c>
      <c r="K6790" s="392">
        <v>13890000000</v>
      </c>
    </row>
    <row r="6791" spans="3:11" x14ac:dyDescent="0.35">
      <c r="C6791" s="390">
        <v>45681</v>
      </c>
      <c r="D6791" s="219" t="s">
        <v>1158</v>
      </c>
      <c r="E6791" s="392">
        <v>23100</v>
      </c>
      <c r="F6791" s="392">
        <v>23000</v>
      </c>
      <c r="G6791" s="392">
        <v>23150</v>
      </c>
      <c r="H6791" s="391">
        <v>2</v>
      </c>
      <c r="I6791" s="392">
        <v>46200</v>
      </c>
      <c r="J6791" s="393">
        <v>600000</v>
      </c>
      <c r="K6791" s="392">
        <v>13890000000</v>
      </c>
    </row>
    <row r="6792" spans="3:11" x14ac:dyDescent="0.35">
      <c r="C6792" s="390">
        <v>45681</v>
      </c>
      <c r="D6792" s="219" t="s">
        <v>1158</v>
      </c>
      <c r="E6792" s="392">
        <v>23100</v>
      </c>
      <c r="F6792" s="392">
        <v>23000</v>
      </c>
      <c r="G6792" s="392">
        <v>23150</v>
      </c>
      <c r="H6792" s="391">
        <v>23</v>
      </c>
      <c r="I6792" s="392">
        <v>531300</v>
      </c>
      <c r="J6792" s="393">
        <v>600000</v>
      </c>
      <c r="K6792" s="392">
        <v>13890000000</v>
      </c>
    </row>
    <row r="6793" spans="3:11" x14ac:dyDescent="0.35">
      <c r="C6793" s="390">
        <v>45681</v>
      </c>
      <c r="D6793" s="219" t="s">
        <v>1158</v>
      </c>
      <c r="E6793" s="392">
        <v>23100</v>
      </c>
      <c r="F6793" s="392">
        <v>23000</v>
      </c>
      <c r="G6793" s="392">
        <v>23150</v>
      </c>
      <c r="H6793" s="391">
        <v>2</v>
      </c>
      <c r="I6793" s="392">
        <v>46200</v>
      </c>
      <c r="J6793" s="393">
        <v>600000</v>
      </c>
      <c r="K6793" s="392">
        <v>13890000000</v>
      </c>
    </row>
    <row r="6794" spans="3:11" x14ac:dyDescent="0.35">
      <c r="C6794" s="390">
        <v>45681</v>
      </c>
      <c r="D6794" s="219" t="s">
        <v>1158</v>
      </c>
      <c r="E6794" s="392">
        <v>23100</v>
      </c>
      <c r="F6794" s="392">
        <v>23000</v>
      </c>
      <c r="G6794" s="392">
        <v>23150</v>
      </c>
      <c r="H6794" s="391">
        <v>48</v>
      </c>
      <c r="I6794" s="392">
        <v>1108800</v>
      </c>
      <c r="J6794" s="393">
        <v>600000</v>
      </c>
      <c r="K6794" s="392">
        <v>13890000000</v>
      </c>
    </row>
    <row r="6795" spans="3:11" x14ac:dyDescent="0.35">
      <c r="C6795" s="390">
        <v>45681</v>
      </c>
      <c r="D6795" s="219" t="s">
        <v>1158</v>
      </c>
      <c r="E6795" s="392">
        <v>23100</v>
      </c>
      <c r="F6795" s="392">
        <v>23000</v>
      </c>
      <c r="G6795" s="392">
        <v>23150</v>
      </c>
      <c r="H6795" s="391">
        <v>176</v>
      </c>
      <c r="I6795" s="392">
        <v>4065600</v>
      </c>
      <c r="J6795" s="393">
        <v>600000</v>
      </c>
      <c r="K6795" s="392">
        <v>13890000000</v>
      </c>
    </row>
    <row r="6796" spans="3:11" x14ac:dyDescent="0.35">
      <c r="C6796" s="390">
        <v>45681</v>
      </c>
      <c r="D6796" s="219" t="s">
        <v>1158</v>
      </c>
      <c r="E6796" s="392">
        <v>23100</v>
      </c>
      <c r="F6796" s="392">
        <v>23000</v>
      </c>
      <c r="G6796" s="392">
        <v>23150</v>
      </c>
      <c r="H6796" s="391">
        <v>176</v>
      </c>
      <c r="I6796" s="392">
        <v>4065600</v>
      </c>
      <c r="J6796" s="393">
        <v>600000</v>
      </c>
      <c r="K6796" s="392">
        <v>13890000000</v>
      </c>
    </row>
    <row r="6797" spans="3:11" x14ac:dyDescent="0.35">
      <c r="C6797" s="390">
        <v>45681</v>
      </c>
      <c r="D6797" s="219" t="s">
        <v>1158</v>
      </c>
      <c r="E6797" s="392">
        <v>23100</v>
      </c>
      <c r="F6797" s="392">
        <v>23000</v>
      </c>
      <c r="G6797" s="392">
        <v>23150</v>
      </c>
      <c r="H6797" s="391">
        <v>1</v>
      </c>
      <c r="I6797" s="392">
        <v>23100</v>
      </c>
      <c r="J6797" s="393">
        <v>600000</v>
      </c>
      <c r="K6797" s="392">
        <v>13890000000</v>
      </c>
    </row>
    <row r="6798" spans="3:11" x14ac:dyDescent="0.35">
      <c r="C6798" s="390">
        <v>45681</v>
      </c>
      <c r="D6798" s="219" t="s">
        <v>1159</v>
      </c>
      <c r="E6798" s="392">
        <v>18999</v>
      </c>
      <c r="F6798" s="392">
        <v>18950</v>
      </c>
      <c r="G6798" s="392">
        <v>18999</v>
      </c>
      <c r="H6798" s="391">
        <v>10</v>
      </c>
      <c r="I6798" s="392">
        <v>189990</v>
      </c>
      <c r="J6798" s="393">
        <v>2400000</v>
      </c>
      <c r="K6798" s="392">
        <v>45597600000</v>
      </c>
    </row>
    <row r="6799" spans="3:11" x14ac:dyDescent="0.35">
      <c r="C6799" s="390">
        <v>45681</v>
      </c>
      <c r="D6799" s="219" t="s">
        <v>312</v>
      </c>
      <c r="E6799" s="392">
        <v>14500</v>
      </c>
      <c r="F6799" s="392">
        <v>14100</v>
      </c>
      <c r="G6799" s="392">
        <v>14500</v>
      </c>
      <c r="H6799" s="391">
        <v>2</v>
      </c>
      <c r="I6799" s="392">
        <v>29000</v>
      </c>
      <c r="J6799" s="393">
        <v>20000000</v>
      </c>
      <c r="K6799" s="392">
        <v>290000000000</v>
      </c>
    </row>
    <row r="6800" spans="3:11" x14ac:dyDescent="0.35">
      <c r="C6800" s="390">
        <v>45681</v>
      </c>
      <c r="D6800" s="219" t="s">
        <v>1158</v>
      </c>
      <c r="E6800" s="392">
        <v>23150</v>
      </c>
      <c r="F6800" s="392">
        <v>23000</v>
      </c>
      <c r="G6800" s="392">
        <v>23150</v>
      </c>
      <c r="H6800" s="391">
        <v>5</v>
      </c>
      <c r="I6800" s="392">
        <v>115750</v>
      </c>
      <c r="J6800" s="393">
        <v>600000</v>
      </c>
      <c r="K6800" s="392">
        <v>13890000000</v>
      </c>
    </row>
    <row r="6801" spans="3:11" x14ac:dyDescent="0.35">
      <c r="C6801" s="390">
        <v>45681</v>
      </c>
      <c r="D6801" s="219" t="s">
        <v>312</v>
      </c>
      <c r="E6801" s="392">
        <v>14500</v>
      </c>
      <c r="F6801" s="392">
        <v>14100</v>
      </c>
      <c r="G6801" s="392">
        <v>14500</v>
      </c>
      <c r="H6801" s="391">
        <v>1</v>
      </c>
      <c r="I6801" s="392">
        <v>14500</v>
      </c>
      <c r="J6801" s="393">
        <v>20000000</v>
      </c>
      <c r="K6801" s="392">
        <v>290000000000</v>
      </c>
    </row>
    <row r="6802" spans="3:11" x14ac:dyDescent="0.35">
      <c r="C6802" s="390">
        <v>45681</v>
      </c>
      <c r="D6802" s="219" t="s">
        <v>312</v>
      </c>
      <c r="E6802" s="392">
        <v>14500</v>
      </c>
      <c r="F6802" s="392">
        <v>14100</v>
      </c>
      <c r="G6802" s="392">
        <v>14500</v>
      </c>
      <c r="H6802" s="391">
        <v>2</v>
      </c>
      <c r="I6802" s="392">
        <v>29000</v>
      </c>
      <c r="J6802" s="393">
        <v>20000000</v>
      </c>
      <c r="K6802" s="392">
        <v>290000000000</v>
      </c>
    </row>
    <row r="6803" spans="3:11" x14ac:dyDescent="0.35">
      <c r="C6803" s="390">
        <v>45681</v>
      </c>
      <c r="D6803" s="219" t="s">
        <v>1158</v>
      </c>
      <c r="E6803" s="392">
        <v>23150</v>
      </c>
      <c r="F6803" s="392">
        <v>23000</v>
      </c>
      <c r="G6803" s="392">
        <v>23150</v>
      </c>
      <c r="H6803" s="391">
        <v>5</v>
      </c>
      <c r="I6803" s="392">
        <v>115750</v>
      </c>
      <c r="J6803" s="393">
        <v>600000</v>
      </c>
      <c r="K6803" s="392">
        <v>13890000000</v>
      </c>
    </row>
    <row r="6804" spans="3:11" x14ac:dyDescent="0.35">
      <c r="C6804" s="390">
        <v>45681</v>
      </c>
      <c r="D6804" s="219" t="s">
        <v>1159</v>
      </c>
      <c r="E6804" s="392">
        <v>18999</v>
      </c>
      <c r="F6804" s="392">
        <v>18950</v>
      </c>
      <c r="G6804" s="392">
        <v>18999</v>
      </c>
      <c r="H6804" s="391">
        <v>5</v>
      </c>
      <c r="I6804" s="392">
        <v>94995</v>
      </c>
      <c r="J6804" s="393">
        <v>2400000</v>
      </c>
      <c r="K6804" s="392">
        <v>45597600000</v>
      </c>
    </row>
    <row r="6805" spans="3:11" x14ac:dyDescent="0.35">
      <c r="C6805" s="390">
        <v>45684</v>
      </c>
      <c r="D6805" s="219" t="s">
        <v>310</v>
      </c>
      <c r="E6805" s="392">
        <v>59800</v>
      </c>
      <c r="F6805" s="392">
        <v>59500</v>
      </c>
      <c r="G6805" s="392">
        <v>59000</v>
      </c>
      <c r="H6805" s="391">
        <v>4</v>
      </c>
      <c r="I6805" s="392">
        <v>239200</v>
      </c>
      <c r="J6805" s="240">
        <v>19450000</v>
      </c>
      <c r="K6805" s="392">
        <v>1147550000000</v>
      </c>
    </row>
    <row r="6806" spans="3:11" x14ac:dyDescent="0.35">
      <c r="C6806" s="390">
        <v>45684</v>
      </c>
      <c r="D6806" s="219" t="s">
        <v>310</v>
      </c>
      <c r="E6806" s="392">
        <v>59800</v>
      </c>
      <c r="F6806" s="392">
        <v>59500</v>
      </c>
      <c r="G6806" s="392">
        <v>59000</v>
      </c>
      <c r="H6806" s="391">
        <v>18</v>
      </c>
      <c r="I6806" s="392">
        <v>1076400</v>
      </c>
      <c r="J6806" s="240">
        <v>19450000</v>
      </c>
      <c r="K6806" s="392">
        <v>1147550000000</v>
      </c>
    </row>
    <row r="6807" spans="3:11" x14ac:dyDescent="0.35">
      <c r="C6807" s="390">
        <v>45684</v>
      </c>
      <c r="D6807" s="219" t="s">
        <v>310</v>
      </c>
      <c r="E6807" s="392">
        <v>59800</v>
      </c>
      <c r="F6807" s="392">
        <v>59500</v>
      </c>
      <c r="G6807" s="392">
        <v>59000</v>
      </c>
      <c r="H6807" s="391">
        <v>10</v>
      </c>
      <c r="I6807" s="392">
        <v>598000</v>
      </c>
      <c r="J6807" s="240">
        <v>19450000</v>
      </c>
      <c r="K6807" s="392">
        <v>1147550000000</v>
      </c>
    </row>
    <row r="6808" spans="3:11" x14ac:dyDescent="0.35">
      <c r="C6808" s="390">
        <v>45684</v>
      </c>
      <c r="D6808" s="219" t="s">
        <v>310</v>
      </c>
      <c r="E6808" s="392">
        <v>59800</v>
      </c>
      <c r="F6808" s="392">
        <v>59500</v>
      </c>
      <c r="G6808" s="392">
        <v>59000</v>
      </c>
      <c r="H6808" s="391">
        <v>18</v>
      </c>
      <c r="I6808" s="392">
        <v>1076400</v>
      </c>
      <c r="J6808" s="240">
        <v>19450000</v>
      </c>
      <c r="K6808" s="392">
        <v>1147550000000</v>
      </c>
    </row>
    <row r="6809" spans="3:11" x14ac:dyDescent="0.35">
      <c r="C6809" s="390">
        <v>45684</v>
      </c>
      <c r="D6809" s="219" t="s">
        <v>1158</v>
      </c>
      <c r="E6809" s="392">
        <v>23150</v>
      </c>
      <c r="F6809" s="392">
        <v>23150</v>
      </c>
      <c r="G6809" s="392">
        <v>23400</v>
      </c>
      <c r="H6809" s="391">
        <v>24</v>
      </c>
      <c r="I6809" s="392">
        <v>555600</v>
      </c>
      <c r="J6809" s="393">
        <v>600000</v>
      </c>
      <c r="K6809" s="392">
        <v>14040000000</v>
      </c>
    </row>
    <row r="6810" spans="3:11" x14ac:dyDescent="0.35">
      <c r="C6810" s="390">
        <v>45684</v>
      </c>
      <c r="D6810" s="219" t="s">
        <v>1158</v>
      </c>
      <c r="E6810" s="392">
        <v>23150</v>
      </c>
      <c r="F6810" s="392">
        <v>23150</v>
      </c>
      <c r="G6810" s="392">
        <v>23400</v>
      </c>
      <c r="H6810" s="391">
        <v>4</v>
      </c>
      <c r="I6810" s="392">
        <v>92600</v>
      </c>
      <c r="J6810" s="393">
        <v>600000</v>
      </c>
      <c r="K6810" s="392">
        <v>14040000000</v>
      </c>
    </row>
    <row r="6811" spans="3:11" x14ac:dyDescent="0.35">
      <c r="C6811" s="390">
        <v>45684</v>
      </c>
      <c r="D6811" s="219" t="s">
        <v>1158</v>
      </c>
      <c r="E6811" s="392">
        <v>23150</v>
      </c>
      <c r="F6811" s="392">
        <v>23150</v>
      </c>
      <c r="G6811" s="392">
        <v>23400</v>
      </c>
      <c r="H6811" s="391">
        <v>2</v>
      </c>
      <c r="I6811" s="392">
        <v>46300</v>
      </c>
      <c r="J6811" s="393">
        <v>600000</v>
      </c>
      <c r="K6811" s="392">
        <v>14040000000</v>
      </c>
    </row>
    <row r="6812" spans="3:11" x14ac:dyDescent="0.35">
      <c r="C6812" s="390">
        <v>45684</v>
      </c>
      <c r="D6812" s="219" t="s">
        <v>1158</v>
      </c>
      <c r="E6812" s="392">
        <v>23150</v>
      </c>
      <c r="F6812" s="392">
        <v>23150</v>
      </c>
      <c r="G6812" s="392">
        <v>23400</v>
      </c>
      <c r="H6812" s="391">
        <v>10</v>
      </c>
      <c r="I6812" s="392">
        <v>231500</v>
      </c>
      <c r="J6812" s="393">
        <v>600000</v>
      </c>
      <c r="K6812" s="392">
        <v>14040000000</v>
      </c>
    </row>
    <row r="6813" spans="3:11" x14ac:dyDescent="0.35">
      <c r="C6813" s="390">
        <v>45684</v>
      </c>
      <c r="D6813" s="219" t="s">
        <v>1158</v>
      </c>
      <c r="E6813" s="392">
        <v>23150</v>
      </c>
      <c r="F6813" s="392">
        <v>23150</v>
      </c>
      <c r="G6813" s="392">
        <v>23400</v>
      </c>
      <c r="H6813" s="391">
        <v>30</v>
      </c>
      <c r="I6813" s="392">
        <v>694500</v>
      </c>
      <c r="J6813" s="393">
        <v>600000</v>
      </c>
      <c r="K6813" s="392">
        <v>14040000000</v>
      </c>
    </row>
    <row r="6814" spans="3:11" x14ac:dyDescent="0.35">
      <c r="C6814" s="390">
        <v>45684</v>
      </c>
      <c r="D6814" s="219" t="s">
        <v>1158</v>
      </c>
      <c r="E6814" s="392">
        <v>23150</v>
      </c>
      <c r="F6814" s="392">
        <v>23150</v>
      </c>
      <c r="G6814" s="392">
        <v>23400</v>
      </c>
      <c r="H6814" s="391">
        <v>1</v>
      </c>
      <c r="I6814" s="392">
        <v>23150</v>
      </c>
      <c r="J6814" s="393">
        <v>600000</v>
      </c>
      <c r="K6814" s="392">
        <v>14040000000</v>
      </c>
    </row>
    <row r="6815" spans="3:11" x14ac:dyDescent="0.35">
      <c r="C6815" s="390">
        <v>45684</v>
      </c>
      <c r="D6815" s="219" t="s">
        <v>1158</v>
      </c>
      <c r="E6815" s="392">
        <v>23150</v>
      </c>
      <c r="F6815" s="392">
        <v>23150</v>
      </c>
      <c r="G6815" s="392">
        <v>23400</v>
      </c>
      <c r="H6815" s="391">
        <v>10</v>
      </c>
      <c r="I6815" s="392">
        <v>231500</v>
      </c>
      <c r="J6815" s="393">
        <v>600000</v>
      </c>
      <c r="K6815" s="392">
        <v>14040000000</v>
      </c>
    </row>
    <row r="6816" spans="3:11" x14ac:dyDescent="0.35">
      <c r="C6816" s="390">
        <v>45684</v>
      </c>
      <c r="D6816" s="219" t="s">
        <v>1158</v>
      </c>
      <c r="E6816" s="392">
        <v>23150</v>
      </c>
      <c r="F6816" s="392">
        <v>23150</v>
      </c>
      <c r="G6816" s="392">
        <v>23400</v>
      </c>
      <c r="H6816" s="391">
        <v>1</v>
      </c>
      <c r="I6816" s="392">
        <v>23150</v>
      </c>
      <c r="J6816" s="393">
        <v>600000</v>
      </c>
      <c r="K6816" s="392">
        <v>14040000000</v>
      </c>
    </row>
    <row r="6817" spans="3:11" x14ac:dyDescent="0.35">
      <c r="C6817" s="390">
        <v>45684</v>
      </c>
      <c r="D6817" s="219" t="s">
        <v>1158</v>
      </c>
      <c r="E6817" s="392">
        <v>23150</v>
      </c>
      <c r="F6817" s="392">
        <v>23150</v>
      </c>
      <c r="G6817" s="392">
        <v>23400</v>
      </c>
      <c r="H6817" s="391">
        <v>7</v>
      </c>
      <c r="I6817" s="392">
        <v>162050</v>
      </c>
      <c r="J6817" s="393">
        <v>600000</v>
      </c>
      <c r="K6817" s="392">
        <v>14040000000</v>
      </c>
    </row>
    <row r="6818" spans="3:11" x14ac:dyDescent="0.35">
      <c r="C6818" s="390">
        <v>45684</v>
      </c>
      <c r="D6818" s="219" t="s">
        <v>312</v>
      </c>
      <c r="E6818" s="392">
        <v>14500</v>
      </c>
      <c r="F6818" s="392">
        <v>14500</v>
      </c>
      <c r="G6818" s="392">
        <v>14400</v>
      </c>
      <c r="H6818" s="391">
        <v>2</v>
      </c>
      <c r="I6818" s="392">
        <v>29000</v>
      </c>
      <c r="J6818" s="393">
        <v>20000000</v>
      </c>
      <c r="K6818" s="392">
        <v>288000000000</v>
      </c>
    </row>
    <row r="6819" spans="3:11" x14ac:dyDescent="0.35">
      <c r="C6819" s="390">
        <v>45684</v>
      </c>
      <c r="D6819" s="219" t="s">
        <v>312</v>
      </c>
      <c r="E6819" s="392">
        <v>14500</v>
      </c>
      <c r="F6819" s="392">
        <v>14500</v>
      </c>
      <c r="G6819" s="392">
        <v>14400</v>
      </c>
      <c r="H6819" s="391">
        <v>1</v>
      </c>
      <c r="I6819" s="392">
        <v>14500</v>
      </c>
      <c r="J6819" s="393">
        <v>20000000</v>
      </c>
      <c r="K6819" s="392">
        <v>288000000000</v>
      </c>
    </row>
    <row r="6820" spans="3:11" x14ac:dyDescent="0.35">
      <c r="C6820" s="390">
        <v>45684</v>
      </c>
      <c r="D6820" s="219" t="s">
        <v>312</v>
      </c>
      <c r="E6820" s="392">
        <v>14500</v>
      </c>
      <c r="F6820" s="392">
        <v>14500</v>
      </c>
      <c r="G6820" s="392">
        <v>14400</v>
      </c>
      <c r="H6820" s="391">
        <v>1</v>
      </c>
      <c r="I6820" s="392">
        <v>14500</v>
      </c>
      <c r="J6820" s="393">
        <v>20000000</v>
      </c>
      <c r="K6820" s="392">
        <v>288000000000</v>
      </c>
    </row>
    <row r="6821" spans="3:11" x14ac:dyDescent="0.35">
      <c r="C6821" s="390">
        <v>45684</v>
      </c>
      <c r="D6821" s="219" t="s">
        <v>312</v>
      </c>
      <c r="E6821" s="392">
        <v>14500</v>
      </c>
      <c r="F6821" s="392">
        <v>14500</v>
      </c>
      <c r="G6821" s="392">
        <v>14400</v>
      </c>
      <c r="H6821" s="391">
        <v>1</v>
      </c>
      <c r="I6821" s="392">
        <v>14500</v>
      </c>
      <c r="J6821" s="393">
        <v>20000000</v>
      </c>
      <c r="K6821" s="392">
        <v>288000000000</v>
      </c>
    </row>
    <row r="6822" spans="3:11" x14ac:dyDescent="0.35">
      <c r="C6822" s="390">
        <v>45684</v>
      </c>
      <c r="D6822" s="219" t="s">
        <v>312</v>
      </c>
      <c r="E6822" s="392">
        <v>14500</v>
      </c>
      <c r="F6822" s="392">
        <v>14500</v>
      </c>
      <c r="G6822" s="392">
        <v>14400</v>
      </c>
      <c r="H6822" s="391">
        <v>2</v>
      </c>
      <c r="I6822" s="392">
        <v>29000</v>
      </c>
      <c r="J6822" s="393">
        <v>20000000</v>
      </c>
      <c r="K6822" s="392">
        <v>288000000000</v>
      </c>
    </row>
    <row r="6823" spans="3:11" x14ac:dyDescent="0.35">
      <c r="C6823" s="390">
        <v>45684</v>
      </c>
      <c r="D6823" s="219" t="s">
        <v>1159</v>
      </c>
      <c r="E6823" s="392">
        <v>18999</v>
      </c>
      <c r="F6823" s="392">
        <v>18999</v>
      </c>
      <c r="G6823" s="392">
        <v>18999</v>
      </c>
      <c r="H6823" s="391">
        <v>1</v>
      </c>
      <c r="I6823" s="392">
        <v>18999</v>
      </c>
      <c r="J6823" s="393">
        <v>2400000</v>
      </c>
      <c r="K6823" s="392">
        <v>45597600000</v>
      </c>
    </row>
    <row r="6824" spans="3:11" x14ac:dyDescent="0.35">
      <c r="C6824" s="390">
        <v>45684</v>
      </c>
      <c r="D6824" s="219" t="s">
        <v>1159</v>
      </c>
      <c r="E6824" s="392">
        <v>18999</v>
      </c>
      <c r="F6824" s="392">
        <v>18999</v>
      </c>
      <c r="G6824" s="392">
        <v>18999</v>
      </c>
      <c r="H6824" s="391">
        <v>1</v>
      </c>
      <c r="I6824" s="392">
        <v>18999</v>
      </c>
      <c r="J6824" s="393">
        <v>2400000</v>
      </c>
      <c r="K6824" s="392">
        <v>45597600000</v>
      </c>
    </row>
    <row r="6825" spans="3:11" x14ac:dyDescent="0.35">
      <c r="C6825" s="390">
        <v>45684</v>
      </c>
      <c r="D6825" s="219" t="s">
        <v>1159</v>
      </c>
      <c r="E6825" s="392">
        <v>18999</v>
      </c>
      <c r="F6825" s="392">
        <v>18999</v>
      </c>
      <c r="G6825" s="392">
        <v>18999</v>
      </c>
      <c r="H6825" s="391">
        <v>5</v>
      </c>
      <c r="I6825" s="392">
        <v>94995</v>
      </c>
      <c r="J6825" s="393">
        <v>2400000</v>
      </c>
      <c r="K6825" s="392">
        <v>45597600000</v>
      </c>
    </row>
    <row r="6826" spans="3:11" x14ac:dyDescent="0.35">
      <c r="C6826" s="390">
        <v>45684</v>
      </c>
      <c r="D6826" s="219" t="s">
        <v>1159</v>
      </c>
      <c r="E6826" s="392">
        <v>18999</v>
      </c>
      <c r="F6826" s="392">
        <v>18999</v>
      </c>
      <c r="G6826" s="392">
        <v>18999</v>
      </c>
      <c r="H6826" s="391">
        <v>3</v>
      </c>
      <c r="I6826" s="392">
        <v>56997</v>
      </c>
      <c r="J6826" s="393">
        <v>2400000</v>
      </c>
      <c r="K6826" s="392">
        <v>45597600000</v>
      </c>
    </row>
    <row r="6827" spans="3:11" x14ac:dyDescent="0.35">
      <c r="C6827" s="390">
        <v>45684</v>
      </c>
      <c r="D6827" s="219" t="s">
        <v>1159</v>
      </c>
      <c r="E6827" s="392">
        <v>18999</v>
      </c>
      <c r="F6827" s="392">
        <v>18999</v>
      </c>
      <c r="G6827" s="392">
        <v>18999</v>
      </c>
      <c r="H6827" s="391">
        <v>2</v>
      </c>
      <c r="I6827" s="392">
        <v>37998</v>
      </c>
      <c r="J6827" s="393">
        <v>2400000</v>
      </c>
      <c r="K6827" s="392">
        <v>45597600000</v>
      </c>
    </row>
    <row r="6828" spans="3:11" x14ac:dyDescent="0.35">
      <c r="C6828" s="390">
        <v>45684</v>
      </c>
      <c r="D6828" s="219" t="s">
        <v>1159</v>
      </c>
      <c r="E6828" s="392">
        <v>18999</v>
      </c>
      <c r="F6828" s="392">
        <v>18999</v>
      </c>
      <c r="G6828" s="392">
        <v>18999</v>
      </c>
      <c r="H6828" s="391">
        <v>1</v>
      </c>
      <c r="I6828" s="392">
        <v>18999</v>
      </c>
      <c r="J6828" s="393">
        <v>2400000</v>
      </c>
      <c r="K6828" s="392">
        <v>45597600000</v>
      </c>
    </row>
    <row r="6829" spans="3:11" x14ac:dyDescent="0.35">
      <c r="C6829" s="390">
        <v>45684</v>
      </c>
      <c r="D6829" s="219" t="s">
        <v>1159</v>
      </c>
      <c r="E6829" s="392">
        <v>18999</v>
      </c>
      <c r="F6829" s="392">
        <v>18999</v>
      </c>
      <c r="G6829" s="392">
        <v>18999</v>
      </c>
      <c r="H6829" s="391">
        <v>4</v>
      </c>
      <c r="I6829" s="392">
        <v>75996</v>
      </c>
      <c r="J6829" s="393">
        <v>2400000</v>
      </c>
      <c r="K6829" s="392">
        <v>45597600000</v>
      </c>
    </row>
    <row r="6830" spans="3:11" x14ac:dyDescent="0.35">
      <c r="C6830" s="390">
        <v>45684</v>
      </c>
      <c r="D6830" s="219" t="s">
        <v>312</v>
      </c>
      <c r="E6830" s="392">
        <v>14500</v>
      </c>
      <c r="F6830" s="392">
        <v>14500</v>
      </c>
      <c r="G6830" s="392">
        <v>14400</v>
      </c>
      <c r="H6830" s="391">
        <v>41</v>
      </c>
      <c r="I6830" s="392">
        <v>594500</v>
      </c>
      <c r="J6830" s="393">
        <v>20000000</v>
      </c>
      <c r="K6830" s="392">
        <v>288000000000</v>
      </c>
    </row>
    <row r="6831" spans="3:11" x14ac:dyDescent="0.35">
      <c r="C6831" s="390">
        <v>45684</v>
      </c>
      <c r="D6831" s="219" t="s">
        <v>1159</v>
      </c>
      <c r="E6831" s="392">
        <v>18999</v>
      </c>
      <c r="F6831" s="392">
        <v>18999</v>
      </c>
      <c r="G6831" s="392">
        <v>18999</v>
      </c>
      <c r="H6831" s="391">
        <v>1</v>
      </c>
      <c r="I6831" s="392">
        <v>18999</v>
      </c>
      <c r="J6831" s="393">
        <v>2400000</v>
      </c>
      <c r="K6831" s="392">
        <v>45597600000</v>
      </c>
    </row>
    <row r="6832" spans="3:11" x14ac:dyDescent="0.35">
      <c r="C6832" s="390">
        <v>45684</v>
      </c>
      <c r="D6832" s="219" t="s">
        <v>1158</v>
      </c>
      <c r="E6832" s="392">
        <v>23150</v>
      </c>
      <c r="F6832" s="392">
        <v>23150</v>
      </c>
      <c r="G6832" s="392">
        <v>23400</v>
      </c>
      <c r="H6832" s="391">
        <v>7</v>
      </c>
      <c r="I6832" s="392">
        <v>162050</v>
      </c>
      <c r="J6832" s="393">
        <v>600000</v>
      </c>
      <c r="K6832" s="392">
        <v>14040000000</v>
      </c>
    </row>
    <row r="6833" spans="3:11" x14ac:dyDescent="0.35">
      <c r="C6833" s="390">
        <v>45684</v>
      </c>
      <c r="D6833" s="219" t="s">
        <v>1159</v>
      </c>
      <c r="E6833" s="392">
        <v>18999</v>
      </c>
      <c r="F6833" s="392">
        <v>18999</v>
      </c>
      <c r="G6833" s="392">
        <v>18999</v>
      </c>
      <c r="H6833" s="391">
        <v>6</v>
      </c>
      <c r="I6833" s="392">
        <v>113994</v>
      </c>
      <c r="J6833" s="393">
        <v>2400000</v>
      </c>
      <c r="K6833" s="392">
        <v>45597600000</v>
      </c>
    </row>
    <row r="6834" spans="3:11" x14ac:dyDescent="0.35">
      <c r="C6834" s="390">
        <v>45684</v>
      </c>
      <c r="D6834" s="219" t="s">
        <v>1159</v>
      </c>
      <c r="E6834" s="392">
        <v>18999</v>
      </c>
      <c r="F6834" s="392">
        <v>18999</v>
      </c>
      <c r="G6834" s="392">
        <v>18999</v>
      </c>
      <c r="H6834" s="391">
        <v>2</v>
      </c>
      <c r="I6834" s="392">
        <v>37998</v>
      </c>
      <c r="J6834" s="393">
        <v>2400000</v>
      </c>
      <c r="K6834" s="392">
        <v>45597600000</v>
      </c>
    </row>
    <row r="6835" spans="3:11" x14ac:dyDescent="0.35">
      <c r="C6835" s="390">
        <v>45684</v>
      </c>
      <c r="D6835" s="219" t="s">
        <v>1158</v>
      </c>
      <c r="E6835" s="392">
        <v>23150</v>
      </c>
      <c r="F6835" s="392">
        <v>23150</v>
      </c>
      <c r="G6835" s="392">
        <v>23400</v>
      </c>
      <c r="H6835" s="391">
        <v>5</v>
      </c>
      <c r="I6835" s="392">
        <v>115750</v>
      </c>
      <c r="J6835" s="393">
        <v>600000</v>
      </c>
      <c r="K6835" s="392">
        <v>14040000000</v>
      </c>
    </row>
    <row r="6836" spans="3:11" x14ac:dyDescent="0.35">
      <c r="C6836" s="390">
        <v>45684</v>
      </c>
      <c r="D6836" s="219" t="s">
        <v>1158</v>
      </c>
      <c r="E6836" s="392">
        <v>23150</v>
      </c>
      <c r="F6836" s="392">
        <v>23150</v>
      </c>
      <c r="G6836" s="392">
        <v>23400</v>
      </c>
      <c r="H6836" s="391">
        <v>5</v>
      </c>
      <c r="I6836" s="392">
        <v>115750</v>
      </c>
      <c r="J6836" s="393">
        <v>600000</v>
      </c>
      <c r="K6836" s="392">
        <v>14040000000</v>
      </c>
    </row>
    <row r="6837" spans="3:11" x14ac:dyDescent="0.35">
      <c r="C6837" s="390">
        <v>45684</v>
      </c>
      <c r="D6837" s="219" t="s">
        <v>1159</v>
      </c>
      <c r="E6837" s="392">
        <v>18999</v>
      </c>
      <c r="F6837" s="392">
        <v>18999</v>
      </c>
      <c r="G6837" s="392">
        <v>18999</v>
      </c>
      <c r="H6837" s="391">
        <v>10</v>
      </c>
      <c r="I6837" s="392">
        <v>189990</v>
      </c>
      <c r="J6837" s="393">
        <v>2400000</v>
      </c>
      <c r="K6837" s="392">
        <v>45597600000</v>
      </c>
    </row>
    <row r="6838" spans="3:11" x14ac:dyDescent="0.35">
      <c r="C6838" s="390">
        <v>45684</v>
      </c>
      <c r="D6838" s="219" t="s">
        <v>312</v>
      </c>
      <c r="E6838" s="392">
        <v>14500</v>
      </c>
      <c r="F6838" s="392">
        <v>14500</v>
      </c>
      <c r="G6838" s="392">
        <v>14400</v>
      </c>
      <c r="H6838" s="391">
        <v>4</v>
      </c>
      <c r="I6838" s="392">
        <v>58000</v>
      </c>
      <c r="J6838" s="393">
        <v>20000000</v>
      </c>
      <c r="K6838" s="392">
        <v>288000000000</v>
      </c>
    </row>
    <row r="6839" spans="3:11" x14ac:dyDescent="0.35">
      <c r="C6839" s="390">
        <v>45684</v>
      </c>
      <c r="D6839" s="219" t="s">
        <v>312</v>
      </c>
      <c r="E6839" s="392">
        <v>14500</v>
      </c>
      <c r="F6839" s="392">
        <v>14500</v>
      </c>
      <c r="G6839" s="392">
        <v>14400</v>
      </c>
      <c r="H6839" s="391">
        <v>6</v>
      </c>
      <c r="I6839" s="392">
        <v>87000</v>
      </c>
      <c r="J6839" s="393">
        <v>20000000</v>
      </c>
      <c r="K6839" s="392">
        <v>288000000000</v>
      </c>
    </row>
    <row r="6840" spans="3:11" x14ac:dyDescent="0.35">
      <c r="C6840" s="390">
        <v>45684</v>
      </c>
      <c r="D6840" s="219" t="s">
        <v>1158</v>
      </c>
      <c r="E6840" s="392">
        <v>23150</v>
      </c>
      <c r="F6840" s="392">
        <v>23150</v>
      </c>
      <c r="G6840" s="392">
        <v>23400</v>
      </c>
      <c r="H6840" s="391">
        <v>1</v>
      </c>
      <c r="I6840" s="392">
        <v>23150</v>
      </c>
      <c r="J6840" s="393">
        <v>600000</v>
      </c>
      <c r="K6840" s="392">
        <v>14040000000</v>
      </c>
    </row>
    <row r="6841" spans="3:11" x14ac:dyDescent="0.35">
      <c r="C6841" s="390">
        <v>45684</v>
      </c>
      <c r="D6841" s="219" t="s">
        <v>1159</v>
      </c>
      <c r="E6841" s="392">
        <v>18999</v>
      </c>
      <c r="F6841" s="392">
        <v>18999</v>
      </c>
      <c r="G6841" s="392">
        <v>18999</v>
      </c>
      <c r="H6841" s="391">
        <v>5</v>
      </c>
      <c r="I6841" s="392">
        <v>94995</v>
      </c>
      <c r="J6841" s="393">
        <v>2400000</v>
      </c>
      <c r="K6841" s="392">
        <v>45597600000</v>
      </c>
    </row>
    <row r="6842" spans="3:11" x14ac:dyDescent="0.35">
      <c r="C6842" s="390">
        <v>45684</v>
      </c>
      <c r="D6842" s="219" t="s">
        <v>310</v>
      </c>
      <c r="E6842" s="392">
        <v>59800</v>
      </c>
      <c r="F6842" s="392">
        <v>59500</v>
      </c>
      <c r="G6842" s="392">
        <v>59000</v>
      </c>
      <c r="H6842" s="391">
        <v>1</v>
      </c>
      <c r="I6842" s="392">
        <v>59800</v>
      </c>
      <c r="J6842" s="240">
        <v>19450000</v>
      </c>
      <c r="K6842" s="392">
        <v>1147550000000</v>
      </c>
    </row>
    <row r="6843" spans="3:11" x14ac:dyDescent="0.35">
      <c r="C6843" s="390">
        <v>45684</v>
      </c>
      <c r="D6843" s="219" t="s">
        <v>312</v>
      </c>
      <c r="E6843" s="392">
        <v>14500</v>
      </c>
      <c r="F6843" s="392">
        <v>14500</v>
      </c>
      <c r="G6843" s="392">
        <v>14400</v>
      </c>
      <c r="H6843" s="391">
        <v>1</v>
      </c>
      <c r="I6843" s="392">
        <v>14500</v>
      </c>
      <c r="J6843" s="393">
        <v>20000000</v>
      </c>
      <c r="K6843" s="392">
        <v>288000000000</v>
      </c>
    </row>
    <row r="6844" spans="3:11" x14ac:dyDescent="0.35">
      <c r="C6844" s="390">
        <v>45684</v>
      </c>
      <c r="D6844" s="219" t="s">
        <v>312</v>
      </c>
      <c r="E6844" s="392">
        <v>14500</v>
      </c>
      <c r="F6844" s="392">
        <v>14500</v>
      </c>
      <c r="G6844" s="392">
        <v>14400</v>
      </c>
      <c r="H6844" s="391">
        <v>20</v>
      </c>
      <c r="I6844" s="392">
        <v>290000</v>
      </c>
      <c r="J6844" s="393">
        <v>20000000</v>
      </c>
      <c r="K6844" s="392">
        <v>288000000000</v>
      </c>
    </row>
    <row r="6845" spans="3:11" x14ac:dyDescent="0.35">
      <c r="C6845" s="390">
        <v>45684</v>
      </c>
      <c r="D6845" s="219" t="s">
        <v>1158</v>
      </c>
      <c r="E6845" s="392">
        <v>23150</v>
      </c>
      <c r="F6845" s="392">
        <v>23150</v>
      </c>
      <c r="G6845" s="392">
        <v>23400</v>
      </c>
      <c r="H6845" s="391">
        <v>6</v>
      </c>
      <c r="I6845" s="392">
        <v>138900</v>
      </c>
      <c r="J6845" s="393">
        <v>600000</v>
      </c>
      <c r="K6845" s="392">
        <v>14040000000</v>
      </c>
    </row>
    <row r="6846" spans="3:11" x14ac:dyDescent="0.35">
      <c r="C6846" s="390">
        <v>45684</v>
      </c>
      <c r="D6846" s="219" t="s">
        <v>312</v>
      </c>
      <c r="E6846" s="392">
        <v>14499</v>
      </c>
      <c r="F6846" s="392">
        <v>14500</v>
      </c>
      <c r="G6846" s="392">
        <v>14400</v>
      </c>
      <c r="H6846" s="391">
        <v>1</v>
      </c>
      <c r="I6846" s="392">
        <v>14499</v>
      </c>
      <c r="J6846" s="393">
        <v>20000000</v>
      </c>
      <c r="K6846" s="392">
        <v>288000000000</v>
      </c>
    </row>
    <row r="6847" spans="3:11" x14ac:dyDescent="0.35">
      <c r="C6847" s="390">
        <v>45684</v>
      </c>
      <c r="D6847" s="219" t="s">
        <v>312</v>
      </c>
      <c r="E6847" s="392">
        <v>14499</v>
      </c>
      <c r="F6847" s="392">
        <v>14500</v>
      </c>
      <c r="G6847" s="392">
        <v>14400</v>
      </c>
      <c r="H6847" s="391">
        <v>8</v>
      </c>
      <c r="I6847" s="392">
        <v>115992</v>
      </c>
      <c r="J6847" s="393">
        <v>20000000</v>
      </c>
      <c r="K6847" s="392">
        <v>288000000000</v>
      </c>
    </row>
    <row r="6848" spans="3:11" x14ac:dyDescent="0.35">
      <c r="C6848" s="390">
        <v>45684</v>
      </c>
      <c r="D6848" s="219" t="s">
        <v>310</v>
      </c>
      <c r="E6848" s="392">
        <v>59800</v>
      </c>
      <c r="F6848" s="392">
        <v>59500</v>
      </c>
      <c r="G6848" s="392">
        <v>59000</v>
      </c>
      <c r="H6848" s="391">
        <v>10</v>
      </c>
      <c r="I6848" s="392">
        <v>598000</v>
      </c>
      <c r="J6848" s="240">
        <v>19450000</v>
      </c>
      <c r="K6848" s="392">
        <v>1147550000000</v>
      </c>
    </row>
    <row r="6849" spans="3:11" x14ac:dyDescent="0.35">
      <c r="C6849" s="390">
        <v>45684</v>
      </c>
      <c r="D6849" s="219" t="s">
        <v>312</v>
      </c>
      <c r="E6849" s="392">
        <v>14400</v>
      </c>
      <c r="F6849" s="392">
        <v>14500</v>
      </c>
      <c r="G6849" s="392">
        <v>14400</v>
      </c>
      <c r="H6849" s="391">
        <v>1</v>
      </c>
      <c r="I6849" s="392">
        <v>14400</v>
      </c>
      <c r="J6849" s="393">
        <v>20000000</v>
      </c>
      <c r="K6849" s="392">
        <v>288000000000</v>
      </c>
    </row>
    <row r="6850" spans="3:11" x14ac:dyDescent="0.35">
      <c r="C6850" s="390">
        <v>45684</v>
      </c>
      <c r="D6850" s="219" t="s">
        <v>1158</v>
      </c>
      <c r="E6850" s="392">
        <v>23150</v>
      </c>
      <c r="F6850" s="392">
        <v>23150</v>
      </c>
      <c r="G6850" s="392">
        <v>23400</v>
      </c>
      <c r="H6850" s="391">
        <v>2</v>
      </c>
      <c r="I6850" s="392">
        <v>46300</v>
      </c>
      <c r="J6850" s="393">
        <v>600000</v>
      </c>
      <c r="K6850" s="392">
        <v>14040000000</v>
      </c>
    </row>
    <row r="6851" spans="3:11" x14ac:dyDescent="0.35">
      <c r="C6851" s="390">
        <v>45684</v>
      </c>
      <c r="D6851" s="219" t="s">
        <v>312</v>
      </c>
      <c r="E6851" s="392">
        <v>14499</v>
      </c>
      <c r="F6851" s="392">
        <v>14500</v>
      </c>
      <c r="G6851" s="392">
        <v>14400</v>
      </c>
      <c r="H6851" s="391">
        <v>1</v>
      </c>
      <c r="I6851" s="392">
        <v>14499</v>
      </c>
      <c r="J6851" s="393">
        <v>20000000</v>
      </c>
      <c r="K6851" s="392">
        <v>288000000000</v>
      </c>
    </row>
    <row r="6852" spans="3:11" x14ac:dyDescent="0.35">
      <c r="C6852" s="390">
        <v>45684</v>
      </c>
      <c r="D6852" s="219" t="s">
        <v>1158</v>
      </c>
      <c r="E6852" s="392">
        <v>23010</v>
      </c>
      <c r="F6852" s="392">
        <v>23150</v>
      </c>
      <c r="G6852" s="392">
        <v>23400</v>
      </c>
      <c r="H6852" s="391">
        <v>50</v>
      </c>
      <c r="I6852" s="392">
        <v>1150500</v>
      </c>
      <c r="J6852" s="393">
        <v>600000</v>
      </c>
      <c r="K6852" s="392">
        <v>14040000000</v>
      </c>
    </row>
    <row r="6853" spans="3:11" x14ac:dyDescent="0.35">
      <c r="C6853" s="390">
        <v>45684</v>
      </c>
      <c r="D6853" s="219" t="s">
        <v>312</v>
      </c>
      <c r="E6853" s="392">
        <v>14400</v>
      </c>
      <c r="F6853" s="392">
        <v>14500</v>
      </c>
      <c r="G6853" s="392">
        <v>14400</v>
      </c>
      <c r="H6853" s="391">
        <v>3</v>
      </c>
      <c r="I6853" s="392">
        <v>43200</v>
      </c>
      <c r="J6853" s="393">
        <v>20000000</v>
      </c>
      <c r="K6853" s="392">
        <v>288000000000</v>
      </c>
    </row>
    <row r="6854" spans="3:11" x14ac:dyDescent="0.35">
      <c r="C6854" s="390">
        <v>45684</v>
      </c>
      <c r="D6854" s="219" t="s">
        <v>312</v>
      </c>
      <c r="E6854" s="392">
        <v>14400</v>
      </c>
      <c r="F6854" s="392">
        <v>14500</v>
      </c>
      <c r="G6854" s="392">
        <v>14400</v>
      </c>
      <c r="H6854" s="391">
        <v>1</v>
      </c>
      <c r="I6854" s="392">
        <v>14400</v>
      </c>
      <c r="J6854" s="393">
        <v>20000000</v>
      </c>
      <c r="K6854" s="392">
        <v>288000000000</v>
      </c>
    </row>
    <row r="6855" spans="3:11" x14ac:dyDescent="0.35">
      <c r="C6855" s="390">
        <v>45684</v>
      </c>
      <c r="D6855" s="219" t="s">
        <v>312</v>
      </c>
      <c r="E6855" s="392">
        <v>14400</v>
      </c>
      <c r="F6855" s="392">
        <v>14500</v>
      </c>
      <c r="G6855" s="392">
        <v>14400</v>
      </c>
      <c r="H6855" s="391">
        <v>3</v>
      </c>
      <c r="I6855" s="392">
        <v>43200</v>
      </c>
      <c r="J6855" s="393">
        <v>20000000</v>
      </c>
      <c r="K6855" s="392">
        <v>288000000000</v>
      </c>
    </row>
    <row r="6856" spans="3:11" x14ac:dyDescent="0.35">
      <c r="C6856" s="390">
        <v>45684</v>
      </c>
      <c r="D6856" s="219" t="s">
        <v>312</v>
      </c>
      <c r="E6856" s="392">
        <v>14400</v>
      </c>
      <c r="F6856" s="392">
        <v>14500</v>
      </c>
      <c r="G6856" s="392">
        <v>14400</v>
      </c>
      <c r="H6856" s="391">
        <v>24</v>
      </c>
      <c r="I6856" s="392">
        <v>345600</v>
      </c>
      <c r="J6856" s="393">
        <v>20000000</v>
      </c>
      <c r="K6856" s="392">
        <v>288000000000</v>
      </c>
    </row>
    <row r="6857" spans="3:11" x14ac:dyDescent="0.35">
      <c r="C6857" s="390">
        <v>45684</v>
      </c>
      <c r="D6857" s="219" t="s">
        <v>312</v>
      </c>
      <c r="E6857" s="392">
        <v>14400</v>
      </c>
      <c r="F6857" s="392">
        <v>14500</v>
      </c>
      <c r="G6857" s="392">
        <v>14400</v>
      </c>
      <c r="H6857" s="391">
        <v>1</v>
      </c>
      <c r="I6857" s="392">
        <v>14400</v>
      </c>
      <c r="J6857" s="393">
        <v>20000000</v>
      </c>
      <c r="K6857" s="392">
        <v>288000000000</v>
      </c>
    </row>
    <row r="6858" spans="3:11" x14ac:dyDescent="0.35">
      <c r="C6858" s="390">
        <v>45684</v>
      </c>
      <c r="D6858" s="219" t="s">
        <v>310</v>
      </c>
      <c r="E6858" s="392">
        <v>59500</v>
      </c>
      <c r="F6858" s="392">
        <v>59500</v>
      </c>
      <c r="G6858" s="392">
        <v>59000</v>
      </c>
      <c r="H6858" s="391">
        <v>8</v>
      </c>
      <c r="I6858" s="392">
        <v>476000</v>
      </c>
      <c r="J6858" s="240">
        <v>19450000</v>
      </c>
      <c r="K6858" s="392">
        <v>1147550000000</v>
      </c>
    </row>
    <row r="6859" spans="3:11" x14ac:dyDescent="0.35">
      <c r="C6859" s="390">
        <v>45684</v>
      </c>
      <c r="D6859" s="219" t="s">
        <v>1158</v>
      </c>
      <c r="E6859" s="392">
        <v>23150</v>
      </c>
      <c r="F6859" s="392">
        <v>23150</v>
      </c>
      <c r="G6859" s="392">
        <v>23400</v>
      </c>
      <c r="H6859" s="391">
        <v>1</v>
      </c>
      <c r="I6859" s="392">
        <v>23150</v>
      </c>
      <c r="J6859" s="393">
        <v>600000</v>
      </c>
      <c r="K6859" s="392">
        <v>14040000000</v>
      </c>
    </row>
    <row r="6860" spans="3:11" x14ac:dyDescent="0.35">
      <c r="C6860" s="390">
        <v>45684</v>
      </c>
      <c r="D6860" s="219" t="s">
        <v>1158</v>
      </c>
      <c r="E6860" s="392">
        <v>23100</v>
      </c>
      <c r="F6860" s="392">
        <v>23150</v>
      </c>
      <c r="G6860" s="392">
        <v>23400</v>
      </c>
      <c r="H6860" s="391">
        <v>8</v>
      </c>
      <c r="I6860" s="392">
        <v>184800</v>
      </c>
      <c r="J6860" s="393">
        <v>600000</v>
      </c>
      <c r="K6860" s="392">
        <v>14040000000</v>
      </c>
    </row>
    <row r="6861" spans="3:11" x14ac:dyDescent="0.35">
      <c r="C6861" s="390">
        <v>45684</v>
      </c>
      <c r="D6861" s="219" t="s">
        <v>312</v>
      </c>
      <c r="E6861" s="392">
        <v>14499</v>
      </c>
      <c r="F6861" s="392">
        <v>14500</v>
      </c>
      <c r="G6861" s="392">
        <v>14400</v>
      </c>
      <c r="H6861" s="391">
        <v>1</v>
      </c>
      <c r="I6861" s="392">
        <v>14499</v>
      </c>
      <c r="J6861" s="393">
        <v>20000000</v>
      </c>
      <c r="K6861" s="392">
        <v>288000000000</v>
      </c>
    </row>
    <row r="6862" spans="3:11" x14ac:dyDescent="0.35">
      <c r="C6862" s="390">
        <v>45684</v>
      </c>
      <c r="D6862" s="219" t="s">
        <v>310</v>
      </c>
      <c r="E6862" s="392">
        <v>59000</v>
      </c>
      <c r="F6862" s="392">
        <v>59500</v>
      </c>
      <c r="G6862" s="392">
        <v>59000</v>
      </c>
      <c r="H6862" s="391">
        <v>2</v>
      </c>
      <c r="I6862" s="392">
        <v>118000</v>
      </c>
      <c r="J6862" s="240">
        <v>19450000</v>
      </c>
      <c r="K6862" s="392">
        <v>1147550000000</v>
      </c>
    </row>
    <row r="6863" spans="3:11" x14ac:dyDescent="0.35">
      <c r="C6863" s="390">
        <v>45684</v>
      </c>
      <c r="D6863" s="219" t="s">
        <v>1158</v>
      </c>
      <c r="E6863" s="392">
        <v>23150</v>
      </c>
      <c r="F6863" s="392">
        <v>23150</v>
      </c>
      <c r="G6863" s="392">
        <v>23400</v>
      </c>
      <c r="H6863" s="391">
        <v>4</v>
      </c>
      <c r="I6863" s="392">
        <v>92600</v>
      </c>
      <c r="J6863" s="393">
        <v>600000</v>
      </c>
      <c r="K6863" s="392">
        <v>14040000000</v>
      </c>
    </row>
    <row r="6864" spans="3:11" x14ac:dyDescent="0.35">
      <c r="C6864" s="390">
        <v>45684</v>
      </c>
      <c r="D6864" s="219" t="s">
        <v>1158</v>
      </c>
      <c r="E6864" s="392">
        <v>23150</v>
      </c>
      <c r="F6864" s="392">
        <v>23150</v>
      </c>
      <c r="G6864" s="392">
        <v>23400</v>
      </c>
      <c r="H6864" s="391">
        <v>53</v>
      </c>
      <c r="I6864" s="392">
        <v>1226950</v>
      </c>
      <c r="J6864" s="393">
        <v>600000</v>
      </c>
      <c r="K6864" s="392">
        <v>14040000000</v>
      </c>
    </row>
    <row r="6865" spans="3:11" x14ac:dyDescent="0.35">
      <c r="C6865" s="390">
        <v>45684</v>
      </c>
      <c r="D6865" s="219" t="s">
        <v>1158</v>
      </c>
      <c r="E6865" s="392">
        <v>23300</v>
      </c>
      <c r="F6865" s="392">
        <v>23150</v>
      </c>
      <c r="G6865" s="392">
        <v>23400</v>
      </c>
      <c r="H6865" s="391">
        <v>67</v>
      </c>
      <c r="I6865" s="392">
        <v>1561100</v>
      </c>
      <c r="J6865" s="393">
        <v>600000</v>
      </c>
      <c r="K6865" s="392">
        <v>14040000000</v>
      </c>
    </row>
    <row r="6866" spans="3:11" x14ac:dyDescent="0.35">
      <c r="C6866" s="390">
        <v>45684</v>
      </c>
      <c r="D6866" s="219" t="s">
        <v>1158</v>
      </c>
      <c r="E6866" s="392">
        <v>23389.9</v>
      </c>
      <c r="F6866" s="392">
        <v>23150</v>
      </c>
      <c r="G6866" s="392">
        <v>23400</v>
      </c>
      <c r="H6866" s="391">
        <v>75</v>
      </c>
      <c r="I6866" s="392">
        <v>1754242.5</v>
      </c>
      <c r="J6866" s="393">
        <v>600000</v>
      </c>
      <c r="K6866" s="392">
        <v>14040000000</v>
      </c>
    </row>
    <row r="6867" spans="3:11" x14ac:dyDescent="0.35">
      <c r="C6867" s="390">
        <v>45684</v>
      </c>
      <c r="D6867" s="219" t="s">
        <v>1159</v>
      </c>
      <c r="E6867" s="392">
        <v>18999</v>
      </c>
      <c r="F6867" s="392">
        <v>18999</v>
      </c>
      <c r="G6867" s="392">
        <v>18999</v>
      </c>
      <c r="H6867" s="391">
        <v>105</v>
      </c>
      <c r="I6867" s="392">
        <v>1994895</v>
      </c>
      <c r="J6867" s="393">
        <v>2400000</v>
      </c>
      <c r="K6867" s="392">
        <v>45597600000</v>
      </c>
    </row>
    <row r="6868" spans="3:11" x14ac:dyDescent="0.35">
      <c r="C6868" s="390">
        <v>45684</v>
      </c>
      <c r="D6868" s="219" t="s">
        <v>1158</v>
      </c>
      <c r="E6868" s="392">
        <v>23400</v>
      </c>
      <c r="F6868" s="392">
        <v>23150</v>
      </c>
      <c r="G6868" s="392">
        <v>23400</v>
      </c>
      <c r="H6868" s="391">
        <v>6</v>
      </c>
      <c r="I6868" s="392">
        <v>140400</v>
      </c>
      <c r="J6868" s="393">
        <v>600000</v>
      </c>
      <c r="K6868" s="392">
        <v>14040000000</v>
      </c>
    </row>
    <row r="6869" spans="3:11" x14ac:dyDescent="0.35">
      <c r="C6869" s="390">
        <v>45684</v>
      </c>
      <c r="D6869" s="219" t="s">
        <v>312</v>
      </c>
      <c r="E6869" s="392">
        <v>14495</v>
      </c>
      <c r="F6869" s="392">
        <v>14500</v>
      </c>
      <c r="G6869" s="392">
        <v>14400</v>
      </c>
      <c r="H6869" s="391">
        <v>22</v>
      </c>
      <c r="I6869" s="392">
        <v>318890</v>
      </c>
      <c r="J6869" s="393">
        <v>20000000</v>
      </c>
      <c r="K6869" s="392">
        <v>288000000000</v>
      </c>
    </row>
    <row r="6870" spans="3:11" x14ac:dyDescent="0.35">
      <c r="C6870" s="390">
        <v>45684</v>
      </c>
      <c r="D6870" s="219" t="s">
        <v>1159</v>
      </c>
      <c r="E6870" s="392">
        <v>18999</v>
      </c>
      <c r="F6870" s="392">
        <v>18999</v>
      </c>
      <c r="G6870" s="392">
        <v>18999</v>
      </c>
      <c r="H6870" s="391">
        <v>11</v>
      </c>
      <c r="I6870" s="392">
        <v>208989</v>
      </c>
      <c r="J6870" s="393">
        <v>2400000</v>
      </c>
      <c r="K6870" s="392">
        <v>45597600000</v>
      </c>
    </row>
    <row r="6871" spans="3:11" x14ac:dyDescent="0.35">
      <c r="C6871" s="390">
        <v>45684</v>
      </c>
      <c r="D6871" s="219" t="s">
        <v>312</v>
      </c>
      <c r="E6871" s="392">
        <v>14400</v>
      </c>
      <c r="F6871" s="392">
        <v>14500</v>
      </c>
      <c r="G6871" s="392">
        <v>14400</v>
      </c>
      <c r="H6871" s="391">
        <v>13</v>
      </c>
      <c r="I6871" s="392">
        <v>187200</v>
      </c>
      <c r="J6871" s="393">
        <v>20000000</v>
      </c>
      <c r="K6871" s="392">
        <v>288000000000</v>
      </c>
    </row>
    <row r="6872" spans="3:11" x14ac:dyDescent="0.35">
      <c r="C6872" s="390">
        <v>45685</v>
      </c>
      <c r="D6872" s="219" t="s">
        <v>312</v>
      </c>
      <c r="E6872" s="392">
        <v>14499</v>
      </c>
      <c r="F6872" s="392">
        <v>14400</v>
      </c>
      <c r="G6872" s="392">
        <v>14499</v>
      </c>
      <c r="H6872" s="391">
        <v>1</v>
      </c>
      <c r="I6872" s="392">
        <v>14499</v>
      </c>
      <c r="J6872" s="393">
        <v>20000000</v>
      </c>
      <c r="K6872" s="392">
        <v>289980000000</v>
      </c>
    </row>
    <row r="6873" spans="3:11" x14ac:dyDescent="0.35">
      <c r="C6873" s="390">
        <v>45685</v>
      </c>
      <c r="D6873" s="219" t="s">
        <v>312</v>
      </c>
      <c r="E6873" s="392">
        <v>14400</v>
      </c>
      <c r="F6873" s="392">
        <v>14400</v>
      </c>
      <c r="G6873" s="392">
        <v>14499</v>
      </c>
      <c r="H6873" s="391">
        <v>3</v>
      </c>
      <c r="I6873" s="392">
        <v>43200</v>
      </c>
      <c r="J6873" s="393">
        <v>20000000</v>
      </c>
      <c r="K6873" s="392">
        <v>289980000000</v>
      </c>
    </row>
    <row r="6874" spans="3:11" x14ac:dyDescent="0.35">
      <c r="C6874" s="390">
        <v>45685</v>
      </c>
      <c r="D6874" s="219" t="s">
        <v>312</v>
      </c>
      <c r="E6874" s="392">
        <v>14400</v>
      </c>
      <c r="F6874" s="392">
        <v>14400</v>
      </c>
      <c r="G6874" s="392">
        <v>14499</v>
      </c>
      <c r="H6874" s="391">
        <v>1</v>
      </c>
      <c r="I6874" s="392">
        <v>14400</v>
      </c>
      <c r="J6874" s="393">
        <v>20000000</v>
      </c>
      <c r="K6874" s="392">
        <v>289980000000</v>
      </c>
    </row>
    <row r="6875" spans="3:11" x14ac:dyDescent="0.35">
      <c r="C6875" s="390">
        <v>45685</v>
      </c>
      <c r="D6875" s="219" t="s">
        <v>312</v>
      </c>
      <c r="E6875" s="392">
        <v>14400</v>
      </c>
      <c r="F6875" s="392">
        <v>14400</v>
      </c>
      <c r="G6875" s="392">
        <v>14499</v>
      </c>
      <c r="H6875" s="391">
        <v>15</v>
      </c>
      <c r="I6875" s="392">
        <v>216000</v>
      </c>
      <c r="J6875" s="393">
        <v>20000000</v>
      </c>
      <c r="K6875" s="392">
        <v>289980000000</v>
      </c>
    </row>
    <row r="6876" spans="3:11" x14ac:dyDescent="0.35">
      <c r="C6876" s="390">
        <v>45685</v>
      </c>
      <c r="D6876" s="219" t="s">
        <v>1158</v>
      </c>
      <c r="E6876" s="392">
        <v>23400</v>
      </c>
      <c r="F6876" s="392">
        <v>23400</v>
      </c>
      <c r="G6876" s="392">
        <v>23400</v>
      </c>
      <c r="H6876" s="391">
        <v>9</v>
      </c>
      <c r="I6876" s="392">
        <v>210600</v>
      </c>
      <c r="J6876" s="393">
        <v>600000</v>
      </c>
      <c r="K6876" s="392">
        <v>14040000000</v>
      </c>
    </row>
    <row r="6877" spans="3:11" x14ac:dyDescent="0.35">
      <c r="C6877" s="390">
        <v>45685</v>
      </c>
      <c r="D6877" s="219" t="s">
        <v>310</v>
      </c>
      <c r="E6877" s="392">
        <v>59000</v>
      </c>
      <c r="F6877" s="392">
        <v>59000</v>
      </c>
      <c r="G6877" s="392">
        <v>59000</v>
      </c>
      <c r="H6877" s="391">
        <v>5</v>
      </c>
      <c r="I6877" s="392">
        <v>295000</v>
      </c>
      <c r="J6877" s="240">
        <v>19450000</v>
      </c>
      <c r="K6877" s="392">
        <v>1147550000000</v>
      </c>
    </row>
    <row r="6878" spans="3:11" x14ac:dyDescent="0.35">
      <c r="C6878" s="390">
        <v>45685</v>
      </c>
      <c r="D6878" s="219" t="s">
        <v>1159</v>
      </c>
      <c r="E6878" s="392">
        <v>18999</v>
      </c>
      <c r="F6878" s="392">
        <v>18999</v>
      </c>
      <c r="G6878" s="392">
        <v>18951</v>
      </c>
      <c r="H6878" s="391">
        <v>2</v>
      </c>
      <c r="I6878" s="392">
        <v>37998</v>
      </c>
      <c r="J6878" s="393">
        <v>2400000</v>
      </c>
      <c r="K6878" s="392">
        <v>45482400000</v>
      </c>
    </row>
    <row r="6879" spans="3:11" x14ac:dyDescent="0.35">
      <c r="C6879" s="390">
        <v>45685</v>
      </c>
      <c r="D6879" s="219" t="s">
        <v>310</v>
      </c>
      <c r="E6879" s="392">
        <v>59000</v>
      </c>
      <c r="F6879" s="392">
        <v>59000</v>
      </c>
      <c r="G6879" s="392">
        <v>59000</v>
      </c>
      <c r="H6879" s="391">
        <v>1</v>
      </c>
      <c r="I6879" s="392">
        <v>59000</v>
      </c>
      <c r="J6879" s="240">
        <v>19450000</v>
      </c>
      <c r="K6879" s="392">
        <v>1147550000000</v>
      </c>
    </row>
    <row r="6880" spans="3:11" x14ac:dyDescent="0.35">
      <c r="C6880" s="390">
        <v>45685</v>
      </c>
      <c r="D6880" s="219" t="s">
        <v>312</v>
      </c>
      <c r="E6880" s="392">
        <v>14350</v>
      </c>
      <c r="F6880" s="392">
        <v>14400</v>
      </c>
      <c r="G6880" s="392">
        <v>14499</v>
      </c>
      <c r="H6880" s="391">
        <v>2</v>
      </c>
      <c r="I6880" s="392">
        <v>28700</v>
      </c>
      <c r="J6880" s="393">
        <v>20000000</v>
      </c>
      <c r="K6880" s="392">
        <v>289980000000</v>
      </c>
    </row>
    <row r="6881" spans="3:11" x14ac:dyDescent="0.35">
      <c r="C6881" s="390">
        <v>45685</v>
      </c>
      <c r="D6881" s="219" t="s">
        <v>312</v>
      </c>
      <c r="E6881" s="392">
        <v>14499</v>
      </c>
      <c r="F6881" s="392">
        <v>14400</v>
      </c>
      <c r="G6881" s="392">
        <v>14499</v>
      </c>
      <c r="H6881" s="391">
        <v>4</v>
      </c>
      <c r="I6881" s="392">
        <v>57996</v>
      </c>
      <c r="J6881" s="393">
        <v>20000000</v>
      </c>
      <c r="K6881" s="392">
        <v>289980000000</v>
      </c>
    </row>
    <row r="6882" spans="3:11" x14ac:dyDescent="0.35">
      <c r="C6882" s="390">
        <v>45685</v>
      </c>
      <c r="D6882" s="219" t="s">
        <v>1158</v>
      </c>
      <c r="E6882" s="392">
        <v>23400</v>
      </c>
      <c r="F6882" s="392">
        <v>23400</v>
      </c>
      <c r="G6882" s="392">
        <v>23400</v>
      </c>
      <c r="H6882" s="391">
        <v>6</v>
      </c>
      <c r="I6882" s="392">
        <v>140400</v>
      </c>
      <c r="J6882" s="393">
        <v>600000</v>
      </c>
      <c r="K6882" s="392">
        <v>14040000000</v>
      </c>
    </row>
    <row r="6883" spans="3:11" x14ac:dyDescent="0.35">
      <c r="C6883" s="390">
        <v>45685</v>
      </c>
      <c r="D6883" s="219" t="s">
        <v>1159</v>
      </c>
      <c r="E6883" s="392">
        <v>18999</v>
      </c>
      <c r="F6883" s="392">
        <v>18999</v>
      </c>
      <c r="G6883" s="392">
        <v>18951</v>
      </c>
      <c r="H6883" s="391">
        <v>2</v>
      </c>
      <c r="I6883" s="392">
        <v>37998</v>
      </c>
      <c r="J6883" s="393">
        <v>2400000</v>
      </c>
      <c r="K6883" s="392">
        <v>45482400000</v>
      </c>
    </row>
    <row r="6884" spans="3:11" x14ac:dyDescent="0.35">
      <c r="C6884" s="390">
        <v>45685</v>
      </c>
      <c r="D6884" s="219" t="s">
        <v>312</v>
      </c>
      <c r="E6884" s="392">
        <v>14499</v>
      </c>
      <c r="F6884" s="392">
        <v>14400</v>
      </c>
      <c r="G6884" s="392">
        <v>14499</v>
      </c>
      <c r="H6884" s="391">
        <v>3</v>
      </c>
      <c r="I6884" s="392">
        <v>43497</v>
      </c>
      <c r="J6884" s="393">
        <v>20000000</v>
      </c>
      <c r="K6884" s="392">
        <v>289980000000</v>
      </c>
    </row>
    <row r="6885" spans="3:11" x14ac:dyDescent="0.35">
      <c r="C6885" s="390">
        <v>45685</v>
      </c>
      <c r="D6885" s="219" t="s">
        <v>310</v>
      </c>
      <c r="E6885" s="392">
        <v>59000</v>
      </c>
      <c r="F6885" s="392">
        <v>59000</v>
      </c>
      <c r="G6885" s="392">
        <v>59000</v>
      </c>
      <c r="H6885" s="391">
        <v>1</v>
      </c>
      <c r="I6885" s="392">
        <v>59000</v>
      </c>
      <c r="J6885" s="240">
        <v>19450000</v>
      </c>
      <c r="K6885" s="392">
        <v>1147550000000</v>
      </c>
    </row>
    <row r="6886" spans="3:11" x14ac:dyDescent="0.35">
      <c r="C6886" s="390">
        <v>45685</v>
      </c>
      <c r="D6886" s="219" t="s">
        <v>312</v>
      </c>
      <c r="E6886" s="392">
        <v>14499</v>
      </c>
      <c r="F6886" s="392">
        <v>14400</v>
      </c>
      <c r="G6886" s="392">
        <v>14499</v>
      </c>
      <c r="H6886" s="391">
        <v>5</v>
      </c>
      <c r="I6886" s="392">
        <v>72495</v>
      </c>
      <c r="J6886" s="393">
        <v>20000000</v>
      </c>
      <c r="K6886" s="392">
        <v>289980000000</v>
      </c>
    </row>
    <row r="6887" spans="3:11" x14ac:dyDescent="0.35">
      <c r="C6887" s="390">
        <v>45685</v>
      </c>
      <c r="D6887" s="219" t="s">
        <v>1159</v>
      </c>
      <c r="E6887" s="392">
        <v>18999</v>
      </c>
      <c r="F6887" s="392">
        <v>18999</v>
      </c>
      <c r="G6887" s="392">
        <v>18951</v>
      </c>
      <c r="H6887" s="391">
        <v>1</v>
      </c>
      <c r="I6887" s="392">
        <v>18999</v>
      </c>
      <c r="J6887" s="393">
        <v>2400000</v>
      </c>
      <c r="K6887" s="392">
        <v>45482400000</v>
      </c>
    </row>
    <row r="6888" spans="3:11" x14ac:dyDescent="0.35">
      <c r="C6888" s="390">
        <v>45685</v>
      </c>
      <c r="D6888" s="219" t="s">
        <v>1158</v>
      </c>
      <c r="E6888" s="392">
        <v>23400</v>
      </c>
      <c r="F6888" s="392">
        <v>23400</v>
      </c>
      <c r="G6888" s="392">
        <v>23400</v>
      </c>
      <c r="H6888" s="391">
        <v>109</v>
      </c>
      <c r="I6888" s="392">
        <v>2550600</v>
      </c>
      <c r="J6888" s="393">
        <v>600000</v>
      </c>
      <c r="K6888" s="392">
        <v>14040000000</v>
      </c>
    </row>
    <row r="6889" spans="3:11" x14ac:dyDescent="0.35">
      <c r="C6889" s="390">
        <v>45685</v>
      </c>
      <c r="D6889" s="219" t="s">
        <v>1158</v>
      </c>
      <c r="E6889" s="392">
        <v>23400</v>
      </c>
      <c r="F6889" s="392">
        <v>23400</v>
      </c>
      <c r="G6889" s="392">
        <v>23400</v>
      </c>
      <c r="H6889" s="391">
        <v>146</v>
      </c>
      <c r="I6889" s="392">
        <v>3416400</v>
      </c>
      <c r="J6889" s="393">
        <v>600000</v>
      </c>
      <c r="K6889" s="392">
        <v>14040000000</v>
      </c>
    </row>
    <row r="6890" spans="3:11" x14ac:dyDescent="0.35">
      <c r="C6890" s="390">
        <v>45685</v>
      </c>
      <c r="D6890" s="219" t="s">
        <v>1159</v>
      </c>
      <c r="E6890" s="392">
        <v>18999</v>
      </c>
      <c r="F6890" s="392">
        <v>18999</v>
      </c>
      <c r="G6890" s="392">
        <v>18951</v>
      </c>
      <c r="H6890" s="391">
        <v>3</v>
      </c>
      <c r="I6890" s="392">
        <v>56997</v>
      </c>
      <c r="J6890" s="393">
        <v>2400000</v>
      </c>
      <c r="K6890" s="392">
        <v>45482400000</v>
      </c>
    </row>
    <row r="6891" spans="3:11" x14ac:dyDescent="0.35">
      <c r="C6891" s="390">
        <v>45685</v>
      </c>
      <c r="D6891" s="219" t="s">
        <v>1159</v>
      </c>
      <c r="E6891" s="392">
        <v>18951</v>
      </c>
      <c r="F6891" s="392">
        <v>18999</v>
      </c>
      <c r="G6891" s="392">
        <v>18951</v>
      </c>
      <c r="H6891" s="391">
        <v>1</v>
      </c>
      <c r="I6891" s="392">
        <v>18951</v>
      </c>
      <c r="J6891" s="393">
        <v>2400000</v>
      </c>
      <c r="K6891" s="392">
        <v>45482400000</v>
      </c>
    </row>
    <row r="6892" spans="3:11" x14ac:dyDescent="0.35">
      <c r="C6892" s="390">
        <v>45686</v>
      </c>
      <c r="D6892" s="219" t="s">
        <v>1158</v>
      </c>
      <c r="E6892" s="392">
        <v>23400</v>
      </c>
      <c r="F6892" s="392">
        <v>23400</v>
      </c>
      <c r="G6892" s="392">
        <v>23400</v>
      </c>
      <c r="H6892" s="391">
        <v>120</v>
      </c>
      <c r="I6892" s="392">
        <v>2808000</v>
      </c>
      <c r="J6892" s="393">
        <v>600000</v>
      </c>
      <c r="K6892" s="392">
        <v>14040000000</v>
      </c>
    </row>
    <row r="6893" spans="3:11" x14ac:dyDescent="0.35">
      <c r="C6893" s="390">
        <v>45686</v>
      </c>
      <c r="D6893" s="219" t="s">
        <v>1158</v>
      </c>
      <c r="E6893" s="392">
        <v>23400</v>
      </c>
      <c r="F6893" s="392">
        <v>23400</v>
      </c>
      <c r="G6893" s="392">
        <v>23400</v>
      </c>
      <c r="H6893" s="391">
        <v>2</v>
      </c>
      <c r="I6893" s="392">
        <v>46800</v>
      </c>
      <c r="J6893" s="393">
        <v>600000</v>
      </c>
      <c r="K6893" s="392">
        <v>14040000000</v>
      </c>
    </row>
    <row r="6894" spans="3:11" x14ac:dyDescent="0.35">
      <c r="C6894" s="390">
        <v>45686</v>
      </c>
      <c r="D6894" s="219" t="s">
        <v>1158</v>
      </c>
      <c r="E6894" s="392">
        <v>23400</v>
      </c>
      <c r="F6894" s="392">
        <v>23400</v>
      </c>
      <c r="G6894" s="392">
        <v>23400</v>
      </c>
      <c r="H6894" s="391">
        <v>10</v>
      </c>
      <c r="I6894" s="392">
        <v>234000</v>
      </c>
      <c r="J6894" s="393">
        <v>600000</v>
      </c>
      <c r="K6894" s="392">
        <v>14040000000</v>
      </c>
    </row>
    <row r="6895" spans="3:11" x14ac:dyDescent="0.35">
      <c r="C6895" s="390">
        <v>45686</v>
      </c>
      <c r="D6895" s="219" t="s">
        <v>312</v>
      </c>
      <c r="E6895" s="392">
        <v>14400</v>
      </c>
      <c r="F6895" s="392">
        <v>14499</v>
      </c>
      <c r="G6895" s="392">
        <v>14400</v>
      </c>
      <c r="H6895" s="391">
        <v>1</v>
      </c>
      <c r="I6895" s="392">
        <v>14400</v>
      </c>
      <c r="J6895" s="393">
        <v>20000000</v>
      </c>
      <c r="K6895" s="392">
        <v>288000000000</v>
      </c>
    </row>
    <row r="6896" spans="3:11" x14ac:dyDescent="0.35">
      <c r="C6896" s="390">
        <v>45686</v>
      </c>
      <c r="D6896" s="219" t="s">
        <v>312</v>
      </c>
      <c r="E6896" s="392">
        <v>14400</v>
      </c>
      <c r="F6896" s="392">
        <v>14499</v>
      </c>
      <c r="G6896" s="392">
        <v>14400</v>
      </c>
      <c r="H6896" s="391">
        <v>2</v>
      </c>
      <c r="I6896" s="392">
        <v>28800</v>
      </c>
      <c r="J6896" s="393">
        <v>20000000</v>
      </c>
      <c r="K6896" s="392">
        <v>288000000000</v>
      </c>
    </row>
    <row r="6897" spans="3:11" x14ac:dyDescent="0.35">
      <c r="C6897" s="390">
        <v>45686</v>
      </c>
      <c r="D6897" s="219" t="s">
        <v>312</v>
      </c>
      <c r="E6897" s="392">
        <v>14400</v>
      </c>
      <c r="F6897" s="392">
        <v>14499</v>
      </c>
      <c r="G6897" s="392">
        <v>14400</v>
      </c>
      <c r="H6897" s="391">
        <v>1</v>
      </c>
      <c r="I6897" s="392">
        <v>14400</v>
      </c>
      <c r="J6897" s="393">
        <v>20000000</v>
      </c>
      <c r="K6897" s="392">
        <v>288000000000</v>
      </c>
    </row>
    <row r="6898" spans="3:11" x14ac:dyDescent="0.35">
      <c r="C6898" s="390">
        <v>45686</v>
      </c>
      <c r="D6898" s="219" t="s">
        <v>312</v>
      </c>
      <c r="E6898" s="392">
        <v>14400</v>
      </c>
      <c r="F6898" s="392">
        <v>14499</v>
      </c>
      <c r="G6898" s="392">
        <v>14400</v>
      </c>
      <c r="H6898" s="391">
        <v>2</v>
      </c>
      <c r="I6898" s="392">
        <v>28800</v>
      </c>
      <c r="J6898" s="393">
        <v>20000000</v>
      </c>
      <c r="K6898" s="392">
        <v>288000000000</v>
      </c>
    </row>
    <row r="6899" spans="3:11" x14ac:dyDescent="0.35">
      <c r="C6899" s="390">
        <v>45686</v>
      </c>
      <c r="D6899" s="219" t="s">
        <v>312</v>
      </c>
      <c r="E6899" s="392">
        <v>14400</v>
      </c>
      <c r="F6899" s="392">
        <v>14499</v>
      </c>
      <c r="G6899" s="392">
        <v>14400</v>
      </c>
      <c r="H6899" s="391">
        <v>2</v>
      </c>
      <c r="I6899" s="392">
        <v>28800</v>
      </c>
      <c r="J6899" s="393">
        <v>20000000</v>
      </c>
      <c r="K6899" s="392">
        <v>288000000000</v>
      </c>
    </row>
    <row r="6900" spans="3:11" x14ac:dyDescent="0.35">
      <c r="C6900" s="390">
        <v>45686</v>
      </c>
      <c r="D6900" s="219" t="s">
        <v>312</v>
      </c>
      <c r="E6900" s="392">
        <v>14400</v>
      </c>
      <c r="F6900" s="392">
        <v>14499</v>
      </c>
      <c r="G6900" s="392">
        <v>14400</v>
      </c>
      <c r="H6900" s="391">
        <v>1</v>
      </c>
      <c r="I6900" s="392">
        <v>14400</v>
      </c>
      <c r="J6900" s="393">
        <v>20000000</v>
      </c>
      <c r="K6900" s="392">
        <v>288000000000</v>
      </c>
    </row>
    <row r="6901" spans="3:11" x14ac:dyDescent="0.35">
      <c r="C6901" s="390">
        <v>45686</v>
      </c>
      <c r="D6901" s="219" t="s">
        <v>310</v>
      </c>
      <c r="E6901" s="392">
        <v>59000</v>
      </c>
      <c r="F6901" s="392">
        <v>59000</v>
      </c>
      <c r="G6901" s="392">
        <v>59000</v>
      </c>
      <c r="H6901" s="391">
        <v>3</v>
      </c>
      <c r="I6901" s="392">
        <v>177000</v>
      </c>
      <c r="J6901" s="240">
        <v>19450000</v>
      </c>
      <c r="K6901" s="392">
        <v>1147550000000</v>
      </c>
    </row>
    <row r="6902" spans="3:11" x14ac:dyDescent="0.35">
      <c r="C6902" s="390">
        <v>45686</v>
      </c>
      <c r="D6902" s="219" t="s">
        <v>310</v>
      </c>
      <c r="E6902" s="392">
        <v>59000</v>
      </c>
      <c r="F6902" s="392">
        <v>59000</v>
      </c>
      <c r="G6902" s="392">
        <v>59000</v>
      </c>
      <c r="H6902" s="391">
        <v>7</v>
      </c>
      <c r="I6902" s="392">
        <v>413000</v>
      </c>
      <c r="J6902" s="240">
        <v>19450000</v>
      </c>
      <c r="K6902" s="392">
        <v>1147550000000</v>
      </c>
    </row>
    <row r="6903" spans="3:11" x14ac:dyDescent="0.35">
      <c r="C6903" s="390">
        <v>45686</v>
      </c>
      <c r="D6903" s="219" t="s">
        <v>312</v>
      </c>
      <c r="E6903" s="392">
        <v>14400</v>
      </c>
      <c r="F6903" s="392">
        <v>14499</v>
      </c>
      <c r="G6903" s="392">
        <v>14400</v>
      </c>
      <c r="H6903" s="391">
        <v>1</v>
      </c>
      <c r="I6903" s="392">
        <v>14400</v>
      </c>
      <c r="J6903" s="393">
        <v>20000000</v>
      </c>
      <c r="K6903" s="392">
        <v>288000000000</v>
      </c>
    </row>
    <row r="6904" spans="3:11" x14ac:dyDescent="0.35">
      <c r="C6904" s="390">
        <v>45686</v>
      </c>
      <c r="D6904" s="219" t="s">
        <v>1159</v>
      </c>
      <c r="E6904" s="392">
        <v>19000</v>
      </c>
      <c r="F6904" s="392">
        <v>18951</v>
      </c>
      <c r="G6904" s="392">
        <v>19000</v>
      </c>
      <c r="H6904" s="391">
        <v>1</v>
      </c>
      <c r="I6904" s="392">
        <v>19000</v>
      </c>
      <c r="J6904" s="393">
        <v>2400000</v>
      </c>
      <c r="K6904" s="392">
        <v>45600000000</v>
      </c>
    </row>
    <row r="6905" spans="3:11" x14ac:dyDescent="0.35">
      <c r="C6905" s="390">
        <v>45686</v>
      </c>
      <c r="D6905" s="219" t="s">
        <v>1159</v>
      </c>
      <c r="E6905" s="392">
        <v>19000</v>
      </c>
      <c r="F6905" s="392">
        <v>18951</v>
      </c>
      <c r="G6905" s="392">
        <v>19000</v>
      </c>
      <c r="H6905" s="391">
        <v>4</v>
      </c>
      <c r="I6905" s="392">
        <v>76000</v>
      </c>
      <c r="J6905" s="393">
        <v>2400000</v>
      </c>
      <c r="K6905" s="392">
        <v>45600000000</v>
      </c>
    </row>
    <row r="6906" spans="3:11" x14ac:dyDescent="0.35">
      <c r="C6906" s="390">
        <v>45686</v>
      </c>
      <c r="D6906" s="219" t="s">
        <v>1158</v>
      </c>
      <c r="E6906" s="392">
        <v>23400</v>
      </c>
      <c r="F6906" s="392">
        <v>23400</v>
      </c>
      <c r="G6906" s="392">
        <v>23400</v>
      </c>
      <c r="H6906" s="391">
        <v>1</v>
      </c>
      <c r="I6906" s="392">
        <v>23400</v>
      </c>
      <c r="J6906" s="393">
        <v>600000</v>
      </c>
      <c r="K6906" s="392">
        <v>14040000000</v>
      </c>
    </row>
    <row r="6907" spans="3:11" x14ac:dyDescent="0.35">
      <c r="C6907" s="390">
        <v>45686</v>
      </c>
      <c r="D6907" s="219" t="s">
        <v>310</v>
      </c>
      <c r="E6907" s="392">
        <v>58600</v>
      </c>
      <c r="F6907" s="392">
        <v>59000</v>
      </c>
      <c r="G6907" s="392">
        <v>59000</v>
      </c>
      <c r="H6907" s="391">
        <v>5</v>
      </c>
      <c r="I6907" s="392">
        <v>293000</v>
      </c>
      <c r="J6907" s="240">
        <v>19450000</v>
      </c>
      <c r="K6907" s="392">
        <v>1147550000000</v>
      </c>
    </row>
    <row r="6908" spans="3:11" x14ac:dyDescent="0.35">
      <c r="C6908" s="390">
        <v>45686</v>
      </c>
      <c r="D6908" s="219" t="s">
        <v>1158</v>
      </c>
      <c r="E6908" s="392">
        <v>23400</v>
      </c>
      <c r="F6908" s="392">
        <v>23400</v>
      </c>
      <c r="G6908" s="392">
        <v>23400</v>
      </c>
      <c r="H6908" s="391">
        <v>1</v>
      </c>
      <c r="I6908" s="392">
        <v>23400</v>
      </c>
      <c r="J6908" s="393">
        <v>600000</v>
      </c>
      <c r="K6908" s="392">
        <v>14040000000</v>
      </c>
    </row>
    <row r="6909" spans="3:11" x14ac:dyDescent="0.35">
      <c r="C6909" s="390">
        <v>45686</v>
      </c>
      <c r="D6909" s="219" t="s">
        <v>312</v>
      </c>
      <c r="E6909" s="392">
        <v>14400</v>
      </c>
      <c r="F6909" s="392">
        <v>14499</v>
      </c>
      <c r="G6909" s="392">
        <v>14400</v>
      </c>
      <c r="H6909" s="391">
        <v>1</v>
      </c>
      <c r="I6909" s="392">
        <v>14400</v>
      </c>
      <c r="J6909" s="393">
        <v>20000000</v>
      </c>
      <c r="K6909" s="392">
        <v>288000000000</v>
      </c>
    </row>
    <row r="6910" spans="3:11" x14ac:dyDescent="0.35">
      <c r="C6910" s="390">
        <v>45686</v>
      </c>
      <c r="D6910" s="219" t="s">
        <v>1158</v>
      </c>
      <c r="E6910" s="392">
        <v>23400</v>
      </c>
      <c r="F6910" s="392">
        <v>23400</v>
      </c>
      <c r="G6910" s="392">
        <v>23400</v>
      </c>
      <c r="H6910" s="391">
        <v>5</v>
      </c>
      <c r="I6910" s="392">
        <v>117000</v>
      </c>
      <c r="J6910" s="393">
        <v>600000</v>
      </c>
      <c r="K6910" s="392">
        <v>14040000000</v>
      </c>
    </row>
    <row r="6911" spans="3:11" x14ac:dyDescent="0.35">
      <c r="C6911" s="390">
        <v>45686</v>
      </c>
      <c r="D6911" s="219" t="s">
        <v>1158</v>
      </c>
      <c r="E6911" s="392">
        <v>23400</v>
      </c>
      <c r="F6911" s="392">
        <v>23400</v>
      </c>
      <c r="G6911" s="392">
        <v>23400</v>
      </c>
      <c r="H6911" s="391">
        <v>1</v>
      </c>
      <c r="I6911" s="392">
        <v>23400</v>
      </c>
      <c r="J6911" s="393">
        <v>600000</v>
      </c>
      <c r="K6911" s="392">
        <v>14040000000</v>
      </c>
    </row>
    <row r="6912" spans="3:11" x14ac:dyDescent="0.35">
      <c r="C6912" s="390">
        <v>45686</v>
      </c>
      <c r="D6912" s="219" t="s">
        <v>312</v>
      </c>
      <c r="E6912" s="392">
        <v>14400</v>
      </c>
      <c r="F6912" s="392">
        <v>14499</v>
      </c>
      <c r="G6912" s="392">
        <v>14400</v>
      </c>
      <c r="H6912" s="391">
        <v>2</v>
      </c>
      <c r="I6912" s="392">
        <v>28800</v>
      </c>
      <c r="J6912" s="393">
        <v>20000000</v>
      </c>
      <c r="K6912" s="392">
        <v>288000000000</v>
      </c>
    </row>
    <row r="6913" spans="3:11" x14ac:dyDescent="0.35">
      <c r="C6913" s="390">
        <v>45686</v>
      </c>
      <c r="D6913" s="219" t="s">
        <v>310</v>
      </c>
      <c r="E6913" s="392">
        <v>59000</v>
      </c>
      <c r="F6913" s="392">
        <v>59000</v>
      </c>
      <c r="G6913" s="392">
        <v>59000</v>
      </c>
      <c r="H6913" s="391">
        <v>1</v>
      </c>
      <c r="I6913" s="392">
        <v>59000</v>
      </c>
      <c r="J6913" s="240">
        <v>19450000</v>
      </c>
      <c r="K6913" s="392">
        <v>1147550000000</v>
      </c>
    </row>
    <row r="6914" spans="3:11" x14ac:dyDescent="0.35">
      <c r="C6914" s="390">
        <v>45686</v>
      </c>
      <c r="D6914" s="219" t="s">
        <v>1158</v>
      </c>
      <c r="E6914" s="392">
        <v>23400</v>
      </c>
      <c r="F6914" s="392">
        <v>23400</v>
      </c>
      <c r="G6914" s="392">
        <v>23400</v>
      </c>
      <c r="H6914" s="391">
        <v>1</v>
      </c>
      <c r="I6914" s="392">
        <v>23400</v>
      </c>
      <c r="J6914" s="393">
        <v>600000</v>
      </c>
      <c r="K6914" s="392">
        <v>14040000000</v>
      </c>
    </row>
    <row r="6915" spans="3:11" x14ac:dyDescent="0.35">
      <c r="C6915" s="390">
        <v>45686</v>
      </c>
      <c r="D6915" s="219" t="s">
        <v>1158</v>
      </c>
      <c r="E6915" s="392">
        <v>23400</v>
      </c>
      <c r="F6915" s="392">
        <v>23400</v>
      </c>
      <c r="G6915" s="392">
        <v>23400</v>
      </c>
      <c r="H6915" s="391">
        <v>1</v>
      </c>
      <c r="I6915" s="392">
        <v>23400</v>
      </c>
      <c r="J6915" s="393">
        <v>600000</v>
      </c>
      <c r="K6915" s="392">
        <v>14040000000</v>
      </c>
    </row>
    <row r="6916" spans="3:11" x14ac:dyDescent="0.35">
      <c r="C6916" s="390">
        <v>45686</v>
      </c>
      <c r="D6916" s="219" t="s">
        <v>310</v>
      </c>
      <c r="E6916" s="392">
        <v>59000</v>
      </c>
      <c r="F6916" s="392">
        <v>59000</v>
      </c>
      <c r="G6916" s="392">
        <v>59000</v>
      </c>
      <c r="H6916" s="391">
        <v>1</v>
      </c>
      <c r="I6916" s="392">
        <v>59000</v>
      </c>
      <c r="J6916" s="240">
        <v>19450000</v>
      </c>
      <c r="K6916" s="392">
        <v>1147550000000</v>
      </c>
    </row>
    <row r="6917" spans="3:11" x14ac:dyDescent="0.35">
      <c r="C6917" s="390">
        <v>45686</v>
      </c>
      <c r="D6917" s="219" t="s">
        <v>1159</v>
      </c>
      <c r="E6917" s="392">
        <v>19000</v>
      </c>
      <c r="F6917" s="392">
        <v>18951</v>
      </c>
      <c r="G6917" s="392">
        <v>19000</v>
      </c>
      <c r="H6917" s="391">
        <v>1</v>
      </c>
      <c r="I6917" s="392">
        <v>19000</v>
      </c>
      <c r="J6917" s="393">
        <v>2400000</v>
      </c>
      <c r="K6917" s="392">
        <v>45600000000</v>
      </c>
    </row>
    <row r="6918" spans="3:11" x14ac:dyDescent="0.35">
      <c r="C6918" s="390">
        <v>45686</v>
      </c>
      <c r="D6918" s="219" t="s">
        <v>312</v>
      </c>
      <c r="E6918" s="392">
        <v>14400</v>
      </c>
      <c r="F6918" s="392">
        <v>14499</v>
      </c>
      <c r="G6918" s="392">
        <v>14400</v>
      </c>
      <c r="H6918" s="391">
        <v>2</v>
      </c>
      <c r="I6918" s="392">
        <v>28800</v>
      </c>
      <c r="J6918" s="393">
        <v>20000000</v>
      </c>
      <c r="K6918" s="392">
        <v>288000000000</v>
      </c>
    </row>
    <row r="6919" spans="3:11" x14ac:dyDescent="0.35">
      <c r="C6919" s="390">
        <v>45686</v>
      </c>
      <c r="D6919" s="219" t="s">
        <v>1158</v>
      </c>
      <c r="E6919" s="392">
        <v>23400</v>
      </c>
      <c r="F6919" s="392">
        <v>23400</v>
      </c>
      <c r="G6919" s="392">
        <v>23400</v>
      </c>
      <c r="H6919" s="391">
        <v>10</v>
      </c>
      <c r="I6919" s="392">
        <v>234000</v>
      </c>
      <c r="J6919" s="393">
        <v>600000</v>
      </c>
      <c r="K6919" s="392">
        <v>14040000000</v>
      </c>
    </row>
    <row r="6920" spans="3:11" x14ac:dyDescent="0.35">
      <c r="C6920" s="390">
        <v>45686</v>
      </c>
      <c r="D6920" s="219" t="s">
        <v>1159</v>
      </c>
      <c r="E6920" s="392">
        <v>19000</v>
      </c>
      <c r="F6920" s="392">
        <v>18951</v>
      </c>
      <c r="G6920" s="392">
        <v>19000</v>
      </c>
      <c r="H6920" s="391">
        <v>10</v>
      </c>
      <c r="I6920" s="392">
        <v>190000</v>
      </c>
      <c r="J6920" s="393">
        <v>2400000</v>
      </c>
      <c r="K6920" s="392">
        <v>45600000000</v>
      </c>
    </row>
    <row r="6921" spans="3:11" x14ac:dyDescent="0.35">
      <c r="C6921" s="390">
        <v>45686</v>
      </c>
      <c r="D6921" s="219" t="s">
        <v>312</v>
      </c>
      <c r="E6921" s="392">
        <v>14400</v>
      </c>
      <c r="F6921" s="392">
        <v>14499</v>
      </c>
      <c r="G6921" s="392">
        <v>14400</v>
      </c>
      <c r="H6921" s="391">
        <v>10</v>
      </c>
      <c r="I6921" s="392">
        <v>144000</v>
      </c>
      <c r="J6921" s="393">
        <v>20000000</v>
      </c>
      <c r="K6921" s="392">
        <v>288000000000</v>
      </c>
    </row>
    <row r="6922" spans="3:11" x14ac:dyDescent="0.35">
      <c r="C6922" s="390">
        <v>45686</v>
      </c>
      <c r="D6922" s="219" t="s">
        <v>1158</v>
      </c>
      <c r="E6922" s="392">
        <v>23400</v>
      </c>
      <c r="F6922" s="392">
        <v>23400</v>
      </c>
      <c r="G6922" s="392">
        <v>23400</v>
      </c>
      <c r="H6922" s="391">
        <v>3</v>
      </c>
      <c r="I6922" s="392">
        <v>70200</v>
      </c>
      <c r="J6922" s="393">
        <v>600000</v>
      </c>
      <c r="K6922" s="392">
        <v>14040000000</v>
      </c>
    </row>
    <row r="6923" spans="3:11" x14ac:dyDescent="0.35">
      <c r="C6923" s="390">
        <v>45686</v>
      </c>
      <c r="D6923" s="219" t="s">
        <v>312</v>
      </c>
      <c r="E6923" s="392">
        <v>14400</v>
      </c>
      <c r="F6923" s="392">
        <v>14499</v>
      </c>
      <c r="G6923" s="392">
        <v>14400</v>
      </c>
      <c r="H6923" s="391">
        <v>1</v>
      </c>
      <c r="I6923" s="392">
        <v>14400</v>
      </c>
      <c r="J6923" s="393">
        <v>20000000</v>
      </c>
      <c r="K6923" s="392">
        <v>288000000000</v>
      </c>
    </row>
    <row r="6924" spans="3:11" x14ac:dyDescent="0.35">
      <c r="C6924" s="390">
        <v>45686</v>
      </c>
      <c r="D6924" s="219" t="s">
        <v>1159</v>
      </c>
      <c r="E6924" s="392">
        <v>19000</v>
      </c>
      <c r="F6924" s="392">
        <v>18951</v>
      </c>
      <c r="G6924" s="392">
        <v>19000</v>
      </c>
      <c r="H6924" s="391">
        <v>1</v>
      </c>
      <c r="I6924" s="392">
        <v>19000</v>
      </c>
      <c r="J6924" s="393">
        <v>2400000</v>
      </c>
      <c r="K6924" s="392">
        <v>45600000000</v>
      </c>
    </row>
    <row r="6925" spans="3:11" x14ac:dyDescent="0.35">
      <c r="C6925" s="390">
        <v>45686</v>
      </c>
      <c r="D6925" s="219" t="s">
        <v>1159</v>
      </c>
      <c r="E6925" s="392">
        <v>19000</v>
      </c>
      <c r="F6925" s="392">
        <v>18951</v>
      </c>
      <c r="G6925" s="392">
        <v>19000</v>
      </c>
      <c r="H6925" s="391">
        <v>21</v>
      </c>
      <c r="I6925" s="392">
        <v>399000</v>
      </c>
      <c r="J6925" s="393">
        <v>2400000</v>
      </c>
      <c r="K6925" s="392">
        <v>45600000000</v>
      </c>
    </row>
    <row r="6926" spans="3:11" x14ac:dyDescent="0.35">
      <c r="C6926" s="390">
        <v>45686</v>
      </c>
      <c r="D6926" s="219" t="s">
        <v>310</v>
      </c>
      <c r="E6926" s="392">
        <v>59000</v>
      </c>
      <c r="F6926" s="392">
        <v>59000</v>
      </c>
      <c r="G6926" s="392">
        <v>59000</v>
      </c>
      <c r="H6926" s="391">
        <v>9</v>
      </c>
      <c r="I6926" s="392">
        <v>531000</v>
      </c>
      <c r="J6926" s="240">
        <v>19450000</v>
      </c>
      <c r="K6926" s="392">
        <v>1147550000000</v>
      </c>
    </row>
    <row r="6927" spans="3:11" x14ac:dyDescent="0.35">
      <c r="C6927" s="390">
        <v>45686</v>
      </c>
      <c r="D6927" s="219" t="s">
        <v>1158</v>
      </c>
      <c r="E6927" s="392">
        <v>23400</v>
      </c>
      <c r="F6927" s="392">
        <v>23400</v>
      </c>
      <c r="G6927" s="392">
        <v>23400</v>
      </c>
      <c r="H6927" s="391">
        <v>21</v>
      </c>
      <c r="I6927" s="392">
        <v>491400</v>
      </c>
      <c r="J6927" s="393">
        <v>600000</v>
      </c>
      <c r="K6927" s="392">
        <v>14040000000</v>
      </c>
    </row>
    <row r="6928" spans="3:11" x14ac:dyDescent="0.35">
      <c r="C6928" s="390">
        <v>45686</v>
      </c>
      <c r="D6928" s="219" t="s">
        <v>312</v>
      </c>
      <c r="E6928" s="392">
        <v>14400</v>
      </c>
      <c r="F6928" s="392">
        <v>14499</v>
      </c>
      <c r="G6928" s="392">
        <v>14400</v>
      </c>
      <c r="H6928" s="391">
        <v>28</v>
      </c>
      <c r="I6928" s="392">
        <v>403200</v>
      </c>
      <c r="J6928" s="393">
        <v>20000000</v>
      </c>
      <c r="K6928" s="392">
        <v>288000000000</v>
      </c>
    </row>
    <row r="6929" spans="3:11" x14ac:dyDescent="0.35">
      <c r="C6929" s="390">
        <v>45686</v>
      </c>
      <c r="D6929" s="219" t="s">
        <v>1159</v>
      </c>
      <c r="E6929" s="392">
        <v>19000</v>
      </c>
      <c r="F6929" s="392">
        <v>18951</v>
      </c>
      <c r="G6929" s="392">
        <v>19000</v>
      </c>
      <c r="H6929" s="391">
        <v>5</v>
      </c>
      <c r="I6929" s="392">
        <v>95000</v>
      </c>
      <c r="J6929" s="393">
        <v>2400000</v>
      </c>
      <c r="K6929" s="392">
        <v>45600000000</v>
      </c>
    </row>
    <row r="6930" spans="3:11" x14ac:dyDescent="0.35">
      <c r="C6930" s="390">
        <v>45686</v>
      </c>
      <c r="D6930" s="219" t="s">
        <v>1159</v>
      </c>
      <c r="E6930" s="392">
        <v>19000</v>
      </c>
      <c r="F6930" s="392">
        <v>18951</v>
      </c>
      <c r="G6930" s="392">
        <v>19000</v>
      </c>
      <c r="H6930" s="391">
        <v>26</v>
      </c>
      <c r="I6930" s="392">
        <v>494000</v>
      </c>
      <c r="J6930" s="393">
        <v>2400000</v>
      </c>
      <c r="K6930" s="392">
        <v>45600000000</v>
      </c>
    </row>
    <row r="6931" spans="3:11" x14ac:dyDescent="0.35">
      <c r="C6931" s="390">
        <v>45687</v>
      </c>
      <c r="D6931" s="219" t="s">
        <v>1158</v>
      </c>
      <c r="E6931" s="392">
        <v>23400</v>
      </c>
      <c r="F6931" s="392">
        <v>23400</v>
      </c>
      <c r="G6931" s="392">
        <v>23350</v>
      </c>
      <c r="H6931" s="391">
        <v>1</v>
      </c>
      <c r="I6931" s="392">
        <v>23400</v>
      </c>
      <c r="J6931" s="393">
        <v>600000</v>
      </c>
      <c r="K6931" s="392">
        <v>14010000000</v>
      </c>
    </row>
    <row r="6932" spans="3:11" x14ac:dyDescent="0.35">
      <c r="C6932" s="390">
        <v>45687</v>
      </c>
      <c r="D6932" s="219" t="s">
        <v>1158</v>
      </c>
      <c r="E6932" s="392">
        <v>23400</v>
      </c>
      <c r="F6932" s="392">
        <v>23400</v>
      </c>
      <c r="G6932" s="392">
        <v>23350</v>
      </c>
      <c r="H6932" s="391">
        <v>2</v>
      </c>
      <c r="I6932" s="392">
        <v>46800</v>
      </c>
      <c r="J6932" s="393">
        <v>600000</v>
      </c>
      <c r="K6932" s="392">
        <v>14010000000</v>
      </c>
    </row>
    <row r="6933" spans="3:11" x14ac:dyDescent="0.35">
      <c r="C6933" s="390">
        <v>45687</v>
      </c>
      <c r="D6933" s="219" t="s">
        <v>312</v>
      </c>
      <c r="E6933" s="392">
        <v>14500</v>
      </c>
      <c r="F6933" s="392">
        <v>14400</v>
      </c>
      <c r="G6933" s="392">
        <v>14500</v>
      </c>
      <c r="H6933" s="391">
        <v>7</v>
      </c>
      <c r="I6933" s="392">
        <v>101500</v>
      </c>
      <c r="J6933" s="393">
        <v>20000000</v>
      </c>
      <c r="K6933" s="392">
        <v>290000000000</v>
      </c>
    </row>
    <row r="6934" spans="3:11" x14ac:dyDescent="0.35">
      <c r="C6934" s="390">
        <v>45687</v>
      </c>
      <c r="D6934" s="219" t="s">
        <v>312</v>
      </c>
      <c r="E6934" s="392">
        <v>14500</v>
      </c>
      <c r="F6934" s="392">
        <v>14400</v>
      </c>
      <c r="G6934" s="392">
        <v>14500</v>
      </c>
      <c r="H6934" s="391">
        <v>5</v>
      </c>
      <c r="I6934" s="392">
        <v>72500</v>
      </c>
      <c r="J6934" s="393">
        <v>20000000</v>
      </c>
      <c r="K6934" s="392">
        <v>290000000000</v>
      </c>
    </row>
    <row r="6935" spans="3:11" x14ac:dyDescent="0.35">
      <c r="C6935" s="390">
        <v>45687</v>
      </c>
      <c r="D6935" s="219" t="s">
        <v>312</v>
      </c>
      <c r="E6935" s="392">
        <v>14500</v>
      </c>
      <c r="F6935" s="392">
        <v>14400</v>
      </c>
      <c r="G6935" s="392">
        <v>14500</v>
      </c>
      <c r="H6935" s="391">
        <v>1</v>
      </c>
      <c r="I6935" s="392">
        <v>14500</v>
      </c>
      <c r="J6935" s="393">
        <v>20000000</v>
      </c>
      <c r="K6935" s="392">
        <v>290000000000</v>
      </c>
    </row>
    <row r="6936" spans="3:11" x14ac:dyDescent="0.35">
      <c r="C6936" s="390">
        <v>45687</v>
      </c>
      <c r="D6936" s="219" t="s">
        <v>1159</v>
      </c>
      <c r="E6936" s="392">
        <v>19000</v>
      </c>
      <c r="F6936" s="392">
        <v>19000</v>
      </c>
      <c r="G6936" s="392">
        <v>19000</v>
      </c>
      <c r="H6936" s="391">
        <v>1</v>
      </c>
      <c r="I6936" s="392">
        <v>19000</v>
      </c>
      <c r="J6936" s="393">
        <v>2400000</v>
      </c>
      <c r="K6936" s="392">
        <v>45600000000</v>
      </c>
    </row>
    <row r="6937" spans="3:11" x14ac:dyDescent="0.35">
      <c r="C6937" s="390">
        <v>45687</v>
      </c>
      <c r="D6937" s="219" t="s">
        <v>1159</v>
      </c>
      <c r="E6937" s="392">
        <v>19000</v>
      </c>
      <c r="F6937" s="392">
        <v>19000</v>
      </c>
      <c r="G6937" s="392">
        <v>19000</v>
      </c>
      <c r="H6937" s="391">
        <v>1</v>
      </c>
      <c r="I6937" s="392">
        <v>19000</v>
      </c>
      <c r="J6937" s="393">
        <v>2400000</v>
      </c>
      <c r="K6937" s="392">
        <v>45600000000</v>
      </c>
    </row>
    <row r="6938" spans="3:11" x14ac:dyDescent="0.35">
      <c r="C6938" s="390">
        <v>45687</v>
      </c>
      <c r="D6938" s="219" t="s">
        <v>1159</v>
      </c>
      <c r="E6938" s="392">
        <v>19000</v>
      </c>
      <c r="F6938" s="392">
        <v>19000</v>
      </c>
      <c r="G6938" s="392">
        <v>19000</v>
      </c>
      <c r="H6938" s="391">
        <v>4</v>
      </c>
      <c r="I6938" s="392">
        <v>76000</v>
      </c>
      <c r="J6938" s="393">
        <v>2400000</v>
      </c>
      <c r="K6938" s="392">
        <v>45600000000</v>
      </c>
    </row>
    <row r="6939" spans="3:11" x14ac:dyDescent="0.35">
      <c r="C6939" s="390">
        <v>45687</v>
      </c>
      <c r="D6939" s="219" t="s">
        <v>310</v>
      </c>
      <c r="E6939" s="392">
        <v>59001</v>
      </c>
      <c r="F6939" s="392">
        <v>59000</v>
      </c>
      <c r="G6939" s="392">
        <v>59980</v>
      </c>
      <c r="H6939" s="391">
        <v>5</v>
      </c>
      <c r="I6939" s="392">
        <v>295005</v>
      </c>
      <c r="J6939" s="240">
        <v>19450000</v>
      </c>
      <c r="K6939" s="392">
        <v>1166611000000</v>
      </c>
    </row>
    <row r="6940" spans="3:11" x14ac:dyDescent="0.35">
      <c r="C6940" s="390">
        <v>45687</v>
      </c>
      <c r="D6940" s="219" t="s">
        <v>310</v>
      </c>
      <c r="E6940" s="392">
        <v>59000</v>
      </c>
      <c r="F6940" s="392">
        <v>59000</v>
      </c>
      <c r="G6940" s="392">
        <v>59980</v>
      </c>
      <c r="H6940" s="391">
        <v>3</v>
      </c>
      <c r="I6940" s="392">
        <v>177000</v>
      </c>
      <c r="J6940" s="240">
        <v>19450000</v>
      </c>
      <c r="K6940" s="392">
        <v>1166611000000</v>
      </c>
    </row>
    <row r="6941" spans="3:11" x14ac:dyDescent="0.35">
      <c r="C6941" s="390">
        <v>45687</v>
      </c>
      <c r="D6941" s="219" t="s">
        <v>310</v>
      </c>
      <c r="E6941" s="392">
        <v>59000</v>
      </c>
      <c r="F6941" s="392">
        <v>59000</v>
      </c>
      <c r="G6941" s="392">
        <v>59980</v>
      </c>
      <c r="H6941" s="391">
        <v>1</v>
      </c>
      <c r="I6941" s="392">
        <v>59000</v>
      </c>
      <c r="J6941" s="240">
        <v>19450000</v>
      </c>
      <c r="K6941" s="392">
        <v>1166611000000</v>
      </c>
    </row>
    <row r="6942" spans="3:11" x14ac:dyDescent="0.35">
      <c r="C6942" s="390">
        <v>45687</v>
      </c>
      <c r="D6942" s="219" t="s">
        <v>312</v>
      </c>
      <c r="E6942" s="392">
        <v>14500</v>
      </c>
      <c r="F6942" s="392">
        <v>14400</v>
      </c>
      <c r="G6942" s="392">
        <v>14500</v>
      </c>
      <c r="H6942" s="391">
        <v>1</v>
      </c>
      <c r="I6942" s="392">
        <v>14500</v>
      </c>
      <c r="J6942" s="393">
        <v>20000000</v>
      </c>
      <c r="K6942" s="392">
        <v>290000000000</v>
      </c>
    </row>
    <row r="6943" spans="3:11" x14ac:dyDescent="0.35">
      <c r="C6943" s="390">
        <v>45687</v>
      </c>
      <c r="D6943" s="219" t="s">
        <v>312</v>
      </c>
      <c r="E6943" s="392">
        <v>14500</v>
      </c>
      <c r="F6943" s="392">
        <v>14400</v>
      </c>
      <c r="G6943" s="392">
        <v>14500</v>
      </c>
      <c r="H6943" s="391">
        <v>1</v>
      </c>
      <c r="I6943" s="392">
        <v>14500</v>
      </c>
      <c r="J6943" s="393">
        <v>20000000</v>
      </c>
      <c r="K6943" s="392">
        <v>290000000000</v>
      </c>
    </row>
    <row r="6944" spans="3:11" x14ac:dyDescent="0.35">
      <c r="C6944" s="390">
        <v>45687</v>
      </c>
      <c r="D6944" s="219" t="s">
        <v>1158</v>
      </c>
      <c r="E6944" s="392">
        <v>23400</v>
      </c>
      <c r="F6944" s="392">
        <v>23400</v>
      </c>
      <c r="G6944" s="392">
        <v>23350</v>
      </c>
      <c r="H6944" s="391">
        <v>1</v>
      </c>
      <c r="I6944" s="392">
        <v>23400</v>
      </c>
      <c r="J6944" s="393">
        <v>600000</v>
      </c>
      <c r="K6944" s="392">
        <v>14010000000</v>
      </c>
    </row>
    <row r="6945" spans="3:11" x14ac:dyDescent="0.35">
      <c r="C6945" s="390">
        <v>45687</v>
      </c>
      <c r="D6945" s="219" t="s">
        <v>312</v>
      </c>
      <c r="E6945" s="392">
        <v>14500</v>
      </c>
      <c r="F6945" s="392">
        <v>14400</v>
      </c>
      <c r="G6945" s="392">
        <v>14500</v>
      </c>
      <c r="H6945" s="391">
        <v>1</v>
      </c>
      <c r="I6945" s="392">
        <v>14500</v>
      </c>
      <c r="J6945" s="393">
        <v>20000000</v>
      </c>
      <c r="K6945" s="392">
        <v>290000000000</v>
      </c>
    </row>
    <row r="6946" spans="3:11" x14ac:dyDescent="0.35">
      <c r="C6946" s="390">
        <v>45687</v>
      </c>
      <c r="D6946" s="219" t="s">
        <v>1158</v>
      </c>
      <c r="E6946" s="392">
        <v>23350</v>
      </c>
      <c r="F6946" s="392">
        <v>23400</v>
      </c>
      <c r="G6946" s="392">
        <v>23350</v>
      </c>
      <c r="H6946" s="391">
        <v>1</v>
      </c>
      <c r="I6946" s="392">
        <v>23350</v>
      </c>
      <c r="J6946" s="393">
        <v>600000</v>
      </c>
      <c r="K6946" s="392">
        <v>14010000000</v>
      </c>
    </row>
    <row r="6947" spans="3:11" x14ac:dyDescent="0.35">
      <c r="C6947" s="390">
        <v>45687</v>
      </c>
      <c r="D6947" s="219" t="s">
        <v>1158</v>
      </c>
      <c r="E6947" s="392">
        <v>23350</v>
      </c>
      <c r="F6947" s="392">
        <v>23400</v>
      </c>
      <c r="G6947" s="392">
        <v>23350</v>
      </c>
      <c r="H6947" s="391">
        <v>8</v>
      </c>
      <c r="I6947" s="392">
        <v>186800</v>
      </c>
      <c r="J6947" s="393">
        <v>600000</v>
      </c>
      <c r="K6947" s="392">
        <v>14010000000</v>
      </c>
    </row>
    <row r="6948" spans="3:11" x14ac:dyDescent="0.35">
      <c r="C6948" s="390">
        <v>45687</v>
      </c>
      <c r="D6948" s="219" t="s">
        <v>312</v>
      </c>
      <c r="E6948" s="392">
        <v>14500</v>
      </c>
      <c r="F6948" s="392">
        <v>14400</v>
      </c>
      <c r="G6948" s="392">
        <v>14500</v>
      </c>
      <c r="H6948" s="391">
        <v>9</v>
      </c>
      <c r="I6948" s="392">
        <v>130500</v>
      </c>
      <c r="J6948" s="393">
        <v>20000000</v>
      </c>
      <c r="K6948" s="392">
        <v>290000000000</v>
      </c>
    </row>
    <row r="6949" spans="3:11" x14ac:dyDescent="0.35">
      <c r="C6949" s="390">
        <v>45687</v>
      </c>
      <c r="D6949" s="219" t="s">
        <v>310</v>
      </c>
      <c r="E6949" s="392">
        <v>59000</v>
      </c>
      <c r="F6949" s="392">
        <v>59000</v>
      </c>
      <c r="G6949" s="392">
        <v>59980</v>
      </c>
      <c r="H6949" s="391">
        <v>1</v>
      </c>
      <c r="I6949" s="392">
        <v>59000</v>
      </c>
      <c r="J6949" s="240">
        <v>19450000</v>
      </c>
      <c r="K6949" s="392">
        <v>1166611000000</v>
      </c>
    </row>
    <row r="6950" spans="3:11" x14ac:dyDescent="0.35">
      <c r="C6950" s="390">
        <v>45687</v>
      </c>
      <c r="D6950" s="219" t="s">
        <v>310</v>
      </c>
      <c r="E6950" s="392">
        <v>59000</v>
      </c>
      <c r="F6950" s="392">
        <v>59000</v>
      </c>
      <c r="G6950" s="392">
        <v>59980</v>
      </c>
      <c r="H6950" s="391">
        <v>1</v>
      </c>
      <c r="I6950" s="392">
        <v>59000</v>
      </c>
      <c r="J6950" s="240">
        <v>19450000</v>
      </c>
      <c r="K6950" s="392">
        <v>1166611000000</v>
      </c>
    </row>
    <row r="6951" spans="3:11" x14ac:dyDescent="0.35">
      <c r="C6951" s="390">
        <v>45687</v>
      </c>
      <c r="D6951" s="219" t="s">
        <v>310</v>
      </c>
      <c r="E6951" s="392">
        <v>59980</v>
      </c>
      <c r="F6951" s="392">
        <v>59000</v>
      </c>
      <c r="G6951" s="392">
        <v>59980</v>
      </c>
      <c r="H6951" s="391">
        <v>5</v>
      </c>
      <c r="I6951" s="392">
        <v>299900</v>
      </c>
      <c r="J6951" s="240">
        <v>19450000</v>
      </c>
      <c r="K6951" s="392">
        <v>1166611000000</v>
      </c>
    </row>
    <row r="6952" spans="3:11" x14ac:dyDescent="0.35">
      <c r="C6952" s="390">
        <v>45687</v>
      </c>
      <c r="D6952" s="219" t="s">
        <v>310</v>
      </c>
      <c r="E6952" s="392">
        <v>59980</v>
      </c>
      <c r="F6952" s="392">
        <v>59000</v>
      </c>
      <c r="G6952" s="392">
        <v>59980</v>
      </c>
      <c r="H6952" s="391">
        <v>1</v>
      </c>
      <c r="I6952" s="392">
        <v>59980</v>
      </c>
      <c r="J6952" s="240">
        <v>19450000</v>
      </c>
      <c r="K6952" s="392">
        <v>1166611000000</v>
      </c>
    </row>
    <row r="6953" spans="3:11" x14ac:dyDescent="0.35">
      <c r="C6953" s="390">
        <v>45687</v>
      </c>
      <c r="D6953" s="219" t="s">
        <v>312</v>
      </c>
      <c r="E6953" s="392">
        <v>14500</v>
      </c>
      <c r="F6953" s="392">
        <v>14400</v>
      </c>
      <c r="G6953" s="392">
        <v>14500</v>
      </c>
      <c r="H6953" s="391">
        <v>1</v>
      </c>
      <c r="I6953" s="392">
        <v>14500</v>
      </c>
      <c r="J6953" s="393">
        <v>20000000</v>
      </c>
      <c r="K6953" s="392">
        <v>290000000000</v>
      </c>
    </row>
    <row r="6954" spans="3:11" x14ac:dyDescent="0.35">
      <c r="C6954" s="390">
        <v>45688</v>
      </c>
      <c r="D6954" s="219" t="s">
        <v>310</v>
      </c>
      <c r="E6954" s="392">
        <v>59000</v>
      </c>
      <c r="F6954" s="392">
        <v>59980</v>
      </c>
      <c r="G6954" s="392">
        <v>58800</v>
      </c>
      <c r="H6954" s="391">
        <v>1</v>
      </c>
      <c r="I6954" s="392">
        <v>59000</v>
      </c>
      <c r="J6954" s="240">
        <v>19450000</v>
      </c>
      <c r="K6954" s="392">
        <v>1143660000000</v>
      </c>
    </row>
    <row r="6955" spans="3:11" x14ac:dyDescent="0.35">
      <c r="C6955" s="390">
        <v>45688</v>
      </c>
      <c r="D6955" s="219" t="s">
        <v>310</v>
      </c>
      <c r="E6955" s="392">
        <v>59000</v>
      </c>
      <c r="F6955" s="392">
        <v>59980</v>
      </c>
      <c r="G6955" s="392">
        <v>58800</v>
      </c>
      <c r="H6955" s="391">
        <v>25</v>
      </c>
      <c r="I6955" s="392">
        <v>1475000</v>
      </c>
      <c r="J6955" s="240">
        <v>19450000</v>
      </c>
      <c r="K6955" s="392">
        <v>1143660000000</v>
      </c>
    </row>
    <row r="6956" spans="3:11" x14ac:dyDescent="0.35">
      <c r="C6956" s="390">
        <v>45688</v>
      </c>
      <c r="D6956" s="219" t="s">
        <v>310</v>
      </c>
      <c r="E6956" s="392">
        <v>59000</v>
      </c>
      <c r="F6956" s="392">
        <v>59980</v>
      </c>
      <c r="G6956" s="392">
        <v>58800</v>
      </c>
      <c r="H6956" s="391">
        <v>1</v>
      </c>
      <c r="I6956" s="392">
        <v>59000</v>
      </c>
      <c r="J6956" s="240">
        <v>19450000</v>
      </c>
      <c r="K6956" s="392">
        <v>1143660000000</v>
      </c>
    </row>
    <row r="6957" spans="3:11" x14ac:dyDescent="0.35">
      <c r="C6957" s="390">
        <v>45688</v>
      </c>
      <c r="D6957" s="219" t="s">
        <v>310</v>
      </c>
      <c r="E6957" s="392">
        <v>59000</v>
      </c>
      <c r="F6957" s="392">
        <v>59980</v>
      </c>
      <c r="G6957" s="392">
        <v>58800</v>
      </c>
      <c r="H6957" s="391">
        <v>2</v>
      </c>
      <c r="I6957" s="392">
        <v>118000</v>
      </c>
      <c r="J6957" s="240">
        <v>19450000</v>
      </c>
      <c r="K6957" s="392">
        <v>1143660000000</v>
      </c>
    </row>
    <row r="6958" spans="3:11" x14ac:dyDescent="0.35">
      <c r="C6958" s="390">
        <v>45688</v>
      </c>
      <c r="D6958" s="219" t="s">
        <v>310</v>
      </c>
      <c r="E6958" s="392">
        <v>59000</v>
      </c>
      <c r="F6958" s="392">
        <v>59980</v>
      </c>
      <c r="G6958" s="392">
        <v>58800</v>
      </c>
      <c r="H6958" s="391">
        <v>30</v>
      </c>
      <c r="I6958" s="392">
        <v>1770000</v>
      </c>
      <c r="J6958" s="240">
        <v>19450000</v>
      </c>
      <c r="K6958" s="392">
        <v>1143660000000</v>
      </c>
    </row>
    <row r="6959" spans="3:11" x14ac:dyDescent="0.35">
      <c r="C6959" s="390">
        <v>45688</v>
      </c>
      <c r="D6959" s="219" t="s">
        <v>1158</v>
      </c>
      <c r="E6959" s="392">
        <v>23350</v>
      </c>
      <c r="F6959" s="392">
        <v>23350</v>
      </c>
      <c r="G6959" s="392">
        <v>23350</v>
      </c>
      <c r="H6959" s="391">
        <v>10</v>
      </c>
      <c r="I6959" s="392">
        <v>233500</v>
      </c>
      <c r="J6959" s="393">
        <v>600000</v>
      </c>
      <c r="K6959" s="392">
        <v>14010000000</v>
      </c>
    </row>
    <row r="6960" spans="3:11" x14ac:dyDescent="0.35">
      <c r="C6960" s="390">
        <v>45688</v>
      </c>
      <c r="D6960" s="219" t="s">
        <v>1158</v>
      </c>
      <c r="E6960" s="392">
        <v>23350</v>
      </c>
      <c r="F6960" s="392">
        <v>23350</v>
      </c>
      <c r="G6960" s="392">
        <v>23350</v>
      </c>
      <c r="H6960" s="391">
        <v>15</v>
      </c>
      <c r="I6960" s="392">
        <v>350250</v>
      </c>
      <c r="J6960" s="393">
        <v>600000</v>
      </c>
      <c r="K6960" s="392">
        <v>14010000000</v>
      </c>
    </row>
    <row r="6961" spans="3:11" x14ac:dyDescent="0.35">
      <c r="C6961" s="390">
        <v>45688</v>
      </c>
      <c r="D6961" s="219" t="s">
        <v>1158</v>
      </c>
      <c r="E6961" s="392">
        <v>23350</v>
      </c>
      <c r="F6961" s="392">
        <v>23350</v>
      </c>
      <c r="G6961" s="392">
        <v>23350</v>
      </c>
      <c r="H6961" s="391">
        <v>50</v>
      </c>
      <c r="I6961" s="392">
        <v>1167500</v>
      </c>
      <c r="J6961" s="393">
        <v>600000</v>
      </c>
      <c r="K6961" s="392">
        <v>14010000000</v>
      </c>
    </row>
    <row r="6962" spans="3:11" x14ac:dyDescent="0.35">
      <c r="C6962" s="390">
        <v>45688</v>
      </c>
      <c r="D6962" s="219" t="s">
        <v>312</v>
      </c>
      <c r="E6962" s="392">
        <v>14410</v>
      </c>
      <c r="F6962" s="392">
        <v>14500</v>
      </c>
      <c r="G6962" s="392">
        <v>14500</v>
      </c>
      <c r="H6962" s="391">
        <v>1</v>
      </c>
      <c r="I6962" s="392">
        <v>14410</v>
      </c>
      <c r="J6962" s="393">
        <v>20000000</v>
      </c>
      <c r="K6962" s="392">
        <v>290000000000</v>
      </c>
    </row>
    <row r="6963" spans="3:11" x14ac:dyDescent="0.35">
      <c r="C6963" s="390">
        <v>45688</v>
      </c>
      <c r="D6963" s="219" t="s">
        <v>1159</v>
      </c>
      <c r="E6963" s="392">
        <v>19000</v>
      </c>
      <c r="F6963" s="392">
        <v>19000</v>
      </c>
      <c r="G6963" s="392">
        <v>19000</v>
      </c>
      <c r="H6963" s="391">
        <v>21</v>
      </c>
      <c r="I6963" s="392">
        <v>399000</v>
      </c>
      <c r="J6963" s="393">
        <v>2400000</v>
      </c>
      <c r="K6963" s="392">
        <v>45600000000</v>
      </c>
    </row>
    <row r="6964" spans="3:11" x14ac:dyDescent="0.35">
      <c r="C6964" s="390">
        <v>45688</v>
      </c>
      <c r="D6964" s="219" t="s">
        <v>1159</v>
      </c>
      <c r="E6964" s="392">
        <v>19000</v>
      </c>
      <c r="F6964" s="392">
        <v>19000</v>
      </c>
      <c r="G6964" s="392">
        <v>19000</v>
      </c>
      <c r="H6964" s="391">
        <v>23</v>
      </c>
      <c r="I6964" s="392">
        <v>437000</v>
      </c>
      <c r="J6964" s="393">
        <v>2400000</v>
      </c>
      <c r="K6964" s="392">
        <v>45600000000</v>
      </c>
    </row>
    <row r="6965" spans="3:11" x14ac:dyDescent="0.35">
      <c r="C6965" s="390">
        <v>45688</v>
      </c>
      <c r="D6965" s="219" t="s">
        <v>1159</v>
      </c>
      <c r="E6965" s="392">
        <v>19000</v>
      </c>
      <c r="F6965" s="392">
        <v>19000</v>
      </c>
      <c r="G6965" s="392">
        <v>19000</v>
      </c>
      <c r="H6965" s="391">
        <v>3</v>
      </c>
      <c r="I6965" s="392">
        <v>57000</v>
      </c>
      <c r="J6965" s="393">
        <v>2400000</v>
      </c>
      <c r="K6965" s="392">
        <v>45600000000</v>
      </c>
    </row>
    <row r="6966" spans="3:11" x14ac:dyDescent="0.35">
      <c r="C6966" s="390">
        <v>45688</v>
      </c>
      <c r="D6966" s="219" t="s">
        <v>1159</v>
      </c>
      <c r="E6966" s="392">
        <v>19000</v>
      </c>
      <c r="F6966" s="392">
        <v>19000</v>
      </c>
      <c r="G6966" s="392">
        <v>19000</v>
      </c>
      <c r="H6966" s="391">
        <v>6</v>
      </c>
      <c r="I6966" s="392">
        <v>114000</v>
      </c>
      <c r="J6966" s="393">
        <v>2400000</v>
      </c>
      <c r="K6966" s="392">
        <v>45600000000</v>
      </c>
    </row>
    <row r="6967" spans="3:11" x14ac:dyDescent="0.35">
      <c r="C6967" s="390">
        <v>45688</v>
      </c>
      <c r="D6967" s="219" t="s">
        <v>1159</v>
      </c>
      <c r="E6967" s="392">
        <v>19000</v>
      </c>
      <c r="F6967" s="392">
        <v>19000</v>
      </c>
      <c r="G6967" s="392">
        <v>19000</v>
      </c>
      <c r="H6967" s="391">
        <v>1</v>
      </c>
      <c r="I6967" s="392">
        <v>19000</v>
      </c>
      <c r="J6967" s="393">
        <v>2400000</v>
      </c>
      <c r="K6967" s="392">
        <v>45600000000</v>
      </c>
    </row>
    <row r="6968" spans="3:11" x14ac:dyDescent="0.35">
      <c r="C6968" s="390">
        <v>45688</v>
      </c>
      <c r="D6968" s="219" t="s">
        <v>1159</v>
      </c>
      <c r="E6968" s="392">
        <v>19000</v>
      </c>
      <c r="F6968" s="392">
        <v>19000</v>
      </c>
      <c r="G6968" s="392">
        <v>19000</v>
      </c>
      <c r="H6968" s="391">
        <v>1</v>
      </c>
      <c r="I6968" s="392">
        <v>19000</v>
      </c>
      <c r="J6968" s="393">
        <v>2400000</v>
      </c>
      <c r="K6968" s="392">
        <v>45600000000</v>
      </c>
    </row>
    <row r="6969" spans="3:11" x14ac:dyDescent="0.35">
      <c r="C6969" s="390">
        <v>45688</v>
      </c>
      <c r="D6969" s="219" t="s">
        <v>312</v>
      </c>
      <c r="E6969" s="392">
        <v>14500</v>
      </c>
      <c r="F6969" s="392">
        <v>14500</v>
      </c>
      <c r="G6969" s="392">
        <v>14500</v>
      </c>
      <c r="H6969" s="391">
        <v>1</v>
      </c>
      <c r="I6969" s="392">
        <v>14500</v>
      </c>
      <c r="J6969" s="393">
        <v>20000000</v>
      </c>
      <c r="K6969" s="392">
        <v>290000000000</v>
      </c>
    </row>
    <row r="6970" spans="3:11" x14ac:dyDescent="0.35">
      <c r="C6970" s="390">
        <v>45688</v>
      </c>
      <c r="D6970" s="219" t="s">
        <v>310</v>
      </c>
      <c r="E6970" s="392">
        <v>59000</v>
      </c>
      <c r="F6970" s="392">
        <v>59980</v>
      </c>
      <c r="G6970" s="392">
        <v>58800</v>
      </c>
      <c r="H6970" s="391">
        <v>22</v>
      </c>
      <c r="I6970" s="392">
        <v>1298000</v>
      </c>
      <c r="J6970" s="240">
        <v>19450000</v>
      </c>
      <c r="K6970" s="392">
        <v>1143660000000</v>
      </c>
    </row>
    <row r="6971" spans="3:11" x14ac:dyDescent="0.35">
      <c r="C6971" s="390">
        <v>45688</v>
      </c>
      <c r="D6971" s="219" t="s">
        <v>1159</v>
      </c>
      <c r="E6971" s="392">
        <v>19000</v>
      </c>
      <c r="F6971" s="392">
        <v>19000</v>
      </c>
      <c r="G6971" s="392">
        <v>19000</v>
      </c>
      <c r="H6971" s="391">
        <v>12</v>
      </c>
      <c r="I6971" s="392">
        <v>228000</v>
      </c>
      <c r="J6971" s="393">
        <v>2400000</v>
      </c>
      <c r="K6971" s="392">
        <v>45600000000</v>
      </c>
    </row>
    <row r="6972" spans="3:11" x14ac:dyDescent="0.35">
      <c r="C6972" s="390">
        <v>45688</v>
      </c>
      <c r="D6972" s="219" t="s">
        <v>1159</v>
      </c>
      <c r="E6972" s="392">
        <v>19000</v>
      </c>
      <c r="F6972" s="392">
        <v>19000</v>
      </c>
      <c r="G6972" s="392">
        <v>19000</v>
      </c>
      <c r="H6972" s="391">
        <v>28</v>
      </c>
      <c r="I6972" s="392">
        <v>532000</v>
      </c>
      <c r="J6972" s="393">
        <v>2400000</v>
      </c>
      <c r="K6972" s="392">
        <v>45600000000</v>
      </c>
    </row>
    <row r="6973" spans="3:11" x14ac:dyDescent="0.35">
      <c r="C6973" s="390">
        <v>45688</v>
      </c>
      <c r="D6973" s="219" t="s">
        <v>312</v>
      </c>
      <c r="E6973" s="392">
        <v>14500</v>
      </c>
      <c r="F6973" s="392">
        <v>14500</v>
      </c>
      <c r="G6973" s="392">
        <v>14500</v>
      </c>
      <c r="H6973" s="391">
        <v>1</v>
      </c>
      <c r="I6973" s="392">
        <v>14500</v>
      </c>
      <c r="J6973" s="393">
        <v>20000000</v>
      </c>
      <c r="K6973" s="392">
        <v>290000000000</v>
      </c>
    </row>
    <row r="6974" spans="3:11" x14ac:dyDescent="0.35">
      <c r="C6974" s="390">
        <v>45688</v>
      </c>
      <c r="D6974" s="219" t="s">
        <v>310</v>
      </c>
      <c r="E6974" s="392">
        <v>59000</v>
      </c>
      <c r="F6974" s="392">
        <v>59980</v>
      </c>
      <c r="G6974" s="392">
        <v>58800</v>
      </c>
      <c r="H6974" s="391">
        <v>1</v>
      </c>
      <c r="I6974" s="392">
        <v>59000</v>
      </c>
      <c r="J6974" s="240">
        <v>19450000</v>
      </c>
      <c r="K6974" s="392">
        <v>1143660000000</v>
      </c>
    </row>
    <row r="6975" spans="3:11" x14ac:dyDescent="0.35">
      <c r="C6975" s="390">
        <v>45688</v>
      </c>
      <c r="D6975" s="219" t="s">
        <v>1158</v>
      </c>
      <c r="E6975" s="392">
        <v>23350</v>
      </c>
      <c r="F6975" s="392">
        <v>23350</v>
      </c>
      <c r="G6975" s="392">
        <v>23350</v>
      </c>
      <c r="H6975" s="391">
        <v>1</v>
      </c>
      <c r="I6975" s="392">
        <v>23350</v>
      </c>
      <c r="J6975" s="393">
        <v>600000</v>
      </c>
      <c r="K6975" s="392">
        <v>14010000000</v>
      </c>
    </row>
    <row r="6976" spans="3:11" x14ac:dyDescent="0.35">
      <c r="C6976" s="390">
        <v>45688</v>
      </c>
      <c r="D6976" s="219" t="s">
        <v>310</v>
      </c>
      <c r="E6976" s="392">
        <v>59000</v>
      </c>
      <c r="F6976" s="392">
        <v>59980</v>
      </c>
      <c r="G6976" s="392">
        <v>58800</v>
      </c>
      <c r="H6976" s="391">
        <v>2</v>
      </c>
      <c r="I6976" s="392">
        <v>118000</v>
      </c>
      <c r="J6976" s="240">
        <v>19450000</v>
      </c>
      <c r="K6976" s="392">
        <v>1143660000000</v>
      </c>
    </row>
    <row r="6977" spans="3:11" x14ac:dyDescent="0.35">
      <c r="C6977" s="390">
        <v>45688</v>
      </c>
      <c r="D6977" s="219" t="s">
        <v>1158</v>
      </c>
      <c r="E6977" s="392">
        <v>23350</v>
      </c>
      <c r="F6977" s="392">
        <v>23350</v>
      </c>
      <c r="G6977" s="392">
        <v>23350</v>
      </c>
      <c r="H6977" s="391">
        <v>50</v>
      </c>
      <c r="I6977" s="392">
        <v>1167500</v>
      </c>
      <c r="J6977" s="393">
        <v>600000</v>
      </c>
      <c r="K6977" s="392">
        <v>14010000000</v>
      </c>
    </row>
    <row r="6978" spans="3:11" x14ac:dyDescent="0.35">
      <c r="C6978" s="390">
        <v>45688</v>
      </c>
      <c r="D6978" s="219" t="s">
        <v>312</v>
      </c>
      <c r="E6978" s="392">
        <v>14500</v>
      </c>
      <c r="F6978" s="392">
        <v>14500</v>
      </c>
      <c r="G6978" s="392">
        <v>14500</v>
      </c>
      <c r="H6978" s="391">
        <v>1</v>
      </c>
      <c r="I6978" s="392">
        <v>14500</v>
      </c>
      <c r="J6978" s="393">
        <v>20000000</v>
      </c>
      <c r="K6978" s="392">
        <v>290000000000</v>
      </c>
    </row>
    <row r="6979" spans="3:11" x14ac:dyDescent="0.35">
      <c r="C6979" s="390">
        <v>45688</v>
      </c>
      <c r="D6979" s="219" t="s">
        <v>1158</v>
      </c>
      <c r="E6979" s="392">
        <v>23350</v>
      </c>
      <c r="F6979" s="392">
        <v>23350</v>
      </c>
      <c r="G6979" s="392">
        <v>23350</v>
      </c>
      <c r="H6979" s="391">
        <v>34</v>
      </c>
      <c r="I6979" s="392">
        <v>793900</v>
      </c>
      <c r="J6979" s="393">
        <v>600000</v>
      </c>
      <c r="K6979" s="392">
        <v>14010000000</v>
      </c>
    </row>
    <row r="6980" spans="3:11" x14ac:dyDescent="0.35">
      <c r="C6980" s="390">
        <v>45688</v>
      </c>
      <c r="D6980" s="219" t="s">
        <v>1158</v>
      </c>
      <c r="E6980" s="392">
        <v>23350</v>
      </c>
      <c r="F6980" s="392">
        <v>23350</v>
      </c>
      <c r="G6980" s="392">
        <v>23350</v>
      </c>
      <c r="H6980" s="391">
        <v>18</v>
      </c>
      <c r="I6980" s="392">
        <v>420300</v>
      </c>
      <c r="J6980" s="393">
        <v>600000</v>
      </c>
      <c r="K6980" s="392">
        <v>14010000000</v>
      </c>
    </row>
    <row r="6981" spans="3:11" x14ac:dyDescent="0.35">
      <c r="C6981" s="390">
        <v>45688</v>
      </c>
      <c r="D6981" s="219" t="s">
        <v>310</v>
      </c>
      <c r="E6981" s="392">
        <v>59000</v>
      </c>
      <c r="F6981" s="392">
        <v>59980</v>
      </c>
      <c r="G6981" s="392">
        <v>58800</v>
      </c>
      <c r="H6981" s="391">
        <v>1</v>
      </c>
      <c r="I6981" s="392">
        <v>59000</v>
      </c>
      <c r="J6981" s="240">
        <v>19450000</v>
      </c>
      <c r="K6981" s="392">
        <v>1143660000000</v>
      </c>
    </row>
    <row r="6982" spans="3:11" x14ac:dyDescent="0.35">
      <c r="C6982" s="390">
        <v>45688</v>
      </c>
      <c r="D6982" s="219" t="s">
        <v>312</v>
      </c>
      <c r="E6982" s="392">
        <v>14500</v>
      </c>
      <c r="F6982" s="392">
        <v>14500</v>
      </c>
      <c r="G6982" s="392">
        <v>14500</v>
      </c>
      <c r="H6982" s="391">
        <v>1</v>
      </c>
      <c r="I6982" s="392">
        <v>14500</v>
      </c>
      <c r="J6982" s="393">
        <v>20000000</v>
      </c>
      <c r="K6982" s="392">
        <v>290000000000</v>
      </c>
    </row>
    <row r="6983" spans="3:11" x14ac:dyDescent="0.35">
      <c r="C6983" s="390">
        <v>45688</v>
      </c>
      <c r="D6983" s="219" t="s">
        <v>310</v>
      </c>
      <c r="E6983" s="392">
        <v>59000</v>
      </c>
      <c r="F6983" s="392">
        <v>59980</v>
      </c>
      <c r="G6983" s="392">
        <v>58800</v>
      </c>
      <c r="H6983" s="391">
        <v>1</v>
      </c>
      <c r="I6983" s="392">
        <v>59000</v>
      </c>
      <c r="J6983" s="240">
        <v>19450000</v>
      </c>
      <c r="K6983" s="392">
        <v>1143660000000</v>
      </c>
    </row>
    <row r="6984" spans="3:11" x14ac:dyDescent="0.35">
      <c r="C6984" s="390">
        <v>45688</v>
      </c>
      <c r="D6984" s="219" t="s">
        <v>312</v>
      </c>
      <c r="E6984" s="392">
        <v>14500</v>
      </c>
      <c r="F6984" s="392">
        <v>14500</v>
      </c>
      <c r="G6984" s="392">
        <v>14500</v>
      </c>
      <c r="H6984" s="391">
        <v>1</v>
      </c>
      <c r="I6984" s="392">
        <v>14500</v>
      </c>
      <c r="J6984" s="393">
        <v>20000000</v>
      </c>
      <c r="K6984" s="392">
        <v>290000000000</v>
      </c>
    </row>
    <row r="6985" spans="3:11" x14ac:dyDescent="0.35">
      <c r="C6985" s="390">
        <v>45688</v>
      </c>
      <c r="D6985" s="219" t="s">
        <v>312</v>
      </c>
      <c r="E6985" s="392">
        <v>14500</v>
      </c>
      <c r="F6985" s="392">
        <v>14500</v>
      </c>
      <c r="G6985" s="392">
        <v>14500</v>
      </c>
      <c r="H6985" s="391">
        <v>4</v>
      </c>
      <c r="I6985" s="392">
        <v>58000</v>
      </c>
      <c r="J6985" s="393">
        <v>20000000</v>
      </c>
      <c r="K6985" s="392">
        <v>290000000000</v>
      </c>
    </row>
    <row r="6986" spans="3:11" x14ac:dyDescent="0.35">
      <c r="C6986" s="390">
        <v>45688</v>
      </c>
      <c r="D6986" s="219" t="s">
        <v>312</v>
      </c>
      <c r="E6986" s="392">
        <v>14500</v>
      </c>
      <c r="F6986" s="392">
        <v>14500</v>
      </c>
      <c r="G6986" s="392">
        <v>14500</v>
      </c>
      <c r="H6986" s="391">
        <v>10</v>
      </c>
      <c r="I6986" s="392">
        <v>145000</v>
      </c>
      <c r="J6986" s="393">
        <v>20000000</v>
      </c>
      <c r="K6986" s="392">
        <v>290000000000</v>
      </c>
    </row>
    <row r="6987" spans="3:11" x14ac:dyDescent="0.35">
      <c r="C6987" s="390">
        <v>45688</v>
      </c>
      <c r="D6987" s="219" t="s">
        <v>312</v>
      </c>
      <c r="E6987" s="392">
        <v>14500</v>
      </c>
      <c r="F6987" s="392">
        <v>14500</v>
      </c>
      <c r="G6987" s="392">
        <v>14500</v>
      </c>
      <c r="H6987" s="391">
        <v>2</v>
      </c>
      <c r="I6987" s="392">
        <v>29000</v>
      </c>
      <c r="J6987" s="393">
        <v>20000000</v>
      </c>
      <c r="K6987" s="392">
        <v>290000000000</v>
      </c>
    </row>
    <row r="6988" spans="3:11" x14ac:dyDescent="0.35">
      <c r="C6988" s="390">
        <v>45688</v>
      </c>
      <c r="D6988" s="219" t="s">
        <v>1158</v>
      </c>
      <c r="E6988" s="392">
        <v>23400</v>
      </c>
      <c r="F6988" s="392">
        <v>23350</v>
      </c>
      <c r="G6988" s="392">
        <v>23350</v>
      </c>
      <c r="H6988" s="391">
        <v>158</v>
      </c>
      <c r="I6988" s="392">
        <v>3697200</v>
      </c>
      <c r="J6988" s="393">
        <v>600000</v>
      </c>
      <c r="K6988" s="392">
        <v>14010000000</v>
      </c>
    </row>
    <row r="6989" spans="3:11" x14ac:dyDescent="0.35">
      <c r="C6989" s="390">
        <v>45688</v>
      </c>
      <c r="D6989" s="219" t="s">
        <v>1158</v>
      </c>
      <c r="E6989" s="392">
        <v>23400</v>
      </c>
      <c r="F6989" s="392">
        <v>23350</v>
      </c>
      <c r="G6989" s="392">
        <v>23350</v>
      </c>
      <c r="H6989" s="391">
        <v>55</v>
      </c>
      <c r="I6989" s="392">
        <v>1287000</v>
      </c>
      <c r="J6989" s="393">
        <v>600000</v>
      </c>
      <c r="K6989" s="392">
        <v>14010000000</v>
      </c>
    </row>
    <row r="6990" spans="3:11" x14ac:dyDescent="0.35">
      <c r="C6990" s="390">
        <v>45688</v>
      </c>
      <c r="D6990" s="219" t="s">
        <v>1158</v>
      </c>
      <c r="E6990" s="392">
        <v>23400</v>
      </c>
      <c r="F6990" s="392">
        <v>23350</v>
      </c>
      <c r="G6990" s="392">
        <v>23350</v>
      </c>
      <c r="H6990" s="391">
        <v>61</v>
      </c>
      <c r="I6990" s="392">
        <v>1427400</v>
      </c>
      <c r="J6990" s="393">
        <v>600000</v>
      </c>
      <c r="K6990" s="392">
        <v>14010000000</v>
      </c>
    </row>
    <row r="6991" spans="3:11" x14ac:dyDescent="0.35">
      <c r="C6991" s="390">
        <v>45688</v>
      </c>
      <c r="D6991" s="219" t="s">
        <v>1159</v>
      </c>
      <c r="E6991" s="392">
        <v>19000</v>
      </c>
      <c r="F6991" s="392">
        <v>19000</v>
      </c>
      <c r="G6991" s="392">
        <v>19000</v>
      </c>
      <c r="H6991" s="391">
        <v>262</v>
      </c>
      <c r="I6991" s="392">
        <v>4978000</v>
      </c>
      <c r="J6991" s="393">
        <v>2400000</v>
      </c>
      <c r="K6991" s="392">
        <v>45600000000</v>
      </c>
    </row>
    <row r="6992" spans="3:11" x14ac:dyDescent="0.35">
      <c r="C6992" s="390">
        <v>45688</v>
      </c>
      <c r="D6992" s="219" t="s">
        <v>310</v>
      </c>
      <c r="E6992" s="392">
        <v>58800</v>
      </c>
      <c r="F6992" s="392">
        <v>59980</v>
      </c>
      <c r="G6992" s="392">
        <v>58800</v>
      </c>
      <c r="H6992" s="391">
        <v>2</v>
      </c>
      <c r="I6992" s="392">
        <v>117600</v>
      </c>
      <c r="J6992" s="240">
        <v>19450000</v>
      </c>
      <c r="K6992" s="392">
        <v>1143660000000</v>
      </c>
    </row>
    <row r="6993" spans="3:11" x14ac:dyDescent="0.35">
      <c r="C6993" s="390">
        <v>45688</v>
      </c>
      <c r="D6993" s="219" t="s">
        <v>1158</v>
      </c>
      <c r="E6993" s="392">
        <v>23999</v>
      </c>
      <c r="F6993" s="392">
        <v>23350</v>
      </c>
      <c r="G6993" s="392">
        <v>23350</v>
      </c>
      <c r="H6993" s="391">
        <v>1</v>
      </c>
      <c r="I6993" s="392">
        <v>23999</v>
      </c>
      <c r="J6993" s="393">
        <v>600000</v>
      </c>
      <c r="K6993" s="392">
        <v>14010000000</v>
      </c>
    </row>
    <row r="6994" spans="3:11" x14ac:dyDescent="0.35">
      <c r="C6994" s="390">
        <v>45688</v>
      </c>
      <c r="D6994" s="219" t="s">
        <v>1158</v>
      </c>
      <c r="E6994" s="392">
        <v>23351</v>
      </c>
      <c r="F6994" s="392">
        <v>23350</v>
      </c>
      <c r="G6994" s="392">
        <v>23350</v>
      </c>
      <c r="H6994" s="391">
        <v>58</v>
      </c>
      <c r="I6994" s="392">
        <v>1354358</v>
      </c>
      <c r="J6994" s="393">
        <v>600000</v>
      </c>
      <c r="K6994" s="392">
        <v>14010000000</v>
      </c>
    </row>
    <row r="6995" spans="3:11" x14ac:dyDescent="0.35">
      <c r="C6995" s="390">
        <v>45688</v>
      </c>
      <c r="D6995" s="219" t="s">
        <v>1158</v>
      </c>
      <c r="E6995" s="392">
        <v>23350</v>
      </c>
      <c r="F6995" s="392">
        <v>23350</v>
      </c>
      <c r="G6995" s="392">
        <v>23350</v>
      </c>
      <c r="H6995" s="391">
        <v>1</v>
      </c>
      <c r="I6995" s="392">
        <v>23350</v>
      </c>
      <c r="J6995" s="393">
        <v>600000</v>
      </c>
      <c r="K6995" s="392">
        <v>14010000000</v>
      </c>
    </row>
    <row r="6996" spans="3:11" x14ac:dyDescent="0.35">
      <c r="C6996" s="390">
        <v>45688</v>
      </c>
      <c r="D6996" s="219" t="s">
        <v>1158</v>
      </c>
      <c r="E6996" s="392">
        <v>23350</v>
      </c>
      <c r="F6996" s="392">
        <v>23350</v>
      </c>
      <c r="G6996" s="392">
        <v>23350</v>
      </c>
      <c r="H6996" s="391">
        <v>95</v>
      </c>
      <c r="I6996" s="392">
        <v>2218250</v>
      </c>
      <c r="J6996" s="393">
        <v>600000</v>
      </c>
      <c r="K6996" s="392">
        <v>14010000000</v>
      </c>
    </row>
    <row r="6997" spans="3:11" x14ac:dyDescent="0.35">
      <c r="C6997" s="203">
        <v>45693</v>
      </c>
      <c r="D6997" s="219" t="s">
        <v>1158</v>
      </c>
      <c r="E6997" s="126">
        <v>23350</v>
      </c>
      <c r="F6997" s="126">
        <v>23350</v>
      </c>
      <c r="G6997" s="126">
        <v>23200</v>
      </c>
      <c r="H6997" s="219">
        <v>16</v>
      </c>
      <c r="I6997" s="126">
        <v>373600</v>
      </c>
      <c r="J6997" s="240">
        <v>600000</v>
      </c>
      <c r="K6997" s="126">
        <v>13920000000</v>
      </c>
    </row>
    <row r="6998" spans="3:11" x14ac:dyDescent="0.35">
      <c r="C6998" s="203">
        <v>45693</v>
      </c>
      <c r="D6998" s="219" t="s">
        <v>1158</v>
      </c>
      <c r="E6998" s="126">
        <v>23350</v>
      </c>
      <c r="F6998" s="126">
        <v>23350</v>
      </c>
      <c r="G6998" s="126">
        <v>23200</v>
      </c>
      <c r="H6998" s="219">
        <v>3</v>
      </c>
      <c r="I6998" s="126">
        <v>70050</v>
      </c>
      <c r="J6998" s="240">
        <v>600000</v>
      </c>
      <c r="K6998" s="126">
        <v>13920000000</v>
      </c>
    </row>
    <row r="6999" spans="3:11" x14ac:dyDescent="0.35">
      <c r="C6999" s="203">
        <v>45693</v>
      </c>
      <c r="D6999" s="219" t="s">
        <v>1158</v>
      </c>
      <c r="E6999" s="126">
        <v>23350</v>
      </c>
      <c r="F6999" s="126">
        <v>23350</v>
      </c>
      <c r="G6999" s="126">
        <v>23200</v>
      </c>
      <c r="H6999" s="219">
        <v>5</v>
      </c>
      <c r="I6999" s="126">
        <v>116750</v>
      </c>
      <c r="J6999" s="240">
        <v>600000</v>
      </c>
      <c r="K6999" s="126">
        <v>13920000000</v>
      </c>
    </row>
    <row r="7000" spans="3:11" x14ac:dyDescent="0.35">
      <c r="C7000" s="203">
        <v>45693</v>
      </c>
      <c r="D7000" s="219" t="s">
        <v>1158</v>
      </c>
      <c r="E7000" s="126">
        <v>23350</v>
      </c>
      <c r="F7000" s="126">
        <v>23350</v>
      </c>
      <c r="G7000" s="126">
        <v>23200</v>
      </c>
      <c r="H7000" s="219">
        <v>21</v>
      </c>
      <c r="I7000" s="126">
        <v>490350</v>
      </c>
      <c r="J7000" s="240">
        <v>600000</v>
      </c>
      <c r="K7000" s="126">
        <v>13920000000</v>
      </c>
    </row>
    <row r="7001" spans="3:11" x14ac:dyDescent="0.35">
      <c r="C7001" s="203">
        <v>45693</v>
      </c>
      <c r="D7001" s="219" t="s">
        <v>1158</v>
      </c>
      <c r="E7001" s="126">
        <v>23350</v>
      </c>
      <c r="F7001" s="126">
        <v>23350</v>
      </c>
      <c r="G7001" s="126">
        <v>23200</v>
      </c>
      <c r="H7001" s="219">
        <v>3</v>
      </c>
      <c r="I7001" s="126">
        <v>70050</v>
      </c>
      <c r="J7001" s="240">
        <v>600000</v>
      </c>
      <c r="K7001" s="126">
        <v>13920000000</v>
      </c>
    </row>
    <row r="7002" spans="3:11" x14ac:dyDescent="0.35">
      <c r="C7002" s="203">
        <v>45693</v>
      </c>
      <c r="D7002" s="219" t="s">
        <v>1158</v>
      </c>
      <c r="E7002" s="126">
        <v>23350</v>
      </c>
      <c r="F7002" s="126">
        <v>23350</v>
      </c>
      <c r="G7002" s="126">
        <v>23200</v>
      </c>
      <c r="H7002" s="219">
        <v>1</v>
      </c>
      <c r="I7002" s="126">
        <v>23350</v>
      </c>
      <c r="J7002" s="240">
        <v>600000</v>
      </c>
      <c r="K7002" s="126">
        <v>13920000000</v>
      </c>
    </row>
    <row r="7003" spans="3:11" x14ac:dyDescent="0.35">
      <c r="C7003" s="203">
        <v>45693</v>
      </c>
      <c r="D7003" s="219" t="s">
        <v>312</v>
      </c>
      <c r="E7003" s="126">
        <v>14500</v>
      </c>
      <c r="F7003" s="126">
        <v>14500</v>
      </c>
      <c r="G7003" s="126">
        <v>15000</v>
      </c>
      <c r="H7003" s="219">
        <v>1</v>
      </c>
      <c r="I7003" s="126">
        <v>14500</v>
      </c>
      <c r="J7003" s="240">
        <v>20000000</v>
      </c>
      <c r="K7003" s="126">
        <v>300000000000</v>
      </c>
    </row>
    <row r="7004" spans="3:11" x14ac:dyDescent="0.35">
      <c r="C7004" s="203">
        <v>45693</v>
      </c>
      <c r="D7004" s="219" t="s">
        <v>312</v>
      </c>
      <c r="E7004" s="126">
        <v>14500</v>
      </c>
      <c r="F7004" s="126">
        <v>14500</v>
      </c>
      <c r="G7004" s="126">
        <v>15000</v>
      </c>
      <c r="H7004" s="219">
        <v>1</v>
      </c>
      <c r="I7004" s="126">
        <v>14500</v>
      </c>
      <c r="J7004" s="240">
        <v>20000000</v>
      </c>
      <c r="K7004" s="126">
        <v>300000000000</v>
      </c>
    </row>
    <row r="7005" spans="3:11" x14ac:dyDescent="0.35">
      <c r="C7005" s="203">
        <v>45693</v>
      </c>
      <c r="D7005" s="219" t="s">
        <v>312</v>
      </c>
      <c r="E7005" s="126">
        <v>14500</v>
      </c>
      <c r="F7005" s="126">
        <v>14500</v>
      </c>
      <c r="G7005" s="126">
        <v>15000</v>
      </c>
      <c r="H7005" s="219">
        <v>1</v>
      </c>
      <c r="I7005" s="126">
        <v>14500</v>
      </c>
      <c r="J7005" s="240">
        <v>20000000</v>
      </c>
      <c r="K7005" s="126">
        <v>300000000000</v>
      </c>
    </row>
    <row r="7006" spans="3:11" x14ac:dyDescent="0.35">
      <c r="C7006" s="203">
        <v>45693</v>
      </c>
      <c r="D7006" s="219" t="s">
        <v>312</v>
      </c>
      <c r="E7006" s="126">
        <v>14500</v>
      </c>
      <c r="F7006" s="126">
        <v>14500</v>
      </c>
      <c r="G7006" s="126">
        <v>15000</v>
      </c>
      <c r="H7006" s="219">
        <v>2</v>
      </c>
      <c r="I7006" s="126">
        <v>29000</v>
      </c>
      <c r="J7006" s="240">
        <v>20000000</v>
      </c>
      <c r="K7006" s="126">
        <v>300000000000</v>
      </c>
    </row>
    <row r="7007" spans="3:11" x14ac:dyDescent="0.35">
      <c r="C7007" s="203">
        <v>45693</v>
      </c>
      <c r="D7007" s="219" t="s">
        <v>312</v>
      </c>
      <c r="E7007" s="126">
        <v>14500</v>
      </c>
      <c r="F7007" s="126">
        <v>14500</v>
      </c>
      <c r="G7007" s="126">
        <v>15000</v>
      </c>
      <c r="H7007" s="219">
        <v>2</v>
      </c>
      <c r="I7007" s="126">
        <v>29000</v>
      </c>
      <c r="J7007" s="240">
        <v>20000000</v>
      </c>
      <c r="K7007" s="126">
        <v>300000000000</v>
      </c>
    </row>
    <row r="7008" spans="3:11" x14ac:dyDescent="0.35">
      <c r="C7008" s="203">
        <v>45693</v>
      </c>
      <c r="D7008" s="219" t="s">
        <v>312</v>
      </c>
      <c r="E7008" s="126">
        <v>14500</v>
      </c>
      <c r="F7008" s="126">
        <v>14500</v>
      </c>
      <c r="G7008" s="126">
        <v>15000</v>
      </c>
      <c r="H7008" s="219">
        <v>5</v>
      </c>
      <c r="I7008" s="126">
        <v>72500</v>
      </c>
      <c r="J7008" s="240">
        <v>20000000</v>
      </c>
      <c r="K7008" s="126">
        <v>300000000000</v>
      </c>
    </row>
    <row r="7009" spans="3:11" x14ac:dyDescent="0.35">
      <c r="C7009" s="203">
        <v>45693</v>
      </c>
      <c r="D7009" s="219" t="s">
        <v>312</v>
      </c>
      <c r="E7009" s="126">
        <v>14500</v>
      </c>
      <c r="F7009" s="126">
        <v>14500</v>
      </c>
      <c r="G7009" s="126">
        <v>15000</v>
      </c>
      <c r="H7009" s="219">
        <v>3</v>
      </c>
      <c r="I7009" s="126">
        <v>43500</v>
      </c>
      <c r="J7009" s="240">
        <v>20000000</v>
      </c>
      <c r="K7009" s="126">
        <v>300000000000</v>
      </c>
    </row>
    <row r="7010" spans="3:11" x14ac:dyDescent="0.35">
      <c r="C7010" s="203">
        <v>45693</v>
      </c>
      <c r="D7010" s="219" t="s">
        <v>312</v>
      </c>
      <c r="E7010" s="126">
        <v>14500</v>
      </c>
      <c r="F7010" s="126">
        <v>14500</v>
      </c>
      <c r="G7010" s="126">
        <v>15000</v>
      </c>
      <c r="H7010" s="219">
        <v>1</v>
      </c>
      <c r="I7010" s="126">
        <v>14500</v>
      </c>
      <c r="J7010" s="240">
        <v>20000000</v>
      </c>
      <c r="K7010" s="126">
        <v>300000000000</v>
      </c>
    </row>
    <row r="7011" spans="3:11" x14ac:dyDescent="0.35">
      <c r="C7011" s="203">
        <v>45693</v>
      </c>
      <c r="D7011" s="219" t="s">
        <v>1159</v>
      </c>
      <c r="E7011" s="126">
        <v>19000</v>
      </c>
      <c r="F7011" s="126">
        <v>19000</v>
      </c>
      <c r="G7011" s="126">
        <v>19000</v>
      </c>
      <c r="H7011" s="219">
        <v>5</v>
      </c>
      <c r="I7011" s="126">
        <v>95000</v>
      </c>
      <c r="J7011" s="240">
        <v>2400000</v>
      </c>
      <c r="K7011" s="126">
        <v>45600000000</v>
      </c>
    </row>
    <row r="7012" spans="3:11" x14ac:dyDescent="0.35">
      <c r="C7012" s="203">
        <v>45693</v>
      </c>
      <c r="D7012" s="219" t="s">
        <v>1159</v>
      </c>
      <c r="E7012" s="126">
        <v>19000</v>
      </c>
      <c r="F7012" s="126">
        <v>19000</v>
      </c>
      <c r="G7012" s="126">
        <v>19000</v>
      </c>
      <c r="H7012" s="219">
        <v>5</v>
      </c>
      <c r="I7012" s="126">
        <v>95000</v>
      </c>
      <c r="J7012" s="240">
        <v>2400000</v>
      </c>
      <c r="K7012" s="126">
        <v>45600000000</v>
      </c>
    </row>
    <row r="7013" spans="3:11" x14ac:dyDescent="0.35">
      <c r="C7013" s="203">
        <v>45693</v>
      </c>
      <c r="D7013" s="219" t="s">
        <v>1159</v>
      </c>
      <c r="E7013" s="126">
        <v>19000</v>
      </c>
      <c r="F7013" s="126">
        <v>19000</v>
      </c>
      <c r="G7013" s="126">
        <v>19000</v>
      </c>
      <c r="H7013" s="219">
        <v>1</v>
      </c>
      <c r="I7013" s="126">
        <v>19000</v>
      </c>
      <c r="J7013" s="240">
        <v>2400000</v>
      </c>
      <c r="K7013" s="126">
        <v>45600000000</v>
      </c>
    </row>
    <row r="7014" spans="3:11" x14ac:dyDescent="0.35">
      <c r="C7014" s="203">
        <v>45693</v>
      </c>
      <c r="D7014" s="219" t="s">
        <v>1159</v>
      </c>
      <c r="E7014" s="126">
        <v>19000</v>
      </c>
      <c r="F7014" s="126">
        <v>19000</v>
      </c>
      <c r="G7014" s="126">
        <v>19000</v>
      </c>
      <c r="H7014" s="219">
        <v>1</v>
      </c>
      <c r="I7014" s="126">
        <v>19000</v>
      </c>
      <c r="J7014" s="240">
        <v>2400000</v>
      </c>
      <c r="K7014" s="126">
        <v>45600000000</v>
      </c>
    </row>
    <row r="7015" spans="3:11" x14ac:dyDescent="0.35">
      <c r="C7015" s="203">
        <v>45693</v>
      </c>
      <c r="D7015" s="219" t="s">
        <v>312</v>
      </c>
      <c r="E7015" s="126">
        <v>14500</v>
      </c>
      <c r="F7015" s="126">
        <v>14500</v>
      </c>
      <c r="G7015" s="126">
        <v>15000</v>
      </c>
      <c r="H7015" s="219">
        <v>10</v>
      </c>
      <c r="I7015" s="126">
        <v>145000</v>
      </c>
      <c r="J7015" s="240">
        <v>20000000</v>
      </c>
      <c r="K7015" s="126">
        <v>300000000000</v>
      </c>
    </row>
    <row r="7016" spans="3:11" x14ac:dyDescent="0.35">
      <c r="C7016" s="203">
        <v>45693</v>
      </c>
      <c r="D7016" s="219" t="s">
        <v>1158</v>
      </c>
      <c r="E7016" s="126">
        <v>23300</v>
      </c>
      <c r="F7016" s="126">
        <v>23350</v>
      </c>
      <c r="G7016" s="126">
        <v>23200</v>
      </c>
      <c r="H7016" s="219">
        <v>2</v>
      </c>
      <c r="I7016" s="126">
        <v>46600</v>
      </c>
      <c r="J7016" s="240">
        <v>600000</v>
      </c>
      <c r="K7016" s="126">
        <v>13920000000</v>
      </c>
    </row>
    <row r="7017" spans="3:11" x14ac:dyDescent="0.35">
      <c r="C7017" s="203">
        <v>45693</v>
      </c>
      <c r="D7017" s="219" t="s">
        <v>1158</v>
      </c>
      <c r="E7017" s="126">
        <v>23300</v>
      </c>
      <c r="F7017" s="126">
        <v>23350</v>
      </c>
      <c r="G7017" s="126">
        <v>23200</v>
      </c>
      <c r="H7017" s="219">
        <v>3</v>
      </c>
      <c r="I7017" s="126">
        <v>69900</v>
      </c>
      <c r="J7017" s="240">
        <v>600000</v>
      </c>
      <c r="K7017" s="126">
        <v>13920000000</v>
      </c>
    </row>
    <row r="7018" spans="3:11" x14ac:dyDescent="0.35">
      <c r="C7018" s="203">
        <v>45693</v>
      </c>
      <c r="D7018" s="219" t="s">
        <v>1159</v>
      </c>
      <c r="E7018" s="126">
        <v>19000</v>
      </c>
      <c r="F7018" s="126">
        <v>19000</v>
      </c>
      <c r="G7018" s="126">
        <v>19000</v>
      </c>
      <c r="H7018" s="219">
        <v>5</v>
      </c>
      <c r="I7018" s="126">
        <v>95000</v>
      </c>
      <c r="J7018" s="240">
        <v>2400000</v>
      </c>
      <c r="K7018" s="126">
        <v>45600000000</v>
      </c>
    </row>
    <row r="7019" spans="3:11" x14ac:dyDescent="0.35">
      <c r="C7019" s="203">
        <v>45693</v>
      </c>
      <c r="D7019" s="219" t="s">
        <v>310</v>
      </c>
      <c r="E7019" s="126">
        <v>58850</v>
      </c>
      <c r="F7019" s="126">
        <v>58800</v>
      </c>
      <c r="G7019" s="126">
        <v>58700</v>
      </c>
      <c r="H7019" s="219">
        <v>2</v>
      </c>
      <c r="I7019" s="126">
        <v>117700</v>
      </c>
      <c r="J7019" s="240">
        <v>19450000</v>
      </c>
      <c r="K7019" s="126">
        <v>1141715000000</v>
      </c>
    </row>
    <row r="7020" spans="3:11" x14ac:dyDescent="0.35">
      <c r="C7020" s="203">
        <v>45693</v>
      </c>
      <c r="D7020" s="219" t="s">
        <v>310</v>
      </c>
      <c r="E7020" s="126">
        <v>58800</v>
      </c>
      <c r="F7020" s="126">
        <v>58800</v>
      </c>
      <c r="G7020" s="126">
        <v>58700</v>
      </c>
      <c r="H7020" s="219">
        <v>22</v>
      </c>
      <c r="I7020" s="126">
        <v>1293600</v>
      </c>
      <c r="J7020" s="240">
        <v>19450000</v>
      </c>
      <c r="K7020" s="126">
        <v>1141715000000</v>
      </c>
    </row>
    <row r="7021" spans="3:11" x14ac:dyDescent="0.35">
      <c r="C7021" s="203">
        <v>45693</v>
      </c>
      <c r="D7021" s="219" t="s">
        <v>310</v>
      </c>
      <c r="E7021" s="126">
        <v>58800</v>
      </c>
      <c r="F7021" s="126">
        <v>58800</v>
      </c>
      <c r="G7021" s="126">
        <v>58700</v>
      </c>
      <c r="H7021" s="219">
        <v>2</v>
      </c>
      <c r="I7021" s="126">
        <v>117600</v>
      </c>
      <c r="J7021" s="240">
        <v>19450000</v>
      </c>
      <c r="K7021" s="126">
        <v>1141715000000</v>
      </c>
    </row>
    <row r="7022" spans="3:11" x14ac:dyDescent="0.35">
      <c r="C7022" s="203">
        <v>45693</v>
      </c>
      <c r="D7022" s="219" t="s">
        <v>310</v>
      </c>
      <c r="E7022" s="126">
        <v>58800</v>
      </c>
      <c r="F7022" s="126">
        <v>58800</v>
      </c>
      <c r="G7022" s="126">
        <v>58700</v>
      </c>
      <c r="H7022" s="219">
        <v>4</v>
      </c>
      <c r="I7022" s="126">
        <v>235200</v>
      </c>
      <c r="J7022" s="240">
        <v>19450000</v>
      </c>
      <c r="K7022" s="126">
        <v>1141715000000</v>
      </c>
    </row>
    <row r="7023" spans="3:11" x14ac:dyDescent="0.35">
      <c r="C7023" s="203">
        <v>45693</v>
      </c>
      <c r="D7023" s="219" t="s">
        <v>1158</v>
      </c>
      <c r="E7023" s="126">
        <v>23300</v>
      </c>
      <c r="F7023" s="126">
        <v>23350</v>
      </c>
      <c r="G7023" s="126">
        <v>23200</v>
      </c>
      <c r="H7023" s="219">
        <v>8</v>
      </c>
      <c r="I7023" s="126">
        <v>186400</v>
      </c>
      <c r="J7023" s="240">
        <v>600000</v>
      </c>
      <c r="K7023" s="126">
        <v>13920000000</v>
      </c>
    </row>
    <row r="7024" spans="3:11" x14ac:dyDescent="0.35">
      <c r="C7024" s="203">
        <v>45693</v>
      </c>
      <c r="D7024" s="219" t="s">
        <v>1159</v>
      </c>
      <c r="E7024" s="126">
        <v>19000</v>
      </c>
      <c r="F7024" s="126">
        <v>19000</v>
      </c>
      <c r="G7024" s="126">
        <v>19000</v>
      </c>
      <c r="H7024" s="219">
        <v>4</v>
      </c>
      <c r="I7024" s="126">
        <v>76000</v>
      </c>
      <c r="J7024" s="240">
        <v>2400000</v>
      </c>
      <c r="K7024" s="126">
        <v>45600000000</v>
      </c>
    </row>
    <row r="7025" spans="3:11" x14ac:dyDescent="0.35">
      <c r="C7025" s="203">
        <v>45693</v>
      </c>
      <c r="D7025" s="219" t="s">
        <v>312</v>
      </c>
      <c r="E7025" s="126">
        <v>14500</v>
      </c>
      <c r="F7025" s="126">
        <v>14500</v>
      </c>
      <c r="G7025" s="126">
        <v>15000</v>
      </c>
      <c r="H7025" s="219">
        <v>1</v>
      </c>
      <c r="I7025" s="126">
        <v>14500</v>
      </c>
      <c r="J7025" s="240">
        <v>20000000</v>
      </c>
      <c r="K7025" s="126">
        <v>300000000000</v>
      </c>
    </row>
    <row r="7026" spans="3:11" x14ac:dyDescent="0.35">
      <c r="C7026" s="203">
        <v>45693</v>
      </c>
      <c r="D7026" s="219" t="s">
        <v>1158</v>
      </c>
      <c r="E7026" s="126">
        <v>23300</v>
      </c>
      <c r="F7026" s="126">
        <v>23350</v>
      </c>
      <c r="G7026" s="126">
        <v>23200</v>
      </c>
      <c r="H7026" s="219">
        <v>1</v>
      </c>
      <c r="I7026" s="126">
        <v>23300</v>
      </c>
      <c r="J7026" s="240">
        <v>600000</v>
      </c>
      <c r="K7026" s="126">
        <v>13920000000</v>
      </c>
    </row>
    <row r="7027" spans="3:11" x14ac:dyDescent="0.35">
      <c r="C7027" s="203">
        <v>45693</v>
      </c>
      <c r="D7027" s="219" t="s">
        <v>310</v>
      </c>
      <c r="E7027" s="126">
        <v>58800</v>
      </c>
      <c r="F7027" s="126">
        <v>58800</v>
      </c>
      <c r="G7027" s="126">
        <v>58700</v>
      </c>
      <c r="H7027" s="219">
        <v>1</v>
      </c>
      <c r="I7027" s="126">
        <v>58800</v>
      </c>
      <c r="J7027" s="240">
        <v>19450000</v>
      </c>
      <c r="K7027" s="126">
        <v>1141715000000</v>
      </c>
    </row>
    <row r="7028" spans="3:11" x14ac:dyDescent="0.35">
      <c r="C7028" s="203">
        <v>45693</v>
      </c>
      <c r="D7028" s="219" t="s">
        <v>1158</v>
      </c>
      <c r="E7028" s="126">
        <v>23300</v>
      </c>
      <c r="F7028" s="126">
        <v>23350</v>
      </c>
      <c r="G7028" s="126">
        <v>23200</v>
      </c>
      <c r="H7028" s="219">
        <v>5</v>
      </c>
      <c r="I7028" s="126">
        <v>116500</v>
      </c>
      <c r="J7028" s="240">
        <v>600000</v>
      </c>
      <c r="K7028" s="126">
        <v>13920000000</v>
      </c>
    </row>
    <row r="7029" spans="3:11" x14ac:dyDescent="0.35">
      <c r="C7029" s="203">
        <v>45693</v>
      </c>
      <c r="D7029" s="219" t="s">
        <v>1158</v>
      </c>
      <c r="E7029" s="126">
        <v>23300</v>
      </c>
      <c r="F7029" s="126">
        <v>23350</v>
      </c>
      <c r="G7029" s="126">
        <v>23200</v>
      </c>
      <c r="H7029" s="219">
        <v>1</v>
      </c>
      <c r="I7029" s="126">
        <v>23300</v>
      </c>
      <c r="J7029" s="240">
        <v>600000</v>
      </c>
      <c r="K7029" s="126">
        <v>13920000000</v>
      </c>
    </row>
    <row r="7030" spans="3:11" x14ac:dyDescent="0.35">
      <c r="C7030" s="203">
        <v>45693</v>
      </c>
      <c r="D7030" s="219" t="s">
        <v>1158</v>
      </c>
      <c r="E7030" s="126">
        <v>23300</v>
      </c>
      <c r="F7030" s="126">
        <v>23350</v>
      </c>
      <c r="G7030" s="126">
        <v>23200</v>
      </c>
      <c r="H7030" s="219">
        <v>1</v>
      </c>
      <c r="I7030" s="126">
        <v>23300</v>
      </c>
      <c r="J7030" s="240">
        <v>600000</v>
      </c>
      <c r="K7030" s="126">
        <v>13920000000</v>
      </c>
    </row>
    <row r="7031" spans="3:11" x14ac:dyDescent="0.35">
      <c r="C7031" s="203">
        <v>45693</v>
      </c>
      <c r="D7031" s="219" t="s">
        <v>1158</v>
      </c>
      <c r="E7031" s="126">
        <v>23300</v>
      </c>
      <c r="F7031" s="126">
        <v>23350</v>
      </c>
      <c r="G7031" s="126">
        <v>23200</v>
      </c>
      <c r="H7031" s="219">
        <v>5</v>
      </c>
      <c r="I7031" s="126">
        <v>116500</v>
      </c>
      <c r="J7031" s="240">
        <v>600000</v>
      </c>
      <c r="K7031" s="126">
        <v>13920000000</v>
      </c>
    </row>
    <row r="7032" spans="3:11" x14ac:dyDescent="0.35">
      <c r="C7032" s="203">
        <v>45693</v>
      </c>
      <c r="D7032" s="219" t="s">
        <v>312</v>
      </c>
      <c r="E7032" s="126">
        <v>14500</v>
      </c>
      <c r="F7032" s="126">
        <v>14500</v>
      </c>
      <c r="G7032" s="126">
        <v>15000</v>
      </c>
      <c r="H7032" s="219">
        <v>5</v>
      </c>
      <c r="I7032" s="126">
        <v>72500</v>
      </c>
      <c r="J7032" s="240">
        <v>20000000</v>
      </c>
      <c r="K7032" s="126">
        <v>300000000000</v>
      </c>
    </row>
    <row r="7033" spans="3:11" x14ac:dyDescent="0.35">
      <c r="C7033" s="203">
        <v>45693</v>
      </c>
      <c r="D7033" s="219" t="s">
        <v>1158</v>
      </c>
      <c r="E7033" s="126">
        <v>23200</v>
      </c>
      <c r="F7033" s="126">
        <v>23350</v>
      </c>
      <c r="G7033" s="126">
        <v>23200</v>
      </c>
      <c r="H7033" s="219">
        <v>5</v>
      </c>
      <c r="I7033" s="126">
        <v>116000</v>
      </c>
      <c r="J7033" s="240">
        <v>600000</v>
      </c>
      <c r="K7033" s="126">
        <v>13920000000</v>
      </c>
    </row>
    <row r="7034" spans="3:11" x14ac:dyDescent="0.35">
      <c r="C7034" s="203">
        <v>45693</v>
      </c>
      <c r="D7034" s="219" t="s">
        <v>310</v>
      </c>
      <c r="E7034" s="126">
        <v>58800</v>
      </c>
      <c r="F7034" s="126">
        <v>58800</v>
      </c>
      <c r="G7034" s="126">
        <v>58700</v>
      </c>
      <c r="H7034" s="219">
        <v>4</v>
      </c>
      <c r="I7034" s="126">
        <v>235200</v>
      </c>
      <c r="J7034" s="240">
        <v>19450000</v>
      </c>
      <c r="K7034" s="126">
        <v>1141715000000</v>
      </c>
    </row>
    <row r="7035" spans="3:11" x14ac:dyDescent="0.35">
      <c r="C7035" s="203">
        <v>45693</v>
      </c>
      <c r="D7035" s="219" t="s">
        <v>310</v>
      </c>
      <c r="E7035" s="126">
        <v>58800</v>
      </c>
      <c r="F7035" s="126">
        <v>58800</v>
      </c>
      <c r="G7035" s="126">
        <v>58700</v>
      </c>
      <c r="H7035" s="219">
        <v>3</v>
      </c>
      <c r="I7035" s="126">
        <v>176400</v>
      </c>
      <c r="J7035" s="240">
        <v>19450000</v>
      </c>
      <c r="K7035" s="126">
        <v>1141715000000</v>
      </c>
    </row>
    <row r="7036" spans="3:11" x14ac:dyDescent="0.35">
      <c r="C7036" s="203">
        <v>45693</v>
      </c>
      <c r="D7036" s="219" t="s">
        <v>310</v>
      </c>
      <c r="E7036" s="126">
        <v>58800</v>
      </c>
      <c r="F7036" s="126">
        <v>58800</v>
      </c>
      <c r="G7036" s="126">
        <v>58700</v>
      </c>
      <c r="H7036" s="219">
        <v>1</v>
      </c>
      <c r="I7036" s="126">
        <v>58800</v>
      </c>
      <c r="J7036" s="240">
        <v>19450000</v>
      </c>
      <c r="K7036" s="126">
        <v>1141715000000</v>
      </c>
    </row>
    <row r="7037" spans="3:11" x14ac:dyDescent="0.35">
      <c r="C7037" s="203">
        <v>45693</v>
      </c>
      <c r="D7037" s="219" t="s">
        <v>310</v>
      </c>
      <c r="E7037" s="126">
        <v>58800</v>
      </c>
      <c r="F7037" s="126">
        <v>58800</v>
      </c>
      <c r="G7037" s="126">
        <v>58700</v>
      </c>
      <c r="H7037" s="219">
        <v>6</v>
      </c>
      <c r="I7037" s="126">
        <v>352800</v>
      </c>
      <c r="J7037" s="240">
        <v>19450000</v>
      </c>
      <c r="K7037" s="126">
        <v>1141715000000</v>
      </c>
    </row>
    <row r="7038" spans="3:11" x14ac:dyDescent="0.35">
      <c r="C7038" s="203">
        <v>45693</v>
      </c>
      <c r="D7038" s="219" t="s">
        <v>312</v>
      </c>
      <c r="E7038" s="126">
        <v>14900</v>
      </c>
      <c r="F7038" s="126">
        <v>14500</v>
      </c>
      <c r="G7038" s="126">
        <v>15000</v>
      </c>
      <c r="H7038" s="219">
        <v>15</v>
      </c>
      <c r="I7038" s="126">
        <v>223500</v>
      </c>
      <c r="J7038" s="240">
        <v>20000000</v>
      </c>
      <c r="K7038" s="126">
        <v>300000000000</v>
      </c>
    </row>
    <row r="7039" spans="3:11" x14ac:dyDescent="0.35">
      <c r="C7039" s="203">
        <v>45693</v>
      </c>
      <c r="D7039" s="219" t="s">
        <v>1158</v>
      </c>
      <c r="E7039" s="126">
        <v>23200</v>
      </c>
      <c r="F7039" s="126">
        <v>23350</v>
      </c>
      <c r="G7039" s="126">
        <v>23200</v>
      </c>
      <c r="H7039" s="219">
        <v>6</v>
      </c>
      <c r="I7039" s="126">
        <v>139200</v>
      </c>
      <c r="J7039" s="240">
        <v>600000</v>
      </c>
      <c r="K7039" s="126">
        <v>13920000000</v>
      </c>
    </row>
    <row r="7040" spans="3:11" x14ac:dyDescent="0.35">
      <c r="C7040" s="203">
        <v>45693</v>
      </c>
      <c r="D7040" s="219" t="s">
        <v>312</v>
      </c>
      <c r="E7040" s="126">
        <v>15000</v>
      </c>
      <c r="F7040" s="126">
        <v>14500</v>
      </c>
      <c r="G7040" s="126">
        <v>15000</v>
      </c>
      <c r="H7040" s="219">
        <v>7</v>
      </c>
      <c r="I7040" s="126">
        <v>105000</v>
      </c>
      <c r="J7040" s="240">
        <v>20000000</v>
      </c>
      <c r="K7040" s="126">
        <v>300000000000</v>
      </c>
    </row>
    <row r="7041" spans="3:11" x14ac:dyDescent="0.35">
      <c r="C7041" s="203">
        <v>45693</v>
      </c>
      <c r="D7041" s="219" t="s">
        <v>312</v>
      </c>
      <c r="E7041" s="126">
        <v>15000</v>
      </c>
      <c r="F7041" s="126">
        <v>14500</v>
      </c>
      <c r="G7041" s="126">
        <v>15000</v>
      </c>
      <c r="H7041" s="219">
        <v>5</v>
      </c>
      <c r="I7041" s="126">
        <v>75000</v>
      </c>
      <c r="J7041" s="240">
        <v>20000000</v>
      </c>
      <c r="K7041" s="126">
        <v>300000000000</v>
      </c>
    </row>
    <row r="7042" spans="3:11" x14ac:dyDescent="0.35">
      <c r="C7042" s="203">
        <v>45693</v>
      </c>
      <c r="D7042" s="219" t="s">
        <v>1158</v>
      </c>
      <c r="E7042" s="126">
        <v>23200</v>
      </c>
      <c r="F7042" s="126">
        <v>23350</v>
      </c>
      <c r="G7042" s="126">
        <v>23200</v>
      </c>
      <c r="H7042" s="219">
        <v>1</v>
      </c>
      <c r="I7042" s="126">
        <v>23200</v>
      </c>
      <c r="J7042" s="240">
        <v>600000</v>
      </c>
      <c r="K7042" s="126">
        <v>13920000000</v>
      </c>
    </row>
    <row r="7043" spans="3:11" x14ac:dyDescent="0.35">
      <c r="C7043" s="203">
        <v>45693</v>
      </c>
      <c r="D7043" s="219" t="s">
        <v>310</v>
      </c>
      <c r="E7043" s="126">
        <v>58850</v>
      </c>
      <c r="F7043" s="126">
        <v>58800</v>
      </c>
      <c r="G7043" s="126">
        <v>58700</v>
      </c>
      <c r="H7043" s="219">
        <v>2</v>
      </c>
      <c r="I7043" s="126">
        <v>117700</v>
      </c>
      <c r="J7043" s="240">
        <v>19450000</v>
      </c>
      <c r="K7043" s="126">
        <v>1141715000000</v>
      </c>
    </row>
    <row r="7044" spans="3:11" x14ac:dyDescent="0.35">
      <c r="C7044" s="203">
        <v>45693</v>
      </c>
      <c r="D7044" s="219" t="s">
        <v>310</v>
      </c>
      <c r="E7044" s="126">
        <v>58801</v>
      </c>
      <c r="F7044" s="126">
        <v>58800</v>
      </c>
      <c r="G7044" s="126">
        <v>58700</v>
      </c>
      <c r="H7044" s="219">
        <v>10</v>
      </c>
      <c r="I7044" s="126">
        <v>588010</v>
      </c>
      <c r="J7044" s="240">
        <v>19450000</v>
      </c>
      <c r="K7044" s="126">
        <v>1141715000000</v>
      </c>
    </row>
    <row r="7045" spans="3:11" x14ac:dyDescent="0.35">
      <c r="C7045" s="203">
        <v>45693</v>
      </c>
      <c r="D7045" s="219" t="s">
        <v>310</v>
      </c>
      <c r="E7045" s="126">
        <v>58800</v>
      </c>
      <c r="F7045" s="126">
        <v>58800</v>
      </c>
      <c r="G7045" s="126">
        <v>58700</v>
      </c>
      <c r="H7045" s="219">
        <v>4</v>
      </c>
      <c r="I7045" s="126">
        <v>235200</v>
      </c>
      <c r="J7045" s="240">
        <v>19450000</v>
      </c>
      <c r="K7045" s="126">
        <v>1141715000000</v>
      </c>
    </row>
    <row r="7046" spans="3:11" x14ac:dyDescent="0.35">
      <c r="C7046" s="203">
        <v>45693</v>
      </c>
      <c r="D7046" s="219" t="s">
        <v>310</v>
      </c>
      <c r="E7046" s="126">
        <v>58800</v>
      </c>
      <c r="F7046" s="126">
        <v>58800</v>
      </c>
      <c r="G7046" s="126">
        <v>58700</v>
      </c>
      <c r="H7046" s="219">
        <v>2</v>
      </c>
      <c r="I7046" s="126">
        <v>117600</v>
      </c>
      <c r="J7046" s="240">
        <v>19450000</v>
      </c>
      <c r="K7046" s="126">
        <v>1141715000000</v>
      </c>
    </row>
    <row r="7047" spans="3:11" x14ac:dyDescent="0.35">
      <c r="C7047" s="203">
        <v>45693</v>
      </c>
      <c r="D7047" s="219" t="s">
        <v>310</v>
      </c>
      <c r="E7047" s="126">
        <v>58700</v>
      </c>
      <c r="F7047" s="126">
        <v>58800</v>
      </c>
      <c r="G7047" s="126">
        <v>58700</v>
      </c>
      <c r="H7047" s="219">
        <v>3</v>
      </c>
      <c r="I7047" s="126">
        <v>176100</v>
      </c>
      <c r="J7047" s="240">
        <v>19450000</v>
      </c>
      <c r="K7047" s="126">
        <v>1141715000000</v>
      </c>
    </row>
    <row r="7048" spans="3:11" x14ac:dyDescent="0.35">
      <c r="C7048" s="203">
        <v>45693</v>
      </c>
      <c r="D7048" s="219" t="s">
        <v>310</v>
      </c>
      <c r="E7048" s="126">
        <v>58000</v>
      </c>
      <c r="F7048" s="126">
        <v>58800</v>
      </c>
      <c r="G7048" s="126">
        <v>58700</v>
      </c>
      <c r="H7048" s="219">
        <v>1</v>
      </c>
      <c r="I7048" s="126">
        <v>58000</v>
      </c>
      <c r="J7048" s="240">
        <v>19450000</v>
      </c>
      <c r="K7048" s="126">
        <v>1141715000000</v>
      </c>
    </row>
    <row r="7049" spans="3:11" x14ac:dyDescent="0.35">
      <c r="C7049" s="203">
        <v>45693</v>
      </c>
      <c r="D7049" s="219" t="s">
        <v>1158</v>
      </c>
      <c r="E7049" s="126">
        <v>23200</v>
      </c>
      <c r="F7049" s="126">
        <v>23350</v>
      </c>
      <c r="G7049" s="126">
        <v>23200</v>
      </c>
      <c r="H7049" s="219">
        <v>5</v>
      </c>
      <c r="I7049" s="126">
        <v>116000</v>
      </c>
      <c r="J7049" s="240">
        <v>600000</v>
      </c>
      <c r="K7049" s="126">
        <v>13920000000</v>
      </c>
    </row>
    <row r="7050" spans="3:11" x14ac:dyDescent="0.35">
      <c r="C7050" s="203">
        <v>45693</v>
      </c>
      <c r="D7050" s="219" t="s">
        <v>310</v>
      </c>
      <c r="E7050" s="126">
        <v>58700</v>
      </c>
      <c r="F7050" s="126">
        <v>58800</v>
      </c>
      <c r="G7050" s="126">
        <v>58700</v>
      </c>
      <c r="H7050" s="219">
        <v>2</v>
      </c>
      <c r="I7050" s="126">
        <v>117400</v>
      </c>
      <c r="J7050" s="240">
        <v>19450000</v>
      </c>
      <c r="K7050" s="126">
        <v>1141715000000</v>
      </c>
    </row>
    <row r="7051" spans="3:11" x14ac:dyDescent="0.35">
      <c r="C7051" s="203">
        <v>45694</v>
      </c>
      <c r="D7051" s="219" t="s">
        <v>310</v>
      </c>
      <c r="E7051" s="126">
        <v>58700</v>
      </c>
      <c r="F7051" s="126">
        <v>58700</v>
      </c>
      <c r="G7051" s="126">
        <v>59900</v>
      </c>
      <c r="H7051" s="219">
        <v>3</v>
      </c>
      <c r="I7051" s="126">
        <v>176100</v>
      </c>
      <c r="J7051" s="240">
        <v>19450000</v>
      </c>
      <c r="K7051" s="126">
        <v>1165055000000</v>
      </c>
    </row>
    <row r="7052" spans="3:11" x14ac:dyDescent="0.35">
      <c r="C7052" s="203">
        <v>45694</v>
      </c>
      <c r="D7052" s="219" t="s">
        <v>310</v>
      </c>
      <c r="E7052" s="126">
        <v>58700</v>
      </c>
      <c r="F7052" s="126">
        <v>58700</v>
      </c>
      <c r="G7052" s="126">
        <v>59900</v>
      </c>
      <c r="H7052" s="219">
        <v>1</v>
      </c>
      <c r="I7052" s="126">
        <v>58700</v>
      </c>
      <c r="J7052" s="240">
        <v>19450000</v>
      </c>
      <c r="K7052" s="126">
        <v>1165055000000</v>
      </c>
    </row>
    <row r="7053" spans="3:11" x14ac:dyDescent="0.35">
      <c r="C7053" s="203">
        <v>45694</v>
      </c>
      <c r="D7053" s="219" t="s">
        <v>1158</v>
      </c>
      <c r="E7053" s="126">
        <v>23300</v>
      </c>
      <c r="F7053" s="126">
        <v>23200</v>
      </c>
      <c r="G7053" s="126">
        <v>23300</v>
      </c>
      <c r="H7053" s="219">
        <v>1</v>
      </c>
      <c r="I7053" s="126">
        <v>23300</v>
      </c>
      <c r="J7053" s="240">
        <v>600000</v>
      </c>
      <c r="K7053" s="126">
        <v>13980000000</v>
      </c>
    </row>
    <row r="7054" spans="3:11" x14ac:dyDescent="0.35">
      <c r="C7054" s="203">
        <v>45694</v>
      </c>
      <c r="D7054" s="219" t="s">
        <v>312</v>
      </c>
      <c r="E7054" s="126">
        <v>14501</v>
      </c>
      <c r="F7054" s="126">
        <v>15000</v>
      </c>
      <c r="G7054" s="126">
        <v>15000</v>
      </c>
      <c r="H7054" s="219">
        <v>4</v>
      </c>
      <c r="I7054" s="126">
        <v>58004</v>
      </c>
      <c r="J7054" s="240">
        <v>20000000</v>
      </c>
      <c r="K7054" s="126">
        <v>300000000000</v>
      </c>
    </row>
    <row r="7055" spans="3:11" x14ac:dyDescent="0.35">
      <c r="C7055" s="203">
        <v>45694</v>
      </c>
      <c r="D7055" s="219" t="s">
        <v>312</v>
      </c>
      <c r="E7055" s="126">
        <v>14501</v>
      </c>
      <c r="F7055" s="126">
        <v>15000</v>
      </c>
      <c r="G7055" s="126">
        <v>15000</v>
      </c>
      <c r="H7055" s="219">
        <v>10</v>
      </c>
      <c r="I7055" s="126">
        <v>145010</v>
      </c>
      <c r="J7055" s="240">
        <v>20000000</v>
      </c>
      <c r="K7055" s="126">
        <v>300000000000</v>
      </c>
    </row>
    <row r="7056" spans="3:11" x14ac:dyDescent="0.35">
      <c r="C7056" s="203">
        <v>45694</v>
      </c>
      <c r="D7056" s="219" t="s">
        <v>312</v>
      </c>
      <c r="E7056" s="126">
        <v>14501</v>
      </c>
      <c r="F7056" s="126">
        <v>15000</v>
      </c>
      <c r="G7056" s="126">
        <v>15000</v>
      </c>
      <c r="H7056" s="219">
        <v>7</v>
      </c>
      <c r="I7056" s="126">
        <v>101507</v>
      </c>
      <c r="J7056" s="240">
        <v>20000000</v>
      </c>
      <c r="K7056" s="126">
        <v>300000000000</v>
      </c>
    </row>
    <row r="7057" spans="3:11" x14ac:dyDescent="0.35">
      <c r="C7057" s="203">
        <v>45694</v>
      </c>
      <c r="D7057" s="219" t="s">
        <v>312</v>
      </c>
      <c r="E7057" s="126">
        <v>14501</v>
      </c>
      <c r="F7057" s="126">
        <v>15000</v>
      </c>
      <c r="G7057" s="126">
        <v>15000</v>
      </c>
      <c r="H7057" s="219">
        <v>1</v>
      </c>
      <c r="I7057" s="126">
        <v>14501</v>
      </c>
      <c r="J7057" s="240">
        <v>20000000</v>
      </c>
      <c r="K7057" s="126">
        <v>300000000000</v>
      </c>
    </row>
    <row r="7058" spans="3:11" x14ac:dyDescent="0.35">
      <c r="C7058" s="203">
        <v>45694</v>
      </c>
      <c r="D7058" s="219" t="s">
        <v>312</v>
      </c>
      <c r="E7058" s="126">
        <v>14501</v>
      </c>
      <c r="F7058" s="126">
        <v>15000</v>
      </c>
      <c r="G7058" s="126">
        <v>15000</v>
      </c>
      <c r="H7058" s="219">
        <v>3</v>
      </c>
      <c r="I7058" s="126">
        <v>43503</v>
      </c>
      <c r="J7058" s="240">
        <v>20000000</v>
      </c>
      <c r="K7058" s="126">
        <v>300000000000</v>
      </c>
    </row>
    <row r="7059" spans="3:11" x14ac:dyDescent="0.35">
      <c r="C7059" s="203">
        <v>45694</v>
      </c>
      <c r="D7059" s="219" t="s">
        <v>312</v>
      </c>
      <c r="E7059" s="126">
        <v>14501</v>
      </c>
      <c r="F7059" s="126">
        <v>15000</v>
      </c>
      <c r="G7059" s="126">
        <v>15000</v>
      </c>
      <c r="H7059" s="219">
        <v>100</v>
      </c>
      <c r="I7059" s="126">
        <v>1450100</v>
      </c>
      <c r="J7059" s="240">
        <v>20000000</v>
      </c>
      <c r="K7059" s="126">
        <v>300000000000</v>
      </c>
    </row>
    <row r="7060" spans="3:11" x14ac:dyDescent="0.35">
      <c r="C7060" s="203">
        <v>45694</v>
      </c>
      <c r="D7060" s="219" t="s">
        <v>1159</v>
      </c>
      <c r="E7060" s="126">
        <v>19000</v>
      </c>
      <c r="F7060" s="126">
        <v>19000</v>
      </c>
      <c r="G7060" s="126">
        <v>19000</v>
      </c>
      <c r="H7060" s="219">
        <v>3</v>
      </c>
      <c r="I7060" s="126">
        <v>57000</v>
      </c>
      <c r="J7060" s="240">
        <v>2400000</v>
      </c>
      <c r="K7060" s="126">
        <v>45600000000</v>
      </c>
    </row>
    <row r="7061" spans="3:11" x14ac:dyDescent="0.35">
      <c r="C7061" s="203">
        <v>45694</v>
      </c>
      <c r="D7061" s="219" t="s">
        <v>1159</v>
      </c>
      <c r="E7061" s="126">
        <v>19000</v>
      </c>
      <c r="F7061" s="126">
        <v>19000</v>
      </c>
      <c r="G7061" s="126">
        <v>19000</v>
      </c>
      <c r="H7061" s="219">
        <v>2</v>
      </c>
      <c r="I7061" s="126">
        <v>38000</v>
      </c>
      <c r="J7061" s="240">
        <v>2400000</v>
      </c>
      <c r="K7061" s="126">
        <v>45600000000</v>
      </c>
    </row>
    <row r="7062" spans="3:11" x14ac:dyDescent="0.35">
      <c r="C7062" s="203">
        <v>45694</v>
      </c>
      <c r="D7062" s="219" t="s">
        <v>1159</v>
      </c>
      <c r="E7062" s="126">
        <v>19000</v>
      </c>
      <c r="F7062" s="126">
        <v>19000</v>
      </c>
      <c r="G7062" s="126">
        <v>19000</v>
      </c>
      <c r="H7062" s="219">
        <v>6</v>
      </c>
      <c r="I7062" s="126">
        <v>114000</v>
      </c>
      <c r="J7062" s="240">
        <v>2400000</v>
      </c>
      <c r="K7062" s="126">
        <v>45600000000</v>
      </c>
    </row>
    <row r="7063" spans="3:11" x14ac:dyDescent="0.35">
      <c r="C7063" s="203">
        <v>45694</v>
      </c>
      <c r="D7063" s="219" t="s">
        <v>1159</v>
      </c>
      <c r="E7063" s="126">
        <v>19000</v>
      </c>
      <c r="F7063" s="126">
        <v>19000</v>
      </c>
      <c r="G7063" s="126">
        <v>19000</v>
      </c>
      <c r="H7063" s="219">
        <v>1</v>
      </c>
      <c r="I7063" s="126">
        <v>19000</v>
      </c>
      <c r="J7063" s="240">
        <v>2400000</v>
      </c>
      <c r="K7063" s="126">
        <v>45600000000</v>
      </c>
    </row>
    <row r="7064" spans="3:11" x14ac:dyDescent="0.35">
      <c r="C7064" s="203">
        <v>45694</v>
      </c>
      <c r="D7064" s="219" t="s">
        <v>1158</v>
      </c>
      <c r="E7064" s="126">
        <v>23200</v>
      </c>
      <c r="F7064" s="126">
        <v>23200</v>
      </c>
      <c r="G7064" s="126">
        <v>23300</v>
      </c>
      <c r="H7064" s="219">
        <v>1</v>
      </c>
      <c r="I7064" s="126">
        <v>23200</v>
      </c>
      <c r="J7064" s="240">
        <v>600000</v>
      </c>
      <c r="K7064" s="126">
        <v>13980000000</v>
      </c>
    </row>
    <row r="7065" spans="3:11" x14ac:dyDescent="0.35">
      <c r="C7065" s="203">
        <v>45694</v>
      </c>
      <c r="D7065" s="219" t="s">
        <v>312</v>
      </c>
      <c r="E7065" s="126">
        <v>14501</v>
      </c>
      <c r="F7065" s="126">
        <v>15000</v>
      </c>
      <c r="G7065" s="126">
        <v>15000</v>
      </c>
      <c r="H7065" s="219">
        <v>6</v>
      </c>
      <c r="I7065" s="126">
        <v>87006</v>
      </c>
      <c r="J7065" s="240">
        <v>20000000</v>
      </c>
      <c r="K7065" s="126">
        <v>300000000000</v>
      </c>
    </row>
    <row r="7066" spans="3:11" x14ac:dyDescent="0.35">
      <c r="C7066" s="203">
        <v>45694</v>
      </c>
      <c r="D7066" s="219" t="s">
        <v>312</v>
      </c>
      <c r="E7066" s="126">
        <v>14500</v>
      </c>
      <c r="F7066" s="126">
        <v>15000</v>
      </c>
      <c r="G7066" s="126">
        <v>15000</v>
      </c>
      <c r="H7066" s="219">
        <v>3</v>
      </c>
      <c r="I7066" s="126">
        <v>43500</v>
      </c>
      <c r="J7066" s="240">
        <v>20000000</v>
      </c>
      <c r="K7066" s="126">
        <v>300000000000</v>
      </c>
    </row>
    <row r="7067" spans="3:11" x14ac:dyDescent="0.35">
      <c r="C7067" s="203">
        <v>45694</v>
      </c>
      <c r="D7067" s="219" t="s">
        <v>312</v>
      </c>
      <c r="E7067" s="126">
        <v>14501</v>
      </c>
      <c r="F7067" s="126">
        <v>15000</v>
      </c>
      <c r="G7067" s="126">
        <v>15000</v>
      </c>
      <c r="H7067" s="219">
        <v>22</v>
      </c>
      <c r="I7067" s="126">
        <v>319022</v>
      </c>
      <c r="J7067" s="240">
        <v>20000000</v>
      </c>
      <c r="K7067" s="126">
        <v>300000000000</v>
      </c>
    </row>
    <row r="7068" spans="3:11" x14ac:dyDescent="0.35">
      <c r="C7068" s="203">
        <v>45694</v>
      </c>
      <c r="D7068" s="219" t="s">
        <v>310</v>
      </c>
      <c r="E7068" s="126">
        <v>58800</v>
      </c>
      <c r="F7068" s="126">
        <v>58700</v>
      </c>
      <c r="G7068" s="126">
        <v>59900</v>
      </c>
      <c r="H7068" s="219">
        <v>3</v>
      </c>
      <c r="I7068" s="126">
        <v>176400</v>
      </c>
      <c r="J7068" s="240">
        <v>19450000</v>
      </c>
      <c r="K7068" s="126">
        <v>1165055000000</v>
      </c>
    </row>
    <row r="7069" spans="3:11" x14ac:dyDescent="0.35">
      <c r="C7069" s="203">
        <v>45694</v>
      </c>
      <c r="D7069" s="219" t="s">
        <v>1159</v>
      </c>
      <c r="E7069" s="126">
        <v>19000</v>
      </c>
      <c r="F7069" s="126">
        <v>19000</v>
      </c>
      <c r="G7069" s="126">
        <v>19000</v>
      </c>
      <c r="H7069" s="219">
        <v>25</v>
      </c>
      <c r="I7069" s="126">
        <v>475000</v>
      </c>
      <c r="J7069" s="240">
        <v>2400000</v>
      </c>
      <c r="K7069" s="126">
        <v>45600000000</v>
      </c>
    </row>
    <row r="7070" spans="3:11" x14ac:dyDescent="0.35">
      <c r="C7070" s="203">
        <v>45694</v>
      </c>
      <c r="D7070" s="219" t="s">
        <v>1159</v>
      </c>
      <c r="E7070" s="126">
        <v>19000</v>
      </c>
      <c r="F7070" s="126">
        <v>19000</v>
      </c>
      <c r="G7070" s="126">
        <v>19000</v>
      </c>
      <c r="H7070" s="219">
        <v>5</v>
      </c>
      <c r="I7070" s="126">
        <v>95000</v>
      </c>
      <c r="J7070" s="240">
        <v>2400000</v>
      </c>
      <c r="K7070" s="126">
        <v>45600000000</v>
      </c>
    </row>
    <row r="7071" spans="3:11" x14ac:dyDescent="0.35">
      <c r="C7071" s="203">
        <v>45694</v>
      </c>
      <c r="D7071" s="219" t="s">
        <v>312</v>
      </c>
      <c r="E7071" s="126">
        <v>15000</v>
      </c>
      <c r="F7071" s="126">
        <v>15000</v>
      </c>
      <c r="G7071" s="126">
        <v>15000</v>
      </c>
      <c r="H7071" s="219">
        <v>15</v>
      </c>
      <c r="I7071" s="126">
        <v>225000</v>
      </c>
      <c r="J7071" s="240">
        <v>20000000</v>
      </c>
      <c r="K7071" s="126">
        <v>300000000000</v>
      </c>
    </row>
    <row r="7072" spans="3:11" x14ac:dyDescent="0.35">
      <c r="C7072" s="203">
        <v>45694</v>
      </c>
      <c r="D7072" s="219" t="s">
        <v>312</v>
      </c>
      <c r="E7072" s="126">
        <v>15000</v>
      </c>
      <c r="F7072" s="126">
        <v>15000</v>
      </c>
      <c r="G7072" s="126">
        <v>15000</v>
      </c>
      <c r="H7072" s="219">
        <v>3</v>
      </c>
      <c r="I7072" s="126">
        <v>45000</v>
      </c>
      <c r="J7072" s="240">
        <v>20000000</v>
      </c>
      <c r="K7072" s="126">
        <v>300000000000</v>
      </c>
    </row>
    <row r="7073" spans="3:11" x14ac:dyDescent="0.35">
      <c r="C7073" s="203">
        <v>45694</v>
      </c>
      <c r="D7073" s="219" t="s">
        <v>1159</v>
      </c>
      <c r="E7073" s="126">
        <v>19000</v>
      </c>
      <c r="F7073" s="126">
        <v>19000</v>
      </c>
      <c r="G7073" s="126">
        <v>19000</v>
      </c>
      <c r="H7073" s="219">
        <v>1</v>
      </c>
      <c r="I7073" s="126">
        <v>19000</v>
      </c>
      <c r="J7073" s="240">
        <v>2400000</v>
      </c>
      <c r="K7073" s="126">
        <v>45600000000</v>
      </c>
    </row>
    <row r="7074" spans="3:11" x14ac:dyDescent="0.35">
      <c r="C7074" s="203">
        <v>45694</v>
      </c>
      <c r="D7074" s="219" t="s">
        <v>310</v>
      </c>
      <c r="E7074" s="126">
        <v>59850</v>
      </c>
      <c r="F7074" s="126">
        <v>58700</v>
      </c>
      <c r="G7074" s="126">
        <v>59900</v>
      </c>
      <c r="H7074" s="219">
        <v>40</v>
      </c>
      <c r="I7074" s="126">
        <v>2394000</v>
      </c>
      <c r="J7074" s="240">
        <v>19450000</v>
      </c>
      <c r="K7074" s="126">
        <v>1165055000000</v>
      </c>
    </row>
    <row r="7075" spans="3:11" x14ac:dyDescent="0.35">
      <c r="C7075" s="203">
        <v>45694</v>
      </c>
      <c r="D7075" s="219" t="s">
        <v>1158</v>
      </c>
      <c r="E7075" s="126">
        <v>23250</v>
      </c>
      <c r="F7075" s="126">
        <v>23200</v>
      </c>
      <c r="G7075" s="126">
        <v>23300</v>
      </c>
      <c r="H7075" s="219">
        <v>4</v>
      </c>
      <c r="I7075" s="126">
        <v>93000</v>
      </c>
      <c r="J7075" s="240">
        <v>600000</v>
      </c>
      <c r="K7075" s="126">
        <v>13980000000</v>
      </c>
    </row>
    <row r="7076" spans="3:11" x14ac:dyDescent="0.35">
      <c r="C7076" s="203">
        <v>45694</v>
      </c>
      <c r="D7076" s="219" t="s">
        <v>312</v>
      </c>
      <c r="E7076" s="126">
        <v>15000</v>
      </c>
      <c r="F7076" s="126">
        <v>15000</v>
      </c>
      <c r="G7076" s="126">
        <v>15000</v>
      </c>
      <c r="H7076" s="219">
        <v>1</v>
      </c>
      <c r="I7076" s="126">
        <v>15000</v>
      </c>
      <c r="J7076" s="240">
        <v>20000000</v>
      </c>
      <c r="K7076" s="126">
        <v>300000000000</v>
      </c>
    </row>
    <row r="7077" spans="3:11" x14ac:dyDescent="0.35">
      <c r="C7077" s="203">
        <v>45694</v>
      </c>
      <c r="D7077" s="219" t="s">
        <v>312</v>
      </c>
      <c r="E7077" s="126">
        <v>15000</v>
      </c>
      <c r="F7077" s="126">
        <v>15000</v>
      </c>
      <c r="G7077" s="126">
        <v>15000</v>
      </c>
      <c r="H7077" s="219">
        <v>1</v>
      </c>
      <c r="I7077" s="126">
        <v>15000</v>
      </c>
      <c r="J7077" s="240">
        <v>20000000</v>
      </c>
      <c r="K7077" s="126">
        <v>300000000000</v>
      </c>
    </row>
    <row r="7078" spans="3:11" x14ac:dyDescent="0.35">
      <c r="C7078" s="203">
        <v>45694</v>
      </c>
      <c r="D7078" s="219" t="s">
        <v>312</v>
      </c>
      <c r="E7078" s="126">
        <v>15000</v>
      </c>
      <c r="F7078" s="126">
        <v>15000</v>
      </c>
      <c r="G7078" s="126">
        <v>15000</v>
      </c>
      <c r="H7078" s="219">
        <v>2</v>
      </c>
      <c r="I7078" s="126">
        <v>30000</v>
      </c>
      <c r="J7078" s="240">
        <v>20000000</v>
      </c>
      <c r="K7078" s="126">
        <v>300000000000</v>
      </c>
    </row>
    <row r="7079" spans="3:11" x14ac:dyDescent="0.35">
      <c r="C7079" s="203">
        <v>45694</v>
      </c>
      <c r="D7079" s="219" t="s">
        <v>1158</v>
      </c>
      <c r="E7079" s="126">
        <v>23300</v>
      </c>
      <c r="F7079" s="126">
        <v>23200</v>
      </c>
      <c r="G7079" s="126">
        <v>23300</v>
      </c>
      <c r="H7079" s="219">
        <v>1</v>
      </c>
      <c r="I7079" s="126">
        <v>23300</v>
      </c>
      <c r="J7079" s="240">
        <v>600000</v>
      </c>
      <c r="K7079" s="126">
        <v>13980000000</v>
      </c>
    </row>
    <row r="7080" spans="3:11" x14ac:dyDescent="0.35">
      <c r="C7080" s="203">
        <v>45694</v>
      </c>
      <c r="D7080" s="219" t="s">
        <v>1158</v>
      </c>
      <c r="E7080" s="126">
        <v>23300</v>
      </c>
      <c r="F7080" s="126">
        <v>23200</v>
      </c>
      <c r="G7080" s="126">
        <v>23300</v>
      </c>
      <c r="H7080" s="219">
        <v>2</v>
      </c>
      <c r="I7080" s="126">
        <v>46600</v>
      </c>
      <c r="J7080" s="240">
        <v>600000</v>
      </c>
      <c r="K7080" s="126">
        <v>13980000000</v>
      </c>
    </row>
    <row r="7081" spans="3:11" x14ac:dyDescent="0.35">
      <c r="C7081" s="203">
        <v>45694</v>
      </c>
      <c r="D7081" s="219" t="s">
        <v>1158</v>
      </c>
      <c r="E7081" s="126">
        <v>23300</v>
      </c>
      <c r="F7081" s="126">
        <v>23200</v>
      </c>
      <c r="G7081" s="126">
        <v>23300</v>
      </c>
      <c r="H7081" s="219">
        <v>20</v>
      </c>
      <c r="I7081" s="126">
        <v>466000</v>
      </c>
      <c r="J7081" s="240">
        <v>600000</v>
      </c>
      <c r="K7081" s="126">
        <v>13980000000</v>
      </c>
    </row>
    <row r="7082" spans="3:11" x14ac:dyDescent="0.35">
      <c r="C7082" s="203">
        <v>45694</v>
      </c>
      <c r="D7082" s="219" t="s">
        <v>1159</v>
      </c>
      <c r="E7082" s="126">
        <v>19000</v>
      </c>
      <c r="F7082" s="126">
        <v>19000</v>
      </c>
      <c r="G7082" s="126">
        <v>19000</v>
      </c>
      <c r="H7082" s="219">
        <v>1</v>
      </c>
      <c r="I7082" s="126">
        <v>19000</v>
      </c>
      <c r="J7082" s="240">
        <v>2400000</v>
      </c>
      <c r="K7082" s="126">
        <v>45600000000</v>
      </c>
    </row>
    <row r="7083" spans="3:11" x14ac:dyDescent="0.35">
      <c r="C7083" s="203">
        <v>45694</v>
      </c>
      <c r="D7083" s="219" t="s">
        <v>1158</v>
      </c>
      <c r="E7083" s="126">
        <v>23300</v>
      </c>
      <c r="F7083" s="126">
        <v>23200</v>
      </c>
      <c r="G7083" s="126">
        <v>23300</v>
      </c>
      <c r="H7083" s="219">
        <v>5</v>
      </c>
      <c r="I7083" s="126">
        <v>116500</v>
      </c>
      <c r="J7083" s="240">
        <v>600000</v>
      </c>
      <c r="K7083" s="126">
        <v>13980000000</v>
      </c>
    </row>
    <row r="7084" spans="3:11" x14ac:dyDescent="0.35">
      <c r="C7084" s="203">
        <v>45694</v>
      </c>
      <c r="D7084" s="219" t="s">
        <v>1158</v>
      </c>
      <c r="E7084" s="126">
        <v>23300</v>
      </c>
      <c r="F7084" s="126">
        <v>23200</v>
      </c>
      <c r="G7084" s="126">
        <v>23300</v>
      </c>
      <c r="H7084" s="219">
        <v>4</v>
      </c>
      <c r="I7084" s="126">
        <v>93200</v>
      </c>
      <c r="J7084" s="240">
        <v>600000</v>
      </c>
      <c r="K7084" s="126">
        <v>13980000000</v>
      </c>
    </row>
    <row r="7085" spans="3:11" x14ac:dyDescent="0.35">
      <c r="C7085" s="203">
        <v>45694</v>
      </c>
      <c r="D7085" s="219" t="s">
        <v>1158</v>
      </c>
      <c r="E7085" s="126">
        <v>23300</v>
      </c>
      <c r="F7085" s="126">
        <v>23200</v>
      </c>
      <c r="G7085" s="126">
        <v>23300</v>
      </c>
      <c r="H7085" s="219">
        <v>10</v>
      </c>
      <c r="I7085" s="126">
        <v>233000</v>
      </c>
      <c r="J7085" s="240">
        <v>600000</v>
      </c>
      <c r="K7085" s="126">
        <v>13980000000</v>
      </c>
    </row>
    <row r="7086" spans="3:11" x14ac:dyDescent="0.35">
      <c r="C7086" s="203">
        <v>45694</v>
      </c>
      <c r="D7086" s="219" t="s">
        <v>312</v>
      </c>
      <c r="E7086" s="126">
        <v>15000</v>
      </c>
      <c r="F7086" s="126">
        <v>15000</v>
      </c>
      <c r="G7086" s="126">
        <v>15000</v>
      </c>
      <c r="H7086" s="219">
        <v>1</v>
      </c>
      <c r="I7086" s="126">
        <v>15000</v>
      </c>
      <c r="J7086" s="240">
        <v>20000000</v>
      </c>
      <c r="K7086" s="126">
        <v>300000000000</v>
      </c>
    </row>
    <row r="7087" spans="3:11" x14ac:dyDescent="0.35">
      <c r="C7087" s="203">
        <v>45694</v>
      </c>
      <c r="D7087" s="219" t="s">
        <v>312</v>
      </c>
      <c r="E7087" s="126">
        <v>15000</v>
      </c>
      <c r="F7087" s="126">
        <v>15000</v>
      </c>
      <c r="G7087" s="126">
        <v>15000</v>
      </c>
      <c r="H7087" s="219">
        <v>1</v>
      </c>
      <c r="I7087" s="126">
        <v>15000</v>
      </c>
      <c r="J7087" s="240">
        <v>20000000</v>
      </c>
      <c r="K7087" s="126">
        <v>300000000000</v>
      </c>
    </row>
    <row r="7088" spans="3:11" x14ac:dyDescent="0.35">
      <c r="C7088" s="203">
        <v>45694</v>
      </c>
      <c r="D7088" s="219" t="s">
        <v>310</v>
      </c>
      <c r="E7088" s="126">
        <v>58701</v>
      </c>
      <c r="F7088" s="126">
        <v>58700</v>
      </c>
      <c r="G7088" s="126">
        <v>59900</v>
      </c>
      <c r="H7088" s="219">
        <v>1</v>
      </c>
      <c r="I7088" s="126">
        <v>58701</v>
      </c>
      <c r="J7088" s="240">
        <v>19450000</v>
      </c>
      <c r="K7088" s="126">
        <v>1165055000000</v>
      </c>
    </row>
    <row r="7089" spans="3:11" x14ac:dyDescent="0.35">
      <c r="C7089" s="203">
        <v>45694</v>
      </c>
      <c r="D7089" s="219" t="s">
        <v>312</v>
      </c>
      <c r="E7089" s="126">
        <v>14503</v>
      </c>
      <c r="F7089" s="126">
        <v>15000</v>
      </c>
      <c r="G7089" s="126">
        <v>15000</v>
      </c>
      <c r="H7089" s="219">
        <v>42</v>
      </c>
      <c r="I7089" s="126">
        <v>609126</v>
      </c>
      <c r="J7089" s="240">
        <v>20000000</v>
      </c>
      <c r="K7089" s="126">
        <v>300000000000</v>
      </c>
    </row>
    <row r="7090" spans="3:11" x14ac:dyDescent="0.35">
      <c r="C7090" s="203">
        <v>45694</v>
      </c>
      <c r="D7090" s="219" t="s">
        <v>310</v>
      </c>
      <c r="E7090" s="126">
        <v>59850</v>
      </c>
      <c r="F7090" s="126">
        <v>58700</v>
      </c>
      <c r="G7090" s="126">
        <v>59900</v>
      </c>
      <c r="H7090" s="219">
        <v>25</v>
      </c>
      <c r="I7090" s="126">
        <v>1496250</v>
      </c>
      <c r="J7090" s="240">
        <v>19450000</v>
      </c>
      <c r="K7090" s="126">
        <v>1165055000000</v>
      </c>
    </row>
    <row r="7091" spans="3:11" x14ac:dyDescent="0.35">
      <c r="C7091" s="203">
        <v>45694</v>
      </c>
      <c r="D7091" s="219" t="s">
        <v>310</v>
      </c>
      <c r="E7091" s="126">
        <v>59850</v>
      </c>
      <c r="F7091" s="126">
        <v>58700</v>
      </c>
      <c r="G7091" s="126">
        <v>59900</v>
      </c>
      <c r="H7091" s="219">
        <v>1</v>
      </c>
      <c r="I7091" s="126">
        <v>59850</v>
      </c>
      <c r="J7091" s="240">
        <v>19450000</v>
      </c>
      <c r="K7091" s="126">
        <v>1165055000000</v>
      </c>
    </row>
    <row r="7092" spans="3:11" x14ac:dyDescent="0.35">
      <c r="C7092" s="203">
        <v>45694</v>
      </c>
      <c r="D7092" s="219" t="s">
        <v>312</v>
      </c>
      <c r="E7092" s="126">
        <v>15000</v>
      </c>
      <c r="F7092" s="126">
        <v>15000</v>
      </c>
      <c r="G7092" s="126">
        <v>15000</v>
      </c>
      <c r="H7092" s="219">
        <v>1</v>
      </c>
      <c r="I7092" s="126">
        <v>15000</v>
      </c>
      <c r="J7092" s="240">
        <v>20000000</v>
      </c>
      <c r="K7092" s="126">
        <v>300000000000</v>
      </c>
    </row>
    <row r="7093" spans="3:11" x14ac:dyDescent="0.35">
      <c r="C7093" s="203">
        <v>45694</v>
      </c>
      <c r="D7093" s="219" t="s">
        <v>310</v>
      </c>
      <c r="E7093" s="126">
        <v>59900</v>
      </c>
      <c r="F7093" s="126">
        <v>58700</v>
      </c>
      <c r="G7093" s="126">
        <v>59900</v>
      </c>
      <c r="H7093" s="219">
        <v>17</v>
      </c>
      <c r="I7093" s="126">
        <v>1018300</v>
      </c>
      <c r="J7093" s="240">
        <v>19450000</v>
      </c>
      <c r="K7093" s="126">
        <v>1165055000000</v>
      </c>
    </row>
    <row r="7094" spans="3:11" x14ac:dyDescent="0.35">
      <c r="C7094" s="203">
        <v>45694</v>
      </c>
      <c r="D7094" s="219" t="s">
        <v>312</v>
      </c>
      <c r="E7094" s="126">
        <v>15000</v>
      </c>
      <c r="F7094" s="126">
        <v>15000</v>
      </c>
      <c r="G7094" s="126">
        <v>15000</v>
      </c>
      <c r="H7094" s="219">
        <v>2</v>
      </c>
      <c r="I7094" s="126">
        <v>30000</v>
      </c>
      <c r="J7094" s="240">
        <v>20000000</v>
      </c>
      <c r="K7094" s="126">
        <v>300000000000</v>
      </c>
    </row>
    <row r="7095" spans="3:11" x14ac:dyDescent="0.35">
      <c r="C7095" s="203">
        <v>45694</v>
      </c>
      <c r="D7095" s="219" t="s">
        <v>1159</v>
      </c>
      <c r="E7095" s="126">
        <v>19000</v>
      </c>
      <c r="F7095" s="126">
        <v>19000</v>
      </c>
      <c r="G7095" s="126">
        <v>19000</v>
      </c>
      <c r="H7095" s="219">
        <v>9</v>
      </c>
      <c r="I7095" s="126">
        <v>171000</v>
      </c>
      <c r="J7095" s="240">
        <v>2400000</v>
      </c>
      <c r="K7095" s="126">
        <v>45600000000</v>
      </c>
    </row>
    <row r="7096" spans="3:11" x14ac:dyDescent="0.35">
      <c r="C7096" s="203">
        <v>45694</v>
      </c>
      <c r="D7096" s="219" t="s">
        <v>312</v>
      </c>
      <c r="E7096" s="126">
        <v>15000</v>
      </c>
      <c r="F7096" s="126">
        <v>15000</v>
      </c>
      <c r="G7096" s="126">
        <v>15000</v>
      </c>
      <c r="H7096" s="219">
        <v>1</v>
      </c>
      <c r="I7096" s="126">
        <v>15000</v>
      </c>
      <c r="J7096" s="240">
        <v>20000000</v>
      </c>
      <c r="K7096" s="126">
        <v>300000000000</v>
      </c>
    </row>
    <row r="7097" spans="3:11" x14ac:dyDescent="0.35">
      <c r="C7097" s="203">
        <v>45695</v>
      </c>
      <c r="D7097" s="219" t="s">
        <v>310</v>
      </c>
      <c r="E7097" s="126">
        <v>55000</v>
      </c>
      <c r="F7097" s="126">
        <v>59900</v>
      </c>
      <c r="G7097" s="126">
        <v>55000</v>
      </c>
      <c r="H7097" s="219">
        <v>3</v>
      </c>
      <c r="I7097" s="126">
        <v>165000</v>
      </c>
      <c r="J7097" s="240">
        <v>19450000</v>
      </c>
      <c r="K7097" s="126">
        <v>1069750000000</v>
      </c>
    </row>
    <row r="7098" spans="3:11" x14ac:dyDescent="0.35">
      <c r="C7098" s="203">
        <v>45695</v>
      </c>
      <c r="D7098" s="219" t="s">
        <v>310</v>
      </c>
      <c r="E7098" s="126">
        <v>55000</v>
      </c>
      <c r="F7098" s="126">
        <v>59900</v>
      </c>
      <c r="G7098" s="126">
        <v>55000</v>
      </c>
      <c r="H7098" s="219">
        <v>4</v>
      </c>
      <c r="I7098" s="126">
        <v>220000</v>
      </c>
      <c r="J7098" s="240">
        <v>19450000</v>
      </c>
      <c r="K7098" s="126">
        <v>1069750000000</v>
      </c>
    </row>
    <row r="7099" spans="3:11" x14ac:dyDescent="0.35">
      <c r="C7099" s="203">
        <v>45695</v>
      </c>
      <c r="D7099" s="219" t="s">
        <v>310</v>
      </c>
      <c r="E7099" s="126">
        <v>55000</v>
      </c>
      <c r="F7099" s="126">
        <v>59900</v>
      </c>
      <c r="G7099" s="126">
        <v>55000</v>
      </c>
      <c r="H7099" s="219">
        <v>6</v>
      </c>
      <c r="I7099" s="126">
        <v>330000</v>
      </c>
      <c r="J7099" s="240">
        <v>19450000</v>
      </c>
      <c r="K7099" s="126">
        <v>1069750000000</v>
      </c>
    </row>
    <row r="7100" spans="3:11" x14ac:dyDescent="0.35">
      <c r="C7100" s="203">
        <v>45695</v>
      </c>
      <c r="D7100" s="219" t="s">
        <v>1158</v>
      </c>
      <c r="E7100" s="126">
        <v>23300</v>
      </c>
      <c r="F7100" s="126">
        <v>23300</v>
      </c>
      <c r="G7100" s="126">
        <v>23300</v>
      </c>
      <c r="H7100" s="219">
        <v>3</v>
      </c>
      <c r="I7100" s="126">
        <v>69900</v>
      </c>
      <c r="J7100" s="240">
        <v>600000</v>
      </c>
      <c r="K7100" s="126">
        <v>13980000000</v>
      </c>
    </row>
    <row r="7101" spans="3:11" x14ac:dyDescent="0.35">
      <c r="C7101" s="203">
        <v>45695</v>
      </c>
      <c r="D7101" s="219" t="s">
        <v>1158</v>
      </c>
      <c r="E7101" s="126">
        <v>23300</v>
      </c>
      <c r="F7101" s="126">
        <v>23300</v>
      </c>
      <c r="G7101" s="126">
        <v>23300</v>
      </c>
      <c r="H7101" s="219">
        <v>9</v>
      </c>
      <c r="I7101" s="126">
        <v>209700</v>
      </c>
      <c r="J7101" s="240">
        <v>600000</v>
      </c>
      <c r="K7101" s="126">
        <v>13980000000</v>
      </c>
    </row>
    <row r="7102" spans="3:11" x14ac:dyDescent="0.35">
      <c r="C7102" s="203">
        <v>45695</v>
      </c>
      <c r="D7102" s="219" t="s">
        <v>1158</v>
      </c>
      <c r="E7102" s="126">
        <v>23300</v>
      </c>
      <c r="F7102" s="126">
        <v>23300</v>
      </c>
      <c r="G7102" s="126">
        <v>23300</v>
      </c>
      <c r="H7102" s="219">
        <v>1</v>
      </c>
      <c r="I7102" s="126">
        <v>23300</v>
      </c>
      <c r="J7102" s="240">
        <v>600000</v>
      </c>
      <c r="K7102" s="126">
        <v>13980000000</v>
      </c>
    </row>
    <row r="7103" spans="3:11" x14ac:dyDescent="0.35">
      <c r="C7103" s="203">
        <v>45695</v>
      </c>
      <c r="D7103" s="219" t="s">
        <v>1158</v>
      </c>
      <c r="E7103" s="126">
        <v>23300</v>
      </c>
      <c r="F7103" s="126">
        <v>23300</v>
      </c>
      <c r="G7103" s="126">
        <v>23300</v>
      </c>
      <c r="H7103" s="219">
        <v>25</v>
      </c>
      <c r="I7103" s="126">
        <v>582500</v>
      </c>
      <c r="J7103" s="240">
        <v>600000</v>
      </c>
      <c r="K7103" s="126">
        <v>13980000000</v>
      </c>
    </row>
    <row r="7104" spans="3:11" x14ac:dyDescent="0.35">
      <c r="C7104" s="203">
        <v>45695</v>
      </c>
      <c r="D7104" s="219" t="s">
        <v>1158</v>
      </c>
      <c r="E7104" s="126">
        <v>23300</v>
      </c>
      <c r="F7104" s="126">
        <v>23300</v>
      </c>
      <c r="G7104" s="126">
        <v>23300</v>
      </c>
      <c r="H7104" s="219">
        <v>1</v>
      </c>
      <c r="I7104" s="126">
        <v>23300</v>
      </c>
      <c r="J7104" s="240">
        <v>600000</v>
      </c>
      <c r="K7104" s="126">
        <v>13980000000</v>
      </c>
    </row>
    <row r="7105" spans="3:11" x14ac:dyDescent="0.35">
      <c r="C7105" s="203">
        <v>45695</v>
      </c>
      <c r="D7105" s="219" t="s">
        <v>1158</v>
      </c>
      <c r="E7105" s="126">
        <v>23300</v>
      </c>
      <c r="F7105" s="126">
        <v>23300</v>
      </c>
      <c r="G7105" s="126">
        <v>23300</v>
      </c>
      <c r="H7105" s="219">
        <v>1</v>
      </c>
      <c r="I7105" s="126">
        <v>23300</v>
      </c>
      <c r="J7105" s="240">
        <v>600000</v>
      </c>
      <c r="K7105" s="126">
        <v>13980000000</v>
      </c>
    </row>
    <row r="7106" spans="3:11" x14ac:dyDescent="0.35">
      <c r="C7106" s="203">
        <v>45695</v>
      </c>
      <c r="D7106" s="219" t="s">
        <v>312</v>
      </c>
      <c r="E7106" s="126">
        <v>15000</v>
      </c>
      <c r="F7106" s="126">
        <v>15000</v>
      </c>
      <c r="G7106" s="126">
        <v>15450</v>
      </c>
      <c r="H7106" s="219">
        <v>1</v>
      </c>
      <c r="I7106" s="126">
        <v>15000</v>
      </c>
      <c r="J7106" s="240">
        <v>20000000</v>
      </c>
      <c r="K7106" s="126">
        <v>309000000000</v>
      </c>
    </row>
    <row r="7107" spans="3:11" x14ac:dyDescent="0.35">
      <c r="C7107" s="203">
        <v>45695</v>
      </c>
      <c r="D7107" s="219" t="s">
        <v>312</v>
      </c>
      <c r="E7107" s="126">
        <v>15000</v>
      </c>
      <c r="F7107" s="126">
        <v>15000</v>
      </c>
      <c r="G7107" s="126">
        <v>15450</v>
      </c>
      <c r="H7107" s="219">
        <v>1</v>
      </c>
      <c r="I7107" s="126">
        <v>15000</v>
      </c>
      <c r="J7107" s="240">
        <v>20000000</v>
      </c>
      <c r="K7107" s="126">
        <v>309000000000</v>
      </c>
    </row>
    <row r="7108" spans="3:11" x14ac:dyDescent="0.35">
      <c r="C7108" s="203">
        <v>45695</v>
      </c>
      <c r="D7108" s="219" t="s">
        <v>1159</v>
      </c>
      <c r="E7108" s="126">
        <v>19000</v>
      </c>
      <c r="F7108" s="126">
        <v>19000</v>
      </c>
      <c r="G7108" s="126">
        <v>19000</v>
      </c>
      <c r="H7108" s="219">
        <v>4</v>
      </c>
      <c r="I7108" s="126">
        <v>76000</v>
      </c>
      <c r="J7108" s="240">
        <v>2400000</v>
      </c>
      <c r="K7108" s="126">
        <v>45600000000</v>
      </c>
    </row>
    <row r="7109" spans="3:11" x14ac:dyDescent="0.35">
      <c r="C7109" s="203">
        <v>45695</v>
      </c>
      <c r="D7109" s="219" t="s">
        <v>1159</v>
      </c>
      <c r="E7109" s="126">
        <v>19000</v>
      </c>
      <c r="F7109" s="126">
        <v>19000</v>
      </c>
      <c r="G7109" s="126">
        <v>19000</v>
      </c>
      <c r="H7109" s="219">
        <v>5</v>
      </c>
      <c r="I7109" s="126">
        <v>95000</v>
      </c>
      <c r="J7109" s="240">
        <v>2400000</v>
      </c>
      <c r="K7109" s="126">
        <v>45600000000</v>
      </c>
    </row>
    <row r="7110" spans="3:11" x14ac:dyDescent="0.35">
      <c r="C7110" s="203">
        <v>45695</v>
      </c>
      <c r="D7110" s="219" t="s">
        <v>1159</v>
      </c>
      <c r="E7110" s="126">
        <v>19000</v>
      </c>
      <c r="F7110" s="126">
        <v>19000</v>
      </c>
      <c r="G7110" s="126">
        <v>19000</v>
      </c>
      <c r="H7110" s="219">
        <v>3</v>
      </c>
      <c r="I7110" s="126">
        <v>57000</v>
      </c>
      <c r="J7110" s="240">
        <v>2400000</v>
      </c>
      <c r="K7110" s="126">
        <v>45600000000</v>
      </c>
    </row>
    <row r="7111" spans="3:11" x14ac:dyDescent="0.35">
      <c r="C7111" s="203">
        <v>45695</v>
      </c>
      <c r="D7111" s="219" t="s">
        <v>310</v>
      </c>
      <c r="E7111" s="126">
        <v>55000</v>
      </c>
      <c r="F7111" s="126">
        <v>59900</v>
      </c>
      <c r="G7111" s="126">
        <v>55000</v>
      </c>
      <c r="H7111" s="219">
        <v>2</v>
      </c>
      <c r="I7111" s="126">
        <v>110000</v>
      </c>
      <c r="J7111" s="240">
        <v>19450000</v>
      </c>
      <c r="K7111" s="126">
        <v>1069750000000</v>
      </c>
    </row>
    <row r="7112" spans="3:11" x14ac:dyDescent="0.35">
      <c r="C7112" s="203">
        <v>45695</v>
      </c>
      <c r="D7112" s="219" t="s">
        <v>1158</v>
      </c>
      <c r="E7112" s="126">
        <v>23300</v>
      </c>
      <c r="F7112" s="126">
        <v>23300</v>
      </c>
      <c r="G7112" s="126">
        <v>23300</v>
      </c>
      <c r="H7112" s="219">
        <v>4</v>
      </c>
      <c r="I7112" s="126">
        <v>93200</v>
      </c>
      <c r="J7112" s="240">
        <v>600000</v>
      </c>
      <c r="K7112" s="126">
        <v>13980000000</v>
      </c>
    </row>
    <row r="7113" spans="3:11" x14ac:dyDescent="0.35">
      <c r="C7113" s="203">
        <v>45695</v>
      </c>
      <c r="D7113" s="219" t="s">
        <v>1159</v>
      </c>
      <c r="E7113" s="126">
        <v>19000</v>
      </c>
      <c r="F7113" s="126">
        <v>19000</v>
      </c>
      <c r="G7113" s="126">
        <v>19000</v>
      </c>
      <c r="H7113" s="219">
        <v>2</v>
      </c>
      <c r="I7113" s="126">
        <v>38000</v>
      </c>
      <c r="J7113" s="240">
        <v>2400000</v>
      </c>
      <c r="K7113" s="126">
        <v>45600000000</v>
      </c>
    </row>
    <row r="7114" spans="3:11" x14ac:dyDescent="0.35">
      <c r="C7114" s="203">
        <v>45695</v>
      </c>
      <c r="D7114" s="219" t="s">
        <v>1158</v>
      </c>
      <c r="E7114" s="126">
        <v>23300</v>
      </c>
      <c r="F7114" s="126">
        <v>23300</v>
      </c>
      <c r="G7114" s="126">
        <v>23300</v>
      </c>
      <c r="H7114" s="219">
        <v>1</v>
      </c>
      <c r="I7114" s="126">
        <v>23300</v>
      </c>
      <c r="J7114" s="240">
        <v>600000</v>
      </c>
      <c r="K7114" s="126">
        <v>13980000000</v>
      </c>
    </row>
    <row r="7115" spans="3:11" x14ac:dyDescent="0.35">
      <c r="C7115" s="203">
        <v>45695</v>
      </c>
      <c r="D7115" s="219" t="s">
        <v>312</v>
      </c>
      <c r="E7115" s="126">
        <v>15050</v>
      </c>
      <c r="F7115" s="126">
        <v>15000</v>
      </c>
      <c r="G7115" s="126">
        <v>15450</v>
      </c>
      <c r="H7115" s="219">
        <v>5</v>
      </c>
      <c r="I7115" s="126">
        <v>75250</v>
      </c>
      <c r="J7115" s="240">
        <v>20000000</v>
      </c>
      <c r="K7115" s="126">
        <v>309000000000</v>
      </c>
    </row>
    <row r="7116" spans="3:11" x14ac:dyDescent="0.35">
      <c r="C7116" s="203">
        <v>45695</v>
      </c>
      <c r="D7116" s="219" t="s">
        <v>312</v>
      </c>
      <c r="E7116" s="126">
        <v>15000</v>
      </c>
      <c r="F7116" s="126">
        <v>15000</v>
      </c>
      <c r="G7116" s="126">
        <v>15450</v>
      </c>
      <c r="H7116" s="219">
        <v>3</v>
      </c>
      <c r="I7116" s="126">
        <v>45000</v>
      </c>
      <c r="J7116" s="240">
        <v>20000000</v>
      </c>
      <c r="K7116" s="126">
        <v>309000000000</v>
      </c>
    </row>
    <row r="7117" spans="3:11" x14ac:dyDescent="0.35">
      <c r="C7117" s="203">
        <v>45695</v>
      </c>
      <c r="D7117" s="219" t="s">
        <v>312</v>
      </c>
      <c r="E7117" s="126">
        <v>15000</v>
      </c>
      <c r="F7117" s="126">
        <v>15000</v>
      </c>
      <c r="G7117" s="126">
        <v>15450</v>
      </c>
      <c r="H7117" s="219">
        <v>1</v>
      </c>
      <c r="I7117" s="126">
        <v>15000</v>
      </c>
      <c r="J7117" s="240">
        <v>20000000</v>
      </c>
      <c r="K7117" s="126">
        <v>309000000000</v>
      </c>
    </row>
    <row r="7118" spans="3:11" x14ac:dyDescent="0.35">
      <c r="C7118" s="203">
        <v>45695</v>
      </c>
      <c r="D7118" s="219" t="s">
        <v>1158</v>
      </c>
      <c r="E7118" s="126">
        <v>23300</v>
      </c>
      <c r="F7118" s="126">
        <v>23300</v>
      </c>
      <c r="G7118" s="126">
        <v>23300</v>
      </c>
      <c r="H7118" s="219">
        <v>3</v>
      </c>
      <c r="I7118" s="126">
        <v>69900</v>
      </c>
      <c r="J7118" s="240">
        <v>600000</v>
      </c>
      <c r="K7118" s="126">
        <v>13980000000</v>
      </c>
    </row>
    <row r="7119" spans="3:11" x14ac:dyDescent="0.35">
      <c r="C7119" s="203">
        <v>45695</v>
      </c>
      <c r="D7119" s="219" t="s">
        <v>1158</v>
      </c>
      <c r="E7119" s="126">
        <v>23300</v>
      </c>
      <c r="F7119" s="126">
        <v>23300</v>
      </c>
      <c r="G7119" s="126">
        <v>23300</v>
      </c>
      <c r="H7119" s="219">
        <v>4</v>
      </c>
      <c r="I7119" s="126">
        <v>93200</v>
      </c>
      <c r="J7119" s="240">
        <v>600000</v>
      </c>
      <c r="K7119" s="126">
        <v>13980000000</v>
      </c>
    </row>
    <row r="7120" spans="3:11" x14ac:dyDescent="0.35">
      <c r="C7120" s="203">
        <v>45695</v>
      </c>
      <c r="D7120" s="219" t="s">
        <v>312</v>
      </c>
      <c r="E7120" s="126">
        <v>15500</v>
      </c>
      <c r="F7120" s="126">
        <v>15000</v>
      </c>
      <c r="G7120" s="126">
        <v>15450</v>
      </c>
      <c r="H7120" s="219">
        <v>4</v>
      </c>
      <c r="I7120" s="126">
        <v>62000</v>
      </c>
      <c r="J7120" s="240">
        <v>20000000</v>
      </c>
      <c r="K7120" s="126">
        <v>309000000000</v>
      </c>
    </row>
    <row r="7121" spans="3:11" x14ac:dyDescent="0.35">
      <c r="C7121" s="203">
        <v>45695</v>
      </c>
      <c r="D7121" s="219" t="s">
        <v>1158</v>
      </c>
      <c r="E7121" s="126">
        <v>23300</v>
      </c>
      <c r="F7121" s="126">
        <v>23300</v>
      </c>
      <c r="G7121" s="126">
        <v>23300</v>
      </c>
      <c r="H7121" s="219">
        <v>1</v>
      </c>
      <c r="I7121" s="126">
        <v>23300</v>
      </c>
      <c r="J7121" s="240">
        <v>600000</v>
      </c>
      <c r="K7121" s="126">
        <v>13980000000</v>
      </c>
    </row>
    <row r="7122" spans="3:11" x14ac:dyDescent="0.35">
      <c r="C7122" s="203">
        <v>45695</v>
      </c>
      <c r="D7122" s="219" t="s">
        <v>312</v>
      </c>
      <c r="E7122" s="126">
        <v>15500</v>
      </c>
      <c r="F7122" s="126">
        <v>15000</v>
      </c>
      <c r="G7122" s="126">
        <v>15450</v>
      </c>
      <c r="H7122" s="219">
        <v>6</v>
      </c>
      <c r="I7122" s="126">
        <v>93000</v>
      </c>
      <c r="J7122" s="240">
        <v>20000000</v>
      </c>
      <c r="K7122" s="126">
        <v>309000000000</v>
      </c>
    </row>
    <row r="7123" spans="3:11" x14ac:dyDescent="0.35">
      <c r="C7123" s="203">
        <v>45695</v>
      </c>
      <c r="D7123" s="219" t="s">
        <v>1159</v>
      </c>
      <c r="E7123" s="126">
        <v>19000</v>
      </c>
      <c r="F7123" s="126">
        <v>19000</v>
      </c>
      <c r="G7123" s="126">
        <v>19000</v>
      </c>
      <c r="H7123" s="219">
        <v>5</v>
      </c>
      <c r="I7123" s="126">
        <v>95000</v>
      </c>
      <c r="J7123" s="240">
        <v>2400000</v>
      </c>
      <c r="K7123" s="126">
        <v>45600000000</v>
      </c>
    </row>
    <row r="7124" spans="3:11" x14ac:dyDescent="0.35">
      <c r="C7124" s="203">
        <v>45695</v>
      </c>
      <c r="D7124" s="219" t="s">
        <v>312</v>
      </c>
      <c r="E7124" s="126">
        <v>15450</v>
      </c>
      <c r="F7124" s="126">
        <v>15000</v>
      </c>
      <c r="G7124" s="126">
        <v>15450</v>
      </c>
      <c r="H7124" s="219">
        <v>1</v>
      </c>
      <c r="I7124" s="126">
        <v>15450</v>
      </c>
      <c r="J7124" s="240">
        <v>20000000</v>
      </c>
      <c r="K7124" s="126">
        <v>309000000000</v>
      </c>
    </row>
    <row r="7125" spans="3:11" x14ac:dyDescent="0.35">
      <c r="C7125" s="203">
        <v>45698</v>
      </c>
      <c r="D7125" s="219" t="s">
        <v>310</v>
      </c>
      <c r="E7125" s="126">
        <v>57750</v>
      </c>
      <c r="F7125" s="126">
        <v>55000</v>
      </c>
      <c r="G7125" s="126">
        <v>57750</v>
      </c>
      <c r="H7125" s="219">
        <v>6</v>
      </c>
      <c r="I7125" s="126">
        <v>346500</v>
      </c>
      <c r="J7125" s="240">
        <v>19450000</v>
      </c>
      <c r="K7125" s="126">
        <v>1123237500000</v>
      </c>
    </row>
    <row r="7126" spans="3:11" x14ac:dyDescent="0.35">
      <c r="C7126" s="203">
        <v>45698</v>
      </c>
      <c r="D7126" s="219" t="s">
        <v>1158</v>
      </c>
      <c r="E7126" s="126">
        <v>24000</v>
      </c>
      <c r="F7126" s="126">
        <v>23300</v>
      </c>
      <c r="G7126" s="126">
        <v>23000</v>
      </c>
      <c r="H7126" s="219">
        <v>2</v>
      </c>
      <c r="I7126" s="126">
        <v>48000</v>
      </c>
      <c r="J7126" s="240">
        <v>600000</v>
      </c>
      <c r="K7126" s="126">
        <v>13800000000</v>
      </c>
    </row>
    <row r="7127" spans="3:11" x14ac:dyDescent="0.35">
      <c r="C7127" s="203">
        <v>45698</v>
      </c>
      <c r="D7127" s="219" t="s">
        <v>1159</v>
      </c>
      <c r="E7127" s="126">
        <v>18950</v>
      </c>
      <c r="F7127" s="126">
        <v>19000</v>
      </c>
      <c r="G7127" s="126">
        <v>18950</v>
      </c>
      <c r="H7127" s="219">
        <v>3</v>
      </c>
      <c r="I7127" s="126">
        <v>56850</v>
      </c>
      <c r="J7127" s="240">
        <v>2400000</v>
      </c>
      <c r="K7127" s="126">
        <v>45480000000</v>
      </c>
    </row>
    <row r="7128" spans="3:11" x14ac:dyDescent="0.35">
      <c r="C7128" s="203">
        <v>45698</v>
      </c>
      <c r="D7128" s="219" t="s">
        <v>1158</v>
      </c>
      <c r="E7128" s="126">
        <v>23700</v>
      </c>
      <c r="F7128" s="126">
        <v>23300</v>
      </c>
      <c r="G7128" s="126">
        <v>23000</v>
      </c>
      <c r="H7128" s="219">
        <v>1</v>
      </c>
      <c r="I7128" s="126">
        <v>23700</v>
      </c>
      <c r="J7128" s="240">
        <v>600000</v>
      </c>
      <c r="K7128" s="126">
        <v>13800000000</v>
      </c>
    </row>
    <row r="7129" spans="3:11" x14ac:dyDescent="0.35">
      <c r="C7129" s="203">
        <v>45698</v>
      </c>
      <c r="D7129" s="219" t="s">
        <v>310</v>
      </c>
      <c r="E7129" s="126">
        <v>57750</v>
      </c>
      <c r="F7129" s="126">
        <v>55000</v>
      </c>
      <c r="G7129" s="126">
        <v>57750</v>
      </c>
      <c r="H7129" s="219">
        <v>1</v>
      </c>
      <c r="I7129" s="126">
        <v>57750</v>
      </c>
      <c r="J7129" s="240">
        <v>19450000</v>
      </c>
      <c r="K7129" s="126">
        <v>1123237500000</v>
      </c>
    </row>
    <row r="7130" spans="3:11" x14ac:dyDescent="0.35">
      <c r="C7130" s="203">
        <v>45698</v>
      </c>
      <c r="D7130" s="219" t="s">
        <v>310</v>
      </c>
      <c r="E7130" s="126">
        <v>59500</v>
      </c>
      <c r="F7130" s="126">
        <v>55000</v>
      </c>
      <c r="G7130" s="126">
        <v>57750</v>
      </c>
      <c r="H7130" s="219">
        <v>2</v>
      </c>
      <c r="I7130" s="126">
        <v>119000</v>
      </c>
      <c r="J7130" s="240">
        <v>19450000</v>
      </c>
      <c r="K7130" s="126">
        <v>1123237500000</v>
      </c>
    </row>
    <row r="7131" spans="3:11" x14ac:dyDescent="0.35">
      <c r="C7131" s="203">
        <v>45698</v>
      </c>
      <c r="D7131" s="219" t="s">
        <v>312</v>
      </c>
      <c r="E7131" s="126">
        <v>16000</v>
      </c>
      <c r="F7131" s="126">
        <v>15450</v>
      </c>
      <c r="G7131" s="126">
        <v>16300</v>
      </c>
      <c r="H7131" s="219">
        <v>10</v>
      </c>
      <c r="I7131" s="126">
        <v>160000</v>
      </c>
      <c r="J7131" s="240">
        <v>20000000</v>
      </c>
      <c r="K7131" s="126">
        <v>326000000000</v>
      </c>
    </row>
    <row r="7132" spans="3:11" x14ac:dyDescent="0.35">
      <c r="C7132" s="203">
        <v>45698</v>
      </c>
      <c r="D7132" s="219" t="s">
        <v>310</v>
      </c>
      <c r="E7132" s="126">
        <v>59500</v>
      </c>
      <c r="F7132" s="126">
        <v>55000</v>
      </c>
      <c r="G7132" s="126">
        <v>57750</v>
      </c>
      <c r="H7132" s="219">
        <v>1</v>
      </c>
      <c r="I7132" s="126">
        <v>59500</v>
      </c>
      <c r="J7132" s="240">
        <v>19450000</v>
      </c>
      <c r="K7132" s="126">
        <v>1123237500000</v>
      </c>
    </row>
    <row r="7133" spans="3:11" x14ac:dyDescent="0.35">
      <c r="C7133" s="203">
        <v>45698</v>
      </c>
      <c r="D7133" s="219" t="s">
        <v>1158</v>
      </c>
      <c r="E7133" s="126">
        <v>23500</v>
      </c>
      <c r="F7133" s="126">
        <v>23300</v>
      </c>
      <c r="G7133" s="126">
        <v>23000</v>
      </c>
      <c r="H7133" s="219">
        <v>10</v>
      </c>
      <c r="I7133" s="126">
        <v>235000</v>
      </c>
      <c r="J7133" s="240">
        <v>600000</v>
      </c>
      <c r="K7133" s="126">
        <v>13800000000</v>
      </c>
    </row>
    <row r="7134" spans="3:11" x14ac:dyDescent="0.35">
      <c r="C7134" s="203">
        <v>45698</v>
      </c>
      <c r="D7134" s="219" t="s">
        <v>312</v>
      </c>
      <c r="E7134" s="126">
        <v>16000</v>
      </c>
      <c r="F7134" s="126">
        <v>15450</v>
      </c>
      <c r="G7134" s="126">
        <v>16300</v>
      </c>
      <c r="H7134" s="219">
        <v>1</v>
      </c>
      <c r="I7134" s="126">
        <v>16000</v>
      </c>
      <c r="J7134" s="240">
        <v>20000000</v>
      </c>
      <c r="K7134" s="126">
        <v>326000000000</v>
      </c>
    </row>
    <row r="7135" spans="3:11" x14ac:dyDescent="0.35">
      <c r="C7135" s="203">
        <v>45698</v>
      </c>
      <c r="D7135" s="219" t="s">
        <v>1159</v>
      </c>
      <c r="E7135" s="126">
        <v>19000</v>
      </c>
      <c r="F7135" s="126">
        <v>19000</v>
      </c>
      <c r="G7135" s="126">
        <v>18950</v>
      </c>
      <c r="H7135" s="219">
        <v>3</v>
      </c>
      <c r="I7135" s="126">
        <v>57000</v>
      </c>
      <c r="J7135" s="240">
        <v>2400000</v>
      </c>
      <c r="K7135" s="126">
        <v>45480000000</v>
      </c>
    </row>
    <row r="7136" spans="3:11" x14ac:dyDescent="0.35">
      <c r="C7136" s="203">
        <v>45698</v>
      </c>
      <c r="D7136" s="219" t="s">
        <v>312</v>
      </c>
      <c r="E7136" s="126">
        <v>16000</v>
      </c>
      <c r="F7136" s="126">
        <v>15450</v>
      </c>
      <c r="G7136" s="126">
        <v>16300</v>
      </c>
      <c r="H7136" s="219">
        <v>3</v>
      </c>
      <c r="I7136" s="126">
        <v>48000</v>
      </c>
      <c r="J7136" s="240">
        <v>20000000</v>
      </c>
      <c r="K7136" s="126">
        <v>326000000000</v>
      </c>
    </row>
    <row r="7137" spans="3:11" x14ac:dyDescent="0.35">
      <c r="C7137" s="203">
        <v>45698</v>
      </c>
      <c r="D7137" s="219" t="s">
        <v>312</v>
      </c>
      <c r="E7137" s="126">
        <v>16000</v>
      </c>
      <c r="F7137" s="126">
        <v>15450</v>
      </c>
      <c r="G7137" s="126">
        <v>16300</v>
      </c>
      <c r="H7137" s="219">
        <v>10</v>
      </c>
      <c r="I7137" s="126">
        <v>160000</v>
      </c>
      <c r="J7137" s="240">
        <v>20000000</v>
      </c>
      <c r="K7137" s="126">
        <v>326000000000</v>
      </c>
    </row>
    <row r="7138" spans="3:11" x14ac:dyDescent="0.35">
      <c r="C7138" s="203">
        <v>45698</v>
      </c>
      <c r="D7138" s="219" t="s">
        <v>312</v>
      </c>
      <c r="E7138" s="126">
        <v>16300</v>
      </c>
      <c r="F7138" s="126">
        <v>15450</v>
      </c>
      <c r="G7138" s="126">
        <v>16300</v>
      </c>
      <c r="H7138" s="219">
        <v>2</v>
      </c>
      <c r="I7138" s="126">
        <v>32600</v>
      </c>
      <c r="J7138" s="240">
        <v>20000000</v>
      </c>
      <c r="K7138" s="126">
        <v>326000000000</v>
      </c>
    </row>
    <row r="7139" spans="3:11" x14ac:dyDescent="0.35">
      <c r="C7139" s="203">
        <v>45698</v>
      </c>
      <c r="D7139" s="219" t="s">
        <v>310</v>
      </c>
      <c r="E7139" s="126">
        <v>59500</v>
      </c>
      <c r="F7139" s="126">
        <v>55000</v>
      </c>
      <c r="G7139" s="126">
        <v>57750</v>
      </c>
      <c r="H7139" s="219">
        <v>1</v>
      </c>
      <c r="I7139" s="126">
        <v>59500</v>
      </c>
      <c r="J7139" s="240">
        <v>19450000</v>
      </c>
      <c r="K7139" s="126">
        <v>1123237500000</v>
      </c>
    </row>
    <row r="7140" spans="3:11" x14ac:dyDescent="0.35">
      <c r="C7140" s="203">
        <v>45698</v>
      </c>
      <c r="D7140" s="219" t="s">
        <v>312</v>
      </c>
      <c r="E7140" s="126">
        <v>16300</v>
      </c>
      <c r="F7140" s="126">
        <v>15450</v>
      </c>
      <c r="G7140" s="126">
        <v>16300</v>
      </c>
      <c r="H7140" s="219">
        <v>1</v>
      </c>
      <c r="I7140" s="126">
        <v>16300</v>
      </c>
      <c r="J7140" s="240">
        <v>20000000</v>
      </c>
      <c r="K7140" s="126">
        <v>326000000000</v>
      </c>
    </row>
    <row r="7141" spans="3:11" x14ac:dyDescent="0.35">
      <c r="C7141" s="203">
        <v>45698</v>
      </c>
      <c r="D7141" s="219" t="s">
        <v>1159</v>
      </c>
      <c r="E7141" s="126">
        <v>19000</v>
      </c>
      <c r="F7141" s="126">
        <v>19000</v>
      </c>
      <c r="G7141" s="126">
        <v>18950</v>
      </c>
      <c r="H7141" s="219">
        <v>1</v>
      </c>
      <c r="I7141" s="126">
        <v>19000</v>
      </c>
      <c r="J7141" s="240">
        <v>2400000</v>
      </c>
      <c r="K7141" s="126">
        <v>45480000000</v>
      </c>
    </row>
    <row r="7142" spans="3:11" x14ac:dyDescent="0.35">
      <c r="C7142" s="203">
        <v>45698</v>
      </c>
      <c r="D7142" s="219" t="s">
        <v>1158</v>
      </c>
      <c r="E7142" s="126">
        <v>23400</v>
      </c>
      <c r="F7142" s="126">
        <v>23300</v>
      </c>
      <c r="G7142" s="126">
        <v>23000</v>
      </c>
      <c r="H7142" s="219">
        <v>4</v>
      </c>
      <c r="I7142" s="126">
        <v>93600</v>
      </c>
      <c r="J7142" s="240">
        <v>600000</v>
      </c>
      <c r="K7142" s="126">
        <v>13800000000</v>
      </c>
    </row>
    <row r="7143" spans="3:11" x14ac:dyDescent="0.35">
      <c r="C7143" s="203">
        <v>45698</v>
      </c>
      <c r="D7143" s="219" t="s">
        <v>1158</v>
      </c>
      <c r="E7143" s="126">
        <v>23300</v>
      </c>
      <c r="F7143" s="126">
        <v>23300</v>
      </c>
      <c r="G7143" s="126">
        <v>23000</v>
      </c>
      <c r="H7143" s="219">
        <v>1</v>
      </c>
      <c r="I7143" s="126">
        <v>23300</v>
      </c>
      <c r="J7143" s="240">
        <v>600000</v>
      </c>
      <c r="K7143" s="126">
        <v>13800000000</v>
      </c>
    </row>
    <row r="7144" spans="3:11" x14ac:dyDescent="0.35">
      <c r="C7144" s="203">
        <v>45698</v>
      </c>
      <c r="D7144" s="219" t="s">
        <v>1158</v>
      </c>
      <c r="E7144" s="126">
        <v>23250</v>
      </c>
      <c r="F7144" s="126">
        <v>23300</v>
      </c>
      <c r="G7144" s="126">
        <v>23000</v>
      </c>
      <c r="H7144" s="219">
        <v>2</v>
      </c>
      <c r="I7144" s="126">
        <v>46500</v>
      </c>
      <c r="J7144" s="240">
        <v>600000</v>
      </c>
      <c r="K7144" s="126">
        <v>13800000000</v>
      </c>
    </row>
    <row r="7145" spans="3:11" x14ac:dyDescent="0.35">
      <c r="C7145" s="203">
        <v>45698</v>
      </c>
      <c r="D7145" s="219" t="s">
        <v>1158</v>
      </c>
      <c r="E7145" s="126">
        <v>23000</v>
      </c>
      <c r="F7145" s="126">
        <v>23300</v>
      </c>
      <c r="G7145" s="126">
        <v>23000</v>
      </c>
      <c r="H7145" s="219">
        <v>4</v>
      </c>
      <c r="I7145" s="126">
        <v>92000</v>
      </c>
      <c r="J7145" s="240">
        <v>600000</v>
      </c>
      <c r="K7145" s="126">
        <v>13800000000</v>
      </c>
    </row>
    <row r="7146" spans="3:11" x14ac:dyDescent="0.35">
      <c r="C7146" s="203">
        <v>45698</v>
      </c>
      <c r="D7146" s="219" t="s">
        <v>1158</v>
      </c>
      <c r="E7146" s="126">
        <v>23500</v>
      </c>
      <c r="F7146" s="126">
        <v>23300</v>
      </c>
      <c r="G7146" s="126">
        <v>23000</v>
      </c>
      <c r="H7146" s="219">
        <v>1</v>
      </c>
      <c r="I7146" s="126">
        <v>23500</v>
      </c>
      <c r="J7146" s="240">
        <v>600000</v>
      </c>
      <c r="K7146" s="126">
        <v>13800000000</v>
      </c>
    </row>
    <row r="7147" spans="3:11" x14ac:dyDescent="0.35">
      <c r="C7147" s="203">
        <v>45698</v>
      </c>
      <c r="D7147" s="219" t="s">
        <v>312</v>
      </c>
      <c r="E7147" s="126">
        <v>16300</v>
      </c>
      <c r="F7147" s="126">
        <v>15450</v>
      </c>
      <c r="G7147" s="126">
        <v>16300</v>
      </c>
      <c r="H7147" s="219">
        <v>1</v>
      </c>
      <c r="I7147" s="126">
        <v>16300</v>
      </c>
      <c r="J7147" s="240">
        <v>20000000</v>
      </c>
      <c r="K7147" s="126">
        <v>326000000000</v>
      </c>
    </row>
    <row r="7148" spans="3:11" x14ac:dyDescent="0.35">
      <c r="C7148" s="203">
        <v>45698</v>
      </c>
      <c r="D7148" s="219" t="s">
        <v>1159</v>
      </c>
      <c r="E7148" s="126">
        <v>19000</v>
      </c>
      <c r="F7148" s="126">
        <v>19000</v>
      </c>
      <c r="G7148" s="126">
        <v>18950</v>
      </c>
      <c r="H7148" s="219">
        <v>1</v>
      </c>
      <c r="I7148" s="126">
        <v>19000</v>
      </c>
      <c r="J7148" s="240">
        <v>2400000</v>
      </c>
      <c r="K7148" s="126">
        <v>45480000000</v>
      </c>
    </row>
    <row r="7149" spans="3:11" x14ac:dyDescent="0.35">
      <c r="C7149" s="203">
        <v>45698</v>
      </c>
      <c r="D7149" s="219" t="s">
        <v>310</v>
      </c>
      <c r="E7149" s="126">
        <v>59500</v>
      </c>
      <c r="F7149" s="126">
        <v>55000</v>
      </c>
      <c r="G7149" s="126">
        <v>57750</v>
      </c>
      <c r="H7149" s="219">
        <v>1</v>
      </c>
      <c r="I7149" s="126">
        <v>59500</v>
      </c>
      <c r="J7149" s="240">
        <v>19450000</v>
      </c>
      <c r="K7149" s="126">
        <v>1123237500000</v>
      </c>
    </row>
    <row r="7150" spans="3:11" x14ac:dyDescent="0.35">
      <c r="C7150" s="203">
        <v>45698</v>
      </c>
      <c r="D7150" s="219" t="s">
        <v>312</v>
      </c>
      <c r="E7150" s="126">
        <v>16300</v>
      </c>
      <c r="F7150" s="126">
        <v>15450</v>
      </c>
      <c r="G7150" s="126">
        <v>16300</v>
      </c>
      <c r="H7150" s="219">
        <v>4</v>
      </c>
      <c r="I7150" s="126">
        <v>65200</v>
      </c>
      <c r="J7150" s="240">
        <v>20000000</v>
      </c>
      <c r="K7150" s="126">
        <v>326000000000</v>
      </c>
    </row>
    <row r="7151" spans="3:11" x14ac:dyDescent="0.35">
      <c r="C7151" s="203">
        <v>45698</v>
      </c>
      <c r="D7151" s="219" t="s">
        <v>312</v>
      </c>
      <c r="E7151" s="126">
        <v>16300</v>
      </c>
      <c r="F7151" s="126">
        <v>15450</v>
      </c>
      <c r="G7151" s="126">
        <v>16300</v>
      </c>
      <c r="H7151" s="219">
        <v>1</v>
      </c>
      <c r="I7151" s="126">
        <v>16300</v>
      </c>
      <c r="J7151" s="240">
        <v>20000000</v>
      </c>
      <c r="K7151" s="126">
        <v>326000000000</v>
      </c>
    </row>
    <row r="7152" spans="3:11" x14ac:dyDescent="0.35">
      <c r="C7152" s="203">
        <v>45698</v>
      </c>
      <c r="D7152" s="219" t="s">
        <v>310</v>
      </c>
      <c r="E7152" s="126">
        <v>58000</v>
      </c>
      <c r="F7152" s="126">
        <v>55000</v>
      </c>
      <c r="G7152" s="126">
        <v>57750</v>
      </c>
      <c r="H7152" s="219">
        <v>2</v>
      </c>
      <c r="I7152" s="126">
        <v>116000</v>
      </c>
      <c r="J7152" s="240">
        <v>19450000</v>
      </c>
      <c r="K7152" s="126">
        <v>1123237500000</v>
      </c>
    </row>
    <row r="7153" spans="3:11" x14ac:dyDescent="0.35">
      <c r="C7153" s="203">
        <v>45698</v>
      </c>
      <c r="D7153" s="219" t="s">
        <v>310</v>
      </c>
      <c r="E7153" s="126">
        <v>58000</v>
      </c>
      <c r="F7153" s="126">
        <v>55000</v>
      </c>
      <c r="G7153" s="126">
        <v>57750</v>
      </c>
      <c r="H7153" s="219">
        <v>2</v>
      </c>
      <c r="I7153" s="126">
        <v>116000</v>
      </c>
      <c r="J7153" s="240">
        <v>19450000</v>
      </c>
      <c r="K7153" s="126">
        <v>1123237500000</v>
      </c>
    </row>
    <row r="7154" spans="3:11" x14ac:dyDescent="0.35">
      <c r="C7154" s="203">
        <v>45698</v>
      </c>
      <c r="D7154" s="219" t="s">
        <v>310</v>
      </c>
      <c r="E7154" s="126">
        <v>58000</v>
      </c>
      <c r="F7154" s="126">
        <v>55000</v>
      </c>
      <c r="G7154" s="126">
        <v>57750</v>
      </c>
      <c r="H7154" s="219">
        <v>3</v>
      </c>
      <c r="I7154" s="126">
        <v>174000</v>
      </c>
      <c r="J7154" s="240">
        <v>19450000</v>
      </c>
      <c r="K7154" s="126">
        <v>1123237500000</v>
      </c>
    </row>
    <row r="7155" spans="3:11" x14ac:dyDescent="0.35">
      <c r="C7155" s="203">
        <v>45698</v>
      </c>
      <c r="D7155" s="219" t="s">
        <v>310</v>
      </c>
      <c r="E7155" s="126">
        <v>57750</v>
      </c>
      <c r="F7155" s="126">
        <v>55000</v>
      </c>
      <c r="G7155" s="126">
        <v>57750</v>
      </c>
      <c r="H7155" s="219">
        <v>13</v>
      </c>
      <c r="I7155" s="126">
        <v>750750</v>
      </c>
      <c r="J7155" s="240">
        <v>19450000</v>
      </c>
      <c r="K7155" s="126">
        <v>1123237500000</v>
      </c>
    </row>
    <row r="7156" spans="3:11" x14ac:dyDescent="0.35">
      <c r="C7156" s="203">
        <v>45698</v>
      </c>
      <c r="D7156" s="219" t="s">
        <v>1159</v>
      </c>
      <c r="E7156" s="126">
        <v>18999</v>
      </c>
      <c r="F7156" s="126">
        <v>19000</v>
      </c>
      <c r="G7156" s="126">
        <v>18950</v>
      </c>
      <c r="H7156" s="219">
        <v>4</v>
      </c>
      <c r="I7156" s="126">
        <v>75996</v>
      </c>
      <c r="J7156" s="240">
        <v>2400000</v>
      </c>
      <c r="K7156" s="126">
        <v>45480000000</v>
      </c>
    </row>
    <row r="7157" spans="3:11" x14ac:dyDescent="0.35">
      <c r="C7157" s="203">
        <v>45698</v>
      </c>
      <c r="D7157" s="219" t="s">
        <v>1159</v>
      </c>
      <c r="E7157" s="126">
        <v>18999</v>
      </c>
      <c r="F7157" s="126">
        <v>19000</v>
      </c>
      <c r="G7157" s="126">
        <v>18950</v>
      </c>
      <c r="H7157" s="219">
        <v>1</v>
      </c>
      <c r="I7157" s="126">
        <v>18999</v>
      </c>
      <c r="J7157" s="240">
        <v>2400000</v>
      </c>
      <c r="K7157" s="126">
        <v>45480000000</v>
      </c>
    </row>
    <row r="7158" spans="3:11" x14ac:dyDescent="0.35">
      <c r="C7158" s="203">
        <v>45698</v>
      </c>
      <c r="D7158" s="219" t="s">
        <v>1159</v>
      </c>
      <c r="E7158" s="126">
        <v>18950</v>
      </c>
      <c r="F7158" s="126">
        <v>19000</v>
      </c>
      <c r="G7158" s="126">
        <v>18950</v>
      </c>
      <c r="H7158" s="219">
        <v>2</v>
      </c>
      <c r="I7158" s="126">
        <v>37900</v>
      </c>
      <c r="J7158" s="240">
        <v>2400000</v>
      </c>
      <c r="K7158" s="126">
        <v>45480000000</v>
      </c>
    </row>
    <row r="7159" spans="3:11" x14ac:dyDescent="0.35">
      <c r="C7159" s="203">
        <v>45698</v>
      </c>
      <c r="D7159" s="219" t="s">
        <v>1158</v>
      </c>
      <c r="E7159" s="126">
        <v>23000</v>
      </c>
      <c r="F7159" s="126">
        <v>23300</v>
      </c>
      <c r="G7159" s="126">
        <v>23000</v>
      </c>
      <c r="H7159" s="219">
        <v>2</v>
      </c>
      <c r="I7159" s="126">
        <v>46000</v>
      </c>
      <c r="J7159" s="240">
        <v>600000</v>
      </c>
      <c r="K7159" s="126">
        <v>13800000000</v>
      </c>
    </row>
    <row r="7160" spans="3:11" x14ac:dyDescent="0.35">
      <c r="C7160" s="203">
        <v>45698</v>
      </c>
      <c r="D7160" s="219" t="s">
        <v>1158</v>
      </c>
      <c r="E7160" s="126">
        <v>23000</v>
      </c>
      <c r="F7160" s="126">
        <v>23300</v>
      </c>
      <c r="G7160" s="126">
        <v>23000</v>
      </c>
      <c r="H7160" s="219">
        <v>4</v>
      </c>
      <c r="I7160" s="126">
        <v>92000</v>
      </c>
      <c r="J7160" s="240">
        <v>600000</v>
      </c>
      <c r="K7160" s="126">
        <v>13800000000</v>
      </c>
    </row>
    <row r="7161" spans="3:11" x14ac:dyDescent="0.35">
      <c r="C7161" s="203">
        <v>45698</v>
      </c>
      <c r="D7161" s="219" t="s">
        <v>1158</v>
      </c>
      <c r="E7161" s="126">
        <v>23000</v>
      </c>
      <c r="F7161" s="126">
        <v>23300</v>
      </c>
      <c r="G7161" s="126">
        <v>23000</v>
      </c>
      <c r="H7161" s="219">
        <v>12</v>
      </c>
      <c r="I7161" s="126">
        <v>276000</v>
      </c>
      <c r="J7161" s="240">
        <v>600000</v>
      </c>
      <c r="K7161" s="126">
        <v>13800000000</v>
      </c>
    </row>
    <row r="7162" spans="3:11" x14ac:dyDescent="0.35">
      <c r="C7162" s="203">
        <v>45698</v>
      </c>
      <c r="D7162" s="219" t="s">
        <v>310</v>
      </c>
      <c r="E7162" s="126">
        <v>57750</v>
      </c>
      <c r="F7162" s="126">
        <v>55000</v>
      </c>
      <c r="G7162" s="126">
        <v>57750</v>
      </c>
      <c r="H7162" s="219">
        <v>14</v>
      </c>
      <c r="I7162" s="126">
        <v>808500</v>
      </c>
      <c r="J7162" s="240">
        <v>19450000</v>
      </c>
      <c r="K7162" s="126">
        <v>1123237500000</v>
      </c>
    </row>
    <row r="7163" spans="3:11" x14ac:dyDescent="0.35">
      <c r="C7163" s="203">
        <v>45699</v>
      </c>
      <c r="D7163" s="219" t="s">
        <v>310</v>
      </c>
      <c r="E7163" s="126">
        <v>54900</v>
      </c>
      <c r="F7163" s="126">
        <v>57750</v>
      </c>
      <c r="G7163" s="126">
        <v>54900</v>
      </c>
      <c r="H7163" s="219">
        <v>1</v>
      </c>
      <c r="I7163" s="126">
        <v>54900</v>
      </c>
      <c r="J7163" s="240">
        <v>19450000</v>
      </c>
      <c r="K7163" s="126">
        <v>1067805000000</v>
      </c>
    </row>
    <row r="7164" spans="3:11" x14ac:dyDescent="0.35">
      <c r="C7164" s="203">
        <v>45699</v>
      </c>
      <c r="D7164" s="219" t="s">
        <v>310</v>
      </c>
      <c r="E7164" s="126">
        <v>54900</v>
      </c>
      <c r="F7164" s="126">
        <v>57750</v>
      </c>
      <c r="G7164" s="126">
        <v>54900</v>
      </c>
      <c r="H7164" s="219">
        <v>66</v>
      </c>
      <c r="I7164" s="126">
        <v>3623400</v>
      </c>
      <c r="J7164" s="240">
        <v>19450000</v>
      </c>
      <c r="K7164" s="126">
        <v>1067805000000</v>
      </c>
    </row>
    <row r="7165" spans="3:11" x14ac:dyDescent="0.35">
      <c r="C7165" s="203">
        <v>45699</v>
      </c>
      <c r="D7165" s="219" t="s">
        <v>310</v>
      </c>
      <c r="E7165" s="126">
        <v>54900</v>
      </c>
      <c r="F7165" s="126">
        <v>57750</v>
      </c>
      <c r="G7165" s="126">
        <v>54900</v>
      </c>
      <c r="H7165" s="219">
        <v>2</v>
      </c>
      <c r="I7165" s="126">
        <v>109800</v>
      </c>
      <c r="J7165" s="240">
        <v>19450000</v>
      </c>
      <c r="K7165" s="126">
        <v>1067805000000</v>
      </c>
    </row>
    <row r="7166" spans="3:11" x14ac:dyDescent="0.35">
      <c r="C7166" s="203">
        <v>45699</v>
      </c>
      <c r="D7166" s="219" t="s">
        <v>310</v>
      </c>
      <c r="E7166" s="126">
        <v>54900</v>
      </c>
      <c r="F7166" s="126">
        <v>57750</v>
      </c>
      <c r="G7166" s="126">
        <v>54900</v>
      </c>
      <c r="H7166" s="219">
        <v>1</v>
      </c>
      <c r="I7166" s="126">
        <v>54900</v>
      </c>
      <c r="J7166" s="240">
        <v>19450000</v>
      </c>
      <c r="K7166" s="126">
        <v>1067805000000</v>
      </c>
    </row>
    <row r="7167" spans="3:11" x14ac:dyDescent="0.35">
      <c r="C7167" s="203">
        <v>45699</v>
      </c>
      <c r="D7167" s="219" t="s">
        <v>310</v>
      </c>
      <c r="E7167" s="126">
        <v>54900</v>
      </c>
      <c r="F7167" s="126">
        <v>57750</v>
      </c>
      <c r="G7167" s="126">
        <v>54900</v>
      </c>
      <c r="H7167" s="219">
        <v>1</v>
      </c>
      <c r="I7167" s="126">
        <v>54900</v>
      </c>
      <c r="J7167" s="240">
        <v>19450000</v>
      </c>
      <c r="K7167" s="126">
        <v>1067805000000</v>
      </c>
    </row>
    <row r="7168" spans="3:11" x14ac:dyDescent="0.35">
      <c r="C7168" s="203">
        <v>45699</v>
      </c>
      <c r="D7168" s="219" t="s">
        <v>310</v>
      </c>
      <c r="E7168" s="126">
        <v>54900</v>
      </c>
      <c r="F7168" s="126">
        <v>57750</v>
      </c>
      <c r="G7168" s="126">
        <v>54900</v>
      </c>
      <c r="H7168" s="219">
        <v>10</v>
      </c>
      <c r="I7168" s="126">
        <v>549000</v>
      </c>
      <c r="J7168" s="240">
        <v>19450000</v>
      </c>
      <c r="K7168" s="126">
        <v>1067805000000</v>
      </c>
    </row>
    <row r="7169" spans="3:11" x14ac:dyDescent="0.35">
      <c r="C7169" s="203">
        <v>45699</v>
      </c>
      <c r="D7169" s="219" t="s">
        <v>310</v>
      </c>
      <c r="E7169" s="126">
        <v>54900</v>
      </c>
      <c r="F7169" s="126">
        <v>57750</v>
      </c>
      <c r="G7169" s="126">
        <v>54900</v>
      </c>
      <c r="H7169" s="219">
        <v>17</v>
      </c>
      <c r="I7169" s="126">
        <v>933300</v>
      </c>
      <c r="J7169" s="240">
        <v>19450000</v>
      </c>
      <c r="K7169" s="126">
        <v>1067805000000</v>
      </c>
    </row>
    <row r="7170" spans="3:11" x14ac:dyDescent="0.35">
      <c r="C7170" s="203">
        <v>45699</v>
      </c>
      <c r="D7170" s="219" t="s">
        <v>310</v>
      </c>
      <c r="E7170" s="126">
        <v>54900</v>
      </c>
      <c r="F7170" s="126">
        <v>57750</v>
      </c>
      <c r="G7170" s="126">
        <v>54900</v>
      </c>
      <c r="H7170" s="219">
        <v>5</v>
      </c>
      <c r="I7170" s="126">
        <v>274500</v>
      </c>
      <c r="J7170" s="240">
        <v>19450000</v>
      </c>
      <c r="K7170" s="126">
        <v>1067805000000</v>
      </c>
    </row>
    <row r="7171" spans="3:11" x14ac:dyDescent="0.35">
      <c r="C7171" s="203">
        <v>45699</v>
      </c>
      <c r="D7171" s="219" t="s">
        <v>310</v>
      </c>
      <c r="E7171" s="126">
        <v>54900</v>
      </c>
      <c r="F7171" s="126">
        <v>57750</v>
      </c>
      <c r="G7171" s="126">
        <v>54900</v>
      </c>
      <c r="H7171" s="219">
        <v>2</v>
      </c>
      <c r="I7171" s="126">
        <v>109800</v>
      </c>
      <c r="J7171" s="240">
        <v>19450000</v>
      </c>
      <c r="K7171" s="126">
        <v>1067805000000</v>
      </c>
    </row>
    <row r="7172" spans="3:11" x14ac:dyDescent="0.35">
      <c r="C7172" s="203">
        <v>45699</v>
      </c>
      <c r="D7172" s="219" t="s">
        <v>310</v>
      </c>
      <c r="E7172" s="126">
        <v>54900</v>
      </c>
      <c r="F7172" s="126">
        <v>57750</v>
      </c>
      <c r="G7172" s="126">
        <v>54900</v>
      </c>
      <c r="H7172" s="219">
        <v>6</v>
      </c>
      <c r="I7172" s="126">
        <v>329400</v>
      </c>
      <c r="J7172" s="240">
        <v>19450000</v>
      </c>
      <c r="K7172" s="126">
        <v>1067805000000</v>
      </c>
    </row>
    <row r="7173" spans="3:11" x14ac:dyDescent="0.35">
      <c r="C7173" s="203">
        <v>45699</v>
      </c>
      <c r="D7173" s="219" t="s">
        <v>310</v>
      </c>
      <c r="E7173" s="126">
        <v>54900</v>
      </c>
      <c r="F7173" s="126">
        <v>57750</v>
      </c>
      <c r="G7173" s="126">
        <v>54900</v>
      </c>
      <c r="H7173" s="219">
        <v>6</v>
      </c>
      <c r="I7173" s="126">
        <v>329400</v>
      </c>
      <c r="J7173" s="240">
        <v>19450000</v>
      </c>
      <c r="K7173" s="126">
        <v>1067805000000</v>
      </c>
    </row>
    <row r="7174" spans="3:11" x14ac:dyDescent="0.35">
      <c r="C7174" s="203">
        <v>45699</v>
      </c>
      <c r="D7174" s="219" t="s">
        <v>310</v>
      </c>
      <c r="E7174" s="126">
        <v>54900</v>
      </c>
      <c r="F7174" s="126">
        <v>57750</v>
      </c>
      <c r="G7174" s="126">
        <v>54900</v>
      </c>
      <c r="H7174" s="219">
        <v>2</v>
      </c>
      <c r="I7174" s="126">
        <v>109800</v>
      </c>
      <c r="J7174" s="240">
        <v>19450000</v>
      </c>
      <c r="K7174" s="126">
        <v>1067805000000</v>
      </c>
    </row>
    <row r="7175" spans="3:11" x14ac:dyDescent="0.35">
      <c r="C7175" s="203">
        <v>45699</v>
      </c>
      <c r="D7175" s="219" t="s">
        <v>1158</v>
      </c>
      <c r="E7175" s="126">
        <v>23300</v>
      </c>
      <c r="F7175" s="126">
        <v>23000</v>
      </c>
      <c r="G7175" s="126">
        <v>23000</v>
      </c>
      <c r="H7175" s="219">
        <v>1</v>
      </c>
      <c r="I7175" s="126">
        <v>23300</v>
      </c>
      <c r="J7175" s="240">
        <v>600000</v>
      </c>
      <c r="K7175" s="126">
        <v>13800000000</v>
      </c>
    </row>
    <row r="7176" spans="3:11" x14ac:dyDescent="0.35">
      <c r="C7176" s="203">
        <v>45699</v>
      </c>
      <c r="D7176" s="219" t="s">
        <v>312</v>
      </c>
      <c r="E7176" s="126">
        <v>16000</v>
      </c>
      <c r="F7176" s="126">
        <v>16300</v>
      </c>
      <c r="G7176" s="126">
        <v>16500</v>
      </c>
      <c r="H7176" s="219">
        <v>3</v>
      </c>
      <c r="I7176" s="126">
        <v>48000</v>
      </c>
      <c r="J7176" s="240">
        <v>20000000</v>
      </c>
      <c r="K7176" s="126">
        <v>330000000000</v>
      </c>
    </row>
    <row r="7177" spans="3:11" x14ac:dyDescent="0.35">
      <c r="C7177" s="203">
        <v>45699</v>
      </c>
      <c r="D7177" s="219" t="s">
        <v>312</v>
      </c>
      <c r="E7177" s="126">
        <v>16000</v>
      </c>
      <c r="F7177" s="126">
        <v>16300</v>
      </c>
      <c r="G7177" s="126">
        <v>16500</v>
      </c>
      <c r="H7177" s="219">
        <v>10</v>
      </c>
      <c r="I7177" s="126">
        <v>160000</v>
      </c>
      <c r="J7177" s="240">
        <v>20000000</v>
      </c>
      <c r="K7177" s="126">
        <v>330000000000</v>
      </c>
    </row>
    <row r="7178" spans="3:11" x14ac:dyDescent="0.35">
      <c r="C7178" s="203">
        <v>45699</v>
      </c>
      <c r="D7178" s="219" t="s">
        <v>312</v>
      </c>
      <c r="E7178" s="126">
        <v>16000</v>
      </c>
      <c r="F7178" s="126">
        <v>16300</v>
      </c>
      <c r="G7178" s="126">
        <v>16500</v>
      </c>
      <c r="H7178" s="219">
        <v>10</v>
      </c>
      <c r="I7178" s="126">
        <v>160000</v>
      </c>
      <c r="J7178" s="240">
        <v>20000000</v>
      </c>
      <c r="K7178" s="126">
        <v>330000000000</v>
      </c>
    </row>
    <row r="7179" spans="3:11" x14ac:dyDescent="0.35">
      <c r="C7179" s="203">
        <v>45699</v>
      </c>
      <c r="D7179" s="219" t="s">
        <v>1159</v>
      </c>
      <c r="E7179" s="126">
        <v>19000</v>
      </c>
      <c r="F7179" s="126">
        <v>18950</v>
      </c>
      <c r="G7179" s="126">
        <v>18983</v>
      </c>
      <c r="H7179" s="219">
        <v>8</v>
      </c>
      <c r="I7179" s="126">
        <v>152000</v>
      </c>
      <c r="J7179" s="240">
        <v>2400000</v>
      </c>
      <c r="K7179" s="126">
        <v>45559200000</v>
      </c>
    </row>
    <row r="7180" spans="3:11" x14ac:dyDescent="0.35">
      <c r="C7180" s="203">
        <v>45699</v>
      </c>
      <c r="D7180" s="219" t="s">
        <v>1159</v>
      </c>
      <c r="E7180" s="126">
        <v>19000</v>
      </c>
      <c r="F7180" s="126">
        <v>18950</v>
      </c>
      <c r="G7180" s="126">
        <v>18983</v>
      </c>
      <c r="H7180" s="219">
        <v>1</v>
      </c>
      <c r="I7180" s="126">
        <v>19000</v>
      </c>
      <c r="J7180" s="240">
        <v>2400000</v>
      </c>
      <c r="K7180" s="126">
        <v>45559200000</v>
      </c>
    </row>
    <row r="7181" spans="3:11" x14ac:dyDescent="0.35">
      <c r="C7181" s="203">
        <v>45699</v>
      </c>
      <c r="D7181" s="219" t="s">
        <v>1159</v>
      </c>
      <c r="E7181" s="126">
        <v>19000</v>
      </c>
      <c r="F7181" s="126">
        <v>18950</v>
      </c>
      <c r="G7181" s="126">
        <v>18983</v>
      </c>
      <c r="H7181" s="219">
        <v>5</v>
      </c>
      <c r="I7181" s="126">
        <v>95000</v>
      </c>
      <c r="J7181" s="240">
        <v>2400000</v>
      </c>
      <c r="K7181" s="126">
        <v>45559200000</v>
      </c>
    </row>
    <row r="7182" spans="3:11" x14ac:dyDescent="0.35">
      <c r="C7182" s="203">
        <v>45699</v>
      </c>
      <c r="D7182" s="219" t="s">
        <v>310</v>
      </c>
      <c r="E7182" s="126">
        <v>54900</v>
      </c>
      <c r="F7182" s="126">
        <v>57750</v>
      </c>
      <c r="G7182" s="126">
        <v>54900</v>
      </c>
      <c r="H7182" s="219">
        <v>3</v>
      </c>
      <c r="I7182" s="126">
        <v>164700</v>
      </c>
      <c r="J7182" s="240">
        <v>19450000</v>
      </c>
      <c r="K7182" s="126">
        <v>1067805000000</v>
      </c>
    </row>
    <row r="7183" spans="3:11" x14ac:dyDescent="0.35">
      <c r="C7183" s="203">
        <v>45699</v>
      </c>
      <c r="D7183" s="219" t="s">
        <v>310</v>
      </c>
      <c r="E7183" s="126">
        <v>54900</v>
      </c>
      <c r="F7183" s="126">
        <v>57750</v>
      </c>
      <c r="G7183" s="126">
        <v>54900</v>
      </c>
      <c r="H7183" s="219">
        <v>7</v>
      </c>
      <c r="I7183" s="126">
        <v>384300</v>
      </c>
      <c r="J7183" s="240">
        <v>19450000</v>
      </c>
      <c r="K7183" s="126">
        <v>1067805000000</v>
      </c>
    </row>
    <row r="7184" spans="3:11" x14ac:dyDescent="0.35">
      <c r="C7184" s="203">
        <v>45699</v>
      </c>
      <c r="D7184" s="219" t="s">
        <v>312</v>
      </c>
      <c r="E7184" s="126">
        <v>16000</v>
      </c>
      <c r="F7184" s="126">
        <v>16300</v>
      </c>
      <c r="G7184" s="126">
        <v>16500</v>
      </c>
      <c r="H7184" s="219">
        <v>439</v>
      </c>
      <c r="I7184" s="126">
        <v>7024000</v>
      </c>
      <c r="J7184" s="240">
        <v>20000000</v>
      </c>
      <c r="K7184" s="126">
        <v>330000000000</v>
      </c>
    </row>
    <row r="7185" spans="3:11" x14ac:dyDescent="0.35">
      <c r="C7185" s="203">
        <v>45699</v>
      </c>
      <c r="D7185" s="219" t="s">
        <v>312</v>
      </c>
      <c r="E7185" s="126">
        <v>16300</v>
      </c>
      <c r="F7185" s="126">
        <v>16300</v>
      </c>
      <c r="G7185" s="126">
        <v>16500</v>
      </c>
      <c r="H7185" s="219">
        <v>41</v>
      </c>
      <c r="I7185" s="126">
        <v>668300</v>
      </c>
      <c r="J7185" s="240">
        <v>20000000</v>
      </c>
      <c r="K7185" s="126">
        <v>330000000000</v>
      </c>
    </row>
    <row r="7186" spans="3:11" x14ac:dyDescent="0.35">
      <c r="C7186" s="203">
        <v>45699</v>
      </c>
      <c r="D7186" s="219" t="s">
        <v>312</v>
      </c>
      <c r="E7186" s="126">
        <v>16300</v>
      </c>
      <c r="F7186" s="126">
        <v>16300</v>
      </c>
      <c r="G7186" s="126">
        <v>16500</v>
      </c>
      <c r="H7186" s="219">
        <v>5</v>
      </c>
      <c r="I7186" s="126">
        <v>81500</v>
      </c>
      <c r="J7186" s="240">
        <v>20000000</v>
      </c>
      <c r="K7186" s="126">
        <v>330000000000</v>
      </c>
    </row>
    <row r="7187" spans="3:11" x14ac:dyDescent="0.35">
      <c r="C7187" s="203">
        <v>45699</v>
      </c>
      <c r="D7187" s="219" t="s">
        <v>312</v>
      </c>
      <c r="E7187" s="126">
        <v>16300</v>
      </c>
      <c r="F7187" s="126">
        <v>16300</v>
      </c>
      <c r="G7187" s="126">
        <v>16500</v>
      </c>
      <c r="H7187" s="219">
        <v>10</v>
      </c>
      <c r="I7187" s="126">
        <v>163000</v>
      </c>
      <c r="J7187" s="240">
        <v>20000000</v>
      </c>
      <c r="K7187" s="126">
        <v>330000000000</v>
      </c>
    </row>
    <row r="7188" spans="3:11" x14ac:dyDescent="0.35">
      <c r="C7188" s="203">
        <v>45699</v>
      </c>
      <c r="D7188" s="219" t="s">
        <v>1159</v>
      </c>
      <c r="E7188" s="126">
        <v>19000</v>
      </c>
      <c r="F7188" s="126">
        <v>18950</v>
      </c>
      <c r="G7188" s="126">
        <v>18983</v>
      </c>
      <c r="H7188" s="219">
        <v>1</v>
      </c>
      <c r="I7188" s="126">
        <v>19000</v>
      </c>
      <c r="J7188" s="240">
        <v>2400000</v>
      </c>
      <c r="K7188" s="126">
        <v>45559200000</v>
      </c>
    </row>
    <row r="7189" spans="3:11" x14ac:dyDescent="0.35">
      <c r="C7189" s="203">
        <v>45699</v>
      </c>
      <c r="D7189" s="219" t="s">
        <v>310</v>
      </c>
      <c r="E7189" s="126">
        <v>55100</v>
      </c>
      <c r="F7189" s="126">
        <v>57750</v>
      </c>
      <c r="G7189" s="126">
        <v>54900</v>
      </c>
      <c r="H7189" s="219">
        <v>1</v>
      </c>
      <c r="I7189" s="126">
        <v>55100</v>
      </c>
      <c r="J7189" s="240">
        <v>19450000</v>
      </c>
      <c r="K7189" s="126">
        <v>1067805000000</v>
      </c>
    </row>
    <row r="7190" spans="3:11" x14ac:dyDescent="0.35">
      <c r="C7190" s="203">
        <v>45699</v>
      </c>
      <c r="D7190" s="219" t="s">
        <v>310</v>
      </c>
      <c r="E7190" s="126">
        <v>54900</v>
      </c>
      <c r="F7190" s="126">
        <v>57750</v>
      </c>
      <c r="G7190" s="126">
        <v>54900</v>
      </c>
      <c r="H7190" s="219">
        <v>6</v>
      </c>
      <c r="I7190" s="126">
        <v>329400</v>
      </c>
      <c r="J7190" s="240">
        <v>19450000</v>
      </c>
      <c r="K7190" s="126">
        <v>1067805000000</v>
      </c>
    </row>
    <row r="7191" spans="3:11" x14ac:dyDescent="0.35">
      <c r="C7191" s="203">
        <v>45699</v>
      </c>
      <c r="D7191" s="219" t="s">
        <v>1158</v>
      </c>
      <c r="E7191" s="126">
        <v>23300</v>
      </c>
      <c r="F7191" s="126">
        <v>23000</v>
      </c>
      <c r="G7191" s="126">
        <v>23000</v>
      </c>
      <c r="H7191" s="219">
        <v>1</v>
      </c>
      <c r="I7191" s="126">
        <v>23300</v>
      </c>
      <c r="J7191" s="240">
        <v>600000</v>
      </c>
      <c r="K7191" s="126">
        <v>13800000000</v>
      </c>
    </row>
    <row r="7192" spans="3:11" x14ac:dyDescent="0.35">
      <c r="C7192" s="203">
        <v>45699</v>
      </c>
      <c r="D7192" s="219" t="s">
        <v>1158</v>
      </c>
      <c r="E7192" s="126">
        <v>23300</v>
      </c>
      <c r="F7192" s="126">
        <v>23000</v>
      </c>
      <c r="G7192" s="126">
        <v>23000</v>
      </c>
      <c r="H7192" s="219">
        <v>3</v>
      </c>
      <c r="I7192" s="126">
        <v>69900</v>
      </c>
      <c r="J7192" s="240">
        <v>600000</v>
      </c>
      <c r="K7192" s="126">
        <v>13800000000</v>
      </c>
    </row>
    <row r="7193" spans="3:11" x14ac:dyDescent="0.35">
      <c r="C7193" s="203">
        <v>45699</v>
      </c>
      <c r="D7193" s="219" t="s">
        <v>312</v>
      </c>
      <c r="E7193" s="126">
        <v>17000</v>
      </c>
      <c r="F7193" s="126">
        <v>16300</v>
      </c>
      <c r="G7193" s="126">
        <v>16500</v>
      </c>
      <c r="H7193" s="219">
        <v>6</v>
      </c>
      <c r="I7193" s="126">
        <v>102000</v>
      </c>
      <c r="J7193" s="240">
        <v>20000000</v>
      </c>
      <c r="K7193" s="126">
        <v>330000000000</v>
      </c>
    </row>
    <row r="7194" spans="3:11" x14ac:dyDescent="0.35">
      <c r="C7194" s="203">
        <v>45699</v>
      </c>
      <c r="D7194" s="219" t="s">
        <v>312</v>
      </c>
      <c r="E7194" s="126">
        <v>15501</v>
      </c>
      <c r="F7194" s="126">
        <v>16300</v>
      </c>
      <c r="G7194" s="126">
        <v>16500</v>
      </c>
      <c r="H7194" s="219">
        <v>7</v>
      </c>
      <c r="I7194" s="126">
        <v>108507</v>
      </c>
      <c r="J7194" s="240">
        <v>20000000</v>
      </c>
      <c r="K7194" s="126">
        <v>330000000000</v>
      </c>
    </row>
    <row r="7195" spans="3:11" x14ac:dyDescent="0.35">
      <c r="C7195" s="203">
        <v>45699</v>
      </c>
      <c r="D7195" s="219" t="s">
        <v>312</v>
      </c>
      <c r="E7195" s="126">
        <v>15501</v>
      </c>
      <c r="F7195" s="126">
        <v>16300</v>
      </c>
      <c r="G7195" s="126">
        <v>16500</v>
      </c>
      <c r="H7195" s="219">
        <v>1</v>
      </c>
      <c r="I7195" s="126">
        <v>15501</v>
      </c>
      <c r="J7195" s="240">
        <v>20000000</v>
      </c>
      <c r="K7195" s="126">
        <v>330000000000</v>
      </c>
    </row>
    <row r="7196" spans="3:11" x14ac:dyDescent="0.35">
      <c r="C7196" s="203">
        <v>45699</v>
      </c>
      <c r="D7196" s="219" t="s">
        <v>1158</v>
      </c>
      <c r="E7196" s="126">
        <v>23300</v>
      </c>
      <c r="F7196" s="126">
        <v>23000</v>
      </c>
      <c r="G7196" s="126">
        <v>23000</v>
      </c>
      <c r="H7196" s="219">
        <v>3</v>
      </c>
      <c r="I7196" s="126">
        <v>69900</v>
      </c>
      <c r="J7196" s="240">
        <v>600000</v>
      </c>
      <c r="K7196" s="126">
        <v>13800000000</v>
      </c>
    </row>
    <row r="7197" spans="3:11" x14ac:dyDescent="0.35">
      <c r="C7197" s="203">
        <v>45699</v>
      </c>
      <c r="D7197" s="219" t="s">
        <v>1158</v>
      </c>
      <c r="E7197" s="126">
        <v>23100</v>
      </c>
      <c r="F7197" s="126">
        <v>23000</v>
      </c>
      <c r="G7197" s="126">
        <v>23000</v>
      </c>
      <c r="H7197" s="219">
        <v>1</v>
      </c>
      <c r="I7197" s="126">
        <v>23100</v>
      </c>
      <c r="J7197" s="240">
        <v>600000</v>
      </c>
      <c r="K7197" s="126">
        <v>13800000000</v>
      </c>
    </row>
    <row r="7198" spans="3:11" x14ac:dyDescent="0.35">
      <c r="C7198" s="203">
        <v>45699</v>
      </c>
      <c r="D7198" s="219" t="s">
        <v>1158</v>
      </c>
      <c r="E7198" s="126">
        <v>23000</v>
      </c>
      <c r="F7198" s="126">
        <v>23000</v>
      </c>
      <c r="G7198" s="126">
        <v>23000</v>
      </c>
      <c r="H7198" s="219">
        <v>5</v>
      </c>
      <c r="I7198" s="126">
        <v>115000</v>
      </c>
      <c r="J7198" s="240">
        <v>600000</v>
      </c>
      <c r="K7198" s="126">
        <v>13800000000</v>
      </c>
    </row>
    <row r="7199" spans="3:11" x14ac:dyDescent="0.35">
      <c r="C7199" s="203">
        <v>45699</v>
      </c>
      <c r="D7199" s="219" t="s">
        <v>1159</v>
      </c>
      <c r="E7199" s="126">
        <v>18983</v>
      </c>
      <c r="F7199" s="126">
        <v>18950</v>
      </c>
      <c r="G7199" s="126">
        <v>18983</v>
      </c>
      <c r="H7199" s="219">
        <v>1</v>
      </c>
      <c r="I7199" s="126">
        <v>18983</v>
      </c>
      <c r="J7199" s="240">
        <v>2400000</v>
      </c>
      <c r="K7199" s="126">
        <v>45559200000</v>
      </c>
    </row>
    <row r="7200" spans="3:11" x14ac:dyDescent="0.35">
      <c r="C7200" s="203">
        <v>45699</v>
      </c>
      <c r="D7200" s="219" t="s">
        <v>1159</v>
      </c>
      <c r="E7200" s="126">
        <v>18983</v>
      </c>
      <c r="F7200" s="126">
        <v>18950</v>
      </c>
      <c r="G7200" s="126">
        <v>18983</v>
      </c>
      <c r="H7200" s="219">
        <v>1</v>
      </c>
      <c r="I7200" s="126">
        <v>18983</v>
      </c>
      <c r="J7200" s="240">
        <v>2400000</v>
      </c>
      <c r="K7200" s="126">
        <v>45559200000</v>
      </c>
    </row>
    <row r="7201" spans="3:11" x14ac:dyDescent="0.35">
      <c r="C7201" s="203">
        <v>45699</v>
      </c>
      <c r="D7201" s="219" t="s">
        <v>1158</v>
      </c>
      <c r="E7201" s="126">
        <v>23000</v>
      </c>
      <c r="F7201" s="126">
        <v>23000</v>
      </c>
      <c r="G7201" s="126">
        <v>23000</v>
      </c>
      <c r="H7201" s="219">
        <v>89</v>
      </c>
      <c r="I7201" s="126">
        <v>2047000</v>
      </c>
      <c r="J7201" s="240">
        <v>600000</v>
      </c>
      <c r="K7201" s="126">
        <v>13800000000</v>
      </c>
    </row>
    <row r="7202" spans="3:11" x14ac:dyDescent="0.35">
      <c r="C7202" s="203">
        <v>45699</v>
      </c>
      <c r="D7202" s="219" t="s">
        <v>1158</v>
      </c>
      <c r="E7202" s="126">
        <v>23000</v>
      </c>
      <c r="F7202" s="126">
        <v>23000</v>
      </c>
      <c r="G7202" s="126">
        <v>23000</v>
      </c>
      <c r="H7202" s="219">
        <v>12</v>
      </c>
      <c r="I7202" s="126">
        <v>276000</v>
      </c>
      <c r="J7202" s="240">
        <v>600000</v>
      </c>
      <c r="K7202" s="126">
        <v>13800000000</v>
      </c>
    </row>
    <row r="7203" spans="3:11" x14ac:dyDescent="0.35">
      <c r="C7203" s="203">
        <v>45699</v>
      </c>
      <c r="D7203" s="219" t="s">
        <v>1158</v>
      </c>
      <c r="E7203" s="126">
        <v>23000</v>
      </c>
      <c r="F7203" s="126">
        <v>23000</v>
      </c>
      <c r="G7203" s="126">
        <v>23000</v>
      </c>
      <c r="H7203" s="219">
        <v>10</v>
      </c>
      <c r="I7203" s="126">
        <v>230000</v>
      </c>
      <c r="J7203" s="240">
        <v>600000</v>
      </c>
      <c r="K7203" s="126">
        <v>13800000000</v>
      </c>
    </row>
    <row r="7204" spans="3:11" x14ac:dyDescent="0.35">
      <c r="C7204" s="203">
        <v>45699</v>
      </c>
      <c r="D7204" s="219" t="s">
        <v>1158</v>
      </c>
      <c r="E7204" s="126">
        <v>23000</v>
      </c>
      <c r="F7204" s="126">
        <v>23000</v>
      </c>
      <c r="G7204" s="126">
        <v>23000</v>
      </c>
      <c r="H7204" s="219">
        <v>2</v>
      </c>
      <c r="I7204" s="126">
        <v>46000</v>
      </c>
      <c r="J7204" s="240">
        <v>600000</v>
      </c>
      <c r="K7204" s="126">
        <v>13800000000</v>
      </c>
    </row>
    <row r="7205" spans="3:11" x14ac:dyDescent="0.35">
      <c r="C7205" s="203">
        <v>45699</v>
      </c>
      <c r="D7205" s="219" t="s">
        <v>1159</v>
      </c>
      <c r="E7205" s="126">
        <v>18983</v>
      </c>
      <c r="F7205" s="126">
        <v>18950</v>
      </c>
      <c r="G7205" s="126">
        <v>18983</v>
      </c>
      <c r="H7205" s="219">
        <v>3</v>
      </c>
      <c r="I7205" s="126">
        <v>56949</v>
      </c>
      <c r="J7205" s="240">
        <v>2400000</v>
      </c>
      <c r="K7205" s="126">
        <v>45559200000</v>
      </c>
    </row>
    <row r="7206" spans="3:11" x14ac:dyDescent="0.35">
      <c r="C7206" s="203">
        <v>45699</v>
      </c>
      <c r="D7206" s="219" t="s">
        <v>1158</v>
      </c>
      <c r="E7206" s="126">
        <v>22900</v>
      </c>
      <c r="F7206" s="126">
        <v>23000</v>
      </c>
      <c r="G7206" s="126">
        <v>23000</v>
      </c>
      <c r="H7206" s="219">
        <v>1</v>
      </c>
      <c r="I7206" s="126">
        <v>22900</v>
      </c>
      <c r="J7206" s="240">
        <v>600000</v>
      </c>
      <c r="K7206" s="126">
        <v>13800000000</v>
      </c>
    </row>
    <row r="7207" spans="3:11" x14ac:dyDescent="0.35">
      <c r="C7207" s="203">
        <v>45699</v>
      </c>
      <c r="D7207" s="219" t="s">
        <v>312</v>
      </c>
      <c r="E7207" s="126">
        <v>15601</v>
      </c>
      <c r="F7207" s="126">
        <v>16300</v>
      </c>
      <c r="G7207" s="126">
        <v>16500</v>
      </c>
      <c r="H7207" s="219">
        <v>2</v>
      </c>
      <c r="I7207" s="126">
        <v>31202</v>
      </c>
      <c r="J7207" s="240">
        <v>20000000</v>
      </c>
      <c r="K7207" s="126">
        <v>330000000000</v>
      </c>
    </row>
    <row r="7208" spans="3:11" x14ac:dyDescent="0.35">
      <c r="C7208" s="203">
        <v>45699</v>
      </c>
      <c r="D7208" s="219" t="s">
        <v>1158</v>
      </c>
      <c r="E7208" s="126">
        <v>23000</v>
      </c>
      <c r="F7208" s="126">
        <v>23000</v>
      </c>
      <c r="G7208" s="126">
        <v>23000</v>
      </c>
      <c r="H7208" s="219">
        <v>1</v>
      </c>
      <c r="I7208" s="126">
        <v>23000</v>
      </c>
      <c r="J7208" s="240">
        <v>600000</v>
      </c>
      <c r="K7208" s="126">
        <v>13800000000</v>
      </c>
    </row>
    <row r="7209" spans="3:11" x14ac:dyDescent="0.35">
      <c r="C7209" s="203">
        <v>45699</v>
      </c>
      <c r="D7209" s="219" t="s">
        <v>1158</v>
      </c>
      <c r="E7209" s="126">
        <v>22900</v>
      </c>
      <c r="F7209" s="126">
        <v>23000</v>
      </c>
      <c r="G7209" s="126">
        <v>23000</v>
      </c>
      <c r="H7209" s="219">
        <v>45</v>
      </c>
      <c r="I7209" s="126">
        <v>1030500</v>
      </c>
      <c r="J7209" s="240">
        <v>600000</v>
      </c>
      <c r="K7209" s="126">
        <v>13800000000</v>
      </c>
    </row>
    <row r="7210" spans="3:11" x14ac:dyDescent="0.35">
      <c r="C7210" s="203">
        <v>45699</v>
      </c>
      <c r="D7210" s="219" t="s">
        <v>312</v>
      </c>
      <c r="E7210" s="126">
        <v>16500</v>
      </c>
      <c r="F7210" s="126">
        <v>16300</v>
      </c>
      <c r="G7210" s="126">
        <v>16500</v>
      </c>
      <c r="H7210" s="219">
        <v>3</v>
      </c>
      <c r="I7210" s="126">
        <v>49500</v>
      </c>
      <c r="J7210" s="240">
        <v>20000000</v>
      </c>
      <c r="K7210" s="126">
        <v>330000000000</v>
      </c>
    </row>
    <row r="7211" spans="3:11" x14ac:dyDescent="0.35">
      <c r="C7211" s="203">
        <v>45699</v>
      </c>
      <c r="D7211" s="219" t="s">
        <v>1158</v>
      </c>
      <c r="E7211" s="126">
        <v>23000</v>
      </c>
      <c r="F7211" s="126">
        <v>23000</v>
      </c>
      <c r="G7211" s="126">
        <v>23000</v>
      </c>
      <c r="H7211" s="219">
        <v>25</v>
      </c>
      <c r="I7211" s="126">
        <v>575000</v>
      </c>
      <c r="J7211" s="240">
        <v>600000</v>
      </c>
      <c r="K7211" s="126">
        <v>13800000000</v>
      </c>
    </row>
    <row r="7212" spans="3:11" x14ac:dyDescent="0.35">
      <c r="C7212" s="203">
        <v>45699</v>
      </c>
      <c r="D7212" s="219" t="s">
        <v>1158</v>
      </c>
      <c r="E7212" s="126">
        <v>23000</v>
      </c>
      <c r="F7212" s="126">
        <v>23000</v>
      </c>
      <c r="G7212" s="126">
        <v>23000</v>
      </c>
      <c r="H7212" s="219">
        <v>1</v>
      </c>
      <c r="I7212" s="126">
        <v>23000</v>
      </c>
      <c r="J7212" s="240">
        <v>600000</v>
      </c>
      <c r="K7212" s="126">
        <v>13800000000</v>
      </c>
    </row>
    <row r="7213" spans="3:11" x14ac:dyDescent="0.35">
      <c r="C7213" s="203">
        <v>45700</v>
      </c>
      <c r="D7213" s="219" t="s">
        <v>310</v>
      </c>
      <c r="E7213" s="126">
        <v>55000</v>
      </c>
      <c r="F7213" s="126">
        <v>54900</v>
      </c>
      <c r="G7213" s="126">
        <v>55000</v>
      </c>
      <c r="H7213" s="219">
        <v>1</v>
      </c>
      <c r="I7213" s="126">
        <v>55000</v>
      </c>
      <c r="J7213" s="240">
        <v>19450000</v>
      </c>
      <c r="K7213" s="126">
        <v>1069750000000</v>
      </c>
    </row>
    <row r="7214" spans="3:11" x14ac:dyDescent="0.35">
      <c r="C7214" s="203">
        <v>45700</v>
      </c>
      <c r="D7214" s="219" t="s">
        <v>310</v>
      </c>
      <c r="E7214" s="126">
        <v>55000</v>
      </c>
      <c r="F7214" s="126">
        <v>54900</v>
      </c>
      <c r="G7214" s="126">
        <v>55000</v>
      </c>
      <c r="H7214" s="219">
        <v>1</v>
      </c>
      <c r="I7214" s="126">
        <v>55000</v>
      </c>
      <c r="J7214" s="240">
        <v>19450000</v>
      </c>
      <c r="K7214" s="126">
        <v>1069750000000</v>
      </c>
    </row>
    <row r="7215" spans="3:11" x14ac:dyDescent="0.35">
      <c r="C7215" s="203">
        <v>45700</v>
      </c>
      <c r="D7215" s="219" t="s">
        <v>310</v>
      </c>
      <c r="E7215" s="126">
        <v>55000</v>
      </c>
      <c r="F7215" s="126">
        <v>54900</v>
      </c>
      <c r="G7215" s="126">
        <v>55000</v>
      </c>
      <c r="H7215" s="219">
        <v>5</v>
      </c>
      <c r="I7215" s="126">
        <v>275000</v>
      </c>
      <c r="J7215" s="240">
        <v>19450000</v>
      </c>
      <c r="K7215" s="126">
        <v>1069750000000</v>
      </c>
    </row>
    <row r="7216" spans="3:11" x14ac:dyDescent="0.35">
      <c r="C7216" s="203">
        <v>45700</v>
      </c>
      <c r="D7216" s="219" t="s">
        <v>310</v>
      </c>
      <c r="E7216" s="126">
        <v>55000</v>
      </c>
      <c r="F7216" s="126">
        <v>54900</v>
      </c>
      <c r="G7216" s="126">
        <v>55000</v>
      </c>
      <c r="H7216" s="219">
        <v>3</v>
      </c>
      <c r="I7216" s="126">
        <v>165000</v>
      </c>
      <c r="J7216" s="240">
        <v>19450000</v>
      </c>
      <c r="K7216" s="126">
        <v>1069750000000</v>
      </c>
    </row>
    <row r="7217" spans="3:11" x14ac:dyDescent="0.35">
      <c r="C7217" s="203">
        <v>45700</v>
      </c>
      <c r="D7217" s="219" t="s">
        <v>312</v>
      </c>
      <c r="E7217" s="126">
        <v>16499.990000000002</v>
      </c>
      <c r="F7217" s="126">
        <v>16500</v>
      </c>
      <c r="G7217" s="126">
        <v>17000</v>
      </c>
      <c r="H7217" s="219">
        <v>4</v>
      </c>
      <c r="I7217" s="126">
        <v>65999.960000000006</v>
      </c>
      <c r="J7217" s="240">
        <v>20000000</v>
      </c>
      <c r="K7217" s="126">
        <v>340000000000</v>
      </c>
    </row>
    <row r="7218" spans="3:11" x14ac:dyDescent="0.35">
      <c r="C7218" s="203">
        <v>45700</v>
      </c>
      <c r="D7218" s="219" t="s">
        <v>312</v>
      </c>
      <c r="E7218" s="126">
        <v>16499.990000000002</v>
      </c>
      <c r="F7218" s="126">
        <v>16500</v>
      </c>
      <c r="G7218" s="126">
        <v>17000</v>
      </c>
      <c r="H7218" s="219">
        <v>1</v>
      </c>
      <c r="I7218" s="126">
        <v>16499.990000000002</v>
      </c>
      <c r="J7218" s="240">
        <v>20000000</v>
      </c>
      <c r="K7218" s="126">
        <v>340000000000</v>
      </c>
    </row>
    <row r="7219" spans="3:11" x14ac:dyDescent="0.35">
      <c r="C7219" s="203">
        <v>45700</v>
      </c>
      <c r="D7219" s="219" t="s">
        <v>312</v>
      </c>
      <c r="E7219" s="126">
        <v>16499.990000000002</v>
      </c>
      <c r="F7219" s="126">
        <v>16500</v>
      </c>
      <c r="G7219" s="126">
        <v>17000</v>
      </c>
      <c r="H7219" s="219">
        <v>2</v>
      </c>
      <c r="I7219" s="126">
        <v>32999.980000000003</v>
      </c>
      <c r="J7219" s="240">
        <v>20000000</v>
      </c>
      <c r="K7219" s="126">
        <v>340000000000</v>
      </c>
    </row>
    <row r="7220" spans="3:11" x14ac:dyDescent="0.35">
      <c r="C7220" s="203">
        <v>45700</v>
      </c>
      <c r="D7220" s="219" t="s">
        <v>312</v>
      </c>
      <c r="E7220" s="126">
        <v>16500</v>
      </c>
      <c r="F7220" s="126">
        <v>16500</v>
      </c>
      <c r="G7220" s="126">
        <v>17000</v>
      </c>
      <c r="H7220" s="219">
        <v>15</v>
      </c>
      <c r="I7220" s="126">
        <v>247500</v>
      </c>
      <c r="J7220" s="240">
        <v>20000000</v>
      </c>
      <c r="K7220" s="126">
        <v>340000000000</v>
      </c>
    </row>
    <row r="7221" spans="3:11" x14ac:dyDescent="0.35">
      <c r="C7221" s="203">
        <v>45700</v>
      </c>
      <c r="D7221" s="219" t="s">
        <v>310</v>
      </c>
      <c r="E7221" s="126">
        <v>55000</v>
      </c>
      <c r="F7221" s="126">
        <v>54900</v>
      </c>
      <c r="G7221" s="126">
        <v>55000</v>
      </c>
      <c r="H7221" s="219">
        <v>18</v>
      </c>
      <c r="I7221" s="126">
        <v>990000</v>
      </c>
      <c r="J7221" s="240">
        <v>19450000</v>
      </c>
      <c r="K7221" s="126">
        <v>1069750000000</v>
      </c>
    </row>
    <row r="7222" spans="3:11" x14ac:dyDescent="0.35">
      <c r="C7222" s="203">
        <v>45700</v>
      </c>
      <c r="D7222" s="219" t="s">
        <v>1158</v>
      </c>
      <c r="E7222" s="126">
        <v>23000</v>
      </c>
      <c r="F7222" s="126">
        <v>23000</v>
      </c>
      <c r="G7222" s="126">
        <v>23000</v>
      </c>
      <c r="H7222" s="219">
        <v>1</v>
      </c>
      <c r="I7222" s="126">
        <v>23000</v>
      </c>
      <c r="J7222" s="240">
        <v>600000</v>
      </c>
      <c r="K7222" s="126">
        <v>13800000000</v>
      </c>
    </row>
    <row r="7223" spans="3:11" x14ac:dyDescent="0.35">
      <c r="C7223" s="203">
        <v>45700</v>
      </c>
      <c r="D7223" s="219" t="s">
        <v>1158</v>
      </c>
      <c r="E7223" s="126">
        <v>23000</v>
      </c>
      <c r="F7223" s="126">
        <v>23000</v>
      </c>
      <c r="G7223" s="126">
        <v>23000</v>
      </c>
      <c r="H7223" s="219">
        <v>2</v>
      </c>
      <c r="I7223" s="126">
        <v>46000</v>
      </c>
      <c r="J7223" s="240">
        <v>600000</v>
      </c>
      <c r="K7223" s="126">
        <v>13800000000</v>
      </c>
    </row>
    <row r="7224" spans="3:11" x14ac:dyDescent="0.35">
      <c r="C7224" s="203">
        <v>45700</v>
      </c>
      <c r="D7224" s="219" t="s">
        <v>1159</v>
      </c>
      <c r="E7224" s="126">
        <v>18980</v>
      </c>
      <c r="F7224" s="126">
        <v>18983</v>
      </c>
      <c r="G7224" s="126">
        <v>19000</v>
      </c>
      <c r="H7224" s="219">
        <v>2</v>
      </c>
      <c r="I7224" s="126">
        <v>37960</v>
      </c>
      <c r="J7224" s="240">
        <v>2400000</v>
      </c>
      <c r="K7224" s="126">
        <v>45600000000</v>
      </c>
    </row>
    <row r="7225" spans="3:11" x14ac:dyDescent="0.35">
      <c r="C7225" s="203">
        <v>45700</v>
      </c>
      <c r="D7225" s="219" t="s">
        <v>312</v>
      </c>
      <c r="E7225" s="126">
        <v>16500</v>
      </c>
      <c r="F7225" s="126">
        <v>16500</v>
      </c>
      <c r="G7225" s="126">
        <v>17000</v>
      </c>
      <c r="H7225" s="219">
        <v>6</v>
      </c>
      <c r="I7225" s="126">
        <v>99000</v>
      </c>
      <c r="J7225" s="240">
        <v>20000000</v>
      </c>
      <c r="K7225" s="126">
        <v>340000000000</v>
      </c>
    </row>
    <row r="7226" spans="3:11" x14ac:dyDescent="0.35">
      <c r="C7226" s="203">
        <v>45700</v>
      </c>
      <c r="D7226" s="219" t="s">
        <v>312</v>
      </c>
      <c r="E7226" s="126">
        <v>16600</v>
      </c>
      <c r="F7226" s="126">
        <v>16500</v>
      </c>
      <c r="G7226" s="126">
        <v>17000</v>
      </c>
      <c r="H7226" s="219">
        <v>1</v>
      </c>
      <c r="I7226" s="126">
        <v>16600</v>
      </c>
      <c r="J7226" s="240">
        <v>20000000</v>
      </c>
      <c r="K7226" s="126">
        <v>340000000000</v>
      </c>
    </row>
    <row r="7227" spans="3:11" x14ac:dyDescent="0.35">
      <c r="C7227" s="203">
        <v>45700</v>
      </c>
      <c r="D7227" s="219" t="s">
        <v>1158</v>
      </c>
      <c r="E7227" s="126">
        <v>23000</v>
      </c>
      <c r="F7227" s="126">
        <v>23000</v>
      </c>
      <c r="G7227" s="126">
        <v>23000</v>
      </c>
      <c r="H7227" s="219">
        <v>1</v>
      </c>
      <c r="I7227" s="126">
        <v>23000</v>
      </c>
      <c r="J7227" s="240">
        <v>600000</v>
      </c>
      <c r="K7227" s="126">
        <v>13800000000</v>
      </c>
    </row>
    <row r="7228" spans="3:11" x14ac:dyDescent="0.35">
      <c r="C7228" s="203">
        <v>45700</v>
      </c>
      <c r="D7228" s="219" t="s">
        <v>312</v>
      </c>
      <c r="E7228" s="126">
        <v>16600</v>
      </c>
      <c r="F7228" s="126">
        <v>16500</v>
      </c>
      <c r="G7228" s="126">
        <v>17000</v>
      </c>
      <c r="H7228" s="219">
        <v>3</v>
      </c>
      <c r="I7228" s="126">
        <v>49800</v>
      </c>
      <c r="J7228" s="240">
        <v>20000000</v>
      </c>
      <c r="K7228" s="126">
        <v>340000000000</v>
      </c>
    </row>
    <row r="7229" spans="3:11" x14ac:dyDescent="0.35">
      <c r="C7229" s="203">
        <v>45700</v>
      </c>
      <c r="D7229" s="219" t="s">
        <v>312</v>
      </c>
      <c r="E7229" s="126">
        <v>16600</v>
      </c>
      <c r="F7229" s="126">
        <v>16500</v>
      </c>
      <c r="G7229" s="126">
        <v>17000</v>
      </c>
      <c r="H7229" s="219">
        <v>2</v>
      </c>
      <c r="I7229" s="126">
        <v>33200</v>
      </c>
      <c r="J7229" s="240">
        <v>20000000</v>
      </c>
      <c r="K7229" s="126">
        <v>340000000000</v>
      </c>
    </row>
    <row r="7230" spans="3:11" x14ac:dyDescent="0.35">
      <c r="C7230" s="203">
        <v>45700</v>
      </c>
      <c r="D7230" s="219" t="s">
        <v>312</v>
      </c>
      <c r="E7230" s="126">
        <v>16505</v>
      </c>
      <c r="F7230" s="126">
        <v>16500</v>
      </c>
      <c r="G7230" s="126">
        <v>17000</v>
      </c>
      <c r="H7230" s="219">
        <v>5</v>
      </c>
      <c r="I7230" s="126">
        <v>82525</v>
      </c>
      <c r="J7230" s="240">
        <v>20000000</v>
      </c>
      <c r="K7230" s="126">
        <v>340000000000</v>
      </c>
    </row>
    <row r="7231" spans="3:11" x14ac:dyDescent="0.35">
      <c r="C7231" s="203">
        <v>45700</v>
      </c>
      <c r="D7231" s="219" t="s">
        <v>1159</v>
      </c>
      <c r="E7231" s="126">
        <v>18980</v>
      </c>
      <c r="F7231" s="126">
        <v>18983</v>
      </c>
      <c r="G7231" s="126">
        <v>19000</v>
      </c>
      <c r="H7231" s="219">
        <v>1</v>
      </c>
      <c r="I7231" s="126">
        <v>18980</v>
      </c>
      <c r="J7231" s="240">
        <v>2400000</v>
      </c>
      <c r="K7231" s="126">
        <v>45600000000</v>
      </c>
    </row>
    <row r="7232" spans="3:11" x14ac:dyDescent="0.35">
      <c r="C7232" s="203">
        <v>45700</v>
      </c>
      <c r="D7232" s="219" t="s">
        <v>1159</v>
      </c>
      <c r="E7232" s="126">
        <v>18980</v>
      </c>
      <c r="F7232" s="126">
        <v>18983</v>
      </c>
      <c r="G7232" s="126">
        <v>19000</v>
      </c>
      <c r="H7232" s="219">
        <v>1</v>
      </c>
      <c r="I7232" s="126">
        <v>18980</v>
      </c>
      <c r="J7232" s="240">
        <v>2400000</v>
      </c>
      <c r="K7232" s="126">
        <v>45600000000</v>
      </c>
    </row>
    <row r="7233" spans="3:11" x14ac:dyDescent="0.35">
      <c r="C7233" s="203">
        <v>45700</v>
      </c>
      <c r="D7233" s="219" t="s">
        <v>1159</v>
      </c>
      <c r="E7233" s="126">
        <v>18980</v>
      </c>
      <c r="F7233" s="126">
        <v>18983</v>
      </c>
      <c r="G7233" s="126">
        <v>19000</v>
      </c>
      <c r="H7233" s="219">
        <v>2</v>
      </c>
      <c r="I7233" s="126">
        <v>37960</v>
      </c>
      <c r="J7233" s="240">
        <v>2400000</v>
      </c>
      <c r="K7233" s="126">
        <v>45600000000</v>
      </c>
    </row>
    <row r="7234" spans="3:11" x14ac:dyDescent="0.35">
      <c r="C7234" s="203">
        <v>45700</v>
      </c>
      <c r="D7234" s="219" t="s">
        <v>312</v>
      </c>
      <c r="E7234" s="126">
        <v>17000</v>
      </c>
      <c r="F7234" s="126">
        <v>16500</v>
      </c>
      <c r="G7234" s="126">
        <v>17000</v>
      </c>
      <c r="H7234" s="219">
        <v>1</v>
      </c>
      <c r="I7234" s="126">
        <v>17000</v>
      </c>
      <c r="J7234" s="240">
        <v>20000000</v>
      </c>
      <c r="K7234" s="126">
        <v>340000000000</v>
      </c>
    </row>
    <row r="7235" spans="3:11" x14ac:dyDescent="0.35">
      <c r="C7235" s="203">
        <v>45700</v>
      </c>
      <c r="D7235" s="219" t="s">
        <v>312</v>
      </c>
      <c r="E7235" s="126">
        <v>17000</v>
      </c>
      <c r="F7235" s="126">
        <v>16500</v>
      </c>
      <c r="G7235" s="126">
        <v>17000</v>
      </c>
      <c r="H7235" s="219">
        <v>10</v>
      </c>
      <c r="I7235" s="126">
        <v>170000</v>
      </c>
      <c r="J7235" s="240">
        <v>20000000</v>
      </c>
      <c r="K7235" s="126">
        <v>340000000000</v>
      </c>
    </row>
    <row r="7236" spans="3:11" x14ac:dyDescent="0.35">
      <c r="C7236" s="203">
        <v>45700</v>
      </c>
      <c r="D7236" s="219" t="s">
        <v>310</v>
      </c>
      <c r="E7236" s="126">
        <v>55100</v>
      </c>
      <c r="F7236" s="126">
        <v>54900</v>
      </c>
      <c r="G7236" s="126">
        <v>55000</v>
      </c>
      <c r="H7236" s="219">
        <v>2</v>
      </c>
      <c r="I7236" s="126">
        <v>110200</v>
      </c>
      <c r="J7236" s="240">
        <v>19450000</v>
      </c>
      <c r="K7236" s="126">
        <v>1069750000000</v>
      </c>
    </row>
    <row r="7237" spans="3:11" x14ac:dyDescent="0.35">
      <c r="C7237" s="203">
        <v>45700</v>
      </c>
      <c r="D7237" s="219" t="s">
        <v>310</v>
      </c>
      <c r="E7237" s="126">
        <v>55000</v>
      </c>
      <c r="F7237" s="126">
        <v>54900</v>
      </c>
      <c r="G7237" s="126">
        <v>55000</v>
      </c>
      <c r="H7237" s="219">
        <v>3</v>
      </c>
      <c r="I7237" s="126">
        <v>165000</v>
      </c>
      <c r="J7237" s="240">
        <v>19450000</v>
      </c>
      <c r="K7237" s="126">
        <v>1069750000000</v>
      </c>
    </row>
    <row r="7238" spans="3:11" x14ac:dyDescent="0.35">
      <c r="C7238" s="203">
        <v>45700</v>
      </c>
      <c r="D7238" s="219" t="s">
        <v>1158</v>
      </c>
      <c r="E7238" s="126">
        <v>23000</v>
      </c>
      <c r="F7238" s="126">
        <v>23000</v>
      </c>
      <c r="G7238" s="126">
        <v>23000</v>
      </c>
      <c r="H7238" s="219">
        <v>5</v>
      </c>
      <c r="I7238" s="126">
        <v>115000</v>
      </c>
      <c r="J7238" s="240">
        <v>600000</v>
      </c>
      <c r="K7238" s="126">
        <v>13800000000</v>
      </c>
    </row>
    <row r="7239" spans="3:11" x14ac:dyDescent="0.35">
      <c r="C7239" s="203">
        <v>45700</v>
      </c>
      <c r="D7239" s="219" t="s">
        <v>1159</v>
      </c>
      <c r="E7239" s="126">
        <v>18980</v>
      </c>
      <c r="F7239" s="126">
        <v>18983</v>
      </c>
      <c r="G7239" s="126">
        <v>19000</v>
      </c>
      <c r="H7239" s="219">
        <v>5</v>
      </c>
      <c r="I7239" s="126">
        <v>94900</v>
      </c>
      <c r="J7239" s="240">
        <v>2400000</v>
      </c>
      <c r="K7239" s="126">
        <v>45600000000</v>
      </c>
    </row>
    <row r="7240" spans="3:11" x14ac:dyDescent="0.35">
      <c r="C7240" s="203">
        <v>45700</v>
      </c>
      <c r="D7240" s="219" t="s">
        <v>310</v>
      </c>
      <c r="E7240" s="126">
        <v>55000</v>
      </c>
      <c r="F7240" s="126">
        <v>54900</v>
      </c>
      <c r="G7240" s="126">
        <v>55000</v>
      </c>
      <c r="H7240" s="219">
        <v>2</v>
      </c>
      <c r="I7240" s="126">
        <v>110000</v>
      </c>
      <c r="J7240" s="240">
        <v>19450000</v>
      </c>
      <c r="K7240" s="126">
        <v>1069750000000</v>
      </c>
    </row>
    <row r="7241" spans="3:11" x14ac:dyDescent="0.35">
      <c r="C7241" s="203">
        <v>45700</v>
      </c>
      <c r="D7241" s="219" t="s">
        <v>1159</v>
      </c>
      <c r="E7241" s="126">
        <v>18950</v>
      </c>
      <c r="F7241" s="126">
        <v>18983</v>
      </c>
      <c r="G7241" s="126">
        <v>19000</v>
      </c>
      <c r="H7241" s="219">
        <v>8</v>
      </c>
      <c r="I7241" s="126">
        <v>151600</v>
      </c>
      <c r="J7241" s="240">
        <v>2400000</v>
      </c>
      <c r="K7241" s="126">
        <v>45600000000</v>
      </c>
    </row>
    <row r="7242" spans="3:11" x14ac:dyDescent="0.35">
      <c r="C7242" s="203">
        <v>45700</v>
      </c>
      <c r="D7242" s="219" t="s">
        <v>1159</v>
      </c>
      <c r="E7242" s="126">
        <v>18980</v>
      </c>
      <c r="F7242" s="126">
        <v>18983</v>
      </c>
      <c r="G7242" s="126">
        <v>19000</v>
      </c>
      <c r="H7242" s="219">
        <v>23</v>
      </c>
      <c r="I7242" s="126">
        <v>436540</v>
      </c>
      <c r="J7242" s="240">
        <v>2400000</v>
      </c>
      <c r="K7242" s="126">
        <v>45600000000</v>
      </c>
    </row>
    <row r="7243" spans="3:11" x14ac:dyDescent="0.35">
      <c r="C7243" s="203">
        <v>45700</v>
      </c>
      <c r="D7243" s="219" t="s">
        <v>1159</v>
      </c>
      <c r="E7243" s="126">
        <v>18983</v>
      </c>
      <c r="F7243" s="126">
        <v>18983</v>
      </c>
      <c r="G7243" s="126">
        <v>19000</v>
      </c>
      <c r="H7243" s="219">
        <v>83</v>
      </c>
      <c r="I7243" s="126">
        <v>1575589</v>
      </c>
      <c r="J7243" s="240">
        <v>2400000</v>
      </c>
      <c r="K7243" s="126">
        <v>45600000000</v>
      </c>
    </row>
    <row r="7244" spans="3:11" x14ac:dyDescent="0.35">
      <c r="C7244" s="203">
        <v>45700</v>
      </c>
      <c r="D7244" s="219" t="s">
        <v>1158</v>
      </c>
      <c r="E7244" s="126">
        <v>22900</v>
      </c>
      <c r="F7244" s="126">
        <v>23000</v>
      </c>
      <c r="G7244" s="126">
        <v>23000</v>
      </c>
      <c r="H7244" s="219">
        <v>100</v>
      </c>
      <c r="I7244" s="126">
        <v>2290000</v>
      </c>
      <c r="J7244" s="240">
        <v>600000</v>
      </c>
      <c r="K7244" s="126">
        <v>13800000000</v>
      </c>
    </row>
    <row r="7245" spans="3:11" x14ac:dyDescent="0.35">
      <c r="C7245" s="203">
        <v>45700</v>
      </c>
      <c r="D7245" s="219" t="s">
        <v>1159</v>
      </c>
      <c r="E7245" s="126">
        <v>19000</v>
      </c>
      <c r="F7245" s="126">
        <v>18983</v>
      </c>
      <c r="G7245" s="126">
        <v>19000</v>
      </c>
      <c r="H7245" s="219">
        <v>1</v>
      </c>
      <c r="I7245" s="126">
        <v>19000</v>
      </c>
      <c r="J7245" s="240">
        <v>2400000</v>
      </c>
      <c r="K7245" s="126">
        <v>45600000000</v>
      </c>
    </row>
    <row r="7246" spans="3:11" x14ac:dyDescent="0.35">
      <c r="C7246" s="203">
        <v>45700</v>
      </c>
      <c r="D7246" s="219" t="s">
        <v>1159</v>
      </c>
      <c r="E7246" s="126">
        <v>19000</v>
      </c>
      <c r="F7246" s="126">
        <v>18983</v>
      </c>
      <c r="G7246" s="126">
        <v>19000</v>
      </c>
      <c r="H7246" s="219">
        <v>20</v>
      </c>
      <c r="I7246" s="126">
        <v>380000</v>
      </c>
      <c r="J7246" s="240">
        <v>2400000</v>
      </c>
      <c r="K7246" s="126">
        <v>45600000000</v>
      </c>
    </row>
    <row r="7247" spans="3:11" x14ac:dyDescent="0.35">
      <c r="C7247" s="203">
        <v>45700</v>
      </c>
      <c r="D7247" s="219" t="s">
        <v>1159</v>
      </c>
      <c r="E7247" s="126">
        <v>19000</v>
      </c>
      <c r="F7247" s="126">
        <v>18983</v>
      </c>
      <c r="G7247" s="126">
        <v>19000</v>
      </c>
      <c r="H7247" s="219">
        <v>6</v>
      </c>
      <c r="I7247" s="126">
        <v>114000</v>
      </c>
      <c r="J7247" s="240">
        <v>2400000</v>
      </c>
      <c r="K7247" s="126">
        <v>45600000000</v>
      </c>
    </row>
    <row r="7248" spans="3:11" x14ac:dyDescent="0.35">
      <c r="C7248" s="203">
        <v>45700</v>
      </c>
      <c r="D7248" s="219" t="s">
        <v>1159</v>
      </c>
      <c r="E7248" s="126">
        <v>19000</v>
      </c>
      <c r="F7248" s="126">
        <v>18983</v>
      </c>
      <c r="G7248" s="126">
        <v>19000</v>
      </c>
      <c r="H7248" s="219">
        <v>73</v>
      </c>
      <c r="I7248" s="126">
        <v>1387000</v>
      </c>
      <c r="J7248" s="240">
        <v>2400000</v>
      </c>
      <c r="K7248" s="126">
        <v>45600000000</v>
      </c>
    </row>
    <row r="7249" spans="3:11" x14ac:dyDescent="0.35">
      <c r="C7249" s="203">
        <v>45700</v>
      </c>
      <c r="D7249" s="219" t="s">
        <v>1159</v>
      </c>
      <c r="E7249" s="126">
        <v>19000</v>
      </c>
      <c r="F7249" s="126">
        <v>18983</v>
      </c>
      <c r="G7249" s="126">
        <v>19000</v>
      </c>
      <c r="H7249" s="219">
        <v>56</v>
      </c>
      <c r="I7249" s="126">
        <v>1064000</v>
      </c>
      <c r="J7249" s="240">
        <v>2400000</v>
      </c>
      <c r="K7249" s="126">
        <v>45600000000</v>
      </c>
    </row>
    <row r="7250" spans="3:11" x14ac:dyDescent="0.35">
      <c r="C7250" s="203">
        <v>45700</v>
      </c>
      <c r="D7250" s="219" t="s">
        <v>1159</v>
      </c>
      <c r="E7250" s="126">
        <v>19000</v>
      </c>
      <c r="F7250" s="126">
        <v>18983</v>
      </c>
      <c r="G7250" s="126">
        <v>19000</v>
      </c>
      <c r="H7250" s="219">
        <v>2</v>
      </c>
      <c r="I7250" s="126">
        <v>38000</v>
      </c>
      <c r="J7250" s="240">
        <v>2400000</v>
      </c>
      <c r="K7250" s="126">
        <v>45600000000</v>
      </c>
    </row>
    <row r="7251" spans="3:11" x14ac:dyDescent="0.35">
      <c r="C7251" s="203">
        <v>45700</v>
      </c>
      <c r="D7251" s="219" t="s">
        <v>1158</v>
      </c>
      <c r="E7251" s="126">
        <v>23000</v>
      </c>
      <c r="F7251" s="126">
        <v>23000</v>
      </c>
      <c r="G7251" s="126">
        <v>23000</v>
      </c>
      <c r="H7251" s="219">
        <v>1</v>
      </c>
      <c r="I7251" s="126">
        <v>23000</v>
      </c>
      <c r="J7251" s="240">
        <v>600000</v>
      </c>
      <c r="K7251" s="126">
        <v>13800000000</v>
      </c>
    </row>
    <row r="7252" spans="3:11" x14ac:dyDescent="0.35">
      <c r="C7252" s="203">
        <v>45700</v>
      </c>
      <c r="D7252" s="219" t="s">
        <v>1158</v>
      </c>
      <c r="E7252" s="126">
        <v>23000</v>
      </c>
      <c r="F7252" s="126">
        <v>23000</v>
      </c>
      <c r="G7252" s="126">
        <v>23000</v>
      </c>
      <c r="H7252" s="219">
        <v>5</v>
      </c>
      <c r="I7252" s="126">
        <v>115000</v>
      </c>
      <c r="J7252" s="240">
        <v>600000</v>
      </c>
      <c r="K7252" s="126">
        <v>13800000000</v>
      </c>
    </row>
    <row r="7253" spans="3:11" x14ac:dyDescent="0.35">
      <c r="C7253" s="203">
        <v>45700</v>
      </c>
      <c r="D7253" s="219" t="s">
        <v>1158</v>
      </c>
      <c r="E7253" s="126">
        <v>23000</v>
      </c>
      <c r="F7253" s="126">
        <v>23000</v>
      </c>
      <c r="G7253" s="126">
        <v>23000</v>
      </c>
      <c r="H7253" s="219">
        <v>5</v>
      </c>
      <c r="I7253" s="126">
        <v>115000</v>
      </c>
      <c r="J7253" s="240">
        <v>600000</v>
      </c>
      <c r="K7253" s="126">
        <v>13800000000</v>
      </c>
    </row>
    <row r="7254" spans="3:11" x14ac:dyDescent="0.35">
      <c r="C7254" s="203">
        <v>45701</v>
      </c>
      <c r="D7254" s="219" t="s">
        <v>310</v>
      </c>
      <c r="E7254" s="126">
        <v>56000</v>
      </c>
      <c r="F7254" s="126">
        <v>55000</v>
      </c>
      <c r="G7254" s="126">
        <v>59500</v>
      </c>
      <c r="H7254" s="219">
        <v>2</v>
      </c>
      <c r="I7254" s="126">
        <v>112000</v>
      </c>
      <c r="J7254" s="240">
        <v>19450000</v>
      </c>
      <c r="K7254" s="126">
        <v>1157275000000</v>
      </c>
    </row>
    <row r="7255" spans="3:11" x14ac:dyDescent="0.35">
      <c r="C7255" s="203">
        <v>45701</v>
      </c>
      <c r="D7255" s="219" t="s">
        <v>1158</v>
      </c>
      <c r="E7255" s="126">
        <v>23000</v>
      </c>
      <c r="F7255" s="126">
        <v>23000</v>
      </c>
      <c r="G7255" s="126">
        <v>23999</v>
      </c>
      <c r="H7255" s="219">
        <v>2</v>
      </c>
      <c r="I7255" s="126">
        <v>46000</v>
      </c>
      <c r="J7255" s="240">
        <v>600000</v>
      </c>
      <c r="K7255" s="126">
        <v>14399400000</v>
      </c>
    </row>
    <row r="7256" spans="3:11" x14ac:dyDescent="0.35">
      <c r="C7256" s="203">
        <v>45701</v>
      </c>
      <c r="D7256" s="219" t="s">
        <v>1158</v>
      </c>
      <c r="E7256" s="126">
        <v>23000</v>
      </c>
      <c r="F7256" s="126">
        <v>23000</v>
      </c>
      <c r="G7256" s="126">
        <v>23999</v>
      </c>
      <c r="H7256" s="219">
        <v>1</v>
      </c>
      <c r="I7256" s="126">
        <v>23000</v>
      </c>
      <c r="J7256" s="240">
        <v>600000</v>
      </c>
      <c r="K7256" s="126">
        <v>14399400000</v>
      </c>
    </row>
    <row r="7257" spans="3:11" x14ac:dyDescent="0.35">
      <c r="C7257" s="203">
        <v>45701</v>
      </c>
      <c r="D7257" s="219" t="s">
        <v>1158</v>
      </c>
      <c r="E7257" s="126">
        <v>23000</v>
      </c>
      <c r="F7257" s="126">
        <v>23000</v>
      </c>
      <c r="G7257" s="126">
        <v>23999</v>
      </c>
      <c r="H7257" s="219">
        <v>1</v>
      </c>
      <c r="I7257" s="126">
        <v>23000</v>
      </c>
      <c r="J7257" s="240">
        <v>600000</v>
      </c>
      <c r="K7257" s="126">
        <v>14399400000</v>
      </c>
    </row>
    <row r="7258" spans="3:11" x14ac:dyDescent="0.35">
      <c r="C7258" s="203">
        <v>45701</v>
      </c>
      <c r="D7258" s="219" t="s">
        <v>312</v>
      </c>
      <c r="E7258" s="126">
        <v>17000</v>
      </c>
      <c r="F7258" s="126">
        <v>17000</v>
      </c>
      <c r="G7258" s="126">
        <v>17000</v>
      </c>
      <c r="H7258" s="219">
        <v>1</v>
      </c>
      <c r="I7258" s="126">
        <v>17000</v>
      </c>
      <c r="J7258" s="240">
        <v>20000000</v>
      </c>
      <c r="K7258" s="126">
        <v>340000000000</v>
      </c>
    </row>
    <row r="7259" spans="3:11" x14ac:dyDescent="0.35">
      <c r="C7259" s="203">
        <v>45701</v>
      </c>
      <c r="D7259" s="219" t="s">
        <v>312</v>
      </c>
      <c r="E7259" s="126">
        <v>17000</v>
      </c>
      <c r="F7259" s="126">
        <v>17000</v>
      </c>
      <c r="G7259" s="126">
        <v>17000</v>
      </c>
      <c r="H7259" s="219">
        <v>10</v>
      </c>
      <c r="I7259" s="126">
        <v>170000</v>
      </c>
      <c r="J7259" s="240">
        <v>20000000</v>
      </c>
      <c r="K7259" s="126">
        <v>340000000000</v>
      </c>
    </row>
    <row r="7260" spans="3:11" x14ac:dyDescent="0.35">
      <c r="C7260" s="203">
        <v>45701</v>
      </c>
      <c r="D7260" s="219" t="s">
        <v>312</v>
      </c>
      <c r="E7260" s="126">
        <v>17000</v>
      </c>
      <c r="F7260" s="126">
        <v>17000</v>
      </c>
      <c r="G7260" s="126">
        <v>17000</v>
      </c>
      <c r="H7260" s="219">
        <v>1</v>
      </c>
      <c r="I7260" s="126">
        <v>17000</v>
      </c>
      <c r="J7260" s="240">
        <v>20000000</v>
      </c>
      <c r="K7260" s="126">
        <v>340000000000</v>
      </c>
    </row>
    <row r="7261" spans="3:11" x14ac:dyDescent="0.35">
      <c r="C7261" s="203">
        <v>45701</v>
      </c>
      <c r="D7261" s="219" t="s">
        <v>1159</v>
      </c>
      <c r="E7261" s="126">
        <v>19000</v>
      </c>
      <c r="F7261" s="126">
        <v>19000</v>
      </c>
      <c r="G7261" s="126">
        <v>19000</v>
      </c>
      <c r="H7261" s="219">
        <v>1</v>
      </c>
      <c r="I7261" s="126">
        <v>19000</v>
      </c>
      <c r="J7261" s="240">
        <v>2400000</v>
      </c>
      <c r="K7261" s="126">
        <v>45600000000</v>
      </c>
    </row>
    <row r="7262" spans="3:11" x14ac:dyDescent="0.35">
      <c r="C7262" s="203">
        <v>45701</v>
      </c>
      <c r="D7262" s="219" t="s">
        <v>312</v>
      </c>
      <c r="E7262" s="126">
        <v>17000</v>
      </c>
      <c r="F7262" s="126">
        <v>17000</v>
      </c>
      <c r="G7262" s="126">
        <v>17000</v>
      </c>
      <c r="H7262" s="219">
        <v>2</v>
      </c>
      <c r="I7262" s="126">
        <v>34000</v>
      </c>
      <c r="J7262" s="240">
        <v>20000000</v>
      </c>
      <c r="K7262" s="126">
        <v>340000000000</v>
      </c>
    </row>
    <row r="7263" spans="3:11" x14ac:dyDescent="0.35">
      <c r="C7263" s="203">
        <v>45701</v>
      </c>
      <c r="D7263" s="219" t="s">
        <v>312</v>
      </c>
      <c r="E7263" s="126">
        <v>17000</v>
      </c>
      <c r="F7263" s="126">
        <v>17000</v>
      </c>
      <c r="G7263" s="126">
        <v>17000</v>
      </c>
      <c r="H7263" s="219">
        <v>4</v>
      </c>
      <c r="I7263" s="126">
        <v>68000</v>
      </c>
      <c r="J7263" s="240">
        <v>20000000</v>
      </c>
      <c r="K7263" s="126">
        <v>340000000000</v>
      </c>
    </row>
    <row r="7264" spans="3:11" x14ac:dyDescent="0.35">
      <c r="C7264" s="203">
        <v>45701</v>
      </c>
      <c r="D7264" s="219" t="s">
        <v>1159</v>
      </c>
      <c r="E7264" s="126">
        <v>19000</v>
      </c>
      <c r="F7264" s="126">
        <v>19000</v>
      </c>
      <c r="G7264" s="126">
        <v>19000</v>
      </c>
      <c r="H7264" s="219">
        <v>5</v>
      </c>
      <c r="I7264" s="126">
        <v>95000</v>
      </c>
      <c r="J7264" s="240">
        <v>2400000</v>
      </c>
      <c r="K7264" s="126">
        <v>45600000000</v>
      </c>
    </row>
    <row r="7265" spans="3:11" x14ac:dyDescent="0.35">
      <c r="C7265" s="203">
        <v>45701</v>
      </c>
      <c r="D7265" s="219" t="s">
        <v>1159</v>
      </c>
      <c r="E7265" s="126">
        <v>19000</v>
      </c>
      <c r="F7265" s="126">
        <v>19000</v>
      </c>
      <c r="G7265" s="126">
        <v>19000</v>
      </c>
      <c r="H7265" s="219">
        <v>2</v>
      </c>
      <c r="I7265" s="126">
        <v>38000</v>
      </c>
      <c r="J7265" s="240">
        <v>2400000</v>
      </c>
      <c r="K7265" s="126">
        <v>45600000000</v>
      </c>
    </row>
    <row r="7266" spans="3:11" x14ac:dyDescent="0.35">
      <c r="C7266" s="203">
        <v>45701</v>
      </c>
      <c r="D7266" s="219" t="s">
        <v>1159</v>
      </c>
      <c r="E7266" s="126">
        <v>19000</v>
      </c>
      <c r="F7266" s="126">
        <v>19000</v>
      </c>
      <c r="G7266" s="126">
        <v>19000</v>
      </c>
      <c r="H7266" s="219">
        <v>1</v>
      </c>
      <c r="I7266" s="126">
        <v>19000</v>
      </c>
      <c r="J7266" s="240">
        <v>2400000</v>
      </c>
      <c r="K7266" s="126">
        <v>45600000000</v>
      </c>
    </row>
    <row r="7267" spans="3:11" x14ac:dyDescent="0.35">
      <c r="C7267" s="203">
        <v>45701</v>
      </c>
      <c r="D7267" s="219" t="s">
        <v>312</v>
      </c>
      <c r="E7267" s="126">
        <v>16999</v>
      </c>
      <c r="F7267" s="126">
        <v>17000</v>
      </c>
      <c r="G7267" s="126">
        <v>17000</v>
      </c>
      <c r="H7267" s="219">
        <v>15</v>
      </c>
      <c r="I7267" s="126">
        <v>254985</v>
      </c>
      <c r="J7267" s="240">
        <v>20000000</v>
      </c>
      <c r="K7267" s="126">
        <v>340000000000</v>
      </c>
    </row>
    <row r="7268" spans="3:11" x14ac:dyDescent="0.35">
      <c r="C7268" s="203">
        <v>45701</v>
      </c>
      <c r="D7268" s="219" t="s">
        <v>1158</v>
      </c>
      <c r="E7268" s="126">
        <v>23500</v>
      </c>
      <c r="F7268" s="126">
        <v>23000</v>
      </c>
      <c r="G7268" s="126">
        <v>23999</v>
      </c>
      <c r="H7268" s="219">
        <v>6</v>
      </c>
      <c r="I7268" s="126">
        <v>141000</v>
      </c>
      <c r="J7268" s="240">
        <v>600000</v>
      </c>
      <c r="K7268" s="126">
        <v>14399400000</v>
      </c>
    </row>
    <row r="7269" spans="3:11" x14ac:dyDescent="0.35">
      <c r="C7269" s="203">
        <v>45701</v>
      </c>
      <c r="D7269" s="219" t="s">
        <v>312</v>
      </c>
      <c r="E7269" s="126">
        <v>16999</v>
      </c>
      <c r="F7269" s="126">
        <v>17000</v>
      </c>
      <c r="G7269" s="126">
        <v>17000</v>
      </c>
      <c r="H7269" s="219">
        <v>6</v>
      </c>
      <c r="I7269" s="126">
        <v>101994</v>
      </c>
      <c r="J7269" s="240">
        <v>20000000</v>
      </c>
      <c r="K7269" s="126">
        <v>340000000000</v>
      </c>
    </row>
    <row r="7270" spans="3:11" x14ac:dyDescent="0.35">
      <c r="C7270" s="203">
        <v>45701</v>
      </c>
      <c r="D7270" s="219" t="s">
        <v>1158</v>
      </c>
      <c r="E7270" s="126">
        <v>23500</v>
      </c>
      <c r="F7270" s="126">
        <v>23000</v>
      </c>
      <c r="G7270" s="126">
        <v>23999</v>
      </c>
      <c r="H7270" s="219">
        <v>33</v>
      </c>
      <c r="I7270" s="126">
        <v>775500</v>
      </c>
      <c r="J7270" s="240">
        <v>600000</v>
      </c>
      <c r="K7270" s="126">
        <v>14399400000</v>
      </c>
    </row>
    <row r="7271" spans="3:11" x14ac:dyDescent="0.35">
      <c r="C7271" s="203">
        <v>45701</v>
      </c>
      <c r="D7271" s="219" t="s">
        <v>1158</v>
      </c>
      <c r="E7271" s="126">
        <v>23700</v>
      </c>
      <c r="F7271" s="126">
        <v>23000</v>
      </c>
      <c r="G7271" s="126">
        <v>23999</v>
      </c>
      <c r="H7271" s="219">
        <v>12</v>
      </c>
      <c r="I7271" s="126">
        <v>284400</v>
      </c>
      <c r="J7271" s="240">
        <v>600000</v>
      </c>
      <c r="K7271" s="126">
        <v>14399400000</v>
      </c>
    </row>
    <row r="7272" spans="3:11" x14ac:dyDescent="0.35">
      <c r="C7272" s="203">
        <v>45701</v>
      </c>
      <c r="D7272" s="219" t="s">
        <v>1158</v>
      </c>
      <c r="E7272" s="126">
        <v>24000</v>
      </c>
      <c r="F7272" s="126">
        <v>23000</v>
      </c>
      <c r="G7272" s="126">
        <v>23999</v>
      </c>
      <c r="H7272" s="219">
        <v>9</v>
      </c>
      <c r="I7272" s="126">
        <v>216000</v>
      </c>
      <c r="J7272" s="240">
        <v>600000</v>
      </c>
      <c r="K7272" s="126">
        <v>14399400000</v>
      </c>
    </row>
    <row r="7273" spans="3:11" x14ac:dyDescent="0.35">
      <c r="C7273" s="203">
        <v>45701</v>
      </c>
      <c r="D7273" s="219" t="s">
        <v>312</v>
      </c>
      <c r="E7273" s="126">
        <v>16999</v>
      </c>
      <c r="F7273" s="126">
        <v>17000</v>
      </c>
      <c r="G7273" s="126">
        <v>17000</v>
      </c>
      <c r="H7273" s="219">
        <v>9</v>
      </c>
      <c r="I7273" s="126">
        <v>152991</v>
      </c>
      <c r="J7273" s="240">
        <v>20000000</v>
      </c>
      <c r="K7273" s="126">
        <v>340000000000</v>
      </c>
    </row>
    <row r="7274" spans="3:11" x14ac:dyDescent="0.35">
      <c r="C7274" s="203">
        <v>45701</v>
      </c>
      <c r="D7274" s="219" t="s">
        <v>312</v>
      </c>
      <c r="E7274" s="126">
        <v>17000</v>
      </c>
      <c r="F7274" s="126">
        <v>17000</v>
      </c>
      <c r="G7274" s="126">
        <v>17000</v>
      </c>
      <c r="H7274" s="219">
        <v>73</v>
      </c>
      <c r="I7274" s="126">
        <v>1241000</v>
      </c>
      <c r="J7274" s="240">
        <v>20000000</v>
      </c>
      <c r="K7274" s="126">
        <v>340000000000</v>
      </c>
    </row>
    <row r="7275" spans="3:11" x14ac:dyDescent="0.35">
      <c r="C7275" s="203">
        <v>45701</v>
      </c>
      <c r="D7275" s="219" t="s">
        <v>312</v>
      </c>
      <c r="E7275" s="126">
        <v>17000</v>
      </c>
      <c r="F7275" s="126">
        <v>17000</v>
      </c>
      <c r="G7275" s="126">
        <v>17000</v>
      </c>
      <c r="H7275" s="219">
        <v>71</v>
      </c>
      <c r="I7275" s="126">
        <v>1207000</v>
      </c>
      <c r="J7275" s="240">
        <v>20000000</v>
      </c>
      <c r="K7275" s="126">
        <v>340000000000</v>
      </c>
    </row>
    <row r="7276" spans="3:11" x14ac:dyDescent="0.35">
      <c r="C7276" s="203">
        <v>45701</v>
      </c>
      <c r="D7276" s="219" t="s">
        <v>1158</v>
      </c>
      <c r="E7276" s="126">
        <v>24000</v>
      </c>
      <c r="F7276" s="126">
        <v>23000</v>
      </c>
      <c r="G7276" s="126">
        <v>23999</v>
      </c>
      <c r="H7276" s="219">
        <v>113</v>
      </c>
      <c r="I7276" s="126">
        <v>2712000</v>
      </c>
      <c r="J7276" s="240">
        <v>600000</v>
      </c>
      <c r="K7276" s="126">
        <v>14399400000</v>
      </c>
    </row>
    <row r="7277" spans="3:11" x14ac:dyDescent="0.35">
      <c r="C7277" s="203">
        <v>45701</v>
      </c>
      <c r="D7277" s="219" t="s">
        <v>312</v>
      </c>
      <c r="E7277" s="126">
        <v>17000</v>
      </c>
      <c r="F7277" s="126">
        <v>17000</v>
      </c>
      <c r="G7277" s="126">
        <v>17000</v>
      </c>
      <c r="H7277" s="219">
        <v>60</v>
      </c>
      <c r="I7277" s="126">
        <v>1020000</v>
      </c>
      <c r="J7277" s="240">
        <v>20000000</v>
      </c>
      <c r="K7277" s="126">
        <v>340000000000</v>
      </c>
    </row>
    <row r="7278" spans="3:11" x14ac:dyDescent="0.35">
      <c r="C7278" s="203">
        <v>45701</v>
      </c>
      <c r="D7278" s="219" t="s">
        <v>310</v>
      </c>
      <c r="E7278" s="126">
        <v>58500</v>
      </c>
      <c r="F7278" s="126">
        <v>55000</v>
      </c>
      <c r="G7278" s="126">
        <v>59500</v>
      </c>
      <c r="H7278" s="219">
        <v>5</v>
      </c>
      <c r="I7278" s="126">
        <v>292500</v>
      </c>
      <c r="J7278" s="240">
        <v>19450000</v>
      </c>
      <c r="K7278" s="126">
        <v>1157275000000</v>
      </c>
    </row>
    <row r="7279" spans="3:11" x14ac:dyDescent="0.35">
      <c r="C7279" s="203">
        <v>45701</v>
      </c>
      <c r="D7279" s="219" t="s">
        <v>312</v>
      </c>
      <c r="E7279" s="126">
        <v>17000</v>
      </c>
      <c r="F7279" s="126">
        <v>17000</v>
      </c>
      <c r="G7279" s="126">
        <v>17000</v>
      </c>
      <c r="H7279" s="219">
        <v>63</v>
      </c>
      <c r="I7279" s="126">
        <v>1071000</v>
      </c>
      <c r="J7279" s="240">
        <v>20000000</v>
      </c>
      <c r="K7279" s="126">
        <v>340000000000</v>
      </c>
    </row>
    <row r="7280" spans="3:11" x14ac:dyDescent="0.35">
      <c r="C7280" s="203">
        <v>45701</v>
      </c>
      <c r="D7280" s="219" t="s">
        <v>312</v>
      </c>
      <c r="E7280" s="126">
        <v>17000</v>
      </c>
      <c r="F7280" s="126">
        <v>17000</v>
      </c>
      <c r="G7280" s="126">
        <v>17000</v>
      </c>
      <c r="H7280" s="219">
        <v>231</v>
      </c>
      <c r="I7280" s="126">
        <v>3927000</v>
      </c>
      <c r="J7280" s="240">
        <v>20000000</v>
      </c>
      <c r="K7280" s="126">
        <v>340000000000</v>
      </c>
    </row>
    <row r="7281" spans="3:11" x14ac:dyDescent="0.35">
      <c r="C7281" s="203">
        <v>45701</v>
      </c>
      <c r="D7281" s="219" t="s">
        <v>310</v>
      </c>
      <c r="E7281" s="126">
        <v>58500</v>
      </c>
      <c r="F7281" s="126">
        <v>55000</v>
      </c>
      <c r="G7281" s="126">
        <v>59500</v>
      </c>
      <c r="H7281" s="219">
        <v>1</v>
      </c>
      <c r="I7281" s="126">
        <v>58500</v>
      </c>
      <c r="J7281" s="240">
        <v>19450000</v>
      </c>
      <c r="K7281" s="126">
        <v>1157275000000</v>
      </c>
    </row>
    <row r="7282" spans="3:11" x14ac:dyDescent="0.35">
      <c r="C7282" s="203">
        <v>45701</v>
      </c>
      <c r="D7282" s="219" t="s">
        <v>310</v>
      </c>
      <c r="E7282" s="126">
        <v>59450</v>
      </c>
      <c r="F7282" s="126">
        <v>55000</v>
      </c>
      <c r="G7282" s="126">
        <v>59500</v>
      </c>
      <c r="H7282" s="219">
        <v>30</v>
      </c>
      <c r="I7282" s="126">
        <v>1783500</v>
      </c>
      <c r="J7282" s="240">
        <v>19450000</v>
      </c>
      <c r="K7282" s="126">
        <v>1157275000000</v>
      </c>
    </row>
    <row r="7283" spans="3:11" x14ac:dyDescent="0.35">
      <c r="C7283" s="203">
        <v>45701</v>
      </c>
      <c r="D7283" s="219" t="s">
        <v>310</v>
      </c>
      <c r="E7283" s="126">
        <v>59450</v>
      </c>
      <c r="F7283" s="126">
        <v>55000</v>
      </c>
      <c r="G7283" s="126">
        <v>59500</v>
      </c>
      <c r="H7283" s="219">
        <v>1</v>
      </c>
      <c r="I7283" s="126">
        <v>59450</v>
      </c>
      <c r="J7283" s="240">
        <v>19450000</v>
      </c>
      <c r="K7283" s="126">
        <v>1157275000000</v>
      </c>
    </row>
    <row r="7284" spans="3:11" x14ac:dyDescent="0.35">
      <c r="C7284" s="203">
        <v>45701</v>
      </c>
      <c r="D7284" s="219" t="s">
        <v>310</v>
      </c>
      <c r="E7284" s="126">
        <v>59500</v>
      </c>
      <c r="F7284" s="126">
        <v>55000</v>
      </c>
      <c r="G7284" s="126">
        <v>59500</v>
      </c>
      <c r="H7284" s="219">
        <v>50</v>
      </c>
      <c r="I7284" s="126">
        <v>2975000</v>
      </c>
      <c r="J7284" s="240">
        <v>19450000</v>
      </c>
      <c r="K7284" s="126">
        <v>1157275000000</v>
      </c>
    </row>
    <row r="7285" spans="3:11" x14ac:dyDescent="0.35">
      <c r="C7285" s="203">
        <v>45701</v>
      </c>
      <c r="D7285" s="219" t="s">
        <v>310</v>
      </c>
      <c r="E7285" s="126">
        <v>59500</v>
      </c>
      <c r="F7285" s="126">
        <v>55000</v>
      </c>
      <c r="G7285" s="126">
        <v>59500</v>
      </c>
      <c r="H7285" s="219">
        <v>1</v>
      </c>
      <c r="I7285" s="126">
        <v>59500</v>
      </c>
      <c r="J7285" s="240">
        <v>19450000</v>
      </c>
      <c r="K7285" s="126">
        <v>1157275000000</v>
      </c>
    </row>
    <row r="7286" spans="3:11" x14ac:dyDescent="0.35">
      <c r="C7286" s="203">
        <v>45701</v>
      </c>
      <c r="D7286" s="219" t="s">
        <v>1158</v>
      </c>
      <c r="E7286" s="126">
        <v>23999</v>
      </c>
      <c r="F7286" s="126">
        <v>23000</v>
      </c>
      <c r="G7286" s="126">
        <v>23999</v>
      </c>
      <c r="H7286" s="219">
        <v>17</v>
      </c>
      <c r="I7286" s="126">
        <v>407983</v>
      </c>
      <c r="J7286" s="240">
        <v>600000</v>
      </c>
      <c r="K7286" s="126">
        <v>14399400000</v>
      </c>
    </row>
    <row r="7287" spans="3:11" x14ac:dyDescent="0.35">
      <c r="C7287" s="203">
        <v>45702</v>
      </c>
      <c r="D7287" s="219" t="s">
        <v>1158</v>
      </c>
      <c r="E7287" s="126">
        <v>23999</v>
      </c>
      <c r="F7287" s="126">
        <v>23999</v>
      </c>
      <c r="G7287" s="126">
        <v>22500</v>
      </c>
      <c r="H7287" s="219">
        <v>1</v>
      </c>
      <c r="I7287" s="126">
        <v>23999</v>
      </c>
      <c r="J7287" s="240">
        <v>600000</v>
      </c>
      <c r="K7287" s="126">
        <v>13500000000</v>
      </c>
    </row>
    <row r="7288" spans="3:11" x14ac:dyDescent="0.35">
      <c r="C7288" s="203">
        <v>45702</v>
      </c>
      <c r="D7288" s="219" t="s">
        <v>1158</v>
      </c>
      <c r="E7288" s="126">
        <v>23999</v>
      </c>
      <c r="F7288" s="126">
        <v>23999</v>
      </c>
      <c r="G7288" s="126">
        <v>22500</v>
      </c>
      <c r="H7288" s="219">
        <v>38</v>
      </c>
      <c r="I7288" s="126">
        <v>911962</v>
      </c>
      <c r="J7288" s="240">
        <v>600000</v>
      </c>
      <c r="K7288" s="126">
        <v>13500000000</v>
      </c>
    </row>
    <row r="7289" spans="3:11" x14ac:dyDescent="0.35">
      <c r="C7289" s="203">
        <v>45702</v>
      </c>
      <c r="D7289" s="219" t="s">
        <v>312</v>
      </c>
      <c r="E7289" s="126">
        <v>17000</v>
      </c>
      <c r="F7289" s="126">
        <v>17000</v>
      </c>
      <c r="G7289" s="126">
        <v>15000</v>
      </c>
      <c r="H7289" s="219">
        <v>2</v>
      </c>
      <c r="I7289" s="126">
        <v>34000</v>
      </c>
      <c r="J7289" s="240">
        <v>20000000</v>
      </c>
      <c r="K7289" s="126">
        <v>300000000000</v>
      </c>
    </row>
    <row r="7290" spans="3:11" x14ac:dyDescent="0.35">
      <c r="C7290" s="203">
        <v>45702</v>
      </c>
      <c r="D7290" s="219" t="s">
        <v>312</v>
      </c>
      <c r="E7290" s="126">
        <v>17000</v>
      </c>
      <c r="F7290" s="126">
        <v>17000</v>
      </c>
      <c r="G7290" s="126">
        <v>15000</v>
      </c>
      <c r="H7290" s="219">
        <v>1</v>
      </c>
      <c r="I7290" s="126">
        <v>17000</v>
      </c>
      <c r="J7290" s="240">
        <v>20000000</v>
      </c>
      <c r="K7290" s="126">
        <v>300000000000</v>
      </c>
    </row>
    <row r="7291" spans="3:11" x14ac:dyDescent="0.35">
      <c r="C7291" s="203">
        <v>45702</v>
      </c>
      <c r="D7291" s="219" t="s">
        <v>312</v>
      </c>
      <c r="E7291" s="126">
        <v>17000</v>
      </c>
      <c r="F7291" s="126">
        <v>17000</v>
      </c>
      <c r="G7291" s="126">
        <v>15000</v>
      </c>
      <c r="H7291" s="219">
        <v>1</v>
      </c>
      <c r="I7291" s="126">
        <v>17000</v>
      </c>
      <c r="J7291" s="240">
        <v>20000000</v>
      </c>
      <c r="K7291" s="126">
        <v>300000000000</v>
      </c>
    </row>
    <row r="7292" spans="3:11" x14ac:dyDescent="0.35">
      <c r="C7292" s="203">
        <v>45702</v>
      </c>
      <c r="D7292" s="219" t="s">
        <v>312</v>
      </c>
      <c r="E7292" s="126">
        <v>17000</v>
      </c>
      <c r="F7292" s="126">
        <v>17000</v>
      </c>
      <c r="G7292" s="126">
        <v>15000</v>
      </c>
      <c r="H7292" s="219">
        <v>10</v>
      </c>
      <c r="I7292" s="126">
        <v>170000</v>
      </c>
      <c r="J7292" s="240">
        <v>20000000</v>
      </c>
      <c r="K7292" s="126">
        <v>300000000000</v>
      </c>
    </row>
    <row r="7293" spans="3:11" x14ac:dyDescent="0.35">
      <c r="C7293" s="203">
        <v>45702</v>
      </c>
      <c r="D7293" s="219" t="s">
        <v>1159</v>
      </c>
      <c r="E7293" s="126">
        <v>19000</v>
      </c>
      <c r="F7293" s="126">
        <v>19000</v>
      </c>
      <c r="G7293" s="126">
        <v>19000</v>
      </c>
      <c r="H7293" s="219">
        <v>14</v>
      </c>
      <c r="I7293" s="126">
        <v>266000</v>
      </c>
      <c r="J7293" s="240">
        <v>2400000</v>
      </c>
      <c r="K7293" s="126">
        <v>45600000000</v>
      </c>
    </row>
    <row r="7294" spans="3:11" x14ac:dyDescent="0.35">
      <c r="C7294" s="203">
        <v>45702</v>
      </c>
      <c r="D7294" s="219" t="s">
        <v>1159</v>
      </c>
      <c r="E7294" s="126">
        <v>19000</v>
      </c>
      <c r="F7294" s="126">
        <v>19000</v>
      </c>
      <c r="G7294" s="126">
        <v>19000</v>
      </c>
      <c r="H7294" s="219">
        <v>1</v>
      </c>
      <c r="I7294" s="126">
        <v>19000</v>
      </c>
      <c r="J7294" s="240">
        <v>2400000</v>
      </c>
      <c r="K7294" s="126">
        <v>45600000000</v>
      </c>
    </row>
    <row r="7295" spans="3:11" x14ac:dyDescent="0.35">
      <c r="C7295" s="203">
        <v>45702</v>
      </c>
      <c r="D7295" s="219" t="s">
        <v>1159</v>
      </c>
      <c r="E7295" s="126">
        <v>19000</v>
      </c>
      <c r="F7295" s="126">
        <v>19000</v>
      </c>
      <c r="G7295" s="126">
        <v>19000</v>
      </c>
      <c r="H7295" s="219">
        <v>6</v>
      </c>
      <c r="I7295" s="126">
        <v>114000</v>
      </c>
      <c r="J7295" s="240">
        <v>2400000</v>
      </c>
      <c r="K7295" s="126">
        <v>45600000000</v>
      </c>
    </row>
    <row r="7296" spans="3:11" x14ac:dyDescent="0.35">
      <c r="C7296" s="203">
        <v>45702</v>
      </c>
      <c r="D7296" s="219" t="s">
        <v>312</v>
      </c>
      <c r="E7296" s="126">
        <v>17000</v>
      </c>
      <c r="F7296" s="126">
        <v>17000</v>
      </c>
      <c r="G7296" s="126">
        <v>15000</v>
      </c>
      <c r="H7296" s="219">
        <v>2</v>
      </c>
      <c r="I7296" s="126">
        <v>34000</v>
      </c>
      <c r="J7296" s="240">
        <v>20000000</v>
      </c>
      <c r="K7296" s="126">
        <v>300000000000</v>
      </c>
    </row>
    <row r="7297" spans="3:11" x14ac:dyDescent="0.35">
      <c r="C7297" s="203">
        <v>45702</v>
      </c>
      <c r="D7297" s="219" t="s">
        <v>312</v>
      </c>
      <c r="E7297" s="126">
        <v>17000</v>
      </c>
      <c r="F7297" s="126">
        <v>17000</v>
      </c>
      <c r="G7297" s="126">
        <v>15000</v>
      </c>
      <c r="H7297" s="219">
        <v>29</v>
      </c>
      <c r="I7297" s="126">
        <v>493000</v>
      </c>
      <c r="J7297" s="240">
        <v>20000000</v>
      </c>
      <c r="K7297" s="126">
        <v>300000000000</v>
      </c>
    </row>
    <row r="7298" spans="3:11" x14ac:dyDescent="0.35">
      <c r="C7298" s="203">
        <v>45702</v>
      </c>
      <c r="D7298" s="219" t="s">
        <v>312</v>
      </c>
      <c r="E7298" s="126">
        <v>17000</v>
      </c>
      <c r="F7298" s="126">
        <v>17000</v>
      </c>
      <c r="G7298" s="126">
        <v>15000</v>
      </c>
      <c r="H7298" s="219">
        <v>1</v>
      </c>
      <c r="I7298" s="126">
        <v>17000</v>
      </c>
      <c r="J7298" s="240">
        <v>20000000</v>
      </c>
      <c r="K7298" s="126">
        <v>300000000000</v>
      </c>
    </row>
    <row r="7299" spans="3:11" x14ac:dyDescent="0.35">
      <c r="C7299" s="203">
        <v>45702</v>
      </c>
      <c r="D7299" s="219" t="s">
        <v>1159</v>
      </c>
      <c r="E7299" s="126">
        <v>19000</v>
      </c>
      <c r="F7299" s="126">
        <v>19000</v>
      </c>
      <c r="G7299" s="126">
        <v>19000</v>
      </c>
      <c r="H7299" s="219">
        <v>2</v>
      </c>
      <c r="I7299" s="126">
        <v>38000</v>
      </c>
      <c r="J7299" s="240">
        <v>2400000</v>
      </c>
      <c r="K7299" s="126">
        <v>45600000000</v>
      </c>
    </row>
    <row r="7300" spans="3:11" x14ac:dyDescent="0.35">
      <c r="C7300" s="203">
        <v>45702</v>
      </c>
      <c r="D7300" s="219" t="s">
        <v>312</v>
      </c>
      <c r="E7300" s="126">
        <v>17000</v>
      </c>
      <c r="F7300" s="126">
        <v>17000</v>
      </c>
      <c r="G7300" s="126">
        <v>15000</v>
      </c>
      <c r="H7300" s="219">
        <v>20</v>
      </c>
      <c r="I7300" s="126">
        <v>340000</v>
      </c>
      <c r="J7300" s="240">
        <v>20000000</v>
      </c>
      <c r="K7300" s="126">
        <v>300000000000</v>
      </c>
    </row>
    <row r="7301" spans="3:11" x14ac:dyDescent="0.35">
      <c r="C7301" s="203">
        <v>45702</v>
      </c>
      <c r="D7301" s="219" t="s">
        <v>310</v>
      </c>
      <c r="E7301" s="126">
        <v>59499</v>
      </c>
      <c r="F7301" s="126">
        <v>59500</v>
      </c>
      <c r="G7301" s="126">
        <v>59400</v>
      </c>
      <c r="H7301" s="219">
        <v>2</v>
      </c>
      <c r="I7301" s="126">
        <v>118998</v>
      </c>
      <c r="J7301" s="240">
        <v>19450000</v>
      </c>
      <c r="K7301" s="126">
        <v>1155330000000</v>
      </c>
    </row>
    <row r="7302" spans="3:11" x14ac:dyDescent="0.35">
      <c r="C7302" s="203">
        <v>45702</v>
      </c>
      <c r="D7302" s="219" t="s">
        <v>310</v>
      </c>
      <c r="E7302" s="126">
        <v>59500</v>
      </c>
      <c r="F7302" s="126">
        <v>59500</v>
      </c>
      <c r="G7302" s="126">
        <v>59400</v>
      </c>
      <c r="H7302" s="219">
        <v>3</v>
      </c>
      <c r="I7302" s="126">
        <v>178500</v>
      </c>
      <c r="J7302" s="240">
        <v>19450000</v>
      </c>
      <c r="K7302" s="126">
        <v>1155330000000</v>
      </c>
    </row>
    <row r="7303" spans="3:11" x14ac:dyDescent="0.35">
      <c r="C7303" s="203">
        <v>45702</v>
      </c>
      <c r="D7303" s="219" t="s">
        <v>312</v>
      </c>
      <c r="E7303" s="126">
        <v>16700</v>
      </c>
      <c r="F7303" s="126">
        <v>17000</v>
      </c>
      <c r="G7303" s="126">
        <v>15000</v>
      </c>
      <c r="H7303" s="219">
        <v>15</v>
      </c>
      <c r="I7303" s="126">
        <v>250500</v>
      </c>
      <c r="J7303" s="240">
        <v>20000000</v>
      </c>
      <c r="K7303" s="126">
        <v>300000000000</v>
      </c>
    </row>
    <row r="7304" spans="3:11" x14ac:dyDescent="0.35">
      <c r="C7304" s="203">
        <v>45702</v>
      </c>
      <c r="D7304" s="219" t="s">
        <v>1158</v>
      </c>
      <c r="E7304" s="126">
        <v>23001</v>
      </c>
      <c r="F7304" s="126">
        <v>23999</v>
      </c>
      <c r="G7304" s="126">
        <v>22500</v>
      </c>
      <c r="H7304" s="219">
        <v>52</v>
      </c>
      <c r="I7304" s="126">
        <v>1196052</v>
      </c>
      <c r="J7304" s="240">
        <v>600000</v>
      </c>
      <c r="K7304" s="126">
        <v>13500000000</v>
      </c>
    </row>
    <row r="7305" spans="3:11" x14ac:dyDescent="0.35">
      <c r="C7305" s="203">
        <v>45702</v>
      </c>
      <c r="D7305" s="219" t="s">
        <v>310</v>
      </c>
      <c r="E7305" s="126">
        <v>59400</v>
      </c>
      <c r="F7305" s="126">
        <v>59500</v>
      </c>
      <c r="G7305" s="126">
        <v>59400</v>
      </c>
      <c r="H7305" s="219">
        <v>2</v>
      </c>
      <c r="I7305" s="126">
        <v>118800</v>
      </c>
      <c r="J7305" s="240">
        <v>19450000</v>
      </c>
      <c r="K7305" s="126">
        <v>1155330000000</v>
      </c>
    </row>
    <row r="7306" spans="3:11" x14ac:dyDescent="0.35">
      <c r="C7306" s="203">
        <v>45702</v>
      </c>
      <c r="D7306" s="219" t="s">
        <v>312</v>
      </c>
      <c r="E7306" s="126">
        <v>16700</v>
      </c>
      <c r="F7306" s="126">
        <v>17000</v>
      </c>
      <c r="G7306" s="126">
        <v>15000</v>
      </c>
      <c r="H7306" s="219">
        <v>4</v>
      </c>
      <c r="I7306" s="126">
        <v>66800</v>
      </c>
      <c r="J7306" s="240">
        <v>20000000</v>
      </c>
      <c r="K7306" s="126">
        <v>300000000000</v>
      </c>
    </row>
    <row r="7307" spans="3:11" x14ac:dyDescent="0.35">
      <c r="C7307" s="203">
        <v>45702</v>
      </c>
      <c r="D7307" s="219" t="s">
        <v>312</v>
      </c>
      <c r="E7307" s="126">
        <v>16900</v>
      </c>
      <c r="F7307" s="126">
        <v>17000</v>
      </c>
      <c r="G7307" s="126">
        <v>15000</v>
      </c>
      <c r="H7307" s="219">
        <v>3</v>
      </c>
      <c r="I7307" s="126">
        <v>50700</v>
      </c>
      <c r="J7307" s="240">
        <v>20000000</v>
      </c>
      <c r="K7307" s="126">
        <v>300000000000</v>
      </c>
    </row>
    <row r="7308" spans="3:11" x14ac:dyDescent="0.35">
      <c r="C7308" s="203">
        <v>45702</v>
      </c>
      <c r="D7308" s="219" t="s">
        <v>312</v>
      </c>
      <c r="E7308" s="126">
        <v>16700</v>
      </c>
      <c r="F7308" s="126">
        <v>17000</v>
      </c>
      <c r="G7308" s="126">
        <v>15000</v>
      </c>
      <c r="H7308" s="219">
        <v>2</v>
      </c>
      <c r="I7308" s="126">
        <v>33400</v>
      </c>
      <c r="J7308" s="240">
        <v>20000000</v>
      </c>
      <c r="K7308" s="126">
        <v>300000000000</v>
      </c>
    </row>
    <row r="7309" spans="3:11" x14ac:dyDescent="0.35">
      <c r="C7309" s="203">
        <v>45702</v>
      </c>
      <c r="D7309" s="219" t="s">
        <v>1158</v>
      </c>
      <c r="E7309" s="126">
        <v>23001</v>
      </c>
      <c r="F7309" s="126">
        <v>23999</v>
      </c>
      <c r="G7309" s="126">
        <v>22500</v>
      </c>
      <c r="H7309" s="219">
        <v>143</v>
      </c>
      <c r="I7309" s="126">
        <v>3289143</v>
      </c>
      <c r="J7309" s="240">
        <v>600000</v>
      </c>
      <c r="K7309" s="126">
        <v>13500000000</v>
      </c>
    </row>
    <row r="7310" spans="3:11" x14ac:dyDescent="0.35">
      <c r="C7310" s="203">
        <v>45702</v>
      </c>
      <c r="D7310" s="219" t="s">
        <v>1158</v>
      </c>
      <c r="E7310" s="126">
        <v>23000</v>
      </c>
      <c r="F7310" s="126">
        <v>23999</v>
      </c>
      <c r="G7310" s="126">
        <v>22500</v>
      </c>
      <c r="H7310" s="219">
        <v>18</v>
      </c>
      <c r="I7310" s="126">
        <v>414000</v>
      </c>
      <c r="J7310" s="240">
        <v>600000</v>
      </c>
      <c r="K7310" s="126">
        <v>13500000000</v>
      </c>
    </row>
    <row r="7311" spans="3:11" x14ac:dyDescent="0.35">
      <c r="C7311" s="203">
        <v>45702</v>
      </c>
      <c r="D7311" s="219" t="s">
        <v>1158</v>
      </c>
      <c r="E7311" s="126">
        <v>23000</v>
      </c>
      <c r="F7311" s="126">
        <v>23999</v>
      </c>
      <c r="G7311" s="126">
        <v>22500</v>
      </c>
      <c r="H7311" s="219">
        <v>1</v>
      </c>
      <c r="I7311" s="126">
        <v>23000</v>
      </c>
      <c r="J7311" s="240">
        <v>600000</v>
      </c>
      <c r="K7311" s="126">
        <v>13500000000</v>
      </c>
    </row>
    <row r="7312" spans="3:11" x14ac:dyDescent="0.35">
      <c r="C7312" s="203">
        <v>45702</v>
      </c>
      <c r="D7312" s="219" t="s">
        <v>1158</v>
      </c>
      <c r="E7312" s="126">
        <v>23000</v>
      </c>
      <c r="F7312" s="126">
        <v>23999</v>
      </c>
      <c r="G7312" s="126">
        <v>22500</v>
      </c>
      <c r="H7312" s="219">
        <v>4</v>
      </c>
      <c r="I7312" s="126">
        <v>92000</v>
      </c>
      <c r="J7312" s="240">
        <v>600000</v>
      </c>
      <c r="K7312" s="126">
        <v>13500000000</v>
      </c>
    </row>
    <row r="7313" spans="3:11" x14ac:dyDescent="0.35">
      <c r="C7313" s="203">
        <v>45702</v>
      </c>
      <c r="D7313" s="219" t="s">
        <v>1159</v>
      </c>
      <c r="E7313" s="126">
        <v>19000</v>
      </c>
      <c r="F7313" s="126">
        <v>19000</v>
      </c>
      <c r="G7313" s="126">
        <v>19000</v>
      </c>
      <c r="H7313" s="219">
        <v>10</v>
      </c>
      <c r="I7313" s="126">
        <v>190000</v>
      </c>
      <c r="J7313" s="240">
        <v>2400000</v>
      </c>
      <c r="K7313" s="126">
        <v>45600000000</v>
      </c>
    </row>
    <row r="7314" spans="3:11" x14ac:dyDescent="0.35">
      <c r="C7314" s="203">
        <v>45702</v>
      </c>
      <c r="D7314" s="219" t="s">
        <v>1158</v>
      </c>
      <c r="E7314" s="126">
        <v>23000</v>
      </c>
      <c r="F7314" s="126">
        <v>23999</v>
      </c>
      <c r="G7314" s="126">
        <v>22500</v>
      </c>
      <c r="H7314" s="219">
        <v>3</v>
      </c>
      <c r="I7314" s="126">
        <v>69000</v>
      </c>
      <c r="J7314" s="240">
        <v>600000</v>
      </c>
      <c r="K7314" s="126">
        <v>13500000000</v>
      </c>
    </row>
    <row r="7315" spans="3:11" x14ac:dyDescent="0.35">
      <c r="C7315" s="203">
        <v>45702</v>
      </c>
      <c r="D7315" s="219" t="s">
        <v>1159</v>
      </c>
      <c r="E7315" s="126">
        <v>19000</v>
      </c>
      <c r="F7315" s="126">
        <v>19000</v>
      </c>
      <c r="G7315" s="126">
        <v>19000</v>
      </c>
      <c r="H7315" s="219">
        <v>2</v>
      </c>
      <c r="I7315" s="126">
        <v>38000</v>
      </c>
      <c r="J7315" s="240">
        <v>2400000</v>
      </c>
      <c r="K7315" s="126">
        <v>45600000000</v>
      </c>
    </row>
    <row r="7316" spans="3:11" x14ac:dyDescent="0.35">
      <c r="C7316" s="203">
        <v>45702</v>
      </c>
      <c r="D7316" s="219" t="s">
        <v>1158</v>
      </c>
      <c r="E7316" s="126">
        <v>23001</v>
      </c>
      <c r="F7316" s="126">
        <v>23999</v>
      </c>
      <c r="G7316" s="126">
        <v>22500</v>
      </c>
      <c r="H7316" s="219">
        <v>15</v>
      </c>
      <c r="I7316" s="126">
        <v>345015</v>
      </c>
      <c r="J7316" s="240">
        <v>600000</v>
      </c>
      <c r="K7316" s="126">
        <v>13500000000</v>
      </c>
    </row>
    <row r="7317" spans="3:11" x14ac:dyDescent="0.35">
      <c r="C7317" s="203">
        <v>45702</v>
      </c>
      <c r="D7317" s="219" t="s">
        <v>312</v>
      </c>
      <c r="E7317" s="126">
        <v>16700</v>
      </c>
      <c r="F7317" s="126">
        <v>17000</v>
      </c>
      <c r="G7317" s="126">
        <v>15000</v>
      </c>
      <c r="H7317" s="219">
        <v>1</v>
      </c>
      <c r="I7317" s="126">
        <v>16700</v>
      </c>
      <c r="J7317" s="240">
        <v>20000000</v>
      </c>
      <c r="K7317" s="126">
        <v>300000000000</v>
      </c>
    </row>
    <row r="7318" spans="3:11" x14ac:dyDescent="0.35">
      <c r="C7318" s="203">
        <v>45702</v>
      </c>
      <c r="D7318" s="219" t="s">
        <v>312</v>
      </c>
      <c r="E7318" s="126">
        <v>15501</v>
      </c>
      <c r="F7318" s="126">
        <v>17000</v>
      </c>
      <c r="G7318" s="126">
        <v>15000</v>
      </c>
      <c r="H7318" s="219">
        <v>10</v>
      </c>
      <c r="I7318" s="126">
        <v>155010</v>
      </c>
      <c r="J7318" s="240">
        <v>20000000</v>
      </c>
      <c r="K7318" s="126">
        <v>300000000000</v>
      </c>
    </row>
    <row r="7319" spans="3:11" x14ac:dyDescent="0.35">
      <c r="C7319" s="203">
        <v>45702</v>
      </c>
      <c r="D7319" s="219" t="s">
        <v>312</v>
      </c>
      <c r="E7319" s="126">
        <v>15500</v>
      </c>
      <c r="F7319" s="126">
        <v>17000</v>
      </c>
      <c r="G7319" s="126">
        <v>15000</v>
      </c>
      <c r="H7319" s="219">
        <v>10</v>
      </c>
      <c r="I7319" s="126">
        <v>155000</v>
      </c>
      <c r="J7319" s="240">
        <v>20000000</v>
      </c>
      <c r="K7319" s="126">
        <v>300000000000</v>
      </c>
    </row>
    <row r="7320" spans="3:11" x14ac:dyDescent="0.35">
      <c r="C7320" s="203">
        <v>45702</v>
      </c>
      <c r="D7320" s="219" t="s">
        <v>312</v>
      </c>
      <c r="E7320" s="126">
        <v>15450</v>
      </c>
      <c r="F7320" s="126">
        <v>17000</v>
      </c>
      <c r="G7320" s="126">
        <v>15000</v>
      </c>
      <c r="H7320" s="219">
        <v>1</v>
      </c>
      <c r="I7320" s="126">
        <v>15450</v>
      </c>
      <c r="J7320" s="240">
        <v>20000000</v>
      </c>
      <c r="K7320" s="126">
        <v>300000000000</v>
      </c>
    </row>
    <row r="7321" spans="3:11" x14ac:dyDescent="0.35">
      <c r="C7321" s="203">
        <v>45702</v>
      </c>
      <c r="D7321" s="219" t="s">
        <v>312</v>
      </c>
      <c r="E7321" s="126">
        <v>15300</v>
      </c>
      <c r="F7321" s="126">
        <v>17000</v>
      </c>
      <c r="G7321" s="126">
        <v>15000</v>
      </c>
      <c r="H7321" s="219">
        <v>10</v>
      </c>
      <c r="I7321" s="126">
        <v>153000</v>
      </c>
      <c r="J7321" s="240">
        <v>20000000</v>
      </c>
      <c r="K7321" s="126">
        <v>300000000000</v>
      </c>
    </row>
    <row r="7322" spans="3:11" x14ac:dyDescent="0.35">
      <c r="C7322" s="203">
        <v>45702</v>
      </c>
      <c r="D7322" s="219" t="s">
        <v>312</v>
      </c>
      <c r="E7322" s="126">
        <v>15000</v>
      </c>
      <c r="F7322" s="126">
        <v>17000</v>
      </c>
      <c r="G7322" s="126">
        <v>15000</v>
      </c>
      <c r="H7322" s="219">
        <v>1</v>
      </c>
      <c r="I7322" s="126">
        <v>15000</v>
      </c>
      <c r="J7322" s="240">
        <v>20000000</v>
      </c>
      <c r="K7322" s="126">
        <v>300000000000</v>
      </c>
    </row>
    <row r="7323" spans="3:11" x14ac:dyDescent="0.35">
      <c r="C7323" s="203">
        <v>45702</v>
      </c>
      <c r="D7323" s="219" t="s">
        <v>312</v>
      </c>
      <c r="E7323" s="126">
        <v>15000</v>
      </c>
      <c r="F7323" s="126">
        <v>17000</v>
      </c>
      <c r="G7323" s="126">
        <v>15000</v>
      </c>
      <c r="H7323" s="219">
        <v>499</v>
      </c>
      <c r="I7323" s="126">
        <v>7485000</v>
      </c>
      <c r="J7323" s="240">
        <v>20000000</v>
      </c>
      <c r="K7323" s="126">
        <v>300000000000</v>
      </c>
    </row>
    <row r="7324" spans="3:11" x14ac:dyDescent="0.35">
      <c r="C7324" s="203">
        <v>45702</v>
      </c>
      <c r="D7324" s="219" t="s">
        <v>1158</v>
      </c>
      <c r="E7324" s="126">
        <v>23200</v>
      </c>
      <c r="F7324" s="126">
        <v>23999</v>
      </c>
      <c r="G7324" s="126">
        <v>22500</v>
      </c>
      <c r="H7324" s="219">
        <v>2</v>
      </c>
      <c r="I7324" s="126">
        <v>46400</v>
      </c>
      <c r="J7324" s="240">
        <v>600000</v>
      </c>
      <c r="K7324" s="126">
        <v>13500000000</v>
      </c>
    </row>
    <row r="7325" spans="3:11" x14ac:dyDescent="0.35">
      <c r="C7325" s="203">
        <v>45702</v>
      </c>
      <c r="D7325" s="219" t="s">
        <v>312</v>
      </c>
      <c r="E7325" s="126">
        <v>15000</v>
      </c>
      <c r="F7325" s="126">
        <v>17000</v>
      </c>
      <c r="G7325" s="126">
        <v>15000</v>
      </c>
      <c r="H7325" s="219">
        <v>10</v>
      </c>
      <c r="I7325" s="126">
        <v>150000</v>
      </c>
      <c r="J7325" s="240">
        <v>20000000</v>
      </c>
      <c r="K7325" s="126">
        <v>300000000000</v>
      </c>
    </row>
    <row r="7326" spans="3:11" x14ac:dyDescent="0.35">
      <c r="C7326" s="203">
        <v>45702</v>
      </c>
      <c r="D7326" s="219" t="s">
        <v>312</v>
      </c>
      <c r="E7326" s="126">
        <v>15000</v>
      </c>
      <c r="F7326" s="126">
        <v>17000</v>
      </c>
      <c r="G7326" s="126">
        <v>15000</v>
      </c>
      <c r="H7326" s="219">
        <v>2</v>
      </c>
      <c r="I7326" s="126">
        <v>30000</v>
      </c>
      <c r="J7326" s="240">
        <v>20000000</v>
      </c>
      <c r="K7326" s="126">
        <v>300000000000</v>
      </c>
    </row>
    <row r="7327" spans="3:11" x14ac:dyDescent="0.35">
      <c r="C7327" s="203">
        <v>45702</v>
      </c>
      <c r="D7327" s="219" t="s">
        <v>1158</v>
      </c>
      <c r="E7327" s="126">
        <v>23001</v>
      </c>
      <c r="F7327" s="126">
        <v>23999</v>
      </c>
      <c r="G7327" s="126">
        <v>22500</v>
      </c>
      <c r="H7327" s="219">
        <v>22</v>
      </c>
      <c r="I7327" s="126">
        <v>506022</v>
      </c>
      <c r="J7327" s="240">
        <v>600000</v>
      </c>
      <c r="K7327" s="126">
        <v>13500000000</v>
      </c>
    </row>
    <row r="7328" spans="3:11" x14ac:dyDescent="0.35">
      <c r="C7328" s="203">
        <v>45702</v>
      </c>
      <c r="D7328" s="219" t="s">
        <v>1158</v>
      </c>
      <c r="E7328" s="126">
        <v>23000</v>
      </c>
      <c r="F7328" s="126">
        <v>23999</v>
      </c>
      <c r="G7328" s="126">
        <v>22500</v>
      </c>
      <c r="H7328" s="219">
        <v>1</v>
      </c>
      <c r="I7328" s="126">
        <v>23000</v>
      </c>
      <c r="J7328" s="240">
        <v>600000</v>
      </c>
      <c r="K7328" s="126">
        <v>13500000000</v>
      </c>
    </row>
    <row r="7329" spans="3:11" x14ac:dyDescent="0.35">
      <c r="C7329" s="203">
        <v>45702</v>
      </c>
      <c r="D7329" s="219" t="s">
        <v>1158</v>
      </c>
      <c r="E7329" s="126">
        <v>23000</v>
      </c>
      <c r="F7329" s="126">
        <v>23999</v>
      </c>
      <c r="G7329" s="126">
        <v>22500</v>
      </c>
      <c r="H7329" s="219">
        <v>5</v>
      </c>
      <c r="I7329" s="126">
        <v>115000</v>
      </c>
      <c r="J7329" s="240">
        <v>600000</v>
      </c>
      <c r="K7329" s="126">
        <v>13500000000</v>
      </c>
    </row>
    <row r="7330" spans="3:11" x14ac:dyDescent="0.35">
      <c r="C7330" s="203">
        <v>45702</v>
      </c>
      <c r="D7330" s="219" t="s">
        <v>1158</v>
      </c>
      <c r="E7330" s="126">
        <v>22950</v>
      </c>
      <c r="F7330" s="126">
        <v>23999</v>
      </c>
      <c r="G7330" s="126">
        <v>22500</v>
      </c>
      <c r="H7330" s="219">
        <v>4</v>
      </c>
      <c r="I7330" s="126">
        <v>91800</v>
      </c>
      <c r="J7330" s="240">
        <v>600000</v>
      </c>
      <c r="K7330" s="126">
        <v>13500000000</v>
      </c>
    </row>
    <row r="7331" spans="3:11" x14ac:dyDescent="0.35">
      <c r="C7331" s="203">
        <v>45702</v>
      </c>
      <c r="D7331" s="219" t="s">
        <v>1158</v>
      </c>
      <c r="E7331" s="126">
        <v>22500</v>
      </c>
      <c r="F7331" s="126">
        <v>23999</v>
      </c>
      <c r="G7331" s="126">
        <v>22500</v>
      </c>
      <c r="H7331" s="219">
        <v>3</v>
      </c>
      <c r="I7331" s="126">
        <v>67500</v>
      </c>
      <c r="J7331" s="240">
        <v>600000</v>
      </c>
      <c r="K7331" s="126">
        <v>13500000000</v>
      </c>
    </row>
    <row r="7332" spans="3:11" x14ac:dyDescent="0.35">
      <c r="C7332" s="203">
        <v>45702</v>
      </c>
      <c r="D7332" s="219" t="s">
        <v>312</v>
      </c>
      <c r="E7332" s="126">
        <v>15000</v>
      </c>
      <c r="F7332" s="126">
        <v>17000</v>
      </c>
      <c r="G7332" s="126">
        <v>15000</v>
      </c>
      <c r="H7332" s="219">
        <v>25</v>
      </c>
      <c r="I7332" s="126">
        <v>375000</v>
      </c>
      <c r="J7332" s="240">
        <v>20000000</v>
      </c>
      <c r="K7332" s="126">
        <v>300000000000</v>
      </c>
    </row>
    <row r="7333" spans="3:11" x14ac:dyDescent="0.35">
      <c r="C7333" s="203">
        <v>45702</v>
      </c>
      <c r="D7333" s="219" t="s">
        <v>312</v>
      </c>
      <c r="E7333" s="126">
        <v>15000</v>
      </c>
      <c r="F7333" s="126">
        <v>17000</v>
      </c>
      <c r="G7333" s="126">
        <v>15000</v>
      </c>
      <c r="H7333" s="219">
        <v>2</v>
      </c>
      <c r="I7333" s="126">
        <v>30000</v>
      </c>
      <c r="J7333" s="240">
        <v>20000000</v>
      </c>
      <c r="K7333" s="126">
        <v>300000000000</v>
      </c>
    </row>
    <row r="7334" spans="3:11" x14ac:dyDescent="0.35">
      <c r="C7334" s="203">
        <v>45705</v>
      </c>
      <c r="D7334" s="219" t="s">
        <v>310</v>
      </c>
      <c r="E7334" s="126">
        <v>59400</v>
      </c>
      <c r="F7334" s="126">
        <v>59400</v>
      </c>
      <c r="G7334" s="126">
        <v>59300</v>
      </c>
      <c r="H7334" s="219">
        <v>5</v>
      </c>
      <c r="I7334" s="126">
        <v>297000</v>
      </c>
      <c r="J7334" s="240">
        <v>19450000</v>
      </c>
      <c r="K7334" s="126">
        <v>1153385000000</v>
      </c>
    </row>
    <row r="7335" spans="3:11" x14ac:dyDescent="0.35">
      <c r="C7335" s="203">
        <v>45705</v>
      </c>
      <c r="D7335" s="219" t="s">
        <v>312</v>
      </c>
      <c r="E7335" s="126">
        <v>15000</v>
      </c>
      <c r="F7335" s="126">
        <v>15000</v>
      </c>
      <c r="G7335" s="126">
        <v>14500</v>
      </c>
      <c r="H7335" s="219">
        <v>2</v>
      </c>
      <c r="I7335" s="126">
        <v>30000</v>
      </c>
      <c r="J7335" s="240">
        <v>20000000</v>
      </c>
      <c r="K7335" s="126">
        <v>290000000000</v>
      </c>
    </row>
    <row r="7336" spans="3:11" x14ac:dyDescent="0.35">
      <c r="C7336" s="203">
        <v>45705</v>
      </c>
      <c r="D7336" s="219" t="s">
        <v>312</v>
      </c>
      <c r="E7336" s="126">
        <v>15000</v>
      </c>
      <c r="F7336" s="126">
        <v>15000</v>
      </c>
      <c r="G7336" s="126">
        <v>14500</v>
      </c>
      <c r="H7336" s="219">
        <v>15</v>
      </c>
      <c r="I7336" s="126">
        <v>225000</v>
      </c>
      <c r="J7336" s="240">
        <v>20000000</v>
      </c>
      <c r="K7336" s="126">
        <v>290000000000</v>
      </c>
    </row>
    <row r="7337" spans="3:11" x14ac:dyDescent="0.35">
      <c r="C7337" s="203">
        <v>45705</v>
      </c>
      <c r="D7337" s="219" t="s">
        <v>312</v>
      </c>
      <c r="E7337" s="126">
        <v>15000</v>
      </c>
      <c r="F7337" s="126">
        <v>15000</v>
      </c>
      <c r="G7337" s="126">
        <v>14500</v>
      </c>
      <c r="H7337" s="219">
        <v>2</v>
      </c>
      <c r="I7337" s="126">
        <v>30000</v>
      </c>
      <c r="J7337" s="240">
        <v>20000000</v>
      </c>
      <c r="K7337" s="126">
        <v>290000000000</v>
      </c>
    </row>
    <row r="7338" spans="3:11" x14ac:dyDescent="0.35">
      <c r="C7338" s="203">
        <v>45705</v>
      </c>
      <c r="D7338" s="219" t="s">
        <v>312</v>
      </c>
      <c r="E7338" s="126">
        <v>15000</v>
      </c>
      <c r="F7338" s="126">
        <v>15000</v>
      </c>
      <c r="G7338" s="126">
        <v>14500</v>
      </c>
      <c r="H7338" s="219">
        <v>265</v>
      </c>
      <c r="I7338" s="126">
        <v>3975000</v>
      </c>
      <c r="J7338" s="240">
        <v>20000000</v>
      </c>
      <c r="K7338" s="126">
        <v>290000000000</v>
      </c>
    </row>
    <row r="7339" spans="3:11" x14ac:dyDescent="0.35">
      <c r="C7339" s="203">
        <v>45705</v>
      </c>
      <c r="D7339" s="219" t="s">
        <v>312</v>
      </c>
      <c r="E7339" s="126">
        <v>15000</v>
      </c>
      <c r="F7339" s="126">
        <v>15000</v>
      </c>
      <c r="G7339" s="126">
        <v>14500</v>
      </c>
      <c r="H7339" s="219">
        <v>10</v>
      </c>
      <c r="I7339" s="126">
        <v>150000</v>
      </c>
      <c r="J7339" s="240">
        <v>20000000</v>
      </c>
      <c r="K7339" s="126">
        <v>290000000000</v>
      </c>
    </row>
    <row r="7340" spans="3:11" x14ac:dyDescent="0.35">
      <c r="C7340" s="203">
        <v>45705</v>
      </c>
      <c r="D7340" s="219" t="s">
        <v>1159</v>
      </c>
      <c r="E7340" s="126">
        <v>19000</v>
      </c>
      <c r="F7340" s="126">
        <v>19000</v>
      </c>
      <c r="G7340" s="126">
        <v>19000</v>
      </c>
      <c r="H7340" s="219">
        <v>6</v>
      </c>
      <c r="I7340" s="126">
        <v>114000</v>
      </c>
      <c r="J7340" s="240">
        <v>2400000</v>
      </c>
      <c r="K7340" s="126">
        <v>45600000000</v>
      </c>
    </row>
    <row r="7341" spans="3:11" x14ac:dyDescent="0.35">
      <c r="C7341" s="203">
        <v>45705</v>
      </c>
      <c r="D7341" s="219" t="s">
        <v>312</v>
      </c>
      <c r="E7341" s="126">
        <v>15000</v>
      </c>
      <c r="F7341" s="126">
        <v>15000</v>
      </c>
      <c r="G7341" s="126">
        <v>14500</v>
      </c>
      <c r="H7341" s="219">
        <v>30</v>
      </c>
      <c r="I7341" s="126">
        <v>450000</v>
      </c>
      <c r="J7341" s="240">
        <v>20000000</v>
      </c>
      <c r="K7341" s="126">
        <v>290000000000</v>
      </c>
    </row>
    <row r="7342" spans="3:11" x14ac:dyDescent="0.35">
      <c r="C7342" s="203">
        <v>45705</v>
      </c>
      <c r="D7342" s="219" t="s">
        <v>312</v>
      </c>
      <c r="E7342" s="126">
        <v>15000</v>
      </c>
      <c r="F7342" s="126">
        <v>15000</v>
      </c>
      <c r="G7342" s="126">
        <v>14500</v>
      </c>
      <c r="H7342" s="219">
        <v>50</v>
      </c>
      <c r="I7342" s="126">
        <v>750000</v>
      </c>
      <c r="J7342" s="240">
        <v>20000000</v>
      </c>
      <c r="K7342" s="126">
        <v>290000000000</v>
      </c>
    </row>
    <row r="7343" spans="3:11" x14ac:dyDescent="0.35">
      <c r="C7343" s="203">
        <v>45705</v>
      </c>
      <c r="D7343" s="219" t="s">
        <v>312</v>
      </c>
      <c r="E7343" s="126">
        <v>15000</v>
      </c>
      <c r="F7343" s="126">
        <v>15000</v>
      </c>
      <c r="G7343" s="126">
        <v>14500</v>
      </c>
      <c r="H7343" s="219">
        <v>7</v>
      </c>
      <c r="I7343" s="126">
        <v>105000</v>
      </c>
      <c r="J7343" s="240">
        <v>20000000</v>
      </c>
      <c r="K7343" s="126">
        <v>290000000000</v>
      </c>
    </row>
    <row r="7344" spans="3:11" x14ac:dyDescent="0.35">
      <c r="C7344" s="203">
        <v>45705</v>
      </c>
      <c r="D7344" s="219" t="s">
        <v>312</v>
      </c>
      <c r="E7344" s="126">
        <v>15000</v>
      </c>
      <c r="F7344" s="126">
        <v>15000</v>
      </c>
      <c r="G7344" s="126">
        <v>14500</v>
      </c>
      <c r="H7344" s="219">
        <v>1</v>
      </c>
      <c r="I7344" s="126">
        <v>15000</v>
      </c>
      <c r="J7344" s="240">
        <v>20000000</v>
      </c>
      <c r="K7344" s="126">
        <v>290000000000</v>
      </c>
    </row>
    <row r="7345" spans="3:11" x14ac:dyDescent="0.35">
      <c r="C7345" s="203">
        <v>45705</v>
      </c>
      <c r="D7345" s="219" t="s">
        <v>312</v>
      </c>
      <c r="E7345" s="126">
        <v>15000</v>
      </c>
      <c r="F7345" s="126">
        <v>15000</v>
      </c>
      <c r="G7345" s="126">
        <v>14500</v>
      </c>
      <c r="H7345" s="219">
        <v>10</v>
      </c>
      <c r="I7345" s="126">
        <v>150000</v>
      </c>
      <c r="J7345" s="240">
        <v>20000000</v>
      </c>
      <c r="K7345" s="126">
        <v>290000000000</v>
      </c>
    </row>
    <row r="7346" spans="3:11" x14ac:dyDescent="0.35">
      <c r="C7346" s="203">
        <v>45705</v>
      </c>
      <c r="D7346" s="219" t="s">
        <v>312</v>
      </c>
      <c r="E7346" s="126">
        <v>15000</v>
      </c>
      <c r="F7346" s="126">
        <v>15000</v>
      </c>
      <c r="G7346" s="126">
        <v>14500</v>
      </c>
      <c r="H7346" s="219">
        <v>4</v>
      </c>
      <c r="I7346" s="126">
        <v>60000</v>
      </c>
      <c r="J7346" s="240">
        <v>20000000</v>
      </c>
      <c r="K7346" s="126">
        <v>290000000000</v>
      </c>
    </row>
    <row r="7347" spans="3:11" x14ac:dyDescent="0.35">
      <c r="C7347" s="203">
        <v>45705</v>
      </c>
      <c r="D7347" s="219" t="s">
        <v>312</v>
      </c>
      <c r="E7347" s="126">
        <v>15000</v>
      </c>
      <c r="F7347" s="126">
        <v>15000</v>
      </c>
      <c r="G7347" s="126">
        <v>14500</v>
      </c>
      <c r="H7347" s="219">
        <v>9</v>
      </c>
      <c r="I7347" s="126">
        <v>135000</v>
      </c>
      <c r="J7347" s="240">
        <v>20000000</v>
      </c>
      <c r="K7347" s="126">
        <v>290000000000</v>
      </c>
    </row>
    <row r="7348" spans="3:11" x14ac:dyDescent="0.35">
      <c r="C7348" s="203">
        <v>45705</v>
      </c>
      <c r="D7348" s="219" t="s">
        <v>312</v>
      </c>
      <c r="E7348" s="126">
        <v>15000</v>
      </c>
      <c r="F7348" s="126">
        <v>15000</v>
      </c>
      <c r="G7348" s="126">
        <v>14500</v>
      </c>
      <c r="H7348" s="219">
        <v>6</v>
      </c>
      <c r="I7348" s="126">
        <v>90000</v>
      </c>
      <c r="J7348" s="240">
        <v>20000000</v>
      </c>
      <c r="K7348" s="126">
        <v>290000000000</v>
      </c>
    </row>
    <row r="7349" spans="3:11" x14ac:dyDescent="0.35">
      <c r="C7349" s="203">
        <v>45705</v>
      </c>
      <c r="D7349" s="219" t="s">
        <v>310</v>
      </c>
      <c r="E7349" s="126">
        <v>59400</v>
      </c>
      <c r="F7349" s="126">
        <v>59400</v>
      </c>
      <c r="G7349" s="126">
        <v>59300</v>
      </c>
      <c r="H7349" s="219">
        <v>2</v>
      </c>
      <c r="I7349" s="126">
        <v>118800</v>
      </c>
      <c r="J7349" s="240">
        <v>19450000</v>
      </c>
      <c r="K7349" s="126">
        <v>1153385000000</v>
      </c>
    </row>
    <row r="7350" spans="3:11" x14ac:dyDescent="0.35">
      <c r="C7350" s="203">
        <v>45705</v>
      </c>
      <c r="D7350" s="219" t="s">
        <v>310</v>
      </c>
      <c r="E7350" s="126">
        <v>59400</v>
      </c>
      <c r="F7350" s="126">
        <v>59400</v>
      </c>
      <c r="G7350" s="126">
        <v>59300</v>
      </c>
      <c r="H7350" s="219">
        <v>5</v>
      </c>
      <c r="I7350" s="126">
        <v>297000</v>
      </c>
      <c r="J7350" s="240">
        <v>19450000</v>
      </c>
      <c r="K7350" s="126">
        <v>1153385000000</v>
      </c>
    </row>
    <row r="7351" spans="3:11" x14ac:dyDescent="0.35">
      <c r="C7351" s="203">
        <v>45705</v>
      </c>
      <c r="D7351" s="219" t="s">
        <v>310</v>
      </c>
      <c r="E7351" s="126">
        <v>59400</v>
      </c>
      <c r="F7351" s="126">
        <v>59400</v>
      </c>
      <c r="G7351" s="126">
        <v>59300</v>
      </c>
      <c r="H7351" s="219">
        <v>2</v>
      </c>
      <c r="I7351" s="126">
        <v>118800</v>
      </c>
      <c r="J7351" s="240">
        <v>19450000</v>
      </c>
      <c r="K7351" s="126">
        <v>1153385000000</v>
      </c>
    </row>
    <row r="7352" spans="3:11" x14ac:dyDescent="0.35">
      <c r="C7352" s="203">
        <v>45705</v>
      </c>
      <c r="D7352" s="219" t="s">
        <v>312</v>
      </c>
      <c r="E7352" s="126">
        <v>15000</v>
      </c>
      <c r="F7352" s="126">
        <v>15000</v>
      </c>
      <c r="G7352" s="126">
        <v>14500</v>
      </c>
      <c r="H7352" s="219">
        <v>20</v>
      </c>
      <c r="I7352" s="126">
        <v>300000</v>
      </c>
      <c r="J7352" s="240">
        <v>20000000</v>
      </c>
      <c r="K7352" s="126">
        <v>290000000000</v>
      </c>
    </row>
    <row r="7353" spans="3:11" x14ac:dyDescent="0.35">
      <c r="C7353" s="203">
        <v>45705</v>
      </c>
      <c r="D7353" s="219" t="s">
        <v>312</v>
      </c>
      <c r="E7353" s="126">
        <v>15000</v>
      </c>
      <c r="F7353" s="126">
        <v>15000</v>
      </c>
      <c r="G7353" s="126">
        <v>14500</v>
      </c>
      <c r="H7353" s="219">
        <v>1</v>
      </c>
      <c r="I7353" s="126">
        <v>15000</v>
      </c>
      <c r="J7353" s="240">
        <v>20000000</v>
      </c>
      <c r="K7353" s="126">
        <v>290000000000</v>
      </c>
    </row>
    <row r="7354" spans="3:11" x14ac:dyDescent="0.35">
      <c r="C7354" s="203">
        <v>45705</v>
      </c>
      <c r="D7354" s="219" t="s">
        <v>310</v>
      </c>
      <c r="E7354" s="126">
        <v>59338</v>
      </c>
      <c r="F7354" s="126">
        <v>59400</v>
      </c>
      <c r="G7354" s="126">
        <v>59300</v>
      </c>
      <c r="H7354" s="219">
        <v>1</v>
      </c>
      <c r="I7354" s="126">
        <v>59338</v>
      </c>
      <c r="J7354" s="240">
        <v>19450000</v>
      </c>
      <c r="K7354" s="126">
        <v>1153385000000</v>
      </c>
    </row>
    <row r="7355" spans="3:11" x14ac:dyDescent="0.35">
      <c r="C7355" s="203">
        <v>45705</v>
      </c>
      <c r="D7355" s="219" t="s">
        <v>310</v>
      </c>
      <c r="E7355" s="126">
        <v>59300</v>
      </c>
      <c r="F7355" s="126">
        <v>59400</v>
      </c>
      <c r="G7355" s="126">
        <v>59300</v>
      </c>
      <c r="H7355" s="219">
        <v>1</v>
      </c>
      <c r="I7355" s="126">
        <v>59300</v>
      </c>
      <c r="J7355" s="240">
        <v>19450000</v>
      </c>
      <c r="K7355" s="126">
        <v>1153385000000</v>
      </c>
    </row>
    <row r="7356" spans="3:11" x14ac:dyDescent="0.35">
      <c r="C7356" s="203">
        <v>45705</v>
      </c>
      <c r="D7356" s="219" t="s">
        <v>312</v>
      </c>
      <c r="E7356" s="126">
        <v>15000</v>
      </c>
      <c r="F7356" s="126">
        <v>15000</v>
      </c>
      <c r="G7356" s="126">
        <v>14500</v>
      </c>
      <c r="H7356" s="219">
        <v>4</v>
      </c>
      <c r="I7356" s="126">
        <v>60000</v>
      </c>
      <c r="J7356" s="240">
        <v>20000000</v>
      </c>
      <c r="K7356" s="126">
        <v>290000000000</v>
      </c>
    </row>
    <row r="7357" spans="3:11" x14ac:dyDescent="0.35">
      <c r="C7357" s="203">
        <v>45705</v>
      </c>
      <c r="D7357" s="219" t="s">
        <v>312</v>
      </c>
      <c r="E7357" s="126">
        <v>15000</v>
      </c>
      <c r="F7357" s="126">
        <v>15000</v>
      </c>
      <c r="G7357" s="126">
        <v>14500</v>
      </c>
      <c r="H7357" s="219">
        <v>10</v>
      </c>
      <c r="I7357" s="126">
        <v>150000</v>
      </c>
      <c r="J7357" s="240">
        <v>20000000</v>
      </c>
      <c r="K7357" s="126">
        <v>290000000000</v>
      </c>
    </row>
    <row r="7358" spans="3:11" x14ac:dyDescent="0.35">
      <c r="C7358" s="203">
        <v>45705</v>
      </c>
      <c r="D7358" s="219" t="s">
        <v>1158</v>
      </c>
      <c r="E7358" s="126">
        <v>22500</v>
      </c>
      <c r="F7358" s="126">
        <v>22500</v>
      </c>
      <c r="G7358" s="126">
        <v>23000</v>
      </c>
      <c r="H7358" s="219">
        <v>3</v>
      </c>
      <c r="I7358" s="126">
        <v>67500</v>
      </c>
      <c r="J7358" s="240">
        <v>600000</v>
      </c>
      <c r="K7358" s="126">
        <v>13800000000</v>
      </c>
    </row>
    <row r="7359" spans="3:11" x14ac:dyDescent="0.35">
      <c r="C7359" s="203">
        <v>45705</v>
      </c>
      <c r="D7359" s="219" t="s">
        <v>1158</v>
      </c>
      <c r="E7359" s="126">
        <v>22500</v>
      </c>
      <c r="F7359" s="126">
        <v>22500</v>
      </c>
      <c r="G7359" s="126">
        <v>23000</v>
      </c>
      <c r="H7359" s="219">
        <v>3</v>
      </c>
      <c r="I7359" s="126">
        <v>67500</v>
      </c>
      <c r="J7359" s="240">
        <v>600000</v>
      </c>
      <c r="K7359" s="126">
        <v>13800000000</v>
      </c>
    </row>
    <row r="7360" spans="3:11" x14ac:dyDescent="0.35">
      <c r="C7360" s="203">
        <v>45705</v>
      </c>
      <c r="D7360" s="219" t="s">
        <v>1158</v>
      </c>
      <c r="E7360" s="126">
        <v>22500</v>
      </c>
      <c r="F7360" s="126">
        <v>22500</v>
      </c>
      <c r="G7360" s="126">
        <v>23000</v>
      </c>
      <c r="H7360" s="219">
        <v>3</v>
      </c>
      <c r="I7360" s="126">
        <v>67500</v>
      </c>
      <c r="J7360" s="240">
        <v>600000</v>
      </c>
      <c r="K7360" s="126">
        <v>13800000000</v>
      </c>
    </row>
    <row r="7361" spans="3:11" x14ac:dyDescent="0.35">
      <c r="C7361" s="203">
        <v>45705</v>
      </c>
      <c r="D7361" s="219" t="s">
        <v>1158</v>
      </c>
      <c r="E7361" s="126">
        <v>22500</v>
      </c>
      <c r="F7361" s="126">
        <v>22500</v>
      </c>
      <c r="G7361" s="126">
        <v>23000</v>
      </c>
      <c r="H7361" s="219">
        <v>1</v>
      </c>
      <c r="I7361" s="126">
        <v>22500</v>
      </c>
      <c r="J7361" s="240">
        <v>600000</v>
      </c>
      <c r="K7361" s="126">
        <v>13800000000</v>
      </c>
    </row>
    <row r="7362" spans="3:11" x14ac:dyDescent="0.35">
      <c r="C7362" s="203">
        <v>45705</v>
      </c>
      <c r="D7362" s="219" t="s">
        <v>1158</v>
      </c>
      <c r="E7362" s="126">
        <v>22499</v>
      </c>
      <c r="F7362" s="126">
        <v>22500</v>
      </c>
      <c r="G7362" s="126">
        <v>23000</v>
      </c>
      <c r="H7362" s="219">
        <v>1</v>
      </c>
      <c r="I7362" s="126">
        <v>22499</v>
      </c>
      <c r="J7362" s="240">
        <v>600000</v>
      </c>
      <c r="K7362" s="126">
        <v>13800000000</v>
      </c>
    </row>
    <row r="7363" spans="3:11" x14ac:dyDescent="0.35">
      <c r="C7363" s="203">
        <v>45705</v>
      </c>
      <c r="D7363" s="219" t="s">
        <v>1158</v>
      </c>
      <c r="E7363" s="126">
        <v>22499</v>
      </c>
      <c r="F7363" s="126">
        <v>22500</v>
      </c>
      <c r="G7363" s="126">
        <v>23000</v>
      </c>
      <c r="H7363" s="219">
        <v>3</v>
      </c>
      <c r="I7363" s="126">
        <v>67497</v>
      </c>
      <c r="J7363" s="240">
        <v>600000</v>
      </c>
      <c r="K7363" s="126">
        <v>13800000000</v>
      </c>
    </row>
    <row r="7364" spans="3:11" x14ac:dyDescent="0.35">
      <c r="C7364" s="203">
        <v>45705</v>
      </c>
      <c r="D7364" s="219" t="s">
        <v>1158</v>
      </c>
      <c r="E7364" s="126">
        <v>22499</v>
      </c>
      <c r="F7364" s="126">
        <v>22500</v>
      </c>
      <c r="G7364" s="126">
        <v>23000</v>
      </c>
      <c r="H7364" s="219">
        <v>1</v>
      </c>
      <c r="I7364" s="126">
        <v>22499</v>
      </c>
      <c r="J7364" s="240">
        <v>600000</v>
      </c>
      <c r="K7364" s="126">
        <v>13800000000</v>
      </c>
    </row>
    <row r="7365" spans="3:11" x14ac:dyDescent="0.35">
      <c r="C7365" s="203">
        <v>45705</v>
      </c>
      <c r="D7365" s="219" t="s">
        <v>1158</v>
      </c>
      <c r="E7365" s="126">
        <v>22499</v>
      </c>
      <c r="F7365" s="126">
        <v>22500</v>
      </c>
      <c r="G7365" s="126">
        <v>23000</v>
      </c>
      <c r="H7365" s="219">
        <v>5</v>
      </c>
      <c r="I7365" s="126">
        <v>112495</v>
      </c>
      <c r="J7365" s="240">
        <v>600000</v>
      </c>
      <c r="K7365" s="126">
        <v>13800000000</v>
      </c>
    </row>
    <row r="7366" spans="3:11" x14ac:dyDescent="0.35">
      <c r="C7366" s="203">
        <v>45705</v>
      </c>
      <c r="D7366" s="219" t="s">
        <v>1158</v>
      </c>
      <c r="E7366" s="126">
        <v>22495</v>
      </c>
      <c r="F7366" s="126">
        <v>22500</v>
      </c>
      <c r="G7366" s="126">
        <v>23000</v>
      </c>
      <c r="H7366" s="219">
        <v>20</v>
      </c>
      <c r="I7366" s="126">
        <v>449900</v>
      </c>
      <c r="J7366" s="240">
        <v>600000</v>
      </c>
      <c r="K7366" s="126">
        <v>13800000000</v>
      </c>
    </row>
    <row r="7367" spans="3:11" x14ac:dyDescent="0.35">
      <c r="C7367" s="203">
        <v>45705</v>
      </c>
      <c r="D7367" s="219" t="s">
        <v>312</v>
      </c>
      <c r="E7367" s="126">
        <v>14600</v>
      </c>
      <c r="F7367" s="126">
        <v>15000</v>
      </c>
      <c r="G7367" s="126">
        <v>14500</v>
      </c>
      <c r="H7367" s="219">
        <v>3</v>
      </c>
      <c r="I7367" s="126">
        <v>43800</v>
      </c>
      <c r="J7367" s="240">
        <v>20000000</v>
      </c>
      <c r="K7367" s="126">
        <v>290000000000</v>
      </c>
    </row>
    <row r="7368" spans="3:11" x14ac:dyDescent="0.35">
      <c r="C7368" s="203">
        <v>45705</v>
      </c>
      <c r="D7368" s="219" t="s">
        <v>312</v>
      </c>
      <c r="E7368" s="126">
        <v>14500</v>
      </c>
      <c r="F7368" s="126">
        <v>15000</v>
      </c>
      <c r="G7368" s="126">
        <v>14500</v>
      </c>
      <c r="H7368" s="219">
        <v>20</v>
      </c>
      <c r="I7368" s="126">
        <v>290000</v>
      </c>
      <c r="J7368" s="240">
        <v>20000000</v>
      </c>
      <c r="K7368" s="126">
        <v>290000000000</v>
      </c>
    </row>
    <row r="7369" spans="3:11" x14ac:dyDescent="0.35">
      <c r="C7369" s="203">
        <v>45705</v>
      </c>
      <c r="D7369" s="219" t="s">
        <v>1158</v>
      </c>
      <c r="E7369" s="126">
        <v>22500</v>
      </c>
      <c r="F7369" s="126">
        <v>22500</v>
      </c>
      <c r="G7369" s="126">
        <v>23000</v>
      </c>
      <c r="H7369" s="219">
        <v>3</v>
      </c>
      <c r="I7369" s="126">
        <v>67500</v>
      </c>
      <c r="J7369" s="240">
        <v>600000</v>
      </c>
      <c r="K7369" s="126">
        <v>13800000000</v>
      </c>
    </row>
    <row r="7370" spans="3:11" x14ac:dyDescent="0.35">
      <c r="C7370" s="203">
        <v>45705</v>
      </c>
      <c r="D7370" s="219" t="s">
        <v>310</v>
      </c>
      <c r="E7370" s="126">
        <v>58000</v>
      </c>
      <c r="F7370" s="126">
        <v>59400</v>
      </c>
      <c r="G7370" s="126">
        <v>59300</v>
      </c>
      <c r="H7370" s="219">
        <v>8</v>
      </c>
      <c r="I7370" s="126">
        <v>464000</v>
      </c>
      <c r="J7370" s="240">
        <v>19450000</v>
      </c>
      <c r="K7370" s="126">
        <v>1153385000000</v>
      </c>
    </row>
    <row r="7371" spans="3:11" x14ac:dyDescent="0.35">
      <c r="C7371" s="203">
        <v>45705</v>
      </c>
      <c r="D7371" s="219" t="s">
        <v>310</v>
      </c>
      <c r="E7371" s="126">
        <v>59299</v>
      </c>
      <c r="F7371" s="126">
        <v>59400</v>
      </c>
      <c r="G7371" s="126">
        <v>59300</v>
      </c>
      <c r="H7371" s="219">
        <v>1</v>
      </c>
      <c r="I7371" s="126">
        <v>59299</v>
      </c>
      <c r="J7371" s="240">
        <v>19450000</v>
      </c>
      <c r="K7371" s="126">
        <v>1153385000000</v>
      </c>
    </row>
    <row r="7372" spans="3:11" x14ac:dyDescent="0.35">
      <c r="C7372" s="203">
        <v>45705</v>
      </c>
      <c r="D7372" s="219" t="s">
        <v>310</v>
      </c>
      <c r="E7372" s="126">
        <v>59300</v>
      </c>
      <c r="F7372" s="126">
        <v>59400</v>
      </c>
      <c r="G7372" s="126">
        <v>59300</v>
      </c>
      <c r="H7372" s="219">
        <v>2</v>
      </c>
      <c r="I7372" s="126">
        <v>118600</v>
      </c>
      <c r="J7372" s="240">
        <v>19450000</v>
      </c>
      <c r="K7372" s="126">
        <v>1153385000000</v>
      </c>
    </row>
    <row r="7373" spans="3:11" x14ac:dyDescent="0.35">
      <c r="C7373" s="203">
        <v>45705</v>
      </c>
      <c r="D7373" s="219" t="s">
        <v>1158</v>
      </c>
      <c r="E7373" s="126">
        <v>23000</v>
      </c>
      <c r="F7373" s="126">
        <v>22500</v>
      </c>
      <c r="G7373" s="126">
        <v>23000</v>
      </c>
      <c r="H7373" s="219">
        <v>10</v>
      </c>
      <c r="I7373" s="126">
        <v>230000</v>
      </c>
      <c r="J7373" s="240">
        <v>600000</v>
      </c>
      <c r="K7373" s="126">
        <v>13800000000</v>
      </c>
    </row>
    <row r="7374" spans="3:11" x14ac:dyDescent="0.35">
      <c r="C7374" s="203">
        <v>45705</v>
      </c>
      <c r="D7374" s="219" t="s">
        <v>1158</v>
      </c>
      <c r="E7374" s="126">
        <v>23000</v>
      </c>
      <c r="F7374" s="126">
        <v>22500</v>
      </c>
      <c r="G7374" s="126">
        <v>23000</v>
      </c>
      <c r="H7374" s="219">
        <v>10</v>
      </c>
      <c r="I7374" s="126">
        <v>230000</v>
      </c>
      <c r="J7374" s="240">
        <v>600000</v>
      </c>
      <c r="K7374" s="126">
        <v>13800000000</v>
      </c>
    </row>
    <row r="7375" spans="3:11" x14ac:dyDescent="0.35">
      <c r="C7375" s="203">
        <v>45706</v>
      </c>
      <c r="D7375" s="219" t="s">
        <v>310</v>
      </c>
      <c r="E7375" s="126">
        <v>55000</v>
      </c>
      <c r="F7375" s="126">
        <v>59300</v>
      </c>
      <c r="G7375" s="126">
        <v>59500</v>
      </c>
      <c r="H7375" s="219">
        <v>3</v>
      </c>
      <c r="I7375" s="126">
        <v>165000</v>
      </c>
      <c r="J7375" s="240">
        <v>19450000</v>
      </c>
      <c r="K7375" s="126">
        <v>1157275000000</v>
      </c>
    </row>
    <row r="7376" spans="3:11" x14ac:dyDescent="0.35">
      <c r="C7376" s="203">
        <v>45706</v>
      </c>
      <c r="D7376" s="219" t="s">
        <v>310</v>
      </c>
      <c r="E7376" s="126">
        <v>55000</v>
      </c>
      <c r="F7376" s="126">
        <v>59300</v>
      </c>
      <c r="G7376" s="126">
        <v>59500</v>
      </c>
      <c r="H7376" s="219">
        <v>3</v>
      </c>
      <c r="I7376" s="126">
        <v>165000</v>
      </c>
      <c r="J7376" s="240">
        <v>19450000</v>
      </c>
      <c r="K7376" s="126">
        <v>1157275000000</v>
      </c>
    </row>
    <row r="7377" spans="3:11" x14ac:dyDescent="0.35">
      <c r="C7377" s="203">
        <v>45706</v>
      </c>
      <c r="D7377" s="219" t="s">
        <v>310</v>
      </c>
      <c r="E7377" s="126">
        <v>55000</v>
      </c>
      <c r="F7377" s="126">
        <v>59300</v>
      </c>
      <c r="G7377" s="126">
        <v>59500</v>
      </c>
      <c r="H7377" s="219">
        <v>1</v>
      </c>
      <c r="I7377" s="126">
        <v>55000</v>
      </c>
      <c r="J7377" s="240">
        <v>19450000</v>
      </c>
      <c r="K7377" s="126">
        <v>1157275000000</v>
      </c>
    </row>
    <row r="7378" spans="3:11" x14ac:dyDescent="0.35">
      <c r="C7378" s="203">
        <v>45706</v>
      </c>
      <c r="D7378" s="219" t="s">
        <v>1158</v>
      </c>
      <c r="E7378" s="126">
        <v>23350</v>
      </c>
      <c r="F7378" s="126">
        <v>23000</v>
      </c>
      <c r="G7378" s="126">
        <v>23000</v>
      </c>
      <c r="H7378" s="219">
        <v>1</v>
      </c>
      <c r="I7378" s="126">
        <v>23350</v>
      </c>
      <c r="J7378" s="240">
        <v>600000</v>
      </c>
      <c r="K7378" s="126">
        <v>13800000000</v>
      </c>
    </row>
    <row r="7379" spans="3:11" x14ac:dyDescent="0.35">
      <c r="C7379" s="203">
        <v>45706</v>
      </c>
      <c r="D7379" s="219" t="s">
        <v>1158</v>
      </c>
      <c r="E7379" s="126">
        <v>23350</v>
      </c>
      <c r="F7379" s="126">
        <v>23000</v>
      </c>
      <c r="G7379" s="126">
        <v>23000</v>
      </c>
      <c r="H7379" s="219">
        <v>4</v>
      </c>
      <c r="I7379" s="126">
        <v>93400</v>
      </c>
      <c r="J7379" s="240">
        <v>600000</v>
      </c>
      <c r="K7379" s="126">
        <v>13800000000</v>
      </c>
    </row>
    <row r="7380" spans="3:11" x14ac:dyDescent="0.35">
      <c r="C7380" s="203">
        <v>45706</v>
      </c>
      <c r="D7380" s="219" t="s">
        <v>312</v>
      </c>
      <c r="E7380" s="126">
        <v>14500</v>
      </c>
      <c r="F7380" s="126">
        <v>14500</v>
      </c>
      <c r="G7380" s="126">
        <v>14500</v>
      </c>
      <c r="H7380" s="219">
        <v>1</v>
      </c>
      <c r="I7380" s="126">
        <v>14500</v>
      </c>
      <c r="J7380" s="240">
        <v>20000000</v>
      </c>
      <c r="K7380" s="126">
        <v>290000000000</v>
      </c>
    </row>
    <row r="7381" spans="3:11" x14ac:dyDescent="0.35">
      <c r="C7381" s="203">
        <v>45706</v>
      </c>
      <c r="D7381" s="219" t="s">
        <v>1159</v>
      </c>
      <c r="E7381" s="126">
        <v>19000</v>
      </c>
      <c r="F7381" s="126">
        <v>19000</v>
      </c>
      <c r="G7381" s="126">
        <v>19000</v>
      </c>
      <c r="H7381" s="219">
        <v>3</v>
      </c>
      <c r="I7381" s="126">
        <v>57000</v>
      </c>
      <c r="J7381" s="240">
        <v>2400000</v>
      </c>
      <c r="K7381" s="126">
        <v>45600000000</v>
      </c>
    </row>
    <row r="7382" spans="3:11" x14ac:dyDescent="0.35">
      <c r="C7382" s="203">
        <v>45706</v>
      </c>
      <c r="D7382" s="219" t="s">
        <v>312</v>
      </c>
      <c r="E7382" s="126">
        <v>15000</v>
      </c>
      <c r="F7382" s="126">
        <v>14500</v>
      </c>
      <c r="G7382" s="126">
        <v>14500</v>
      </c>
      <c r="H7382" s="219">
        <v>3</v>
      </c>
      <c r="I7382" s="126">
        <v>45000</v>
      </c>
      <c r="J7382" s="240">
        <v>20000000</v>
      </c>
      <c r="K7382" s="126">
        <v>290000000000</v>
      </c>
    </row>
    <row r="7383" spans="3:11" x14ac:dyDescent="0.35">
      <c r="C7383" s="203">
        <v>45706</v>
      </c>
      <c r="D7383" s="219" t="s">
        <v>312</v>
      </c>
      <c r="E7383" s="126">
        <v>14500</v>
      </c>
      <c r="F7383" s="126">
        <v>14500</v>
      </c>
      <c r="G7383" s="126">
        <v>14500</v>
      </c>
      <c r="H7383" s="219">
        <v>109</v>
      </c>
      <c r="I7383" s="126">
        <v>1580500</v>
      </c>
      <c r="J7383" s="240">
        <v>20000000</v>
      </c>
      <c r="K7383" s="126">
        <v>290000000000</v>
      </c>
    </row>
    <row r="7384" spans="3:11" x14ac:dyDescent="0.35">
      <c r="C7384" s="203">
        <v>45706</v>
      </c>
      <c r="D7384" s="219" t="s">
        <v>312</v>
      </c>
      <c r="E7384" s="126">
        <v>14500</v>
      </c>
      <c r="F7384" s="126">
        <v>14500</v>
      </c>
      <c r="G7384" s="126">
        <v>14500</v>
      </c>
      <c r="H7384" s="219">
        <v>2</v>
      </c>
      <c r="I7384" s="126">
        <v>29000</v>
      </c>
      <c r="J7384" s="240">
        <v>20000000</v>
      </c>
      <c r="K7384" s="126">
        <v>290000000000</v>
      </c>
    </row>
    <row r="7385" spans="3:11" x14ac:dyDescent="0.35">
      <c r="C7385" s="203">
        <v>45706</v>
      </c>
      <c r="D7385" s="219" t="s">
        <v>312</v>
      </c>
      <c r="E7385" s="126">
        <v>14500</v>
      </c>
      <c r="F7385" s="126">
        <v>14500</v>
      </c>
      <c r="G7385" s="126">
        <v>14500</v>
      </c>
      <c r="H7385" s="219">
        <v>89</v>
      </c>
      <c r="I7385" s="126">
        <v>1290500</v>
      </c>
      <c r="J7385" s="240">
        <v>20000000</v>
      </c>
      <c r="K7385" s="126">
        <v>290000000000</v>
      </c>
    </row>
    <row r="7386" spans="3:11" x14ac:dyDescent="0.35">
      <c r="C7386" s="203">
        <v>45706</v>
      </c>
      <c r="D7386" s="219" t="s">
        <v>312</v>
      </c>
      <c r="E7386" s="126">
        <v>15000</v>
      </c>
      <c r="F7386" s="126">
        <v>14500</v>
      </c>
      <c r="G7386" s="126">
        <v>14500</v>
      </c>
      <c r="H7386" s="219">
        <v>10</v>
      </c>
      <c r="I7386" s="126">
        <v>150000</v>
      </c>
      <c r="J7386" s="240">
        <v>20000000</v>
      </c>
      <c r="K7386" s="126">
        <v>290000000000</v>
      </c>
    </row>
    <row r="7387" spans="3:11" x14ac:dyDescent="0.35">
      <c r="C7387" s="203">
        <v>45706</v>
      </c>
      <c r="D7387" s="219" t="s">
        <v>1159</v>
      </c>
      <c r="E7387" s="126">
        <v>19000</v>
      </c>
      <c r="F7387" s="126">
        <v>19000</v>
      </c>
      <c r="G7387" s="126">
        <v>19000</v>
      </c>
      <c r="H7387" s="219">
        <v>15</v>
      </c>
      <c r="I7387" s="126">
        <v>285000</v>
      </c>
      <c r="J7387" s="240">
        <v>2400000</v>
      </c>
      <c r="K7387" s="126">
        <v>45600000000</v>
      </c>
    </row>
    <row r="7388" spans="3:11" x14ac:dyDescent="0.35">
      <c r="C7388" s="203">
        <v>45706</v>
      </c>
      <c r="D7388" s="219" t="s">
        <v>1158</v>
      </c>
      <c r="E7388" s="126">
        <v>23350</v>
      </c>
      <c r="F7388" s="126">
        <v>23000</v>
      </c>
      <c r="G7388" s="126">
        <v>23000</v>
      </c>
      <c r="H7388" s="219">
        <v>1</v>
      </c>
      <c r="I7388" s="126">
        <v>23350</v>
      </c>
      <c r="J7388" s="240">
        <v>600000</v>
      </c>
      <c r="K7388" s="126">
        <v>13800000000</v>
      </c>
    </row>
    <row r="7389" spans="3:11" x14ac:dyDescent="0.35">
      <c r="C7389" s="203">
        <v>45706</v>
      </c>
      <c r="D7389" s="219" t="s">
        <v>1158</v>
      </c>
      <c r="E7389" s="126">
        <v>23500</v>
      </c>
      <c r="F7389" s="126">
        <v>23000</v>
      </c>
      <c r="G7389" s="126">
        <v>23000</v>
      </c>
      <c r="H7389" s="219">
        <v>8</v>
      </c>
      <c r="I7389" s="126">
        <v>188000</v>
      </c>
      <c r="J7389" s="240">
        <v>600000</v>
      </c>
      <c r="K7389" s="126">
        <v>13800000000</v>
      </c>
    </row>
    <row r="7390" spans="3:11" x14ac:dyDescent="0.35">
      <c r="C7390" s="203">
        <v>45706</v>
      </c>
      <c r="D7390" s="219" t="s">
        <v>1158</v>
      </c>
      <c r="E7390" s="126">
        <v>23500</v>
      </c>
      <c r="F7390" s="126">
        <v>23000</v>
      </c>
      <c r="G7390" s="126">
        <v>23000</v>
      </c>
      <c r="H7390" s="219">
        <v>1</v>
      </c>
      <c r="I7390" s="126">
        <v>23500</v>
      </c>
      <c r="J7390" s="240">
        <v>600000</v>
      </c>
      <c r="K7390" s="126">
        <v>13800000000</v>
      </c>
    </row>
    <row r="7391" spans="3:11" x14ac:dyDescent="0.35">
      <c r="C7391" s="203">
        <v>45706</v>
      </c>
      <c r="D7391" s="219" t="s">
        <v>310</v>
      </c>
      <c r="E7391" s="126">
        <v>59500</v>
      </c>
      <c r="F7391" s="126">
        <v>59300</v>
      </c>
      <c r="G7391" s="126">
        <v>59500</v>
      </c>
      <c r="H7391" s="219">
        <v>24</v>
      </c>
      <c r="I7391" s="126">
        <v>1428000</v>
      </c>
      <c r="J7391" s="240">
        <v>19450000</v>
      </c>
      <c r="K7391" s="126">
        <v>1157275000000</v>
      </c>
    </row>
    <row r="7392" spans="3:11" x14ac:dyDescent="0.35">
      <c r="C7392" s="203">
        <v>45706</v>
      </c>
      <c r="D7392" s="219" t="s">
        <v>312</v>
      </c>
      <c r="E7392" s="126">
        <v>15000</v>
      </c>
      <c r="F7392" s="126">
        <v>14500</v>
      </c>
      <c r="G7392" s="126">
        <v>14500</v>
      </c>
      <c r="H7392" s="219">
        <v>3</v>
      </c>
      <c r="I7392" s="126">
        <v>45000</v>
      </c>
      <c r="J7392" s="240">
        <v>20000000</v>
      </c>
      <c r="K7392" s="126">
        <v>290000000000</v>
      </c>
    </row>
    <row r="7393" spans="3:11" x14ac:dyDescent="0.35">
      <c r="C7393" s="203">
        <v>45706</v>
      </c>
      <c r="D7393" s="219" t="s">
        <v>1158</v>
      </c>
      <c r="E7393" s="126">
        <v>23450</v>
      </c>
      <c r="F7393" s="126">
        <v>23000</v>
      </c>
      <c r="G7393" s="126">
        <v>23000</v>
      </c>
      <c r="H7393" s="219">
        <v>2</v>
      </c>
      <c r="I7393" s="126">
        <v>46900</v>
      </c>
      <c r="J7393" s="240">
        <v>600000</v>
      </c>
      <c r="K7393" s="126">
        <v>13800000000</v>
      </c>
    </row>
    <row r="7394" spans="3:11" x14ac:dyDescent="0.35">
      <c r="C7394" s="203">
        <v>45706</v>
      </c>
      <c r="D7394" s="219" t="s">
        <v>1158</v>
      </c>
      <c r="E7394" s="126">
        <v>23000</v>
      </c>
      <c r="F7394" s="126">
        <v>23000</v>
      </c>
      <c r="G7394" s="126">
        <v>23000</v>
      </c>
      <c r="H7394" s="219">
        <v>6</v>
      </c>
      <c r="I7394" s="126">
        <v>138000</v>
      </c>
      <c r="J7394" s="240">
        <v>600000</v>
      </c>
      <c r="K7394" s="126">
        <v>13800000000</v>
      </c>
    </row>
    <row r="7395" spans="3:11" x14ac:dyDescent="0.35">
      <c r="C7395" s="203">
        <v>45706</v>
      </c>
      <c r="D7395" s="219" t="s">
        <v>1158</v>
      </c>
      <c r="E7395" s="126">
        <v>23000</v>
      </c>
      <c r="F7395" s="126">
        <v>23000</v>
      </c>
      <c r="G7395" s="126">
        <v>23000</v>
      </c>
      <c r="H7395" s="219">
        <v>6</v>
      </c>
      <c r="I7395" s="126">
        <v>138000</v>
      </c>
      <c r="J7395" s="240">
        <v>600000</v>
      </c>
      <c r="K7395" s="126">
        <v>13800000000</v>
      </c>
    </row>
    <row r="7396" spans="3:11" x14ac:dyDescent="0.35">
      <c r="C7396" s="203">
        <v>45706</v>
      </c>
      <c r="D7396" s="219" t="s">
        <v>1158</v>
      </c>
      <c r="E7396" s="126">
        <v>23000</v>
      </c>
      <c r="F7396" s="126">
        <v>23000</v>
      </c>
      <c r="G7396" s="126">
        <v>23000</v>
      </c>
      <c r="H7396" s="219">
        <v>22</v>
      </c>
      <c r="I7396" s="126">
        <v>506000</v>
      </c>
      <c r="J7396" s="240">
        <v>600000</v>
      </c>
      <c r="K7396" s="126">
        <v>13800000000</v>
      </c>
    </row>
    <row r="7397" spans="3:11" x14ac:dyDescent="0.35">
      <c r="C7397" s="203">
        <v>45706</v>
      </c>
      <c r="D7397" s="219" t="s">
        <v>310</v>
      </c>
      <c r="E7397" s="126">
        <v>59500</v>
      </c>
      <c r="F7397" s="126">
        <v>59300</v>
      </c>
      <c r="G7397" s="126">
        <v>59500</v>
      </c>
      <c r="H7397" s="219">
        <v>1</v>
      </c>
      <c r="I7397" s="126">
        <v>59500</v>
      </c>
      <c r="J7397" s="240">
        <v>19450000</v>
      </c>
      <c r="K7397" s="126">
        <v>1157275000000</v>
      </c>
    </row>
    <row r="7398" spans="3:11" x14ac:dyDescent="0.35">
      <c r="C7398" s="203">
        <v>45706</v>
      </c>
      <c r="D7398" s="219" t="s">
        <v>312</v>
      </c>
      <c r="E7398" s="126">
        <v>14950</v>
      </c>
      <c r="F7398" s="126">
        <v>14500</v>
      </c>
      <c r="G7398" s="126">
        <v>14500</v>
      </c>
      <c r="H7398" s="219">
        <v>1</v>
      </c>
      <c r="I7398" s="126">
        <v>14950</v>
      </c>
      <c r="J7398" s="240">
        <v>20000000</v>
      </c>
      <c r="K7398" s="126">
        <v>290000000000</v>
      </c>
    </row>
    <row r="7399" spans="3:11" x14ac:dyDescent="0.35">
      <c r="C7399" s="203">
        <v>45707</v>
      </c>
      <c r="D7399" s="219" t="s">
        <v>312</v>
      </c>
      <c r="E7399" s="126">
        <v>14950</v>
      </c>
      <c r="F7399" s="126">
        <v>14950</v>
      </c>
      <c r="G7399" s="126">
        <v>14950</v>
      </c>
      <c r="H7399" s="219">
        <v>2</v>
      </c>
      <c r="I7399" s="126">
        <v>29900</v>
      </c>
      <c r="J7399" s="240">
        <v>20000000</v>
      </c>
      <c r="K7399" s="126">
        <v>299000000000</v>
      </c>
    </row>
    <row r="7400" spans="3:11" x14ac:dyDescent="0.35">
      <c r="C7400" s="203">
        <v>45707</v>
      </c>
      <c r="D7400" s="219" t="s">
        <v>1159</v>
      </c>
      <c r="E7400" s="126">
        <v>18990</v>
      </c>
      <c r="F7400" s="126">
        <v>19000</v>
      </c>
      <c r="G7400" s="126">
        <v>18990</v>
      </c>
      <c r="H7400" s="219">
        <v>3</v>
      </c>
      <c r="I7400" s="126">
        <v>56970</v>
      </c>
      <c r="J7400" s="240">
        <v>2400000</v>
      </c>
      <c r="K7400" s="126">
        <v>45576000000</v>
      </c>
    </row>
    <row r="7401" spans="3:11" x14ac:dyDescent="0.35">
      <c r="C7401" s="203">
        <v>45707</v>
      </c>
      <c r="D7401" s="219" t="s">
        <v>1159</v>
      </c>
      <c r="E7401" s="126">
        <v>18950</v>
      </c>
      <c r="F7401" s="126">
        <v>19000</v>
      </c>
      <c r="G7401" s="126">
        <v>18990</v>
      </c>
      <c r="H7401" s="219">
        <v>6</v>
      </c>
      <c r="I7401" s="126">
        <v>113700</v>
      </c>
      <c r="J7401" s="240">
        <v>2400000</v>
      </c>
      <c r="K7401" s="126">
        <v>45576000000</v>
      </c>
    </row>
    <row r="7402" spans="3:11" x14ac:dyDescent="0.35">
      <c r="C7402" s="203">
        <v>45707</v>
      </c>
      <c r="D7402" s="219" t="s">
        <v>312</v>
      </c>
      <c r="E7402" s="126">
        <v>14950</v>
      </c>
      <c r="F7402" s="126">
        <v>14950</v>
      </c>
      <c r="G7402" s="126">
        <v>14950</v>
      </c>
      <c r="H7402" s="219">
        <v>1</v>
      </c>
      <c r="I7402" s="126">
        <v>14950</v>
      </c>
      <c r="J7402" s="240">
        <v>20000000</v>
      </c>
      <c r="K7402" s="126">
        <v>299000000000</v>
      </c>
    </row>
    <row r="7403" spans="3:11" x14ac:dyDescent="0.35">
      <c r="C7403" s="203">
        <v>45707</v>
      </c>
      <c r="D7403" s="219" t="s">
        <v>312</v>
      </c>
      <c r="E7403" s="126">
        <v>14950</v>
      </c>
      <c r="F7403" s="126">
        <v>14950</v>
      </c>
      <c r="G7403" s="126">
        <v>14950</v>
      </c>
      <c r="H7403" s="219">
        <v>6</v>
      </c>
      <c r="I7403" s="126">
        <v>89700</v>
      </c>
      <c r="J7403" s="240">
        <v>20000000</v>
      </c>
      <c r="K7403" s="126">
        <v>299000000000</v>
      </c>
    </row>
    <row r="7404" spans="3:11" x14ac:dyDescent="0.35">
      <c r="C7404" s="203">
        <v>45707</v>
      </c>
      <c r="D7404" s="219" t="s">
        <v>1159</v>
      </c>
      <c r="E7404" s="126">
        <v>18990</v>
      </c>
      <c r="F7404" s="126">
        <v>19000</v>
      </c>
      <c r="G7404" s="126">
        <v>18990</v>
      </c>
      <c r="H7404" s="219">
        <v>9</v>
      </c>
      <c r="I7404" s="126">
        <v>170910</v>
      </c>
      <c r="J7404" s="240">
        <v>2400000</v>
      </c>
      <c r="K7404" s="126">
        <v>45576000000</v>
      </c>
    </row>
    <row r="7405" spans="3:11" x14ac:dyDescent="0.35">
      <c r="C7405" s="203">
        <v>45707</v>
      </c>
      <c r="D7405" s="219" t="s">
        <v>312</v>
      </c>
      <c r="E7405" s="126">
        <v>14950</v>
      </c>
      <c r="F7405" s="126">
        <v>14950</v>
      </c>
      <c r="G7405" s="126">
        <v>14950</v>
      </c>
      <c r="H7405" s="219">
        <v>6</v>
      </c>
      <c r="I7405" s="126">
        <v>89700</v>
      </c>
      <c r="J7405" s="240">
        <v>20000000</v>
      </c>
      <c r="K7405" s="126">
        <v>299000000000</v>
      </c>
    </row>
    <row r="7406" spans="3:11" x14ac:dyDescent="0.35">
      <c r="C7406" s="203">
        <v>45707</v>
      </c>
      <c r="D7406" s="219" t="s">
        <v>1158</v>
      </c>
      <c r="E7406" s="126">
        <v>23000</v>
      </c>
      <c r="F7406" s="126">
        <v>23000</v>
      </c>
      <c r="G7406" s="126">
        <v>23000</v>
      </c>
      <c r="H7406" s="219">
        <v>3</v>
      </c>
      <c r="I7406" s="126">
        <v>69000</v>
      </c>
      <c r="J7406" s="240">
        <v>600000</v>
      </c>
      <c r="K7406" s="126">
        <v>13800000000</v>
      </c>
    </row>
    <row r="7407" spans="3:11" x14ac:dyDescent="0.35">
      <c r="C7407" s="203">
        <v>45707</v>
      </c>
      <c r="D7407" s="219" t="s">
        <v>1158</v>
      </c>
      <c r="E7407" s="126">
        <v>23000</v>
      </c>
      <c r="F7407" s="126">
        <v>23000</v>
      </c>
      <c r="G7407" s="126">
        <v>23000</v>
      </c>
      <c r="H7407" s="219">
        <v>7</v>
      </c>
      <c r="I7407" s="126">
        <v>161000</v>
      </c>
      <c r="J7407" s="240">
        <v>600000</v>
      </c>
      <c r="K7407" s="126">
        <v>13800000000</v>
      </c>
    </row>
    <row r="7408" spans="3:11" x14ac:dyDescent="0.35">
      <c r="C7408" s="203">
        <v>45707</v>
      </c>
      <c r="D7408" s="219" t="s">
        <v>310</v>
      </c>
      <c r="E7408" s="126">
        <v>59500</v>
      </c>
      <c r="F7408" s="126">
        <v>59500</v>
      </c>
      <c r="G7408" s="126">
        <v>59500</v>
      </c>
      <c r="H7408" s="219">
        <v>6</v>
      </c>
      <c r="I7408" s="126">
        <v>357000</v>
      </c>
      <c r="J7408" s="240">
        <v>19450000</v>
      </c>
      <c r="K7408" s="126">
        <v>1157275000000</v>
      </c>
    </row>
    <row r="7409" spans="3:11" x14ac:dyDescent="0.35">
      <c r="C7409" s="203">
        <v>45707</v>
      </c>
      <c r="D7409" s="219" t="s">
        <v>1159</v>
      </c>
      <c r="E7409" s="126">
        <v>18990</v>
      </c>
      <c r="F7409" s="126">
        <v>19000</v>
      </c>
      <c r="G7409" s="126">
        <v>18990</v>
      </c>
      <c r="H7409" s="219">
        <v>20</v>
      </c>
      <c r="I7409" s="126">
        <v>379800</v>
      </c>
      <c r="J7409" s="240">
        <v>2400000</v>
      </c>
      <c r="K7409" s="126">
        <v>45576000000</v>
      </c>
    </row>
    <row r="7410" spans="3:11" x14ac:dyDescent="0.35">
      <c r="C7410" s="203">
        <v>45707</v>
      </c>
      <c r="D7410" s="219" t="s">
        <v>312</v>
      </c>
      <c r="E7410" s="126">
        <v>14950</v>
      </c>
      <c r="F7410" s="126">
        <v>14950</v>
      </c>
      <c r="G7410" s="126">
        <v>14950</v>
      </c>
      <c r="H7410" s="219">
        <v>2</v>
      </c>
      <c r="I7410" s="126">
        <v>29900</v>
      </c>
      <c r="J7410" s="240">
        <v>20000000</v>
      </c>
      <c r="K7410" s="126">
        <v>299000000000</v>
      </c>
    </row>
    <row r="7411" spans="3:11" x14ac:dyDescent="0.35">
      <c r="C7411" s="203">
        <v>45707</v>
      </c>
      <c r="D7411" s="219" t="s">
        <v>312</v>
      </c>
      <c r="E7411" s="126">
        <v>14950</v>
      </c>
      <c r="F7411" s="126">
        <v>14950</v>
      </c>
      <c r="G7411" s="126">
        <v>14950</v>
      </c>
      <c r="H7411" s="219">
        <v>1</v>
      </c>
      <c r="I7411" s="126">
        <v>14950</v>
      </c>
      <c r="J7411" s="240">
        <v>20000000</v>
      </c>
      <c r="K7411" s="126">
        <v>299000000000</v>
      </c>
    </row>
    <row r="7412" spans="3:11" x14ac:dyDescent="0.35">
      <c r="C7412" s="203">
        <v>45707</v>
      </c>
      <c r="D7412" s="219" t="s">
        <v>1158</v>
      </c>
      <c r="E7412" s="126">
        <v>23000</v>
      </c>
      <c r="F7412" s="126">
        <v>23000</v>
      </c>
      <c r="G7412" s="126">
        <v>23000</v>
      </c>
      <c r="H7412" s="219">
        <v>1</v>
      </c>
      <c r="I7412" s="126">
        <v>23000</v>
      </c>
      <c r="J7412" s="240">
        <v>600000</v>
      </c>
      <c r="K7412" s="126">
        <v>13800000000</v>
      </c>
    </row>
    <row r="7413" spans="3:11" x14ac:dyDescent="0.35">
      <c r="C7413" s="203">
        <v>45707</v>
      </c>
      <c r="D7413" s="219" t="s">
        <v>1158</v>
      </c>
      <c r="E7413" s="126">
        <v>23000</v>
      </c>
      <c r="F7413" s="126">
        <v>23000</v>
      </c>
      <c r="G7413" s="126">
        <v>23000</v>
      </c>
      <c r="H7413" s="219">
        <v>1</v>
      </c>
      <c r="I7413" s="126">
        <v>23000</v>
      </c>
      <c r="J7413" s="240">
        <v>600000</v>
      </c>
      <c r="K7413" s="126">
        <v>13800000000</v>
      </c>
    </row>
    <row r="7414" spans="3:11" x14ac:dyDescent="0.35">
      <c r="C7414" s="203">
        <v>45708</v>
      </c>
      <c r="D7414" s="219" t="s">
        <v>1158</v>
      </c>
      <c r="E7414" s="126">
        <v>23000</v>
      </c>
      <c r="F7414" s="126">
        <v>23000</v>
      </c>
      <c r="G7414" s="126">
        <v>23000</v>
      </c>
      <c r="H7414" s="219">
        <v>1</v>
      </c>
      <c r="I7414" s="126">
        <v>23000</v>
      </c>
      <c r="J7414" s="240">
        <v>600000</v>
      </c>
      <c r="K7414" s="126">
        <v>13800000000</v>
      </c>
    </row>
    <row r="7415" spans="3:11" x14ac:dyDescent="0.35">
      <c r="C7415" s="203">
        <v>45708</v>
      </c>
      <c r="D7415" s="219" t="s">
        <v>312</v>
      </c>
      <c r="E7415" s="126">
        <v>14950</v>
      </c>
      <c r="F7415" s="126">
        <v>14950</v>
      </c>
      <c r="G7415" s="126">
        <v>14995</v>
      </c>
      <c r="H7415" s="219">
        <v>1</v>
      </c>
      <c r="I7415" s="126">
        <v>14950</v>
      </c>
      <c r="J7415" s="240">
        <v>20000000</v>
      </c>
      <c r="K7415" s="126">
        <v>299900000000</v>
      </c>
    </row>
    <row r="7416" spans="3:11" x14ac:dyDescent="0.35">
      <c r="C7416" s="203">
        <v>45708</v>
      </c>
      <c r="D7416" s="219" t="s">
        <v>1159</v>
      </c>
      <c r="E7416" s="126">
        <v>18990</v>
      </c>
      <c r="F7416" s="126">
        <v>18990</v>
      </c>
      <c r="G7416" s="126">
        <v>19000</v>
      </c>
      <c r="H7416" s="219">
        <v>2</v>
      </c>
      <c r="I7416" s="126">
        <v>37980</v>
      </c>
      <c r="J7416" s="240">
        <v>2400000</v>
      </c>
      <c r="K7416" s="126">
        <v>45600000000</v>
      </c>
    </row>
    <row r="7417" spans="3:11" x14ac:dyDescent="0.35">
      <c r="C7417" s="203">
        <v>45708</v>
      </c>
      <c r="D7417" s="219" t="s">
        <v>1159</v>
      </c>
      <c r="E7417" s="126">
        <v>18990</v>
      </c>
      <c r="F7417" s="126">
        <v>18990</v>
      </c>
      <c r="G7417" s="126">
        <v>19000</v>
      </c>
      <c r="H7417" s="219">
        <v>2</v>
      </c>
      <c r="I7417" s="126">
        <v>37980</v>
      </c>
      <c r="J7417" s="240">
        <v>2400000</v>
      </c>
      <c r="K7417" s="126">
        <v>45600000000</v>
      </c>
    </row>
    <row r="7418" spans="3:11" x14ac:dyDescent="0.35">
      <c r="C7418" s="203">
        <v>45708</v>
      </c>
      <c r="D7418" s="219" t="s">
        <v>1159</v>
      </c>
      <c r="E7418" s="126">
        <v>18990</v>
      </c>
      <c r="F7418" s="126">
        <v>18990</v>
      </c>
      <c r="G7418" s="126">
        <v>19000</v>
      </c>
      <c r="H7418" s="219">
        <v>5</v>
      </c>
      <c r="I7418" s="126">
        <v>94950</v>
      </c>
      <c r="J7418" s="240">
        <v>2400000</v>
      </c>
      <c r="K7418" s="126">
        <v>45600000000</v>
      </c>
    </row>
    <row r="7419" spans="3:11" x14ac:dyDescent="0.35">
      <c r="C7419" s="203">
        <v>45708</v>
      </c>
      <c r="D7419" s="219" t="s">
        <v>310</v>
      </c>
      <c r="E7419" s="126">
        <v>59500</v>
      </c>
      <c r="F7419" s="126">
        <v>59500</v>
      </c>
      <c r="G7419" s="126">
        <v>59900</v>
      </c>
      <c r="H7419" s="219">
        <v>5</v>
      </c>
      <c r="I7419" s="126">
        <v>297500</v>
      </c>
      <c r="J7419" s="240">
        <v>19450000</v>
      </c>
      <c r="K7419" s="126">
        <v>1165055000000</v>
      </c>
    </row>
    <row r="7420" spans="3:11" x14ac:dyDescent="0.35">
      <c r="C7420" s="203">
        <v>45708</v>
      </c>
      <c r="D7420" s="219" t="s">
        <v>310</v>
      </c>
      <c r="E7420" s="126">
        <v>59500</v>
      </c>
      <c r="F7420" s="126">
        <v>59500</v>
      </c>
      <c r="G7420" s="126">
        <v>59900</v>
      </c>
      <c r="H7420" s="219">
        <v>2</v>
      </c>
      <c r="I7420" s="126">
        <v>119000</v>
      </c>
      <c r="J7420" s="240">
        <v>19450000</v>
      </c>
      <c r="K7420" s="126">
        <v>1165055000000</v>
      </c>
    </row>
    <row r="7421" spans="3:11" x14ac:dyDescent="0.35">
      <c r="C7421" s="203">
        <v>45708</v>
      </c>
      <c r="D7421" s="219" t="s">
        <v>312</v>
      </c>
      <c r="E7421" s="126">
        <v>14950</v>
      </c>
      <c r="F7421" s="126">
        <v>14950</v>
      </c>
      <c r="G7421" s="126">
        <v>14995</v>
      </c>
      <c r="H7421" s="219">
        <v>10</v>
      </c>
      <c r="I7421" s="126">
        <v>149500</v>
      </c>
      <c r="J7421" s="240">
        <v>20000000</v>
      </c>
      <c r="K7421" s="126">
        <v>299900000000</v>
      </c>
    </row>
    <row r="7422" spans="3:11" x14ac:dyDescent="0.35">
      <c r="C7422" s="203">
        <v>45708</v>
      </c>
      <c r="D7422" s="219" t="s">
        <v>312</v>
      </c>
      <c r="E7422" s="126">
        <v>14995</v>
      </c>
      <c r="F7422" s="126">
        <v>14950</v>
      </c>
      <c r="G7422" s="126">
        <v>14995</v>
      </c>
      <c r="H7422" s="219">
        <v>5</v>
      </c>
      <c r="I7422" s="126">
        <v>74975</v>
      </c>
      <c r="J7422" s="240">
        <v>20000000</v>
      </c>
      <c r="K7422" s="126">
        <v>299900000000</v>
      </c>
    </row>
    <row r="7423" spans="3:11" x14ac:dyDescent="0.35">
      <c r="C7423" s="203">
        <v>45708</v>
      </c>
      <c r="D7423" s="219" t="s">
        <v>312</v>
      </c>
      <c r="E7423" s="126">
        <v>14950</v>
      </c>
      <c r="F7423" s="126">
        <v>14950</v>
      </c>
      <c r="G7423" s="126">
        <v>14995</v>
      </c>
      <c r="H7423" s="219">
        <v>104</v>
      </c>
      <c r="I7423" s="126">
        <v>1554800</v>
      </c>
      <c r="J7423" s="240">
        <v>20000000</v>
      </c>
      <c r="K7423" s="126">
        <v>299900000000</v>
      </c>
    </row>
    <row r="7424" spans="3:11" x14ac:dyDescent="0.35">
      <c r="C7424" s="203">
        <v>45708</v>
      </c>
      <c r="D7424" s="219" t="s">
        <v>312</v>
      </c>
      <c r="E7424" s="126">
        <v>14995</v>
      </c>
      <c r="F7424" s="126">
        <v>14950</v>
      </c>
      <c r="G7424" s="126">
        <v>14995</v>
      </c>
      <c r="H7424" s="219">
        <v>10</v>
      </c>
      <c r="I7424" s="126">
        <v>149950</v>
      </c>
      <c r="J7424" s="240">
        <v>20000000</v>
      </c>
      <c r="K7424" s="126">
        <v>299900000000</v>
      </c>
    </row>
    <row r="7425" spans="3:11" x14ac:dyDescent="0.35">
      <c r="C7425" s="203">
        <v>45708</v>
      </c>
      <c r="D7425" s="219" t="s">
        <v>310</v>
      </c>
      <c r="E7425" s="126">
        <v>59900</v>
      </c>
      <c r="F7425" s="126">
        <v>59500</v>
      </c>
      <c r="G7425" s="126">
        <v>59900</v>
      </c>
      <c r="H7425" s="219">
        <v>10</v>
      </c>
      <c r="I7425" s="126">
        <v>599000</v>
      </c>
      <c r="J7425" s="240">
        <v>19450000</v>
      </c>
      <c r="K7425" s="126">
        <v>1165055000000</v>
      </c>
    </row>
    <row r="7426" spans="3:11" x14ac:dyDescent="0.35">
      <c r="C7426" s="203">
        <v>45708</v>
      </c>
      <c r="D7426" s="219" t="s">
        <v>1158</v>
      </c>
      <c r="E7426" s="126">
        <v>23300</v>
      </c>
      <c r="F7426" s="126">
        <v>23000</v>
      </c>
      <c r="G7426" s="126">
        <v>23000</v>
      </c>
      <c r="H7426" s="219">
        <v>10</v>
      </c>
      <c r="I7426" s="126">
        <v>233000</v>
      </c>
      <c r="J7426" s="240">
        <v>600000</v>
      </c>
      <c r="K7426" s="126">
        <v>13800000000</v>
      </c>
    </row>
    <row r="7427" spans="3:11" x14ac:dyDescent="0.35">
      <c r="C7427" s="203">
        <v>45708</v>
      </c>
      <c r="D7427" s="219" t="s">
        <v>1159</v>
      </c>
      <c r="E7427" s="126">
        <v>19000</v>
      </c>
      <c r="F7427" s="126">
        <v>18990</v>
      </c>
      <c r="G7427" s="126">
        <v>19000</v>
      </c>
      <c r="H7427" s="219">
        <v>10</v>
      </c>
      <c r="I7427" s="126">
        <v>190000</v>
      </c>
      <c r="J7427" s="240">
        <v>2400000</v>
      </c>
      <c r="K7427" s="126">
        <v>45600000000</v>
      </c>
    </row>
    <row r="7428" spans="3:11" x14ac:dyDescent="0.35">
      <c r="C7428" s="203">
        <v>45708</v>
      </c>
      <c r="D7428" s="219" t="s">
        <v>312</v>
      </c>
      <c r="E7428" s="126">
        <v>14950</v>
      </c>
      <c r="F7428" s="126">
        <v>14950</v>
      </c>
      <c r="G7428" s="126">
        <v>14995</v>
      </c>
      <c r="H7428" s="219">
        <v>83</v>
      </c>
      <c r="I7428" s="126">
        <v>1240850</v>
      </c>
      <c r="J7428" s="240">
        <v>20000000</v>
      </c>
      <c r="K7428" s="126">
        <v>299900000000</v>
      </c>
    </row>
    <row r="7429" spans="3:11" x14ac:dyDescent="0.35">
      <c r="C7429" s="203">
        <v>45708</v>
      </c>
      <c r="D7429" s="219" t="s">
        <v>1158</v>
      </c>
      <c r="E7429" s="126">
        <v>23300</v>
      </c>
      <c r="F7429" s="126">
        <v>23000</v>
      </c>
      <c r="G7429" s="126">
        <v>23000</v>
      </c>
      <c r="H7429" s="219">
        <v>30</v>
      </c>
      <c r="I7429" s="126">
        <v>699000</v>
      </c>
      <c r="J7429" s="240">
        <v>600000</v>
      </c>
      <c r="K7429" s="126">
        <v>13800000000</v>
      </c>
    </row>
    <row r="7430" spans="3:11" x14ac:dyDescent="0.35">
      <c r="C7430" s="203">
        <v>45708</v>
      </c>
      <c r="D7430" s="219" t="s">
        <v>312</v>
      </c>
      <c r="E7430" s="126">
        <v>14950</v>
      </c>
      <c r="F7430" s="126">
        <v>14950</v>
      </c>
      <c r="G7430" s="126">
        <v>14995</v>
      </c>
      <c r="H7430" s="219">
        <v>280</v>
      </c>
      <c r="I7430" s="126">
        <v>4186000</v>
      </c>
      <c r="J7430" s="240">
        <v>20000000</v>
      </c>
      <c r="K7430" s="126">
        <v>299900000000</v>
      </c>
    </row>
    <row r="7431" spans="3:11" x14ac:dyDescent="0.35">
      <c r="C7431" s="203">
        <v>45708</v>
      </c>
      <c r="D7431" s="219" t="s">
        <v>312</v>
      </c>
      <c r="E7431" s="126">
        <v>14995</v>
      </c>
      <c r="F7431" s="126">
        <v>14950</v>
      </c>
      <c r="G7431" s="126">
        <v>14995</v>
      </c>
      <c r="H7431" s="219">
        <v>1</v>
      </c>
      <c r="I7431" s="126">
        <v>14995</v>
      </c>
      <c r="J7431" s="240">
        <v>20000000</v>
      </c>
      <c r="K7431" s="126">
        <v>299900000000</v>
      </c>
    </row>
    <row r="7432" spans="3:11" x14ac:dyDescent="0.35">
      <c r="C7432" s="203">
        <v>45708</v>
      </c>
      <c r="D7432" s="219" t="s">
        <v>1158</v>
      </c>
      <c r="E7432" s="126">
        <v>23000</v>
      </c>
      <c r="F7432" s="126">
        <v>23000</v>
      </c>
      <c r="G7432" s="126">
        <v>23000</v>
      </c>
      <c r="H7432" s="219">
        <v>7</v>
      </c>
      <c r="I7432" s="126">
        <v>161000</v>
      </c>
      <c r="J7432" s="240">
        <v>600000</v>
      </c>
      <c r="K7432" s="126">
        <v>13800000000</v>
      </c>
    </row>
    <row r="7433" spans="3:11" x14ac:dyDescent="0.35">
      <c r="C7433" s="203">
        <v>45708</v>
      </c>
      <c r="D7433" s="219" t="s">
        <v>310</v>
      </c>
      <c r="E7433" s="126">
        <v>59900</v>
      </c>
      <c r="F7433" s="126">
        <v>59500</v>
      </c>
      <c r="G7433" s="126">
        <v>59900</v>
      </c>
      <c r="H7433" s="219">
        <v>1</v>
      </c>
      <c r="I7433" s="126">
        <v>59900</v>
      </c>
      <c r="J7433" s="240">
        <v>19450000</v>
      </c>
      <c r="K7433" s="126">
        <v>1165055000000</v>
      </c>
    </row>
    <row r="7434" spans="3:11" x14ac:dyDescent="0.35">
      <c r="C7434" s="203">
        <v>45708</v>
      </c>
      <c r="D7434" s="219" t="s">
        <v>312</v>
      </c>
      <c r="E7434" s="126">
        <v>14995</v>
      </c>
      <c r="F7434" s="126">
        <v>14950</v>
      </c>
      <c r="G7434" s="126">
        <v>14995</v>
      </c>
      <c r="H7434" s="219">
        <v>10</v>
      </c>
      <c r="I7434" s="126">
        <v>149950</v>
      </c>
      <c r="J7434" s="240">
        <v>20000000</v>
      </c>
      <c r="K7434" s="126">
        <v>299900000000</v>
      </c>
    </row>
    <row r="7435" spans="3:11" x14ac:dyDescent="0.35">
      <c r="C7435" s="203">
        <v>45708</v>
      </c>
      <c r="D7435" s="219" t="s">
        <v>312</v>
      </c>
      <c r="E7435" s="126">
        <v>14995</v>
      </c>
      <c r="F7435" s="126">
        <v>14950</v>
      </c>
      <c r="G7435" s="126">
        <v>14995</v>
      </c>
      <c r="H7435" s="219">
        <v>193</v>
      </c>
      <c r="I7435" s="126">
        <v>2894035</v>
      </c>
      <c r="J7435" s="240">
        <v>20000000</v>
      </c>
      <c r="K7435" s="126">
        <v>299900000000</v>
      </c>
    </row>
    <row r="7436" spans="3:11" x14ac:dyDescent="0.35">
      <c r="C7436" s="203">
        <v>45708</v>
      </c>
      <c r="D7436" s="219" t="s">
        <v>312</v>
      </c>
      <c r="E7436" s="126">
        <v>14995</v>
      </c>
      <c r="F7436" s="126">
        <v>14950</v>
      </c>
      <c r="G7436" s="126">
        <v>14995</v>
      </c>
      <c r="H7436" s="219">
        <v>7</v>
      </c>
      <c r="I7436" s="126">
        <v>104965</v>
      </c>
      <c r="J7436" s="240">
        <v>20000000</v>
      </c>
      <c r="K7436" s="126">
        <v>299900000000</v>
      </c>
    </row>
    <row r="7437" spans="3:11" x14ac:dyDescent="0.35">
      <c r="C7437" s="203">
        <v>45708</v>
      </c>
      <c r="D7437" s="219" t="s">
        <v>312</v>
      </c>
      <c r="E7437" s="126">
        <v>14990</v>
      </c>
      <c r="F7437" s="126">
        <v>14950</v>
      </c>
      <c r="G7437" s="126">
        <v>14995</v>
      </c>
      <c r="H7437" s="219">
        <v>13</v>
      </c>
      <c r="I7437" s="126">
        <v>194870</v>
      </c>
      <c r="J7437" s="240">
        <v>20000000</v>
      </c>
      <c r="K7437" s="126">
        <v>299900000000</v>
      </c>
    </row>
    <row r="7438" spans="3:11" x14ac:dyDescent="0.35">
      <c r="C7438" s="203">
        <v>45708</v>
      </c>
      <c r="D7438" s="219" t="s">
        <v>312</v>
      </c>
      <c r="E7438" s="126">
        <v>14995</v>
      </c>
      <c r="F7438" s="126">
        <v>14950</v>
      </c>
      <c r="G7438" s="126">
        <v>14995</v>
      </c>
      <c r="H7438" s="219">
        <v>174</v>
      </c>
      <c r="I7438" s="126">
        <v>2609130</v>
      </c>
      <c r="J7438" s="240">
        <v>20000000</v>
      </c>
      <c r="K7438" s="126">
        <v>299900000000</v>
      </c>
    </row>
    <row r="7439" spans="3:11" x14ac:dyDescent="0.35">
      <c r="C7439" s="203">
        <v>45709</v>
      </c>
      <c r="D7439" s="219" t="s">
        <v>310</v>
      </c>
      <c r="E7439" s="126">
        <v>59895</v>
      </c>
      <c r="F7439" s="126">
        <v>59900</v>
      </c>
      <c r="G7439" s="126">
        <v>59800</v>
      </c>
      <c r="H7439" s="219">
        <v>3</v>
      </c>
      <c r="I7439" s="126">
        <v>179685</v>
      </c>
      <c r="J7439" s="240">
        <v>19450000</v>
      </c>
      <c r="K7439" s="126">
        <v>1163110000000</v>
      </c>
    </row>
    <row r="7440" spans="3:11" x14ac:dyDescent="0.35">
      <c r="C7440" s="203">
        <v>45709</v>
      </c>
      <c r="D7440" s="219" t="s">
        <v>310</v>
      </c>
      <c r="E7440" s="126">
        <v>59895</v>
      </c>
      <c r="F7440" s="126">
        <v>59900</v>
      </c>
      <c r="G7440" s="126">
        <v>59800</v>
      </c>
      <c r="H7440" s="219">
        <v>1</v>
      </c>
      <c r="I7440" s="126">
        <v>59895</v>
      </c>
      <c r="J7440" s="240">
        <v>19450000</v>
      </c>
      <c r="K7440" s="126">
        <v>1163110000000</v>
      </c>
    </row>
    <row r="7441" spans="3:11" x14ac:dyDescent="0.35">
      <c r="C7441" s="203">
        <v>45709</v>
      </c>
      <c r="D7441" s="219" t="s">
        <v>310</v>
      </c>
      <c r="E7441" s="126">
        <v>59895</v>
      </c>
      <c r="F7441" s="126">
        <v>59900</v>
      </c>
      <c r="G7441" s="126">
        <v>59800</v>
      </c>
      <c r="H7441" s="219">
        <v>1</v>
      </c>
      <c r="I7441" s="126">
        <v>59895</v>
      </c>
      <c r="J7441" s="240">
        <v>19450000</v>
      </c>
      <c r="K7441" s="126">
        <v>1163110000000</v>
      </c>
    </row>
    <row r="7442" spans="3:11" x14ac:dyDescent="0.35">
      <c r="C7442" s="203">
        <v>45709</v>
      </c>
      <c r="D7442" s="219" t="s">
        <v>1158</v>
      </c>
      <c r="E7442" s="126">
        <v>23300</v>
      </c>
      <c r="F7442" s="126">
        <v>23000</v>
      </c>
      <c r="G7442" s="126">
        <v>23200</v>
      </c>
      <c r="H7442" s="219">
        <v>20</v>
      </c>
      <c r="I7442" s="126">
        <v>466000</v>
      </c>
      <c r="J7442" s="240">
        <v>600000</v>
      </c>
      <c r="K7442" s="126">
        <v>13920000000</v>
      </c>
    </row>
    <row r="7443" spans="3:11" x14ac:dyDescent="0.35">
      <c r="C7443" s="203">
        <v>45709</v>
      </c>
      <c r="D7443" s="219" t="s">
        <v>1158</v>
      </c>
      <c r="E7443" s="126">
        <v>23300</v>
      </c>
      <c r="F7443" s="126">
        <v>23000</v>
      </c>
      <c r="G7443" s="126">
        <v>23200</v>
      </c>
      <c r="H7443" s="219">
        <v>5</v>
      </c>
      <c r="I7443" s="126">
        <v>116500</v>
      </c>
      <c r="J7443" s="240">
        <v>600000</v>
      </c>
      <c r="K7443" s="126">
        <v>13920000000</v>
      </c>
    </row>
    <row r="7444" spans="3:11" x14ac:dyDescent="0.35">
      <c r="C7444" s="203">
        <v>45709</v>
      </c>
      <c r="D7444" s="219" t="s">
        <v>312</v>
      </c>
      <c r="E7444" s="126">
        <v>14996</v>
      </c>
      <c r="F7444" s="126">
        <v>14995</v>
      </c>
      <c r="G7444" s="126">
        <v>14890</v>
      </c>
      <c r="H7444" s="219">
        <v>2</v>
      </c>
      <c r="I7444" s="126">
        <v>29992</v>
      </c>
      <c r="J7444" s="240">
        <v>20000000</v>
      </c>
      <c r="K7444" s="126">
        <v>297800000000</v>
      </c>
    </row>
    <row r="7445" spans="3:11" x14ac:dyDescent="0.35">
      <c r="C7445" s="203">
        <v>45709</v>
      </c>
      <c r="D7445" s="219" t="s">
        <v>312</v>
      </c>
      <c r="E7445" s="126">
        <v>14996</v>
      </c>
      <c r="F7445" s="126">
        <v>14995</v>
      </c>
      <c r="G7445" s="126">
        <v>14890</v>
      </c>
      <c r="H7445" s="219">
        <v>3</v>
      </c>
      <c r="I7445" s="126">
        <v>44988</v>
      </c>
      <c r="J7445" s="240">
        <v>20000000</v>
      </c>
      <c r="K7445" s="126">
        <v>297800000000</v>
      </c>
    </row>
    <row r="7446" spans="3:11" x14ac:dyDescent="0.35">
      <c r="C7446" s="203">
        <v>45709</v>
      </c>
      <c r="D7446" s="219" t="s">
        <v>312</v>
      </c>
      <c r="E7446" s="126">
        <v>14996</v>
      </c>
      <c r="F7446" s="126">
        <v>14995</v>
      </c>
      <c r="G7446" s="126">
        <v>14890</v>
      </c>
      <c r="H7446" s="219">
        <v>10</v>
      </c>
      <c r="I7446" s="126">
        <v>149960</v>
      </c>
      <c r="J7446" s="240">
        <v>20000000</v>
      </c>
      <c r="K7446" s="126">
        <v>297800000000</v>
      </c>
    </row>
    <row r="7447" spans="3:11" x14ac:dyDescent="0.35">
      <c r="C7447" s="203">
        <v>45709</v>
      </c>
      <c r="D7447" s="219" t="s">
        <v>312</v>
      </c>
      <c r="E7447" s="126">
        <v>14996</v>
      </c>
      <c r="F7447" s="126">
        <v>14995</v>
      </c>
      <c r="G7447" s="126">
        <v>14890</v>
      </c>
      <c r="H7447" s="219">
        <v>10</v>
      </c>
      <c r="I7447" s="126">
        <v>149960</v>
      </c>
      <c r="J7447" s="240">
        <v>20000000</v>
      </c>
      <c r="K7447" s="126">
        <v>297800000000</v>
      </c>
    </row>
    <row r="7448" spans="3:11" x14ac:dyDescent="0.35">
      <c r="C7448" s="203">
        <v>45709</v>
      </c>
      <c r="D7448" s="219" t="s">
        <v>312</v>
      </c>
      <c r="E7448" s="126">
        <v>14996</v>
      </c>
      <c r="F7448" s="126">
        <v>14995</v>
      </c>
      <c r="G7448" s="126">
        <v>14890</v>
      </c>
      <c r="H7448" s="219">
        <v>13</v>
      </c>
      <c r="I7448" s="126">
        <v>194948</v>
      </c>
      <c r="J7448" s="240">
        <v>20000000</v>
      </c>
      <c r="K7448" s="126">
        <v>297800000000</v>
      </c>
    </row>
    <row r="7449" spans="3:11" x14ac:dyDescent="0.35">
      <c r="C7449" s="203">
        <v>45709</v>
      </c>
      <c r="D7449" s="219" t="s">
        <v>312</v>
      </c>
      <c r="E7449" s="126">
        <v>14996</v>
      </c>
      <c r="F7449" s="126">
        <v>14995</v>
      </c>
      <c r="G7449" s="126">
        <v>14890</v>
      </c>
      <c r="H7449" s="219">
        <v>10</v>
      </c>
      <c r="I7449" s="126">
        <v>149960</v>
      </c>
      <c r="J7449" s="240">
        <v>20000000</v>
      </c>
      <c r="K7449" s="126">
        <v>297800000000</v>
      </c>
    </row>
    <row r="7450" spans="3:11" x14ac:dyDescent="0.35">
      <c r="C7450" s="203">
        <v>45709</v>
      </c>
      <c r="D7450" s="219" t="s">
        <v>312</v>
      </c>
      <c r="E7450" s="126">
        <v>14996</v>
      </c>
      <c r="F7450" s="126">
        <v>14995</v>
      </c>
      <c r="G7450" s="126">
        <v>14890</v>
      </c>
      <c r="H7450" s="219">
        <v>41</v>
      </c>
      <c r="I7450" s="126">
        <v>614836</v>
      </c>
      <c r="J7450" s="240">
        <v>20000000</v>
      </c>
      <c r="K7450" s="126">
        <v>297800000000</v>
      </c>
    </row>
    <row r="7451" spans="3:11" x14ac:dyDescent="0.35">
      <c r="C7451" s="203">
        <v>45709</v>
      </c>
      <c r="D7451" s="219" t="s">
        <v>1159</v>
      </c>
      <c r="E7451" s="126">
        <v>19000</v>
      </c>
      <c r="F7451" s="126">
        <v>19000</v>
      </c>
      <c r="G7451" s="126">
        <v>19000</v>
      </c>
      <c r="H7451" s="219">
        <v>5</v>
      </c>
      <c r="I7451" s="126">
        <v>95000</v>
      </c>
      <c r="J7451" s="240">
        <v>2400000</v>
      </c>
      <c r="K7451" s="126">
        <v>45600000000</v>
      </c>
    </row>
    <row r="7452" spans="3:11" x14ac:dyDescent="0.35">
      <c r="C7452" s="203">
        <v>45709</v>
      </c>
      <c r="D7452" s="219" t="s">
        <v>1159</v>
      </c>
      <c r="E7452" s="126">
        <v>19000</v>
      </c>
      <c r="F7452" s="126">
        <v>19000</v>
      </c>
      <c r="G7452" s="126">
        <v>19000</v>
      </c>
      <c r="H7452" s="219">
        <v>10</v>
      </c>
      <c r="I7452" s="126">
        <v>190000</v>
      </c>
      <c r="J7452" s="240">
        <v>2400000</v>
      </c>
      <c r="K7452" s="126">
        <v>45600000000</v>
      </c>
    </row>
    <row r="7453" spans="3:11" x14ac:dyDescent="0.35">
      <c r="C7453" s="203">
        <v>45709</v>
      </c>
      <c r="D7453" s="219" t="s">
        <v>1159</v>
      </c>
      <c r="E7453" s="126">
        <v>19000</v>
      </c>
      <c r="F7453" s="126">
        <v>19000</v>
      </c>
      <c r="G7453" s="126">
        <v>19000</v>
      </c>
      <c r="H7453" s="219">
        <v>10</v>
      </c>
      <c r="I7453" s="126">
        <v>190000</v>
      </c>
      <c r="J7453" s="240">
        <v>2400000</v>
      </c>
      <c r="K7453" s="126">
        <v>45600000000</v>
      </c>
    </row>
    <row r="7454" spans="3:11" x14ac:dyDescent="0.35">
      <c r="C7454" s="203">
        <v>45709</v>
      </c>
      <c r="D7454" s="219" t="s">
        <v>1159</v>
      </c>
      <c r="E7454" s="126">
        <v>19000</v>
      </c>
      <c r="F7454" s="126">
        <v>19000</v>
      </c>
      <c r="G7454" s="126">
        <v>19000</v>
      </c>
      <c r="H7454" s="219">
        <v>4</v>
      </c>
      <c r="I7454" s="126">
        <v>76000</v>
      </c>
      <c r="J7454" s="240">
        <v>2400000</v>
      </c>
      <c r="K7454" s="126">
        <v>45600000000</v>
      </c>
    </row>
    <row r="7455" spans="3:11" x14ac:dyDescent="0.35">
      <c r="C7455" s="203">
        <v>45709</v>
      </c>
      <c r="D7455" s="219" t="s">
        <v>1159</v>
      </c>
      <c r="E7455" s="126">
        <v>19000</v>
      </c>
      <c r="F7455" s="126">
        <v>19000</v>
      </c>
      <c r="G7455" s="126">
        <v>19000</v>
      </c>
      <c r="H7455" s="219">
        <v>1</v>
      </c>
      <c r="I7455" s="126">
        <v>19000</v>
      </c>
      <c r="J7455" s="240">
        <v>2400000</v>
      </c>
      <c r="K7455" s="126">
        <v>45600000000</v>
      </c>
    </row>
    <row r="7456" spans="3:11" x14ac:dyDescent="0.35">
      <c r="C7456" s="203">
        <v>45709</v>
      </c>
      <c r="D7456" s="219" t="s">
        <v>1159</v>
      </c>
      <c r="E7456" s="126">
        <v>19000</v>
      </c>
      <c r="F7456" s="126">
        <v>19000</v>
      </c>
      <c r="G7456" s="126">
        <v>19000</v>
      </c>
      <c r="H7456" s="219">
        <v>59</v>
      </c>
      <c r="I7456" s="126">
        <v>1121000</v>
      </c>
      <c r="J7456" s="240">
        <v>2400000</v>
      </c>
      <c r="K7456" s="126">
        <v>45600000000</v>
      </c>
    </row>
    <row r="7457" spans="3:11" x14ac:dyDescent="0.35">
      <c r="C7457" s="203">
        <v>45709</v>
      </c>
      <c r="D7457" s="219" t="s">
        <v>312</v>
      </c>
      <c r="E7457" s="126">
        <v>14996</v>
      </c>
      <c r="F7457" s="126">
        <v>14995</v>
      </c>
      <c r="G7457" s="126">
        <v>14890</v>
      </c>
      <c r="H7457" s="219">
        <v>142</v>
      </c>
      <c r="I7457" s="126">
        <v>2129432</v>
      </c>
      <c r="J7457" s="240">
        <v>20000000</v>
      </c>
      <c r="K7457" s="126">
        <v>297800000000</v>
      </c>
    </row>
    <row r="7458" spans="3:11" x14ac:dyDescent="0.35">
      <c r="C7458" s="203">
        <v>45709</v>
      </c>
      <c r="D7458" s="219" t="s">
        <v>312</v>
      </c>
      <c r="E7458" s="126">
        <v>14996</v>
      </c>
      <c r="F7458" s="126">
        <v>14995</v>
      </c>
      <c r="G7458" s="126">
        <v>14890</v>
      </c>
      <c r="H7458" s="219">
        <v>30</v>
      </c>
      <c r="I7458" s="126">
        <v>449880</v>
      </c>
      <c r="J7458" s="240">
        <v>20000000</v>
      </c>
      <c r="K7458" s="126">
        <v>297800000000</v>
      </c>
    </row>
    <row r="7459" spans="3:11" x14ac:dyDescent="0.35">
      <c r="C7459" s="203">
        <v>45709</v>
      </c>
      <c r="D7459" s="219" t="s">
        <v>312</v>
      </c>
      <c r="E7459" s="126">
        <v>14995</v>
      </c>
      <c r="F7459" s="126">
        <v>14995</v>
      </c>
      <c r="G7459" s="126">
        <v>14890</v>
      </c>
      <c r="H7459" s="219">
        <v>1</v>
      </c>
      <c r="I7459" s="126">
        <v>14995</v>
      </c>
      <c r="J7459" s="240">
        <v>20000000</v>
      </c>
      <c r="K7459" s="126">
        <v>297800000000</v>
      </c>
    </row>
    <row r="7460" spans="3:11" x14ac:dyDescent="0.35">
      <c r="C7460" s="203">
        <v>45709</v>
      </c>
      <c r="D7460" s="219" t="s">
        <v>312</v>
      </c>
      <c r="E7460" s="126">
        <v>14990</v>
      </c>
      <c r="F7460" s="126">
        <v>14995</v>
      </c>
      <c r="G7460" s="126">
        <v>14890</v>
      </c>
      <c r="H7460" s="219">
        <v>100</v>
      </c>
      <c r="I7460" s="126">
        <v>1499000</v>
      </c>
      <c r="J7460" s="240">
        <v>20000000</v>
      </c>
      <c r="K7460" s="126">
        <v>297800000000</v>
      </c>
    </row>
    <row r="7461" spans="3:11" x14ac:dyDescent="0.35">
      <c r="C7461" s="203">
        <v>45709</v>
      </c>
      <c r="D7461" s="219" t="s">
        <v>312</v>
      </c>
      <c r="E7461" s="126">
        <v>14950</v>
      </c>
      <c r="F7461" s="126">
        <v>14995</v>
      </c>
      <c r="G7461" s="126">
        <v>14890</v>
      </c>
      <c r="H7461" s="219">
        <v>10</v>
      </c>
      <c r="I7461" s="126">
        <v>149500</v>
      </c>
      <c r="J7461" s="240">
        <v>20000000</v>
      </c>
      <c r="K7461" s="126">
        <v>297800000000</v>
      </c>
    </row>
    <row r="7462" spans="3:11" x14ac:dyDescent="0.35">
      <c r="C7462" s="203">
        <v>45709</v>
      </c>
      <c r="D7462" s="219" t="s">
        <v>312</v>
      </c>
      <c r="E7462" s="126">
        <v>14950</v>
      </c>
      <c r="F7462" s="126">
        <v>14995</v>
      </c>
      <c r="G7462" s="126">
        <v>14890</v>
      </c>
      <c r="H7462" s="219">
        <v>1</v>
      </c>
      <c r="I7462" s="126">
        <v>14950</v>
      </c>
      <c r="J7462" s="240">
        <v>20000000</v>
      </c>
      <c r="K7462" s="126">
        <v>297800000000</v>
      </c>
    </row>
    <row r="7463" spans="3:11" x14ac:dyDescent="0.35">
      <c r="C7463" s="203">
        <v>45709</v>
      </c>
      <c r="D7463" s="219" t="s">
        <v>312</v>
      </c>
      <c r="E7463" s="126">
        <v>14950</v>
      </c>
      <c r="F7463" s="126">
        <v>14995</v>
      </c>
      <c r="G7463" s="126">
        <v>14890</v>
      </c>
      <c r="H7463" s="219">
        <v>1</v>
      </c>
      <c r="I7463" s="126">
        <v>14950</v>
      </c>
      <c r="J7463" s="240">
        <v>20000000</v>
      </c>
      <c r="K7463" s="126">
        <v>297800000000</v>
      </c>
    </row>
    <row r="7464" spans="3:11" x14ac:dyDescent="0.35">
      <c r="C7464" s="203">
        <v>45709</v>
      </c>
      <c r="D7464" s="219" t="s">
        <v>312</v>
      </c>
      <c r="E7464" s="126">
        <v>14900</v>
      </c>
      <c r="F7464" s="126">
        <v>14995</v>
      </c>
      <c r="G7464" s="126">
        <v>14890</v>
      </c>
      <c r="H7464" s="219">
        <v>10</v>
      </c>
      <c r="I7464" s="126">
        <v>149000</v>
      </c>
      <c r="J7464" s="240">
        <v>20000000</v>
      </c>
      <c r="K7464" s="126">
        <v>297800000000</v>
      </c>
    </row>
    <row r="7465" spans="3:11" x14ac:dyDescent="0.35">
      <c r="C7465" s="203">
        <v>45709</v>
      </c>
      <c r="D7465" s="219" t="s">
        <v>310</v>
      </c>
      <c r="E7465" s="126">
        <v>59895</v>
      </c>
      <c r="F7465" s="126">
        <v>59900</v>
      </c>
      <c r="G7465" s="126">
        <v>59800</v>
      </c>
      <c r="H7465" s="219">
        <v>10</v>
      </c>
      <c r="I7465" s="126">
        <v>598950</v>
      </c>
      <c r="J7465" s="240">
        <v>19450000</v>
      </c>
      <c r="K7465" s="126">
        <v>1163110000000</v>
      </c>
    </row>
    <row r="7466" spans="3:11" x14ac:dyDescent="0.35">
      <c r="C7466" s="203">
        <v>45709</v>
      </c>
      <c r="D7466" s="219" t="s">
        <v>1159</v>
      </c>
      <c r="E7466" s="126">
        <v>19000</v>
      </c>
      <c r="F7466" s="126">
        <v>19000</v>
      </c>
      <c r="G7466" s="126">
        <v>19000</v>
      </c>
      <c r="H7466" s="219">
        <v>3</v>
      </c>
      <c r="I7466" s="126">
        <v>57000</v>
      </c>
      <c r="J7466" s="240">
        <v>2400000</v>
      </c>
      <c r="K7466" s="126">
        <v>45600000000</v>
      </c>
    </row>
    <row r="7467" spans="3:11" x14ac:dyDescent="0.35">
      <c r="C7467" s="203">
        <v>45709</v>
      </c>
      <c r="D7467" s="219" t="s">
        <v>1159</v>
      </c>
      <c r="E7467" s="126">
        <v>19000</v>
      </c>
      <c r="F7467" s="126">
        <v>19000</v>
      </c>
      <c r="G7467" s="126">
        <v>19000</v>
      </c>
      <c r="H7467" s="219">
        <v>5</v>
      </c>
      <c r="I7467" s="126">
        <v>95000</v>
      </c>
      <c r="J7467" s="240">
        <v>2400000</v>
      </c>
      <c r="K7467" s="126">
        <v>45600000000</v>
      </c>
    </row>
    <row r="7468" spans="3:11" x14ac:dyDescent="0.35">
      <c r="C7468" s="203">
        <v>45709</v>
      </c>
      <c r="D7468" s="219" t="s">
        <v>1158</v>
      </c>
      <c r="E7468" s="126">
        <v>23000</v>
      </c>
      <c r="F7468" s="126">
        <v>23000</v>
      </c>
      <c r="G7468" s="126">
        <v>23200</v>
      </c>
      <c r="H7468" s="219">
        <v>25</v>
      </c>
      <c r="I7468" s="126">
        <v>575000</v>
      </c>
      <c r="J7468" s="240">
        <v>600000</v>
      </c>
      <c r="K7468" s="126">
        <v>13920000000</v>
      </c>
    </row>
    <row r="7469" spans="3:11" x14ac:dyDescent="0.35">
      <c r="C7469" s="203">
        <v>45709</v>
      </c>
      <c r="D7469" s="219" t="s">
        <v>312</v>
      </c>
      <c r="E7469" s="126">
        <v>14890</v>
      </c>
      <c r="F7469" s="126">
        <v>14995</v>
      </c>
      <c r="G7469" s="126">
        <v>14890</v>
      </c>
      <c r="H7469" s="219">
        <v>5</v>
      </c>
      <c r="I7469" s="126">
        <v>74450</v>
      </c>
      <c r="J7469" s="240">
        <v>20000000</v>
      </c>
      <c r="K7469" s="126">
        <v>297800000000</v>
      </c>
    </row>
    <row r="7470" spans="3:11" x14ac:dyDescent="0.35">
      <c r="C7470" s="203">
        <v>45709</v>
      </c>
      <c r="D7470" s="219" t="s">
        <v>1158</v>
      </c>
      <c r="E7470" s="126">
        <v>23000</v>
      </c>
      <c r="F7470" s="126">
        <v>23000</v>
      </c>
      <c r="G7470" s="126">
        <v>23200</v>
      </c>
      <c r="H7470" s="219">
        <v>1</v>
      </c>
      <c r="I7470" s="126">
        <v>23000</v>
      </c>
      <c r="J7470" s="240">
        <v>600000</v>
      </c>
      <c r="K7470" s="126">
        <v>13920000000</v>
      </c>
    </row>
    <row r="7471" spans="3:11" x14ac:dyDescent="0.35">
      <c r="C7471" s="203">
        <v>45709</v>
      </c>
      <c r="D7471" s="219" t="s">
        <v>310</v>
      </c>
      <c r="E7471" s="126">
        <v>59500</v>
      </c>
      <c r="F7471" s="126">
        <v>59900</v>
      </c>
      <c r="G7471" s="126">
        <v>59800</v>
      </c>
      <c r="H7471" s="219">
        <v>2</v>
      </c>
      <c r="I7471" s="126">
        <v>119000</v>
      </c>
      <c r="J7471" s="240">
        <v>19450000</v>
      </c>
      <c r="K7471" s="126">
        <v>1163110000000</v>
      </c>
    </row>
    <row r="7472" spans="3:11" x14ac:dyDescent="0.35">
      <c r="C7472" s="203">
        <v>45709</v>
      </c>
      <c r="D7472" s="219" t="s">
        <v>1158</v>
      </c>
      <c r="E7472" s="126">
        <v>23000</v>
      </c>
      <c r="F7472" s="126">
        <v>23000</v>
      </c>
      <c r="G7472" s="126">
        <v>23200</v>
      </c>
      <c r="H7472" s="219">
        <v>1</v>
      </c>
      <c r="I7472" s="126">
        <v>23000</v>
      </c>
      <c r="J7472" s="240">
        <v>600000</v>
      </c>
      <c r="K7472" s="126">
        <v>13920000000</v>
      </c>
    </row>
    <row r="7473" spans="3:11" x14ac:dyDescent="0.35">
      <c r="C7473" s="203">
        <v>45709</v>
      </c>
      <c r="D7473" s="219" t="s">
        <v>312</v>
      </c>
      <c r="E7473" s="126">
        <v>14890</v>
      </c>
      <c r="F7473" s="126">
        <v>14995</v>
      </c>
      <c r="G7473" s="126">
        <v>14890</v>
      </c>
      <c r="H7473" s="219">
        <v>1</v>
      </c>
      <c r="I7473" s="126">
        <v>14890</v>
      </c>
      <c r="J7473" s="240">
        <v>20000000</v>
      </c>
      <c r="K7473" s="126">
        <v>297800000000</v>
      </c>
    </row>
    <row r="7474" spans="3:11" x14ac:dyDescent="0.35">
      <c r="C7474" s="203">
        <v>45709</v>
      </c>
      <c r="D7474" s="219" t="s">
        <v>310</v>
      </c>
      <c r="E7474" s="126">
        <v>59500</v>
      </c>
      <c r="F7474" s="126">
        <v>59900</v>
      </c>
      <c r="G7474" s="126">
        <v>59800</v>
      </c>
      <c r="H7474" s="219">
        <v>1</v>
      </c>
      <c r="I7474" s="126">
        <v>59500</v>
      </c>
      <c r="J7474" s="240">
        <v>19450000</v>
      </c>
      <c r="K7474" s="126">
        <v>1163110000000</v>
      </c>
    </row>
    <row r="7475" spans="3:11" x14ac:dyDescent="0.35">
      <c r="C7475" s="203">
        <v>45709</v>
      </c>
      <c r="D7475" s="219" t="s">
        <v>312</v>
      </c>
      <c r="E7475" s="126">
        <v>14890</v>
      </c>
      <c r="F7475" s="126">
        <v>14995</v>
      </c>
      <c r="G7475" s="126">
        <v>14890</v>
      </c>
      <c r="H7475" s="219">
        <v>2</v>
      </c>
      <c r="I7475" s="126">
        <v>29780</v>
      </c>
      <c r="J7475" s="240">
        <v>20000000</v>
      </c>
      <c r="K7475" s="126">
        <v>297800000000</v>
      </c>
    </row>
    <row r="7476" spans="3:11" x14ac:dyDescent="0.35">
      <c r="C7476" s="203">
        <v>45709</v>
      </c>
      <c r="D7476" s="219" t="s">
        <v>312</v>
      </c>
      <c r="E7476" s="126">
        <v>14890</v>
      </c>
      <c r="F7476" s="126">
        <v>14995</v>
      </c>
      <c r="G7476" s="126">
        <v>14890</v>
      </c>
      <c r="H7476" s="219">
        <v>5</v>
      </c>
      <c r="I7476" s="126">
        <v>74450</v>
      </c>
      <c r="J7476" s="240">
        <v>20000000</v>
      </c>
      <c r="K7476" s="126">
        <v>297800000000</v>
      </c>
    </row>
    <row r="7477" spans="3:11" x14ac:dyDescent="0.35">
      <c r="C7477" s="203">
        <v>45709</v>
      </c>
      <c r="D7477" s="219" t="s">
        <v>1158</v>
      </c>
      <c r="E7477" s="126">
        <v>23300</v>
      </c>
      <c r="F7477" s="126">
        <v>23000</v>
      </c>
      <c r="G7477" s="126">
        <v>23200</v>
      </c>
      <c r="H7477" s="219">
        <v>3</v>
      </c>
      <c r="I7477" s="126">
        <v>69900</v>
      </c>
      <c r="J7477" s="240">
        <v>600000</v>
      </c>
      <c r="K7477" s="126">
        <v>13920000000</v>
      </c>
    </row>
    <row r="7478" spans="3:11" x14ac:dyDescent="0.35">
      <c r="C7478" s="203">
        <v>45709</v>
      </c>
      <c r="D7478" s="219" t="s">
        <v>312</v>
      </c>
      <c r="E7478" s="126">
        <v>14890</v>
      </c>
      <c r="F7478" s="126">
        <v>14995</v>
      </c>
      <c r="G7478" s="126">
        <v>14890</v>
      </c>
      <c r="H7478" s="219">
        <v>10</v>
      </c>
      <c r="I7478" s="126">
        <v>148900</v>
      </c>
      <c r="J7478" s="240">
        <v>20000000</v>
      </c>
      <c r="K7478" s="126">
        <v>297800000000</v>
      </c>
    </row>
    <row r="7479" spans="3:11" x14ac:dyDescent="0.35">
      <c r="C7479" s="203">
        <v>45709</v>
      </c>
      <c r="D7479" s="219" t="s">
        <v>1159</v>
      </c>
      <c r="E7479" s="126">
        <v>19000</v>
      </c>
      <c r="F7479" s="126">
        <v>19000</v>
      </c>
      <c r="G7479" s="126">
        <v>19000</v>
      </c>
      <c r="H7479" s="219">
        <v>2</v>
      </c>
      <c r="I7479" s="126">
        <v>38000</v>
      </c>
      <c r="J7479" s="240">
        <v>2400000</v>
      </c>
      <c r="K7479" s="126">
        <v>45600000000</v>
      </c>
    </row>
    <row r="7480" spans="3:11" x14ac:dyDescent="0.35">
      <c r="C7480" s="203">
        <v>45709</v>
      </c>
      <c r="D7480" s="219" t="s">
        <v>1158</v>
      </c>
      <c r="E7480" s="126">
        <v>23300</v>
      </c>
      <c r="F7480" s="126">
        <v>23000</v>
      </c>
      <c r="G7480" s="126">
        <v>23200</v>
      </c>
      <c r="H7480" s="219">
        <v>1</v>
      </c>
      <c r="I7480" s="126">
        <v>23300</v>
      </c>
      <c r="J7480" s="240">
        <v>600000</v>
      </c>
      <c r="K7480" s="126">
        <v>13920000000</v>
      </c>
    </row>
    <row r="7481" spans="3:11" x14ac:dyDescent="0.35">
      <c r="C7481" s="203">
        <v>45709</v>
      </c>
      <c r="D7481" s="219" t="s">
        <v>312</v>
      </c>
      <c r="E7481" s="126">
        <v>14890</v>
      </c>
      <c r="F7481" s="126">
        <v>14995</v>
      </c>
      <c r="G7481" s="126">
        <v>14890</v>
      </c>
      <c r="H7481" s="219">
        <v>7</v>
      </c>
      <c r="I7481" s="126">
        <v>104230</v>
      </c>
      <c r="J7481" s="240">
        <v>20000000</v>
      </c>
      <c r="K7481" s="126">
        <v>297800000000</v>
      </c>
    </row>
    <row r="7482" spans="3:11" x14ac:dyDescent="0.35">
      <c r="C7482" s="203">
        <v>45709</v>
      </c>
      <c r="D7482" s="219" t="s">
        <v>1158</v>
      </c>
      <c r="E7482" s="126">
        <v>23200</v>
      </c>
      <c r="F7482" s="126">
        <v>23000</v>
      </c>
      <c r="G7482" s="126">
        <v>23200</v>
      </c>
      <c r="H7482" s="219">
        <v>1</v>
      </c>
      <c r="I7482" s="126">
        <v>23200</v>
      </c>
      <c r="J7482" s="240">
        <v>600000</v>
      </c>
      <c r="K7482" s="126">
        <v>13920000000</v>
      </c>
    </row>
    <row r="7483" spans="3:11" x14ac:dyDescent="0.35">
      <c r="C7483" s="203">
        <v>45709</v>
      </c>
      <c r="D7483" s="219" t="s">
        <v>310</v>
      </c>
      <c r="E7483" s="126">
        <v>59500</v>
      </c>
      <c r="F7483" s="126">
        <v>59900</v>
      </c>
      <c r="G7483" s="126">
        <v>59800</v>
      </c>
      <c r="H7483" s="219">
        <v>1</v>
      </c>
      <c r="I7483" s="126">
        <v>59500</v>
      </c>
      <c r="J7483" s="240">
        <v>19450000</v>
      </c>
      <c r="K7483" s="126">
        <v>1163110000000</v>
      </c>
    </row>
    <row r="7484" spans="3:11" x14ac:dyDescent="0.35">
      <c r="C7484" s="203">
        <v>45709</v>
      </c>
      <c r="D7484" s="219" t="s">
        <v>1159</v>
      </c>
      <c r="E7484" s="126">
        <v>19000</v>
      </c>
      <c r="F7484" s="126">
        <v>19000</v>
      </c>
      <c r="G7484" s="126">
        <v>19000</v>
      </c>
      <c r="H7484" s="219">
        <v>1</v>
      </c>
      <c r="I7484" s="126">
        <v>19000</v>
      </c>
      <c r="J7484" s="240">
        <v>2400000</v>
      </c>
      <c r="K7484" s="126">
        <v>45600000000</v>
      </c>
    </row>
    <row r="7485" spans="3:11" x14ac:dyDescent="0.35">
      <c r="C7485" s="203">
        <v>45709</v>
      </c>
      <c r="D7485" s="219" t="s">
        <v>1159</v>
      </c>
      <c r="E7485" s="126">
        <v>18990</v>
      </c>
      <c r="F7485" s="126">
        <v>19000</v>
      </c>
      <c r="G7485" s="126">
        <v>19000</v>
      </c>
      <c r="H7485" s="219">
        <v>4</v>
      </c>
      <c r="I7485" s="126">
        <v>75960</v>
      </c>
      <c r="J7485" s="240">
        <v>2400000</v>
      </c>
      <c r="K7485" s="126">
        <v>45600000000</v>
      </c>
    </row>
    <row r="7486" spans="3:11" x14ac:dyDescent="0.35">
      <c r="C7486" s="203">
        <v>45709</v>
      </c>
      <c r="D7486" s="219" t="s">
        <v>1159</v>
      </c>
      <c r="E7486" s="126">
        <v>18800</v>
      </c>
      <c r="F7486" s="126">
        <v>19000</v>
      </c>
      <c r="G7486" s="126">
        <v>19000</v>
      </c>
      <c r="H7486" s="219">
        <v>1</v>
      </c>
      <c r="I7486" s="126">
        <v>18800</v>
      </c>
      <c r="J7486" s="240">
        <v>2400000</v>
      </c>
      <c r="K7486" s="126">
        <v>45600000000</v>
      </c>
    </row>
    <row r="7487" spans="3:11" x14ac:dyDescent="0.35">
      <c r="C7487" s="203">
        <v>45709</v>
      </c>
      <c r="D7487" s="219" t="s">
        <v>1158</v>
      </c>
      <c r="E7487" s="126">
        <v>23200</v>
      </c>
      <c r="F7487" s="126">
        <v>23000</v>
      </c>
      <c r="G7487" s="126">
        <v>23200</v>
      </c>
      <c r="H7487" s="219">
        <v>1</v>
      </c>
      <c r="I7487" s="126">
        <v>23200</v>
      </c>
      <c r="J7487" s="240">
        <v>600000</v>
      </c>
      <c r="K7487" s="126">
        <v>13920000000</v>
      </c>
    </row>
    <row r="7488" spans="3:11" x14ac:dyDescent="0.35">
      <c r="C7488" s="203">
        <v>45709</v>
      </c>
      <c r="D7488" s="219" t="s">
        <v>1158</v>
      </c>
      <c r="E7488" s="126">
        <v>23200</v>
      </c>
      <c r="F7488" s="126">
        <v>23000</v>
      </c>
      <c r="G7488" s="126">
        <v>23200</v>
      </c>
      <c r="H7488" s="219">
        <v>5</v>
      </c>
      <c r="I7488" s="126">
        <v>116000</v>
      </c>
      <c r="J7488" s="240">
        <v>600000</v>
      </c>
      <c r="K7488" s="126">
        <v>13920000000</v>
      </c>
    </row>
    <row r="7489" spans="3:11" x14ac:dyDescent="0.35">
      <c r="C7489" s="203">
        <v>45709</v>
      </c>
      <c r="D7489" s="219" t="s">
        <v>310</v>
      </c>
      <c r="E7489" s="126">
        <v>59800</v>
      </c>
      <c r="F7489" s="126">
        <v>59900</v>
      </c>
      <c r="G7489" s="126">
        <v>59800</v>
      </c>
      <c r="H7489" s="219">
        <v>1</v>
      </c>
      <c r="I7489" s="126">
        <v>59800</v>
      </c>
      <c r="J7489" s="240">
        <v>19450000</v>
      </c>
      <c r="K7489" s="126">
        <v>1163110000000</v>
      </c>
    </row>
    <row r="7490" spans="3:11" x14ac:dyDescent="0.35">
      <c r="C7490" s="203">
        <v>45709</v>
      </c>
      <c r="D7490" s="219" t="s">
        <v>1158</v>
      </c>
      <c r="E7490" s="126">
        <v>23200</v>
      </c>
      <c r="F7490" s="126">
        <v>23000</v>
      </c>
      <c r="G7490" s="126">
        <v>23200</v>
      </c>
      <c r="H7490" s="219">
        <v>10</v>
      </c>
      <c r="I7490" s="126">
        <v>232000</v>
      </c>
      <c r="J7490" s="240">
        <v>600000</v>
      </c>
      <c r="K7490" s="126">
        <v>13920000000</v>
      </c>
    </row>
    <row r="7491" spans="3:11" x14ac:dyDescent="0.35">
      <c r="C7491" s="203">
        <v>45709</v>
      </c>
      <c r="D7491" s="219" t="s">
        <v>312</v>
      </c>
      <c r="E7491" s="126">
        <v>14890</v>
      </c>
      <c r="F7491" s="126">
        <v>14995</v>
      </c>
      <c r="G7491" s="126">
        <v>14890</v>
      </c>
      <c r="H7491" s="219">
        <v>2</v>
      </c>
      <c r="I7491" s="126">
        <v>29780</v>
      </c>
      <c r="J7491" s="240">
        <v>20000000</v>
      </c>
      <c r="K7491" s="126">
        <v>297800000000</v>
      </c>
    </row>
    <row r="7492" spans="3:11" x14ac:dyDescent="0.35">
      <c r="C7492" s="203">
        <v>45709</v>
      </c>
      <c r="D7492" s="219" t="s">
        <v>1159</v>
      </c>
      <c r="E7492" s="126">
        <v>19000</v>
      </c>
      <c r="F7492" s="126">
        <v>19000</v>
      </c>
      <c r="G7492" s="126">
        <v>19000</v>
      </c>
      <c r="H7492" s="219">
        <v>12</v>
      </c>
      <c r="I7492" s="126">
        <v>228000</v>
      </c>
      <c r="J7492" s="240">
        <v>2400000</v>
      </c>
      <c r="K7492" s="126">
        <v>45600000000</v>
      </c>
    </row>
    <row r="7493" spans="3:11" x14ac:dyDescent="0.35">
      <c r="C7493" s="203">
        <v>45712</v>
      </c>
      <c r="D7493" s="219" t="s">
        <v>310</v>
      </c>
      <c r="E7493" s="126">
        <v>59800</v>
      </c>
      <c r="F7493" s="126">
        <v>59800</v>
      </c>
      <c r="G7493" s="126">
        <v>59900</v>
      </c>
      <c r="H7493" s="219">
        <v>2</v>
      </c>
      <c r="I7493" s="126">
        <v>119600</v>
      </c>
      <c r="J7493" s="240">
        <v>19450000</v>
      </c>
      <c r="K7493" s="126">
        <v>1165055000000</v>
      </c>
    </row>
    <row r="7494" spans="3:11" x14ac:dyDescent="0.35">
      <c r="C7494" s="203">
        <v>45712</v>
      </c>
      <c r="D7494" s="219" t="s">
        <v>310</v>
      </c>
      <c r="E7494" s="126">
        <v>59800</v>
      </c>
      <c r="F7494" s="126">
        <v>59800</v>
      </c>
      <c r="G7494" s="126">
        <v>59900</v>
      </c>
      <c r="H7494" s="219">
        <v>1</v>
      </c>
      <c r="I7494" s="126">
        <v>59800</v>
      </c>
      <c r="J7494" s="240">
        <v>19450000</v>
      </c>
      <c r="K7494" s="126">
        <v>1165055000000</v>
      </c>
    </row>
    <row r="7495" spans="3:11" x14ac:dyDescent="0.35">
      <c r="C7495" s="203">
        <v>45712</v>
      </c>
      <c r="D7495" s="219" t="s">
        <v>1158</v>
      </c>
      <c r="E7495" s="126">
        <v>23100</v>
      </c>
      <c r="F7495" s="126">
        <v>23200</v>
      </c>
      <c r="G7495" s="126">
        <v>23000</v>
      </c>
      <c r="H7495" s="219">
        <v>2</v>
      </c>
      <c r="I7495" s="126">
        <v>46200</v>
      </c>
      <c r="J7495" s="240">
        <v>600000</v>
      </c>
      <c r="K7495" s="126">
        <v>13800000000</v>
      </c>
    </row>
    <row r="7496" spans="3:11" x14ac:dyDescent="0.35">
      <c r="C7496" s="203">
        <v>45712</v>
      </c>
      <c r="D7496" s="219" t="s">
        <v>1158</v>
      </c>
      <c r="E7496" s="126">
        <v>23100</v>
      </c>
      <c r="F7496" s="126">
        <v>23200</v>
      </c>
      <c r="G7496" s="126">
        <v>23000</v>
      </c>
      <c r="H7496" s="219">
        <v>2</v>
      </c>
      <c r="I7496" s="126">
        <v>46200</v>
      </c>
      <c r="J7496" s="240">
        <v>600000</v>
      </c>
      <c r="K7496" s="126">
        <v>13800000000</v>
      </c>
    </row>
    <row r="7497" spans="3:11" x14ac:dyDescent="0.35">
      <c r="C7497" s="203">
        <v>45712</v>
      </c>
      <c r="D7497" s="219" t="s">
        <v>1158</v>
      </c>
      <c r="E7497" s="126">
        <v>23100</v>
      </c>
      <c r="F7497" s="126">
        <v>23200</v>
      </c>
      <c r="G7497" s="126">
        <v>23000</v>
      </c>
      <c r="H7497" s="219">
        <v>5</v>
      </c>
      <c r="I7497" s="126">
        <v>115500</v>
      </c>
      <c r="J7497" s="240">
        <v>600000</v>
      </c>
      <c r="K7497" s="126">
        <v>13800000000</v>
      </c>
    </row>
    <row r="7498" spans="3:11" x14ac:dyDescent="0.35">
      <c r="C7498" s="203">
        <v>45712</v>
      </c>
      <c r="D7498" s="219" t="s">
        <v>312</v>
      </c>
      <c r="E7498" s="126">
        <v>14890</v>
      </c>
      <c r="F7498" s="126">
        <v>14890</v>
      </c>
      <c r="G7498" s="126">
        <v>14890</v>
      </c>
      <c r="H7498" s="219">
        <v>3</v>
      </c>
      <c r="I7498" s="126">
        <v>44670</v>
      </c>
      <c r="J7498" s="240">
        <v>20000000</v>
      </c>
      <c r="K7498" s="126">
        <v>297800000000</v>
      </c>
    </row>
    <row r="7499" spans="3:11" x14ac:dyDescent="0.35">
      <c r="C7499" s="203">
        <v>45712</v>
      </c>
      <c r="D7499" s="219" t="s">
        <v>312</v>
      </c>
      <c r="E7499" s="126">
        <v>14890</v>
      </c>
      <c r="F7499" s="126">
        <v>14890</v>
      </c>
      <c r="G7499" s="126">
        <v>14890</v>
      </c>
      <c r="H7499" s="219">
        <v>2</v>
      </c>
      <c r="I7499" s="126">
        <v>29780</v>
      </c>
      <c r="J7499" s="240">
        <v>20000000</v>
      </c>
      <c r="K7499" s="126">
        <v>297800000000</v>
      </c>
    </row>
    <row r="7500" spans="3:11" x14ac:dyDescent="0.35">
      <c r="C7500" s="203">
        <v>45712</v>
      </c>
      <c r="D7500" s="219" t="s">
        <v>312</v>
      </c>
      <c r="E7500" s="126">
        <v>14890</v>
      </c>
      <c r="F7500" s="126">
        <v>14890</v>
      </c>
      <c r="G7500" s="126">
        <v>14890</v>
      </c>
      <c r="H7500" s="219">
        <v>1</v>
      </c>
      <c r="I7500" s="126">
        <v>14890</v>
      </c>
      <c r="J7500" s="240">
        <v>20000000</v>
      </c>
      <c r="K7500" s="126">
        <v>297800000000</v>
      </c>
    </row>
    <row r="7501" spans="3:11" x14ac:dyDescent="0.35">
      <c r="C7501" s="203">
        <v>45712</v>
      </c>
      <c r="D7501" s="219" t="s">
        <v>312</v>
      </c>
      <c r="E7501" s="126">
        <v>14890</v>
      </c>
      <c r="F7501" s="126">
        <v>14890</v>
      </c>
      <c r="G7501" s="126">
        <v>14890</v>
      </c>
      <c r="H7501" s="219">
        <v>5</v>
      </c>
      <c r="I7501" s="126">
        <v>74450</v>
      </c>
      <c r="J7501" s="240">
        <v>20000000</v>
      </c>
      <c r="K7501" s="126">
        <v>297800000000</v>
      </c>
    </row>
    <row r="7502" spans="3:11" x14ac:dyDescent="0.35">
      <c r="C7502" s="203">
        <v>45712</v>
      </c>
      <c r="D7502" s="219" t="s">
        <v>312</v>
      </c>
      <c r="E7502" s="126">
        <v>14890</v>
      </c>
      <c r="F7502" s="126">
        <v>14890</v>
      </c>
      <c r="G7502" s="126">
        <v>14890</v>
      </c>
      <c r="H7502" s="219">
        <v>10</v>
      </c>
      <c r="I7502" s="126">
        <v>148900</v>
      </c>
      <c r="J7502" s="240">
        <v>20000000</v>
      </c>
      <c r="K7502" s="126">
        <v>297800000000</v>
      </c>
    </row>
    <row r="7503" spans="3:11" x14ac:dyDescent="0.35">
      <c r="C7503" s="203">
        <v>45712</v>
      </c>
      <c r="D7503" s="219" t="s">
        <v>312</v>
      </c>
      <c r="E7503" s="126">
        <v>14890</v>
      </c>
      <c r="F7503" s="126">
        <v>14890</v>
      </c>
      <c r="G7503" s="126">
        <v>14890</v>
      </c>
      <c r="H7503" s="219">
        <v>1</v>
      </c>
      <c r="I7503" s="126">
        <v>14890</v>
      </c>
      <c r="J7503" s="240">
        <v>20000000</v>
      </c>
      <c r="K7503" s="126">
        <v>297800000000</v>
      </c>
    </row>
    <row r="7504" spans="3:11" x14ac:dyDescent="0.35">
      <c r="C7504" s="203">
        <v>45712</v>
      </c>
      <c r="D7504" s="219" t="s">
        <v>312</v>
      </c>
      <c r="E7504" s="126">
        <v>14890</v>
      </c>
      <c r="F7504" s="126">
        <v>14890</v>
      </c>
      <c r="G7504" s="126">
        <v>14890</v>
      </c>
      <c r="H7504" s="219">
        <v>1</v>
      </c>
      <c r="I7504" s="126">
        <v>14890</v>
      </c>
      <c r="J7504" s="240">
        <v>20000000</v>
      </c>
      <c r="K7504" s="126">
        <v>297800000000</v>
      </c>
    </row>
    <row r="7505" spans="3:11" x14ac:dyDescent="0.35">
      <c r="C7505" s="203">
        <v>45712</v>
      </c>
      <c r="D7505" s="219" t="s">
        <v>312</v>
      </c>
      <c r="E7505" s="126">
        <v>14890</v>
      </c>
      <c r="F7505" s="126">
        <v>14890</v>
      </c>
      <c r="G7505" s="126">
        <v>14890</v>
      </c>
      <c r="H7505" s="219">
        <v>1</v>
      </c>
      <c r="I7505" s="126">
        <v>14890</v>
      </c>
      <c r="J7505" s="240">
        <v>20000000</v>
      </c>
      <c r="K7505" s="126">
        <v>297800000000</v>
      </c>
    </row>
    <row r="7506" spans="3:11" x14ac:dyDescent="0.35">
      <c r="C7506" s="203">
        <v>45712</v>
      </c>
      <c r="D7506" s="219" t="s">
        <v>1159</v>
      </c>
      <c r="E7506" s="126">
        <v>18800</v>
      </c>
      <c r="F7506" s="126">
        <v>19000</v>
      </c>
      <c r="G7506" s="126">
        <v>18400</v>
      </c>
      <c r="H7506" s="219">
        <v>1</v>
      </c>
      <c r="I7506" s="126">
        <v>18800</v>
      </c>
      <c r="J7506" s="240">
        <v>2400000</v>
      </c>
      <c r="K7506" s="126">
        <v>44160000000</v>
      </c>
    </row>
    <row r="7507" spans="3:11" x14ac:dyDescent="0.35">
      <c r="C7507" s="203">
        <v>45712</v>
      </c>
      <c r="D7507" s="219" t="s">
        <v>1159</v>
      </c>
      <c r="E7507" s="126">
        <v>18800</v>
      </c>
      <c r="F7507" s="126">
        <v>19000</v>
      </c>
      <c r="G7507" s="126">
        <v>18400</v>
      </c>
      <c r="H7507" s="219">
        <v>5</v>
      </c>
      <c r="I7507" s="126">
        <v>94000</v>
      </c>
      <c r="J7507" s="240">
        <v>2400000</v>
      </c>
      <c r="K7507" s="126">
        <v>44160000000</v>
      </c>
    </row>
    <row r="7508" spans="3:11" x14ac:dyDescent="0.35">
      <c r="C7508" s="203">
        <v>45712</v>
      </c>
      <c r="D7508" s="219" t="s">
        <v>1159</v>
      </c>
      <c r="E7508" s="126">
        <v>18800</v>
      </c>
      <c r="F7508" s="126">
        <v>19000</v>
      </c>
      <c r="G7508" s="126">
        <v>18400</v>
      </c>
      <c r="H7508" s="219">
        <v>10</v>
      </c>
      <c r="I7508" s="126">
        <v>188000</v>
      </c>
      <c r="J7508" s="240">
        <v>2400000</v>
      </c>
      <c r="K7508" s="126">
        <v>44160000000</v>
      </c>
    </row>
    <row r="7509" spans="3:11" x14ac:dyDescent="0.35">
      <c r="C7509" s="203">
        <v>45712</v>
      </c>
      <c r="D7509" s="219" t="s">
        <v>1159</v>
      </c>
      <c r="E7509" s="126">
        <v>18800</v>
      </c>
      <c r="F7509" s="126">
        <v>19000</v>
      </c>
      <c r="G7509" s="126">
        <v>18400</v>
      </c>
      <c r="H7509" s="219">
        <v>8</v>
      </c>
      <c r="I7509" s="126">
        <v>150400</v>
      </c>
      <c r="J7509" s="240">
        <v>2400000</v>
      </c>
      <c r="K7509" s="126">
        <v>44160000000</v>
      </c>
    </row>
    <row r="7510" spans="3:11" x14ac:dyDescent="0.35">
      <c r="C7510" s="203">
        <v>45712</v>
      </c>
      <c r="D7510" s="219" t="s">
        <v>1159</v>
      </c>
      <c r="E7510" s="126">
        <v>18350</v>
      </c>
      <c r="F7510" s="126">
        <v>19000</v>
      </c>
      <c r="G7510" s="126">
        <v>18400</v>
      </c>
      <c r="H7510" s="219">
        <v>55</v>
      </c>
      <c r="I7510" s="126">
        <v>1009250</v>
      </c>
      <c r="J7510" s="240">
        <v>2400000</v>
      </c>
      <c r="K7510" s="126">
        <v>44160000000</v>
      </c>
    </row>
    <row r="7511" spans="3:11" x14ac:dyDescent="0.35">
      <c r="C7511" s="203">
        <v>45712</v>
      </c>
      <c r="D7511" s="219" t="s">
        <v>312</v>
      </c>
      <c r="E7511" s="126">
        <v>14890</v>
      </c>
      <c r="F7511" s="126">
        <v>14890</v>
      </c>
      <c r="G7511" s="126">
        <v>14890</v>
      </c>
      <c r="H7511" s="219">
        <v>10</v>
      </c>
      <c r="I7511" s="126">
        <v>148900</v>
      </c>
      <c r="J7511" s="240">
        <v>20000000</v>
      </c>
      <c r="K7511" s="126">
        <v>297800000000</v>
      </c>
    </row>
    <row r="7512" spans="3:11" x14ac:dyDescent="0.35">
      <c r="C7512" s="203">
        <v>45712</v>
      </c>
      <c r="D7512" s="219" t="s">
        <v>1158</v>
      </c>
      <c r="E7512" s="126">
        <v>23100</v>
      </c>
      <c r="F7512" s="126">
        <v>23200</v>
      </c>
      <c r="G7512" s="126">
        <v>23000</v>
      </c>
      <c r="H7512" s="219">
        <v>1</v>
      </c>
      <c r="I7512" s="126">
        <v>23100</v>
      </c>
      <c r="J7512" s="240">
        <v>600000</v>
      </c>
      <c r="K7512" s="126">
        <v>13800000000</v>
      </c>
    </row>
    <row r="7513" spans="3:11" x14ac:dyDescent="0.35">
      <c r="C7513" s="203">
        <v>45712</v>
      </c>
      <c r="D7513" s="219" t="s">
        <v>1158</v>
      </c>
      <c r="E7513" s="126">
        <v>23100</v>
      </c>
      <c r="F7513" s="126">
        <v>23200</v>
      </c>
      <c r="G7513" s="126">
        <v>23000</v>
      </c>
      <c r="H7513" s="219">
        <v>1</v>
      </c>
      <c r="I7513" s="126">
        <v>23100</v>
      </c>
      <c r="J7513" s="240">
        <v>600000</v>
      </c>
      <c r="K7513" s="126">
        <v>13800000000</v>
      </c>
    </row>
    <row r="7514" spans="3:11" x14ac:dyDescent="0.35">
      <c r="C7514" s="203">
        <v>45712</v>
      </c>
      <c r="D7514" s="219" t="s">
        <v>312</v>
      </c>
      <c r="E7514" s="126">
        <v>14890</v>
      </c>
      <c r="F7514" s="126">
        <v>14890</v>
      </c>
      <c r="G7514" s="126">
        <v>14890</v>
      </c>
      <c r="H7514" s="219">
        <v>1</v>
      </c>
      <c r="I7514" s="126">
        <v>14890</v>
      </c>
      <c r="J7514" s="240">
        <v>20000000</v>
      </c>
      <c r="K7514" s="126">
        <v>297800000000</v>
      </c>
    </row>
    <row r="7515" spans="3:11" x14ac:dyDescent="0.35">
      <c r="C7515" s="203">
        <v>45712</v>
      </c>
      <c r="D7515" s="219" t="s">
        <v>1158</v>
      </c>
      <c r="E7515" s="126">
        <v>23100</v>
      </c>
      <c r="F7515" s="126">
        <v>23200</v>
      </c>
      <c r="G7515" s="126">
        <v>23000</v>
      </c>
      <c r="H7515" s="219">
        <v>3</v>
      </c>
      <c r="I7515" s="126">
        <v>69300</v>
      </c>
      <c r="J7515" s="240">
        <v>600000</v>
      </c>
      <c r="K7515" s="126">
        <v>13800000000</v>
      </c>
    </row>
    <row r="7516" spans="3:11" x14ac:dyDescent="0.35">
      <c r="C7516" s="203">
        <v>45712</v>
      </c>
      <c r="D7516" s="219" t="s">
        <v>1158</v>
      </c>
      <c r="E7516" s="126">
        <v>23000</v>
      </c>
      <c r="F7516" s="126">
        <v>23200</v>
      </c>
      <c r="G7516" s="126">
        <v>23000</v>
      </c>
      <c r="H7516" s="219">
        <v>20</v>
      </c>
      <c r="I7516" s="126">
        <v>460000</v>
      </c>
      <c r="J7516" s="240">
        <v>600000</v>
      </c>
      <c r="K7516" s="126">
        <v>13800000000</v>
      </c>
    </row>
    <row r="7517" spans="3:11" x14ac:dyDescent="0.35">
      <c r="C7517" s="203">
        <v>45712</v>
      </c>
      <c r="D7517" s="219" t="s">
        <v>1158</v>
      </c>
      <c r="E7517" s="126">
        <v>23000</v>
      </c>
      <c r="F7517" s="126">
        <v>23200</v>
      </c>
      <c r="G7517" s="126">
        <v>23000</v>
      </c>
      <c r="H7517" s="219">
        <v>2</v>
      </c>
      <c r="I7517" s="126">
        <v>46000</v>
      </c>
      <c r="J7517" s="240">
        <v>600000</v>
      </c>
      <c r="K7517" s="126">
        <v>13800000000</v>
      </c>
    </row>
    <row r="7518" spans="3:11" x14ac:dyDescent="0.35">
      <c r="C7518" s="203">
        <v>45712</v>
      </c>
      <c r="D7518" s="219" t="s">
        <v>312</v>
      </c>
      <c r="E7518" s="126">
        <v>14890</v>
      </c>
      <c r="F7518" s="126">
        <v>14890</v>
      </c>
      <c r="G7518" s="126">
        <v>14890</v>
      </c>
      <c r="H7518" s="219">
        <v>2</v>
      </c>
      <c r="I7518" s="126">
        <v>29780</v>
      </c>
      <c r="J7518" s="240">
        <v>20000000</v>
      </c>
      <c r="K7518" s="126">
        <v>297800000000</v>
      </c>
    </row>
    <row r="7519" spans="3:11" x14ac:dyDescent="0.35">
      <c r="C7519" s="203">
        <v>45712</v>
      </c>
      <c r="D7519" s="219" t="s">
        <v>1159</v>
      </c>
      <c r="E7519" s="126">
        <v>18350</v>
      </c>
      <c r="F7519" s="126">
        <v>19000</v>
      </c>
      <c r="G7519" s="126">
        <v>18400</v>
      </c>
      <c r="H7519" s="219">
        <v>3</v>
      </c>
      <c r="I7519" s="126">
        <v>55050</v>
      </c>
      <c r="J7519" s="240">
        <v>2400000</v>
      </c>
      <c r="K7519" s="126">
        <v>44160000000</v>
      </c>
    </row>
    <row r="7520" spans="3:11" x14ac:dyDescent="0.35">
      <c r="C7520" s="203">
        <v>45712</v>
      </c>
      <c r="D7520" s="219" t="s">
        <v>312</v>
      </c>
      <c r="E7520" s="126">
        <v>14890</v>
      </c>
      <c r="F7520" s="126">
        <v>14890</v>
      </c>
      <c r="G7520" s="126">
        <v>14890</v>
      </c>
      <c r="H7520" s="219">
        <v>3</v>
      </c>
      <c r="I7520" s="126">
        <v>44670</v>
      </c>
      <c r="J7520" s="240">
        <v>20000000</v>
      </c>
      <c r="K7520" s="126">
        <v>297800000000</v>
      </c>
    </row>
    <row r="7521" spans="3:11" x14ac:dyDescent="0.35">
      <c r="C7521" s="203">
        <v>45712</v>
      </c>
      <c r="D7521" s="219" t="s">
        <v>310</v>
      </c>
      <c r="E7521" s="126">
        <v>59800</v>
      </c>
      <c r="F7521" s="126">
        <v>59800</v>
      </c>
      <c r="G7521" s="126">
        <v>59900</v>
      </c>
      <c r="H7521" s="219">
        <v>1</v>
      </c>
      <c r="I7521" s="126">
        <v>59800</v>
      </c>
      <c r="J7521" s="240">
        <v>19450000</v>
      </c>
      <c r="K7521" s="126">
        <v>1165055000000</v>
      </c>
    </row>
    <row r="7522" spans="3:11" x14ac:dyDescent="0.35">
      <c r="C7522" s="203">
        <v>45712</v>
      </c>
      <c r="D7522" s="219" t="s">
        <v>312</v>
      </c>
      <c r="E7522" s="126">
        <v>14890</v>
      </c>
      <c r="F7522" s="126">
        <v>14890</v>
      </c>
      <c r="G7522" s="126">
        <v>14890</v>
      </c>
      <c r="H7522" s="219">
        <v>10</v>
      </c>
      <c r="I7522" s="126">
        <v>148900</v>
      </c>
      <c r="J7522" s="240">
        <v>20000000</v>
      </c>
      <c r="K7522" s="126">
        <v>297800000000</v>
      </c>
    </row>
    <row r="7523" spans="3:11" x14ac:dyDescent="0.35">
      <c r="C7523" s="203">
        <v>45712</v>
      </c>
      <c r="D7523" s="219" t="s">
        <v>312</v>
      </c>
      <c r="E7523" s="126">
        <v>14890</v>
      </c>
      <c r="F7523" s="126">
        <v>14890</v>
      </c>
      <c r="G7523" s="126">
        <v>14890</v>
      </c>
      <c r="H7523" s="219">
        <v>1</v>
      </c>
      <c r="I7523" s="126">
        <v>14890</v>
      </c>
      <c r="J7523" s="240">
        <v>20000000</v>
      </c>
      <c r="K7523" s="126">
        <v>297800000000</v>
      </c>
    </row>
    <row r="7524" spans="3:11" x14ac:dyDescent="0.35">
      <c r="C7524" s="203">
        <v>45712</v>
      </c>
      <c r="D7524" s="219" t="s">
        <v>1158</v>
      </c>
      <c r="E7524" s="126">
        <v>23000</v>
      </c>
      <c r="F7524" s="126">
        <v>23200</v>
      </c>
      <c r="G7524" s="126">
        <v>23000</v>
      </c>
      <c r="H7524" s="219">
        <v>3</v>
      </c>
      <c r="I7524" s="126">
        <v>69000</v>
      </c>
      <c r="J7524" s="240">
        <v>600000</v>
      </c>
      <c r="K7524" s="126">
        <v>13800000000</v>
      </c>
    </row>
    <row r="7525" spans="3:11" x14ac:dyDescent="0.35">
      <c r="C7525" s="203">
        <v>45712</v>
      </c>
      <c r="D7525" s="219" t="s">
        <v>1158</v>
      </c>
      <c r="E7525" s="126">
        <v>22950</v>
      </c>
      <c r="F7525" s="126">
        <v>23200</v>
      </c>
      <c r="G7525" s="126">
        <v>23000</v>
      </c>
      <c r="H7525" s="219">
        <v>12</v>
      </c>
      <c r="I7525" s="126">
        <v>275400</v>
      </c>
      <c r="J7525" s="240">
        <v>600000</v>
      </c>
      <c r="K7525" s="126">
        <v>13800000000</v>
      </c>
    </row>
    <row r="7526" spans="3:11" x14ac:dyDescent="0.35">
      <c r="C7526" s="203">
        <v>45712</v>
      </c>
      <c r="D7526" s="219" t="s">
        <v>312</v>
      </c>
      <c r="E7526" s="126">
        <v>14890</v>
      </c>
      <c r="F7526" s="126">
        <v>14890</v>
      </c>
      <c r="G7526" s="126">
        <v>14890</v>
      </c>
      <c r="H7526" s="219">
        <v>7</v>
      </c>
      <c r="I7526" s="126">
        <v>104230</v>
      </c>
      <c r="J7526" s="240">
        <v>20000000</v>
      </c>
      <c r="K7526" s="126">
        <v>297800000000</v>
      </c>
    </row>
    <row r="7527" spans="3:11" x14ac:dyDescent="0.35">
      <c r="C7527" s="203">
        <v>45712</v>
      </c>
      <c r="D7527" s="219" t="s">
        <v>312</v>
      </c>
      <c r="E7527" s="126">
        <v>14890</v>
      </c>
      <c r="F7527" s="126">
        <v>14890</v>
      </c>
      <c r="G7527" s="126">
        <v>14890</v>
      </c>
      <c r="H7527" s="219">
        <v>1</v>
      </c>
      <c r="I7527" s="126">
        <v>14890</v>
      </c>
      <c r="J7527" s="240">
        <v>20000000</v>
      </c>
      <c r="K7527" s="126">
        <v>297800000000</v>
      </c>
    </row>
    <row r="7528" spans="3:11" x14ac:dyDescent="0.35">
      <c r="C7528" s="203">
        <v>45712</v>
      </c>
      <c r="D7528" s="219" t="s">
        <v>1159</v>
      </c>
      <c r="E7528" s="126">
        <v>18300</v>
      </c>
      <c r="F7528" s="126">
        <v>19000</v>
      </c>
      <c r="G7528" s="126">
        <v>18400</v>
      </c>
      <c r="H7528" s="219">
        <v>5</v>
      </c>
      <c r="I7528" s="126">
        <v>91500</v>
      </c>
      <c r="J7528" s="240">
        <v>2400000</v>
      </c>
      <c r="K7528" s="126">
        <v>44160000000</v>
      </c>
    </row>
    <row r="7529" spans="3:11" x14ac:dyDescent="0.35">
      <c r="C7529" s="203">
        <v>45712</v>
      </c>
      <c r="D7529" s="219" t="s">
        <v>1158</v>
      </c>
      <c r="E7529" s="126">
        <v>23000</v>
      </c>
      <c r="F7529" s="126">
        <v>23200</v>
      </c>
      <c r="G7529" s="126">
        <v>23000</v>
      </c>
      <c r="H7529" s="219">
        <v>1</v>
      </c>
      <c r="I7529" s="126">
        <v>23000</v>
      </c>
      <c r="J7529" s="240">
        <v>600000</v>
      </c>
      <c r="K7529" s="126">
        <v>13800000000</v>
      </c>
    </row>
    <row r="7530" spans="3:11" x14ac:dyDescent="0.35">
      <c r="C7530" s="203">
        <v>45712</v>
      </c>
      <c r="D7530" s="219" t="s">
        <v>1158</v>
      </c>
      <c r="E7530" s="126">
        <v>23000</v>
      </c>
      <c r="F7530" s="126">
        <v>23200</v>
      </c>
      <c r="G7530" s="126">
        <v>23000</v>
      </c>
      <c r="H7530" s="219">
        <v>1</v>
      </c>
      <c r="I7530" s="126">
        <v>23000</v>
      </c>
      <c r="J7530" s="240">
        <v>600000</v>
      </c>
      <c r="K7530" s="126">
        <v>13800000000</v>
      </c>
    </row>
    <row r="7531" spans="3:11" x14ac:dyDescent="0.35">
      <c r="C7531" s="203">
        <v>45712</v>
      </c>
      <c r="D7531" s="219" t="s">
        <v>1159</v>
      </c>
      <c r="E7531" s="126">
        <v>18350</v>
      </c>
      <c r="F7531" s="126">
        <v>19000</v>
      </c>
      <c r="G7531" s="126">
        <v>18400</v>
      </c>
      <c r="H7531" s="219">
        <v>593</v>
      </c>
      <c r="I7531" s="126">
        <v>10881550</v>
      </c>
      <c r="J7531" s="240">
        <v>2400000</v>
      </c>
      <c r="K7531" s="126">
        <v>44160000000</v>
      </c>
    </row>
    <row r="7532" spans="3:11" x14ac:dyDescent="0.35">
      <c r="C7532" s="203">
        <v>45712</v>
      </c>
      <c r="D7532" s="219" t="s">
        <v>1159</v>
      </c>
      <c r="E7532" s="126">
        <v>18350</v>
      </c>
      <c r="F7532" s="126">
        <v>19000</v>
      </c>
      <c r="G7532" s="126">
        <v>18400</v>
      </c>
      <c r="H7532" s="219">
        <v>4</v>
      </c>
      <c r="I7532" s="126">
        <v>73400</v>
      </c>
      <c r="J7532" s="240">
        <v>2400000</v>
      </c>
      <c r="K7532" s="126">
        <v>44160000000</v>
      </c>
    </row>
    <row r="7533" spans="3:11" x14ac:dyDescent="0.35">
      <c r="C7533" s="203">
        <v>45712</v>
      </c>
      <c r="D7533" s="219" t="s">
        <v>312</v>
      </c>
      <c r="E7533" s="126">
        <v>14890</v>
      </c>
      <c r="F7533" s="126">
        <v>14890</v>
      </c>
      <c r="G7533" s="126">
        <v>14890</v>
      </c>
      <c r="H7533" s="219">
        <v>4</v>
      </c>
      <c r="I7533" s="126">
        <v>59560</v>
      </c>
      <c r="J7533" s="240">
        <v>20000000</v>
      </c>
      <c r="K7533" s="126">
        <v>297800000000</v>
      </c>
    </row>
    <row r="7534" spans="3:11" x14ac:dyDescent="0.35">
      <c r="C7534" s="203">
        <v>45712</v>
      </c>
      <c r="D7534" s="219" t="s">
        <v>1158</v>
      </c>
      <c r="E7534" s="126">
        <v>23038</v>
      </c>
      <c r="F7534" s="126">
        <v>23200</v>
      </c>
      <c r="G7534" s="126">
        <v>23000</v>
      </c>
      <c r="H7534" s="219">
        <v>1</v>
      </c>
      <c r="I7534" s="126">
        <v>23038</v>
      </c>
      <c r="J7534" s="240">
        <v>600000</v>
      </c>
      <c r="K7534" s="126">
        <v>13800000000</v>
      </c>
    </row>
    <row r="7535" spans="3:11" x14ac:dyDescent="0.35">
      <c r="C7535" s="203">
        <v>45712</v>
      </c>
      <c r="D7535" s="219" t="s">
        <v>312</v>
      </c>
      <c r="E7535" s="126">
        <v>14890</v>
      </c>
      <c r="F7535" s="126">
        <v>14890</v>
      </c>
      <c r="G7535" s="126">
        <v>14890</v>
      </c>
      <c r="H7535" s="219">
        <v>10</v>
      </c>
      <c r="I7535" s="126">
        <v>148900</v>
      </c>
      <c r="J7535" s="240">
        <v>20000000</v>
      </c>
      <c r="K7535" s="126">
        <v>297800000000</v>
      </c>
    </row>
    <row r="7536" spans="3:11" x14ac:dyDescent="0.35">
      <c r="C7536" s="203">
        <v>45712</v>
      </c>
      <c r="D7536" s="219" t="s">
        <v>1158</v>
      </c>
      <c r="E7536" s="126">
        <v>23050</v>
      </c>
      <c r="F7536" s="126">
        <v>23200</v>
      </c>
      <c r="G7536" s="126">
        <v>23000</v>
      </c>
      <c r="H7536" s="219">
        <v>2</v>
      </c>
      <c r="I7536" s="126">
        <v>46100</v>
      </c>
      <c r="J7536" s="240">
        <v>600000</v>
      </c>
      <c r="K7536" s="126">
        <v>13800000000</v>
      </c>
    </row>
    <row r="7537" spans="3:11" x14ac:dyDescent="0.35">
      <c r="C7537" s="203">
        <v>45712</v>
      </c>
      <c r="D7537" s="219" t="s">
        <v>1158</v>
      </c>
      <c r="E7537" s="126">
        <v>23000</v>
      </c>
      <c r="F7537" s="126">
        <v>23200</v>
      </c>
      <c r="G7537" s="126">
        <v>23000</v>
      </c>
      <c r="H7537" s="219">
        <v>2</v>
      </c>
      <c r="I7537" s="126">
        <v>46000</v>
      </c>
      <c r="J7537" s="240">
        <v>600000</v>
      </c>
      <c r="K7537" s="126">
        <v>13800000000</v>
      </c>
    </row>
    <row r="7538" spans="3:11" x14ac:dyDescent="0.35">
      <c r="C7538" s="203">
        <v>45712</v>
      </c>
      <c r="D7538" s="219" t="s">
        <v>312</v>
      </c>
      <c r="E7538" s="126">
        <v>14890</v>
      </c>
      <c r="F7538" s="126">
        <v>14890</v>
      </c>
      <c r="G7538" s="126">
        <v>14890</v>
      </c>
      <c r="H7538" s="219">
        <v>1</v>
      </c>
      <c r="I7538" s="126">
        <v>14890</v>
      </c>
      <c r="J7538" s="240">
        <v>20000000</v>
      </c>
      <c r="K7538" s="126">
        <v>297800000000</v>
      </c>
    </row>
    <row r="7539" spans="3:11" x14ac:dyDescent="0.35">
      <c r="C7539" s="203">
        <v>45712</v>
      </c>
      <c r="D7539" s="219" t="s">
        <v>310</v>
      </c>
      <c r="E7539" s="126">
        <v>59895</v>
      </c>
      <c r="F7539" s="126">
        <v>59800</v>
      </c>
      <c r="G7539" s="126">
        <v>59900</v>
      </c>
      <c r="H7539" s="219">
        <v>2</v>
      </c>
      <c r="I7539" s="126">
        <v>119790</v>
      </c>
      <c r="J7539" s="240">
        <v>19450000</v>
      </c>
      <c r="K7539" s="126">
        <v>1165055000000</v>
      </c>
    </row>
    <row r="7540" spans="3:11" x14ac:dyDescent="0.35">
      <c r="C7540" s="203">
        <v>45712</v>
      </c>
      <c r="D7540" s="219" t="s">
        <v>310</v>
      </c>
      <c r="E7540" s="126">
        <v>59895</v>
      </c>
      <c r="F7540" s="126">
        <v>59800</v>
      </c>
      <c r="G7540" s="126">
        <v>59900</v>
      </c>
      <c r="H7540" s="219">
        <v>14</v>
      </c>
      <c r="I7540" s="126">
        <v>838530</v>
      </c>
      <c r="J7540" s="240">
        <v>19450000</v>
      </c>
      <c r="K7540" s="126">
        <v>1165055000000</v>
      </c>
    </row>
    <row r="7541" spans="3:11" x14ac:dyDescent="0.35">
      <c r="C7541" s="203">
        <v>45712</v>
      </c>
      <c r="D7541" s="219" t="s">
        <v>310</v>
      </c>
      <c r="E7541" s="126">
        <v>59900</v>
      </c>
      <c r="F7541" s="126">
        <v>59800</v>
      </c>
      <c r="G7541" s="126">
        <v>59900</v>
      </c>
      <c r="H7541" s="219">
        <v>11</v>
      </c>
      <c r="I7541" s="126">
        <v>658900</v>
      </c>
      <c r="J7541" s="240">
        <v>19450000</v>
      </c>
      <c r="K7541" s="126">
        <v>1165055000000</v>
      </c>
    </row>
    <row r="7542" spans="3:11" x14ac:dyDescent="0.35">
      <c r="C7542" s="203">
        <v>45712</v>
      </c>
      <c r="D7542" s="219" t="s">
        <v>1159</v>
      </c>
      <c r="E7542" s="126">
        <v>18400</v>
      </c>
      <c r="F7542" s="126">
        <v>19000</v>
      </c>
      <c r="G7542" s="126">
        <v>18400</v>
      </c>
      <c r="H7542" s="219">
        <v>2</v>
      </c>
      <c r="I7542" s="126">
        <v>36800</v>
      </c>
      <c r="J7542" s="240">
        <v>2400000</v>
      </c>
      <c r="K7542" s="126">
        <v>44160000000</v>
      </c>
    </row>
    <row r="7543" spans="3:11" x14ac:dyDescent="0.35">
      <c r="C7543" s="203">
        <v>45713</v>
      </c>
      <c r="D7543" s="219" t="s">
        <v>310</v>
      </c>
      <c r="E7543" s="126">
        <v>59900</v>
      </c>
      <c r="F7543" s="126">
        <v>59900</v>
      </c>
      <c r="G7543" s="126">
        <v>59990</v>
      </c>
      <c r="H7543" s="219">
        <v>2</v>
      </c>
      <c r="I7543" s="126">
        <v>119800</v>
      </c>
      <c r="J7543" s="240">
        <v>19450000</v>
      </c>
      <c r="K7543" s="126">
        <v>1166805500000</v>
      </c>
    </row>
    <row r="7544" spans="3:11" x14ac:dyDescent="0.35">
      <c r="C7544" s="203">
        <v>45713</v>
      </c>
      <c r="D7544" s="219" t="s">
        <v>310</v>
      </c>
      <c r="E7544" s="126">
        <v>59900</v>
      </c>
      <c r="F7544" s="126">
        <v>59900</v>
      </c>
      <c r="G7544" s="126">
        <v>59990</v>
      </c>
      <c r="H7544" s="219">
        <v>2</v>
      </c>
      <c r="I7544" s="126">
        <v>119800</v>
      </c>
      <c r="J7544" s="240">
        <v>19450000</v>
      </c>
      <c r="K7544" s="126">
        <v>1166805500000</v>
      </c>
    </row>
    <row r="7545" spans="3:11" x14ac:dyDescent="0.35">
      <c r="C7545" s="203">
        <v>45713</v>
      </c>
      <c r="D7545" s="219" t="s">
        <v>310</v>
      </c>
      <c r="E7545" s="126">
        <v>59900</v>
      </c>
      <c r="F7545" s="126">
        <v>59900</v>
      </c>
      <c r="G7545" s="126">
        <v>59990</v>
      </c>
      <c r="H7545" s="219">
        <v>3</v>
      </c>
      <c r="I7545" s="126">
        <v>179700</v>
      </c>
      <c r="J7545" s="240">
        <v>19450000</v>
      </c>
      <c r="K7545" s="126">
        <v>1166805500000</v>
      </c>
    </row>
    <row r="7546" spans="3:11" x14ac:dyDescent="0.35">
      <c r="C7546" s="203">
        <v>45713</v>
      </c>
      <c r="D7546" s="219" t="s">
        <v>310</v>
      </c>
      <c r="E7546" s="126">
        <v>59900</v>
      </c>
      <c r="F7546" s="126">
        <v>59900</v>
      </c>
      <c r="G7546" s="126">
        <v>59990</v>
      </c>
      <c r="H7546" s="219">
        <v>46</v>
      </c>
      <c r="I7546" s="126">
        <v>2755400</v>
      </c>
      <c r="J7546" s="240">
        <v>19450000</v>
      </c>
      <c r="K7546" s="126">
        <v>1166805500000</v>
      </c>
    </row>
    <row r="7547" spans="3:11" x14ac:dyDescent="0.35">
      <c r="C7547" s="203">
        <v>45713</v>
      </c>
      <c r="D7547" s="219" t="s">
        <v>310</v>
      </c>
      <c r="E7547" s="126">
        <v>59900</v>
      </c>
      <c r="F7547" s="126">
        <v>59900</v>
      </c>
      <c r="G7547" s="126">
        <v>59990</v>
      </c>
      <c r="H7547" s="219">
        <v>30</v>
      </c>
      <c r="I7547" s="126">
        <v>1797000</v>
      </c>
      <c r="J7547" s="240">
        <v>19450000</v>
      </c>
      <c r="K7547" s="126">
        <v>1166805500000</v>
      </c>
    </row>
    <row r="7548" spans="3:11" x14ac:dyDescent="0.35">
      <c r="C7548" s="203">
        <v>45713</v>
      </c>
      <c r="D7548" s="219" t="s">
        <v>310</v>
      </c>
      <c r="E7548" s="126">
        <v>59900</v>
      </c>
      <c r="F7548" s="126">
        <v>59900</v>
      </c>
      <c r="G7548" s="126">
        <v>59990</v>
      </c>
      <c r="H7548" s="219">
        <v>1</v>
      </c>
      <c r="I7548" s="126">
        <v>59900</v>
      </c>
      <c r="J7548" s="240">
        <v>19450000</v>
      </c>
      <c r="K7548" s="126">
        <v>1166805500000</v>
      </c>
    </row>
    <row r="7549" spans="3:11" x14ac:dyDescent="0.35">
      <c r="C7549" s="203">
        <v>45713</v>
      </c>
      <c r="D7549" s="219" t="s">
        <v>1158</v>
      </c>
      <c r="E7549" s="126">
        <v>23000</v>
      </c>
      <c r="F7549" s="126">
        <v>23000</v>
      </c>
      <c r="G7549" s="126">
        <v>23400</v>
      </c>
      <c r="H7549" s="219">
        <v>4</v>
      </c>
      <c r="I7549" s="126">
        <v>92000</v>
      </c>
      <c r="J7549" s="240">
        <v>600000</v>
      </c>
      <c r="K7549" s="126">
        <v>14040000000</v>
      </c>
    </row>
    <row r="7550" spans="3:11" x14ac:dyDescent="0.35">
      <c r="C7550" s="203">
        <v>45713</v>
      </c>
      <c r="D7550" s="219" t="s">
        <v>1158</v>
      </c>
      <c r="E7550" s="126">
        <v>23000</v>
      </c>
      <c r="F7550" s="126">
        <v>23000</v>
      </c>
      <c r="G7550" s="126">
        <v>23400</v>
      </c>
      <c r="H7550" s="219">
        <v>1</v>
      </c>
      <c r="I7550" s="126">
        <v>23000</v>
      </c>
      <c r="J7550" s="240">
        <v>600000</v>
      </c>
      <c r="K7550" s="126">
        <v>14040000000</v>
      </c>
    </row>
    <row r="7551" spans="3:11" x14ac:dyDescent="0.35">
      <c r="C7551" s="203">
        <v>45713</v>
      </c>
      <c r="D7551" s="219" t="s">
        <v>1158</v>
      </c>
      <c r="E7551" s="126">
        <v>23000</v>
      </c>
      <c r="F7551" s="126">
        <v>23000</v>
      </c>
      <c r="G7551" s="126">
        <v>23400</v>
      </c>
      <c r="H7551" s="219">
        <v>1</v>
      </c>
      <c r="I7551" s="126">
        <v>23000</v>
      </c>
      <c r="J7551" s="240">
        <v>600000</v>
      </c>
      <c r="K7551" s="126">
        <v>14040000000</v>
      </c>
    </row>
    <row r="7552" spans="3:11" x14ac:dyDescent="0.35">
      <c r="C7552" s="203">
        <v>45713</v>
      </c>
      <c r="D7552" s="219" t="s">
        <v>1158</v>
      </c>
      <c r="E7552" s="126">
        <v>23000</v>
      </c>
      <c r="F7552" s="126">
        <v>23000</v>
      </c>
      <c r="G7552" s="126">
        <v>23400</v>
      </c>
      <c r="H7552" s="219">
        <v>1</v>
      </c>
      <c r="I7552" s="126">
        <v>23000</v>
      </c>
      <c r="J7552" s="240">
        <v>600000</v>
      </c>
      <c r="K7552" s="126">
        <v>14040000000</v>
      </c>
    </row>
    <row r="7553" spans="3:11" x14ac:dyDescent="0.35">
      <c r="C7553" s="203">
        <v>45713</v>
      </c>
      <c r="D7553" s="219" t="s">
        <v>1158</v>
      </c>
      <c r="E7553" s="126">
        <v>23000</v>
      </c>
      <c r="F7553" s="126">
        <v>23000</v>
      </c>
      <c r="G7553" s="126">
        <v>23400</v>
      </c>
      <c r="H7553" s="219">
        <v>3</v>
      </c>
      <c r="I7553" s="126">
        <v>69000</v>
      </c>
      <c r="J7553" s="240">
        <v>600000</v>
      </c>
      <c r="K7553" s="126">
        <v>14040000000</v>
      </c>
    </row>
    <row r="7554" spans="3:11" x14ac:dyDescent="0.35">
      <c r="C7554" s="203">
        <v>45713</v>
      </c>
      <c r="D7554" s="219" t="s">
        <v>312</v>
      </c>
      <c r="E7554" s="126">
        <v>14890</v>
      </c>
      <c r="F7554" s="126">
        <v>14890</v>
      </c>
      <c r="G7554" s="126">
        <v>14890</v>
      </c>
      <c r="H7554" s="219">
        <v>5</v>
      </c>
      <c r="I7554" s="126">
        <v>74450</v>
      </c>
      <c r="J7554" s="240">
        <v>20000000</v>
      </c>
      <c r="K7554" s="126">
        <v>297800000000</v>
      </c>
    </row>
    <row r="7555" spans="3:11" x14ac:dyDescent="0.35">
      <c r="C7555" s="203">
        <v>45713</v>
      </c>
      <c r="D7555" s="219" t="s">
        <v>312</v>
      </c>
      <c r="E7555" s="126">
        <v>14890</v>
      </c>
      <c r="F7555" s="126">
        <v>14890</v>
      </c>
      <c r="G7555" s="126">
        <v>14890</v>
      </c>
      <c r="H7555" s="219">
        <v>1</v>
      </c>
      <c r="I7555" s="126">
        <v>14890</v>
      </c>
      <c r="J7555" s="240">
        <v>20000000</v>
      </c>
      <c r="K7555" s="126">
        <v>297800000000</v>
      </c>
    </row>
    <row r="7556" spans="3:11" x14ac:dyDescent="0.35">
      <c r="C7556" s="203">
        <v>45713</v>
      </c>
      <c r="D7556" s="219" t="s">
        <v>312</v>
      </c>
      <c r="E7556" s="126">
        <v>14890</v>
      </c>
      <c r="F7556" s="126">
        <v>14890</v>
      </c>
      <c r="G7556" s="126">
        <v>14890</v>
      </c>
      <c r="H7556" s="219">
        <v>1</v>
      </c>
      <c r="I7556" s="126">
        <v>14890</v>
      </c>
      <c r="J7556" s="240">
        <v>20000000</v>
      </c>
      <c r="K7556" s="126">
        <v>297800000000</v>
      </c>
    </row>
    <row r="7557" spans="3:11" x14ac:dyDescent="0.35">
      <c r="C7557" s="203">
        <v>45713</v>
      </c>
      <c r="D7557" s="219" t="s">
        <v>312</v>
      </c>
      <c r="E7557" s="126">
        <v>14890</v>
      </c>
      <c r="F7557" s="126">
        <v>14890</v>
      </c>
      <c r="G7557" s="126">
        <v>14890</v>
      </c>
      <c r="H7557" s="219">
        <v>1</v>
      </c>
      <c r="I7557" s="126">
        <v>14890</v>
      </c>
      <c r="J7557" s="240">
        <v>20000000</v>
      </c>
      <c r="K7557" s="126">
        <v>297800000000</v>
      </c>
    </row>
    <row r="7558" spans="3:11" x14ac:dyDescent="0.35">
      <c r="C7558" s="203">
        <v>45713</v>
      </c>
      <c r="D7558" s="219" t="s">
        <v>312</v>
      </c>
      <c r="E7558" s="126">
        <v>14890</v>
      </c>
      <c r="F7558" s="126">
        <v>14890</v>
      </c>
      <c r="G7558" s="126">
        <v>14890</v>
      </c>
      <c r="H7558" s="219">
        <v>1</v>
      </c>
      <c r="I7558" s="126">
        <v>14890</v>
      </c>
      <c r="J7558" s="240">
        <v>20000000</v>
      </c>
      <c r="K7558" s="126">
        <v>297800000000</v>
      </c>
    </row>
    <row r="7559" spans="3:11" x14ac:dyDescent="0.35">
      <c r="C7559" s="203">
        <v>45713</v>
      </c>
      <c r="D7559" s="219" t="s">
        <v>312</v>
      </c>
      <c r="E7559" s="126">
        <v>14890</v>
      </c>
      <c r="F7559" s="126">
        <v>14890</v>
      </c>
      <c r="G7559" s="126">
        <v>14890</v>
      </c>
      <c r="H7559" s="219">
        <v>2</v>
      </c>
      <c r="I7559" s="126">
        <v>29780</v>
      </c>
      <c r="J7559" s="240">
        <v>20000000</v>
      </c>
      <c r="K7559" s="126">
        <v>297800000000</v>
      </c>
    </row>
    <row r="7560" spans="3:11" x14ac:dyDescent="0.35">
      <c r="C7560" s="203">
        <v>45713</v>
      </c>
      <c r="D7560" s="219" t="s">
        <v>312</v>
      </c>
      <c r="E7560" s="126">
        <v>14890</v>
      </c>
      <c r="F7560" s="126">
        <v>14890</v>
      </c>
      <c r="G7560" s="126">
        <v>14890</v>
      </c>
      <c r="H7560" s="219">
        <v>5</v>
      </c>
      <c r="I7560" s="126">
        <v>74450</v>
      </c>
      <c r="J7560" s="240">
        <v>20000000</v>
      </c>
      <c r="K7560" s="126">
        <v>297800000000</v>
      </c>
    </row>
    <row r="7561" spans="3:11" x14ac:dyDescent="0.35">
      <c r="C7561" s="203">
        <v>45713</v>
      </c>
      <c r="D7561" s="219" t="s">
        <v>1159</v>
      </c>
      <c r="E7561" s="126">
        <v>18400</v>
      </c>
      <c r="F7561" s="126">
        <v>18400</v>
      </c>
      <c r="G7561" s="126">
        <v>18400</v>
      </c>
      <c r="H7561" s="219">
        <v>4</v>
      </c>
      <c r="I7561" s="126">
        <v>73600</v>
      </c>
      <c r="J7561" s="240">
        <v>2400000</v>
      </c>
      <c r="K7561" s="126">
        <v>44160000000</v>
      </c>
    </row>
    <row r="7562" spans="3:11" x14ac:dyDescent="0.35">
      <c r="C7562" s="203">
        <v>45713</v>
      </c>
      <c r="D7562" s="219" t="s">
        <v>1159</v>
      </c>
      <c r="E7562" s="126">
        <v>18400</v>
      </c>
      <c r="F7562" s="126">
        <v>18400</v>
      </c>
      <c r="G7562" s="126">
        <v>18400</v>
      </c>
      <c r="H7562" s="219">
        <v>1</v>
      </c>
      <c r="I7562" s="126">
        <v>18400</v>
      </c>
      <c r="J7562" s="240">
        <v>2400000</v>
      </c>
      <c r="K7562" s="126">
        <v>44160000000</v>
      </c>
    </row>
    <row r="7563" spans="3:11" x14ac:dyDescent="0.35">
      <c r="C7563" s="203">
        <v>45713</v>
      </c>
      <c r="D7563" s="219" t="s">
        <v>1159</v>
      </c>
      <c r="E7563" s="126">
        <v>18400</v>
      </c>
      <c r="F7563" s="126">
        <v>18400</v>
      </c>
      <c r="G7563" s="126">
        <v>18400</v>
      </c>
      <c r="H7563" s="219">
        <v>1</v>
      </c>
      <c r="I7563" s="126">
        <v>18400</v>
      </c>
      <c r="J7563" s="240">
        <v>2400000</v>
      </c>
      <c r="K7563" s="126">
        <v>44160000000</v>
      </c>
    </row>
    <row r="7564" spans="3:11" x14ac:dyDescent="0.35">
      <c r="C7564" s="203">
        <v>45713</v>
      </c>
      <c r="D7564" s="219" t="s">
        <v>1159</v>
      </c>
      <c r="E7564" s="126">
        <v>18400</v>
      </c>
      <c r="F7564" s="126">
        <v>18400</v>
      </c>
      <c r="G7564" s="126">
        <v>18400</v>
      </c>
      <c r="H7564" s="219">
        <v>1</v>
      </c>
      <c r="I7564" s="126">
        <v>18400</v>
      </c>
      <c r="J7564" s="240">
        <v>2400000</v>
      </c>
      <c r="K7564" s="126">
        <v>44160000000</v>
      </c>
    </row>
    <row r="7565" spans="3:11" x14ac:dyDescent="0.35">
      <c r="C7565" s="203">
        <v>45713</v>
      </c>
      <c r="D7565" s="219" t="s">
        <v>1158</v>
      </c>
      <c r="E7565" s="126">
        <v>23000</v>
      </c>
      <c r="F7565" s="126">
        <v>23000</v>
      </c>
      <c r="G7565" s="126">
        <v>23400</v>
      </c>
      <c r="H7565" s="219">
        <v>3</v>
      </c>
      <c r="I7565" s="126">
        <v>69000</v>
      </c>
      <c r="J7565" s="240">
        <v>600000</v>
      </c>
      <c r="K7565" s="126">
        <v>14040000000</v>
      </c>
    </row>
    <row r="7566" spans="3:11" x14ac:dyDescent="0.35">
      <c r="C7566" s="203">
        <v>45713</v>
      </c>
      <c r="D7566" s="219" t="s">
        <v>312</v>
      </c>
      <c r="E7566" s="126">
        <v>14890</v>
      </c>
      <c r="F7566" s="126">
        <v>14890</v>
      </c>
      <c r="G7566" s="126">
        <v>14890</v>
      </c>
      <c r="H7566" s="219">
        <v>1</v>
      </c>
      <c r="I7566" s="126">
        <v>14890</v>
      </c>
      <c r="J7566" s="240">
        <v>20000000</v>
      </c>
      <c r="K7566" s="126">
        <v>297800000000</v>
      </c>
    </row>
    <row r="7567" spans="3:11" x14ac:dyDescent="0.35">
      <c r="C7567" s="203">
        <v>45713</v>
      </c>
      <c r="D7567" s="219" t="s">
        <v>312</v>
      </c>
      <c r="E7567" s="126">
        <v>14890</v>
      </c>
      <c r="F7567" s="126">
        <v>14890</v>
      </c>
      <c r="G7567" s="126">
        <v>14890</v>
      </c>
      <c r="H7567" s="219">
        <v>10</v>
      </c>
      <c r="I7567" s="126">
        <v>148900</v>
      </c>
      <c r="J7567" s="240">
        <v>20000000</v>
      </c>
      <c r="K7567" s="126">
        <v>297800000000</v>
      </c>
    </row>
    <row r="7568" spans="3:11" x14ac:dyDescent="0.35">
      <c r="C7568" s="203">
        <v>45713</v>
      </c>
      <c r="D7568" s="219" t="s">
        <v>312</v>
      </c>
      <c r="E7568" s="126">
        <v>14890</v>
      </c>
      <c r="F7568" s="126">
        <v>14890</v>
      </c>
      <c r="G7568" s="126">
        <v>14890</v>
      </c>
      <c r="H7568" s="219">
        <v>2</v>
      </c>
      <c r="I7568" s="126">
        <v>29780</v>
      </c>
      <c r="J7568" s="240">
        <v>20000000</v>
      </c>
      <c r="K7568" s="126">
        <v>297800000000</v>
      </c>
    </row>
    <row r="7569" spans="3:11" x14ac:dyDescent="0.35">
      <c r="C7569" s="203">
        <v>45713</v>
      </c>
      <c r="D7569" s="219" t="s">
        <v>312</v>
      </c>
      <c r="E7569" s="126">
        <v>14890</v>
      </c>
      <c r="F7569" s="126">
        <v>14890</v>
      </c>
      <c r="G7569" s="126">
        <v>14890</v>
      </c>
      <c r="H7569" s="219">
        <v>198</v>
      </c>
      <c r="I7569" s="126">
        <v>2948220</v>
      </c>
      <c r="J7569" s="240">
        <v>20000000</v>
      </c>
      <c r="K7569" s="126">
        <v>297800000000</v>
      </c>
    </row>
    <row r="7570" spans="3:11" x14ac:dyDescent="0.35">
      <c r="C7570" s="203">
        <v>45713</v>
      </c>
      <c r="D7570" s="219" t="s">
        <v>1158</v>
      </c>
      <c r="E7570" s="126">
        <v>23000</v>
      </c>
      <c r="F7570" s="126">
        <v>23000</v>
      </c>
      <c r="G7570" s="126">
        <v>23400</v>
      </c>
      <c r="H7570" s="219">
        <v>1</v>
      </c>
      <c r="I7570" s="126">
        <v>23000</v>
      </c>
      <c r="J7570" s="240">
        <v>600000</v>
      </c>
      <c r="K7570" s="126">
        <v>14040000000</v>
      </c>
    </row>
    <row r="7571" spans="3:11" x14ac:dyDescent="0.35">
      <c r="C7571" s="203">
        <v>45713</v>
      </c>
      <c r="D7571" s="219" t="s">
        <v>312</v>
      </c>
      <c r="E7571" s="126">
        <v>14890</v>
      </c>
      <c r="F7571" s="126">
        <v>14890</v>
      </c>
      <c r="G7571" s="126">
        <v>14890</v>
      </c>
      <c r="H7571" s="219">
        <v>1</v>
      </c>
      <c r="I7571" s="126">
        <v>14890</v>
      </c>
      <c r="J7571" s="240">
        <v>20000000</v>
      </c>
      <c r="K7571" s="126">
        <v>297800000000</v>
      </c>
    </row>
    <row r="7572" spans="3:11" x14ac:dyDescent="0.35">
      <c r="C7572" s="203">
        <v>45713</v>
      </c>
      <c r="D7572" s="219" t="s">
        <v>1158</v>
      </c>
      <c r="E7572" s="126">
        <v>23000</v>
      </c>
      <c r="F7572" s="126">
        <v>23000</v>
      </c>
      <c r="G7572" s="126">
        <v>23400</v>
      </c>
      <c r="H7572" s="219">
        <v>2</v>
      </c>
      <c r="I7572" s="126">
        <v>46000</v>
      </c>
      <c r="J7572" s="240">
        <v>600000</v>
      </c>
      <c r="K7572" s="126">
        <v>14040000000</v>
      </c>
    </row>
    <row r="7573" spans="3:11" x14ac:dyDescent="0.35">
      <c r="C7573" s="203">
        <v>45713</v>
      </c>
      <c r="D7573" s="219" t="s">
        <v>310</v>
      </c>
      <c r="E7573" s="126">
        <v>59990</v>
      </c>
      <c r="F7573" s="126">
        <v>59900</v>
      </c>
      <c r="G7573" s="126">
        <v>59990</v>
      </c>
      <c r="H7573" s="219">
        <v>1</v>
      </c>
      <c r="I7573" s="126">
        <v>59990</v>
      </c>
      <c r="J7573" s="240">
        <v>19450000</v>
      </c>
      <c r="K7573" s="126">
        <v>1166805500000</v>
      </c>
    </row>
    <row r="7574" spans="3:11" x14ac:dyDescent="0.35">
      <c r="C7574" s="203">
        <v>45713</v>
      </c>
      <c r="D7574" s="219" t="s">
        <v>312</v>
      </c>
      <c r="E7574" s="126">
        <v>14890</v>
      </c>
      <c r="F7574" s="126">
        <v>14890</v>
      </c>
      <c r="G7574" s="126">
        <v>14890</v>
      </c>
      <c r="H7574" s="219">
        <v>4</v>
      </c>
      <c r="I7574" s="126">
        <v>59560</v>
      </c>
      <c r="J7574" s="240">
        <v>20000000</v>
      </c>
      <c r="K7574" s="126">
        <v>297800000000</v>
      </c>
    </row>
    <row r="7575" spans="3:11" x14ac:dyDescent="0.35">
      <c r="C7575" s="203">
        <v>45713</v>
      </c>
      <c r="D7575" s="219" t="s">
        <v>310</v>
      </c>
      <c r="E7575" s="126">
        <v>59900</v>
      </c>
      <c r="F7575" s="126">
        <v>59900</v>
      </c>
      <c r="G7575" s="126">
        <v>59990</v>
      </c>
      <c r="H7575" s="219">
        <v>2</v>
      </c>
      <c r="I7575" s="126">
        <v>119800</v>
      </c>
      <c r="J7575" s="240">
        <v>19450000</v>
      </c>
      <c r="K7575" s="126">
        <v>1166805500000</v>
      </c>
    </row>
    <row r="7576" spans="3:11" x14ac:dyDescent="0.35">
      <c r="C7576" s="203">
        <v>45713</v>
      </c>
      <c r="D7576" s="219" t="s">
        <v>310</v>
      </c>
      <c r="E7576" s="126">
        <v>59500</v>
      </c>
      <c r="F7576" s="126">
        <v>59900</v>
      </c>
      <c r="G7576" s="126">
        <v>59990</v>
      </c>
      <c r="H7576" s="219">
        <v>5</v>
      </c>
      <c r="I7576" s="126">
        <v>297500</v>
      </c>
      <c r="J7576" s="240">
        <v>19450000</v>
      </c>
      <c r="K7576" s="126">
        <v>1166805500000</v>
      </c>
    </row>
    <row r="7577" spans="3:11" x14ac:dyDescent="0.35">
      <c r="C7577" s="203">
        <v>45713</v>
      </c>
      <c r="D7577" s="219" t="s">
        <v>310</v>
      </c>
      <c r="E7577" s="126">
        <v>58000</v>
      </c>
      <c r="F7577" s="126">
        <v>59900</v>
      </c>
      <c r="G7577" s="126">
        <v>59990</v>
      </c>
      <c r="H7577" s="219">
        <v>1</v>
      </c>
      <c r="I7577" s="126">
        <v>58000</v>
      </c>
      <c r="J7577" s="240">
        <v>19450000</v>
      </c>
      <c r="K7577" s="126">
        <v>1166805500000</v>
      </c>
    </row>
    <row r="7578" spans="3:11" x14ac:dyDescent="0.35">
      <c r="C7578" s="203">
        <v>45713</v>
      </c>
      <c r="D7578" s="219" t="s">
        <v>310</v>
      </c>
      <c r="E7578" s="126">
        <v>58000</v>
      </c>
      <c r="F7578" s="126">
        <v>59900</v>
      </c>
      <c r="G7578" s="126">
        <v>59990</v>
      </c>
      <c r="H7578" s="219">
        <v>1</v>
      </c>
      <c r="I7578" s="126">
        <v>58000</v>
      </c>
      <c r="J7578" s="240">
        <v>19450000</v>
      </c>
      <c r="K7578" s="126">
        <v>1166805500000</v>
      </c>
    </row>
    <row r="7579" spans="3:11" x14ac:dyDescent="0.35">
      <c r="C7579" s="203">
        <v>45713</v>
      </c>
      <c r="D7579" s="219" t="s">
        <v>310</v>
      </c>
      <c r="E7579" s="126">
        <v>55000</v>
      </c>
      <c r="F7579" s="126">
        <v>59900</v>
      </c>
      <c r="G7579" s="126">
        <v>59990</v>
      </c>
      <c r="H7579" s="219">
        <v>1</v>
      </c>
      <c r="I7579" s="126">
        <v>55000</v>
      </c>
      <c r="J7579" s="240">
        <v>19450000</v>
      </c>
      <c r="K7579" s="126">
        <v>1166805500000</v>
      </c>
    </row>
    <row r="7580" spans="3:11" x14ac:dyDescent="0.35">
      <c r="C7580" s="203">
        <v>45713</v>
      </c>
      <c r="D7580" s="219" t="s">
        <v>310</v>
      </c>
      <c r="E7580" s="126">
        <v>55000</v>
      </c>
      <c r="F7580" s="126">
        <v>59900</v>
      </c>
      <c r="G7580" s="126">
        <v>59990</v>
      </c>
      <c r="H7580" s="219">
        <v>2</v>
      </c>
      <c r="I7580" s="126">
        <v>110000</v>
      </c>
      <c r="J7580" s="240">
        <v>19450000</v>
      </c>
      <c r="K7580" s="126">
        <v>1166805500000</v>
      </c>
    </row>
    <row r="7581" spans="3:11" x14ac:dyDescent="0.35">
      <c r="C7581" s="203">
        <v>45713</v>
      </c>
      <c r="D7581" s="219" t="s">
        <v>310</v>
      </c>
      <c r="E7581" s="126">
        <v>55000</v>
      </c>
      <c r="F7581" s="126">
        <v>59900</v>
      </c>
      <c r="G7581" s="126">
        <v>59990</v>
      </c>
      <c r="H7581" s="219">
        <v>2</v>
      </c>
      <c r="I7581" s="126">
        <v>110000</v>
      </c>
      <c r="J7581" s="240">
        <v>19450000</v>
      </c>
      <c r="K7581" s="126">
        <v>1166805500000</v>
      </c>
    </row>
    <row r="7582" spans="3:11" x14ac:dyDescent="0.35">
      <c r="C7582" s="203">
        <v>45713</v>
      </c>
      <c r="D7582" s="219" t="s">
        <v>310</v>
      </c>
      <c r="E7582" s="126">
        <v>55000</v>
      </c>
      <c r="F7582" s="126">
        <v>59900</v>
      </c>
      <c r="G7582" s="126">
        <v>59990</v>
      </c>
      <c r="H7582" s="219">
        <v>1</v>
      </c>
      <c r="I7582" s="126">
        <v>55000</v>
      </c>
      <c r="J7582" s="240">
        <v>19450000</v>
      </c>
      <c r="K7582" s="126">
        <v>1166805500000</v>
      </c>
    </row>
    <row r="7583" spans="3:11" x14ac:dyDescent="0.35">
      <c r="C7583" s="203">
        <v>45713</v>
      </c>
      <c r="D7583" s="219" t="s">
        <v>312</v>
      </c>
      <c r="E7583" s="126">
        <v>14890</v>
      </c>
      <c r="F7583" s="126">
        <v>14890</v>
      </c>
      <c r="G7583" s="126">
        <v>14890</v>
      </c>
      <c r="H7583" s="219">
        <v>1</v>
      </c>
      <c r="I7583" s="126">
        <v>14890</v>
      </c>
      <c r="J7583" s="240">
        <v>20000000</v>
      </c>
      <c r="K7583" s="126">
        <v>297800000000</v>
      </c>
    </row>
    <row r="7584" spans="3:11" x14ac:dyDescent="0.35">
      <c r="C7584" s="203">
        <v>45713</v>
      </c>
      <c r="D7584" s="219" t="s">
        <v>312</v>
      </c>
      <c r="E7584" s="126">
        <v>14890</v>
      </c>
      <c r="F7584" s="126">
        <v>14890</v>
      </c>
      <c r="G7584" s="126">
        <v>14890</v>
      </c>
      <c r="H7584" s="219">
        <v>6</v>
      </c>
      <c r="I7584" s="126">
        <v>89340</v>
      </c>
      <c r="J7584" s="240">
        <v>20000000</v>
      </c>
      <c r="K7584" s="126">
        <v>297800000000</v>
      </c>
    </row>
    <row r="7585" spans="3:11" x14ac:dyDescent="0.35">
      <c r="C7585" s="203">
        <v>45713</v>
      </c>
      <c r="D7585" s="219" t="s">
        <v>312</v>
      </c>
      <c r="E7585" s="126">
        <v>14890</v>
      </c>
      <c r="F7585" s="126">
        <v>14890</v>
      </c>
      <c r="G7585" s="126">
        <v>14890</v>
      </c>
      <c r="H7585" s="219">
        <v>1</v>
      </c>
      <c r="I7585" s="126">
        <v>14890</v>
      </c>
      <c r="J7585" s="240">
        <v>20000000</v>
      </c>
      <c r="K7585" s="126">
        <v>297800000000</v>
      </c>
    </row>
    <row r="7586" spans="3:11" x14ac:dyDescent="0.35">
      <c r="C7586" s="203">
        <v>45713</v>
      </c>
      <c r="D7586" s="219" t="s">
        <v>312</v>
      </c>
      <c r="E7586" s="126">
        <v>14890</v>
      </c>
      <c r="F7586" s="126">
        <v>14890</v>
      </c>
      <c r="G7586" s="126">
        <v>14890</v>
      </c>
      <c r="H7586" s="219">
        <v>1</v>
      </c>
      <c r="I7586" s="126">
        <v>14890</v>
      </c>
      <c r="J7586" s="240">
        <v>20000000</v>
      </c>
      <c r="K7586" s="126">
        <v>297800000000</v>
      </c>
    </row>
    <row r="7587" spans="3:11" x14ac:dyDescent="0.35">
      <c r="C7587" s="203">
        <v>45713</v>
      </c>
      <c r="D7587" s="219" t="s">
        <v>1158</v>
      </c>
      <c r="E7587" s="126">
        <v>21500</v>
      </c>
      <c r="F7587" s="126">
        <v>23000</v>
      </c>
      <c r="G7587" s="126">
        <v>23400</v>
      </c>
      <c r="H7587" s="219">
        <v>1</v>
      </c>
      <c r="I7587" s="126">
        <v>21500</v>
      </c>
      <c r="J7587" s="240">
        <v>600000</v>
      </c>
      <c r="K7587" s="126">
        <v>14040000000</v>
      </c>
    </row>
    <row r="7588" spans="3:11" x14ac:dyDescent="0.35">
      <c r="C7588" s="203">
        <v>45713</v>
      </c>
      <c r="D7588" s="219" t="s">
        <v>1158</v>
      </c>
      <c r="E7588" s="126">
        <v>23000</v>
      </c>
      <c r="F7588" s="126">
        <v>23000</v>
      </c>
      <c r="G7588" s="126">
        <v>23400</v>
      </c>
      <c r="H7588" s="219">
        <v>30</v>
      </c>
      <c r="I7588" s="126">
        <v>690000</v>
      </c>
      <c r="J7588" s="240">
        <v>600000</v>
      </c>
      <c r="K7588" s="126">
        <v>14040000000</v>
      </c>
    </row>
    <row r="7589" spans="3:11" x14ac:dyDescent="0.35">
      <c r="C7589" s="203">
        <v>45713</v>
      </c>
      <c r="D7589" s="219" t="s">
        <v>1158</v>
      </c>
      <c r="E7589" s="126">
        <v>23000</v>
      </c>
      <c r="F7589" s="126">
        <v>23000</v>
      </c>
      <c r="G7589" s="126">
        <v>23400</v>
      </c>
      <c r="H7589" s="219">
        <v>1</v>
      </c>
      <c r="I7589" s="126">
        <v>23000</v>
      </c>
      <c r="J7589" s="240">
        <v>600000</v>
      </c>
      <c r="K7589" s="126">
        <v>14040000000</v>
      </c>
    </row>
    <row r="7590" spans="3:11" x14ac:dyDescent="0.35">
      <c r="C7590" s="203">
        <v>45713</v>
      </c>
      <c r="D7590" s="219" t="s">
        <v>1158</v>
      </c>
      <c r="E7590" s="126">
        <v>23000</v>
      </c>
      <c r="F7590" s="126">
        <v>23000</v>
      </c>
      <c r="G7590" s="126">
        <v>23400</v>
      </c>
      <c r="H7590" s="219">
        <v>1</v>
      </c>
      <c r="I7590" s="126">
        <v>23000</v>
      </c>
      <c r="J7590" s="240">
        <v>600000</v>
      </c>
      <c r="K7590" s="126">
        <v>14040000000</v>
      </c>
    </row>
    <row r="7591" spans="3:11" x14ac:dyDescent="0.35">
      <c r="C7591" s="203">
        <v>45713</v>
      </c>
      <c r="D7591" s="219" t="s">
        <v>1158</v>
      </c>
      <c r="E7591" s="126">
        <v>23100</v>
      </c>
      <c r="F7591" s="126">
        <v>23000</v>
      </c>
      <c r="G7591" s="126">
        <v>23400</v>
      </c>
      <c r="H7591" s="219">
        <v>37</v>
      </c>
      <c r="I7591" s="126">
        <v>854700</v>
      </c>
      <c r="J7591" s="240">
        <v>600000</v>
      </c>
      <c r="K7591" s="126">
        <v>14040000000</v>
      </c>
    </row>
    <row r="7592" spans="3:11" x14ac:dyDescent="0.35">
      <c r="C7592" s="203">
        <v>45713</v>
      </c>
      <c r="D7592" s="219" t="s">
        <v>1158</v>
      </c>
      <c r="E7592" s="126">
        <v>23200</v>
      </c>
      <c r="F7592" s="126">
        <v>23000</v>
      </c>
      <c r="G7592" s="126">
        <v>23400</v>
      </c>
      <c r="H7592" s="219">
        <v>34</v>
      </c>
      <c r="I7592" s="126">
        <v>788800</v>
      </c>
      <c r="J7592" s="240">
        <v>600000</v>
      </c>
      <c r="K7592" s="126">
        <v>14040000000</v>
      </c>
    </row>
    <row r="7593" spans="3:11" x14ac:dyDescent="0.35">
      <c r="C7593" s="203">
        <v>45713</v>
      </c>
      <c r="D7593" s="219" t="s">
        <v>1158</v>
      </c>
      <c r="E7593" s="126">
        <v>23200</v>
      </c>
      <c r="F7593" s="126">
        <v>23000</v>
      </c>
      <c r="G7593" s="126">
        <v>23400</v>
      </c>
      <c r="H7593" s="219">
        <v>2</v>
      </c>
      <c r="I7593" s="126">
        <v>46400</v>
      </c>
      <c r="J7593" s="240">
        <v>600000</v>
      </c>
      <c r="K7593" s="126">
        <v>14040000000</v>
      </c>
    </row>
    <row r="7594" spans="3:11" x14ac:dyDescent="0.35">
      <c r="C7594" s="203">
        <v>45713</v>
      </c>
      <c r="D7594" s="219" t="s">
        <v>1158</v>
      </c>
      <c r="E7594" s="126">
        <v>23200</v>
      </c>
      <c r="F7594" s="126">
        <v>23000</v>
      </c>
      <c r="G7594" s="126">
        <v>23400</v>
      </c>
      <c r="H7594" s="219">
        <v>1</v>
      </c>
      <c r="I7594" s="126">
        <v>23200</v>
      </c>
      <c r="J7594" s="240">
        <v>600000</v>
      </c>
      <c r="K7594" s="126">
        <v>14040000000</v>
      </c>
    </row>
    <row r="7595" spans="3:11" x14ac:dyDescent="0.35">
      <c r="C7595" s="203">
        <v>45713</v>
      </c>
      <c r="D7595" s="219" t="s">
        <v>1158</v>
      </c>
      <c r="E7595" s="126">
        <v>23400</v>
      </c>
      <c r="F7595" s="126">
        <v>23000</v>
      </c>
      <c r="G7595" s="126">
        <v>23400</v>
      </c>
      <c r="H7595" s="219">
        <v>17</v>
      </c>
      <c r="I7595" s="126">
        <v>397800</v>
      </c>
      <c r="J7595" s="240">
        <v>600000</v>
      </c>
      <c r="K7595" s="126">
        <v>14040000000</v>
      </c>
    </row>
    <row r="7596" spans="3:11" x14ac:dyDescent="0.35">
      <c r="C7596" s="203">
        <v>45713</v>
      </c>
      <c r="D7596" s="219" t="s">
        <v>310</v>
      </c>
      <c r="E7596" s="126">
        <v>59990</v>
      </c>
      <c r="F7596" s="126">
        <v>59900</v>
      </c>
      <c r="G7596" s="126">
        <v>59990</v>
      </c>
      <c r="H7596" s="219">
        <v>3</v>
      </c>
      <c r="I7596" s="126">
        <v>179970</v>
      </c>
      <c r="J7596" s="240">
        <v>19450000</v>
      </c>
      <c r="K7596" s="126">
        <v>1166805500000</v>
      </c>
    </row>
    <row r="7597" spans="3:11" x14ac:dyDescent="0.35">
      <c r="C7597" s="203">
        <v>45714</v>
      </c>
      <c r="D7597" s="219" t="s">
        <v>310</v>
      </c>
      <c r="E7597" s="126">
        <v>59990</v>
      </c>
      <c r="F7597" s="126">
        <v>59990</v>
      </c>
      <c r="G7597" s="126">
        <v>59990</v>
      </c>
      <c r="H7597" s="219">
        <v>1</v>
      </c>
      <c r="I7597" s="126">
        <v>59990</v>
      </c>
      <c r="J7597" s="240">
        <v>19450000</v>
      </c>
      <c r="K7597" s="126">
        <v>1166805500000</v>
      </c>
    </row>
    <row r="7598" spans="3:11" x14ac:dyDescent="0.35">
      <c r="C7598" s="203">
        <v>45714</v>
      </c>
      <c r="D7598" s="219" t="s">
        <v>312</v>
      </c>
      <c r="E7598" s="126">
        <v>14890</v>
      </c>
      <c r="F7598" s="126">
        <v>14890</v>
      </c>
      <c r="G7598" s="126">
        <v>14890</v>
      </c>
      <c r="H7598" s="219">
        <v>1</v>
      </c>
      <c r="I7598" s="126">
        <v>14890</v>
      </c>
      <c r="J7598" s="240">
        <v>20000000</v>
      </c>
      <c r="K7598" s="126">
        <v>297800000000</v>
      </c>
    </row>
    <row r="7599" spans="3:11" x14ac:dyDescent="0.35">
      <c r="C7599" s="203">
        <v>45714</v>
      </c>
      <c r="D7599" s="219" t="s">
        <v>312</v>
      </c>
      <c r="E7599" s="126">
        <v>14890</v>
      </c>
      <c r="F7599" s="126">
        <v>14890</v>
      </c>
      <c r="G7599" s="126">
        <v>14890</v>
      </c>
      <c r="H7599" s="219">
        <v>1</v>
      </c>
      <c r="I7599" s="126">
        <v>14890</v>
      </c>
      <c r="J7599" s="240">
        <v>20000000</v>
      </c>
      <c r="K7599" s="126">
        <v>297800000000</v>
      </c>
    </row>
    <row r="7600" spans="3:11" x14ac:dyDescent="0.35">
      <c r="C7600" s="203">
        <v>45714</v>
      </c>
      <c r="D7600" s="219" t="s">
        <v>312</v>
      </c>
      <c r="E7600" s="126">
        <v>14890</v>
      </c>
      <c r="F7600" s="126">
        <v>14890</v>
      </c>
      <c r="G7600" s="126">
        <v>14890</v>
      </c>
      <c r="H7600" s="219">
        <v>1</v>
      </c>
      <c r="I7600" s="126">
        <v>14890</v>
      </c>
      <c r="J7600" s="240">
        <v>20000000</v>
      </c>
      <c r="K7600" s="126">
        <v>297800000000</v>
      </c>
    </row>
    <row r="7601" spans="3:11" x14ac:dyDescent="0.35">
      <c r="C7601" s="203">
        <v>45714</v>
      </c>
      <c r="D7601" s="219" t="s">
        <v>312</v>
      </c>
      <c r="E7601" s="126">
        <v>14890</v>
      </c>
      <c r="F7601" s="126">
        <v>14890</v>
      </c>
      <c r="G7601" s="126">
        <v>14890</v>
      </c>
      <c r="H7601" s="219">
        <v>3</v>
      </c>
      <c r="I7601" s="126">
        <v>44670</v>
      </c>
      <c r="J7601" s="240">
        <v>20000000</v>
      </c>
      <c r="K7601" s="126">
        <v>297800000000</v>
      </c>
    </row>
    <row r="7602" spans="3:11" x14ac:dyDescent="0.35">
      <c r="C7602" s="203">
        <v>45714</v>
      </c>
      <c r="D7602" s="219" t="s">
        <v>312</v>
      </c>
      <c r="E7602" s="126">
        <v>14890</v>
      </c>
      <c r="F7602" s="126">
        <v>14890</v>
      </c>
      <c r="G7602" s="126">
        <v>14890</v>
      </c>
      <c r="H7602" s="219">
        <v>15</v>
      </c>
      <c r="I7602" s="126">
        <v>223350</v>
      </c>
      <c r="J7602" s="240">
        <v>20000000</v>
      </c>
      <c r="K7602" s="126">
        <v>297800000000</v>
      </c>
    </row>
    <row r="7603" spans="3:11" x14ac:dyDescent="0.35">
      <c r="C7603" s="203">
        <v>45714</v>
      </c>
      <c r="D7603" s="219" t="s">
        <v>310</v>
      </c>
      <c r="E7603" s="126">
        <v>59990</v>
      </c>
      <c r="F7603" s="126">
        <v>59990</v>
      </c>
      <c r="G7603" s="126">
        <v>59990</v>
      </c>
      <c r="H7603" s="219">
        <v>1</v>
      </c>
      <c r="I7603" s="126">
        <v>59990</v>
      </c>
      <c r="J7603" s="240">
        <v>19450000</v>
      </c>
      <c r="K7603" s="126">
        <v>1166805500000</v>
      </c>
    </row>
    <row r="7604" spans="3:11" x14ac:dyDescent="0.35">
      <c r="C7604" s="203">
        <v>45714</v>
      </c>
      <c r="D7604" s="219" t="s">
        <v>312</v>
      </c>
      <c r="E7604" s="126">
        <v>14890</v>
      </c>
      <c r="F7604" s="126">
        <v>14890</v>
      </c>
      <c r="G7604" s="126">
        <v>14890</v>
      </c>
      <c r="H7604" s="219">
        <v>1</v>
      </c>
      <c r="I7604" s="126">
        <v>14890</v>
      </c>
      <c r="J7604" s="240">
        <v>20000000</v>
      </c>
      <c r="K7604" s="126">
        <v>297800000000</v>
      </c>
    </row>
    <row r="7605" spans="3:11" x14ac:dyDescent="0.35">
      <c r="C7605" s="203">
        <v>45714</v>
      </c>
      <c r="D7605" s="219" t="s">
        <v>312</v>
      </c>
      <c r="E7605" s="126">
        <v>14890</v>
      </c>
      <c r="F7605" s="126">
        <v>14890</v>
      </c>
      <c r="G7605" s="126">
        <v>14890</v>
      </c>
      <c r="H7605" s="219">
        <v>2</v>
      </c>
      <c r="I7605" s="126">
        <v>29780</v>
      </c>
      <c r="J7605" s="240">
        <v>20000000</v>
      </c>
      <c r="K7605" s="126">
        <v>297800000000</v>
      </c>
    </row>
    <row r="7606" spans="3:11" x14ac:dyDescent="0.35">
      <c r="C7606" s="203">
        <v>45714</v>
      </c>
      <c r="D7606" s="219" t="s">
        <v>312</v>
      </c>
      <c r="E7606" s="126">
        <v>14890</v>
      </c>
      <c r="F7606" s="126">
        <v>14890</v>
      </c>
      <c r="G7606" s="126">
        <v>14890</v>
      </c>
      <c r="H7606" s="219">
        <v>1</v>
      </c>
      <c r="I7606" s="126">
        <v>14890</v>
      </c>
      <c r="J7606" s="240">
        <v>20000000</v>
      </c>
      <c r="K7606" s="126">
        <v>297800000000</v>
      </c>
    </row>
    <row r="7607" spans="3:11" x14ac:dyDescent="0.35">
      <c r="C7607" s="203">
        <v>45714</v>
      </c>
      <c r="D7607" s="219" t="s">
        <v>1159</v>
      </c>
      <c r="E7607" s="126">
        <v>18501</v>
      </c>
      <c r="F7607" s="126">
        <v>18400</v>
      </c>
      <c r="G7607" s="126">
        <v>19000</v>
      </c>
      <c r="H7607" s="219">
        <v>20</v>
      </c>
      <c r="I7607" s="126">
        <v>370020</v>
      </c>
      <c r="J7607" s="240">
        <v>2400000</v>
      </c>
      <c r="K7607" s="126">
        <v>45600000000</v>
      </c>
    </row>
    <row r="7608" spans="3:11" x14ac:dyDescent="0.35">
      <c r="C7608" s="203">
        <v>45714</v>
      </c>
      <c r="D7608" s="219" t="s">
        <v>312</v>
      </c>
      <c r="E7608" s="126">
        <v>14880</v>
      </c>
      <c r="F7608" s="126">
        <v>14890</v>
      </c>
      <c r="G7608" s="126">
        <v>14890</v>
      </c>
      <c r="H7608" s="219">
        <v>4</v>
      </c>
      <c r="I7608" s="126">
        <v>59520</v>
      </c>
      <c r="J7608" s="240">
        <v>20000000</v>
      </c>
      <c r="K7608" s="126">
        <v>297800000000</v>
      </c>
    </row>
    <row r="7609" spans="3:11" x14ac:dyDescent="0.35">
      <c r="C7609" s="203">
        <v>45714</v>
      </c>
      <c r="D7609" s="219" t="s">
        <v>1158</v>
      </c>
      <c r="E7609" s="126">
        <v>23000</v>
      </c>
      <c r="F7609" s="126">
        <v>23400</v>
      </c>
      <c r="G7609" s="126">
        <v>23289</v>
      </c>
      <c r="H7609" s="219">
        <v>2</v>
      </c>
      <c r="I7609" s="126">
        <v>46000</v>
      </c>
      <c r="J7609" s="240">
        <v>600000</v>
      </c>
      <c r="K7609" s="126">
        <v>13973400000</v>
      </c>
    </row>
    <row r="7610" spans="3:11" x14ac:dyDescent="0.35">
      <c r="C7610" s="203">
        <v>45714</v>
      </c>
      <c r="D7610" s="219" t="s">
        <v>1159</v>
      </c>
      <c r="E7610" s="126">
        <v>19000</v>
      </c>
      <c r="F7610" s="126">
        <v>18400</v>
      </c>
      <c r="G7610" s="126">
        <v>19000</v>
      </c>
      <c r="H7610" s="219">
        <v>10</v>
      </c>
      <c r="I7610" s="126">
        <v>190000</v>
      </c>
      <c r="J7610" s="240">
        <v>2400000</v>
      </c>
      <c r="K7610" s="126">
        <v>45600000000</v>
      </c>
    </row>
    <row r="7611" spans="3:11" x14ac:dyDescent="0.35">
      <c r="C7611" s="203">
        <v>45714</v>
      </c>
      <c r="D7611" s="219" t="s">
        <v>312</v>
      </c>
      <c r="E7611" s="126">
        <v>14880</v>
      </c>
      <c r="F7611" s="126">
        <v>14890</v>
      </c>
      <c r="G7611" s="126">
        <v>14890</v>
      </c>
      <c r="H7611" s="219">
        <v>10</v>
      </c>
      <c r="I7611" s="126">
        <v>148800</v>
      </c>
      <c r="J7611" s="240">
        <v>20000000</v>
      </c>
      <c r="K7611" s="126">
        <v>297800000000</v>
      </c>
    </row>
    <row r="7612" spans="3:11" x14ac:dyDescent="0.35">
      <c r="C7612" s="203">
        <v>45714</v>
      </c>
      <c r="D7612" s="219" t="s">
        <v>312</v>
      </c>
      <c r="E7612" s="126">
        <v>14880</v>
      </c>
      <c r="F7612" s="126">
        <v>14890</v>
      </c>
      <c r="G7612" s="126">
        <v>14890</v>
      </c>
      <c r="H7612" s="219">
        <v>6</v>
      </c>
      <c r="I7612" s="126">
        <v>89280</v>
      </c>
      <c r="J7612" s="240">
        <v>20000000</v>
      </c>
      <c r="K7612" s="126">
        <v>297800000000</v>
      </c>
    </row>
    <row r="7613" spans="3:11" x14ac:dyDescent="0.35">
      <c r="C7613" s="203">
        <v>45714</v>
      </c>
      <c r="D7613" s="219" t="s">
        <v>312</v>
      </c>
      <c r="E7613" s="126">
        <v>14890</v>
      </c>
      <c r="F7613" s="126">
        <v>14890</v>
      </c>
      <c r="G7613" s="126">
        <v>14890</v>
      </c>
      <c r="H7613" s="219">
        <v>4</v>
      </c>
      <c r="I7613" s="126">
        <v>59560</v>
      </c>
      <c r="J7613" s="240">
        <v>20000000</v>
      </c>
      <c r="K7613" s="126">
        <v>297800000000</v>
      </c>
    </row>
    <row r="7614" spans="3:11" x14ac:dyDescent="0.35">
      <c r="C7614" s="203">
        <v>45714</v>
      </c>
      <c r="D7614" s="219" t="s">
        <v>312</v>
      </c>
      <c r="E7614" s="126">
        <v>14890</v>
      </c>
      <c r="F7614" s="126">
        <v>14890</v>
      </c>
      <c r="G7614" s="126">
        <v>14890</v>
      </c>
      <c r="H7614" s="219">
        <v>10</v>
      </c>
      <c r="I7614" s="126">
        <v>148900</v>
      </c>
      <c r="J7614" s="240">
        <v>20000000</v>
      </c>
      <c r="K7614" s="126">
        <v>297800000000</v>
      </c>
    </row>
    <row r="7615" spans="3:11" x14ac:dyDescent="0.35">
      <c r="C7615" s="203">
        <v>45714</v>
      </c>
      <c r="D7615" s="219" t="s">
        <v>1159</v>
      </c>
      <c r="E7615" s="126">
        <v>19000</v>
      </c>
      <c r="F7615" s="126">
        <v>18400</v>
      </c>
      <c r="G7615" s="126">
        <v>19000</v>
      </c>
      <c r="H7615" s="219">
        <v>1</v>
      </c>
      <c r="I7615" s="126">
        <v>19000</v>
      </c>
      <c r="J7615" s="240">
        <v>2400000</v>
      </c>
      <c r="K7615" s="126">
        <v>45600000000</v>
      </c>
    </row>
    <row r="7616" spans="3:11" x14ac:dyDescent="0.35">
      <c r="C7616" s="203">
        <v>45714</v>
      </c>
      <c r="D7616" s="219" t="s">
        <v>312</v>
      </c>
      <c r="E7616" s="126">
        <v>14890</v>
      </c>
      <c r="F7616" s="126">
        <v>14890</v>
      </c>
      <c r="G7616" s="126">
        <v>14890</v>
      </c>
      <c r="H7616" s="219">
        <v>4</v>
      </c>
      <c r="I7616" s="126">
        <v>59560</v>
      </c>
      <c r="J7616" s="240">
        <v>20000000</v>
      </c>
      <c r="K7616" s="126">
        <v>297800000000</v>
      </c>
    </row>
    <row r="7617" spans="3:11" x14ac:dyDescent="0.35">
      <c r="C7617" s="203">
        <v>45714</v>
      </c>
      <c r="D7617" s="219" t="s">
        <v>1158</v>
      </c>
      <c r="E7617" s="126">
        <v>23500</v>
      </c>
      <c r="F7617" s="126">
        <v>23400</v>
      </c>
      <c r="G7617" s="126">
        <v>23289</v>
      </c>
      <c r="H7617" s="219">
        <v>2</v>
      </c>
      <c r="I7617" s="126">
        <v>47000</v>
      </c>
      <c r="J7617" s="240">
        <v>600000</v>
      </c>
      <c r="K7617" s="126">
        <v>13973400000</v>
      </c>
    </row>
    <row r="7618" spans="3:11" x14ac:dyDescent="0.35">
      <c r="C7618" s="203">
        <v>45714</v>
      </c>
      <c r="D7618" s="219" t="s">
        <v>310</v>
      </c>
      <c r="E7618" s="126">
        <v>59990</v>
      </c>
      <c r="F7618" s="126">
        <v>59990</v>
      </c>
      <c r="G7618" s="126">
        <v>59990</v>
      </c>
      <c r="H7618" s="219">
        <v>5</v>
      </c>
      <c r="I7618" s="126">
        <v>299950</v>
      </c>
      <c r="J7618" s="240">
        <v>19450000</v>
      </c>
      <c r="K7618" s="126">
        <v>1166805500000</v>
      </c>
    </row>
    <row r="7619" spans="3:11" x14ac:dyDescent="0.35">
      <c r="C7619" s="203">
        <v>45714</v>
      </c>
      <c r="D7619" s="219" t="s">
        <v>312</v>
      </c>
      <c r="E7619" s="126">
        <v>14890</v>
      </c>
      <c r="F7619" s="126">
        <v>14890</v>
      </c>
      <c r="G7619" s="126">
        <v>14890</v>
      </c>
      <c r="H7619" s="219">
        <v>1</v>
      </c>
      <c r="I7619" s="126">
        <v>14890</v>
      </c>
      <c r="J7619" s="240">
        <v>20000000</v>
      </c>
      <c r="K7619" s="126">
        <v>297800000000</v>
      </c>
    </row>
    <row r="7620" spans="3:11" x14ac:dyDescent="0.35">
      <c r="C7620" s="203">
        <v>45714</v>
      </c>
      <c r="D7620" s="219" t="s">
        <v>1158</v>
      </c>
      <c r="E7620" s="126">
        <v>23289</v>
      </c>
      <c r="F7620" s="126">
        <v>23400</v>
      </c>
      <c r="G7620" s="126">
        <v>23289</v>
      </c>
      <c r="H7620" s="219">
        <v>10</v>
      </c>
      <c r="I7620" s="126">
        <v>232890</v>
      </c>
      <c r="J7620" s="240">
        <v>600000</v>
      </c>
      <c r="K7620" s="126">
        <v>13973400000</v>
      </c>
    </row>
    <row r="7621" spans="3:11" x14ac:dyDescent="0.35">
      <c r="C7621" s="203">
        <v>45714</v>
      </c>
      <c r="D7621" s="219" t="s">
        <v>1158</v>
      </c>
      <c r="E7621" s="126">
        <v>23289</v>
      </c>
      <c r="F7621" s="126">
        <v>23400</v>
      </c>
      <c r="G7621" s="126">
        <v>23289</v>
      </c>
      <c r="H7621" s="219">
        <v>1</v>
      </c>
      <c r="I7621" s="126">
        <v>23289</v>
      </c>
      <c r="J7621" s="240">
        <v>600000</v>
      </c>
      <c r="K7621" s="126">
        <v>13973400000</v>
      </c>
    </row>
    <row r="7622" spans="3:11" x14ac:dyDescent="0.35">
      <c r="C7622" s="203">
        <v>45714</v>
      </c>
      <c r="D7622" s="219" t="s">
        <v>312</v>
      </c>
      <c r="E7622" s="126">
        <v>14890</v>
      </c>
      <c r="F7622" s="126">
        <v>14890</v>
      </c>
      <c r="G7622" s="126">
        <v>14890</v>
      </c>
      <c r="H7622" s="219">
        <v>1</v>
      </c>
      <c r="I7622" s="126">
        <v>14890</v>
      </c>
      <c r="J7622" s="240">
        <v>20000000</v>
      </c>
      <c r="K7622" s="126">
        <v>297800000000</v>
      </c>
    </row>
    <row r="7623" spans="3:11" x14ac:dyDescent="0.35">
      <c r="C7623" s="203">
        <v>45714</v>
      </c>
      <c r="D7623" s="219" t="s">
        <v>312</v>
      </c>
      <c r="E7623" s="126">
        <v>14890</v>
      </c>
      <c r="F7623" s="126">
        <v>14890</v>
      </c>
      <c r="G7623" s="126">
        <v>14890</v>
      </c>
      <c r="H7623" s="219">
        <v>10</v>
      </c>
      <c r="I7623" s="126">
        <v>148900</v>
      </c>
      <c r="J7623" s="240">
        <v>20000000</v>
      </c>
      <c r="K7623" s="126">
        <v>297800000000</v>
      </c>
    </row>
    <row r="7624" spans="3:11" x14ac:dyDescent="0.35">
      <c r="C7624" s="203">
        <v>45714</v>
      </c>
      <c r="D7624" s="219" t="s">
        <v>312</v>
      </c>
      <c r="E7624" s="126">
        <v>14890</v>
      </c>
      <c r="F7624" s="126">
        <v>14890</v>
      </c>
      <c r="G7624" s="126">
        <v>14890</v>
      </c>
      <c r="H7624" s="219">
        <v>2</v>
      </c>
      <c r="I7624" s="126">
        <v>29780</v>
      </c>
      <c r="J7624" s="240">
        <v>20000000</v>
      </c>
      <c r="K7624" s="126">
        <v>297800000000</v>
      </c>
    </row>
    <row r="7625" spans="3:11" x14ac:dyDescent="0.35">
      <c r="C7625" s="203">
        <v>45714</v>
      </c>
      <c r="D7625" s="219" t="s">
        <v>1159</v>
      </c>
      <c r="E7625" s="126">
        <v>19000</v>
      </c>
      <c r="F7625" s="126">
        <v>18400</v>
      </c>
      <c r="G7625" s="126">
        <v>19000</v>
      </c>
      <c r="H7625" s="219">
        <v>61</v>
      </c>
      <c r="I7625" s="126">
        <v>1159000</v>
      </c>
      <c r="J7625" s="240">
        <v>2400000</v>
      </c>
      <c r="K7625" s="126">
        <v>45600000000</v>
      </c>
    </row>
    <row r="7626" spans="3:11" x14ac:dyDescent="0.35">
      <c r="C7626" s="203">
        <v>45714</v>
      </c>
      <c r="D7626" s="219" t="s">
        <v>1159</v>
      </c>
      <c r="E7626" s="126">
        <v>19000</v>
      </c>
      <c r="F7626" s="126">
        <v>18400</v>
      </c>
      <c r="G7626" s="126">
        <v>19000</v>
      </c>
      <c r="H7626" s="219">
        <v>6</v>
      </c>
      <c r="I7626" s="126">
        <v>114000</v>
      </c>
      <c r="J7626" s="240">
        <v>2400000</v>
      </c>
      <c r="K7626" s="126">
        <v>45600000000</v>
      </c>
    </row>
    <row r="7627" spans="3:11" x14ac:dyDescent="0.35">
      <c r="C7627" s="203">
        <v>45715</v>
      </c>
      <c r="D7627" s="219" t="s">
        <v>310</v>
      </c>
      <c r="E7627" s="126">
        <v>59990</v>
      </c>
      <c r="F7627" s="126">
        <v>59990</v>
      </c>
      <c r="G7627" s="126">
        <v>59990</v>
      </c>
      <c r="H7627" s="219">
        <v>2</v>
      </c>
      <c r="I7627" s="126">
        <v>119980</v>
      </c>
      <c r="J7627" s="240">
        <v>19450000</v>
      </c>
      <c r="K7627" s="126">
        <v>1166805500000</v>
      </c>
    </row>
    <row r="7628" spans="3:11" x14ac:dyDescent="0.35">
      <c r="C7628" s="203">
        <v>45715</v>
      </c>
      <c r="D7628" s="219" t="s">
        <v>310</v>
      </c>
      <c r="E7628" s="126">
        <v>59990</v>
      </c>
      <c r="F7628" s="126">
        <v>59990</v>
      </c>
      <c r="G7628" s="126">
        <v>59990</v>
      </c>
      <c r="H7628" s="219">
        <v>1</v>
      </c>
      <c r="I7628" s="126">
        <v>59990</v>
      </c>
      <c r="J7628" s="240">
        <v>19450000</v>
      </c>
      <c r="K7628" s="126">
        <v>1166805500000</v>
      </c>
    </row>
    <row r="7629" spans="3:11" x14ac:dyDescent="0.35">
      <c r="C7629" s="203">
        <v>45715</v>
      </c>
      <c r="D7629" s="219" t="s">
        <v>1158</v>
      </c>
      <c r="E7629" s="126">
        <v>23500</v>
      </c>
      <c r="F7629" s="126">
        <v>23289</v>
      </c>
      <c r="G7629" s="126">
        <v>23200</v>
      </c>
      <c r="H7629" s="219">
        <v>2</v>
      </c>
      <c r="I7629" s="126">
        <v>47000</v>
      </c>
      <c r="J7629" s="240">
        <v>600000</v>
      </c>
      <c r="K7629" s="126">
        <v>13920000000</v>
      </c>
    </row>
    <row r="7630" spans="3:11" x14ac:dyDescent="0.35">
      <c r="C7630" s="203">
        <v>45715</v>
      </c>
      <c r="D7630" s="219" t="s">
        <v>312</v>
      </c>
      <c r="E7630" s="126">
        <v>14890</v>
      </c>
      <c r="F7630" s="126">
        <v>14890</v>
      </c>
      <c r="G7630" s="126">
        <v>14690</v>
      </c>
      <c r="H7630" s="219">
        <v>2</v>
      </c>
      <c r="I7630" s="126">
        <v>29780</v>
      </c>
      <c r="J7630" s="240">
        <v>20000000</v>
      </c>
      <c r="K7630" s="126">
        <v>293800000000</v>
      </c>
    </row>
    <row r="7631" spans="3:11" x14ac:dyDescent="0.35">
      <c r="C7631" s="203">
        <v>45715</v>
      </c>
      <c r="D7631" s="219" t="s">
        <v>312</v>
      </c>
      <c r="E7631" s="126">
        <v>14890</v>
      </c>
      <c r="F7631" s="126">
        <v>14890</v>
      </c>
      <c r="G7631" s="126">
        <v>14690</v>
      </c>
      <c r="H7631" s="219">
        <v>13</v>
      </c>
      <c r="I7631" s="126">
        <v>193570</v>
      </c>
      <c r="J7631" s="240">
        <v>20000000</v>
      </c>
      <c r="K7631" s="126">
        <v>293800000000</v>
      </c>
    </row>
    <row r="7632" spans="3:11" x14ac:dyDescent="0.35">
      <c r="C7632" s="203">
        <v>45715</v>
      </c>
      <c r="D7632" s="219" t="s">
        <v>312</v>
      </c>
      <c r="E7632" s="126">
        <v>14890</v>
      </c>
      <c r="F7632" s="126">
        <v>14890</v>
      </c>
      <c r="G7632" s="126">
        <v>14690</v>
      </c>
      <c r="H7632" s="219">
        <v>1</v>
      </c>
      <c r="I7632" s="126">
        <v>14890</v>
      </c>
      <c r="J7632" s="240">
        <v>20000000</v>
      </c>
      <c r="K7632" s="126">
        <v>293800000000</v>
      </c>
    </row>
    <row r="7633" spans="3:11" x14ac:dyDescent="0.35">
      <c r="C7633" s="203">
        <v>45715</v>
      </c>
      <c r="D7633" s="219" t="s">
        <v>1159</v>
      </c>
      <c r="E7633" s="126">
        <v>18350</v>
      </c>
      <c r="F7633" s="126">
        <v>19000</v>
      </c>
      <c r="G7633" s="126">
        <v>18501</v>
      </c>
      <c r="H7633" s="219">
        <v>2</v>
      </c>
      <c r="I7633" s="126">
        <v>36700</v>
      </c>
      <c r="J7633" s="240">
        <v>2400000</v>
      </c>
      <c r="K7633" s="126">
        <v>44402400000</v>
      </c>
    </row>
    <row r="7634" spans="3:11" x14ac:dyDescent="0.35">
      <c r="C7634" s="203">
        <v>45715</v>
      </c>
      <c r="D7634" s="219" t="s">
        <v>1159</v>
      </c>
      <c r="E7634" s="126">
        <v>18350</v>
      </c>
      <c r="F7634" s="126">
        <v>19000</v>
      </c>
      <c r="G7634" s="126">
        <v>18501</v>
      </c>
      <c r="H7634" s="219">
        <v>31</v>
      </c>
      <c r="I7634" s="126">
        <v>568850</v>
      </c>
      <c r="J7634" s="240">
        <v>2400000</v>
      </c>
      <c r="K7634" s="126">
        <v>44402400000</v>
      </c>
    </row>
    <row r="7635" spans="3:11" x14ac:dyDescent="0.35">
      <c r="C7635" s="203">
        <v>45715</v>
      </c>
      <c r="D7635" s="219" t="s">
        <v>1159</v>
      </c>
      <c r="E7635" s="126">
        <v>18350</v>
      </c>
      <c r="F7635" s="126">
        <v>19000</v>
      </c>
      <c r="G7635" s="126">
        <v>18501</v>
      </c>
      <c r="H7635" s="219">
        <v>1</v>
      </c>
      <c r="I7635" s="126">
        <v>18350</v>
      </c>
      <c r="J7635" s="240">
        <v>2400000</v>
      </c>
      <c r="K7635" s="126">
        <v>44402400000</v>
      </c>
    </row>
    <row r="7636" spans="3:11" x14ac:dyDescent="0.35">
      <c r="C7636" s="203">
        <v>45715</v>
      </c>
      <c r="D7636" s="219" t="s">
        <v>1159</v>
      </c>
      <c r="E7636" s="126">
        <v>18350</v>
      </c>
      <c r="F7636" s="126">
        <v>19000</v>
      </c>
      <c r="G7636" s="126">
        <v>18501</v>
      </c>
      <c r="H7636" s="219">
        <v>30</v>
      </c>
      <c r="I7636" s="126">
        <v>550500</v>
      </c>
      <c r="J7636" s="240">
        <v>2400000</v>
      </c>
      <c r="K7636" s="126">
        <v>44402400000</v>
      </c>
    </row>
    <row r="7637" spans="3:11" x14ac:dyDescent="0.35">
      <c r="C7637" s="203">
        <v>45715</v>
      </c>
      <c r="D7637" s="219" t="s">
        <v>1159</v>
      </c>
      <c r="E7637" s="126">
        <v>18350</v>
      </c>
      <c r="F7637" s="126">
        <v>19000</v>
      </c>
      <c r="G7637" s="126">
        <v>18501</v>
      </c>
      <c r="H7637" s="219">
        <v>6</v>
      </c>
      <c r="I7637" s="126">
        <v>110100</v>
      </c>
      <c r="J7637" s="240">
        <v>2400000</v>
      </c>
      <c r="K7637" s="126">
        <v>44402400000</v>
      </c>
    </row>
    <row r="7638" spans="3:11" x14ac:dyDescent="0.35">
      <c r="C7638" s="203">
        <v>45715</v>
      </c>
      <c r="D7638" s="219" t="s">
        <v>1159</v>
      </c>
      <c r="E7638" s="126">
        <v>18350</v>
      </c>
      <c r="F7638" s="126">
        <v>19000</v>
      </c>
      <c r="G7638" s="126">
        <v>18501</v>
      </c>
      <c r="H7638" s="219">
        <v>1</v>
      </c>
      <c r="I7638" s="126">
        <v>18350</v>
      </c>
      <c r="J7638" s="240">
        <v>2400000</v>
      </c>
      <c r="K7638" s="126">
        <v>44402400000</v>
      </c>
    </row>
    <row r="7639" spans="3:11" x14ac:dyDescent="0.35">
      <c r="C7639" s="203">
        <v>45715</v>
      </c>
      <c r="D7639" s="219" t="s">
        <v>1159</v>
      </c>
      <c r="E7639" s="126">
        <v>18350</v>
      </c>
      <c r="F7639" s="126">
        <v>19000</v>
      </c>
      <c r="G7639" s="126">
        <v>18501</v>
      </c>
      <c r="H7639" s="219">
        <v>5</v>
      </c>
      <c r="I7639" s="126">
        <v>91750</v>
      </c>
      <c r="J7639" s="240">
        <v>2400000</v>
      </c>
      <c r="K7639" s="126">
        <v>44402400000</v>
      </c>
    </row>
    <row r="7640" spans="3:11" x14ac:dyDescent="0.35">
      <c r="C7640" s="203">
        <v>45715</v>
      </c>
      <c r="D7640" s="219" t="s">
        <v>1159</v>
      </c>
      <c r="E7640" s="126">
        <v>18350</v>
      </c>
      <c r="F7640" s="126">
        <v>19000</v>
      </c>
      <c r="G7640" s="126">
        <v>18501</v>
      </c>
      <c r="H7640" s="219">
        <v>274</v>
      </c>
      <c r="I7640" s="126">
        <v>5027900</v>
      </c>
      <c r="J7640" s="240">
        <v>2400000</v>
      </c>
      <c r="K7640" s="126">
        <v>44402400000</v>
      </c>
    </row>
    <row r="7641" spans="3:11" x14ac:dyDescent="0.35">
      <c r="C7641" s="203">
        <v>45715</v>
      </c>
      <c r="D7641" s="219" t="s">
        <v>1159</v>
      </c>
      <c r="E7641" s="126">
        <v>18400</v>
      </c>
      <c r="F7641" s="126">
        <v>19000</v>
      </c>
      <c r="G7641" s="126">
        <v>18501</v>
      </c>
      <c r="H7641" s="219">
        <v>12</v>
      </c>
      <c r="I7641" s="126">
        <v>220800</v>
      </c>
      <c r="J7641" s="240">
        <v>2400000</v>
      </c>
      <c r="K7641" s="126">
        <v>44402400000</v>
      </c>
    </row>
    <row r="7642" spans="3:11" x14ac:dyDescent="0.35">
      <c r="C7642" s="203">
        <v>45715</v>
      </c>
      <c r="D7642" s="219" t="s">
        <v>1159</v>
      </c>
      <c r="E7642" s="126">
        <v>18500</v>
      </c>
      <c r="F7642" s="126">
        <v>19000</v>
      </c>
      <c r="G7642" s="126">
        <v>18501</v>
      </c>
      <c r="H7642" s="219">
        <v>30</v>
      </c>
      <c r="I7642" s="126">
        <v>555000</v>
      </c>
      <c r="J7642" s="240">
        <v>2400000</v>
      </c>
      <c r="K7642" s="126">
        <v>44402400000</v>
      </c>
    </row>
    <row r="7643" spans="3:11" x14ac:dyDescent="0.35">
      <c r="C7643" s="203">
        <v>45715</v>
      </c>
      <c r="D7643" s="219" t="s">
        <v>1158</v>
      </c>
      <c r="E7643" s="126">
        <v>23500</v>
      </c>
      <c r="F7643" s="126">
        <v>23289</v>
      </c>
      <c r="G7643" s="126">
        <v>23200</v>
      </c>
      <c r="H7643" s="219">
        <v>2</v>
      </c>
      <c r="I7643" s="126">
        <v>47000</v>
      </c>
      <c r="J7643" s="240">
        <v>600000</v>
      </c>
      <c r="K7643" s="126">
        <v>13920000000</v>
      </c>
    </row>
    <row r="7644" spans="3:11" x14ac:dyDescent="0.35">
      <c r="C7644" s="203">
        <v>45715</v>
      </c>
      <c r="D7644" s="219" t="s">
        <v>1159</v>
      </c>
      <c r="E7644" s="126">
        <v>18501</v>
      </c>
      <c r="F7644" s="126">
        <v>19000</v>
      </c>
      <c r="G7644" s="126">
        <v>18501</v>
      </c>
      <c r="H7644" s="219">
        <v>231</v>
      </c>
      <c r="I7644" s="126">
        <v>4273731</v>
      </c>
      <c r="J7644" s="240">
        <v>2400000</v>
      </c>
      <c r="K7644" s="126">
        <v>44402400000</v>
      </c>
    </row>
    <row r="7645" spans="3:11" x14ac:dyDescent="0.35">
      <c r="C7645" s="203">
        <v>45715</v>
      </c>
      <c r="D7645" s="219" t="s">
        <v>312</v>
      </c>
      <c r="E7645" s="126">
        <v>14890</v>
      </c>
      <c r="F7645" s="126">
        <v>14890</v>
      </c>
      <c r="G7645" s="126">
        <v>14690</v>
      </c>
      <c r="H7645" s="219">
        <v>50</v>
      </c>
      <c r="I7645" s="126">
        <v>744500</v>
      </c>
      <c r="J7645" s="240">
        <v>20000000</v>
      </c>
      <c r="K7645" s="126">
        <v>293800000000</v>
      </c>
    </row>
    <row r="7646" spans="3:11" x14ac:dyDescent="0.35">
      <c r="C7646" s="203">
        <v>45715</v>
      </c>
      <c r="D7646" s="219" t="s">
        <v>312</v>
      </c>
      <c r="E7646" s="126">
        <v>14890</v>
      </c>
      <c r="F7646" s="126">
        <v>14890</v>
      </c>
      <c r="G7646" s="126">
        <v>14690</v>
      </c>
      <c r="H7646" s="219">
        <v>50</v>
      </c>
      <c r="I7646" s="126">
        <v>744500</v>
      </c>
      <c r="J7646" s="240">
        <v>20000000</v>
      </c>
      <c r="K7646" s="126">
        <v>293800000000</v>
      </c>
    </row>
    <row r="7647" spans="3:11" x14ac:dyDescent="0.35">
      <c r="C7647" s="203">
        <v>45715</v>
      </c>
      <c r="D7647" s="219" t="s">
        <v>1158</v>
      </c>
      <c r="E7647" s="126">
        <v>23500</v>
      </c>
      <c r="F7647" s="126">
        <v>23289</v>
      </c>
      <c r="G7647" s="126">
        <v>23200</v>
      </c>
      <c r="H7647" s="219">
        <v>3</v>
      </c>
      <c r="I7647" s="126">
        <v>70500</v>
      </c>
      <c r="J7647" s="240">
        <v>600000</v>
      </c>
      <c r="K7647" s="126">
        <v>13920000000</v>
      </c>
    </row>
    <row r="7648" spans="3:11" x14ac:dyDescent="0.35">
      <c r="C7648" s="203">
        <v>45715</v>
      </c>
      <c r="D7648" s="219" t="s">
        <v>1158</v>
      </c>
      <c r="E7648" s="126">
        <v>23500</v>
      </c>
      <c r="F7648" s="126">
        <v>23289</v>
      </c>
      <c r="G7648" s="126">
        <v>23200</v>
      </c>
      <c r="H7648" s="219">
        <v>1</v>
      </c>
      <c r="I7648" s="126">
        <v>23500</v>
      </c>
      <c r="J7648" s="240">
        <v>600000</v>
      </c>
      <c r="K7648" s="126">
        <v>13920000000</v>
      </c>
    </row>
    <row r="7649" spans="3:11" x14ac:dyDescent="0.35">
      <c r="C7649" s="203">
        <v>45715</v>
      </c>
      <c r="D7649" s="219" t="s">
        <v>312</v>
      </c>
      <c r="E7649" s="126">
        <v>14690</v>
      </c>
      <c r="F7649" s="126">
        <v>14890</v>
      </c>
      <c r="G7649" s="126">
        <v>14690</v>
      </c>
      <c r="H7649" s="219">
        <v>25</v>
      </c>
      <c r="I7649" s="126">
        <v>367250</v>
      </c>
      <c r="J7649" s="240">
        <v>20000000</v>
      </c>
      <c r="K7649" s="126">
        <v>293800000000</v>
      </c>
    </row>
    <row r="7650" spans="3:11" x14ac:dyDescent="0.35">
      <c r="C7650" s="203">
        <v>45715</v>
      </c>
      <c r="D7650" s="219" t="s">
        <v>310</v>
      </c>
      <c r="E7650" s="126">
        <v>59990</v>
      </c>
      <c r="F7650" s="126">
        <v>59990</v>
      </c>
      <c r="G7650" s="126">
        <v>59990</v>
      </c>
      <c r="H7650" s="219">
        <v>5</v>
      </c>
      <c r="I7650" s="126">
        <v>299950</v>
      </c>
      <c r="J7650" s="240">
        <v>19450000</v>
      </c>
      <c r="K7650" s="126">
        <v>1166805500000</v>
      </c>
    </row>
    <row r="7651" spans="3:11" x14ac:dyDescent="0.35">
      <c r="C7651" s="203">
        <v>45715</v>
      </c>
      <c r="D7651" s="219" t="s">
        <v>312</v>
      </c>
      <c r="E7651" s="126">
        <v>14690</v>
      </c>
      <c r="F7651" s="126">
        <v>14890</v>
      </c>
      <c r="G7651" s="126">
        <v>14690</v>
      </c>
      <c r="H7651" s="219">
        <v>50</v>
      </c>
      <c r="I7651" s="126">
        <v>734500</v>
      </c>
      <c r="J7651" s="240">
        <v>20000000</v>
      </c>
      <c r="K7651" s="126">
        <v>293800000000</v>
      </c>
    </row>
    <row r="7652" spans="3:11" x14ac:dyDescent="0.35">
      <c r="C7652" s="203">
        <v>45715</v>
      </c>
      <c r="D7652" s="219" t="s">
        <v>312</v>
      </c>
      <c r="E7652" s="126">
        <v>14690</v>
      </c>
      <c r="F7652" s="126">
        <v>14890</v>
      </c>
      <c r="G7652" s="126">
        <v>14690</v>
      </c>
      <c r="H7652" s="219">
        <v>10</v>
      </c>
      <c r="I7652" s="126">
        <v>146900</v>
      </c>
      <c r="J7652" s="240">
        <v>20000000</v>
      </c>
      <c r="K7652" s="126">
        <v>293800000000</v>
      </c>
    </row>
    <row r="7653" spans="3:11" x14ac:dyDescent="0.35">
      <c r="C7653" s="203">
        <v>45715</v>
      </c>
      <c r="D7653" s="219" t="s">
        <v>310</v>
      </c>
      <c r="E7653" s="126">
        <v>59990</v>
      </c>
      <c r="F7653" s="126">
        <v>59990</v>
      </c>
      <c r="G7653" s="126">
        <v>59990</v>
      </c>
      <c r="H7653" s="219">
        <v>1</v>
      </c>
      <c r="I7653" s="126">
        <v>59990</v>
      </c>
      <c r="J7653" s="240">
        <v>19450000</v>
      </c>
      <c r="K7653" s="126">
        <v>1166805500000</v>
      </c>
    </row>
    <row r="7654" spans="3:11" x14ac:dyDescent="0.35">
      <c r="C7654" s="203">
        <v>45715</v>
      </c>
      <c r="D7654" s="219" t="s">
        <v>1158</v>
      </c>
      <c r="E7654" s="126">
        <v>23500</v>
      </c>
      <c r="F7654" s="126">
        <v>23289</v>
      </c>
      <c r="G7654" s="126">
        <v>23200</v>
      </c>
      <c r="H7654" s="219">
        <v>5</v>
      </c>
      <c r="I7654" s="126">
        <v>117500</v>
      </c>
      <c r="J7654" s="240">
        <v>600000</v>
      </c>
      <c r="K7654" s="126">
        <v>13920000000</v>
      </c>
    </row>
    <row r="7655" spans="3:11" x14ac:dyDescent="0.35">
      <c r="C7655" s="203">
        <v>45715</v>
      </c>
      <c r="D7655" s="219" t="s">
        <v>1158</v>
      </c>
      <c r="E7655" s="126">
        <v>23500</v>
      </c>
      <c r="F7655" s="126">
        <v>23289</v>
      </c>
      <c r="G7655" s="126">
        <v>23200</v>
      </c>
      <c r="H7655" s="219">
        <v>2</v>
      </c>
      <c r="I7655" s="126">
        <v>47000</v>
      </c>
      <c r="J7655" s="240">
        <v>600000</v>
      </c>
      <c r="K7655" s="126">
        <v>13920000000</v>
      </c>
    </row>
    <row r="7656" spans="3:11" x14ac:dyDescent="0.35">
      <c r="C7656" s="203">
        <v>45715</v>
      </c>
      <c r="D7656" s="219" t="s">
        <v>312</v>
      </c>
      <c r="E7656" s="126">
        <v>14690</v>
      </c>
      <c r="F7656" s="126">
        <v>14890</v>
      </c>
      <c r="G7656" s="126">
        <v>14690</v>
      </c>
      <c r="H7656" s="219">
        <v>2</v>
      </c>
      <c r="I7656" s="126">
        <v>29380</v>
      </c>
      <c r="J7656" s="240">
        <v>20000000</v>
      </c>
      <c r="K7656" s="126">
        <v>293800000000</v>
      </c>
    </row>
    <row r="7657" spans="3:11" x14ac:dyDescent="0.35">
      <c r="C7657" s="203">
        <v>45715</v>
      </c>
      <c r="D7657" s="219" t="s">
        <v>310</v>
      </c>
      <c r="E7657" s="126">
        <v>59990</v>
      </c>
      <c r="F7657" s="126">
        <v>59990</v>
      </c>
      <c r="G7657" s="126">
        <v>59990</v>
      </c>
      <c r="H7657" s="219">
        <v>1</v>
      </c>
      <c r="I7657" s="126">
        <v>59990</v>
      </c>
      <c r="J7657" s="240">
        <v>19450000</v>
      </c>
      <c r="K7657" s="126">
        <v>1166805500000</v>
      </c>
    </row>
    <row r="7658" spans="3:11" x14ac:dyDescent="0.35">
      <c r="C7658" s="203">
        <v>45715</v>
      </c>
      <c r="D7658" s="219" t="s">
        <v>310</v>
      </c>
      <c r="E7658" s="126">
        <v>59990</v>
      </c>
      <c r="F7658" s="126">
        <v>59990</v>
      </c>
      <c r="G7658" s="126">
        <v>59990</v>
      </c>
      <c r="H7658" s="219">
        <v>3</v>
      </c>
      <c r="I7658" s="126">
        <v>179970</v>
      </c>
      <c r="J7658" s="240">
        <v>19450000</v>
      </c>
      <c r="K7658" s="126">
        <v>1166805500000</v>
      </c>
    </row>
    <row r="7659" spans="3:11" x14ac:dyDescent="0.35">
      <c r="C7659" s="203">
        <v>45715</v>
      </c>
      <c r="D7659" s="219" t="s">
        <v>312</v>
      </c>
      <c r="E7659" s="126">
        <v>14690</v>
      </c>
      <c r="F7659" s="126">
        <v>14890</v>
      </c>
      <c r="G7659" s="126">
        <v>14690</v>
      </c>
      <c r="H7659" s="219">
        <v>20</v>
      </c>
      <c r="I7659" s="126">
        <v>293800</v>
      </c>
      <c r="J7659" s="240">
        <v>20000000</v>
      </c>
      <c r="K7659" s="126">
        <v>293800000000</v>
      </c>
    </row>
    <row r="7660" spans="3:11" x14ac:dyDescent="0.35">
      <c r="C7660" s="203">
        <v>45715</v>
      </c>
      <c r="D7660" s="219" t="s">
        <v>310</v>
      </c>
      <c r="E7660" s="126">
        <v>59990</v>
      </c>
      <c r="F7660" s="126">
        <v>59990</v>
      </c>
      <c r="G7660" s="126">
        <v>59990</v>
      </c>
      <c r="H7660" s="219">
        <v>2</v>
      </c>
      <c r="I7660" s="126">
        <v>119980</v>
      </c>
      <c r="J7660" s="240">
        <v>19450000</v>
      </c>
      <c r="K7660" s="126">
        <v>1166805500000</v>
      </c>
    </row>
    <row r="7661" spans="3:11" x14ac:dyDescent="0.35">
      <c r="C7661" s="203">
        <v>45715</v>
      </c>
      <c r="D7661" s="219" t="s">
        <v>312</v>
      </c>
      <c r="E7661" s="126">
        <v>14690</v>
      </c>
      <c r="F7661" s="126">
        <v>14890</v>
      </c>
      <c r="G7661" s="126">
        <v>14690</v>
      </c>
      <c r="H7661" s="219">
        <v>1</v>
      </c>
      <c r="I7661" s="126">
        <v>14690</v>
      </c>
      <c r="J7661" s="240">
        <v>20000000</v>
      </c>
      <c r="K7661" s="126">
        <v>293800000000</v>
      </c>
    </row>
    <row r="7662" spans="3:11" x14ac:dyDescent="0.35">
      <c r="C7662" s="203">
        <v>45715</v>
      </c>
      <c r="D7662" s="219" t="s">
        <v>312</v>
      </c>
      <c r="E7662" s="126">
        <v>14690</v>
      </c>
      <c r="F7662" s="126">
        <v>14890</v>
      </c>
      <c r="G7662" s="126">
        <v>14690</v>
      </c>
      <c r="H7662" s="219">
        <v>1</v>
      </c>
      <c r="I7662" s="126">
        <v>14690</v>
      </c>
      <c r="J7662" s="240">
        <v>20000000</v>
      </c>
      <c r="K7662" s="126">
        <v>293800000000</v>
      </c>
    </row>
    <row r="7663" spans="3:11" x14ac:dyDescent="0.35">
      <c r="C7663" s="203">
        <v>45715</v>
      </c>
      <c r="D7663" s="219" t="s">
        <v>312</v>
      </c>
      <c r="E7663" s="126">
        <v>14690</v>
      </c>
      <c r="F7663" s="126">
        <v>14890</v>
      </c>
      <c r="G7663" s="126">
        <v>14690</v>
      </c>
      <c r="H7663" s="219">
        <v>10</v>
      </c>
      <c r="I7663" s="126">
        <v>146900</v>
      </c>
      <c r="J7663" s="240">
        <v>20000000</v>
      </c>
      <c r="K7663" s="126">
        <v>293800000000</v>
      </c>
    </row>
    <row r="7664" spans="3:11" x14ac:dyDescent="0.35">
      <c r="C7664" s="203">
        <v>45715</v>
      </c>
      <c r="D7664" s="219" t="s">
        <v>1158</v>
      </c>
      <c r="E7664" s="126">
        <v>23289</v>
      </c>
      <c r="F7664" s="126">
        <v>23289</v>
      </c>
      <c r="G7664" s="126">
        <v>23200</v>
      </c>
      <c r="H7664" s="219">
        <v>5</v>
      </c>
      <c r="I7664" s="126">
        <v>116445</v>
      </c>
      <c r="J7664" s="240">
        <v>600000</v>
      </c>
      <c r="K7664" s="126">
        <v>13920000000</v>
      </c>
    </row>
    <row r="7665" spans="3:11" x14ac:dyDescent="0.35">
      <c r="C7665" s="203">
        <v>45715</v>
      </c>
      <c r="D7665" s="219" t="s">
        <v>1158</v>
      </c>
      <c r="E7665" s="126">
        <v>23270</v>
      </c>
      <c r="F7665" s="126">
        <v>23289</v>
      </c>
      <c r="G7665" s="126">
        <v>23200</v>
      </c>
      <c r="H7665" s="219">
        <v>15</v>
      </c>
      <c r="I7665" s="126">
        <v>349050</v>
      </c>
      <c r="J7665" s="240">
        <v>600000</v>
      </c>
      <c r="K7665" s="126">
        <v>13920000000</v>
      </c>
    </row>
    <row r="7666" spans="3:11" x14ac:dyDescent="0.35">
      <c r="C7666" s="203">
        <v>45715</v>
      </c>
      <c r="D7666" s="219" t="s">
        <v>312</v>
      </c>
      <c r="E7666" s="126">
        <v>14690</v>
      </c>
      <c r="F7666" s="126">
        <v>14890</v>
      </c>
      <c r="G7666" s="126">
        <v>14690</v>
      </c>
      <c r="H7666" s="219">
        <v>30</v>
      </c>
      <c r="I7666" s="126">
        <v>440700</v>
      </c>
      <c r="J7666" s="240">
        <v>20000000</v>
      </c>
      <c r="K7666" s="126">
        <v>293800000000</v>
      </c>
    </row>
    <row r="7667" spans="3:11" x14ac:dyDescent="0.35">
      <c r="C7667" s="203">
        <v>45715</v>
      </c>
      <c r="D7667" s="219" t="s">
        <v>310</v>
      </c>
      <c r="E7667" s="126">
        <v>55110</v>
      </c>
      <c r="F7667" s="126">
        <v>59990</v>
      </c>
      <c r="G7667" s="126">
        <v>59990</v>
      </c>
      <c r="H7667" s="219">
        <v>6</v>
      </c>
      <c r="I7667" s="126">
        <v>330660</v>
      </c>
      <c r="J7667" s="240">
        <v>19450000</v>
      </c>
      <c r="K7667" s="126">
        <v>1166805500000</v>
      </c>
    </row>
    <row r="7668" spans="3:11" x14ac:dyDescent="0.35">
      <c r="C7668" s="203">
        <v>45715</v>
      </c>
      <c r="D7668" s="219" t="s">
        <v>1158</v>
      </c>
      <c r="E7668" s="126">
        <v>23000</v>
      </c>
      <c r="F7668" s="126">
        <v>23289</v>
      </c>
      <c r="G7668" s="126">
        <v>23200</v>
      </c>
      <c r="H7668" s="219">
        <v>10</v>
      </c>
      <c r="I7668" s="126">
        <v>230000</v>
      </c>
      <c r="J7668" s="240">
        <v>600000</v>
      </c>
      <c r="K7668" s="126">
        <v>13920000000</v>
      </c>
    </row>
    <row r="7669" spans="3:11" x14ac:dyDescent="0.35">
      <c r="C7669" s="203">
        <v>45715</v>
      </c>
      <c r="D7669" s="219" t="s">
        <v>1158</v>
      </c>
      <c r="E7669" s="126">
        <v>23000</v>
      </c>
      <c r="F7669" s="126">
        <v>23289</v>
      </c>
      <c r="G7669" s="126">
        <v>23200</v>
      </c>
      <c r="H7669" s="219">
        <v>40</v>
      </c>
      <c r="I7669" s="126">
        <v>920000</v>
      </c>
      <c r="J7669" s="240">
        <v>600000</v>
      </c>
      <c r="K7669" s="126">
        <v>13920000000</v>
      </c>
    </row>
    <row r="7670" spans="3:11" x14ac:dyDescent="0.35">
      <c r="C7670" s="203">
        <v>45715</v>
      </c>
      <c r="D7670" s="219" t="s">
        <v>310</v>
      </c>
      <c r="E7670" s="126">
        <v>59990</v>
      </c>
      <c r="F7670" s="126">
        <v>59990</v>
      </c>
      <c r="G7670" s="126">
        <v>59990</v>
      </c>
      <c r="H7670" s="219">
        <v>4</v>
      </c>
      <c r="I7670" s="126">
        <v>239960</v>
      </c>
      <c r="J7670" s="240">
        <v>19450000</v>
      </c>
      <c r="K7670" s="126">
        <v>1166805500000</v>
      </c>
    </row>
    <row r="7671" spans="3:11" x14ac:dyDescent="0.35">
      <c r="C7671" s="203">
        <v>45715</v>
      </c>
      <c r="D7671" s="219" t="s">
        <v>312</v>
      </c>
      <c r="E7671" s="126">
        <v>14690</v>
      </c>
      <c r="F7671" s="126">
        <v>14890</v>
      </c>
      <c r="G7671" s="126">
        <v>14690</v>
      </c>
      <c r="H7671" s="219">
        <v>30</v>
      </c>
      <c r="I7671" s="126">
        <v>440700</v>
      </c>
      <c r="J7671" s="240">
        <v>20000000</v>
      </c>
      <c r="K7671" s="126">
        <v>293800000000</v>
      </c>
    </row>
    <row r="7672" spans="3:11" x14ac:dyDescent="0.35">
      <c r="C7672" s="203">
        <v>45715</v>
      </c>
      <c r="D7672" s="219" t="s">
        <v>312</v>
      </c>
      <c r="E7672" s="126">
        <v>14690</v>
      </c>
      <c r="F7672" s="126">
        <v>14890</v>
      </c>
      <c r="G7672" s="126">
        <v>14690</v>
      </c>
      <c r="H7672" s="219">
        <v>4</v>
      </c>
      <c r="I7672" s="126">
        <v>58760</v>
      </c>
      <c r="J7672" s="240">
        <v>20000000</v>
      </c>
      <c r="K7672" s="126">
        <v>293800000000</v>
      </c>
    </row>
    <row r="7673" spans="3:11" x14ac:dyDescent="0.35">
      <c r="C7673" s="203">
        <v>45715</v>
      </c>
      <c r="D7673" s="219" t="s">
        <v>312</v>
      </c>
      <c r="E7673" s="126">
        <v>14690</v>
      </c>
      <c r="F7673" s="126">
        <v>14890</v>
      </c>
      <c r="G7673" s="126">
        <v>14690</v>
      </c>
      <c r="H7673" s="219">
        <v>35</v>
      </c>
      <c r="I7673" s="126">
        <v>514150</v>
      </c>
      <c r="J7673" s="240">
        <v>20000000</v>
      </c>
      <c r="K7673" s="126">
        <v>293800000000</v>
      </c>
    </row>
    <row r="7674" spans="3:11" x14ac:dyDescent="0.35">
      <c r="C7674" s="203">
        <v>45715</v>
      </c>
      <c r="D7674" s="219" t="s">
        <v>312</v>
      </c>
      <c r="E7674" s="126">
        <v>14690</v>
      </c>
      <c r="F7674" s="126">
        <v>14890</v>
      </c>
      <c r="G7674" s="126">
        <v>14690</v>
      </c>
      <c r="H7674" s="219">
        <v>70</v>
      </c>
      <c r="I7674" s="126">
        <v>1028300</v>
      </c>
      <c r="J7674" s="240">
        <v>20000000</v>
      </c>
      <c r="K7674" s="126">
        <v>293800000000</v>
      </c>
    </row>
    <row r="7675" spans="3:11" x14ac:dyDescent="0.35">
      <c r="C7675" s="203">
        <v>45715</v>
      </c>
      <c r="D7675" s="219" t="s">
        <v>1158</v>
      </c>
      <c r="E7675" s="126">
        <v>23200</v>
      </c>
      <c r="F7675" s="126">
        <v>23289</v>
      </c>
      <c r="G7675" s="126">
        <v>23200</v>
      </c>
      <c r="H7675" s="219">
        <v>47</v>
      </c>
      <c r="I7675" s="126">
        <v>1090400</v>
      </c>
      <c r="J7675" s="240">
        <v>600000</v>
      </c>
      <c r="K7675" s="126">
        <v>13920000000</v>
      </c>
    </row>
    <row r="7676" spans="3:11" x14ac:dyDescent="0.35">
      <c r="C7676" s="203">
        <v>45715</v>
      </c>
      <c r="D7676" s="219" t="s">
        <v>1158</v>
      </c>
      <c r="E7676" s="126">
        <v>23200</v>
      </c>
      <c r="F7676" s="126">
        <v>23289</v>
      </c>
      <c r="G7676" s="126">
        <v>23200</v>
      </c>
      <c r="H7676" s="219">
        <v>1</v>
      </c>
      <c r="I7676" s="126">
        <v>23200</v>
      </c>
      <c r="J7676" s="240">
        <v>600000</v>
      </c>
      <c r="K7676" s="126">
        <v>13920000000</v>
      </c>
    </row>
    <row r="7677" spans="3:11" x14ac:dyDescent="0.35">
      <c r="C7677" s="203">
        <v>45715</v>
      </c>
      <c r="D7677" s="219" t="s">
        <v>310</v>
      </c>
      <c r="E7677" s="126">
        <v>59990</v>
      </c>
      <c r="F7677" s="126">
        <v>59990</v>
      </c>
      <c r="G7677" s="126">
        <v>59990</v>
      </c>
      <c r="H7677" s="219">
        <v>2</v>
      </c>
      <c r="I7677" s="126">
        <v>119980</v>
      </c>
      <c r="J7677" s="240">
        <v>19450000</v>
      </c>
      <c r="K7677" s="126">
        <v>1166805500000</v>
      </c>
    </row>
    <row r="7678" spans="3:11" x14ac:dyDescent="0.35">
      <c r="C7678" s="203">
        <v>45715</v>
      </c>
      <c r="D7678" s="219" t="s">
        <v>1158</v>
      </c>
      <c r="E7678" s="126">
        <v>23200</v>
      </c>
      <c r="F7678" s="126">
        <v>23289</v>
      </c>
      <c r="G7678" s="126">
        <v>23200</v>
      </c>
      <c r="H7678" s="219">
        <v>5</v>
      </c>
      <c r="I7678" s="126">
        <v>116000</v>
      </c>
      <c r="J7678" s="240">
        <v>600000</v>
      </c>
      <c r="K7678" s="126">
        <v>13920000000</v>
      </c>
    </row>
    <row r="7679" spans="3:11" x14ac:dyDescent="0.35">
      <c r="C7679" s="203">
        <v>45716</v>
      </c>
      <c r="D7679" s="219" t="s">
        <v>310</v>
      </c>
      <c r="E7679" s="126">
        <v>55110</v>
      </c>
      <c r="F7679" s="126">
        <v>59990</v>
      </c>
      <c r="G7679" s="126">
        <v>55110</v>
      </c>
      <c r="H7679" s="219">
        <v>4</v>
      </c>
      <c r="I7679" s="126">
        <v>220440</v>
      </c>
      <c r="J7679" s="240">
        <v>19450000</v>
      </c>
      <c r="K7679" s="126">
        <v>1071889500000</v>
      </c>
    </row>
    <row r="7680" spans="3:11" x14ac:dyDescent="0.35">
      <c r="C7680" s="203">
        <v>45716</v>
      </c>
      <c r="D7680" s="219" t="s">
        <v>310</v>
      </c>
      <c r="E7680" s="126">
        <v>55110</v>
      </c>
      <c r="F7680" s="126">
        <v>59990</v>
      </c>
      <c r="G7680" s="126">
        <v>55110</v>
      </c>
      <c r="H7680" s="219">
        <v>2</v>
      </c>
      <c r="I7680" s="126">
        <v>110220</v>
      </c>
      <c r="J7680" s="240">
        <v>19450000</v>
      </c>
      <c r="K7680" s="126">
        <v>1071889500000</v>
      </c>
    </row>
    <row r="7681" spans="3:11" x14ac:dyDescent="0.35">
      <c r="C7681" s="203">
        <v>45716</v>
      </c>
      <c r="D7681" s="219" t="s">
        <v>310</v>
      </c>
      <c r="E7681" s="126">
        <v>55110</v>
      </c>
      <c r="F7681" s="126">
        <v>59990</v>
      </c>
      <c r="G7681" s="126">
        <v>55110</v>
      </c>
      <c r="H7681" s="219">
        <v>1</v>
      </c>
      <c r="I7681" s="126">
        <v>55110</v>
      </c>
      <c r="J7681" s="240">
        <v>19450000</v>
      </c>
      <c r="K7681" s="126">
        <v>1071889500000</v>
      </c>
    </row>
    <row r="7682" spans="3:11" x14ac:dyDescent="0.35">
      <c r="C7682" s="203">
        <v>45716</v>
      </c>
      <c r="D7682" s="219" t="s">
        <v>310</v>
      </c>
      <c r="E7682" s="126">
        <v>55110</v>
      </c>
      <c r="F7682" s="126">
        <v>59990</v>
      </c>
      <c r="G7682" s="126">
        <v>55110</v>
      </c>
      <c r="H7682" s="219">
        <v>43</v>
      </c>
      <c r="I7682" s="126">
        <v>2369730</v>
      </c>
      <c r="J7682" s="240">
        <v>19450000</v>
      </c>
      <c r="K7682" s="126">
        <v>1071889500000</v>
      </c>
    </row>
    <row r="7683" spans="3:11" x14ac:dyDescent="0.35">
      <c r="C7683" s="203">
        <v>45716</v>
      </c>
      <c r="D7683" s="219" t="s">
        <v>1158</v>
      </c>
      <c r="E7683" s="126">
        <v>23500</v>
      </c>
      <c r="F7683" s="126">
        <v>23200</v>
      </c>
      <c r="G7683" s="126">
        <v>23700</v>
      </c>
      <c r="H7683" s="219">
        <v>2</v>
      </c>
      <c r="I7683" s="126">
        <v>47000</v>
      </c>
      <c r="J7683" s="240">
        <v>600000</v>
      </c>
      <c r="K7683" s="126">
        <v>14220000000</v>
      </c>
    </row>
    <row r="7684" spans="3:11" x14ac:dyDescent="0.35">
      <c r="C7684" s="203">
        <v>45716</v>
      </c>
      <c r="D7684" s="219" t="s">
        <v>1158</v>
      </c>
      <c r="E7684" s="126">
        <v>23500</v>
      </c>
      <c r="F7684" s="126">
        <v>23200</v>
      </c>
      <c r="G7684" s="126">
        <v>23700</v>
      </c>
      <c r="H7684" s="219">
        <v>4</v>
      </c>
      <c r="I7684" s="126">
        <v>94000</v>
      </c>
      <c r="J7684" s="240">
        <v>600000</v>
      </c>
      <c r="K7684" s="126">
        <v>14220000000</v>
      </c>
    </row>
    <row r="7685" spans="3:11" x14ac:dyDescent="0.35">
      <c r="C7685" s="203">
        <v>45716</v>
      </c>
      <c r="D7685" s="219" t="s">
        <v>312</v>
      </c>
      <c r="E7685" s="126">
        <v>14690</v>
      </c>
      <c r="F7685" s="126">
        <v>14690</v>
      </c>
      <c r="G7685" s="126">
        <v>14665</v>
      </c>
      <c r="H7685" s="219">
        <v>2</v>
      </c>
      <c r="I7685" s="126">
        <v>29380</v>
      </c>
      <c r="J7685" s="240">
        <v>20000000</v>
      </c>
      <c r="K7685" s="126">
        <v>293300000000</v>
      </c>
    </row>
    <row r="7686" spans="3:11" x14ac:dyDescent="0.35">
      <c r="C7686" s="203">
        <v>45716</v>
      </c>
      <c r="D7686" s="219" t="s">
        <v>312</v>
      </c>
      <c r="E7686" s="126">
        <v>14690</v>
      </c>
      <c r="F7686" s="126">
        <v>14690</v>
      </c>
      <c r="G7686" s="126">
        <v>14665</v>
      </c>
      <c r="H7686" s="219">
        <v>40</v>
      </c>
      <c r="I7686" s="126">
        <v>587600</v>
      </c>
      <c r="J7686" s="240">
        <v>20000000</v>
      </c>
      <c r="K7686" s="126">
        <v>293300000000</v>
      </c>
    </row>
    <row r="7687" spans="3:11" x14ac:dyDescent="0.35">
      <c r="C7687" s="203">
        <v>45716</v>
      </c>
      <c r="D7687" s="219" t="s">
        <v>312</v>
      </c>
      <c r="E7687" s="126">
        <v>14690</v>
      </c>
      <c r="F7687" s="126">
        <v>14690</v>
      </c>
      <c r="G7687" s="126">
        <v>14665</v>
      </c>
      <c r="H7687" s="219">
        <v>5</v>
      </c>
      <c r="I7687" s="126">
        <v>73450</v>
      </c>
      <c r="J7687" s="240">
        <v>20000000</v>
      </c>
      <c r="K7687" s="126">
        <v>293300000000</v>
      </c>
    </row>
    <row r="7688" spans="3:11" x14ac:dyDescent="0.35">
      <c r="C7688" s="203">
        <v>45716</v>
      </c>
      <c r="D7688" s="219" t="s">
        <v>312</v>
      </c>
      <c r="E7688" s="126">
        <v>14690</v>
      </c>
      <c r="F7688" s="126">
        <v>14690</v>
      </c>
      <c r="G7688" s="126">
        <v>14665</v>
      </c>
      <c r="H7688" s="219">
        <v>2</v>
      </c>
      <c r="I7688" s="126">
        <v>29380</v>
      </c>
      <c r="J7688" s="240">
        <v>20000000</v>
      </c>
      <c r="K7688" s="126">
        <v>293300000000</v>
      </c>
    </row>
    <row r="7689" spans="3:11" x14ac:dyDescent="0.35">
      <c r="C7689" s="203">
        <v>45716</v>
      </c>
      <c r="D7689" s="219" t="s">
        <v>312</v>
      </c>
      <c r="E7689" s="126">
        <v>14690</v>
      </c>
      <c r="F7689" s="126">
        <v>14690</v>
      </c>
      <c r="G7689" s="126">
        <v>14665</v>
      </c>
      <c r="H7689" s="219">
        <v>4</v>
      </c>
      <c r="I7689" s="126">
        <v>58760</v>
      </c>
      <c r="J7689" s="240">
        <v>20000000</v>
      </c>
      <c r="K7689" s="126">
        <v>293300000000</v>
      </c>
    </row>
    <row r="7690" spans="3:11" x14ac:dyDescent="0.35">
      <c r="C7690" s="203">
        <v>45716</v>
      </c>
      <c r="D7690" s="219" t="s">
        <v>312</v>
      </c>
      <c r="E7690" s="126">
        <v>14690</v>
      </c>
      <c r="F7690" s="126">
        <v>14690</v>
      </c>
      <c r="G7690" s="126">
        <v>14665</v>
      </c>
      <c r="H7690" s="219">
        <v>1</v>
      </c>
      <c r="I7690" s="126">
        <v>14690</v>
      </c>
      <c r="J7690" s="240">
        <v>20000000</v>
      </c>
      <c r="K7690" s="126">
        <v>293300000000</v>
      </c>
    </row>
    <row r="7691" spans="3:11" x14ac:dyDescent="0.35">
      <c r="C7691" s="203">
        <v>45716</v>
      </c>
      <c r="D7691" s="219" t="s">
        <v>312</v>
      </c>
      <c r="E7691" s="126">
        <v>14690</v>
      </c>
      <c r="F7691" s="126">
        <v>14690</v>
      </c>
      <c r="G7691" s="126">
        <v>14665</v>
      </c>
      <c r="H7691" s="219">
        <v>1</v>
      </c>
      <c r="I7691" s="126">
        <v>14690</v>
      </c>
      <c r="J7691" s="240">
        <v>20000000</v>
      </c>
      <c r="K7691" s="126">
        <v>293300000000</v>
      </c>
    </row>
    <row r="7692" spans="3:11" x14ac:dyDescent="0.35">
      <c r="C7692" s="203">
        <v>45716</v>
      </c>
      <c r="D7692" s="219" t="s">
        <v>1159</v>
      </c>
      <c r="E7692" s="126">
        <v>19000</v>
      </c>
      <c r="F7692" s="126">
        <v>18501</v>
      </c>
      <c r="G7692" s="126">
        <v>19000</v>
      </c>
      <c r="H7692" s="219">
        <v>2</v>
      </c>
      <c r="I7692" s="126">
        <v>38000</v>
      </c>
      <c r="J7692" s="240">
        <v>2400000</v>
      </c>
      <c r="K7692" s="126">
        <v>45600000000</v>
      </c>
    </row>
    <row r="7693" spans="3:11" x14ac:dyDescent="0.35">
      <c r="C7693" s="203">
        <v>45716</v>
      </c>
      <c r="D7693" s="219" t="s">
        <v>1159</v>
      </c>
      <c r="E7693" s="126">
        <v>19000</v>
      </c>
      <c r="F7693" s="126">
        <v>18501</v>
      </c>
      <c r="G7693" s="126">
        <v>19000</v>
      </c>
      <c r="H7693" s="219">
        <v>1</v>
      </c>
      <c r="I7693" s="126">
        <v>19000</v>
      </c>
      <c r="J7693" s="240">
        <v>2400000</v>
      </c>
      <c r="K7693" s="126">
        <v>45600000000</v>
      </c>
    </row>
    <row r="7694" spans="3:11" x14ac:dyDescent="0.35">
      <c r="C7694" s="203">
        <v>45716</v>
      </c>
      <c r="D7694" s="219" t="s">
        <v>1159</v>
      </c>
      <c r="E7694" s="126">
        <v>19000</v>
      </c>
      <c r="F7694" s="126">
        <v>18501</v>
      </c>
      <c r="G7694" s="126">
        <v>19000</v>
      </c>
      <c r="H7694" s="219">
        <v>2</v>
      </c>
      <c r="I7694" s="126">
        <v>38000</v>
      </c>
      <c r="J7694" s="240">
        <v>2400000</v>
      </c>
      <c r="K7694" s="126">
        <v>45600000000</v>
      </c>
    </row>
    <row r="7695" spans="3:11" x14ac:dyDescent="0.35">
      <c r="C7695" s="203">
        <v>45716</v>
      </c>
      <c r="D7695" s="219" t="s">
        <v>1158</v>
      </c>
      <c r="E7695" s="126">
        <v>24000</v>
      </c>
      <c r="F7695" s="126">
        <v>23200</v>
      </c>
      <c r="G7695" s="126">
        <v>23700</v>
      </c>
      <c r="H7695" s="219">
        <v>1</v>
      </c>
      <c r="I7695" s="126">
        <v>24000</v>
      </c>
      <c r="J7695" s="240">
        <v>600000</v>
      </c>
      <c r="K7695" s="126">
        <v>14220000000</v>
      </c>
    </row>
    <row r="7696" spans="3:11" x14ac:dyDescent="0.35">
      <c r="C7696" s="203">
        <v>45716</v>
      </c>
      <c r="D7696" s="219" t="s">
        <v>1159</v>
      </c>
      <c r="E7696" s="126">
        <v>19000</v>
      </c>
      <c r="F7696" s="126">
        <v>18501</v>
      </c>
      <c r="G7696" s="126">
        <v>19000</v>
      </c>
      <c r="H7696" s="219">
        <v>1</v>
      </c>
      <c r="I7696" s="126">
        <v>19000</v>
      </c>
      <c r="J7696" s="240">
        <v>2400000</v>
      </c>
      <c r="K7696" s="126">
        <v>45600000000</v>
      </c>
    </row>
    <row r="7697" spans="3:11" x14ac:dyDescent="0.35">
      <c r="C7697" s="203">
        <v>45716</v>
      </c>
      <c r="D7697" s="219" t="s">
        <v>312</v>
      </c>
      <c r="E7697" s="126">
        <v>14690</v>
      </c>
      <c r="F7697" s="126">
        <v>14690</v>
      </c>
      <c r="G7697" s="126">
        <v>14665</v>
      </c>
      <c r="H7697" s="219">
        <v>50</v>
      </c>
      <c r="I7697" s="126">
        <v>734500</v>
      </c>
      <c r="J7697" s="240">
        <v>20000000</v>
      </c>
      <c r="K7697" s="126">
        <v>293300000000</v>
      </c>
    </row>
    <row r="7698" spans="3:11" x14ac:dyDescent="0.35">
      <c r="C7698" s="203">
        <v>45716</v>
      </c>
      <c r="D7698" s="219" t="s">
        <v>312</v>
      </c>
      <c r="E7698" s="126">
        <v>14690</v>
      </c>
      <c r="F7698" s="126">
        <v>14690</v>
      </c>
      <c r="G7698" s="126">
        <v>14665</v>
      </c>
      <c r="H7698" s="219">
        <v>1</v>
      </c>
      <c r="I7698" s="126">
        <v>14690</v>
      </c>
      <c r="J7698" s="240">
        <v>20000000</v>
      </c>
      <c r="K7698" s="126">
        <v>293300000000</v>
      </c>
    </row>
    <row r="7699" spans="3:11" x14ac:dyDescent="0.35">
      <c r="C7699" s="203">
        <v>45716</v>
      </c>
      <c r="D7699" s="219" t="s">
        <v>312</v>
      </c>
      <c r="E7699" s="126">
        <v>14690</v>
      </c>
      <c r="F7699" s="126">
        <v>14690</v>
      </c>
      <c r="G7699" s="126">
        <v>14665</v>
      </c>
      <c r="H7699" s="219">
        <v>40</v>
      </c>
      <c r="I7699" s="126">
        <v>587600</v>
      </c>
      <c r="J7699" s="240">
        <v>20000000</v>
      </c>
      <c r="K7699" s="126">
        <v>293300000000</v>
      </c>
    </row>
    <row r="7700" spans="3:11" x14ac:dyDescent="0.35">
      <c r="C7700" s="203">
        <v>45716</v>
      </c>
      <c r="D7700" s="219" t="s">
        <v>1158</v>
      </c>
      <c r="E7700" s="126">
        <v>24000</v>
      </c>
      <c r="F7700" s="126">
        <v>23200</v>
      </c>
      <c r="G7700" s="126">
        <v>23700</v>
      </c>
      <c r="H7700" s="219">
        <v>9</v>
      </c>
      <c r="I7700" s="126">
        <v>216000</v>
      </c>
      <c r="J7700" s="240">
        <v>600000</v>
      </c>
      <c r="K7700" s="126">
        <v>14220000000</v>
      </c>
    </row>
    <row r="7701" spans="3:11" x14ac:dyDescent="0.35">
      <c r="C7701" s="203">
        <v>45716</v>
      </c>
      <c r="D7701" s="219" t="s">
        <v>1158</v>
      </c>
      <c r="E7701" s="126">
        <v>24000</v>
      </c>
      <c r="F7701" s="126">
        <v>23200</v>
      </c>
      <c r="G7701" s="126">
        <v>23700</v>
      </c>
      <c r="H7701" s="219">
        <v>3</v>
      </c>
      <c r="I7701" s="126">
        <v>72000</v>
      </c>
      <c r="J7701" s="240">
        <v>600000</v>
      </c>
      <c r="K7701" s="126">
        <v>14220000000</v>
      </c>
    </row>
    <row r="7702" spans="3:11" x14ac:dyDescent="0.35">
      <c r="C7702" s="203">
        <v>45716</v>
      </c>
      <c r="D7702" s="219" t="s">
        <v>1159</v>
      </c>
      <c r="E7702" s="126">
        <v>19000</v>
      </c>
      <c r="F7702" s="126">
        <v>18501</v>
      </c>
      <c r="G7702" s="126">
        <v>19000</v>
      </c>
      <c r="H7702" s="219">
        <v>1</v>
      </c>
      <c r="I7702" s="126">
        <v>19000</v>
      </c>
      <c r="J7702" s="240">
        <v>2400000</v>
      </c>
      <c r="K7702" s="126">
        <v>45600000000</v>
      </c>
    </row>
    <row r="7703" spans="3:11" x14ac:dyDescent="0.35">
      <c r="C7703" s="203">
        <v>45716</v>
      </c>
      <c r="D7703" s="219" t="s">
        <v>1159</v>
      </c>
      <c r="E7703" s="126">
        <v>19000</v>
      </c>
      <c r="F7703" s="126">
        <v>18501</v>
      </c>
      <c r="G7703" s="126">
        <v>19000</v>
      </c>
      <c r="H7703" s="219">
        <v>10</v>
      </c>
      <c r="I7703" s="126">
        <v>190000</v>
      </c>
      <c r="J7703" s="240">
        <v>2400000</v>
      </c>
      <c r="K7703" s="126">
        <v>45600000000</v>
      </c>
    </row>
    <row r="7704" spans="3:11" x14ac:dyDescent="0.35">
      <c r="C7704" s="203">
        <v>45716</v>
      </c>
      <c r="D7704" s="219" t="s">
        <v>1159</v>
      </c>
      <c r="E7704" s="126">
        <v>19000</v>
      </c>
      <c r="F7704" s="126">
        <v>18501</v>
      </c>
      <c r="G7704" s="126">
        <v>19000</v>
      </c>
      <c r="H7704" s="219">
        <v>5</v>
      </c>
      <c r="I7704" s="126">
        <v>95000</v>
      </c>
      <c r="J7704" s="240">
        <v>2400000</v>
      </c>
      <c r="K7704" s="126">
        <v>45600000000</v>
      </c>
    </row>
    <row r="7705" spans="3:11" x14ac:dyDescent="0.35">
      <c r="C7705" s="203">
        <v>45716</v>
      </c>
      <c r="D7705" s="219" t="s">
        <v>312</v>
      </c>
      <c r="E7705" s="126">
        <v>14690</v>
      </c>
      <c r="F7705" s="126">
        <v>14690</v>
      </c>
      <c r="G7705" s="126">
        <v>14665</v>
      </c>
      <c r="H7705" s="219">
        <v>30</v>
      </c>
      <c r="I7705" s="126">
        <v>440700</v>
      </c>
      <c r="J7705" s="240">
        <v>20000000</v>
      </c>
      <c r="K7705" s="126">
        <v>293300000000</v>
      </c>
    </row>
    <row r="7706" spans="3:11" x14ac:dyDescent="0.35">
      <c r="C7706" s="203">
        <v>45716</v>
      </c>
      <c r="D7706" s="219" t="s">
        <v>1158</v>
      </c>
      <c r="E7706" s="126">
        <v>24000</v>
      </c>
      <c r="F7706" s="126">
        <v>23200</v>
      </c>
      <c r="G7706" s="126">
        <v>23700</v>
      </c>
      <c r="H7706" s="219">
        <v>5</v>
      </c>
      <c r="I7706" s="126">
        <v>120000</v>
      </c>
      <c r="J7706" s="240">
        <v>600000</v>
      </c>
      <c r="K7706" s="126">
        <v>14220000000</v>
      </c>
    </row>
    <row r="7707" spans="3:11" x14ac:dyDescent="0.35">
      <c r="C7707" s="203">
        <v>45716</v>
      </c>
      <c r="D7707" s="219" t="s">
        <v>312</v>
      </c>
      <c r="E7707" s="126">
        <v>14666</v>
      </c>
      <c r="F7707" s="126">
        <v>14690</v>
      </c>
      <c r="G7707" s="126">
        <v>14665</v>
      </c>
      <c r="H7707" s="219">
        <v>3</v>
      </c>
      <c r="I7707" s="126">
        <v>43998</v>
      </c>
      <c r="J7707" s="240">
        <v>20000000</v>
      </c>
      <c r="K7707" s="126">
        <v>293300000000</v>
      </c>
    </row>
    <row r="7708" spans="3:11" x14ac:dyDescent="0.35">
      <c r="C7708" s="203">
        <v>45716</v>
      </c>
      <c r="D7708" s="219" t="s">
        <v>1158</v>
      </c>
      <c r="E7708" s="126">
        <v>24000</v>
      </c>
      <c r="F7708" s="126">
        <v>23200</v>
      </c>
      <c r="G7708" s="126">
        <v>23700</v>
      </c>
      <c r="H7708" s="219">
        <v>6</v>
      </c>
      <c r="I7708" s="126">
        <v>144000</v>
      </c>
      <c r="J7708" s="240">
        <v>600000</v>
      </c>
      <c r="K7708" s="126">
        <v>14220000000</v>
      </c>
    </row>
    <row r="7709" spans="3:11" x14ac:dyDescent="0.35">
      <c r="C7709" s="203">
        <v>45716</v>
      </c>
      <c r="D7709" s="219" t="s">
        <v>1159</v>
      </c>
      <c r="E7709" s="126">
        <v>19000</v>
      </c>
      <c r="F7709" s="126">
        <v>18501</v>
      </c>
      <c r="G7709" s="126">
        <v>19000</v>
      </c>
      <c r="H7709" s="219">
        <v>1</v>
      </c>
      <c r="I7709" s="126">
        <v>19000</v>
      </c>
      <c r="J7709" s="240">
        <v>2400000</v>
      </c>
      <c r="K7709" s="126">
        <v>45600000000</v>
      </c>
    </row>
    <row r="7710" spans="3:11" x14ac:dyDescent="0.35">
      <c r="C7710" s="203">
        <v>45716</v>
      </c>
      <c r="D7710" s="219" t="s">
        <v>1159</v>
      </c>
      <c r="E7710" s="126">
        <v>19000</v>
      </c>
      <c r="F7710" s="126">
        <v>18501</v>
      </c>
      <c r="G7710" s="126">
        <v>19000</v>
      </c>
      <c r="H7710" s="219">
        <v>7</v>
      </c>
      <c r="I7710" s="126">
        <v>133000</v>
      </c>
      <c r="J7710" s="240">
        <v>2400000</v>
      </c>
      <c r="K7710" s="126">
        <v>45600000000</v>
      </c>
    </row>
    <row r="7711" spans="3:11" x14ac:dyDescent="0.35">
      <c r="C7711" s="203">
        <v>45716</v>
      </c>
      <c r="D7711" s="219" t="s">
        <v>1158</v>
      </c>
      <c r="E7711" s="126">
        <v>24000</v>
      </c>
      <c r="F7711" s="126">
        <v>23200</v>
      </c>
      <c r="G7711" s="126">
        <v>23700</v>
      </c>
      <c r="H7711" s="219">
        <v>5</v>
      </c>
      <c r="I7711" s="126">
        <v>120000</v>
      </c>
      <c r="J7711" s="240">
        <v>600000</v>
      </c>
      <c r="K7711" s="126">
        <v>14220000000</v>
      </c>
    </row>
    <row r="7712" spans="3:11" x14ac:dyDescent="0.35">
      <c r="C7712" s="203">
        <v>45716</v>
      </c>
      <c r="D7712" s="219" t="s">
        <v>312</v>
      </c>
      <c r="E7712" s="126">
        <v>14670</v>
      </c>
      <c r="F7712" s="126">
        <v>14690</v>
      </c>
      <c r="G7712" s="126">
        <v>14665</v>
      </c>
      <c r="H7712" s="219">
        <v>8</v>
      </c>
      <c r="I7712" s="126">
        <v>117360</v>
      </c>
      <c r="J7712" s="240">
        <v>20000000</v>
      </c>
      <c r="K7712" s="126">
        <v>293300000000</v>
      </c>
    </row>
    <row r="7713" spans="3:11" x14ac:dyDescent="0.35">
      <c r="C7713" s="203">
        <v>45716</v>
      </c>
      <c r="D7713" s="219" t="s">
        <v>312</v>
      </c>
      <c r="E7713" s="126">
        <v>14666</v>
      </c>
      <c r="F7713" s="126">
        <v>14690</v>
      </c>
      <c r="G7713" s="126">
        <v>14665</v>
      </c>
      <c r="H7713" s="219">
        <v>47</v>
      </c>
      <c r="I7713" s="126">
        <v>689302</v>
      </c>
      <c r="J7713" s="240">
        <v>20000000</v>
      </c>
      <c r="K7713" s="126">
        <v>293300000000</v>
      </c>
    </row>
    <row r="7714" spans="3:11" x14ac:dyDescent="0.35">
      <c r="C7714" s="203">
        <v>45716</v>
      </c>
      <c r="D7714" s="219" t="s">
        <v>312</v>
      </c>
      <c r="E7714" s="126">
        <v>14665</v>
      </c>
      <c r="F7714" s="126">
        <v>14690</v>
      </c>
      <c r="G7714" s="126">
        <v>14665</v>
      </c>
      <c r="H7714" s="219">
        <v>32</v>
      </c>
      <c r="I7714" s="126">
        <v>469280</v>
      </c>
      <c r="J7714" s="240">
        <v>20000000</v>
      </c>
      <c r="K7714" s="126">
        <v>293300000000</v>
      </c>
    </row>
    <row r="7715" spans="3:11" x14ac:dyDescent="0.35">
      <c r="C7715" s="203">
        <v>45716</v>
      </c>
      <c r="D7715" s="219" t="s">
        <v>312</v>
      </c>
      <c r="E7715" s="126">
        <v>14665</v>
      </c>
      <c r="F7715" s="126">
        <v>14690</v>
      </c>
      <c r="G7715" s="126">
        <v>14665</v>
      </c>
      <c r="H7715" s="219">
        <v>25</v>
      </c>
      <c r="I7715" s="126">
        <v>366625</v>
      </c>
      <c r="J7715" s="240">
        <v>20000000</v>
      </c>
      <c r="K7715" s="126">
        <v>293300000000</v>
      </c>
    </row>
    <row r="7716" spans="3:11" x14ac:dyDescent="0.35">
      <c r="C7716" s="203">
        <v>45716</v>
      </c>
      <c r="D7716" s="219" t="s">
        <v>1158</v>
      </c>
      <c r="E7716" s="126">
        <v>23501</v>
      </c>
      <c r="F7716" s="126">
        <v>23200</v>
      </c>
      <c r="G7716" s="126">
        <v>23700</v>
      </c>
      <c r="H7716" s="219">
        <v>35</v>
      </c>
      <c r="I7716" s="126">
        <v>822535</v>
      </c>
      <c r="J7716" s="240">
        <v>600000</v>
      </c>
      <c r="K7716" s="126">
        <v>14220000000</v>
      </c>
    </row>
    <row r="7717" spans="3:11" x14ac:dyDescent="0.35">
      <c r="C7717" s="203">
        <v>45716</v>
      </c>
      <c r="D7717" s="219" t="s">
        <v>1158</v>
      </c>
      <c r="E7717" s="126">
        <v>23500</v>
      </c>
      <c r="F7717" s="126">
        <v>23200</v>
      </c>
      <c r="G7717" s="126">
        <v>23700</v>
      </c>
      <c r="H7717" s="219">
        <v>2</v>
      </c>
      <c r="I7717" s="126">
        <v>47000</v>
      </c>
      <c r="J7717" s="240">
        <v>600000</v>
      </c>
      <c r="K7717" s="126">
        <v>14220000000</v>
      </c>
    </row>
    <row r="7718" spans="3:11" x14ac:dyDescent="0.35">
      <c r="C7718" s="203">
        <v>45716</v>
      </c>
      <c r="D7718" s="219" t="s">
        <v>1158</v>
      </c>
      <c r="E7718" s="126">
        <v>23500</v>
      </c>
      <c r="F7718" s="126">
        <v>23200</v>
      </c>
      <c r="G7718" s="126">
        <v>23700</v>
      </c>
      <c r="H7718" s="219">
        <v>2</v>
      </c>
      <c r="I7718" s="126">
        <v>47000</v>
      </c>
      <c r="J7718" s="240">
        <v>600000</v>
      </c>
      <c r="K7718" s="126">
        <v>14220000000</v>
      </c>
    </row>
    <row r="7719" spans="3:11" x14ac:dyDescent="0.35">
      <c r="C7719" s="203">
        <v>45716</v>
      </c>
      <c r="D7719" s="219" t="s">
        <v>1158</v>
      </c>
      <c r="E7719" s="126">
        <v>23500</v>
      </c>
      <c r="F7719" s="126">
        <v>23200</v>
      </c>
      <c r="G7719" s="126">
        <v>23700</v>
      </c>
      <c r="H7719" s="219">
        <v>5</v>
      </c>
      <c r="I7719" s="126">
        <v>117500</v>
      </c>
      <c r="J7719" s="240">
        <v>600000</v>
      </c>
      <c r="K7719" s="126">
        <v>14220000000</v>
      </c>
    </row>
    <row r="7720" spans="3:11" x14ac:dyDescent="0.35">
      <c r="C7720" s="203">
        <v>45716</v>
      </c>
      <c r="D7720" s="219" t="s">
        <v>1158</v>
      </c>
      <c r="E7720" s="126">
        <v>23500</v>
      </c>
      <c r="F7720" s="126">
        <v>23200</v>
      </c>
      <c r="G7720" s="126">
        <v>23700</v>
      </c>
      <c r="H7720" s="219">
        <v>48</v>
      </c>
      <c r="I7720" s="126">
        <v>1128000</v>
      </c>
      <c r="J7720" s="240">
        <v>600000</v>
      </c>
      <c r="K7720" s="126">
        <v>14220000000</v>
      </c>
    </row>
    <row r="7721" spans="3:11" x14ac:dyDescent="0.35">
      <c r="C7721" s="203">
        <v>45716</v>
      </c>
      <c r="D7721" s="219" t="s">
        <v>312</v>
      </c>
      <c r="E7721" s="126">
        <v>14665</v>
      </c>
      <c r="F7721" s="126">
        <v>14690</v>
      </c>
      <c r="G7721" s="126">
        <v>14665</v>
      </c>
      <c r="H7721" s="219">
        <v>14</v>
      </c>
      <c r="I7721" s="126">
        <v>205310</v>
      </c>
      <c r="J7721" s="240">
        <v>20000000</v>
      </c>
      <c r="K7721" s="126">
        <v>293300000000</v>
      </c>
    </row>
    <row r="7722" spans="3:11" x14ac:dyDescent="0.35">
      <c r="C7722" s="203">
        <v>45716</v>
      </c>
      <c r="D7722" s="219" t="s">
        <v>312</v>
      </c>
      <c r="E7722" s="126">
        <v>14665</v>
      </c>
      <c r="F7722" s="126">
        <v>14690</v>
      </c>
      <c r="G7722" s="126">
        <v>14665</v>
      </c>
      <c r="H7722" s="219">
        <v>1</v>
      </c>
      <c r="I7722" s="126">
        <v>14665</v>
      </c>
      <c r="J7722" s="240">
        <v>20000000</v>
      </c>
      <c r="K7722" s="126">
        <v>293300000000</v>
      </c>
    </row>
    <row r="7723" spans="3:11" x14ac:dyDescent="0.35">
      <c r="C7723" s="203">
        <v>45716</v>
      </c>
      <c r="D7723" s="219" t="s">
        <v>312</v>
      </c>
      <c r="E7723" s="126">
        <v>14665</v>
      </c>
      <c r="F7723" s="126">
        <v>14690</v>
      </c>
      <c r="G7723" s="126">
        <v>14665</v>
      </c>
      <c r="H7723" s="219">
        <v>2</v>
      </c>
      <c r="I7723" s="126">
        <v>29330</v>
      </c>
      <c r="J7723" s="240">
        <v>20000000</v>
      </c>
      <c r="K7723" s="126">
        <v>293300000000</v>
      </c>
    </row>
    <row r="7724" spans="3:11" x14ac:dyDescent="0.35">
      <c r="C7724" s="203">
        <v>45716</v>
      </c>
      <c r="D7724" s="219" t="s">
        <v>1158</v>
      </c>
      <c r="E7724" s="126">
        <v>23200</v>
      </c>
      <c r="F7724" s="126">
        <v>23200</v>
      </c>
      <c r="G7724" s="126">
        <v>23700</v>
      </c>
      <c r="H7724" s="219">
        <v>5</v>
      </c>
      <c r="I7724" s="126">
        <v>116000</v>
      </c>
      <c r="J7724" s="240">
        <v>600000</v>
      </c>
      <c r="K7724" s="126">
        <v>14220000000</v>
      </c>
    </row>
    <row r="7725" spans="3:11" x14ac:dyDescent="0.35">
      <c r="C7725" s="203">
        <v>45716</v>
      </c>
      <c r="D7725" s="219" t="s">
        <v>1158</v>
      </c>
      <c r="E7725" s="126">
        <v>23200</v>
      </c>
      <c r="F7725" s="126">
        <v>23200</v>
      </c>
      <c r="G7725" s="126">
        <v>23700</v>
      </c>
      <c r="H7725" s="219">
        <v>1</v>
      </c>
      <c r="I7725" s="126">
        <v>23200</v>
      </c>
      <c r="J7725" s="240">
        <v>600000</v>
      </c>
      <c r="K7725" s="126">
        <v>14220000000</v>
      </c>
    </row>
    <row r="7726" spans="3:11" x14ac:dyDescent="0.35">
      <c r="C7726" s="203">
        <v>45716</v>
      </c>
      <c r="D7726" s="219" t="s">
        <v>1158</v>
      </c>
      <c r="E7726" s="126">
        <v>23200</v>
      </c>
      <c r="F7726" s="126">
        <v>23200</v>
      </c>
      <c r="G7726" s="126">
        <v>23700</v>
      </c>
      <c r="H7726" s="219">
        <v>4</v>
      </c>
      <c r="I7726" s="126">
        <v>92800</v>
      </c>
      <c r="J7726" s="240">
        <v>600000</v>
      </c>
      <c r="K7726" s="126">
        <v>14220000000</v>
      </c>
    </row>
    <row r="7727" spans="3:11" x14ac:dyDescent="0.35">
      <c r="C7727" s="203">
        <v>45716</v>
      </c>
      <c r="D7727" s="219" t="s">
        <v>1158</v>
      </c>
      <c r="E7727" s="126">
        <v>23150</v>
      </c>
      <c r="F7727" s="126">
        <v>23200</v>
      </c>
      <c r="G7727" s="126">
        <v>23700</v>
      </c>
      <c r="H7727" s="219">
        <v>34</v>
      </c>
      <c r="I7727" s="126">
        <v>787100</v>
      </c>
      <c r="J7727" s="240">
        <v>600000</v>
      </c>
      <c r="K7727" s="126">
        <v>14220000000</v>
      </c>
    </row>
    <row r="7728" spans="3:11" x14ac:dyDescent="0.35">
      <c r="C7728" s="203">
        <v>45716</v>
      </c>
      <c r="D7728" s="219" t="s">
        <v>1158</v>
      </c>
      <c r="E7728" s="126">
        <v>23000</v>
      </c>
      <c r="F7728" s="126">
        <v>23200</v>
      </c>
      <c r="G7728" s="126">
        <v>23700</v>
      </c>
      <c r="H7728" s="219">
        <v>28</v>
      </c>
      <c r="I7728" s="126">
        <v>644000</v>
      </c>
      <c r="J7728" s="240">
        <v>600000</v>
      </c>
      <c r="K7728" s="126">
        <v>14220000000</v>
      </c>
    </row>
    <row r="7729" spans="3:11" x14ac:dyDescent="0.35">
      <c r="C7729" s="203">
        <v>45716</v>
      </c>
      <c r="D7729" s="219" t="s">
        <v>1158</v>
      </c>
      <c r="E7729" s="126">
        <v>23000</v>
      </c>
      <c r="F7729" s="126">
        <v>23200</v>
      </c>
      <c r="G7729" s="126">
        <v>23700</v>
      </c>
      <c r="H7729" s="219">
        <v>100</v>
      </c>
      <c r="I7729" s="126">
        <v>2300000</v>
      </c>
      <c r="J7729" s="240">
        <v>600000</v>
      </c>
      <c r="K7729" s="126">
        <v>14220000000</v>
      </c>
    </row>
    <row r="7730" spans="3:11" x14ac:dyDescent="0.35">
      <c r="C7730" s="203">
        <v>45716</v>
      </c>
      <c r="D7730" s="219" t="s">
        <v>1158</v>
      </c>
      <c r="E7730" s="126">
        <v>23000</v>
      </c>
      <c r="F7730" s="126">
        <v>23200</v>
      </c>
      <c r="G7730" s="126">
        <v>23700</v>
      </c>
      <c r="H7730" s="219">
        <v>2</v>
      </c>
      <c r="I7730" s="126">
        <v>46000</v>
      </c>
      <c r="J7730" s="240">
        <v>600000</v>
      </c>
      <c r="K7730" s="126">
        <v>14220000000</v>
      </c>
    </row>
    <row r="7731" spans="3:11" x14ac:dyDescent="0.35">
      <c r="C7731" s="203">
        <v>45716</v>
      </c>
      <c r="D7731" s="219" t="s">
        <v>312</v>
      </c>
      <c r="E7731" s="126">
        <v>14665</v>
      </c>
      <c r="F7731" s="126">
        <v>14690</v>
      </c>
      <c r="G7731" s="126">
        <v>14665</v>
      </c>
      <c r="H7731" s="219">
        <v>3</v>
      </c>
      <c r="I7731" s="126">
        <v>43995</v>
      </c>
      <c r="J7731" s="240">
        <v>20000000</v>
      </c>
      <c r="K7731" s="126">
        <v>293300000000</v>
      </c>
    </row>
    <row r="7732" spans="3:11" x14ac:dyDescent="0.35">
      <c r="C7732" s="203">
        <v>45716</v>
      </c>
      <c r="D7732" s="219" t="s">
        <v>1158</v>
      </c>
      <c r="E7732" s="126">
        <v>23700</v>
      </c>
      <c r="F7732" s="126">
        <v>23200</v>
      </c>
      <c r="G7732" s="126">
        <v>23700</v>
      </c>
      <c r="H7732" s="219">
        <v>5</v>
      </c>
      <c r="I7732" s="126">
        <v>118500</v>
      </c>
      <c r="J7732" s="240">
        <v>600000</v>
      </c>
      <c r="K7732" s="126">
        <v>14220000000</v>
      </c>
    </row>
    <row r="7733" spans="3:11" x14ac:dyDescent="0.35">
      <c r="C7733" s="203">
        <v>45716</v>
      </c>
      <c r="D7733" s="219" t="s">
        <v>1159</v>
      </c>
      <c r="E7733" s="126">
        <v>19000</v>
      </c>
      <c r="F7733" s="126">
        <v>18501</v>
      </c>
      <c r="G7733" s="126">
        <v>19000</v>
      </c>
      <c r="H7733" s="219">
        <v>5</v>
      </c>
      <c r="I7733" s="126">
        <v>95000</v>
      </c>
      <c r="J7733" s="240">
        <v>2400000</v>
      </c>
      <c r="K7733" s="126">
        <v>45600000000</v>
      </c>
    </row>
    <row r="7734" spans="3:11" x14ac:dyDescent="0.35">
      <c r="C7734" s="203">
        <v>45721</v>
      </c>
      <c r="D7734" s="219" t="s">
        <v>1158</v>
      </c>
      <c r="E7734" s="126">
        <v>23700</v>
      </c>
      <c r="F7734" s="126">
        <v>23700</v>
      </c>
      <c r="G7734" s="126">
        <v>23500</v>
      </c>
      <c r="H7734" s="219">
        <v>1</v>
      </c>
      <c r="I7734" s="126">
        <v>23700</v>
      </c>
      <c r="J7734" s="240">
        <v>600000</v>
      </c>
      <c r="K7734" s="126">
        <v>14100000000</v>
      </c>
    </row>
    <row r="7735" spans="3:11" x14ac:dyDescent="0.35">
      <c r="C7735" s="203">
        <v>45721</v>
      </c>
      <c r="D7735" s="219" t="s">
        <v>1158</v>
      </c>
      <c r="E7735" s="126">
        <v>23700</v>
      </c>
      <c r="F7735" s="126">
        <v>23700</v>
      </c>
      <c r="G7735" s="126">
        <v>23500</v>
      </c>
      <c r="H7735" s="219">
        <v>4</v>
      </c>
      <c r="I7735" s="126">
        <v>94800</v>
      </c>
      <c r="J7735" s="240">
        <v>600000</v>
      </c>
      <c r="K7735" s="126">
        <v>14100000000</v>
      </c>
    </row>
    <row r="7736" spans="3:11" x14ac:dyDescent="0.35">
      <c r="C7736" s="203">
        <v>45721</v>
      </c>
      <c r="D7736" s="219" t="s">
        <v>1158</v>
      </c>
      <c r="E7736" s="126">
        <v>23700</v>
      </c>
      <c r="F7736" s="126">
        <v>23700</v>
      </c>
      <c r="G7736" s="126">
        <v>23500</v>
      </c>
      <c r="H7736" s="219">
        <v>3</v>
      </c>
      <c r="I7736" s="126">
        <v>71100</v>
      </c>
      <c r="J7736" s="240">
        <v>600000</v>
      </c>
      <c r="K7736" s="126">
        <v>14100000000</v>
      </c>
    </row>
    <row r="7737" spans="3:11" x14ac:dyDescent="0.35">
      <c r="C7737" s="203">
        <v>45721</v>
      </c>
      <c r="D7737" s="219" t="s">
        <v>1158</v>
      </c>
      <c r="E7737" s="126">
        <v>23700</v>
      </c>
      <c r="F7737" s="126">
        <v>23700</v>
      </c>
      <c r="G7737" s="126">
        <v>23500</v>
      </c>
      <c r="H7737" s="219">
        <v>1</v>
      </c>
      <c r="I7737" s="126">
        <v>23700</v>
      </c>
      <c r="J7737" s="240">
        <v>600000</v>
      </c>
      <c r="K7737" s="126">
        <v>14100000000</v>
      </c>
    </row>
    <row r="7738" spans="3:11" x14ac:dyDescent="0.35">
      <c r="C7738" s="203">
        <v>45721</v>
      </c>
      <c r="D7738" s="219" t="s">
        <v>1158</v>
      </c>
      <c r="E7738" s="126">
        <v>23700</v>
      </c>
      <c r="F7738" s="126">
        <v>23700</v>
      </c>
      <c r="G7738" s="126">
        <v>23500</v>
      </c>
      <c r="H7738" s="219">
        <v>1</v>
      </c>
      <c r="I7738" s="126">
        <v>23700</v>
      </c>
      <c r="J7738" s="240">
        <v>600000</v>
      </c>
      <c r="K7738" s="126">
        <v>14100000000</v>
      </c>
    </row>
    <row r="7739" spans="3:11" x14ac:dyDescent="0.35">
      <c r="C7739" s="203">
        <v>45721</v>
      </c>
      <c r="D7739" s="219" t="s">
        <v>1158</v>
      </c>
      <c r="E7739" s="126">
        <v>23700</v>
      </c>
      <c r="F7739" s="126">
        <v>23700</v>
      </c>
      <c r="G7739" s="126">
        <v>23500</v>
      </c>
      <c r="H7739" s="219">
        <v>1</v>
      </c>
      <c r="I7739" s="126">
        <v>23700</v>
      </c>
      <c r="J7739" s="240">
        <v>600000</v>
      </c>
      <c r="K7739" s="126">
        <v>14100000000</v>
      </c>
    </row>
    <row r="7740" spans="3:11" x14ac:dyDescent="0.35">
      <c r="C7740" s="203">
        <v>45721</v>
      </c>
      <c r="D7740" s="219" t="s">
        <v>1158</v>
      </c>
      <c r="E7740" s="126">
        <v>23700</v>
      </c>
      <c r="F7740" s="126">
        <v>23700</v>
      </c>
      <c r="G7740" s="126">
        <v>23500</v>
      </c>
      <c r="H7740" s="219">
        <v>2</v>
      </c>
      <c r="I7740" s="126">
        <v>47400</v>
      </c>
      <c r="J7740" s="240">
        <v>600000</v>
      </c>
      <c r="K7740" s="126">
        <v>14100000000</v>
      </c>
    </row>
    <row r="7741" spans="3:11" x14ac:dyDescent="0.35">
      <c r="C7741" s="203">
        <v>45721</v>
      </c>
      <c r="D7741" s="219" t="s">
        <v>1158</v>
      </c>
      <c r="E7741" s="126">
        <v>23700</v>
      </c>
      <c r="F7741" s="126">
        <v>23700</v>
      </c>
      <c r="G7741" s="126">
        <v>23500</v>
      </c>
      <c r="H7741" s="219">
        <v>1</v>
      </c>
      <c r="I7741" s="126">
        <v>23700</v>
      </c>
      <c r="J7741" s="240">
        <v>600000</v>
      </c>
      <c r="K7741" s="126">
        <v>14100000000</v>
      </c>
    </row>
    <row r="7742" spans="3:11" x14ac:dyDescent="0.35">
      <c r="C7742" s="203">
        <v>45721</v>
      </c>
      <c r="D7742" s="219" t="s">
        <v>312</v>
      </c>
      <c r="E7742" s="126">
        <v>14665</v>
      </c>
      <c r="F7742" s="126">
        <v>14665</v>
      </c>
      <c r="G7742" s="126">
        <v>14665</v>
      </c>
      <c r="H7742" s="219">
        <v>5</v>
      </c>
      <c r="I7742" s="126">
        <v>73325</v>
      </c>
      <c r="J7742" s="240">
        <v>20000000</v>
      </c>
      <c r="K7742" s="126">
        <v>293300000000</v>
      </c>
    </row>
    <row r="7743" spans="3:11" x14ac:dyDescent="0.35">
      <c r="C7743" s="203">
        <v>45721</v>
      </c>
      <c r="D7743" s="219" t="s">
        <v>312</v>
      </c>
      <c r="E7743" s="126">
        <v>14665</v>
      </c>
      <c r="F7743" s="126">
        <v>14665</v>
      </c>
      <c r="G7743" s="126">
        <v>14665</v>
      </c>
      <c r="H7743" s="219">
        <v>3</v>
      </c>
      <c r="I7743" s="126">
        <v>43995</v>
      </c>
      <c r="J7743" s="240">
        <v>20000000</v>
      </c>
      <c r="K7743" s="126">
        <v>293300000000</v>
      </c>
    </row>
    <row r="7744" spans="3:11" x14ac:dyDescent="0.35">
      <c r="C7744" s="203">
        <v>45721</v>
      </c>
      <c r="D7744" s="219" t="s">
        <v>312</v>
      </c>
      <c r="E7744" s="126">
        <v>14665</v>
      </c>
      <c r="F7744" s="126">
        <v>14665</v>
      </c>
      <c r="G7744" s="126">
        <v>14665</v>
      </c>
      <c r="H7744" s="219">
        <v>5</v>
      </c>
      <c r="I7744" s="126">
        <v>73325</v>
      </c>
      <c r="J7744" s="240">
        <v>20000000</v>
      </c>
      <c r="K7744" s="126">
        <v>293300000000</v>
      </c>
    </row>
    <row r="7745" spans="3:11" x14ac:dyDescent="0.35">
      <c r="C7745" s="203">
        <v>45721</v>
      </c>
      <c r="D7745" s="219" t="s">
        <v>312</v>
      </c>
      <c r="E7745" s="126">
        <v>14665</v>
      </c>
      <c r="F7745" s="126">
        <v>14665</v>
      </c>
      <c r="G7745" s="126">
        <v>14665</v>
      </c>
      <c r="H7745" s="219">
        <v>3</v>
      </c>
      <c r="I7745" s="126">
        <v>43995</v>
      </c>
      <c r="J7745" s="240">
        <v>20000000</v>
      </c>
      <c r="K7745" s="126">
        <v>293300000000</v>
      </c>
    </row>
    <row r="7746" spans="3:11" x14ac:dyDescent="0.35">
      <c r="C7746" s="203">
        <v>45721</v>
      </c>
      <c r="D7746" s="219" t="s">
        <v>312</v>
      </c>
      <c r="E7746" s="126">
        <v>14665</v>
      </c>
      <c r="F7746" s="126">
        <v>14665</v>
      </c>
      <c r="G7746" s="126">
        <v>14665</v>
      </c>
      <c r="H7746" s="219">
        <v>10</v>
      </c>
      <c r="I7746" s="126">
        <v>146650</v>
      </c>
      <c r="J7746" s="240">
        <v>20000000</v>
      </c>
      <c r="K7746" s="126">
        <v>293300000000</v>
      </c>
    </row>
    <row r="7747" spans="3:11" x14ac:dyDescent="0.35">
      <c r="C7747" s="203">
        <v>45721</v>
      </c>
      <c r="D7747" s="219" t="s">
        <v>312</v>
      </c>
      <c r="E7747" s="126">
        <v>14665</v>
      </c>
      <c r="F7747" s="126">
        <v>14665</v>
      </c>
      <c r="G7747" s="126">
        <v>14665</v>
      </c>
      <c r="H7747" s="219">
        <v>1</v>
      </c>
      <c r="I7747" s="126">
        <v>14665</v>
      </c>
      <c r="J7747" s="240">
        <v>20000000</v>
      </c>
      <c r="K7747" s="126">
        <v>293300000000</v>
      </c>
    </row>
    <row r="7748" spans="3:11" x14ac:dyDescent="0.35">
      <c r="C7748" s="203">
        <v>45721</v>
      </c>
      <c r="D7748" s="219" t="s">
        <v>312</v>
      </c>
      <c r="E7748" s="126">
        <v>14665</v>
      </c>
      <c r="F7748" s="126">
        <v>14665</v>
      </c>
      <c r="G7748" s="126">
        <v>14665</v>
      </c>
      <c r="H7748" s="219">
        <v>1</v>
      </c>
      <c r="I7748" s="126">
        <v>14665</v>
      </c>
      <c r="J7748" s="240">
        <v>20000000</v>
      </c>
      <c r="K7748" s="126">
        <v>293300000000</v>
      </c>
    </row>
    <row r="7749" spans="3:11" x14ac:dyDescent="0.35">
      <c r="C7749" s="203">
        <v>45721</v>
      </c>
      <c r="D7749" s="219" t="s">
        <v>312</v>
      </c>
      <c r="E7749" s="126">
        <v>14665</v>
      </c>
      <c r="F7749" s="126">
        <v>14665</v>
      </c>
      <c r="G7749" s="126">
        <v>14665</v>
      </c>
      <c r="H7749" s="219">
        <v>2</v>
      </c>
      <c r="I7749" s="126">
        <v>29330</v>
      </c>
      <c r="J7749" s="240">
        <v>20000000</v>
      </c>
      <c r="K7749" s="126">
        <v>293300000000</v>
      </c>
    </row>
    <row r="7750" spans="3:11" x14ac:dyDescent="0.35">
      <c r="C7750" s="203">
        <v>45721</v>
      </c>
      <c r="D7750" s="219" t="s">
        <v>312</v>
      </c>
      <c r="E7750" s="126">
        <v>14665</v>
      </c>
      <c r="F7750" s="126">
        <v>14665</v>
      </c>
      <c r="G7750" s="126">
        <v>14665</v>
      </c>
      <c r="H7750" s="219">
        <v>5</v>
      </c>
      <c r="I7750" s="126">
        <v>73325</v>
      </c>
      <c r="J7750" s="240">
        <v>20000000</v>
      </c>
      <c r="K7750" s="126">
        <v>293300000000</v>
      </c>
    </row>
    <row r="7751" spans="3:11" x14ac:dyDescent="0.35">
      <c r="C7751" s="203">
        <v>45721</v>
      </c>
      <c r="D7751" s="219" t="s">
        <v>312</v>
      </c>
      <c r="E7751" s="126">
        <v>14665</v>
      </c>
      <c r="F7751" s="126">
        <v>14665</v>
      </c>
      <c r="G7751" s="126">
        <v>14665</v>
      </c>
      <c r="H7751" s="219">
        <v>1</v>
      </c>
      <c r="I7751" s="126">
        <v>14665</v>
      </c>
      <c r="J7751" s="240">
        <v>20000000</v>
      </c>
      <c r="K7751" s="126">
        <v>293300000000</v>
      </c>
    </row>
    <row r="7752" spans="3:11" x14ac:dyDescent="0.35">
      <c r="C7752" s="203">
        <v>45721</v>
      </c>
      <c r="D7752" s="219" t="s">
        <v>312</v>
      </c>
      <c r="E7752" s="126">
        <v>14665</v>
      </c>
      <c r="F7752" s="126">
        <v>14665</v>
      </c>
      <c r="G7752" s="126">
        <v>14665</v>
      </c>
      <c r="H7752" s="219">
        <v>1</v>
      </c>
      <c r="I7752" s="126">
        <v>14665</v>
      </c>
      <c r="J7752" s="240">
        <v>20000000</v>
      </c>
      <c r="K7752" s="126">
        <v>293300000000</v>
      </c>
    </row>
    <row r="7753" spans="3:11" x14ac:dyDescent="0.35">
      <c r="C7753" s="203">
        <v>45721</v>
      </c>
      <c r="D7753" s="219" t="s">
        <v>312</v>
      </c>
      <c r="E7753" s="126">
        <v>14665</v>
      </c>
      <c r="F7753" s="126">
        <v>14665</v>
      </c>
      <c r="G7753" s="126">
        <v>14665</v>
      </c>
      <c r="H7753" s="219">
        <v>1</v>
      </c>
      <c r="I7753" s="126">
        <v>14665</v>
      </c>
      <c r="J7753" s="240">
        <v>20000000</v>
      </c>
      <c r="K7753" s="126">
        <v>293300000000</v>
      </c>
    </row>
    <row r="7754" spans="3:11" x14ac:dyDescent="0.35">
      <c r="C7754" s="203">
        <v>45721</v>
      </c>
      <c r="D7754" s="219" t="s">
        <v>1159</v>
      </c>
      <c r="E7754" s="126">
        <v>19000</v>
      </c>
      <c r="F7754" s="126">
        <v>19000</v>
      </c>
      <c r="G7754" s="126">
        <v>19000</v>
      </c>
      <c r="H7754" s="219">
        <v>1</v>
      </c>
      <c r="I7754" s="126">
        <v>19000</v>
      </c>
      <c r="J7754" s="240">
        <v>2400000</v>
      </c>
      <c r="K7754" s="126">
        <v>45600000000</v>
      </c>
    </row>
    <row r="7755" spans="3:11" x14ac:dyDescent="0.35">
      <c r="C7755" s="203">
        <v>45721</v>
      </c>
      <c r="D7755" s="219" t="s">
        <v>1159</v>
      </c>
      <c r="E7755" s="126">
        <v>19000</v>
      </c>
      <c r="F7755" s="126">
        <v>19000</v>
      </c>
      <c r="G7755" s="126">
        <v>19000</v>
      </c>
      <c r="H7755" s="219">
        <v>2</v>
      </c>
      <c r="I7755" s="126">
        <v>38000</v>
      </c>
      <c r="J7755" s="240">
        <v>2400000</v>
      </c>
      <c r="K7755" s="126">
        <v>45600000000</v>
      </c>
    </row>
    <row r="7756" spans="3:11" x14ac:dyDescent="0.35">
      <c r="C7756" s="203">
        <v>45721</v>
      </c>
      <c r="D7756" s="219" t="s">
        <v>1159</v>
      </c>
      <c r="E7756" s="126">
        <v>19000</v>
      </c>
      <c r="F7756" s="126">
        <v>19000</v>
      </c>
      <c r="G7756" s="126">
        <v>19000</v>
      </c>
      <c r="H7756" s="219">
        <v>2</v>
      </c>
      <c r="I7756" s="126">
        <v>38000</v>
      </c>
      <c r="J7756" s="240">
        <v>2400000</v>
      </c>
      <c r="K7756" s="126">
        <v>45600000000</v>
      </c>
    </row>
    <row r="7757" spans="3:11" x14ac:dyDescent="0.35">
      <c r="C7757" s="203">
        <v>45721</v>
      </c>
      <c r="D7757" s="219" t="s">
        <v>1159</v>
      </c>
      <c r="E7757" s="126">
        <v>19000</v>
      </c>
      <c r="F7757" s="126">
        <v>19000</v>
      </c>
      <c r="G7757" s="126">
        <v>19000</v>
      </c>
      <c r="H7757" s="219">
        <v>1</v>
      </c>
      <c r="I7757" s="126">
        <v>19000</v>
      </c>
      <c r="J7757" s="240">
        <v>2400000</v>
      </c>
      <c r="K7757" s="126">
        <v>45600000000</v>
      </c>
    </row>
    <row r="7758" spans="3:11" x14ac:dyDescent="0.35">
      <c r="C7758" s="203">
        <v>45721</v>
      </c>
      <c r="D7758" s="219" t="s">
        <v>1159</v>
      </c>
      <c r="E7758" s="126">
        <v>19000</v>
      </c>
      <c r="F7758" s="126">
        <v>19000</v>
      </c>
      <c r="G7758" s="126">
        <v>19000</v>
      </c>
      <c r="H7758" s="219">
        <v>1</v>
      </c>
      <c r="I7758" s="126">
        <v>19000</v>
      </c>
      <c r="J7758" s="240">
        <v>2400000</v>
      </c>
      <c r="K7758" s="126">
        <v>45600000000</v>
      </c>
    </row>
    <row r="7759" spans="3:11" x14ac:dyDescent="0.35">
      <c r="C7759" s="203">
        <v>45721</v>
      </c>
      <c r="D7759" s="219" t="s">
        <v>1159</v>
      </c>
      <c r="E7759" s="126">
        <v>19000</v>
      </c>
      <c r="F7759" s="126">
        <v>19000</v>
      </c>
      <c r="G7759" s="126">
        <v>19000</v>
      </c>
      <c r="H7759" s="219">
        <v>4</v>
      </c>
      <c r="I7759" s="126">
        <v>76000</v>
      </c>
      <c r="J7759" s="240">
        <v>2400000</v>
      </c>
      <c r="K7759" s="126">
        <v>45600000000</v>
      </c>
    </row>
    <row r="7760" spans="3:11" x14ac:dyDescent="0.35">
      <c r="C7760" s="203">
        <v>45721</v>
      </c>
      <c r="D7760" s="219" t="s">
        <v>1159</v>
      </c>
      <c r="E7760" s="126">
        <v>19000</v>
      </c>
      <c r="F7760" s="126">
        <v>19000</v>
      </c>
      <c r="G7760" s="126">
        <v>19000</v>
      </c>
      <c r="H7760" s="219">
        <v>2</v>
      </c>
      <c r="I7760" s="126">
        <v>38000</v>
      </c>
      <c r="J7760" s="240">
        <v>2400000</v>
      </c>
      <c r="K7760" s="126">
        <v>45600000000</v>
      </c>
    </row>
    <row r="7761" spans="3:11" x14ac:dyDescent="0.35">
      <c r="C7761" s="203">
        <v>45721</v>
      </c>
      <c r="D7761" s="219" t="s">
        <v>1159</v>
      </c>
      <c r="E7761" s="126">
        <v>19000</v>
      </c>
      <c r="F7761" s="126">
        <v>19000</v>
      </c>
      <c r="G7761" s="126">
        <v>19000</v>
      </c>
      <c r="H7761" s="219">
        <v>2</v>
      </c>
      <c r="I7761" s="126">
        <v>38000</v>
      </c>
      <c r="J7761" s="240">
        <v>2400000</v>
      </c>
      <c r="K7761" s="126">
        <v>45600000000</v>
      </c>
    </row>
    <row r="7762" spans="3:11" x14ac:dyDescent="0.35">
      <c r="C7762" s="203">
        <v>45721</v>
      </c>
      <c r="D7762" s="219" t="s">
        <v>312</v>
      </c>
      <c r="E7762" s="126">
        <v>14665</v>
      </c>
      <c r="F7762" s="126">
        <v>14665</v>
      </c>
      <c r="G7762" s="126">
        <v>14665</v>
      </c>
      <c r="H7762" s="219">
        <v>1</v>
      </c>
      <c r="I7762" s="126">
        <v>14665</v>
      </c>
      <c r="J7762" s="240">
        <v>20000000</v>
      </c>
      <c r="K7762" s="126">
        <v>293300000000</v>
      </c>
    </row>
    <row r="7763" spans="3:11" x14ac:dyDescent="0.35">
      <c r="C7763" s="203">
        <v>45721</v>
      </c>
      <c r="D7763" s="219" t="s">
        <v>1159</v>
      </c>
      <c r="E7763" s="126">
        <v>19000</v>
      </c>
      <c r="F7763" s="126">
        <v>19000</v>
      </c>
      <c r="G7763" s="126">
        <v>19000</v>
      </c>
      <c r="H7763" s="219">
        <v>1</v>
      </c>
      <c r="I7763" s="126">
        <v>19000</v>
      </c>
      <c r="J7763" s="240">
        <v>2400000</v>
      </c>
      <c r="K7763" s="126">
        <v>45600000000</v>
      </c>
    </row>
    <row r="7764" spans="3:11" x14ac:dyDescent="0.35">
      <c r="C7764" s="203">
        <v>45721</v>
      </c>
      <c r="D7764" s="219" t="s">
        <v>310</v>
      </c>
      <c r="E7764" s="126">
        <v>56000</v>
      </c>
      <c r="F7764" s="126">
        <v>55110</v>
      </c>
      <c r="G7764" s="126">
        <v>56000</v>
      </c>
      <c r="H7764" s="219">
        <v>4</v>
      </c>
      <c r="I7764" s="126">
        <v>224000</v>
      </c>
      <c r="J7764" s="240">
        <v>19450000</v>
      </c>
      <c r="K7764" s="126">
        <v>1089200000000</v>
      </c>
    </row>
    <row r="7765" spans="3:11" x14ac:dyDescent="0.35">
      <c r="C7765" s="203">
        <v>45721</v>
      </c>
      <c r="D7765" s="219" t="s">
        <v>1158</v>
      </c>
      <c r="E7765" s="126">
        <v>23700</v>
      </c>
      <c r="F7765" s="126">
        <v>23700</v>
      </c>
      <c r="G7765" s="126">
        <v>23500</v>
      </c>
      <c r="H7765" s="219">
        <v>1</v>
      </c>
      <c r="I7765" s="126">
        <v>23700</v>
      </c>
      <c r="J7765" s="240">
        <v>600000</v>
      </c>
      <c r="K7765" s="126">
        <v>14100000000</v>
      </c>
    </row>
    <row r="7766" spans="3:11" x14ac:dyDescent="0.35">
      <c r="C7766" s="203">
        <v>45721</v>
      </c>
      <c r="D7766" s="219" t="s">
        <v>1158</v>
      </c>
      <c r="E7766" s="126">
        <v>23700</v>
      </c>
      <c r="F7766" s="126">
        <v>23700</v>
      </c>
      <c r="G7766" s="126">
        <v>23500</v>
      </c>
      <c r="H7766" s="219">
        <v>1</v>
      </c>
      <c r="I7766" s="126">
        <v>23700</v>
      </c>
      <c r="J7766" s="240">
        <v>600000</v>
      </c>
      <c r="K7766" s="126">
        <v>14100000000</v>
      </c>
    </row>
    <row r="7767" spans="3:11" x14ac:dyDescent="0.35">
      <c r="C7767" s="203">
        <v>45721</v>
      </c>
      <c r="D7767" s="219" t="s">
        <v>1158</v>
      </c>
      <c r="E7767" s="126">
        <v>23700</v>
      </c>
      <c r="F7767" s="126">
        <v>23700</v>
      </c>
      <c r="G7767" s="126">
        <v>23500</v>
      </c>
      <c r="H7767" s="219">
        <v>2</v>
      </c>
      <c r="I7767" s="126">
        <v>47400</v>
      </c>
      <c r="J7767" s="240">
        <v>600000</v>
      </c>
      <c r="K7767" s="126">
        <v>14100000000</v>
      </c>
    </row>
    <row r="7768" spans="3:11" x14ac:dyDescent="0.35">
      <c r="C7768" s="203">
        <v>45721</v>
      </c>
      <c r="D7768" s="219" t="s">
        <v>1158</v>
      </c>
      <c r="E7768" s="126">
        <v>23700</v>
      </c>
      <c r="F7768" s="126">
        <v>23700</v>
      </c>
      <c r="G7768" s="126">
        <v>23500</v>
      </c>
      <c r="H7768" s="219">
        <v>1</v>
      </c>
      <c r="I7768" s="126">
        <v>23700</v>
      </c>
      <c r="J7768" s="240">
        <v>600000</v>
      </c>
      <c r="K7768" s="126">
        <v>14100000000</v>
      </c>
    </row>
    <row r="7769" spans="3:11" x14ac:dyDescent="0.35">
      <c r="C7769" s="203">
        <v>45721</v>
      </c>
      <c r="D7769" s="219" t="s">
        <v>1158</v>
      </c>
      <c r="E7769" s="126">
        <v>23700</v>
      </c>
      <c r="F7769" s="126">
        <v>23700</v>
      </c>
      <c r="G7769" s="126">
        <v>23500</v>
      </c>
      <c r="H7769" s="219">
        <v>1</v>
      </c>
      <c r="I7769" s="126">
        <v>23700</v>
      </c>
      <c r="J7769" s="240">
        <v>600000</v>
      </c>
      <c r="K7769" s="126">
        <v>14100000000</v>
      </c>
    </row>
    <row r="7770" spans="3:11" x14ac:dyDescent="0.35">
      <c r="C7770" s="203">
        <v>45721</v>
      </c>
      <c r="D7770" s="219" t="s">
        <v>312</v>
      </c>
      <c r="E7770" s="126">
        <v>14600</v>
      </c>
      <c r="F7770" s="126">
        <v>14665</v>
      </c>
      <c r="G7770" s="126">
        <v>14665</v>
      </c>
      <c r="H7770" s="219">
        <v>6</v>
      </c>
      <c r="I7770" s="126">
        <v>87600</v>
      </c>
      <c r="J7770" s="240">
        <v>20000000</v>
      </c>
      <c r="K7770" s="126">
        <v>293300000000</v>
      </c>
    </row>
    <row r="7771" spans="3:11" x14ac:dyDescent="0.35">
      <c r="C7771" s="203">
        <v>45721</v>
      </c>
      <c r="D7771" s="219" t="s">
        <v>1158</v>
      </c>
      <c r="E7771" s="126">
        <v>23701</v>
      </c>
      <c r="F7771" s="126">
        <v>23700</v>
      </c>
      <c r="G7771" s="126">
        <v>23500</v>
      </c>
      <c r="H7771" s="219">
        <v>10</v>
      </c>
      <c r="I7771" s="126">
        <v>237010</v>
      </c>
      <c r="J7771" s="240">
        <v>600000</v>
      </c>
      <c r="K7771" s="126">
        <v>14100000000</v>
      </c>
    </row>
    <row r="7772" spans="3:11" x14ac:dyDescent="0.35">
      <c r="C7772" s="203">
        <v>45721</v>
      </c>
      <c r="D7772" s="219" t="s">
        <v>1158</v>
      </c>
      <c r="E7772" s="126">
        <v>23700</v>
      </c>
      <c r="F7772" s="126">
        <v>23700</v>
      </c>
      <c r="G7772" s="126">
        <v>23500</v>
      </c>
      <c r="H7772" s="219">
        <v>20</v>
      </c>
      <c r="I7772" s="126">
        <v>474000</v>
      </c>
      <c r="J7772" s="240">
        <v>600000</v>
      </c>
      <c r="K7772" s="126">
        <v>14100000000</v>
      </c>
    </row>
    <row r="7773" spans="3:11" x14ac:dyDescent="0.35">
      <c r="C7773" s="203">
        <v>45721</v>
      </c>
      <c r="D7773" s="219" t="s">
        <v>1158</v>
      </c>
      <c r="E7773" s="126">
        <v>23700</v>
      </c>
      <c r="F7773" s="126">
        <v>23700</v>
      </c>
      <c r="G7773" s="126">
        <v>23500</v>
      </c>
      <c r="H7773" s="219">
        <v>21</v>
      </c>
      <c r="I7773" s="126">
        <v>497700</v>
      </c>
      <c r="J7773" s="240">
        <v>600000</v>
      </c>
      <c r="K7773" s="126">
        <v>14100000000</v>
      </c>
    </row>
    <row r="7774" spans="3:11" x14ac:dyDescent="0.35">
      <c r="C7774" s="203">
        <v>45721</v>
      </c>
      <c r="D7774" s="219" t="s">
        <v>1158</v>
      </c>
      <c r="E7774" s="126">
        <v>23500</v>
      </c>
      <c r="F7774" s="126">
        <v>23700</v>
      </c>
      <c r="G7774" s="126">
        <v>23500</v>
      </c>
      <c r="H7774" s="219">
        <v>20</v>
      </c>
      <c r="I7774" s="126">
        <v>470000</v>
      </c>
      <c r="J7774" s="240">
        <v>600000</v>
      </c>
      <c r="K7774" s="126">
        <v>14100000000</v>
      </c>
    </row>
    <row r="7775" spans="3:11" x14ac:dyDescent="0.35">
      <c r="C7775" s="203">
        <v>45721</v>
      </c>
      <c r="D7775" s="219" t="s">
        <v>310</v>
      </c>
      <c r="E7775" s="126">
        <v>56000</v>
      </c>
      <c r="F7775" s="126">
        <v>55110</v>
      </c>
      <c r="G7775" s="126">
        <v>56000</v>
      </c>
      <c r="H7775" s="219">
        <v>2</v>
      </c>
      <c r="I7775" s="126">
        <v>112000</v>
      </c>
      <c r="J7775" s="240">
        <v>19450000</v>
      </c>
      <c r="K7775" s="126">
        <v>1089200000000</v>
      </c>
    </row>
    <row r="7776" spans="3:11" x14ac:dyDescent="0.35">
      <c r="C7776" s="203">
        <v>45721</v>
      </c>
      <c r="D7776" s="219" t="s">
        <v>1159</v>
      </c>
      <c r="E7776" s="126">
        <v>19000</v>
      </c>
      <c r="F7776" s="126">
        <v>19000</v>
      </c>
      <c r="G7776" s="126">
        <v>19000</v>
      </c>
      <c r="H7776" s="219">
        <v>6</v>
      </c>
      <c r="I7776" s="126">
        <v>114000</v>
      </c>
      <c r="J7776" s="240">
        <v>2400000</v>
      </c>
      <c r="K7776" s="126">
        <v>45600000000</v>
      </c>
    </row>
    <row r="7777" spans="3:11" x14ac:dyDescent="0.35">
      <c r="C7777" s="203">
        <v>45721</v>
      </c>
      <c r="D7777" s="219" t="s">
        <v>312</v>
      </c>
      <c r="E7777" s="126">
        <v>14665</v>
      </c>
      <c r="F7777" s="126">
        <v>14665</v>
      </c>
      <c r="G7777" s="126">
        <v>14665</v>
      </c>
      <c r="H7777" s="219">
        <v>15</v>
      </c>
      <c r="I7777" s="126">
        <v>219975</v>
      </c>
      <c r="J7777" s="240">
        <v>20000000</v>
      </c>
      <c r="K7777" s="126">
        <v>293300000000</v>
      </c>
    </row>
    <row r="7778" spans="3:11" x14ac:dyDescent="0.35">
      <c r="C7778" s="203">
        <v>45721</v>
      </c>
      <c r="D7778" s="219" t="s">
        <v>1159</v>
      </c>
      <c r="E7778" s="126">
        <v>18990</v>
      </c>
      <c r="F7778" s="126">
        <v>19000</v>
      </c>
      <c r="G7778" s="126">
        <v>19000</v>
      </c>
      <c r="H7778" s="219">
        <v>2</v>
      </c>
      <c r="I7778" s="126">
        <v>37980</v>
      </c>
      <c r="J7778" s="240">
        <v>2400000</v>
      </c>
      <c r="K7778" s="126">
        <v>45600000000</v>
      </c>
    </row>
    <row r="7779" spans="3:11" x14ac:dyDescent="0.35">
      <c r="C7779" s="203">
        <v>45721</v>
      </c>
      <c r="D7779" s="219" t="s">
        <v>1159</v>
      </c>
      <c r="E7779" s="126">
        <v>18600</v>
      </c>
      <c r="F7779" s="126">
        <v>19000</v>
      </c>
      <c r="G7779" s="126">
        <v>19000</v>
      </c>
      <c r="H7779" s="219">
        <v>1</v>
      </c>
      <c r="I7779" s="126">
        <v>18600</v>
      </c>
      <c r="J7779" s="240">
        <v>2400000</v>
      </c>
      <c r="K7779" s="126">
        <v>45600000000</v>
      </c>
    </row>
    <row r="7780" spans="3:11" x14ac:dyDescent="0.35">
      <c r="C7780" s="203">
        <v>45721</v>
      </c>
      <c r="D7780" s="219" t="s">
        <v>1159</v>
      </c>
      <c r="E7780" s="126">
        <v>18600</v>
      </c>
      <c r="F7780" s="126">
        <v>19000</v>
      </c>
      <c r="G7780" s="126">
        <v>19000</v>
      </c>
      <c r="H7780" s="219">
        <v>27</v>
      </c>
      <c r="I7780" s="126">
        <v>502200</v>
      </c>
      <c r="J7780" s="240">
        <v>2400000</v>
      </c>
      <c r="K7780" s="126">
        <v>45600000000</v>
      </c>
    </row>
    <row r="7781" spans="3:11" x14ac:dyDescent="0.35">
      <c r="C7781" s="203">
        <v>45721</v>
      </c>
      <c r="D7781" s="219" t="s">
        <v>1159</v>
      </c>
      <c r="E7781" s="126">
        <v>18501</v>
      </c>
      <c r="F7781" s="126">
        <v>19000</v>
      </c>
      <c r="G7781" s="126">
        <v>19000</v>
      </c>
      <c r="H7781" s="219">
        <v>2</v>
      </c>
      <c r="I7781" s="126">
        <v>37002</v>
      </c>
      <c r="J7781" s="240">
        <v>2400000</v>
      </c>
      <c r="K7781" s="126">
        <v>45600000000</v>
      </c>
    </row>
    <row r="7782" spans="3:11" x14ac:dyDescent="0.35">
      <c r="C7782" s="203">
        <v>45721</v>
      </c>
      <c r="D7782" s="219" t="s">
        <v>1159</v>
      </c>
      <c r="E7782" s="126">
        <v>18500</v>
      </c>
      <c r="F7782" s="126">
        <v>19000</v>
      </c>
      <c r="G7782" s="126">
        <v>19000</v>
      </c>
      <c r="H7782" s="219">
        <v>1</v>
      </c>
      <c r="I7782" s="126">
        <v>18500</v>
      </c>
      <c r="J7782" s="240">
        <v>2400000</v>
      </c>
      <c r="K7782" s="126">
        <v>45600000000</v>
      </c>
    </row>
    <row r="7783" spans="3:11" x14ac:dyDescent="0.35">
      <c r="C7783" s="203">
        <v>45721</v>
      </c>
      <c r="D7783" s="219" t="s">
        <v>1159</v>
      </c>
      <c r="E7783" s="126">
        <v>18350</v>
      </c>
      <c r="F7783" s="126">
        <v>19000</v>
      </c>
      <c r="G7783" s="126">
        <v>19000</v>
      </c>
      <c r="H7783" s="219">
        <v>21</v>
      </c>
      <c r="I7783" s="126">
        <v>385350</v>
      </c>
      <c r="J7783" s="240">
        <v>2400000</v>
      </c>
      <c r="K7783" s="126">
        <v>45600000000</v>
      </c>
    </row>
    <row r="7784" spans="3:11" x14ac:dyDescent="0.35">
      <c r="C7784" s="203">
        <v>45721</v>
      </c>
      <c r="D7784" s="219" t="s">
        <v>312</v>
      </c>
      <c r="E7784" s="126">
        <v>14665</v>
      </c>
      <c r="F7784" s="126">
        <v>14665</v>
      </c>
      <c r="G7784" s="126">
        <v>14665</v>
      </c>
      <c r="H7784" s="219">
        <v>4</v>
      </c>
      <c r="I7784" s="126">
        <v>58660</v>
      </c>
      <c r="J7784" s="240">
        <v>20000000</v>
      </c>
      <c r="K7784" s="126">
        <v>293300000000</v>
      </c>
    </row>
    <row r="7785" spans="3:11" x14ac:dyDescent="0.35">
      <c r="C7785" s="203">
        <v>45721</v>
      </c>
      <c r="D7785" s="219" t="s">
        <v>1158</v>
      </c>
      <c r="E7785" s="126">
        <v>23500</v>
      </c>
      <c r="F7785" s="126">
        <v>23700</v>
      </c>
      <c r="G7785" s="126">
        <v>23500</v>
      </c>
      <c r="H7785" s="219">
        <v>5</v>
      </c>
      <c r="I7785" s="126">
        <v>117500</v>
      </c>
      <c r="J7785" s="240">
        <v>600000</v>
      </c>
      <c r="K7785" s="126">
        <v>14100000000</v>
      </c>
    </row>
    <row r="7786" spans="3:11" x14ac:dyDescent="0.35">
      <c r="C7786" s="203">
        <v>45721</v>
      </c>
      <c r="D7786" s="219" t="s">
        <v>312</v>
      </c>
      <c r="E7786" s="126">
        <v>14665</v>
      </c>
      <c r="F7786" s="126">
        <v>14665</v>
      </c>
      <c r="G7786" s="126">
        <v>14665</v>
      </c>
      <c r="H7786" s="219">
        <v>5</v>
      </c>
      <c r="I7786" s="126">
        <v>73325</v>
      </c>
      <c r="J7786" s="240">
        <v>20000000</v>
      </c>
      <c r="K7786" s="126">
        <v>293300000000</v>
      </c>
    </row>
    <row r="7787" spans="3:11" x14ac:dyDescent="0.35">
      <c r="C7787" s="203">
        <v>45721</v>
      </c>
      <c r="D7787" s="219" t="s">
        <v>1159</v>
      </c>
      <c r="E7787" s="126">
        <v>19000</v>
      </c>
      <c r="F7787" s="126">
        <v>19000</v>
      </c>
      <c r="G7787" s="126">
        <v>19000</v>
      </c>
      <c r="H7787" s="219">
        <v>8</v>
      </c>
      <c r="I7787" s="126">
        <v>152000</v>
      </c>
      <c r="J7787" s="240">
        <v>2400000</v>
      </c>
      <c r="K7787" s="126">
        <v>45600000000</v>
      </c>
    </row>
    <row r="7788" spans="3:11" x14ac:dyDescent="0.35">
      <c r="C7788" s="203">
        <v>45721</v>
      </c>
      <c r="D7788" s="219" t="s">
        <v>312</v>
      </c>
      <c r="E7788" s="126">
        <v>14665</v>
      </c>
      <c r="F7788" s="126">
        <v>14665</v>
      </c>
      <c r="G7788" s="126">
        <v>14665</v>
      </c>
      <c r="H7788" s="219">
        <v>10</v>
      </c>
      <c r="I7788" s="126">
        <v>146650</v>
      </c>
      <c r="J7788" s="240">
        <v>20000000</v>
      </c>
      <c r="K7788" s="126">
        <v>293300000000</v>
      </c>
    </row>
    <row r="7789" spans="3:11" x14ac:dyDescent="0.35">
      <c r="C7789" s="203">
        <v>45721</v>
      </c>
      <c r="D7789" s="219" t="s">
        <v>1158</v>
      </c>
      <c r="E7789" s="126">
        <v>23500</v>
      </c>
      <c r="F7789" s="126">
        <v>23700</v>
      </c>
      <c r="G7789" s="126">
        <v>23500</v>
      </c>
      <c r="H7789" s="219">
        <v>1</v>
      </c>
      <c r="I7789" s="126">
        <v>23500</v>
      </c>
      <c r="J7789" s="240">
        <v>600000</v>
      </c>
      <c r="K7789" s="126">
        <v>14100000000</v>
      </c>
    </row>
    <row r="7790" spans="3:11" x14ac:dyDescent="0.35">
      <c r="C7790" s="203">
        <v>45721</v>
      </c>
      <c r="D7790" s="219" t="s">
        <v>1158</v>
      </c>
      <c r="E7790" s="126">
        <v>23500</v>
      </c>
      <c r="F7790" s="126">
        <v>23700</v>
      </c>
      <c r="G7790" s="126">
        <v>23500</v>
      </c>
      <c r="H7790" s="219">
        <v>5</v>
      </c>
      <c r="I7790" s="126">
        <v>117500</v>
      </c>
      <c r="J7790" s="240">
        <v>600000</v>
      </c>
      <c r="K7790" s="126">
        <v>14100000000</v>
      </c>
    </row>
    <row r="7791" spans="3:11" x14ac:dyDescent="0.35">
      <c r="C7791" s="203">
        <v>45721</v>
      </c>
      <c r="D7791" s="219" t="s">
        <v>1158</v>
      </c>
      <c r="E7791" s="126">
        <v>23500</v>
      </c>
      <c r="F7791" s="126">
        <v>23700</v>
      </c>
      <c r="G7791" s="126">
        <v>23500</v>
      </c>
      <c r="H7791" s="219">
        <v>5</v>
      </c>
      <c r="I7791" s="126">
        <v>117500</v>
      </c>
      <c r="J7791" s="240">
        <v>600000</v>
      </c>
      <c r="K7791" s="126">
        <v>14100000000</v>
      </c>
    </row>
    <row r="7792" spans="3:11" x14ac:dyDescent="0.35">
      <c r="C7792" s="203">
        <v>45722</v>
      </c>
      <c r="D7792" s="219" t="s">
        <v>310</v>
      </c>
      <c r="E7792" s="126">
        <v>59990</v>
      </c>
      <c r="F7792" s="126">
        <v>56000</v>
      </c>
      <c r="G7792" s="126">
        <v>59990</v>
      </c>
      <c r="H7792" s="219">
        <v>1</v>
      </c>
      <c r="I7792" s="126">
        <v>59990</v>
      </c>
      <c r="J7792" s="240">
        <v>19450000</v>
      </c>
      <c r="K7792" s="126">
        <v>1166805500000</v>
      </c>
    </row>
    <row r="7793" spans="3:11" x14ac:dyDescent="0.35">
      <c r="C7793" s="203">
        <v>45722</v>
      </c>
      <c r="D7793" s="219" t="s">
        <v>1158</v>
      </c>
      <c r="E7793" s="126">
        <v>24200</v>
      </c>
      <c r="F7793" s="126">
        <v>23500</v>
      </c>
      <c r="G7793" s="126">
        <v>23490</v>
      </c>
      <c r="H7793" s="219">
        <v>2</v>
      </c>
      <c r="I7793" s="126">
        <v>48400</v>
      </c>
      <c r="J7793" s="240">
        <v>600000</v>
      </c>
      <c r="K7793" s="126">
        <v>14094000000</v>
      </c>
    </row>
    <row r="7794" spans="3:11" x14ac:dyDescent="0.35">
      <c r="C7794" s="203">
        <v>45722</v>
      </c>
      <c r="D7794" s="219" t="s">
        <v>1158</v>
      </c>
      <c r="E7794" s="126">
        <v>24200</v>
      </c>
      <c r="F7794" s="126">
        <v>23500</v>
      </c>
      <c r="G7794" s="126">
        <v>23490</v>
      </c>
      <c r="H7794" s="219">
        <v>2</v>
      </c>
      <c r="I7794" s="126">
        <v>48400</v>
      </c>
      <c r="J7794" s="240">
        <v>600000</v>
      </c>
      <c r="K7794" s="126">
        <v>14094000000</v>
      </c>
    </row>
    <row r="7795" spans="3:11" x14ac:dyDescent="0.35">
      <c r="C7795" s="203">
        <v>45722</v>
      </c>
      <c r="D7795" s="219" t="s">
        <v>312</v>
      </c>
      <c r="E7795" s="126">
        <v>14601</v>
      </c>
      <c r="F7795" s="126">
        <v>14665</v>
      </c>
      <c r="G7795" s="126">
        <v>14640</v>
      </c>
      <c r="H7795" s="219">
        <v>1</v>
      </c>
      <c r="I7795" s="126">
        <v>14601</v>
      </c>
      <c r="J7795" s="240">
        <v>20000000</v>
      </c>
      <c r="K7795" s="126">
        <v>292800000000</v>
      </c>
    </row>
    <row r="7796" spans="3:11" x14ac:dyDescent="0.35">
      <c r="C7796" s="203">
        <v>45722</v>
      </c>
      <c r="D7796" s="219" t="s">
        <v>312</v>
      </c>
      <c r="E7796" s="126">
        <v>14601</v>
      </c>
      <c r="F7796" s="126">
        <v>14665</v>
      </c>
      <c r="G7796" s="126">
        <v>14640</v>
      </c>
      <c r="H7796" s="219">
        <v>1</v>
      </c>
      <c r="I7796" s="126">
        <v>14601</v>
      </c>
      <c r="J7796" s="240">
        <v>20000000</v>
      </c>
      <c r="K7796" s="126">
        <v>292800000000</v>
      </c>
    </row>
    <row r="7797" spans="3:11" x14ac:dyDescent="0.35">
      <c r="C7797" s="203">
        <v>45722</v>
      </c>
      <c r="D7797" s="219" t="s">
        <v>312</v>
      </c>
      <c r="E7797" s="126">
        <v>14601</v>
      </c>
      <c r="F7797" s="126">
        <v>14665</v>
      </c>
      <c r="G7797" s="126">
        <v>14640</v>
      </c>
      <c r="H7797" s="219">
        <v>1</v>
      </c>
      <c r="I7797" s="126">
        <v>14601</v>
      </c>
      <c r="J7797" s="240">
        <v>20000000</v>
      </c>
      <c r="K7797" s="126">
        <v>292800000000</v>
      </c>
    </row>
    <row r="7798" spans="3:11" x14ac:dyDescent="0.35">
      <c r="C7798" s="203">
        <v>45722</v>
      </c>
      <c r="D7798" s="219" t="s">
        <v>1159</v>
      </c>
      <c r="E7798" s="126">
        <v>18500</v>
      </c>
      <c r="F7798" s="126">
        <v>19000</v>
      </c>
      <c r="G7798" s="126">
        <v>18990</v>
      </c>
      <c r="H7798" s="219">
        <v>9</v>
      </c>
      <c r="I7798" s="126">
        <v>166500</v>
      </c>
      <c r="J7798" s="240">
        <v>2400000</v>
      </c>
      <c r="K7798" s="126">
        <v>45576000000</v>
      </c>
    </row>
    <row r="7799" spans="3:11" x14ac:dyDescent="0.35">
      <c r="C7799" s="203">
        <v>45722</v>
      </c>
      <c r="D7799" s="219" t="s">
        <v>1159</v>
      </c>
      <c r="E7799" s="126">
        <v>18500</v>
      </c>
      <c r="F7799" s="126">
        <v>19000</v>
      </c>
      <c r="G7799" s="126">
        <v>18990</v>
      </c>
      <c r="H7799" s="219">
        <v>2</v>
      </c>
      <c r="I7799" s="126">
        <v>37000</v>
      </c>
      <c r="J7799" s="240">
        <v>2400000</v>
      </c>
      <c r="K7799" s="126">
        <v>45576000000</v>
      </c>
    </row>
    <row r="7800" spans="3:11" x14ac:dyDescent="0.35">
      <c r="C7800" s="203">
        <v>45722</v>
      </c>
      <c r="D7800" s="219" t="s">
        <v>1159</v>
      </c>
      <c r="E7800" s="126">
        <v>18500</v>
      </c>
      <c r="F7800" s="126">
        <v>19000</v>
      </c>
      <c r="G7800" s="126">
        <v>18990</v>
      </c>
      <c r="H7800" s="219">
        <v>4</v>
      </c>
      <c r="I7800" s="126">
        <v>74000</v>
      </c>
      <c r="J7800" s="240">
        <v>2400000</v>
      </c>
      <c r="K7800" s="126">
        <v>45576000000</v>
      </c>
    </row>
    <row r="7801" spans="3:11" x14ac:dyDescent="0.35">
      <c r="C7801" s="203">
        <v>45722</v>
      </c>
      <c r="D7801" s="219" t="s">
        <v>1159</v>
      </c>
      <c r="E7801" s="126">
        <v>18500</v>
      </c>
      <c r="F7801" s="126">
        <v>19000</v>
      </c>
      <c r="G7801" s="126">
        <v>18990</v>
      </c>
      <c r="H7801" s="219">
        <v>20</v>
      </c>
      <c r="I7801" s="126">
        <v>370000</v>
      </c>
      <c r="J7801" s="240">
        <v>2400000</v>
      </c>
      <c r="K7801" s="126">
        <v>45576000000</v>
      </c>
    </row>
    <row r="7802" spans="3:11" x14ac:dyDescent="0.35">
      <c r="C7802" s="203">
        <v>45722</v>
      </c>
      <c r="D7802" s="219" t="s">
        <v>1159</v>
      </c>
      <c r="E7802" s="126">
        <v>18500</v>
      </c>
      <c r="F7802" s="126">
        <v>19000</v>
      </c>
      <c r="G7802" s="126">
        <v>18990</v>
      </c>
      <c r="H7802" s="219">
        <v>46</v>
      </c>
      <c r="I7802" s="126">
        <v>851000</v>
      </c>
      <c r="J7802" s="240">
        <v>2400000</v>
      </c>
      <c r="K7802" s="126">
        <v>45576000000</v>
      </c>
    </row>
    <row r="7803" spans="3:11" x14ac:dyDescent="0.35">
      <c r="C7803" s="203">
        <v>45722</v>
      </c>
      <c r="D7803" s="219" t="s">
        <v>1159</v>
      </c>
      <c r="E7803" s="126">
        <v>18500</v>
      </c>
      <c r="F7803" s="126">
        <v>19000</v>
      </c>
      <c r="G7803" s="126">
        <v>18990</v>
      </c>
      <c r="H7803" s="219">
        <v>71</v>
      </c>
      <c r="I7803" s="126">
        <v>1313500</v>
      </c>
      <c r="J7803" s="240">
        <v>2400000</v>
      </c>
      <c r="K7803" s="126">
        <v>45576000000</v>
      </c>
    </row>
    <row r="7804" spans="3:11" x14ac:dyDescent="0.35">
      <c r="C7804" s="203">
        <v>45722</v>
      </c>
      <c r="D7804" s="219" t="s">
        <v>310</v>
      </c>
      <c r="E7804" s="126">
        <v>59990</v>
      </c>
      <c r="F7804" s="126">
        <v>56000</v>
      </c>
      <c r="G7804" s="126">
        <v>59990</v>
      </c>
      <c r="H7804" s="219">
        <v>8</v>
      </c>
      <c r="I7804" s="126">
        <v>479920</v>
      </c>
      <c r="J7804" s="240">
        <v>19450000</v>
      </c>
      <c r="K7804" s="126">
        <v>1166805500000</v>
      </c>
    </row>
    <row r="7805" spans="3:11" x14ac:dyDescent="0.35">
      <c r="C7805" s="203">
        <v>45722</v>
      </c>
      <c r="D7805" s="219" t="s">
        <v>312</v>
      </c>
      <c r="E7805" s="126">
        <v>14601</v>
      </c>
      <c r="F7805" s="126">
        <v>14665</v>
      </c>
      <c r="G7805" s="126">
        <v>14640</v>
      </c>
      <c r="H7805" s="219">
        <v>1</v>
      </c>
      <c r="I7805" s="126">
        <v>14601</v>
      </c>
      <c r="J7805" s="240">
        <v>20000000</v>
      </c>
      <c r="K7805" s="126">
        <v>292800000000</v>
      </c>
    </row>
    <row r="7806" spans="3:11" x14ac:dyDescent="0.35">
      <c r="C7806" s="203">
        <v>45722</v>
      </c>
      <c r="D7806" s="219" t="s">
        <v>1158</v>
      </c>
      <c r="E7806" s="126">
        <v>24200</v>
      </c>
      <c r="F7806" s="126">
        <v>23500</v>
      </c>
      <c r="G7806" s="126">
        <v>23490</v>
      </c>
      <c r="H7806" s="219">
        <v>2</v>
      </c>
      <c r="I7806" s="126">
        <v>48400</v>
      </c>
      <c r="J7806" s="240">
        <v>600000</v>
      </c>
      <c r="K7806" s="126">
        <v>14094000000</v>
      </c>
    </row>
    <row r="7807" spans="3:11" x14ac:dyDescent="0.35">
      <c r="C7807" s="203">
        <v>45722</v>
      </c>
      <c r="D7807" s="219" t="s">
        <v>312</v>
      </c>
      <c r="E7807" s="126">
        <v>14665</v>
      </c>
      <c r="F7807" s="126">
        <v>14665</v>
      </c>
      <c r="G7807" s="126">
        <v>14640</v>
      </c>
      <c r="H7807" s="219">
        <v>4</v>
      </c>
      <c r="I7807" s="126">
        <v>58660</v>
      </c>
      <c r="J7807" s="240">
        <v>20000000</v>
      </c>
      <c r="K7807" s="126">
        <v>292800000000</v>
      </c>
    </row>
    <row r="7808" spans="3:11" x14ac:dyDescent="0.35">
      <c r="C7808" s="203">
        <v>45722</v>
      </c>
      <c r="D7808" s="219" t="s">
        <v>1158</v>
      </c>
      <c r="E7808" s="126">
        <v>23500</v>
      </c>
      <c r="F7808" s="126">
        <v>23500</v>
      </c>
      <c r="G7808" s="126">
        <v>23490</v>
      </c>
      <c r="H7808" s="219">
        <v>2</v>
      </c>
      <c r="I7808" s="126">
        <v>47000</v>
      </c>
      <c r="J7808" s="240">
        <v>600000</v>
      </c>
      <c r="K7808" s="126">
        <v>14094000000</v>
      </c>
    </row>
    <row r="7809" spans="3:11" x14ac:dyDescent="0.35">
      <c r="C7809" s="203">
        <v>45722</v>
      </c>
      <c r="D7809" s="219" t="s">
        <v>312</v>
      </c>
      <c r="E7809" s="126">
        <v>14665</v>
      </c>
      <c r="F7809" s="126">
        <v>14665</v>
      </c>
      <c r="G7809" s="126">
        <v>14640</v>
      </c>
      <c r="H7809" s="219">
        <v>4</v>
      </c>
      <c r="I7809" s="126">
        <v>58660</v>
      </c>
      <c r="J7809" s="240">
        <v>20000000</v>
      </c>
      <c r="K7809" s="126">
        <v>292800000000</v>
      </c>
    </row>
    <row r="7810" spans="3:11" x14ac:dyDescent="0.35">
      <c r="C7810" s="203">
        <v>45722</v>
      </c>
      <c r="D7810" s="219" t="s">
        <v>312</v>
      </c>
      <c r="E7810" s="126">
        <v>14665</v>
      </c>
      <c r="F7810" s="126">
        <v>14665</v>
      </c>
      <c r="G7810" s="126">
        <v>14640</v>
      </c>
      <c r="H7810" s="219">
        <v>1</v>
      </c>
      <c r="I7810" s="126">
        <v>14665</v>
      </c>
      <c r="J7810" s="240">
        <v>20000000</v>
      </c>
      <c r="K7810" s="126">
        <v>292800000000</v>
      </c>
    </row>
    <row r="7811" spans="3:11" x14ac:dyDescent="0.35">
      <c r="C7811" s="203">
        <v>45722</v>
      </c>
      <c r="D7811" s="219" t="s">
        <v>312</v>
      </c>
      <c r="E7811" s="126">
        <v>14650</v>
      </c>
      <c r="F7811" s="126">
        <v>14665</v>
      </c>
      <c r="G7811" s="126">
        <v>14640</v>
      </c>
      <c r="H7811" s="219">
        <v>1</v>
      </c>
      <c r="I7811" s="126">
        <v>14650</v>
      </c>
      <c r="J7811" s="240">
        <v>20000000</v>
      </c>
      <c r="K7811" s="126">
        <v>292800000000</v>
      </c>
    </row>
    <row r="7812" spans="3:11" x14ac:dyDescent="0.35">
      <c r="C7812" s="203">
        <v>45722</v>
      </c>
      <c r="D7812" s="219" t="s">
        <v>312</v>
      </c>
      <c r="E7812" s="126">
        <v>14650</v>
      </c>
      <c r="F7812" s="126">
        <v>14665</v>
      </c>
      <c r="G7812" s="126">
        <v>14640</v>
      </c>
      <c r="H7812" s="219">
        <v>5</v>
      </c>
      <c r="I7812" s="126">
        <v>73250</v>
      </c>
      <c r="J7812" s="240">
        <v>20000000</v>
      </c>
      <c r="K7812" s="126">
        <v>292800000000</v>
      </c>
    </row>
    <row r="7813" spans="3:11" x14ac:dyDescent="0.35">
      <c r="C7813" s="203">
        <v>45722</v>
      </c>
      <c r="D7813" s="219" t="s">
        <v>310</v>
      </c>
      <c r="E7813" s="126">
        <v>59990</v>
      </c>
      <c r="F7813" s="126">
        <v>56000</v>
      </c>
      <c r="G7813" s="126">
        <v>59990</v>
      </c>
      <c r="H7813" s="219">
        <v>3</v>
      </c>
      <c r="I7813" s="126">
        <v>179970</v>
      </c>
      <c r="J7813" s="240">
        <v>19450000</v>
      </c>
      <c r="K7813" s="126">
        <v>1166805500000</v>
      </c>
    </row>
    <row r="7814" spans="3:11" x14ac:dyDescent="0.35">
      <c r="C7814" s="203">
        <v>45722</v>
      </c>
      <c r="D7814" s="219" t="s">
        <v>310</v>
      </c>
      <c r="E7814" s="126">
        <v>59990</v>
      </c>
      <c r="F7814" s="126">
        <v>56000</v>
      </c>
      <c r="G7814" s="126">
        <v>59990</v>
      </c>
      <c r="H7814" s="219">
        <v>2</v>
      </c>
      <c r="I7814" s="126">
        <v>119980</v>
      </c>
      <c r="J7814" s="240">
        <v>19450000</v>
      </c>
      <c r="K7814" s="126">
        <v>1166805500000</v>
      </c>
    </row>
    <row r="7815" spans="3:11" x14ac:dyDescent="0.35">
      <c r="C7815" s="203">
        <v>45722</v>
      </c>
      <c r="D7815" s="219" t="s">
        <v>1159</v>
      </c>
      <c r="E7815" s="126">
        <v>18500</v>
      </c>
      <c r="F7815" s="126">
        <v>19000</v>
      </c>
      <c r="G7815" s="126">
        <v>18990</v>
      </c>
      <c r="H7815" s="219">
        <v>1</v>
      </c>
      <c r="I7815" s="126">
        <v>18500</v>
      </c>
      <c r="J7815" s="240">
        <v>2400000</v>
      </c>
      <c r="K7815" s="126">
        <v>45576000000</v>
      </c>
    </row>
    <row r="7816" spans="3:11" x14ac:dyDescent="0.35">
      <c r="C7816" s="203">
        <v>45722</v>
      </c>
      <c r="D7816" s="219" t="s">
        <v>1159</v>
      </c>
      <c r="E7816" s="126">
        <v>19000</v>
      </c>
      <c r="F7816" s="126">
        <v>19000</v>
      </c>
      <c r="G7816" s="126">
        <v>18990</v>
      </c>
      <c r="H7816" s="219">
        <v>1</v>
      </c>
      <c r="I7816" s="126">
        <v>19000</v>
      </c>
      <c r="J7816" s="240">
        <v>2400000</v>
      </c>
      <c r="K7816" s="126">
        <v>45576000000</v>
      </c>
    </row>
    <row r="7817" spans="3:11" x14ac:dyDescent="0.35">
      <c r="C7817" s="203">
        <v>45722</v>
      </c>
      <c r="D7817" s="219" t="s">
        <v>310</v>
      </c>
      <c r="E7817" s="126">
        <v>59990</v>
      </c>
      <c r="F7817" s="126">
        <v>56000</v>
      </c>
      <c r="G7817" s="126">
        <v>59990</v>
      </c>
      <c r="H7817" s="219">
        <v>2</v>
      </c>
      <c r="I7817" s="126">
        <v>119980</v>
      </c>
      <c r="J7817" s="240">
        <v>19450000</v>
      </c>
      <c r="K7817" s="126">
        <v>1166805500000</v>
      </c>
    </row>
    <row r="7818" spans="3:11" x14ac:dyDescent="0.35">
      <c r="C7818" s="203">
        <v>45722</v>
      </c>
      <c r="D7818" s="219" t="s">
        <v>312</v>
      </c>
      <c r="E7818" s="126">
        <v>14650</v>
      </c>
      <c r="F7818" s="126">
        <v>14665</v>
      </c>
      <c r="G7818" s="126">
        <v>14640</v>
      </c>
      <c r="H7818" s="219">
        <v>2</v>
      </c>
      <c r="I7818" s="126">
        <v>29300</v>
      </c>
      <c r="J7818" s="240">
        <v>20000000</v>
      </c>
      <c r="K7818" s="126">
        <v>292800000000</v>
      </c>
    </row>
    <row r="7819" spans="3:11" x14ac:dyDescent="0.35">
      <c r="C7819" s="203">
        <v>45722</v>
      </c>
      <c r="D7819" s="219" t="s">
        <v>1158</v>
      </c>
      <c r="E7819" s="126">
        <v>23500</v>
      </c>
      <c r="F7819" s="126">
        <v>23500</v>
      </c>
      <c r="G7819" s="126">
        <v>23490</v>
      </c>
      <c r="H7819" s="219">
        <v>1</v>
      </c>
      <c r="I7819" s="126">
        <v>23500</v>
      </c>
      <c r="J7819" s="240">
        <v>600000</v>
      </c>
      <c r="K7819" s="126">
        <v>14094000000</v>
      </c>
    </row>
    <row r="7820" spans="3:11" x14ac:dyDescent="0.35">
      <c r="C7820" s="203">
        <v>45722</v>
      </c>
      <c r="D7820" s="219" t="s">
        <v>1158</v>
      </c>
      <c r="E7820" s="126">
        <v>23500</v>
      </c>
      <c r="F7820" s="126">
        <v>23500</v>
      </c>
      <c r="G7820" s="126">
        <v>23490</v>
      </c>
      <c r="H7820" s="219">
        <v>3</v>
      </c>
      <c r="I7820" s="126">
        <v>70500</v>
      </c>
      <c r="J7820" s="240">
        <v>600000</v>
      </c>
      <c r="K7820" s="126">
        <v>14094000000</v>
      </c>
    </row>
    <row r="7821" spans="3:11" x14ac:dyDescent="0.35">
      <c r="C7821" s="203">
        <v>45722</v>
      </c>
      <c r="D7821" s="219" t="s">
        <v>312</v>
      </c>
      <c r="E7821" s="126">
        <v>14650</v>
      </c>
      <c r="F7821" s="126">
        <v>14665</v>
      </c>
      <c r="G7821" s="126">
        <v>14640</v>
      </c>
      <c r="H7821" s="219">
        <v>1</v>
      </c>
      <c r="I7821" s="126">
        <v>14650</v>
      </c>
      <c r="J7821" s="240">
        <v>20000000</v>
      </c>
      <c r="K7821" s="126">
        <v>292800000000</v>
      </c>
    </row>
    <row r="7822" spans="3:11" x14ac:dyDescent="0.35">
      <c r="C7822" s="203">
        <v>45722</v>
      </c>
      <c r="D7822" s="219" t="s">
        <v>312</v>
      </c>
      <c r="E7822" s="126">
        <v>14650</v>
      </c>
      <c r="F7822" s="126">
        <v>14665</v>
      </c>
      <c r="G7822" s="126">
        <v>14640</v>
      </c>
      <c r="H7822" s="219">
        <v>1</v>
      </c>
      <c r="I7822" s="126">
        <v>14650</v>
      </c>
      <c r="J7822" s="240">
        <v>20000000</v>
      </c>
      <c r="K7822" s="126">
        <v>292800000000</v>
      </c>
    </row>
    <row r="7823" spans="3:11" x14ac:dyDescent="0.35">
      <c r="C7823" s="203">
        <v>45722</v>
      </c>
      <c r="D7823" s="219" t="s">
        <v>310</v>
      </c>
      <c r="E7823" s="126">
        <v>59990</v>
      </c>
      <c r="F7823" s="126">
        <v>56000</v>
      </c>
      <c r="G7823" s="126">
        <v>59990</v>
      </c>
      <c r="H7823" s="219">
        <v>1</v>
      </c>
      <c r="I7823" s="126">
        <v>59990</v>
      </c>
      <c r="J7823" s="240">
        <v>19450000</v>
      </c>
      <c r="K7823" s="126">
        <v>1166805500000</v>
      </c>
    </row>
    <row r="7824" spans="3:11" x14ac:dyDescent="0.35">
      <c r="C7824" s="203">
        <v>45722</v>
      </c>
      <c r="D7824" s="219" t="s">
        <v>312</v>
      </c>
      <c r="E7824" s="126">
        <v>14650</v>
      </c>
      <c r="F7824" s="126">
        <v>14665</v>
      </c>
      <c r="G7824" s="126">
        <v>14640</v>
      </c>
      <c r="H7824" s="219">
        <v>5</v>
      </c>
      <c r="I7824" s="126">
        <v>73250</v>
      </c>
      <c r="J7824" s="240">
        <v>20000000</v>
      </c>
      <c r="K7824" s="126">
        <v>292800000000</v>
      </c>
    </row>
    <row r="7825" spans="3:11" x14ac:dyDescent="0.35">
      <c r="C7825" s="203">
        <v>45722</v>
      </c>
      <c r="D7825" s="219" t="s">
        <v>312</v>
      </c>
      <c r="E7825" s="126">
        <v>14650</v>
      </c>
      <c r="F7825" s="126">
        <v>14665</v>
      </c>
      <c r="G7825" s="126">
        <v>14640</v>
      </c>
      <c r="H7825" s="219">
        <v>3</v>
      </c>
      <c r="I7825" s="126">
        <v>43950</v>
      </c>
      <c r="J7825" s="240">
        <v>20000000</v>
      </c>
      <c r="K7825" s="126">
        <v>292800000000</v>
      </c>
    </row>
    <row r="7826" spans="3:11" x14ac:dyDescent="0.35">
      <c r="C7826" s="203">
        <v>45722</v>
      </c>
      <c r="D7826" s="219" t="s">
        <v>312</v>
      </c>
      <c r="E7826" s="126">
        <v>14650</v>
      </c>
      <c r="F7826" s="126">
        <v>14665</v>
      </c>
      <c r="G7826" s="126">
        <v>14640</v>
      </c>
      <c r="H7826" s="219">
        <v>2</v>
      </c>
      <c r="I7826" s="126">
        <v>29300</v>
      </c>
      <c r="J7826" s="240">
        <v>20000000</v>
      </c>
      <c r="K7826" s="126">
        <v>292800000000</v>
      </c>
    </row>
    <row r="7827" spans="3:11" x14ac:dyDescent="0.35">
      <c r="C7827" s="203">
        <v>45722</v>
      </c>
      <c r="D7827" s="219" t="s">
        <v>1158</v>
      </c>
      <c r="E7827" s="126">
        <v>23500</v>
      </c>
      <c r="F7827" s="126">
        <v>23500</v>
      </c>
      <c r="G7827" s="126">
        <v>23490</v>
      </c>
      <c r="H7827" s="219">
        <v>2</v>
      </c>
      <c r="I7827" s="126">
        <v>47000</v>
      </c>
      <c r="J7827" s="240">
        <v>600000</v>
      </c>
      <c r="K7827" s="126">
        <v>14094000000</v>
      </c>
    </row>
    <row r="7828" spans="3:11" x14ac:dyDescent="0.35">
      <c r="C7828" s="203">
        <v>45722</v>
      </c>
      <c r="D7828" s="219" t="s">
        <v>1158</v>
      </c>
      <c r="E7828" s="126">
        <v>23500</v>
      </c>
      <c r="F7828" s="126">
        <v>23500</v>
      </c>
      <c r="G7828" s="126">
        <v>23490</v>
      </c>
      <c r="H7828" s="219">
        <v>2</v>
      </c>
      <c r="I7828" s="126">
        <v>47000</v>
      </c>
      <c r="J7828" s="240">
        <v>600000</v>
      </c>
      <c r="K7828" s="126">
        <v>14094000000</v>
      </c>
    </row>
    <row r="7829" spans="3:11" x14ac:dyDescent="0.35">
      <c r="C7829" s="203">
        <v>45722</v>
      </c>
      <c r="D7829" s="219" t="s">
        <v>1159</v>
      </c>
      <c r="E7829" s="126">
        <v>19000</v>
      </c>
      <c r="F7829" s="126">
        <v>19000</v>
      </c>
      <c r="G7829" s="126">
        <v>18990</v>
      </c>
      <c r="H7829" s="219">
        <v>4</v>
      </c>
      <c r="I7829" s="126">
        <v>76000</v>
      </c>
      <c r="J7829" s="240">
        <v>2400000</v>
      </c>
      <c r="K7829" s="126">
        <v>45576000000</v>
      </c>
    </row>
    <row r="7830" spans="3:11" x14ac:dyDescent="0.35">
      <c r="C7830" s="203">
        <v>45722</v>
      </c>
      <c r="D7830" s="219" t="s">
        <v>312</v>
      </c>
      <c r="E7830" s="126">
        <v>14650</v>
      </c>
      <c r="F7830" s="126">
        <v>14665</v>
      </c>
      <c r="G7830" s="126">
        <v>14640</v>
      </c>
      <c r="H7830" s="219">
        <v>3</v>
      </c>
      <c r="I7830" s="126">
        <v>43950</v>
      </c>
      <c r="J7830" s="240">
        <v>20000000</v>
      </c>
      <c r="K7830" s="126">
        <v>292800000000</v>
      </c>
    </row>
    <row r="7831" spans="3:11" x14ac:dyDescent="0.35">
      <c r="C7831" s="203">
        <v>45722</v>
      </c>
      <c r="D7831" s="219" t="s">
        <v>312</v>
      </c>
      <c r="E7831" s="126">
        <v>14650</v>
      </c>
      <c r="F7831" s="126">
        <v>14665</v>
      </c>
      <c r="G7831" s="126">
        <v>14640</v>
      </c>
      <c r="H7831" s="219">
        <v>1</v>
      </c>
      <c r="I7831" s="126">
        <v>14650</v>
      </c>
      <c r="J7831" s="240">
        <v>20000000</v>
      </c>
      <c r="K7831" s="126">
        <v>292800000000</v>
      </c>
    </row>
    <row r="7832" spans="3:11" x14ac:dyDescent="0.35">
      <c r="C7832" s="203">
        <v>45722</v>
      </c>
      <c r="D7832" s="219" t="s">
        <v>310</v>
      </c>
      <c r="E7832" s="126">
        <v>59700</v>
      </c>
      <c r="F7832" s="126">
        <v>56000</v>
      </c>
      <c r="G7832" s="126">
        <v>59990</v>
      </c>
      <c r="H7832" s="219">
        <v>1</v>
      </c>
      <c r="I7832" s="126">
        <v>59700</v>
      </c>
      <c r="J7832" s="240">
        <v>19450000</v>
      </c>
      <c r="K7832" s="126">
        <v>1166805500000</v>
      </c>
    </row>
    <row r="7833" spans="3:11" x14ac:dyDescent="0.35">
      <c r="C7833" s="203">
        <v>45722</v>
      </c>
      <c r="D7833" s="219" t="s">
        <v>1158</v>
      </c>
      <c r="E7833" s="126">
        <v>23200</v>
      </c>
      <c r="F7833" s="126">
        <v>23500</v>
      </c>
      <c r="G7833" s="126">
        <v>23490</v>
      </c>
      <c r="H7833" s="219">
        <v>1</v>
      </c>
      <c r="I7833" s="126">
        <v>23200</v>
      </c>
      <c r="J7833" s="240">
        <v>600000</v>
      </c>
      <c r="K7833" s="126">
        <v>14094000000</v>
      </c>
    </row>
    <row r="7834" spans="3:11" x14ac:dyDescent="0.35">
      <c r="C7834" s="203">
        <v>45722</v>
      </c>
      <c r="D7834" s="219" t="s">
        <v>310</v>
      </c>
      <c r="E7834" s="126">
        <v>59700</v>
      </c>
      <c r="F7834" s="126">
        <v>56000</v>
      </c>
      <c r="G7834" s="126">
        <v>59990</v>
      </c>
      <c r="H7834" s="219">
        <v>1</v>
      </c>
      <c r="I7834" s="126">
        <v>59700</v>
      </c>
      <c r="J7834" s="240">
        <v>19450000</v>
      </c>
      <c r="K7834" s="126">
        <v>1166805500000</v>
      </c>
    </row>
    <row r="7835" spans="3:11" x14ac:dyDescent="0.35">
      <c r="C7835" s="203">
        <v>45722</v>
      </c>
      <c r="D7835" s="219" t="s">
        <v>1159</v>
      </c>
      <c r="E7835" s="126">
        <v>18990</v>
      </c>
      <c r="F7835" s="126">
        <v>19000</v>
      </c>
      <c r="G7835" s="126">
        <v>18990</v>
      </c>
      <c r="H7835" s="219">
        <v>1</v>
      </c>
      <c r="I7835" s="126">
        <v>18990</v>
      </c>
      <c r="J7835" s="240">
        <v>2400000</v>
      </c>
      <c r="K7835" s="126">
        <v>45576000000</v>
      </c>
    </row>
    <row r="7836" spans="3:11" x14ac:dyDescent="0.35">
      <c r="C7836" s="203">
        <v>45722</v>
      </c>
      <c r="D7836" s="219" t="s">
        <v>310</v>
      </c>
      <c r="E7836" s="126">
        <v>56200</v>
      </c>
      <c r="F7836" s="126">
        <v>56000</v>
      </c>
      <c r="G7836" s="126">
        <v>59990</v>
      </c>
      <c r="H7836" s="219">
        <v>2</v>
      </c>
      <c r="I7836" s="126">
        <v>112400</v>
      </c>
      <c r="J7836" s="240">
        <v>19450000</v>
      </c>
      <c r="K7836" s="126">
        <v>1166805500000</v>
      </c>
    </row>
    <row r="7837" spans="3:11" x14ac:dyDescent="0.35">
      <c r="C7837" s="203">
        <v>45722</v>
      </c>
      <c r="D7837" s="219" t="s">
        <v>312</v>
      </c>
      <c r="E7837" s="126">
        <v>14640</v>
      </c>
      <c r="F7837" s="126">
        <v>14665</v>
      </c>
      <c r="G7837" s="126">
        <v>14640</v>
      </c>
      <c r="H7837" s="219">
        <v>5</v>
      </c>
      <c r="I7837" s="126">
        <v>73200</v>
      </c>
      <c r="J7837" s="240">
        <v>20000000</v>
      </c>
      <c r="K7837" s="126">
        <v>292800000000</v>
      </c>
    </row>
    <row r="7838" spans="3:11" x14ac:dyDescent="0.35">
      <c r="C7838" s="203">
        <v>45722</v>
      </c>
      <c r="D7838" s="219" t="s">
        <v>1159</v>
      </c>
      <c r="E7838" s="126">
        <v>18990</v>
      </c>
      <c r="F7838" s="126">
        <v>19000</v>
      </c>
      <c r="G7838" s="126">
        <v>18990</v>
      </c>
      <c r="H7838" s="219">
        <v>2</v>
      </c>
      <c r="I7838" s="126">
        <v>37980</v>
      </c>
      <c r="J7838" s="240">
        <v>2400000</v>
      </c>
      <c r="K7838" s="126">
        <v>45576000000</v>
      </c>
    </row>
    <row r="7839" spans="3:11" x14ac:dyDescent="0.35">
      <c r="C7839" s="203">
        <v>45722</v>
      </c>
      <c r="D7839" s="219" t="s">
        <v>310</v>
      </c>
      <c r="E7839" s="126">
        <v>59700</v>
      </c>
      <c r="F7839" s="126">
        <v>56000</v>
      </c>
      <c r="G7839" s="126">
        <v>59990</v>
      </c>
      <c r="H7839" s="219">
        <v>1</v>
      </c>
      <c r="I7839" s="126">
        <v>59700</v>
      </c>
      <c r="J7839" s="240">
        <v>19450000</v>
      </c>
      <c r="K7839" s="126">
        <v>1166805500000</v>
      </c>
    </row>
    <row r="7840" spans="3:11" x14ac:dyDescent="0.35">
      <c r="C7840" s="203">
        <v>45722</v>
      </c>
      <c r="D7840" s="219" t="s">
        <v>312</v>
      </c>
      <c r="E7840" s="126">
        <v>14640</v>
      </c>
      <c r="F7840" s="126">
        <v>14665</v>
      </c>
      <c r="G7840" s="126">
        <v>14640</v>
      </c>
      <c r="H7840" s="219">
        <v>1</v>
      </c>
      <c r="I7840" s="126">
        <v>14640</v>
      </c>
      <c r="J7840" s="240">
        <v>20000000</v>
      </c>
      <c r="K7840" s="126">
        <v>292800000000</v>
      </c>
    </row>
    <row r="7841" spans="3:11" x14ac:dyDescent="0.35">
      <c r="C7841" s="203">
        <v>45722</v>
      </c>
      <c r="D7841" s="219" t="s">
        <v>310</v>
      </c>
      <c r="E7841" s="126">
        <v>59700</v>
      </c>
      <c r="F7841" s="126">
        <v>56000</v>
      </c>
      <c r="G7841" s="126">
        <v>59990</v>
      </c>
      <c r="H7841" s="219">
        <v>1</v>
      </c>
      <c r="I7841" s="126">
        <v>59700</v>
      </c>
      <c r="J7841" s="240">
        <v>19450000</v>
      </c>
      <c r="K7841" s="126">
        <v>1166805500000</v>
      </c>
    </row>
    <row r="7842" spans="3:11" x14ac:dyDescent="0.35">
      <c r="C7842" s="203">
        <v>45722</v>
      </c>
      <c r="D7842" s="219" t="s">
        <v>312</v>
      </c>
      <c r="E7842" s="126">
        <v>14640</v>
      </c>
      <c r="F7842" s="126">
        <v>14665</v>
      </c>
      <c r="G7842" s="126">
        <v>14640</v>
      </c>
      <c r="H7842" s="219">
        <v>2</v>
      </c>
      <c r="I7842" s="126">
        <v>29280</v>
      </c>
      <c r="J7842" s="240">
        <v>20000000</v>
      </c>
      <c r="K7842" s="126">
        <v>292800000000</v>
      </c>
    </row>
    <row r="7843" spans="3:11" x14ac:dyDescent="0.35">
      <c r="C7843" s="203">
        <v>45722</v>
      </c>
      <c r="D7843" s="219" t="s">
        <v>1159</v>
      </c>
      <c r="E7843" s="126">
        <v>18990</v>
      </c>
      <c r="F7843" s="126">
        <v>19000</v>
      </c>
      <c r="G7843" s="126">
        <v>18990</v>
      </c>
      <c r="H7843" s="219">
        <v>2</v>
      </c>
      <c r="I7843" s="126">
        <v>37980</v>
      </c>
      <c r="J7843" s="240">
        <v>2400000</v>
      </c>
      <c r="K7843" s="126">
        <v>45576000000</v>
      </c>
    </row>
    <row r="7844" spans="3:11" x14ac:dyDescent="0.35">
      <c r="C7844" s="203">
        <v>45722</v>
      </c>
      <c r="D7844" s="219" t="s">
        <v>1158</v>
      </c>
      <c r="E7844" s="126">
        <v>23490</v>
      </c>
      <c r="F7844" s="126">
        <v>23500</v>
      </c>
      <c r="G7844" s="126">
        <v>23490</v>
      </c>
      <c r="H7844" s="219">
        <v>2</v>
      </c>
      <c r="I7844" s="126">
        <v>46980</v>
      </c>
      <c r="J7844" s="240">
        <v>600000</v>
      </c>
      <c r="K7844" s="126">
        <v>14094000000</v>
      </c>
    </row>
    <row r="7845" spans="3:11" x14ac:dyDescent="0.35">
      <c r="C7845" s="203">
        <v>45722</v>
      </c>
      <c r="D7845" s="219" t="s">
        <v>312</v>
      </c>
      <c r="E7845" s="126">
        <v>14640</v>
      </c>
      <c r="F7845" s="126">
        <v>14665</v>
      </c>
      <c r="G7845" s="126">
        <v>14640</v>
      </c>
      <c r="H7845" s="219">
        <v>1</v>
      </c>
      <c r="I7845" s="126">
        <v>14640</v>
      </c>
      <c r="J7845" s="240">
        <v>20000000</v>
      </c>
      <c r="K7845" s="126">
        <v>292800000000</v>
      </c>
    </row>
    <row r="7846" spans="3:11" x14ac:dyDescent="0.35">
      <c r="C7846" s="203">
        <v>45722</v>
      </c>
      <c r="D7846" s="219" t="s">
        <v>310</v>
      </c>
      <c r="E7846" s="126">
        <v>59600</v>
      </c>
      <c r="F7846" s="126">
        <v>56000</v>
      </c>
      <c r="G7846" s="126">
        <v>59990</v>
      </c>
      <c r="H7846" s="219">
        <v>2</v>
      </c>
      <c r="I7846" s="126">
        <v>119200</v>
      </c>
      <c r="J7846" s="240">
        <v>19450000</v>
      </c>
      <c r="K7846" s="126">
        <v>1166805500000</v>
      </c>
    </row>
    <row r="7847" spans="3:11" x14ac:dyDescent="0.35">
      <c r="C7847" s="203">
        <v>45722</v>
      </c>
      <c r="D7847" s="219" t="s">
        <v>310</v>
      </c>
      <c r="E7847" s="126">
        <v>59990</v>
      </c>
      <c r="F7847" s="126">
        <v>56000</v>
      </c>
      <c r="G7847" s="126">
        <v>59990</v>
      </c>
      <c r="H7847" s="219">
        <v>16</v>
      </c>
      <c r="I7847" s="126">
        <v>959840</v>
      </c>
      <c r="J7847" s="240">
        <v>19450000</v>
      </c>
      <c r="K7847" s="126">
        <v>1166805500000</v>
      </c>
    </row>
    <row r="7848" spans="3:11" x14ac:dyDescent="0.35">
      <c r="C7848" s="203">
        <v>45723</v>
      </c>
      <c r="D7848" s="219" t="s">
        <v>310</v>
      </c>
      <c r="E7848" s="126">
        <v>59990</v>
      </c>
      <c r="F7848" s="126">
        <v>59990</v>
      </c>
      <c r="G7848" s="126">
        <v>59500</v>
      </c>
      <c r="H7848" s="219">
        <v>7</v>
      </c>
      <c r="I7848" s="126">
        <v>419930</v>
      </c>
      <c r="J7848" s="240">
        <v>19450000</v>
      </c>
      <c r="K7848" s="126">
        <v>1157275000000</v>
      </c>
    </row>
    <row r="7849" spans="3:11" x14ac:dyDescent="0.35">
      <c r="C7849" s="203">
        <v>45723</v>
      </c>
      <c r="D7849" s="219" t="s">
        <v>310</v>
      </c>
      <c r="E7849" s="126">
        <v>59990</v>
      </c>
      <c r="F7849" s="126">
        <v>59990</v>
      </c>
      <c r="G7849" s="126">
        <v>59500</v>
      </c>
      <c r="H7849" s="219">
        <v>3</v>
      </c>
      <c r="I7849" s="126">
        <v>179970</v>
      </c>
      <c r="J7849" s="240">
        <v>19450000</v>
      </c>
      <c r="K7849" s="126">
        <v>1157275000000</v>
      </c>
    </row>
    <row r="7850" spans="3:11" x14ac:dyDescent="0.35">
      <c r="C7850" s="203">
        <v>45723</v>
      </c>
      <c r="D7850" s="219" t="s">
        <v>310</v>
      </c>
      <c r="E7850" s="126">
        <v>59990</v>
      </c>
      <c r="F7850" s="126">
        <v>59990</v>
      </c>
      <c r="G7850" s="126">
        <v>59500</v>
      </c>
      <c r="H7850" s="219">
        <v>8</v>
      </c>
      <c r="I7850" s="126">
        <v>479920</v>
      </c>
      <c r="J7850" s="240">
        <v>19450000</v>
      </c>
      <c r="K7850" s="126">
        <v>1157275000000</v>
      </c>
    </row>
    <row r="7851" spans="3:11" x14ac:dyDescent="0.35">
      <c r="C7851" s="203">
        <v>45723</v>
      </c>
      <c r="D7851" s="219" t="s">
        <v>1158</v>
      </c>
      <c r="E7851" s="126">
        <v>24300</v>
      </c>
      <c r="F7851" s="126">
        <v>23490</v>
      </c>
      <c r="G7851" s="126">
        <v>24300</v>
      </c>
      <c r="H7851" s="219">
        <v>10</v>
      </c>
      <c r="I7851" s="126">
        <v>243000</v>
      </c>
      <c r="J7851" s="240">
        <v>600000</v>
      </c>
      <c r="K7851" s="126">
        <v>14580000000</v>
      </c>
    </row>
    <row r="7852" spans="3:11" x14ac:dyDescent="0.35">
      <c r="C7852" s="203">
        <v>45723</v>
      </c>
      <c r="D7852" s="219" t="s">
        <v>312</v>
      </c>
      <c r="E7852" s="126">
        <v>14650</v>
      </c>
      <c r="F7852" s="126">
        <v>14640</v>
      </c>
      <c r="G7852" s="126">
        <v>14600</v>
      </c>
      <c r="H7852" s="219">
        <v>76</v>
      </c>
      <c r="I7852" s="126">
        <v>1113400</v>
      </c>
      <c r="J7852" s="240">
        <v>20000000</v>
      </c>
      <c r="K7852" s="126">
        <v>292000000000</v>
      </c>
    </row>
    <row r="7853" spans="3:11" x14ac:dyDescent="0.35">
      <c r="C7853" s="203">
        <v>45723</v>
      </c>
      <c r="D7853" s="219" t="s">
        <v>310</v>
      </c>
      <c r="E7853" s="126">
        <v>59990</v>
      </c>
      <c r="F7853" s="126">
        <v>59990</v>
      </c>
      <c r="G7853" s="126">
        <v>59500</v>
      </c>
      <c r="H7853" s="219">
        <v>24</v>
      </c>
      <c r="I7853" s="126">
        <v>1439760</v>
      </c>
      <c r="J7853" s="240">
        <v>19450000</v>
      </c>
      <c r="K7853" s="126">
        <v>1157275000000</v>
      </c>
    </row>
    <row r="7854" spans="3:11" x14ac:dyDescent="0.35">
      <c r="C7854" s="203">
        <v>45723</v>
      </c>
      <c r="D7854" s="219" t="s">
        <v>310</v>
      </c>
      <c r="E7854" s="126">
        <v>59990</v>
      </c>
      <c r="F7854" s="126">
        <v>59990</v>
      </c>
      <c r="G7854" s="126">
        <v>59500</v>
      </c>
      <c r="H7854" s="219">
        <v>2</v>
      </c>
      <c r="I7854" s="126">
        <v>119980</v>
      </c>
      <c r="J7854" s="240">
        <v>19450000</v>
      </c>
      <c r="K7854" s="126">
        <v>1157275000000</v>
      </c>
    </row>
    <row r="7855" spans="3:11" x14ac:dyDescent="0.35">
      <c r="C7855" s="203">
        <v>45723</v>
      </c>
      <c r="D7855" s="219" t="s">
        <v>312</v>
      </c>
      <c r="E7855" s="126">
        <v>14650</v>
      </c>
      <c r="F7855" s="126">
        <v>14640</v>
      </c>
      <c r="G7855" s="126">
        <v>14600</v>
      </c>
      <c r="H7855" s="219">
        <v>4</v>
      </c>
      <c r="I7855" s="126">
        <v>58600</v>
      </c>
      <c r="J7855" s="240">
        <v>20000000</v>
      </c>
      <c r="K7855" s="126">
        <v>292000000000</v>
      </c>
    </row>
    <row r="7856" spans="3:11" x14ac:dyDescent="0.35">
      <c r="C7856" s="203">
        <v>45723</v>
      </c>
      <c r="D7856" s="219" t="s">
        <v>312</v>
      </c>
      <c r="E7856" s="126">
        <v>14690</v>
      </c>
      <c r="F7856" s="126">
        <v>14640</v>
      </c>
      <c r="G7856" s="126">
        <v>14600</v>
      </c>
      <c r="H7856" s="219">
        <v>38</v>
      </c>
      <c r="I7856" s="126">
        <v>558220</v>
      </c>
      <c r="J7856" s="240">
        <v>20000000</v>
      </c>
      <c r="K7856" s="126">
        <v>292000000000</v>
      </c>
    </row>
    <row r="7857" spans="3:11" x14ac:dyDescent="0.35">
      <c r="C7857" s="203">
        <v>45723</v>
      </c>
      <c r="D7857" s="219" t="s">
        <v>312</v>
      </c>
      <c r="E7857" s="126">
        <v>14650</v>
      </c>
      <c r="F7857" s="126">
        <v>14640</v>
      </c>
      <c r="G7857" s="126">
        <v>14600</v>
      </c>
      <c r="H7857" s="219">
        <v>193</v>
      </c>
      <c r="I7857" s="126">
        <v>2827450</v>
      </c>
      <c r="J7857" s="240">
        <v>20000000</v>
      </c>
      <c r="K7857" s="126">
        <v>292000000000</v>
      </c>
    </row>
    <row r="7858" spans="3:11" x14ac:dyDescent="0.35">
      <c r="C7858" s="203">
        <v>45723</v>
      </c>
      <c r="D7858" s="219" t="s">
        <v>312</v>
      </c>
      <c r="E7858" s="126">
        <v>14650</v>
      </c>
      <c r="F7858" s="126">
        <v>14640</v>
      </c>
      <c r="G7858" s="126">
        <v>14600</v>
      </c>
      <c r="H7858" s="219">
        <v>2</v>
      </c>
      <c r="I7858" s="126">
        <v>29300</v>
      </c>
      <c r="J7858" s="240">
        <v>20000000</v>
      </c>
      <c r="K7858" s="126">
        <v>292000000000</v>
      </c>
    </row>
    <row r="7859" spans="3:11" x14ac:dyDescent="0.35">
      <c r="C7859" s="203">
        <v>45723</v>
      </c>
      <c r="D7859" s="219" t="s">
        <v>312</v>
      </c>
      <c r="E7859" s="126">
        <v>14640</v>
      </c>
      <c r="F7859" s="126">
        <v>14640</v>
      </c>
      <c r="G7859" s="126">
        <v>14600</v>
      </c>
      <c r="H7859" s="219">
        <v>19</v>
      </c>
      <c r="I7859" s="126">
        <v>278160</v>
      </c>
      <c r="J7859" s="240">
        <v>20000000</v>
      </c>
      <c r="K7859" s="126">
        <v>292000000000</v>
      </c>
    </row>
    <row r="7860" spans="3:11" x14ac:dyDescent="0.35">
      <c r="C7860" s="203">
        <v>45723</v>
      </c>
      <c r="D7860" s="219" t="s">
        <v>312</v>
      </c>
      <c r="E7860" s="126">
        <v>14601</v>
      </c>
      <c r="F7860" s="126">
        <v>14640</v>
      </c>
      <c r="G7860" s="126">
        <v>14600</v>
      </c>
      <c r="H7860" s="219">
        <v>10</v>
      </c>
      <c r="I7860" s="126">
        <v>146010</v>
      </c>
      <c r="J7860" s="240">
        <v>20000000</v>
      </c>
      <c r="K7860" s="126">
        <v>292000000000</v>
      </c>
    </row>
    <row r="7861" spans="3:11" x14ac:dyDescent="0.35">
      <c r="C7861" s="203">
        <v>45723</v>
      </c>
      <c r="D7861" s="219" t="s">
        <v>312</v>
      </c>
      <c r="E7861" s="126">
        <v>14601</v>
      </c>
      <c r="F7861" s="126">
        <v>14640</v>
      </c>
      <c r="G7861" s="126">
        <v>14600</v>
      </c>
      <c r="H7861" s="219">
        <v>1</v>
      </c>
      <c r="I7861" s="126">
        <v>14601</v>
      </c>
      <c r="J7861" s="240">
        <v>20000000</v>
      </c>
      <c r="K7861" s="126">
        <v>292000000000</v>
      </c>
    </row>
    <row r="7862" spans="3:11" x14ac:dyDescent="0.35">
      <c r="C7862" s="203">
        <v>45723</v>
      </c>
      <c r="D7862" s="219" t="s">
        <v>312</v>
      </c>
      <c r="E7862" s="126">
        <v>14600</v>
      </c>
      <c r="F7862" s="126">
        <v>14640</v>
      </c>
      <c r="G7862" s="126">
        <v>14600</v>
      </c>
      <c r="H7862" s="219">
        <v>44</v>
      </c>
      <c r="I7862" s="126">
        <v>642400</v>
      </c>
      <c r="J7862" s="240">
        <v>20000000</v>
      </c>
      <c r="K7862" s="126">
        <v>292000000000</v>
      </c>
    </row>
    <row r="7863" spans="3:11" x14ac:dyDescent="0.35">
      <c r="C7863" s="203">
        <v>45723</v>
      </c>
      <c r="D7863" s="219" t="s">
        <v>312</v>
      </c>
      <c r="E7863" s="126">
        <v>14600</v>
      </c>
      <c r="F7863" s="126">
        <v>14640</v>
      </c>
      <c r="G7863" s="126">
        <v>14600</v>
      </c>
      <c r="H7863" s="219">
        <v>3</v>
      </c>
      <c r="I7863" s="126">
        <v>43800</v>
      </c>
      <c r="J7863" s="240">
        <v>20000000</v>
      </c>
      <c r="K7863" s="126">
        <v>292000000000</v>
      </c>
    </row>
    <row r="7864" spans="3:11" x14ac:dyDescent="0.35">
      <c r="C7864" s="203">
        <v>45723</v>
      </c>
      <c r="D7864" s="219" t="s">
        <v>312</v>
      </c>
      <c r="E7864" s="126">
        <v>14600</v>
      </c>
      <c r="F7864" s="126">
        <v>14640</v>
      </c>
      <c r="G7864" s="126">
        <v>14600</v>
      </c>
      <c r="H7864" s="219">
        <v>1</v>
      </c>
      <c r="I7864" s="126">
        <v>14600</v>
      </c>
      <c r="J7864" s="240">
        <v>20000000</v>
      </c>
      <c r="K7864" s="126">
        <v>292000000000</v>
      </c>
    </row>
    <row r="7865" spans="3:11" x14ac:dyDescent="0.35">
      <c r="C7865" s="203">
        <v>45723</v>
      </c>
      <c r="D7865" s="219" t="s">
        <v>312</v>
      </c>
      <c r="E7865" s="126">
        <v>14500</v>
      </c>
      <c r="F7865" s="126">
        <v>14640</v>
      </c>
      <c r="G7865" s="126">
        <v>14600</v>
      </c>
      <c r="H7865" s="219">
        <v>20</v>
      </c>
      <c r="I7865" s="126">
        <v>290000</v>
      </c>
      <c r="J7865" s="240">
        <v>20000000</v>
      </c>
      <c r="K7865" s="126">
        <v>292000000000</v>
      </c>
    </row>
    <row r="7866" spans="3:11" x14ac:dyDescent="0.35">
      <c r="C7866" s="203">
        <v>45723</v>
      </c>
      <c r="D7866" s="219" t="s">
        <v>312</v>
      </c>
      <c r="E7866" s="126">
        <v>14200</v>
      </c>
      <c r="F7866" s="126">
        <v>14640</v>
      </c>
      <c r="G7866" s="126">
        <v>14600</v>
      </c>
      <c r="H7866" s="219">
        <v>60</v>
      </c>
      <c r="I7866" s="126">
        <v>852000</v>
      </c>
      <c r="J7866" s="240">
        <v>20000000</v>
      </c>
      <c r="K7866" s="126">
        <v>292000000000</v>
      </c>
    </row>
    <row r="7867" spans="3:11" x14ac:dyDescent="0.35">
      <c r="C7867" s="203">
        <v>45723</v>
      </c>
      <c r="D7867" s="219" t="s">
        <v>1158</v>
      </c>
      <c r="E7867" s="126">
        <v>24290</v>
      </c>
      <c r="F7867" s="126">
        <v>23490</v>
      </c>
      <c r="G7867" s="126">
        <v>24300</v>
      </c>
      <c r="H7867" s="219">
        <v>2</v>
      </c>
      <c r="I7867" s="126">
        <v>48580</v>
      </c>
      <c r="J7867" s="240">
        <v>600000</v>
      </c>
      <c r="K7867" s="126">
        <v>14580000000</v>
      </c>
    </row>
    <row r="7868" spans="3:11" x14ac:dyDescent="0.35">
      <c r="C7868" s="203">
        <v>45723</v>
      </c>
      <c r="D7868" s="219" t="s">
        <v>312</v>
      </c>
      <c r="E7868" s="126">
        <v>14200</v>
      </c>
      <c r="F7868" s="126">
        <v>14640</v>
      </c>
      <c r="G7868" s="126">
        <v>14600</v>
      </c>
      <c r="H7868" s="219">
        <v>212</v>
      </c>
      <c r="I7868" s="126">
        <v>3010400</v>
      </c>
      <c r="J7868" s="240">
        <v>20000000</v>
      </c>
      <c r="K7868" s="126">
        <v>292000000000</v>
      </c>
    </row>
    <row r="7869" spans="3:11" x14ac:dyDescent="0.35">
      <c r="C7869" s="203">
        <v>45723</v>
      </c>
      <c r="D7869" s="219" t="s">
        <v>312</v>
      </c>
      <c r="E7869" s="126">
        <v>14200</v>
      </c>
      <c r="F7869" s="126">
        <v>14640</v>
      </c>
      <c r="G7869" s="126">
        <v>14600</v>
      </c>
      <c r="H7869" s="219">
        <v>5</v>
      </c>
      <c r="I7869" s="126">
        <v>71000</v>
      </c>
      <c r="J7869" s="240">
        <v>20000000</v>
      </c>
      <c r="K7869" s="126">
        <v>292000000000</v>
      </c>
    </row>
    <row r="7870" spans="3:11" x14ac:dyDescent="0.35">
      <c r="C7870" s="203">
        <v>45723</v>
      </c>
      <c r="D7870" s="219" t="s">
        <v>312</v>
      </c>
      <c r="E7870" s="126">
        <v>14200</v>
      </c>
      <c r="F7870" s="126">
        <v>14640</v>
      </c>
      <c r="G7870" s="126">
        <v>14600</v>
      </c>
      <c r="H7870" s="219">
        <v>5</v>
      </c>
      <c r="I7870" s="126">
        <v>71000</v>
      </c>
      <c r="J7870" s="240">
        <v>20000000</v>
      </c>
      <c r="K7870" s="126">
        <v>292000000000</v>
      </c>
    </row>
    <row r="7871" spans="3:11" x14ac:dyDescent="0.35">
      <c r="C7871" s="203">
        <v>45723</v>
      </c>
      <c r="D7871" s="219" t="s">
        <v>1159</v>
      </c>
      <c r="E7871" s="126">
        <v>18990</v>
      </c>
      <c r="F7871" s="126">
        <v>18990</v>
      </c>
      <c r="G7871" s="126">
        <v>19000</v>
      </c>
      <c r="H7871" s="219">
        <v>4</v>
      </c>
      <c r="I7871" s="126">
        <v>75960</v>
      </c>
      <c r="J7871" s="240">
        <v>2400000</v>
      </c>
      <c r="K7871" s="126">
        <v>45600000000</v>
      </c>
    </row>
    <row r="7872" spans="3:11" x14ac:dyDescent="0.35">
      <c r="C7872" s="203">
        <v>45723</v>
      </c>
      <c r="D7872" s="219" t="s">
        <v>1158</v>
      </c>
      <c r="E7872" s="126">
        <v>24290</v>
      </c>
      <c r="F7872" s="126">
        <v>23490</v>
      </c>
      <c r="G7872" s="126">
        <v>24300</v>
      </c>
      <c r="H7872" s="219">
        <v>2</v>
      </c>
      <c r="I7872" s="126">
        <v>48580</v>
      </c>
      <c r="J7872" s="240">
        <v>600000</v>
      </c>
      <c r="K7872" s="126">
        <v>14580000000</v>
      </c>
    </row>
    <row r="7873" spans="3:11" x14ac:dyDescent="0.35">
      <c r="C7873" s="203">
        <v>45723</v>
      </c>
      <c r="D7873" s="219" t="s">
        <v>312</v>
      </c>
      <c r="E7873" s="126">
        <v>14200</v>
      </c>
      <c r="F7873" s="126">
        <v>14640</v>
      </c>
      <c r="G7873" s="126">
        <v>14600</v>
      </c>
      <c r="H7873" s="219">
        <v>1</v>
      </c>
      <c r="I7873" s="126">
        <v>14200</v>
      </c>
      <c r="J7873" s="240">
        <v>20000000</v>
      </c>
      <c r="K7873" s="126">
        <v>292000000000</v>
      </c>
    </row>
    <row r="7874" spans="3:11" x14ac:dyDescent="0.35">
      <c r="C7874" s="203">
        <v>45723</v>
      </c>
      <c r="D7874" s="219" t="s">
        <v>312</v>
      </c>
      <c r="E7874" s="126">
        <v>14200</v>
      </c>
      <c r="F7874" s="126">
        <v>14640</v>
      </c>
      <c r="G7874" s="126">
        <v>14600</v>
      </c>
      <c r="H7874" s="219">
        <v>120</v>
      </c>
      <c r="I7874" s="126">
        <v>1704000</v>
      </c>
      <c r="J7874" s="240">
        <v>20000000</v>
      </c>
      <c r="K7874" s="126">
        <v>292000000000</v>
      </c>
    </row>
    <row r="7875" spans="3:11" x14ac:dyDescent="0.35">
      <c r="C7875" s="203">
        <v>45723</v>
      </c>
      <c r="D7875" s="219" t="s">
        <v>312</v>
      </c>
      <c r="E7875" s="126">
        <v>14200</v>
      </c>
      <c r="F7875" s="126">
        <v>14640</v>
      </c>
      <c r="G7875" s="126">
        <v>14600</v>
      </c>
      <c r="H7875" s="219">
        <v>38</v>
      </c>
      <c r="I7875" s="126">
        <v>539600</v>
      </c>
      <c r="J7875" s="240">
        <v>20000000</v>
      </c>
      <c r="K7875" s="126">
        <v>292000000000</v>
      </c>
    </row>
    <row r="7876" spans="3:11" x14ac:dyDescent="0.35">
      <c r="C7876" s="203">
        <v>45723</v>
      </c>
      <c r="D7876" s="219" t="s">
        <v>312</v>
      </c>
      <c r="E7876" s="126">
        <v>14200</v>
      </c>
      <c r="F7876" s="126">
        <v>14640</v>
      </c>
      <c r="G7876" s="126">
        <v>14600</v>
      </c>
      <c r="H7876" s="219">
        <v>39</v>
      </c>
      <c r="I7876" s="126">
        <v>553800</v>
      </c>
      <c r="J7876" s="240">
        <v>20000000</v>
      </c>
      <c r="K7876" s="126">
        <v>292000000000</v>
      </c>
    </row>
    <row r="7877" spans="3:11" x14ac:dyDescent="0.35">
      <c r="C7877" s="203">
        <v>45723</v>
      </c>
      <c r="D7877" s="219" t="s">
        <v>1158</v>
      </c>
      <c r="E7877" s="126">
        <v>24289</v>
      </c>
      <c r="F7877" s="126">
        <v>23490</v>
      </c>
      <c r="G7877" s="126">
        <v>24300</v>
      </c>
      <c r="H7877" s="219">
        <v>10</v>
      </c>
      <c r="I7877" s="126">
        <v>242890</v>
      </c>
      <c r="J7877" s="240">
        <v>600000</v>
      </c>
      <c r="K7877" s="126">
        <v>14580000000</v>
      </c>
    </row>
    <row r="7878" spans="3:11" x14ac:dyDescent="0.35">
      <c r="C7878" s="203">
        <v>45723</v>
      </c>
      <c r="D7878" s="219" t="s">
        <v>1158</v>
      </c>
      <c r="E7878" s="126">
        <v>24290</v>
      </c>
      <c r="F7878" s="126">
        <v>23490</v>
      </c>
      <c r="G7878" s="126">
        <v>24300</v>
      </c>
      <c r="H7878" s="219">
        <v>2</v>
      </c>
      <c r="I7878" s="126">
        <v>48580</v>
      </c>
      <c r="J7878" s="240">
        <v>600000</v>
      </c>
      <c r="K7878" s="126">
        <v>14580000000</v>
      </c>
    </row>
    <row r="7879" spans="3:11" x14ac:dyDescent="0.35">
      <c r="C7879" s="203">
        <v>45723</v>
      </c>
      <c r="D7879" s="219" t="s">
        <v>310</v>
      </c>
      <c r="E7879" s="126">
        <v>59990</v>
      </c>
      <c r="F7879" s="126">
        <v>59990</v>
      </c>
      <c r="G7879" s="126">
        <v>59500</v>
      </c>
      <c r="H7879" s="219">
        <v>1</v>
      </c>
      <c r="I7879" s="126">
        <v>59990</v>
      </c>
      <c r="J7879" s="240">
        <v>19450000</v>
      </c>
      <c r="K7879" s="126">
        <v>1157275000000</v>
      </c>
    </row>
    <row r="7880" spans="3:11" x14ac:dyDescent="0.35">
      <c r="C7880" s="203">
        <v>45723</v>
      </c>
      <c r="D7880" s="219" t="s">
        <v>312</v>
      </c>
      <c r="E7880" s="126">
        <v>14600</v>
      </c>
      <c r="F7880" s="126">
        <v>14640</v>
      </c>
      <c r="G7880" s="126">
        <v>14600</v>
      </c>
      <c r="H7880" s="219">
        <v>50</v>
      </c>
      <c r="I7880" s="126">
        <v>730000</v>
      </c>
      <c r="J7880" s="240">
        <v>20000000</v>
      </c>
      <c r="K7880" s="126">
        <v>292000000000</v>
      </c>
    </row>
    <row r="7881" spans="3:11" x14ac:dyDescent="0.35">
      <c r="C7881" s="203">
        <v>45723</v>
      </c>
      <c r="D7881" s="219" t="s">
        <v>312</v>
      </c>
      <c r="E7881" s="126">
        <v>14600</v>
      </c>
      <c r="F7881" s="126">
        <v>14640</v>
      </c>
      <c r="G7881" s="126">
        <v>14600</v>
      </c>
      <c r="H7881" s="219">
        <v>1</v>
      </c>
      <c r="I7881" s="126">
        <v>14600</v>
      </c>
      <c r="J7881" s="240">
        <v>20000000</v>
      </c>
      <c r="K7881" s="126">
        <v>292000000000</v>
      </c>
    </row>
    <row r="7882" spans="3:11" x14ac:dyDescent="0.35">
      <c r="C7882" s="203">
        <v>45723</v>
      </c>
      <c r="D7882" s="219" t="s">
        <v>1159</v>
      </c>
      <c r="E7882" s="126">
        <v>19000</v>
      </c>
      <c r="F7882" s="126">
        <v>18990</v>
      </c>
      <c r="G7882" s="126">
        <v>19000</v>
      </c>
      <c r="H7882" s="219">
        <v>1</v>
      </c>
      <c r="I7882" s="126">
        <v>19000</v>
      </c>
      <c r="J7882" s="240">
        <v>2400000</v>
      </c>
      <c r="K7882" s="126">
        <v>45600000000</v>
      </c>
    </row>
    <row r="7883" spans="3:11" x14ac:dyDescent="0.35">
      <c r="C7883" s="203">
        <v>45723</v>
      </c>
      <c r="D7883" s="219" t="s">
        <v>312</v>
      </c>
      <c r="E7883" s="126">
        <v>14600</v>
      </c>
      <c r="F7883" s="126">
        <v>14640</v>
      </c>
      <c r="G7883" s="126">
        <v>14600</v>
      </c>
      <c r="H7883" s="219">
        <v>1</v>
      </c>
      <c r="I7883" s="126">
        <v>14600</v>
      </c>
      <c r="J7883" s="240">
        <v>20000000</v>
      </c>
      <c r="K7883" s="126">
        <v>292000000000</v>
      </c>
    </row>
    <row r="7884" spans="3:11" x14ac:dyDescent="0.35">
      <c r="C7884" s="203">
        <v>45723</v>
      </c>
      <c r="D7884" s="219" t="s">
        <v>312</v>
      </c>
      <c r="E7884" s="126">
        <v>14600</v>
      </c>
      <c r="F7884" s="126">
        <v>14640</v>
      </c>
      <c r="G7884" s="126">
        <v>14600</v>
      </c>
      <c r="H7884" s="219">
        <v>2</v>
      </c>
      <c r="I7884" s="126">
        <v>29200</v>
      </c>
      <c r="J7884" s="240">
        <v>20000000</v>
      </c>
      <c r="K7884" s="126">
        <v>292000000000</v>
      </c>
    </row>
    <row r="7885" spans="3:11" x14ac:dyDescent="0.35">
      <c r="C7885" s="203">
        <v>45723</v>
      </c>
      <c r="D7885" s="219" t="s">
        <v>310</v>
      </c>
      <c r="E7885" s="126">
        <v>59990</v>
      </c>
      <c r="F7885" s="126">
        <v>59990</v>
      </c>
      <c r="G7885" s="126">
        <v>59500</v>
      </c>
      <c r="H7885" s="219">
        <v>1</v>
      </c>
      <c r="I7885" s="126">
        <v>59990</v>
      </c>
      <c r="J7885" s="240">
        <v>19450000</v>
      </c>
      <c r="K7885" s="126">
        <v>1157275000000</v>
      </c>
    </row>
    <row r="7886" spans="3:11" x14ac:dyDescent="0.35">
      <c r="C7886" s="203">
        <v>45723</v>
      </c>
      <c r="D7886" s="219" t="s">
        <v>310</v>
      </c>
      <c r="E7886" s="126">
        <v>59990</v>
      </c>
      <c r="F7886" s="126">
        <v>59990</v>
      </c>
      <c r="G7886" s="126">
        <v>59500</v>
      </c>
      <c r="H7886" s="219">
        <v>1</v>
      </c>
      <c r="I7886" s="126">
        <v>59990</v>
      </c>
      <c r="J7886" s="240">
        <v>19450000</v>
      </c>
      <c r="K7886" s="126">
        <v>1157275000000</v>
      </c>
    </row>
    <row r="7887" spans="3:11" x14ac:dyDescent="0.35">
      <c r="C7887" s="203">
        <v>45723</v>
      </c>
      <c r="D7887" s="219" t="s">
        <v>312</v>
      </c>
      <c r="E7887" s="126">
        <v>14300</v>
      </c>
      <c r="F7887" s="126">
        <v>14640</v>
      </c>
      <c r="G7887" s="126">
        <v>14600</v>
      </c>
      <c r="H7887" s="219">
        <v>1</v>
      </c>
      <c r="I7887" s="126">
        <v>14300</v>
      </c>
      <c r="J7887" s="240">
        <v>20000000</v>
      </c>
      <c r="K7887" s="126">
        <v>292000000000</v>
      </c>
    </row>
    <row r="7888" spans="3:11" x14ac:dyDescent="0.35">
      <c r="C7888" s="203">
        <v>45723</v>
      </c>
      <c r="D7888" s="219" t="s">
        <v>312</v>
      </c>
      <c r="E7888" s="126">
        <v>14300</v>
      </c>
      <c r="F7888" s="126">
        <v>14640</v>
      </c>
      <c r="G7888" s="126">
        <v>14600</v>
      </c>
      <c r="H7888" s="219">
        <v>2</v>
      </c>
      <c r="I7888" s="126">
        <v>28600</v>
      </c>
      <c r="J7888" s="240">
        <v>20000000</v>
      </c>
      <c r="K7888" s="126">
        <v>292000000000</v>
      </c>
    </row>
    <row r="7889" spans="3:11" x14ac:dyDescent="0.35">
      <c r="C7889" s="203">
        <v>45723</v>
      </c>
      <c r="D7889" s="219" t="s">
        <v>312</v>
      </c>
      <c r="E7889" s="126">
        <v>14600</v>
      </c>
      <c r="F7889" s="126">
        <v>14640</v>
      </c>
      <c r="G7889" s="126">
        <v>14600</v>
      </c>
      <c r="H7889" s="219">
        <v>18</v>
      </c>
      <c r="I7889" s="126">
        <v>262800</v>
      </c>
      <c r="J7889" s="240">
        <v>20000000</v>
      </c>
      <c r="K7889" s="126">
        <v>292000000000</v>
      </c>
    </row>
    <row r="7890" spans="3:11" x14ac:dyDescent="0.35">
      <c r="C7890" s="203">
        <v>45723</v>
      </c>
      <c r="D7890" s="219" t="s">
        <v>1159</v>
      </c>
      <c r="E7890" s="126">
        <v>19000</v>
      </c>
      <c r="F7890" s="126">
        <v>18990</v>
      </c>
      <c r="G7890" s="126">
        <v>19000</v>
      </c>
      <c r="H7890" s="219">
        <v>1</v>
      </c>
      <c r="I7890" s="126">
        <v>19000</v>
      </c>
      <c r="J7890" s="240">
        <v>2400000</v>
      </c>
      <c r="K7890" s="126">
        <v>45600000000</v>
      </c>
    </row>
    <row r="7891" spans="3:11" x14ac:dyDescent="0.35">
      <c r="C7891" s="203">
        <v>45723</v>
      </c>
      <c r="D7891" s="219" t="s">
        <v>1158</v>
      </c>
      <c r="E7891" s="126">
        <v>24290</v>
      </c>
      <c r="F7891" s="126">
        <v>23490</v>
      </c>
      <c r="G7891" s="126">
        <v>24300</v>
      </c>
      <c r="H7891" s="219">
        <v>1</v>
      </c>
      <c r="I7891" s="126">
        <v>24290</v>
      </c>
      <c r="J7891" s="240">
        <v>600000</v>
      </c>
      <c r="K7891" s="126">
        <v>14580000000</v>
      </c>
    </row>
    <row r="7892" spans="3:11" x14ac:dyDescent="0.35">
      <c r="C7892" s="203">
        <v>45723</v>
      </c>
      <c r="D7892" s="219" t="s">
        <v>1159</v>
      </c>
      <c r="E7892" s="126">
        <v>19000</v>
      </c>
      <c r="F7892" s="126">
        <v>18990</v>
      </c>
      <c r="G7892" s="126">
        <v>19000</v>
      </c>
      <c r="H7892" s="219">
        <v>2</v>
      </c>
      <c r="I7892" s="126">
        <v>38000</v>
      </c>
      <c r="J7892" s="240">
        <v>2400000</v>
      </c>
      <c r="K7892" s="126">
        <v>45600000000</v>
      </c>
    </row>
    <row r="7893" spans="3:11" x14ac:dyDescent="0.35">
      <c r="C7893" s="203">
        <v>45723</v>
      </c>
      <c r="D7893" s="219" t="s">
        <v>1158</v>
      </c>
      <c r="E7893" s="126">
        <v>24300</v>
      </c>
      <c r="F7893" s="126">
        <v>23490</v>
      </c>
      <c r="G7893" s="126">
        <v>24300</v>
      </c>
      <c r="H7893" s="219">
        <v>5</v>
      </c>
      <c r="I7893" s="126">
        <v>121500</v>
      </c>
      <c r="J7893" s="240">
        <v>600000</v>
      </c>
      <c r="K7893" s="126">
        <v>14580000000</v>
      </c>
    </row>
    <row r="7894" spans="3:11" x14ac:dyDescent="0.35">
      <c r="C7894" s="203">
        <v>45723</v>
      </c>
      <c r="D7894" s="219" t="s">
        <v>310</v>
      </c>
      <c r="E7894" s="126">
        <v>59500</v>
      </c>
      <c r="F7894" s="126">
        <v>59990</v>
      </c>
      <c r="G7894" s="126">
        <v>59500</v>
      </c>
      <c r="H7894" s="219">
        <v>2</v>
      </c>
      <c r="I7894" s="126">
        <v>119000</v>
      </c>
      <c r="J7894" s="240">
        <v>19450000</v>
      </c>
      <c r="K7894" s="126">
        <v>1157275000000</v>
      </c>
    </row>
    <row r="7895" spans="3:11" x14ac:dyDescent="0.35">
      <c r="C7895" s="203">
        <v>45723</v>
      </c>
      <c r="D7895" s="219" t="s">
        <v>312</v>
      </c>
      <c r="E7895" s="126">
        <v>14600</v>
      </c>
      <c r="F7895" s="126">
        <v>14640</v>
      </c>
      <c r="G7895" s="126">
        <v>14600</v>
      </c>
      <c r="H7895" s="219">
        <v>10</v>
      </c>
      <c r="I7895" s="126">
        <v>146000</v>
      </c>
      <c r="J7895" s="240">
        <v>20000000</v>
      </c>
      <c r="K7895" s="126">
        <v>292000000000</v>
      </c>
    </row>
    <row r="7896" spans="3:11" x14ac:dyDescent="0.35">
      <c r="C7896" s="203">
        <v>45723</v>
      </c>
      <c r="D7896" s="219" t="s">
        <v>312</v>
      </c>
      <c r="E7896" s="126">
        <v>14600</v>
      </c>
      <c r="F7896" s="126">
        <v>14640</v>
      </c>
      <c r="G7896" s="126">
        <v>14600</v>
      </c>
      <c r="H7896" s="219">
        <v>5</v>
      </c>
      <c r="I7896" s="126">
        <v>73000</v>
      </c>
      <c r="J7896" s="240">
        <v>20000000</v>
      </c>
      <c r="K7896" s="126">
        <v>292000000000</v>
      </c>
    </row>
    <row r="7897" spans="3:11" x14ac:dyDescent="0.35">
      <c r="C7897" s="203">
        <v>45723</v>
      </c>
      <c r="D7897" s="219" t="s">
        <v>1158</v>
      </c>
      <c r="E7897" s="126">
        <v>24300</v>
      </c>
      <c r="F7897" s="126">
        <v>23490</v>
      </c>
      <c r="G7897" s="126">
        <v>24300</v>
      </c>
      <c r="H7897" s="219">
        <v>15</v>
      </c>
      <c r="I7897" s="126">
        <v>364500</v>
      </c>
      <c r="J7897" s="240">
        <v>600000</v>
      </c>
      <c r="K7897" s="126">
        <v>14580000000</v>
      </c>
    </row>
    <row r="7898" spans="3:11" x14ac:dyDescent="0.35">
      <c r="C7898" s="203">
        <v>45723</v>
      </c>
      <c r="D7898" s="219" t="s">
        <v>310</v>
      </c>
      <c r="E7898" s="126">
        <v>59500</v>
      </c>
      <c r="F7898" s="126">
        <v>59990</v>
      </c>
      <c r="G7898" s="126">
        <v>59500</v>
      </c>
      <c r="H7898" s="219">
        <v>2</v>
      </c>
      <c r="I7898" s="126">
        <v>119000</v>
      </c>
      <c r="J7898" s="240">
        <v>19450000</v>
      </c>
      <c r="K7898" s="126">
        <v>1157275000000</v>
      </c>
    </row>
    <row r="7899" spans="3:11" x14ac:dyDescent="0.35">
      <c r="C7899" s="203">
        <v>45723</v>
      </c>
      <c r="D7899" s="219" t="s">
        <v>1159</v>
      </c>
      <c r="E7899" s="126">
        <v>19000</v>
      </c>
      <c r="F7899" s="126">
        <v>18990</v>
      </c>
      <c r="G7899" s="126">
        <v>19000</v>
      </c>
      <c r="H7899" s="219">
        <v>8</v>
      </c>
      <c r="I7899" s="126">
        <v>152000</v>
      </c>
      <c r="J7899" s="240">
        <v>2400000</v>
      </c>
      <c r="K7899" s="126">
        <v>45600000000</v>
      </c>
    </row>
    <row r="7900" spans="3:11" x14ac:dyDescent="0.35">
      <c r="C7900" s="203">
        <v>45726</v>
      </c>
      <c r="D7900" s="219" t="s">
        <v>310</v>
      </c>
      <c r="E7900" s="126">
        <v>59990</v>
      </c>
      <c r="F7900" s="126">
        <v>59500</v>
      </c>
      <c r="G7900" s="126">
        <v>59290</v>
      </c>
      <c r="H7900" s="219">
        <v>1</v>
      </c>
      <c r="I7900" s="126">
        <v>59990</v>
      </c>
      <c r="J7900" s="240">
        <v>19450000</v>
      </c>
      <c r="K7900" s="126">
        <v>1153190500000</v>
      </c>
    </row>
    <row r="7901" spans="3:11" x14ac:dyDescent="0.35">
      <c r="C7901" s="203">
        <v>45726</v>
      </c>
      <c r="D7901" s="219" t="s">
        <v>310</v>
      </c>
      <c r="E7901" s="126">
        <v>59990</v>
      </c>
      <c r="F7901" s="126">
        <v>59500</v>
      </c>
      <c r="G7901" s="126">
        <v>59290</v>
      </c>
      <c r="H7901" s="219">
        <v>1</v>
      </c>
      <c r="I7901" s="126">
        <v>59990</v>
      </c>
      <c r="J7901" s="240">
        <v>19450000</v>
      </c>
      <c r="K7901" s="126">
        <v>1153190500000</v>
      </c>
    </row>
    <row r="7902" spans="3:11" x14ac:dyDescent="0.35">
      <c r="C7902" s="203">
        <v>45726</v>
      </c>
      <c r="D7902" s="219" t="s">
        <v>310</v>
      </c>
      <c r="E7902" s="126">
        <v>59990</v>
      </c>
      <c r="F7902" s="126">
        <v>59500</v>
      </c>
      <c r="G7902" s="126">
        <v>59290</v>
      </c>
      <c r="H7902" s="219">
        <v>1</v>
      </c>
      <c r="I7902" s="126">
        <v>59990</v>
      </c>
      <c r="J7902" s="240">
        <v>19450000</v>
      </c>
      <c r="K7902" s="126">
        <v>1153190500000</v>
      </c>
    </row>
    <row r="7903" spans="3:11" x14ac:dyDescent="0.35">
      <c r="C7903" s="203">
        <v>45726</v>
      </c>
      <c r="D7903" s="219" t="s">
        <v>1158</v>
      </c>
      <c r="E7903" s="126">
        <v>24350</v>
      </c>
      <c r="F7903" s="126">
        <v>24300</v>
      </c>
      <c r="G7903" s="126">
        <v>24350</v>
      </c>
      <c r="H7903" s="219">
        <v>3</v>
      </c>
      <c r="I7903" s="126">
        <v>73050</v>
      </c>
      <c r="J7903" s="240">
        <v>600000</v>
      </c>
      <c r="K7903" s="126">
        <v>14610000000</v>
      </c>
    </row>
    <row r="7904" spans="3:11" x14ac:dyDescent="0.35">
      <c r="C7904" s="203">
        <v>45726</v>
      </c>
      <c r="D7904" s="219" t="s">
        <v>312</v>
      </c>
      <c r="E7904" s="126">
        <v>14500</v>
      </c>
      <c r="F7904" s="126">
        <v>14600</v>
      </c>
      <c r="G7904" s="126">
        <v>14500</v>
      </c>
      <c r="H7904" s="219">
        <v>2</v>
      </c>
      <c r="I7904" s="126">
        <v>29000</v>
      </c>
      <c r="J7904" s="240">
        <v>20000000</v>
      </c>
      <c r="K7904" s="126">
        <v>290000000000</v>
      </c>
    </row>
    <row r="7905" spans="3:11" x14ac:dyDescent="0.35">
      <c r="C7905" s="203">
        <v>45726</v>
      </c>
      <c r="D7905" s="219" t="s">
        <v>312</v>
      </c>
      <c r="E7905" s="126">
        <v>14500</v>
      </c>
      <c r="F7905" s="126">
        <v>14600</v>
      </c>
      <c r="G7905" s="126">
        <v>14500</v>
      </c>
      <c r="H7905" s="219">
        <v>20</v>
      </c>
      <c r="I7905" s="126">
        <v>290000</v>
      </c>
      <c r="J7905" s="240">
        <v>20000000</v>
      </c>
      <c r="K7905" s="126">
        <v>290000000000</v>
      </c>
    </row>
    <row r="7906" spans="3:11" x14ac:dyDescent="0.35">
      <c r="C7906" s="203">
        <v>45726</v>
      </c>
      <c r="D7906" s="219" t="s">
        <v>312</v>
      </c>
      <c r="E7906" s="126">
        <v>14500</v>
      </c>
      <c r="F7906" s="126">
        <v>14600</v>
      </c>
      <c r="G7906" s="126">
        <v>14500</v>
      </c>
      <c r="H7906" s="219">
        <v>59</v>
      </c>
      <c r="I7906" s="126">
        <v>855500</v>
      </c>
      <c r="J7906" s="240">
        <v>20000000</v>
      </c>
      <c r="K7906" s="126">
        <v>290000000000</v>
      </c>
    </row>
    <row r="7907" spans="3:11" x14ac:dyDescent="0.35">
      <c r="C7907" s="203">
        <v>45726</v>
      </c>
      <c r="D7907" s="219" t="s">
        <v>1159</v>
      </c>
      <c r="E7907" s="126">
        <v>18990</v>
      </c>
      <c r="F7907" s="126">
        <v>19000</v>
      </c>
      <c r="G7907" s="126">
        <v>18900</v>
      </c>
      <c r="H7907" s="219">
        <v>6</v>
      </c>
      <c r="I7907" s="126">
        <v>113940</v>
      </c>
      <c r="J7907" s="240">
        <v>2400000</v>
      </c>
      <c r="K7907" s="126">
        <v>45360000000</v>
      </c>
    </row>
    <row r="7908" spans="3:11" x14ac:dyDescent="0.35">
      <c r="C7908" s="203">
        <v>45726</v>
      </c>
      <c r="D7908" s="219" t="s">
        <v>1159</v>
      </c>
      <c r="E7908" s="126">
        <v>18990</v>
      </c>
      <c r="F7908" s="126">
        <v>19000</v>
      </c>
      <c r="G7908" s="126">
        <v>18900</v>
      </c>
      <c r="H7908" s="219">
        <v>3</v>
      </c>
      <c r="I7908" s="126">
        <v>56970</v>
      </c>
      <c r="J7908" s="240">
        <v>2400000</v>
      </c>
      <c r="K7908" s="126">
        <v>45360000000</v>
      </c>
    </row>
    <row r="7909" spans="3:11" x14ac:dyDescent="0.35">
      <c r="C7909" s="203">
        <v>45726</v>
      </c>
      <c r="D7909" s="219" t="s">
        <v>1159</v>
      </c>
      <c r="E7909" s="126">
        <v>18990</v>
      </c>
      <c r="F7909" s="126">
        <v>19000</v>
      </c>
      <c r="G7909" s="126">
        <v>18900</v>
      </c>
      <c r="H7909" s="219">
        <v>19</v>
      </c>
      <c r="I7909" s="126">
        <v>360810</v>
      </c>
      <c r="J7909" s="240">
        <v>2400000</v>
      </c>
      <c r="K7909" s="126">
        <v>45360000000</v>
      </c>
    </row>
    <row r="7910" spans="3:11" x14ac:dyDescent="0.35">
      <c r="C7910" s="203">
        <v>45726</v>
      </c>
      <c r="D7910" s="219" t="s">
        <v>1159</v>
      </c>
      <c r="E7910" s="126">
        <v>18990</v>
      </c>
      <c r="F7910" s="126">
        <v>19000</v>
      </c>
      <c r="G7910" s="126">
        <v>18900</v>
      </c>
      <c r="H7910" s="219">
        <v>2</v>
      </c>
      <c r="I7910" s="126">
        <v>37980</v>
      </c>
      <c r="J7910" s="240">
        <v>2400000</v>
      </c>
      <c r="K7910" s="126">
        <v>45360000000</v>
      </c>
    </row>
    <row r="7911" spans="3:11" x14ac:dyDescent="0.35">
      <c r="C7911" s="203">
        <v>45726</v>
      </c>
      <c r="D7911" s="219" t="s">
        <v>312</v>
      </c>
      <c r="E7911" s="126">
        <v>14500</v>
      </c>
      <c r="F7911" s="126">
        <v>14600</v>
      </c>
      <c r="G7911" s="126">
        <v>14500</v>
      </c>
      <c r="H7911" s="219">
        <v>4</v>
      </c>
      <c r="I7911" s="126">
        <v>58000</v>
      </c>
      <c r="J7911" s="240">
        <v>20000000</v>
      </c>
      <c r="K7911" s="126">
        <v>290000000000</v>
      </c>
    </row>
    <row r="7912" spans="3:11" x14ac:dyDescent="0.35">
      <c r="C7912" s="203">
        <v>45726</v>
      </c>
      <c r="D7912" s="219" t="s">
        <v>312</v>
      </c>
      <c r="E7912" s="126">
        <v>14500</v>
      </c>
      <c r="F7912" s="126">
        <v>14600</v>
      </c>
      <c r="G7912" s="126">
        <v>14500</v>
      </c>
      <c r="H7912" s="219">
        <v>2</v>
      </c>
      <c r="I7912" s="126">
        <v>29000</v>
      </c>
      <c r="J7912" s="240">
        <v>20000000</v>
      </c>
      <c r="K7912" s="126">
        <v>290000000000</v>
      </c>
    </row>
    <row r="7913" spans="3:11" x14ac:dyDescent="0.35">
      <c r="C7913" s="203">
        <v>45726</v>
      </c>
      <c r="D7913" s="219" t="s">
        <v>1158</v>
      </c>
      <c r="E7913" s="126">
        <v>24350</v>
      </c>
      <c r="F7913" s="126">
        <v>24300</v>
      </c>
      <c r="G7913" s="126">
        <v>24350</v>
      </c>
      <c r="H7913" s="219">
        <v>2</v>
      </c>
      <c r="I7913" s="126">
        <v>48700</v>
      </c>
      <c r="J7913" s="240">
        <v>600000</v>
      </c>
      <c r="K7913" s="126">
        <v>14610000000</v>
      </c>
    </row>
    <row r="7914" spans="3:11" x14ac:dyDescent="0.35">
      <c r="C7914" s="203">
        <v>45726</v>
      </c>
      <c r="D7914" s="219" t="s">
        <v>312</v>
      </c>
      <c r="E7914" s="126">
        <v>14300</v>
      </c>
      <c r="F7914" s="126">
        <v>14600</v>
      </c>
      <c r="G7914" s="126">
        <v>14500</v>
      </c>
      <c r="H7914" s="219">
        <v>10</v>
      </c>
      <c r="I7914" s="126">
        <v>143000</v>
      </c>
      <c r="J7914" s="240">
        <v>20000000</v>
      </c>
      <c r="K7914" s="126">
        <v>290000000000</v>
      </c>
    </row>
    <row r="7915" spans="3:11" x14ac:dyDescent="0.35">
      <c r="C7915" s="203">
        <v>45726</v>
      </c>
      <c r="D7915" s="219" t="s">
        <v>1158</v>
      </c>
      <c r="E7915" s="126">
        <v>24300</v>
      </c>
      <c r="F7915" s="126">
        <v>24300</v>
      </c>
      <c r="G7915" s="126">
        <v>24350</v>
      </c>
      <c r="H7915" s="219">
        <v>1</v>
      </c>
      <c r="I7915" s="126">
        <v>24300</v>
      </c>
      <c r="J7915" s="240">
        <v>600000</v>
      </c>
      <c r="K7915" s="126">
        <v>14610000000</v>
      </c>
    </row>
    <row r="7916" spans="3:11" x14ac:dyDescent="0.35">
      <c r="C7916" s="203">
        <v>45726</v>
      </c>
      <c r="D7916" s="219" t="s">
        <v>1158</v>
      </c>
      <c r="E7916" s="126">
        <v>24300</v>
      </c>
      <c r="F7916" s="126">
        <v>24300</v>
      </c>
      <c r="G7916" s="126">
        <v>24350</v>
      </c>
      <c r="H7916" s="219">
        <v>16</v>
      </c>
      <c r="I7916" s="126">
        <v>388800</v>
      </c>
      <c r="J7916" s="240">
        <v>600000</v>
      </c>
      <c r="K7916" s="126">
        <v>14610000000</v>
      </c>
    </row>
    <row r="7917" spans="3:11" x14ac:dyDescent="0.35">
      <c r="C7917" s="203">
        <v>45726</v>
      </c>
      <c r="D7917" s="219" t="s">
        <v>1158</v>
      </c>
      <c r="E7917" s="126">
        <v>24300</v>
      </c>
      <c r="F7917" s="126">
        <v>24300</v>
      </c>
      <c r="G7917" s="126">
        <v>24350</v>
      </c>
      <c r="H7917" s="219">
        <v>1</v>
      </c>
      <c r="I7917" s="126">
        <v>24300</v>
      </c>
      <c r="J7917" s="240">
        <v>600000</v>
      </c>
      <c r="K7917" s="126">
        <v>14610000000</v>
      </c>
    </row>
    <row r="7918" spans="3:11" x14ac:dyDescent="0.35">
      <c r="C7918" s="203">
        <v>45726</v>
      </c>
      <c r="D7918" s="219" t="s">
        <v>1158</v>
      </c>
      <c r="E7918" s="126">
        <v>24300</v>
      </c>
      <c r="F7918" s="126">
        <v>24300</v>
      </c>
      <c r="G7918" s="126">
        <v>24350</v>
      </c>
      <c r="H7918" s="219">
        <v>3</v>
      </c>
      <c r="I7918" s="126">
        <v>72900</v>
      </c>
      <c r="J7918" s="240">
        <v>600000</v>
      </c>
      <c r="K7918" s="126">
        <v>14610000000</v>
      </c>
    </row>
    <row r="7919" spans="3:11" x14ac:dyDescent="0.35">
      <c r="C7919" s="203">
        <v>45726</v>
      </c>
      <c r="D7919" s="219" t="s">
        <v>1158</v>
      </c>
      <c r="E7919" s="126">
        <v>24300</v>
      </c>
      <c r="F7919" s="126">
        <v>24300</v>
      </c>
      <c r="G7919" s="126">
        <v>24350</v>
      </c>
      <c r="H7919" s="219">
        <v>1</v>
      </c>
      <c r="I7919" s="126">
        <v>24300</v>
      </c>
      <c r="J7919" s="240">
        <v>600000</v>
      </c>
      <c r="K7919" s="126">
        <v>14610000000</v>
      </c>
    </row>
    <row r="7920" spans="3:11" x14ac:dyDescent="0.35">
      <c r="C7920" s="203">
        <v>45726</v>
      </c>
      <c r="D7920" s="219" t="s">
        <v>1158</v>
      </c>
      <c r="E7920" s="126">
        <v>24300</v>
      </c>
      <c r="F7920" s="126">
        <v>24300</v>
      </c>
      <c r="G7920" s="126">
        <v>24350</v>
      </c>
      <c r="H7920" s="219">
        <v>1</v>
      </c>
      <c r="I7920" s="126">
        <v>24300</v>
      </c>
      <c r="J7920" s="240">
        <v>600000</v>
      </c>
      <c r="K7920" s="126">
        <v>14610000000</v>
      </c>
    </row>
    <row r="7921" spans="3:11" x14ac:dyDescent="0.35">
      <c r="C7921" s="203">
        <v>45726</v>
      </c>
      <c r="D7921" s="219" t="s">
        <v>1158</v>
      </c>
      <c r="E7921" s="126">
        <v>24300</v>
      </c>
      <c r="F7921" s="126">
        <v>24300</v>
      </c>
      <c r="G7921" s="126">
        <v>24350</v>
      </c>
      <c r="H7921" s="219">
        <v>2</v>
      </c>
      <c r="I7921" s="126">
        <v>48600</v>
      </c>
      <c r="J7921" s="240">
        <v>600000</v>
      </c>
      <c r="K7921" s="126">
        <v>14610000000</v>
      </c>
    </row>
    <row r="7922" spans="3:11" x14ac:dyDescent="0.35">
      <c r="C7922" s="203">
        <v>45726</v>
      </c>
      <c r="D7922" s="219" t="s">
        <v>1158</v>
      </c>
      <c r="E7922" s="126">
        <v>24290</v>
      </c>
      <c r="F7922" s="126">
        <v>24300</v>
      </c>
      <c r="G7922" s="126">
        <v>24350</v>
      </c>
      <c r="H7922" s="219">
        <v>1</v>
      </c>
      <c r="I7922" s="126">
        <v>24290</v>
      </c>
      <c r="J7922" s="240">
        <v>600000</v>
      </c>
      <c r="K7922" s="126">
        <v>14610000000</v>
      </c>
    </row>
    <row r="7923" spans="3:11" x14ac:dyDescent="0.35">
      <c r="C7923" s="203">
        <v>45726</v>
      </c>
      <c r="D7923" s="219" t="s">
        <v>310</v>
      </c>
      <c r="E7923" s="126">
        <v>59990</v>
      </c>
      <c r="F7923" s="126">
        <v>59500</v>
      </c>
      <c r="G7923" s="126">
        <v>59290</v>
      </c>
      <c r="H7923" s="219">
        <v>2</v>
      </c>
      <c r="I7923" s="126">
        <v>119980</v>
      </c>
      <c r="J7923" s="240">
        <v>19450000</v>
      </c>
      <c r="K7923" s="126">
        <v>1153190500000</v>
      </c>
    </row>
    <row r="7924" spans="3:11" x14ac:dyDescent="0.35">
      <c r="C7924" s="203">
        <v>45726</v>
      </c>
      <c r="D7924" s="219" t="s">
        <v>312</v>
      </c>
      <c r="E7924" s="126">
        <v>14300</v>
      </c>
      <c r="F7924" s="126">
        <v>14600</v>
      </c>
      <c r="G7924" s="126">
        <v>14500</v>
      </c>
      <c r="H7924" s="219">
        <v>3</v>
      </c>
      <c r="I7924" s="126">
        <v>42900</v>
      </c>
      <c r="J7924" s="240">
        <v>20000000</v>
      </c>
      <c r="K7924" s="126">
        <v>290000000000</v>
      </c>
    </row>
    <row r="7925" spans="3:11" x14ac:dyDescent="0.35">
      <c r="C7925" s="203">
        <v>45726</v>
      </c>
      <c r="D7925" s="219" t="s">
        <v>312</v>
      </c>
      <c r="E7925" s="126">
        <v>14300</v>
      </c>
      <c r="F7925" s="126">
        <v>14600</v>
      </c>
      <c r="G7925" s="126">
        <v>14500</v>
      </c>
      <c r="H7925" s="219">
        <v>10</v>
      </c>
      <c r="I7925" s="126">
        <v>143000</v>
      </c>
      <c r="J7925" s="240">
        <v>20000000</v>
      </c>
      <c r="K7925" s="126">
        <v>290000000000</v>
      </c>
    </row>
    <row r="7926" spans="3:11" x14ac:dyDescent="0.35">
      <c r="C7926" s="203">
        <v>45726</v>
      </c>
      <c r="D7926" s="219" t="s">
        <v>1159</v>
      </c>
      <c r="E7926" s="126">
        <v>18900</v>
      </c>
      <c r="F7926" s="126">
        <v>19000</v>
      </c>
      <c r="G7926" s="126">
        <v>18900</v>
      </c>
      <c r="H7926" s="219">
        <v>3</v>
      </c>
      <c r="I7926" s="126">
        <v>56700</v>
      </c>
      <c r="J7926" s="240">
        <v>2400000</v>
      </c>
      <c r="K7926" s="126">
        <v>45360000000</v>
      </c>
    </row>
    <row r="7927" spans="3:11" x14ac:dyDescent="0.35">
      <c r="C7927" s="203">
        <v>45726</v>
      </c>
      <c r="D7927" s="219" t="s">
        <v>312</v>
      </c>
      <c r="E7927" s="126">
        <v>14500</v>
      </c>
      <c r="F7927" s="126">
        <v>14600</v>
      </c>
      <c r="G7927" s="126">
        <v>14500</v>
      </c>
      <c r="H7927" s="219">
        <v>1</v>
      </c>
      <c r="I7927" s="126">
        <v>14500</v>
      </c>
      <c r="J7927" s="240">
        <v>20000000</v>
      </c>
      <c r="K7927" s="126">
        <v>290000000000</v>
      </c>
    </row>
    <row r="7928" spans="3:11" x14ac:dyDescent="0.35">
      <c r="C7928" s="203">
        <v>45726</v>
      </c>
      <c r="D7928" s="219" t="s">
        <v>312</v>
      </c>
      <c r="E7928" s="126">
        <v>14500</v>
      </c>
      <c r="F7928" s="126">
        <v>14600</v>
      </c>
      <c r="G7928" s="126">
        <v>14500</v>
      </c>
      <c r="H7928" s="219">
        <v>2</v>
      </c>
      <c r="I7928" s="126">
        <v>29000</v>
      </c>
      <c r="J7928" s="240">
        <v>20000000</v>
      </c>
      <c r="K7928" s="126">
        <v>290000000000</v>
      </c>
    </row>
    <row r="7929" spans="3:11" x14ac:dyDescent="0.35">
      <c r="C7929" s="203">
        <v>45726</v>
      </c>
      <c r="D7929" s="219" t="s">
        <v>1158</v>
      </c>
      <c r="E7929" s="126">
        <v>24200</v>
      </c>
      <c r="F7929" s="126">
        <v>24300</v>
      </c>
      <c r="G7929" s="126">
        <v>24350</v>
      </c>
      <c r="H7929" s="219">
        <v>1</v>
      </c>
      <c r="I7929" s="126">
        <v>24200</v>
      </c>
      <c r="J7929" s="240">
        <v>600000</v>
      </c>
      <c r="K7929" s="126">
        <v>14610000000</v>
      </c>
    </row>
    <row r="7930" spans="3:11" x14ac:dyDescent="0.35">
      <c r="C7930" s="203">
        <v>45726</v>
      </c>
      <c r="D7930" s="219" t="s">
        <v>310</v>
      </c>
      <c r="E7930" s="126">
        <v>59990</v>
      </c>
      <c r="F7930" s="126">
        <v>59500</v>
      </c>
      <c r="G7930" s="126">
        <v>59290</v>
      </c>
      <c r="H7930" s="219">
        <v>5</v>
      </c>
      <c r="I7930" s="126">
        <v>299950</v>
      </c>
      <c r="J7930" s="240">
        <v>19450000</v>
      </c>
      <c r="K7930" s="126">
        <v>1153190500000</v>
      </c>
    </row>
    <row r="7931" spans="3:11" x14ac:dyDescent="0.35">
      <c r="C7931" s="203">
        <v>45726</v>
      </c>
      <c r="D7931" s="219" t="s">
        <v>1158</v>
      </c>
      <c r="E7931" s="126">
        <v>24200</v>
      </c>
      <c r="F7931" s="126">
        <v>24300</v>
      </c>
      <c r="G7931" s="126">
        <v>24350</v>
      </c>
      <c r="H7931" s="219">
        <v>1</v>
      </c>
      <c r="I7931" s="126">
        <v>24200</v>
      </c>
      <c r="J7931" s="240">
        <v>600000</v>
      </c>
      <c r="K7931" s="126">
        <v>14610000000</v>
      </c>
    </row>
    <row r="7932" spans="3:11" x14ac:dyDescent="0.35">
      <c r="C7932" s="203">
        <v>45726</v>
      </c>
      <c r="D7932" s="219" t="s">
        <v>312</v>
      </c>
      <c r="E7932" s="126">
        <v>14500</v>
      </c>
      <c r="F7932" s="126">
        <v>14600</v>
      </c>
      <c r="G7932" s="126">
        <v>14500</v>
      </c>
      <c r="H7932" s="219">
        <v>2</v>
      </c>
      <c r="I7932" s="126">
        <v>29000</v>
      </c>
      <c r="J7932" s="240">
        <v>20000000</v>
      </c>
      <c r="K7932" s="126">
        <v>290000000000</v>
      </c>
    </row>
    <row r="7933" spans="3:11" x14ac:dyDescent="0.35">
      <c r="C7933" s="203">
        <v>45726</v>
      </c>
      <c r="D7933" s="219" t="s">
        <v>310</v>
      </c>
      <c r="E7933" s="126">
        <v>59990</v>
      </c>
      <c r="F7933" s="126">
        <v>59500</v>
      </c>
      <c r="G7933" s="126">
        <v>59290</v>
      </c>
      <c r="H7933" s="219">
        <v>1</v>
      </c>
      <c r="I7933" s="126">
        <v>59990</v>
      </c>
      <c r="J7933" s="240">
        <v>19450000</v>
      </c>
      <c r="K7933" s="126">
        <v>1153190500000</v>
      </c>
    </row>
    <row r="7934" spans="3:11" x14ac:dyDescent="0.35">
      <c r="C7934" s="203">
        <v>45726</v>
      </c>
      <c r="D7934" s="219" t="s">
        <v>312</v>
      </c>
      <c r="E7934" s="126">
        <v>14500</v>
      </c>
      <c r="F7934" s="126">
        <v>14600</v>
      </c>
      <c r="G7934" s="126">
        <v>14500</v>
      </c>
      <c r="H7934" s="219">
        <v>1</v>
      </c>
      <c r="I7934" s="126">
        <v>14500</v>
      </c>
      <c r="J7934" s="240">
        <v>20000000</v>
      </c>
      <c r="K7934" s="126">
        <v>290000000000</v>
      </c>
    </row>
    <row r="7935" spans="3:11" x14ac:dyDescent="0.35">
      <c r="C7935" s="203">
        <v>45726</v>
      </c>
      <c r="D7935" s="219" t="s">
        <v>312</v>
      </c>
      <c r="E7935" s="126">
        <v>14500</v>
      </c>
      <c r="F7935" s="126">
        <v>14600</v>
      </c>
      <c r="G7935" s="126">
        <v>14500</v>
      </c>
      <c r="H7935" s="219">
        <v>3</v>
      </c>
      <c r="I7935" s="126">
        <v>43500</v>
      </c>
      <c r="J7935" s="240">
        <v>20000000</v>
      </c>
      <c r="K7935" s="126">
        <v>290000000000</v>
      </c>
    </row>
    <row r="7936" spans="3:11" x14ac:dyDescent="0.35">
      <c r="C7936" s="203">
        <v>45726</v>
      </c>
      <c r="D7936" s="219" t="s">
        <v>1159</v>
      </c>
      <c r="E7936" s="126">
        <v>18900</v>
      </c>
      <c r="F7936" s="126">
        <v>19000</v>
      </c>
      <c r="G7936" s="126">
        <v>18900</v>
      </c>
      <c r="H7936" s="219">
        <v>1</v>
      </c>
      <c r="I7936" s="126">
        <v>18900</v>
      </c>
      <c r="J7936" s="240">
        <v>2400000</v>
      </c>
      <c r="K7936" s="126">
        <v>45360000000</v>
      </c>
    </row>
    <row r="7937" spans="3:11" x14ac:dyDescent="0.35">
      <c r="C7937" s="203">
        <v>45726</v>
      </c>
      <c r="D7937" s="219" t="s">
        <v>1158</v>
      </c>
      <c r="E7937" s="126">
        <v>24000</v>
      </c>
      <c r="F7937" s="126">
        <v>24300</v>
      </c>
      <c r="G7937" s="126">
        <v>24350</v>
      </c>
      <c r="H7937" s="219">
        <v>14</v>
      </c>
      <c r="I7937" s="126">
        <v>336000</v>
      </c>
      <c r="J7937" s="240">
        <v>600000</v>
      </c>
      <c r="K7937" s="126">
        <v>14610000000</v>
      </c>
    </row>
    <row r="7938" spans="3:11" x14ac:dyDescent="0.35">
      <c r="C7938" s="203">
        <v>45726</v>
      </c>
      <c r="D7938" s="219" t="s">
        <v>1159</v>
      </c>
      <c r="E7938" s="126">
        <v>18900</v>
      </c>
      <c r="F7938" s="126">
        <v>19000</v>
      </c>
      <c r="G7938" s="126">
        <v>18900</v>
      </c>
      <c r="H7938" s="219">
        <v>1</v>
      </c>
      <c r="I7938" s="126">
        <v>18900</v>
      </c>
      <c r="J7938" s="240">
        <v>2400000</v>
      </c>
      <c r="K7938" s="126">
        <v>45360000000</v>
      </c>
    </row>
    <row r="7939" spans="3:11" x14ac:dyDescent="0.35">
      <c r="C7939" s="203">
        <v>45726</v>
      </c>
      <c r="D7939" s="219" t="s">
        <v>312</v>
      </c>
      <c r="E7939" s="126">
        <v>14500</v>
      </c>
      <c r="F7939" s="126">
        <v>14600</v>
      </c>
      <c r="G7939" s="126">
        <v>14500</v>
      </c>
      <c r="H7939" s="219">
        <v>4</v>
      </c>
      <c r="I7939" s="126">
        <v>58000</v>
      </c>
      <c r="J7939" s="240">
        <v>20000000</v>
      </c>
      <c r="K7939" s="126">
        <v>290000000000</v>
      </c>
    </row>
    <row r="7940" spans="3:11" x14ac:dyDescent="0.35">
      <c r="C7940" s="203">
        <v>45726</v>
      </c>
      <c r="D7940" s="219" t="s">
        <v>312</v>
      </c>
      <c r="E7940" s="126">
        <v>14500</v>
      </c>
      <c r="F7940" s="126">
        <v>14600</v>
      </c>
      <c r="G7940" s="126">
        <v>14500</v>
      </c>
      <c r="H7940" s="219">
        <v>16</v>
      </c>
      <c r="I7940" s="126">
        <v>232000</v>
      </c>
      <c r="J7940" s="240">
        <v>20000000</v>
      </c>
      <c r="K7940" s="126">
        <v>290000000000</v>
      </c>
    </row>
    <row r="7941" spans="3:11" x14ac:dyDescent="0.35">
      <c r="C7941" s="203">
        <v>45726</v>
      </c>
      <c r="D7941" s="219" t="s">
        <v>1158</v>
      </c>
      <c r="E7941" s="126">
        <v>24200</v>
      </c>
      <c r="F7941" s="126">
        <v>24300</v>
      </c>
      <c r="G7941" s="126">
        <v>24350</v>
      </c>
      <c r="H7941" s="219">
        <v>7</v>
      </c>
      <c r="I7941" s="126">
        <v>169400</v>
      </c>
      <c r="J7941" s="240">
        <v>600000</v>
      </c>
      <c r="K7941" s="126">
        <v>14610000000</v>
      </c>
    </row>
    <row r="7942" spans="3:11" x14ac:dyDescent="0.35">
      <c r="C7942" s="203">
        <v>45726</v>
      </c>
      <c r="D7942" s="219" t="s">
        <v>1158</v>
      </c>
      <c r="E7942" s="126">
        <v>24290</v>
      </c>
      <c r="F7942" s="126">
        <v>24300</v>
      </c>
      <c r="G7942" s="126">
        <v>24350</v>
      </c>
      <c r="H7942" s="219">
        <v>2</v>
      </c>
      <c r="I7942" s="126">
        <v>48580</v>
      </c>
      <c r="J7942" s="240">
        <v>600000</v>
      </c>
      <c r="K7942" s="126">
        <v>14610000000</v>
      </c>
    </row>
    <row r="7943" spans="3:11" x14ac:dyDescent="0.35">
      <c r="C7943" s="203">
        <v>45726</v>
      </c>
      <c r="D7943" s="219" t="s">
        <v>1158</v>
      </c>
      <c r="E7943" s="126">
        <v>24290</v>
      </c>
      <c r="F7943" s="126">
        <v>24300</v>
      </c>
      <c r="G7943" s="126">
        <v>24350</v>
      </c>
      <c r="H7943" s="219">
        <v>1</v>
      </c>
      <c r="I7943" s="126">
        <v>24290</v>
      </c>
      <c r="J7943" s="240">
        <v>600000</v>
      </c>
      <c r="K7943" s="126">
        <v>14610000000</v>
      </c>
    </row>
    <row r="7944" spans="3:11" x14ac:dyDescent="0.35">
      <c r="C7944" s="203">
        <v>45726</v>
      </c>
      <c r="D7944" s="219" t="s">
        <v>310</v>
      </c>
      <c r="E7944" s="126">
        <v>59990</v>
      </c>
      <c r="F7944" s="126">
        <v>59500</v>
      </c>
      <c r="G7944" s="126">
        <v>59290</v>
      </c>
      <c r="H7944" s="219">
        <v>5</v>
      </c>
      <c r="I7944" s="126">
        <v>299950</v>
      </c>
      <c r="J7944" s="240">
        <v>19450000</v>
      </c>
      <c r="K7944" s="126">
        <v>1153190500000</v>
      </c>
    </row>
    <row r="7945" spans="3:11" x14ac:dyDescent="0.35">
      <c r="C7945" s="203">
        <v>45726</v>
      </c>
      <c r="D7945" s="219" t="s">
        <v>312</v>
      </c>
      <c r="E7945" s="126">
        <v>14500</v>
      </c>
      <c r="F7945" s="126">
        <v>14600</v>
      </c>
      <c r="G7945" s="126">
        <v>14500</v>
      </c>
      <c r="H7945" s="219">
        <v>10</v>
      </c>
      <c r="I7945" s="126">
        <v>145000</v>
      </c>
      <c r="J7945" s="240">
        <v>20000000</v>
      </c>
      <c r="K7945" s="126">
        <v>290000000000</v>
      </c>
    </row>
    <row r="7946" spans="3:11" x14ac:dyDescent="0.35">
      <c r="C7946" s="203">
        <v>45726</v>
      </c>
      <c r="D7946" s="219" t="s">
        <v>1158</v>
      </c>
      <c r="E7946" s="126">
        <v>24290</v>
      </c>
      <c r="F7946" s="126">
        <v>24300</v>
      </c>
      <c r="G7946" s="126">
        <v>24350</v>
      </c>
      <c r="H7946" s="219">
        <v>4</v>
      </c>
      <c r="I7946" s="126">
        <v>97160</v>
      </c>
      <c r="J7946" s="240">
        <v>600000</v>
      </c>
      <c r="K7946" s="126">
        <v>14610000000</v>
      </c>
    </row>
    <row r="7947" spans="3:11" x14ac:dyDescent="0.35">
      <c r="C7947" s="203">
        <v>45726</v>
      </c>
      <c r="D7947" s="219" t="s">
        <v>1158</v>
      </c>
      <c r="E7947" s="126">
        <v>24350</v>
      </c>
      <c r="F7947" s="126">
        <v>24300</v>
      </c>
      <c r="G7947" s="126">
        <v>24350</v>
      </c>
      <c r="H7947" s="219">
        <v>6</v>
      </c>
      <c r="I7947" s="126">
        <v>146100</v>
      </c>
      <c r="J7947" s="240">
        <v>600000</v>
      </c>
      <c r="K7947" s="126">
        <v>14610000000</v>
      </c>
    </row>
    <row r="7948" spans="3:11" x14ac:dyDescent="0.35">
      <c r="C7948" s="203">
        <v>45726</v>
      </c>
      <c r="D7948" s="219" t="s">
        <v>310</v>
      </c>
      <c r="E7948" s="126">
        <v>59990</v>
      </c>
      <c r="F7948" s="126">
        <v>59500</v>
      </c>
      <c r="G7948" s="126">
        <v>59290</v>
      </c>
      <c r="H7948" s="219">
        <v>5</v>
      </c>
      <c r="I7948" s="126">
        <v>299950</v>
      </c>
      <c r="J7948" s="240">
        <v>19450000</v>
      </c>
      <c r="K7948" s="126">
        <v>1153190500000</v>
      </c>
    </row>
    <row r="7949" spans="3:11" x14ac:dyDescent="0.35">
      <c r="C7949" s="203">
        <v>45726</v>
      </c>
      <c r="D7949" s="219" t="s">
        <v>312</v>
      </c>
      <c r="E7949" s="126">
        <v>14500</v>
      </c>
      <c r="F7949" s="126">
        <v>14600</v>
      </c>
      <c r="G7949" s="126">
        <v>14500</v>
      </c>
      <c r="H7949" s="219">
        <v>3</v>
      </c>
      <c r="I7949" s="126">
        <v>43500</v>
      </c>
      <c r="J7949" s="240">
        <v>20000000</v>
      </c>
      <c r="K7949" s="126">
        <v>290000000000</v>
      </c>
    </row>
    <row r="7950" spans="3:11" x14ac:dyDescent="0.35">
      <c r="C7950" s="203">
        <v>45726</v>
      </c>
      <c r="D7950" s="219" t="s">
        <v>312</v>
      </c>
      <c r="E7950" s="126">
        <v>14500</v>
      </c>
      <c r="F7950" s="126">
        <v>14600</v>
      </c>
      <c r="G7950" s="126">
        <v>14500</v>
      </c>
      <c r="H7950" s="219">
        <v>13</v>
      </c>
      <c r="I7950" s="126">
        <v>188500</v>
      </c>
      <c r="J7950" s="240">
        <v>20000000</v>
      </c>
      <c r="K7950" s="126">
        <v>290000000000</v>
      </c>
    </row>
    <row r="7951" spans="3:11" x14ac:dyDescent="0.35">
      <c r="C7951" s="203">
        <v>45726</v>
      </c>
      <c r="D7951" s="219" t="s">
        <v>312</v>
      </c>
      <c r="E7951" s="126">
        <v>14500</v>
      </c>
      <c r="F7951" s="126">
        <v>14600</v>
      </c>
      <c r="G7951" s="126">
        <v>14500</v>
      </c>
      <c r="H7951" s="219">
        <v>5</v>
      </c>
      <c r="I7951" s="126">
        <v>72500</v>
      </c>
      <c r="J7951" s="240">
        <v>20000000</v>
      </c>
      <c r="K7951" s="126">
        <v>290000000000</v>
      </c>
    </row>
    <row r="7952" spans="3:11" x14ac:dyDescent="0.35">
      <c r="C7952" s="203">
        <v>45726</v>
      </c>
      <c r="D7952" s="219" t="s">
        <v>1158</v>
      </c>
      <c r="E7952" s="126">
        <v>24350</v>
      </c>
      <c r="F7952" s="126">
        <v>24300</v>
      </c>
      <c r="G7952" s="126">
        <v>24350</v>
      </c>
      <c r="H7952" s="219">
        <v>8</v>
      </c>
      <c r="I7952" s="126">
        <v>194800</v>
      </c>
      <c r="J7952" s="240">
        <v>600000</v>
      </c>
      <c r="K7952" s="126">
        <v>14610000000</v>
      </c>
    </row>
    <row r="7953" spans="3:11" x14ac:dyDescent="0.35">
      <c r="C7953" s="203">
        <v>45726</v>
      </c>
      <c r="D7953" s="219" t="s">
        <v>1158</v>
      </c>
      <c r="E7953" s="126">
        <v>24350</v>
      </c>
      <c r="F7953" s="126">
        <v>24300</v>
      </c>
      <c r="G7953" s="126">
        <v>24350</v>
      </c>
      <c r="H7953" s="219">
        <v>2</v>
      </c>
      <c r="I7953" s="126">
        <v>48700</v>
      </c>
      <c r="J7953" s="240">
        <v>600000</v>
      </c>
      <c r="K7953" s="126">
        <v>14610000000</v>
      </c>
    </row>
    <row r="7954" spans="3:11" x14ac:dyDescent="0.35">
      <c r="C7954" s="203">
        <v>45726</v>
      </c>
      <c r="D7954" s="219" t="s">
        <v>1159</v>
      </c>
      <c r="E7954" s="126">
        <v>18900</v>
      </c>
      <c r="F7954" s="126">
        <v>19000</v>
      </c>
      <c r="G7954" s="126">
        <v>18900</v>
      </c>
      <c r="H7954" s="219">
        <v>5</v>
      </c>
      <c r="I7954" s="126">
        <v>94500</v>
      </c>
      <c r="J7954" s="240">
        <v>2400000</v>
      </c>
      <c r="K7954" s="126">
        <v>45360000000</v>
      </c>
    </row>
    <row r="7955" spans="3:11" x14ac:dyDescent="0.35">
      <c r="C7955" s="203">
        <v>45726</v>
      </c>
      <c r="D7955" s="219" t="s">
        <v>310</v>
      </c>
      <c r="E7955" s="126">
        <v>59290</v>
      </c>
      <c r="F7955" s="126">
        <v>59500</v>
      </c>
      <c r="G7955" s="126">
        <v>59290</v>
      </c>
      <c r="H7955" s="219">
        <v>2</v>
      </c>
      <c r="I7955" s="126">
        <v>118580</v>
      </c>
      <c r="J7955" s="240">
        <v>19450000</v>
      </c>
      <c r="K7955" s="126">
        <v>1153190500000</v>
      </c>
    </row>
    <row r="7956" spans="3:11" x14ac:dyDescent="0.35">
      <c r="C7956" s="203">
        <v>45727</v>
      </c>
      <c r="D7956" s="219" t="s">
        <v>1158</v>
      </c>
      <c r="E7956" s="126">
        <v>23400</v>
      </c>
      <c r="F7956" s="126">
        <v>24350</v>
      </c>
      <c r="G7956" s="126">
        <v>23400</v>
      </c>
      <c r="H7956" s="219">
        <v>2</v>
      </c>
      <c r="I7956" s="126">
        <v>46800</v>
      </c>
      <c r="J7956" s="240">
        <v>600000</v>
      </c>
      <c r="K7956" s="126">
        <v>14040000000</v>
      </c>
    </row>
    <row r="7957" spans="3:11" x14ac:dyDescent="0.35">
      <c r="C7957" s="203">
        <v>45727</v>
      </c>
      <c r="D7957" s="219" t="s">
        <v>1158</v>
      </c>
      <c r="E7957" s="126">
        <v>23400</v>
      </c>
      <c r="F7957" s="126">
        <v>24350</v>
      </c>
      <c r="G7957" s="126">
        <v>23400</v>
      </c>
      <c r="H7957" s="219">
        <v>14</v>
      </c>
      <c r="I7957" s="126">
        <v>327600</v>
      </c>
      <c r="J7957" s="240">
        <v>600000</v>
      </c>
      <c r="K7957" s="126">
        <v>14040000000</v>
      </c>
    </row>
    <row r="7958" spans="3:11" x14ac:dyDescent="0.35">
      <c r="C7958" s="203">
        <v>45727</v>
      </c>
      <c r="D7958" s="219" t="s">
        <v>1158</v>
      </c>
      <c r="E7958" s="126">
        <v>23400</v>
      </c>
      <c r="F7958" s="126">
        <v>24350</v>
      </c>
      <c r="G7958" s="126">
        <v>23400</v>
      </c>
      <c r="H7958" s="219">
        <v>1</v>
      </c>
      <c r="I7958" s="126">
        <v>23400</v>
      </c>
      <c r="J7958" s="240">
        <v>600000</v>
      </c>
      <c r="K7958" s="126">
        <v>14040000000</v>
      </c>
    </row>
    <row r="7959" spans="3:11" x14ac:dyDescent="0.35">
      <c r="C7959" s="203">
        <v>45727</v>
      </c>
      <c r="D7959" s="219" t="s">
        <v>1158</v>
      </c>
      <c r="E7959" s="126">
        <v>23400</v>
      </c>
      <c r="F7959" s="126">
        <v>24350</v>
      </c>
      <c r="G7959" s="126">
        <v>23400</v>
      </c>
      <c r="H7959" s="219">
        <v>20</v>
      </c>
      <c r="I7959" s="126">
        <v>468000</v>
      </c>
      <c r="J7959" s="240">
        <v>600000</v>
      </c>
      <c r="K7959" s="126">
        <v>14040000000</v>
      </c>
    </row>
    <row r="7960" spans="3:11" x14ac:dyDescent="0.35">
      <c r="C7960" s="203">
        <v>45727</v>
      </c>
      <c r="D7960" s="219" t="s">
        <v>312</v>
      </c>
      <c r="E7960" s="126">
        <v>14600</v>
      </c>
      <c r="F7960" s="126">
        <v>14500</v>
      </c>
      <c r="G7960" s="126">
        <v>15000</v>
      </c>
      <c r="H7960" s="219">
        <v>98</v>
      </c>
      <c r="I7960" s="126">
        <v>1430800</v>
      </c>
      <c r="J7960" s="240">
        <v>20000000</v>
      </c>
      <c r="K7960" s="126">
        <v>300000000000</v>
      </c>
    </row>
    <row r="7961" spans="3:11" x14ac:dyDescent="0.35">
      <c r="C7961" s="203">
        <v>45727</v>
      </c>
      <c r="D7961" s="219" t="s">
        <v>312</v>
      </c>
      <c r="E7961" s="126">
        <v>14600</v>
      </c>
      <c r="F7961" s="126">
        <v>14500</v>
      </c>
      <c r="G7961" s="126">
        <v>15000</v>
      </c>
      <c r="H7961" s="219">
        <v>1</v>
      </c>
      <c r="I7961" s="126">
        <v>14600</v>
      </c>
      <c r="J7961" s="240">
        <v>20000000</v>
      </c>
      <c r="K7961" s="126">
        <v>300000000000</v>
      </c>
    </row>
    <row r="7962" spans="3:11" x14ac:dyDescent="0.35">
      <c r="C7962" s="203">
        <v>45727</v>
      </c>
      <c r="D7962" s="219" t="s">
        <v>312</v>
      </c>
      <c r="E7962" s="126">
        <v>14600</v>
      </c>
      <c r="F7962" s="126">
        <v>14500</v>
      </c>
      <c r="G7962" s="126">
        <v>15000</v>
      </c>
      <c r="H7962" s="219">
        <v>2</v>
      </c>
      <c r="I7962" s="126">
        <v>29200</v>
      </c>
      <c r="J7962" s="240">
        <v>20000000</v>
      </c>
      <c r="K7962" s="126">
        <v>300000000000</v>
      </c>
    </row>
    <row r="7963" spans="3:11" x14ac:dyDescent="0.35">
      <c r="C7963" s="203">
        <v>45727</v>
      </c>
      <c r="D7963" s="219" t="s">
        <v>312</v>
      </c>
      <c r="E7963" s="126">
        <v>14600</v>
      </c>
      <c r="F7963" s="126">
        <v>14500</v>
      </c>
      <c r="G7963" s="126">
        <v>15000</v>
      </c>
      <c r="H7963" s="219">
        <v>39</v>
      </c>
      <c r="I7963" s="126">
        <v>569400</v>
      </c>
      <c r="J7963" s="240">
        <v>20000000</v>
      </c>
      <c r="K7963" s="126">
        <v>300000000000</v>
      </c>
    </row>
    <row r="7964" spans="3:11" x14ac:dyDescent="0.35">
      <c r="C7964" s="203">
        <v>45727</v>
      </c>
      <c r="D7964" s="219" t="s">
        <v>1159</v>
      </c>
      <c r="E7964" s="126">
        <v>18900</v>
      </c>
      <c r="F7964" s="126">
        <v>18900</v>
      </c>
      <c r="G7964" s="126">
        <v>19000</v>
      </c>
      <c r="H7964" s="219">
        <v>1</v>
      </c>
      <c r="I7964" s="126">
        <v>18900</v>
      </c>
      <c r="J7964" s="240">
        <v>2400000</v>
      </c>
      <c r="K7964" s="126">
        <v>45600000000</v>
      </c>
    </row>
    <row r="7965" spans="3:11" x14ac:dyDescent="0.35">
      <c r="C7965" s="203">
        <v>45727</v>
      </c>
      <c r="D7965" s="219" t="s">
        <v>1159</v>
      </c>
      <c r="E7965" s="126">
        <v>18900</v>
      </c>
      <c r="F7965" s="126">
        <v>18900</v>
      </c>
      <c r="G7965" s="126">
        <v>19000</v>
      </c>
      <c r="H7965" s="219">
        <v>3</v>
      </c>
      <c r="I7965" s="126">
        <v>56700</v>
      </c>
      <c r="J7965" s="240">
        <v>2400000</v>
      </c>
      <c r="K7965" s="126">
        <v>45600000000</v>
      </c>
    </row>
    <row r="7966" spans="3:11" x14ac:dyDescent="0.35">
      <c r="C7966" s="203">
        <v>45727</v>
      </c>
      <c r="D7966" s="219" t="s">
        <v>1159</v>
      </c>
      <c r="E7966" s="126">
        <v>18900</v>
      </c>
      <c r="F7966" s="126">
        <v>18900</v>
      </c>
      <c r="G7966" s="126">
        <v>19000</v>
      </c>
      <c r="H7966" s="219">
        <v>2</v>
      </c>
      <c r="I7966" s="126">
        <v>37800</v>
      </c>
      <c r="J7966" s="240">
        <v>2400000</v>
      </c>
      <c r="K7966" s="126">
        <v>45600000000</v>
      </c>
    </row>
    <row r="7967" spans="3:11" x14ac:dyDescent="0.35">
      <c r="C7967" s="203">
        <v>45727</v>
      </c>
      <c r="D7967" s="219" t="s">
        <v>312</v>
      </c>
      <c r="E7967" s="126">
        <v>14500</v>
      </c>
      <c r="F7967" s="126">
        <v>14500</v>
      </c>
      <c r="G7967" s="126">
        <v>15000</v>
      </c>
      <c r="H7967" s="219">
        <v>2</v>
      </c>
      <c r="I7967" s="126">
        <v>29000</v>
      </c>
      <c r="J7967" s="240">
        <v>20000000</v>
      </c>
      <c r="K7967" s="126">
        <v>300000000000</v>
      </c>
    </row>
    <row r="7968" spans="3:11" x14ac:dyDescent="0.35">
      <c r="C7968" s="203">
        <v>45727</v>
      </c>
      <c r="D7968" s="219" t="s">
        <v>312</v>
      </c>
      <c r="E7968" s="126">
        <v>14500</v>
      </c>
      <c r="F7968" s="126">
        <v>14500</v>
      </c>
      <c r="G7968" s="126">
        <v>15000</v>
      </c>
      <c r="H7968" s="219">
        <v>3</v>
      </c>
      <c r="I7968" s="126">
        <v>43500</v>
      </c>
      <c r="J7968" s="240">
        <v>20000000</v>
      </c>
      <c r="K7968" s="126">
        <v>300000000000</v>
      </c>
    </row>
    <row r="7969" spans="3:11" x14ac:dyDescent="0.35">
      <c r="C7969" s="203">
        <v>45727</v>
      </c>
      <c r="D7969" s="219" t="s">
        <v>312</v>
      </c>
      <c r="E7969" s="126">
        <v>14500</v>
      </c>
      <c r="F7969" s="126">
        <v>14500</v>
      </c>
      <c r="G7969" s="126">
        <v>15000</v>
      </c>
      <c r="H7969" s="219">
        <v>22</v>
      </c>
      <c r="I7969" s="126">
        <v>319000</v>
      </c>
      <c r="J7969" s="240">
        <v>20000000</v>
      </c>
      <c r="K7969" s="126">
        <v>300000000000</v>
      </c>
    </row>
    <row r="7970" spans="3:11" x14ac:dyDescent="0.35">
      <c r="C7970" s="203">
        <v>45727</v>
      </c>
      <c r="D7970" s="219" t="s">
        <v>312</v>
      </c>
      <c r="E7970" s="126">
        <v>14600</v>
      </c>
      <c r="F7970" s="126">
        <v>14500</v>
      </c>
      <c r="G7970" s="126">
        <v>15000</v>
      </c>
      <c r="H7970" s="219">
        <v>93</v>
      </c>
      <c r="I7970" s="126">
        <v>1357800</v>
      </c>
      <c r="J7970" s="240">
        <v>20000000</v>
      </c>
      <c r="K7970" s="126">
        <v>300000000000</v>
      </c>
    </row>
    <row r="7971" spans="3:11" x14ac:dyDescent="0.35">
      <c r="C7971" s="203">
        <v>45727</v>
      </c>
      <c r="D7971" s="219" t="s">
        <v>312</v>
      </c>
      <c r="E7971" s="126">
        <v>14600</v>
      </c>
      <c r="F7971" s="126">
        <v>14500</v>
      </c>
      <c r="G7971" s="126">
        <v>15000</v>
      </c>
      <c r="H7971" s="219">
        <v>8</v>
      </c>
      <c r="I7971" s="126">
        <v>116800</v>
      </c>
      <c r="J7971" s="240">
        <v>20000000</v>
      </c>
      <c r="K7971" s="126">
        <v>300000000000</v>
      </c>
    </row>
    <row r="7972" spans="3:11" x14ac:dyDescent="0.35">
      <c r="C7972" s="203">
        <v>45727</v>
      </c>
      <c r="D7972" s="219" t="s">
        <v>310</v>
      </c>
      <c r="E7972" s="126">
        <v>59290</v>
      </c>
      <c r="F7972" s="126">
        <v>59290</v>
      </c>
      <c r="G7972" s="126">
        <v>59290</v>
      </c>
      <c r="H7972" s="219">
        <v>25</v>
      </c>
      <c r="I7972" s="126">
        <v>1482250</v>
      </c>
      <c r="J7972" s="240">
        <v>19450000</v>
      </c>
      <c r="K7972" s="126">
        <v>1153190500000</v>
      </c>
    </row>
    <row r="7973" spans="3:11" x14ac:dyDescent="0.35">
      <c r="C7973" s="203">
        <v>45727</v>
      </c>
      <c r="D7973" s="219" t="s">
        <v>1159</v>
      </c>
      <c r="E7973" s="126">
        <v>19000</v>
      </c>
      <c r="F7973" s="126">
        <v>18900</v>
      </c>
      <c r="G7973" s="126">
        <v>19000</v>
      </c>
      <c r="H7973" s="219">
        <v>5</v>
      </c>
      <c r="I7973" s="126">
        <v>95000</v>
      </c>
      <c r="J7973" s="240">
        <v>2400000</v>
      </c>
      <c r="K7973" s="126">
        <v>45600000000</v>
      </c>
    </row>
    <row r="7974" spans="3:11" x14ac:dyDescent="0.35">
      <c r="C7974" s="203">
        <v>45727</v>
      </c>
      <c r="D7974" s="219" t="s">
        <v>1159</v>
      </c>
      <c r="E7974" s="126">
        <v>19000</v>
      </c>
      <c r="F7974" s="126">
        <v>18900</v>
      </c>
      <c r="G7974" s="126">
        <v>19000</v>
      </c>
      <c r="H7974" s="219">
        <v>4</v>
      </c>
      <c r="I7974" s="126">
        <v>76000</v>
      </c>
      <c r="J7974" s="240">
        <v>2400000</v>
      </c>
      <c r="K7974" s="126">
        <v>45600000000</v>
      </c>
    </row>
    <row r="7975" spans="3:11" x14ac:dyDescent="0.35">
      <c r="C7975" s="203">
        <v>45727</v>
      </c>
      <c r="D7975" s="219" t="s">
        <v>310</v>
      </c>
      <c r="E7975" s="126">
        <v>59290</v>
      </c>
      <c r="F7975" s="126">
        <v>59290</v>
      </c>
      <c r="G7975" s="126">
        <v>59290</v>
      </c>
      <c r="H7975" s="219">
        <v>1</v>
      </c>
      <c r="I7975" s="126">
        <v>59290</v>
      </c>
      <c r="J7975" s="240">
        <v>19450000</v>
      </c>
      <c r="K7975" s="126">
        <v>1153190500000</v>
      </c>
    </row>
    <row r="7976" spans="3:11" x14ac:dyDescent="0.35">
      <c r="C7976" s="203">
        <v>45727</v>
      </c>
      <c r="D7976" s="219" t="s">
        <v>1159</v>
      </c>
      <c r="E7976" s="126">
        <v>19000</v>
      </c>
      <c r="F7976" s="126">
        <v>18900</v>
      </c>
      <c r="G7976" s="126">
        <v>19000</v>
      </c>
      <c r="H7976" s="219">
        <v>1</v>
      </c>
      <c r="I7976" s="126">
        <v>19000</v>
      </c>
      <c r="J7976" s="240">
        <v>2400000</v>
      </c>
      <c r="K7976" s="126">
        <v>45600000000</v>
      </c>
    </row>
    <row r="7977" spans="3:11" x14ac:dyDescent="0.35">
      <c r="C7977" s="203">
        <v>45727</v>
      </c>
      <c r="D7977" s="219" t="s">
        <v>310</v>
      </c>
      <c r="E7977" s="126">
        <v>59290</v>
      </c>
      <c r="F7977" s="126">
        <v>59290</v>
      </c>
      <c r="G7977" s="126">
        <v>59290</v>
      </c>
      <c r="H7977" s="219">
        <v>2</v>
      </c>
      <c r="I7977" s="126">
        <v>118580</v>
      </c>
      <c r="J7977" s="240">
        <v>19450000</v>
      </c>
      <c r="K7977" s="126">
        <v>1153190500000</v>
      </c>
    </row>
    <row r="7978" spans="3:11" x14ac:dyDescent="0.35">
      <c r="C7978" s="203">
        <v>45727</v>
      </c>
      <c r="D7978" s="219" t="s">
        <v>312</v>
      </c>
      <c r="E7978" s="126">
        <v>15000</v>
      </c>
      <c r="F7978" s="126">
        <v>14500</v>
      </c>
      <c r="G7978" s="126">
        <v>15000</v>
      </c>
      <c r="H7978" s="219">
        <v>2</v>
      </c>
      <c r="I7978" s="126">
        <v>30000</v>
      </c>
      <c r="J7978" s="240">
        <v>20000000</v>
      </c>
      <c r="K7978" s="126">
        <v>300000000000</v>
      </c>
    </row>
    <row r="7979" spans="3:11" x14ac:dyDescent="0.35">
      <c r="C7979" s="203">
        <v>45727</v>
      </c>
      <c r="D7979" s="219" t="s">
        <v>310</v>
      </c>
      <c r="E7979" s="126">
        <v>59290</v>
      </c>
      <c r="F7979" s="126">
        <v>59290</v>
      </c>
      <c r="G7979" s="126">
        <v>59290</v>
      </c>
      <c r="H7979" s="219">
        <v>1</v>
      </c>
      <c r="I7979" s="126">
        <v>59290</v>
      </c>
      <c r="J7979" s="240">
        <v>19450000</v>
      </c>
      <c r="K7979" s="126">
        <v>1153190500000</v>
      </c>
    </row>
    <row r="7980" spans="3:11" x14ac:dyDescent="0.35">
      <c r="C7980" s="203">
        <v>45727</v>
      </c>
      <c r="D7980" s="219" t="s">
        <v>1158</v>
      </c>
      <c r="E7980" s="126">
        <v>23400</v>
      </c>
      <c r="F7980" s="126">
        <v>24350</v>
      </c>
      <c r="G7980" s="126">
        <v>23400</v>
      </c>
      <c r="H7980" s="219">
        <v>1</v>
      </c>
      <c r="I7980" s="126">
        <v>23400</v>
      </c>
      <c r="J7980" s="240">
        <v>600000</v>
      </c>
      <c r="K7980" s="126">
        <v>14040000000</v>
      </c>
    </row>
    <row r="7981" spans="3:11" x14ac:dyDescent="0.35">
      <c r="C7981" s="203">
        <v>45727</v>
      </c>
      <c r="D7981" s="219" t="s">
        <v>1158</v>
      </c>
      <c r="E7981" s="126">
        <v>23400</v>
      </c>
      <c r="F7981" s="126">
        <v>24350</v>
      </c>
      <c r="G7981" s="126">
        <v>23400</v>
      </c>
      <c r="H7981" s="219">
        <v>3</v>
      </c>
      <c r="I7981" s="126">
        <v>70200</v>
      </c>
      <c r="J7981" s="240">
        <v>600000</v>
      </c>
      <c r="K7981" s="126">
        <v>14040000000</v>
      </c>
    </row>
    <row r="7982" spans="3:11" x14ac:dyDescent="0.35">
      <c r="C7982" s="203">
        <v>45727</v>
      </c>
      <c r="D7982" s="219" t="s">
        <v>1158</v>
      </c>
      <c r="E7982" s="126">
        <v>23400</v>
      </c>
      <c r="F7982" s="126">
        <v>24350</v>
      </c>
      <c r="G7982" s="126">
        <v>23400</v>
      </c>
      <c r="H7982" s="219">
        <v>1</v>
      </c>
      <c r="I7982" s="126">
        <v>23400</v>
      </c>
      <c r="J7982" s="240">
        <v>600000</v>
      </c>
      <c r="K7982" s="126">
        <v>14040000000</v>
      </c>
    </row>
    <row r="7983" spans="3:11" x14ac:dyDescent="0.35">
      <c r="C7983" s="203">
        <v>45727</v>
      </c>
      <c r="D7983" s="219" t="s">
        <v>1159</v>
      </c>
      <c r="E7983" s="126">
        <v>19000</v>
      </c>
      <c r="F7983" s="126">
        <v>18900</v>
      </c>
      <c r="G7983" s="126">
        <v>19000</v>
      </c>
      <c r="H7983" s="219">
        <v>1</v>
      </c>
      <c r="I7983" s="126">
        <v>19000</v>
      </c>
      <c r="J7983" s="240">
        <v>2400000</v>
      </c>
      <c r="K7983" s="126">
        <v>45600000000</v>
      </c>
    </row>
    <row r="7984" spans="3:11" x14ac:dyDescent="0.35">
      <c r="C7984" s="203">
        <v>45727</v>
      </c>
      <c r="D7984" s="219" t="s">
        <v>312</v>
      </c>
      <c r="E7984" s="126">
        <v>15000</v>
      </c>
      <c r="F7984" s="126">
        <v>14500</v>
      </c>
      <c r="G7984" s="126">
        <v>15000</v>
      </c>
      <c r="H7984" s="219">
        <v>5</v>
      </c>
      <c r="I7984" s="126">
        <v>75000</v>
      </c>
      <c r="J7984" s="240">
        <v>20000000</v>
      </c>
      <c r="K7984" s="126">
        <v>300000000000</v>
      </c>
    </row>
    <row r="7985" spans="3:11" x14ac:dyDescent="0.35">
      <c r="C7985" s="203">
        <v>45727</v>
      </c>
      <c r="D7985" s="219" t="s">
        <v>1159</v>
      </c>
      <c r="E7985" s="126">
        <v>19000</v>
      </c>
      <c r="F7985" s="126">
        <v>18900</v>
      </c>
      <c r="G7985" s="126">
        <v>19000</v>
      </c>
      <c r="H7985" s="219">
        <v>10</v>
      </c>
      <c r="I7985" s="126">
        <v>190000</v>
      </c>
      <c r="J7985" s="240">
        <v>2400000</v>
      </c>
      <c r="K7985" s="126">
        <v>45600000000</v>
      </c>
    </row>
    <row r="7986" spans="3:11" x14ac:dyDescent="0.35">
      <c r="C7986" s="203">
        <v>45727</v>
      </c>
      <c r="D7986" s="219" t="s">
        <v>312</v>
      </c>
      <c r="E7986" s="126">
        <v>15000</v>
      </c>
      <c r="F7986" s="126">
        <v>14500</v>
      </c>
      <c r="G7986" s="126">
        <v>15000</v>
      </c>
      <c r="H7986" s="219">
        <v>1</v>
      </c>
      <c r="I7986" s="126">
        <v>15000</v>
      </c>
      <c r="J7986" s="240">
        <v>20000000</v>
      </c>
      <c r="K7986" s="126">
        <v>300000000000</v>
      </c>
    </row>
    <row r="7987" spans="3:11" x14ac:dyDescent="0.35">
      <c r="C7987" s="203">
        <v>45728</v>
      </c>
      <c r="D7987" s="219" t="s">
        <v>310</v>
      </c>
      <c r="E7987" s="126">
        <v>59290</v>
      </c>
      <c r="F7987" s="126">
        <v>59290</v>
      </c>
      <c r="G7987" s="126">
        <v>59290</v>
      </c>
      <c r="H7987" s="219">
        <v>2</v>
      </c>
      <c r="I7987" s="126">
        <v>118580</v>
      </c>
      <c r="J7987" s="240">
        <v>19450000</v>
      </c>
      <c r="K7987" s="126">
        <v>1153190500000</v>
      </c>
    </row>
    <row r="7988" spans="3:11" x14ac:dyDescent="0.35">
      <c r="C7988" s="203">
        <v>45728</v>
      </c>
      <c r="D7988" s="219" t="s">
        <v>312</v>
      </c>
      <c r="E7988" s="126">
        <v>15000</v>
      </c>
      <c r="F7988" s="126">
        <v>15000</v>
      </c>
      <c r="G7988" s="126">
        <v>14999</v>
      </c>
      <c r="H7988" s="219">
        <v>1</v>
      </c>
      <c r="I7988" s="126">
        <v>15000</v>
      </c>
      <c r="J7988" s="240">
        <v>20000000</v>
      </c>
      <c r="K7988" s="126">
        <v>299980000000</v>
      </c>
    </row>
    <row r="7989" spans="3:11" x14ac:dyDescent="0.35">
      <c r="C7989" s="203">
        <v>45728</v>
      </c>
      <c r="D7989" s="219" t="s">
        <v>312</v>
      </c>
      <c r="E7989" s="126">
        <v>15000</v>
      </c>
      <c r="F7989" s="126">
        <v>15000</v>
      </c>
      <c r="G7989" s="126">
        <v>14999</v>
      </c>
      <c r="H7989" s="219">
        <v>1</v>
      </c>
      <c r="I7989" s="126">
        <v>15000</v>
      </c>
      <c r="J7989" s="240">
        <v>20000000</v>
      </c>
      <c r="K7989" s="126">
        <v>299980000000</v>
      </c>
    </row>
    <row r="7990" spans="3:11" x14ac:dyDescent="0.35">
      <c r="C7990" s="203">
        <v>45728</v>
      </c>
      <c r="D7990" s="219" t="s">
        <v>1159</v>
      </c>
      <c r="E7990" s="126">
        <v>19000</v>
      </c>
      <c r="F7990" s="126">
        <v>19000</v>
      </c>
      <c r="G7990" s="126">
        <v>19000</v>
      </c>
      <c r="H7990" s="219">
        <v>1</v>
      </c>
      <c r="I7990" s="126">
        <v>19000</v>
      </c>
      <c r="J7990" s="240">
        <v>2400000</v>
      </c>
      <c r="K7990" s="126">
        <v>45600000000</v>
      </c>
    </row>
    <row r="7991" spans="3:11" x14ac:dyDescent="0.35">
      <c r="C7991" s="203">
        <v>45728</v>
      </c>
      <c r="D7991" s="219" t="s">
        <v>1159</v>
      </c>
      <c r="E7991" s="126">
        <v>19000</v>
      </c>
      <c r="F7991" s="126">
        <v>19000</v>
      </c>
      <c r="G7991" s="126">
        <v>19000</v>
      </c>
      <c r="H7991" s="219">
        <v>10</v>
      </c>
      <c r="I7991" s="126">
        <v>190000</v>
      </c>
      <c r="J7991" s="240">
        <v>2400000</v>
      </c>
      <c r="K7991" s="126">
        <v>45600000000</v>
      </c>
    </row>
    <row r="7992" spans="3:11" x14ac:dyDescent="0.35">
      <c r="C7992" s="203">
        <v>45728</v>
      </c>
      <c r="D7992" s="219" t="s">
        <v>1159</v>
      </c>
      <c r="E7992" s="126">
        <v>19000</v>
      </c>
      <c r="F7992" s="126">
        <v>19000</v>
      </c>
      <c r="G7992" s="126">
        <v>19000</v>
      </c>
      <c r="H7992" s="219">
        <v>4</v>
      </c>
      <c r="I7992" s="126">
        <v>76000</v>
      </c>
      <c r="J7992" s="240">
        <v>2400000</v>
      </c>
      <c r="K7992" s="126">
        <v>45600000000</v>
      </c>
    </row>
    <row r="7993" spans="3:11" x14ac:dyDescent="0.35">
      <c r="C7993" s="203">
        <v>45728</v>
      </c>
      <c r="D7993" s="219" t="s">
        <v>312</v>
      </c>
      <c r="E7993" s="126">
        <v>15000</v>
      </c>
      <c r="F7993" s="126">
        <v>15000</v>
      </c>
      <c r="G7993" s="126">
        <v>14999</v>
      </c>
      <c r="H7993" s="219">
        <v>2</v>
      </c>
      <c r="I7993" s="126">
        <v>30000</v>
      </c>
      <c r="J7993" s="240">
        <v>20000000</v>
      </c>
      <c r="K7993" s="126">
        <v>299980000000</v>
      </c>
    </row>
    <row r="7994" spans="3:11" x14ac:dyDescent="0.35">
      <c r="C7994" s="203">
        <v>45728</v>
      </c>
      <c r="D7994" s="219" t="s">
        <v>312</v>
      </c>
      <c r="E7994" s="126">
        <v>15000</v>
      </c>
      <c r="F7994" s="126">
        <v>15000</v>
      </c>
      <c r="G7994" s="126">
        <v>14999</v>
      </c>
      <c r="H7994" s="219">
        <v>1</v>
      </c>
      <c r="I7994" s="126">
        <v>15000</v>
      </c>
      <c r="J7994" s="240">
        <v>20000000</v>
      </c>
      <c r="K7994" s="126">
        <v>299980000000</v>
      </c>
    </row>
    <row r="7995" spans="3:11" x14ac:dyDescent="0.35">
      <c r="C7995" s="203">
        <v>45728</v>
      </c>
      <c r="D7995" s="219" t="s">
        <v>312</v>
      </c>
      <c r="E7995" s="126">
        <v>15000</v>
      </c>
      <c r="F7995" s="126">
        <v>15000</v>
      </c>
      <c r="G7995" s="126">
        <v>14999</v>
      </c>
      <c r="H7995" s="219">
        <v>2</v>
      </c>
      <c r="I7995" s="126">
        <v>30000</v>
      </c>
      <c r="J7995" s="240">
        <v>20000000</v>
      </c>
      <c r="K7995" s="126">
        <v>299980000000</v>
      </c>
    </row>
    <row r="7996" spans="3:11" x14ac:dyDescent="0.35">
      <c r="C7996" s="203">
        <v>45728</v>
      </c>
      <c r="D7996" s="219" t="s">
        <v>1159</v>
      </c>
      <c r="E7996" s="126">
        <v>19000</v>
      </c>
      <c r="F7996" s="126">
        <v>19000</v>
      </c>
      <c r="G7996" s="126">
        <v>19000</v>
      </c>
      <c r="H7996" s="219">
        <v>15</v>
      </c>
      <c r="I7996" s="126">
        <v>285000</v>
      </c>
      <c r="J7996" s="240">
        <v>2400000</v>
      </c>
      <c r="K7996" s="126">
        <v>45600000000</v>
      </c>
    </row>
    <row r="7997" spans="3:11" x14ac:dyDescent="0.35">
      <c r="C7997" s="203">
        <v>45728</v>
      </c>
      <c r="D7997" s="219" t="s">
        <v>312</v>
      </c>
      <c r="E7997" s="126">
        <v>15000</v>
      </c>
      <c r="F7997" s="126">
        <v>15000</v>
      </c>
      <c r="G7997" s="126">
        <v>14999</v>
      </c>
      <c r="H7997" s="219">
        <v>2</v>
      </c>
      <c r="I7997" s="126">
        <v>30000</v>
      </c>
      <c r="J7997" s="240">
        <v>20000000</v>
      </c>
      <c r="K7997" s="126">
        <v>299980000000</v>
      </c>
    </row>
    <row r="7998" spans="3:11" x14ac:dyDescent="0.35">
      <c r="C7998" s="203">
        <v>45728</v>
      </c>
      <c r="D7998" s="219" t="s">
        <v>1158</v>
      </c>
      <c r="E7998" s="126">
        <v>23400</v>
      </c>
      <c r="F7998" s="126">
        <v>23400</v>
      </c>
      <c r="G7998" s="126">
        <v>23400</v>
      </c>
      <c r="H7998" s="219">
        <v>5</v>
      </c>
      <c r="I7998" s="126">
        <v>117000</v>
      </c>
      <c r="J7998" s="240">
        <v>600000</v>
      </c>
      <c r="K7998" s="126">
        <v>14040000000</v>
      </c>
    </row>
    <row r="7999" spans="3:11" x14ac:dyDescent="0.35">
      <c r="C7999" s="203">
        <v>45728</v>
      </c>
      <c r="D7999" s="219" t="s">
        <v>1158</v>
      </c>
      <c r="E7999" s="126">
        <v>23400</v>
      </c>
      <c r="F7999" s="126">
        <v>23400</v>
      </c>
      <c r="G7999" s="126">
        <v>23400</v>
      </c>
      <c r="H7999" s="219">
        <v>1</v>
      </c>
      <c r="I7999" s="126">
        <v>23400</v>
      </c>
      <c r="J7999" s="240">
        <v>600000</v>
      </c>
      <c r="K7999" s="126">
        <v>14040000000</v>
      </c>
    </row>
    <row r="8000" spans="3:11" x14ac:dyDescent="0.35">
      <c r="C8000" s="203">
        <v>45728</v>
      </c>
      <c r="D8000" s="219" t="s">
        <v>1158</v>
      </c>
      <c r="E8000" s="126">
        <v>23400</v>
      </c>
      <c r="F8000" s="126">
        <v>23400</v>
      </c>
      <c r="G8000" s="126">
        <v>23400</v>
      </c>
      <c r="H8000" s="219">
        <v>1</v>
      </c>
      <c r="I8000" s="126">
        <v>23400</v>
      </c>
      <c r="J8000" s="240">
        <v>600000</v>
      </c>
      <c r="K8000" s="126">
        <v>14040000000</v>
      </c>
    </row>
    <row r="8001" spans="3:11" x14ac:dyDescent="0.35">
      <c r="C8001" s="203">
        <v>45728</v>
      </c>
      <c r="D8001" s="219" t="s">
        <v>1158</v>
      </c>
      <c r="E8001" s="126">
        <v>23400</v>
      </c>
      <c r="F8001" s="126">
        <v>23400</v>
      </c>
      <c r="G8001" s="126">
        <v>23400</v>
      </c>
      <c r="H8001" s="219">
        <v>1</v>
      </c>
      <c r="I8001" s="126">
        <v>23400</v>
      </c>
      <c r="J8001" s="240">
        <v>600000</v>
      </c>
      <c r="K8001" s="126">
        <v>14040000000</v>
      </c>
    </row>
    <row r="8002" spans="3:11" x14ac:dyDescent="0.35">
      <c r="C8002" s="203">
        <v>45728</v>
      </c>
      <c r="D8002" s="219" t="s">
        <v>312</v>
      </c>
      <c r="E8002" s="126">
        <v>15000</v>
      </c>
      <c r="F8002" s="126">
        <v>15000</v>
      </c>
      <c r="G8002" s="126">
        <v>14999</v>
      </c>
      <c r="H8002" s="219">
        <v>1</v>
      </c>
      <c r="I8002" s="126">
        <v>15000</v>
      </c>
      <c r="J8002" s="240">
        <v>20000000</v>
      </c>
      <c r="K8002" s="126">
        <v>299980000000</v>
      </c>
    </row>
    <row r="8003" spans="3:11" x14ac:dyDescent="0.35">
      <c r="C8003" s="203">
        <v>45728</v>
      </c>
      <c r="D8003" s="219" t="s">
        <v>310</v>
      </c>
      <c r="E8003" s="126">
        <v>59290</v>
      </c>
      <c r="F8003" s="126">
        <v>59290</v>
      </c>
      <c r="G8003" s="126">
        <v>59290</v>
      </c>
      <c r="H8003" s="219">
        <v>1</v>
      </c>
      <c r="I8003" s="126">
        <v>59290</v>
      </c>
      <c r="J8003" s="240">
        <v>19450000</v>
      </c>
      <c r="K8003" s="126">
        <v>1153190500000</v>
      </c>
    </row>
    <row r="8004" spans="3:11" x14ac:dyDescent="0.35">
      <c r="C8004" s="203">
        <v>45728</v>
      </c>
      <c r="D8004" s="219" t="s">
        <v>312</v>
      </c>
      <c r="E8004" s="126">
        <v>14999</v>
      </c>
      <c r="F8004" s="126">
        <v>15000</v>
      </c>
      <c r="G8004" s="126">
        <v>14999</v>
      </c>
      <c r="H8004" s="219">
        <v>1</v>
      </c>
      <c r="I8004" s="126">
        <v>14999</v>
      </c>
      <c r="J8004" s="240">
        <v>20000000</v>
      </c>
      <c r="K8004" s="126">
        <v>299980000000</v>
      </c>
    </row>
    <row r="8005" spans="3:11" x14ac:dyDescent="0.35">
      <c r="C8005" s="203">
        <v>45728</v>
      </c>
      <c r="D8005" s="219" t="s">
        <v>1158</v>
      </c>
      <c r="E8005" s="126">
        <v>23400</v>
      </c>
      <c r="F8005" s="126">
        <v>23400</v>
      </c>
      <c r="G8005" s="126">
        <v>23400</v>
      </c>
      <c r="H8005" s="219">
        <v>2</v>
      </c>
      <c r="I8005" s="126">
        <v>46800</v>
      </c>
      <c r="J8005" s="240">
        <v>600000</v>
      </c>
      <c r="K8005" s="126">
        <v>14040000000</v>
      </c>
    </row>
    <row r="8006" spans="3:11" x14ac:dyDescent="0.35">
      <c r="C8006" s="203">
        <v>45728</v>
      </c>
      <c r="D8006" s="219" t="s">
        <v>312</v>
      </c>
      <c r="E8006" s="126">
        <v>14800</v>
      </c>
      <c r="F8006" s="126">
        <v>15000</v>
      </c>
      <c r="G8006" s="126">
        <v>14999</v>
      </c>
      <c r="H8006" s="219">
        <v>1</v>
      </c>
      <c r="I8006" s="126">
        <v>14800</v>
      </c>
      <c r="J8006" s="240">
        <v>20000000</v>
      </c>
      <c r="K8006" s="126">
        <v>299980000000</v>
      </c>
    </row>
    <row r="8007" spans="3:11" x14ac:dyDescent="0.35">
      <c r="C8007" s="203">
        <v>45728</v>
      </c>
      <c r="D8007" s="219" t="s">
        <v>310</v>
      </c>
      <c r="E8007" s="126">
        <v>59290</v>
      </c>
      <c r="F8007" s="126">
        <v>59290</v>
      </c>
      <c r="G8007" s="126">
        <v>59290</v>
      </c>
      <c r="H8007" s="219">
        <v>2</v>
      </c>
      <c r="I8007" s="126">
        <v>118580</v>
      </c>
      <c r="J8007" s="240">
        <v>19450000</v>
      </c>
      <c r="K8007" s="126">
        <v>1153190500000</v>
      </c>
    </row>
    <row r="8008" spans="3:11" x14ac:dyDescent="0.35">
      <c r="C8008" s="203">
        <v>45728</v>
      </c>
      <c r="D8008" s="219" t="s">
        <v>312</v>
      </c>
      <c r="E8008" s="126">
        <v>14999</v>
      </c>
      <c r="F8008" s="126">
        <v>15000</v>
      </c>
      <c r="G8008" s="126">
        <v>14999</v>
      </c>
      <c r="H8008" s="219">
        <v>3</v>
      </c>
      <c r="I8008" s="126">
        <v>44997</v>
      </c>
      <c r="J8008" s="240">
        <v>20000000</v>
      </c>
      <c r="K8008" s="126">
        <v>299980000000</v>
      </c>
    </row>
    <row r="8009" spans="3:11" x14ac:dyDescent="0.35">
      <c r="C8009" s="203">
        <v>45728</v>
      </c>
      <c r="D8009" s="219" t="s">
        <v>310</v>
      </c>
      <c r="E8009" s="126">
        <v>59290</v>
      </c>
      <c r="F8009" s="126">
        <v>59290</v>
      </c>
      <c r="G8009" s="126">
        <v>59290</v>
      </c>
      <c r="H8009" s="219">
        <v>3</v>
      </c>
      <c r="I8009" s="126">
        <v>177870</v>
      </c>
      <c r="J8009" s="240">
        <v>19450000</v>
      </c>
      <c r="K8009" s="126">
        <v>1153190500000</v>
      </c>
    </row>
    <row r="8010" spans="3:11" x14ac:dyDescent="0.35">
      <c r="C8010" s="203">
        <v>45728</v>
      </c>
      <c r="D8010" s="219" t="s">
        <v>310</v>
      </c>
      <c r="E8010" s="126">
        <v>59290</v>
      </c>
      <c r="F8010" s="126">
        <v>59290</v>
      </c>
      <c r="G8010" s="126">
        <v>59290</v>
      </c>
      <c r="H8010" s="219">
        <v>6</v>
      </c>
      <c r="I8010" s="126">
        <v>355740</v>
      </c>
      <c r="J8010" s="240">
        <v>19450000</v>
      </c>
      <c r="K8010" s="126">
        <v>1153190500000</v>
      </c>
    </row>
    <row r="8011" spans="3:11" x14ac:dyDescent="0.35">
      <c r="C8011" s="203">
        <v>45729</v>
      </c>
      <c r="D8011" s="219" t="s">
        <v>310</v>
      </c>
      <c r="E8011" s="126">
        <v>59500</v>
      </c>
      <c r="F8011" s="126">
        <v>59290</v>
      </c>
      <c r="G8011" s="126">
        <v>59990</v>
      </c>
      <c r="H8011" s="219">
        <v>2</v>
      </c>
      <c r="I8011" s="126">
        <v>119000</v>
      </c>
      <c r="J8011" s="240">
        <v>19450000</v>
      </c>
      <c r="K8011" s="126">
        <v>1166805500000</v>
      </c>
    </row>
    <row r="8012" spans="3:11" x14ac:dyDescent="0.35">
      <c r="C8012" s="203">
        <v>45729</v>
      </c>
      <c r="D8012" s="219" t="s">
        <v>1158</v>
      </c>
      <c r="E8012" s="126">
        <v>24500</v>
      </c>
      <c r="F8012" s="126">
        <v>23400</v>
      </c>
      <c r="G8012" s="126">
        <v>24500</v>
      </c>
      <c r="H8012" s="219">
        <v>2</v>
      </c>
      <c r="I8012" s="126">
        <v>49000</v>
      </c>
      <c r="J8012" s="240">
        <v>600000</v>
      </c>
      <c r="K8012" s="126">
        <v>14700000000</v>
      </c>
    </row>
    <row r="8013" spans="3:11" x14ac:dyDescent="0.35">
      <c r="C8013" s="203">
        <v>45729</v>
      </c>
      <c r="D8013" s="219" t="s">
        <v>1158</v>
      </c>
      <c r="E8013" s="126">
        <v>24500</v>
      </c>
      <c r="F8013" s="126">
        <v>23400</v>
      </c>
      <c r="G8013" s="126">
        <v>24500</v>
      </c>
      <c r="H8013" s="219">
        <v>2</v>
      </c>
      <c r="I8013" s="126">
        <v>49000</v>
      </c>
      <c r="J8013" s="240">
        <v>600000</v>
      </c>
      <c r="K8013" s="126">
        <v>14700000000</v>
      </c>
    </row>
    <row r="8014" spans="3:11" x14ac:dyDescent="0.35">
      <c r="C8014" s="203">
        <v>45729</v>
      </c>
      <c r="D8014" s="219" t="s">
        <v>312</v>
      </c>
      <c r="E8014" s="126">
        <v>14999</v>
      </c>
      <c r="F8014" s="126">
        <v>14999</v>
      </c>
      <c r="G8014" s="126">
        <v>14999</v>
      </c>
      <c r="H8014" s="219">
        <v>1</v>
      </c>
      <c r="I8014" s="126">
        <v>14999</v>
      </c>
      <c r="J8014" s="240">
        <v>20000000</v>
      </c>
      <c r="K8014" s="126">
        <v>299980000000</v>
      </c>
    </row>
    <row r="8015" spans="3:11" x14ac:dyDescent="0.35">
      <c r="C8015" s="203">
        <v>45729</v>
      </c>
      <c r="D8015" s="219" t="s">
        <v>312</v>
      </c>
      <c r="E8015" s="126">
        <v>14999</v>
      </c>
      <c r="F8015" s="126">
        <v>14999</v>
      </c>
      <c r="G8015" s="126">
        <v>14999</v>
      </c>
      <c r="H8015" s="219">
        <v>1</v>
      </c>
      <c r="I8015" s="126">
        <v>14999</v>
      </c>
      <c r="J8015" s="240">
        <v>20000000</v>
      </c>
      <c r="K8015" s="126">
        <v>299980000000</v>
      </c>
    </row>
    <row r="8016" spans="3:11" x14ac:dyDescent="0.35">
      <c r="C8016" s="203">
        <v>45729</v>
      </c>
      <c r="D8016" s="219" t="s">
        <v>312</v>
      </c>
      <c r="E8016" s="126">
        <v>14999</v>
      </c>
      <c r="F8016" s="126">
        <v>14999</v>
      </c>
      <c r="G8016" s="126">
        <v>14999</v>
      </c>
      <c r="H8016" s="219">
        <v>1</v>
      </c>
      <c r="I8016" s="126">
        <v>14999</v>
      </c>
      <c r="J8016" s="240">
        <v>20000000</v>
      </c>
      <c r="K8016" s="126">
        <v>299980000000</v>
      </c>
    </row>
    <row r="8017" spans="3:11" x14ac:dyDescent="0.35">
      <c r="C8017" s="203">
        <v>45729</v>
      </c>
      <c r="D8017" s="219" t="s">
        <v>1159</v>
      </c>
      <c r="E8017" s="126">
        <v>18950</v>
      </c>
      <c r="F8017" s="126">
        <v>19000</v>
      </c>
      <c r="G8017" s="126">
        <v>19000</v>
      </c>
      <c r="H8017" s="219">
        <v>2</v>
      </c>
      <c r="I8017" s="126">
        <v>37900</v>
      </c>
      <c r="J8017" s="240">
        <v>2400000</v>
      </c>
      <c r="K8017" s="126">
        <v>45600000000</v>
      </c>
    </row>
    <row r="8018" spans="3:11" x14ac:dyDescent="0.35">
      <c r="C8018" s="203">
        <v>45729</v>
      </c>
      <c r="D8018" s="219" t="s">
        <v>1159</v>
      </c>
      <c r="E8018" s="126">
        <v>18950</v>
      </c>
      <c r="F8018" s="126">
        <v>19000</v>
      </c>
      <c r="G8018" s="126">
        <v>19000</v>
      </c>
      <c r="H8018" s="219">
        <v>2</v>
      </c>
      <c r="I8018" s="126">
        <v>37900</v>
      </c>
      <c r="J8018" s="240">
        <v>2400000</v>
      </c>
      <c r="K8018" s="126">
        <v>45600000000</v>
      </c>
    </row>
    <row r="8019" spans="3:11" x14ac:dyDescent="0.35">
      <c r="C8019" s="203">
        <v>45729</v>
      </c>
      <c r="D8019" s="219" t="s">
        <v>1159</v>
      </c>
      <c r="E8019" s="126">
        <v>18950</v>
      </c>
      <c r="F8019" s="126">
        <v>19000</v>
      </c>
      <c r="G8019" s="126">
        <v>19000</v>
      </c>
      <c r="H8019" s="219">
        <v>26</v>
      </c>
      <c r="I8019" s="126">
        <v>492700</v>
      </c>
      <c r="J8019" s="240">
        <v>2400000</v>
      </c>
      <c r="K8019" s="126">
        <v>45600000000</v>
      </c>
    </row>
    <row r="8020" spans="3:11" x14ac:dyDescent="0.35">
      <c r="C8020" s="203">
        <v>45729</v>
      </c>
      <c r="D8020" s="219" t="s">
        <v>1159</v>
      </c>
      <c r="E8020" s="126">
        <v>18950</v>
      </c>
      <c r="F8020" s="126">
        <v>19000</v>
      </c>
      <c r="G8020" s="126">
        <v>19000</v>
      </c>
      <c r="H8020" s="219">
        <v>5</v>
      </c>
      <c r="I8020" s="126">
        <v>94750</v>
      </c>
      <c r="J8020" s="240">
        <v>2400000</v>
      </c>
      <c r="K8020" s="126">
        <v>45600000000</v>
      </c>
    </row>
    <row r="8021" spans="3:11" x14ac:dyDescent="0.35">
      <c r="C8021" s="203">
        <v>45729</v>
      </c>
      <c r="D8021" s="219" t="s">
        <v>1159</v>
      </c>
      <c r="E8021" s="126">
        <v>18950</v>
      </c>
      <c r="F8021" s="126">
        <v>19000</v>
      </c>
      <c r="G8021" s="126">
        <v>19000</v>
      </c>
      <c r="H8021" s="219">
        <v>11</v>
      </c>
      <c r="I8021" s="126">
        <v>208450</v>
      </c>
      <c r="J8021" s="240">
        <v>2400000</v>
      </c>
      <c r="K8021" s="126">
        <v>45600000000</v>
      </c>
    </row>
    <row r="8022" spans="3:11" x14ac:dyDescent="0.35">
      <c r="C8022" s="203">
        <v>45729</v>
      </c>
      <c r="D8022" s="219" t="s">
        <v>1159</v>
      </c>
      <c r="E8022" s="126">
        <v>18950</v>
      </c>
      <c r="F8022" s="126">
        <v>19000</v>
      </c>
      <c r="G8022" s="126">
        <v>19000</v>
      </c>
      <c r="H8022" s="219">
        <v>1</v>
      </c>
      <c r="I8022" s="126">
        <v>18950</v>
      </c>
      <c r="J8022" s="240">
        <v>2400000</v>
      </c>
      <c r="K8022" s="126">
        <v>45600000000</v>
      </c>
    </row>
    <row r="8023" spans="3:11" x14ac:dyDescent="0.35">
      <c r="C8023" s="203">
        <v>45729</v>
      </c>
      <c r="D8023" s="219" t="s">
        <v>1158</v>
      </c>
      <c r="E8023" s="126">
        <v>23400</v>
      </c>
      <c r="F8023" s="126">
        <v>23400</v>
      </c>
      <c r="G8023" s="126">
        <v>24500</v>
      </c>
      <c r="H8023" s="219">
        <v>2</v>
      </c>
      <c r="I8023" s="126">
        <v>46800</v>
      </c>
      <c r="J8023" s="240">
        <v>600000</v>
      </c>
      <c r="K8023" s="126">
        <v>14700000000</v>
      </c>
    </row>
    <row r="8024" spans="3:11" x14ac:dyDescent="0.35">
      <c r="C8024" s="203">
        <v>45729</v>
      </c>
      <c r="D8024" s="219" t="s">
        <v>312</v>
      </c>
      <c r="E8024" s="126">
        <v>14999</v>
      </c>
      <c r="F8024" s="126">
        <v>14999</v>
      </c>
      <c r="G8024" s="126">
        <v>14999</v>
      </c>
      <c r="H8024" s="219">
        <v>10</v>
      </c>
      <c r="I8024" s="126">
        <v>149990</v>
      </c>
      <c r="J8024" s="240">
        <v>20000000</v>
      </c>
      <c r="K8024" s="126">
        <v>299980000000</v>
      </c>
    </row>
    <row r="8025" spans="3:11" x14ac:dyDescent="0.35">
      <c r="C8025" s="203">
        <v>45729</v>
      </c>
      <c r="D8025" s="219" t="s">
        <v>1158</v>
      </c>
      <c r="E8025" s="126">
        <v>24500</v>
      </c>
      <c r="F8025" s="126">
        <v>23400</v>
      </c>
      <c r="G8025" s="126">
        <v>24500</v>
      </c>
      <c r="H8025" s="219">
        <v>10</v>
      </c>
      <c r="I8025" s="126">
        <v>245000</v>
      </c>
      <c r="J8025" s="240">
        <v>600000</v>
      </c>
      <c r="K8025" s="126">
        <v>14700000000</v>
      </c>
    </row>
    <row r="8026" spans="3:11" x14ac:dyDescent="0.35">
      <c r="C8026" s="203">
        <v>45729</v>
      </c>
      <c r="D8026" s="219" t="s">
        <v>310</v>
      </c>
      <c r="E8026" s="126">
        <v>59990</v>
      </c>
      <c r="F8026" s="126">
        <v>59290</v>
      </c>
      <c r="G8026" s="126">
        <v>59990</v>
      </c>
      <c r="H8026" s="219">
        <v>10</v>
      </c>
      <c r="I8026" s="126">
        <v>599900</v>
      </c>
      <c r="J8026" s="240">
        <v>19450000</v>
      </c>
      <c r="K8026" s="126">
        <v>1166805500000</v>
      </c>
    </row>
    <row r="8027" spans="3:11" x14ac:dyDescent="0.35">
      <c r="C8027" s="203">
        <v>45729</v>
      </c>
      <c r="D8027" s="219" t="s">
        <v>312</v>
      </c>
      <c r="E8027" s="126">
        <v>14999</v>
      </c>
      <c r="F8027" s="126">
        <v>14999</v>
      </c>
      <c r="G8027" s="126">
        <v>14999</v>
      </c>
      <c r="H8027" s="219">
        <v>10</v>
      </c>
      <c r="I8027" s="126">
        <v>149990</v>
      </c>
      <c r="J8027" s="240">
        <v>20000000</v>
      </c>
      <c r="K8027" s="126">
        <v>299980000000</v>
      </c>
    </row>
    <row r="8028" spans="3:11" x14ac:dyDescent="0.35">
      <c r="C8028" s="203">
        <v>45729</v>
      </c>
      <c r="D8028" s="219" t="s">
        <v>1159</v>
      </c>
      <c r="E8028" s="126">
        <v>18950</v>
      </c>
      <c r="F8028" s="126">
        <v>19000</v>
      </c>
      <c r="G8028" s="126">
        <v>19000</v>
      </c>
      <c r="H8028" s="219">
        <v>5</v>
      </c>
      <c r="I8028" s="126">
        <v>94750</v>
      </c>
      <c r="J8028" s="240">
        <v>2400000</v>
      </c>
      <c r="K8028" s="126">
        <v>45600000000</v>
      </c>
    </row>
    <row r="8029" spans="3:11" x14ac:dyDescent="0.35">
      <c r="C8029" s="203">
        <v>45729</v>
      </c>
      <c r="D8029" s="219" t="s">
        <v>1159</v>
      </c>
      <c r="E8029" s="126">
        <v>18950</v>
      </c>
      <c r="F8029" s="126">
        <v>19000</v>
      </c>
      <c r="G8029" s="126">
        <v>19000</v>
      </c>
      <c r="H8029" s="219">
        <v>7</v>
      </c>
      <c r="I8029" s="126">
        <v>132650</v>
      </c>
      <c r="J8029" s="240">
        <v>2400000</v>
      </c>
      <c r="K8029" s="126">
        <v>45600000000</v>
      </c>
    </row>
    <row r="8030" spans="3:11" x14ac:dyDescent="0.35">
      <c r="C8030" s="203">
        <v>45729</v>
      </c>
      <c r="D8030" s="219" t="s">
        <v>1159</v>
      </c>
      <c r="E8030" s="126">
        <v>19000</v>
      </c>
      <c r="F8030" s="126">
        <v>19000</v>
      </c>
      <c r="G8030" s="126">
        <v>19000</v>
      </c>
      <c r="H8030" s="219">
        <v>4</v>
      </c>
      <c r="I8030" s="126">
        <v>76000</v>
      </c>
      <c r="J8030" s="240">
        <v>2400000</v>
      </c>
      <c r="K8030" s="126">
        <v>45600000000</v>
      </c>
    </row>
    <row r="8031" spans="3:11" x14ac:dyDescent="0.35">
      <c r="C8031" s="203">
        <v>45729</v>
      </c>
      <c r="D8031" s="219" t="s">
        <v>310</v>
      </c>
      <c r="E8031" s="126">
        <v>59990</v>
      </c>
      <c r="F8031" s="126">
        <v>59290</v>
      </c>
      <c r="G8031" s="126">
        <v>59990</v>
      </c>
      <c r="H8031" s="219">
        <v>2</v>
      </c>
      <c r="I8031" s="126">
        <v>119980</v>
      </c>
      <c r="J8031" s="240">
        <v>19450000</v>
      </c>
      <c r="K8031" s="126">
        <v>1166805500000</v>
      </c>
    </row>
    <row r="8032" spans="3:11" x14ac:dyDescent="0.35">
      <c r="C8032" s="203">
        <v>45729</v>
      </c>
      <c r="D8032" s="219" t="s">
        <v>1158</v>
      </c>
      <c r="E8032" s="126">
        <v>24500</v>
      </c>
      <c r="F8032" s="126">
        <v>23400</v>
      </c>
      <c r="G8032" s="126">
        <v>24500</v>
      </c>
      <c r="H8032" s="219">
        <v>7</v>
      </c>
      <c r="I8032" s="126">
        <v>171500</v>
      </c>
      <c r="J8032" s="240">
        <v>600000</v>
      </c>
      <c r="K8032" s="126">
        <v>14700000000</v>
      </c>
    </row>
    <row r="8033" spans="3:11" x14ac:dyDescent="0.35">
      <c r="C8033" s="203">
        <v>45730</v>
      </c>
      <c r="D8033" s="219" t="s">
        <v>310</v>
      </c>
      <c r="E8033" s="126">
        <v>59500</v>
      </c>
      <c r="F8033" s="126">
        <v>59990</v>
      </c>
      <c r="G8033" s="126">
        <v>59990</v>
      </c>
      <c r="H8033" s="219">
        <v>1</v>
      </c>
      <c r="I8033" s="126">
        <v>59500</v>
      </c>
      <c r="J8033" s="240">
        <v>19450000</v>
      </c>
      <c r="K8033" s="126">
        <v>1166805500000</v>
      </c>
    </row>
    <row r="8034" spans="3:11" x14ac:dyDescent="0.35">
      <c r="C8034" s="203">
        <v>45730</v>
      </c>
      <c r="D8034" s="219" t="s">
        <v>1158</v>
      </c>
      <c r="E8034" s="126">
        <v>24500</v>
      </c>
      <c r="F8034" s="126">
        <v>24500</v>
      </c>
      <c r="G8034" s="126">
        <v>24675</v>
      </c>
      <c r="H8034" s="219">
        <v>8</v>
      </c>
      <c r="I8034" s="126">
        <v>196000</v>
      </c>
      <c r="J8034" s="240">
        <v>600000</v>
      </c>
      <c r="K8034" s="126">
        <v>14805000000</v>
      </c>
    </row>
    <row r="8035" spans="3:11" x14ac:dyDescent="0.35">
      <c r="C8035" s="203">
        <v>45730</v>
      </c>
      <c r="D8035" s="219" t="s">
        <v>1158</v>
      </c>
      <c r="E8035" s="126">
        <v>24500</v>
      </c>
      <c r="F8035" s="126">
        <v>24500</v>
      </c>
      <c r="G8035" s="126">
        <v>24675</v>
      </c>
      <c r="H8035" s="219">
        <v>2</v>
      </c>
      <c r="I8035" s="126">
        <v>49000</v>
      </c>
      <c r="J8035" s="240">
        <v>600000</v>
      </c>
      <c r="K8035" s="126">
        <v>14805000000</v>
      </c>
    </row>
    <row r="8036" spans="3:11" x14ac:dyDescent="0.35">
      <c r="C8036" s="203">
        <v>45730</v>
      </c>
      <c r="D8036" s="219" t="s">
        <v>1158</v>
      </c>
      <c r="E8036" s="126">
        <v>24500</v>
      </c>
      <c r="F8036" s="126">
        <v>24500</v>
      </c>
      <c r="G8036" s="126">
        <v>24675</v>
      </c>
      <c r="H8036" s="219">
        <v>1</v>
      </c>
      <c r="I8036" s="126">
        <v>24500</v>
      </c>
      <c r="J8036" s="240">
        <v>600000</v>
      </c>
      <c r="K8036" s="126">
        <v>14805000000</v>
      </c>
    </row>
    <row r="8037" spans="3:11" x14ac:dyDescent="0.35">
      <c r="C8037" s="203">
        <v>45730</v>
      </c>
      <c r="D8037" s="219" t="s">
        <v>1159</v>
      </c>
      <c r="E8037" s="126">
        <v>19000</v>
      </c>
      <c r="F8037" s="126">
        <v>19000</v>
      </c>
      <c r="G8037" s="126">
        <v>19000</v>
      </c>
      <c r="H8037" s="219">
        <v>1</v>
      </c>
      <c r="I8037" s="126">
        <v>19000</v>
      </c>
      <c r="J8037" s="240">
        <v>2400000</v>
      </c>
      <c r="K8037" s="126">
        <v>45600000000</v>
      </c>
    </row>
    <row r="8038" spans="3:11" x14ac:dyDescent="0.35">
      <c r="C8038" s="203">
        <v>45730</v>
      </c>
      <c r="D8038" s="219" t="s">
        <v>1159</v>
      </c>
      <c r="E8038" s="126">
        <v>19000</v>
      </c>
      <c r="F8038" s="126">
        <v>19000</v>
      </c>
      <c r="G8038" s="126">
        <v>19000</v>
      </c>
      <c r="H8038" s="219">
        <v>500</v>
      </c>
      <c r="I8038" s="126">
        <v>9500000</v>
      </c>
      <c r="J8038" s="240">
        <v>2400000</v>
      </c>
      <c r="K8038" s="126">
        <v>45600000000</v>
      </c>
    </row>
    <row r="8039" spans="3:11" x14ac:dyDescent="0.35">
      <c r="C8039" s="203">
        <v>45730</v>
      </c>
      <c r="D8039" s="219" t="s">
        <v>1158</v>
      </c>
      <c r="E8039" s="126">
        <v>24850</v>
      </c>
      <c r="F8039" s="126">
        <v>24500</v>
      </c>
      <c r="G8039" s="126">
        <v>24675</v>
      </c>
      <c r="H8039" s="219">
        <v>10</v>
      </c>
      <c r="I8039" s="126">
        <v>248500</v>
      </c>
      <c r="J8039" s="240">
        <v>600000</v>
      </c>
      <c r="K8039" s="126">
        <v>14805000000</v>
      </c>
    </row>
    <row r="8040" spans="3:11" x14ac:dyDescent="0.35">
      <c r="C8040" s="203">
        <v>45730</v>
      </c>
      <c r="D8040" s="219" t="s">
        <v>1158</v>
      </c>
      <c r="E8040" s="126">
        <v>24850</v>
      </c>
      <c r="F8040" s="126">
        <v>24500</v>
      </c>
      <c r="G8040" s="126">
        <v>24675</v>
      </c>
      <c r="H8040" s="219">
        <v>1</v>
      </c>
      <c r="I8040" s="126">
        <v>24850</v>
      </c>
      <c r="J8040" s="240">
        <v>600000</v>
      </c>
      <c r="K8040" s="126">
        <v>14805000000</v>
      </c>
    </row>
    <row r="8041" spans="3:11" x14ac:dyDescent="0.35">
      <c r="C8041" s="203">
        <v>45730</v>
      </c>
      <c r="D8041" s="219" t="s">
        <v>310</v>
      </c>
      <c r="E8041" s="126">
        <v>59990</v>
      </c>
      <c r="F8041" s="126">
        <v>59990</v>
      </c>
      <c r="G8041" s="126">
        <v>59990</v>
      </c>
      <c r="H8041" s="219">
        <v>3</v>
      </c>
      <c r="I8041" s="126">
        <v>179970</v>
      </c>
      <c r="J8041" s="240">
        <v>19450000</v>
      </c>
      <c r="K8041" s="126">
        <v>1166805500000</v>
      </c>
    </row>
    <row r="8042" spans="3:11" x14ac:dyDescent="0.35">
      <c r="C8042" s="203">
        <v>45730</v>
      </c>
      <c r="D8042" s="219" t="s">
        <v>1158</v>
      </c>
      <c r="E8042" s="126">
        <v>24675</v>
      </c>
      <c r="F8042" s="126">
        <v>24500</v>
      </c>
      <c r="G8042" s="126">
        <v>24675</v>
      </c>
      <c r="H8042" s="219">
        <v>5</v>
      </c>
      <c r="I8042" s="126">
        <v>123375</v>
      </c>
      <c r="J8042" s="240">
        <v>600000</v>
      </c>
      <c r="K8042" s="126">
        <v>14805000000</v>
      </c>
    </row>
    <row r="8043" spans="3:11" x14ac:dyDescent="0.35">
      <c r="C8043" s="203">
        <v>45730</v>
      </c>
      <c r="D8043" s="219" t="s">
        <v>1158</v>
      </c>
      <c r="E8043" s="126">
        <v>24675</v>
      </c>
      <c r="F8043" s="126">
        <v>24500</v>
      </c>
      <c r="G8043" s="126">
        <v>24675</v>
      </c>
      <c r="H8043" s="219">
        <v>4</v>
      </c>
      <c r="I8043" s="126">
        <v>98700</v>
      </c>
      <c r="J8043" s="240">
        <v>600000</v>
      </c>
      <c r="K8043" s="126">
        <v>14805000000</v>
      </c>
    </row>
    <row r="8044" spans="3:11" x14ac:dyDescent="0.35">
      <c r="C8044" s="203">
        <v>45730</v>
      </c>
      <c r="D8044" s="219" t="s">
        <v>1158</v>
      </c>
      <c r="E8044" s="126">
        <v>24675</v>
      </c>
      <c r="F8044" s="126">
        <v>24500</v>
      </c>
      <c r="G8044" s="126">
        <v>24675</v>
      </c>
      <c r="H8044" s="219">
        <v>1</v>
      </c>
      <c r="I8044" s="126">
        <v>24675</v>
      </c>
      <c r="J8044" s="240">
        <v>600000</v>
      </c>
      <c r="K8044" s="126">
        <v>14805000000</v>
      </c>
    </row>
    <row r="8045" spans="3:11" x14ac:dyDescent="0.35">
      <c r="C8045" s="203">
        <v>45730</v>
      </c>
      <c r="D8045" s="219" t="s">
        <v>310</v>
      </c>
      <c r="E8045" s="126">
        <v>59990</v>
      </c>
      <c r="F8045" s="126">
        <v>59990</v>
      </c>
      <c r="G8045" s="126">
        <v>59990</v>
      </c>
      <c r="H8045" s="219">
        <v>1</v>
      </c>
      <c r="I8045" s="126">
        <v>59990</v>
      </c>
      <c r="J8045" s="240">
        <v>19450000</v>
      </c>
      <c r="K8045" s="126">
        <v>1166805500000</v>
      </c>
    </row>
    <row r="8046" spans="3:11" x14ac:dyDescent="0.35">
      <c r="C8046" s="203">
        <v>45730</v>
      </c>
      <c r="D8046" s="219" t="s">
        <v>312</v>
      </c>
      <c r="E8046" s="126">
        <v>14999</v>
      </c>
      <c r="F8046" s="126">
        <v>14999</v>
      </c>
      <c r="G8046" s="126">
        <v>14999</v>
      </c>
      <c r="H8046" s="219">
        <v>1</v>
      </c>
      <c r="I8046" s="126">
        <v>14999</v>
      </c>
      <c r="J8046" s="240">
        <v>20000000</v>
      </c>
      <c r="K8046" s="126">
        <v>299980000000</v>
      </c>
    </row>
    <row r="8047" spans="3:11" x14ac:dyDescent="0.35">
      <c r="C8047" s="203">
        <v>45730</v>
      </c>
      <c r="D8047" s="219" t="s">
        <v>310</v>
      </c>
      <c r="E8047" s="126">
        <v>59990</v>
      </c>
      <c r="F8047" s="126">
        <v>59990</v>
      </c>
      <c r="G8047" s="126">
        <v>59990</v>
      </c>
      <c r="H8047" s="219">
        <v>2</v>
      </c>
      <c r="I8047" s="126">
        <v>119980</v>
      </c>
      <c r="J8047" s="240">
        <v>19450000</v>
      </c>
      <c r="K8047" s="126">
        <v>1166805500000</v>
      </c>
    </row>
    <row r="8048" spans="3:11" x14ac:dyDescent="0.35">
      <c r="C8048" s="203">
        <v>45730</v>
      </c>
      <c r="D8048" s="219" t="s">
        <v>312</v>
      </c>
      <c r="E8048" s="126">
        <v>14999</v>
      </c>
      <c r="F8048" s="126">
        <v>14999</v>
      </c>
      <c r="G8048" s="126">
        <v>14999</v>
      </c>
      <c r="H8048" s="219">
        <v>6</v>
      </c>
      <c r="I8048" s="126">
        <v>89994</v>
      </c>
      <c r="J8048" s="240">
        <v>20000000</v>
      </c>
      <c r="K8048" s="126">
        <v>299980000000</v>
      </c>
    </row>
    <row r="8049" spans="3:11" x14ac:dyDescent="0.35">
      <c r="C8049" s="203">
        <v>45730</v>
      </c>
      <c r="D8049" s="219" t="s">
        <v>312</v>
      </c>
      <c r="E8049" s="126">
        <v>14999</v>
      </c>
      <c r="F8049" s="126">
        <v>14999</v>
      </c>
      <c r="G8049" s="126">
        <v>14999</v>
      </c>
      <c r="H8049" s="219">
        <v>24</v>
      </c>
      <c r="I8049" s="126">
        <v>359976</v>
      </c>
      <c r="J8049" s="240">
        <v>20000000</v>
      </c>
      <c r="K8049" s="126">
        <v>299980000000</v>
      </c>
    </row>
    <row r="8050" spans="3:11" x14ac:dyDescent="0.35">
      <c r="C8050" s="203">
        <v>45730</v>
      </c>
      <c r="D8050" s="219" t="s">
        <v>312</v>
      </c>
      <c r="E8050" s="126">
        <v>14999</v>
      </c>
      <c r="F8050" s="126">
        <v>14999</v>
      </c>
      <c r="G8050" s="126">
        <v>14999</v>
      </c>
      <c r="H8050" s="219">
        <v>9</v>
      </c>
      <c r="I8050" s="126">
        <v>134991</v>
      </c>
      <c r="J8050" s="240">
        <v>20000000</v>
      </c>
      <c r="K8050" s="126">
        <v>299980000000</v>
      </c>
    </row>
    <row r="8051" spans="3:11" x14ac:dyDescent="0.35">
      <c r="C8051" s="203">
        <v>45730</v>
      </c>
      <c r="D8051" s="219" t="s">
        <v>1159</v>
      </c>
      <c r="E8051" s="126">
        <v>19000</v>
      </c>
      <c r="F8051" s="126">
        <v>19000</v>
      </c>
      <c r="G8051" s="126">
        <v>19000</v>
      </c>
      <c r="H8051" s="219">
        <v>1</v>
      </c>
      <c r="I8051" s="126">
        <v>19000</v>
      </c>
      <c r="J8051" s="240">
        <v>2400000</v>
      </c>
      <c r="K8051" s="126">
        <v>45600000000</v>
      </c>
    </row>
    <row r="8052" spans="3:11" x14ac:dyDescent="0.35">
      <c r="C8052" s="203">
        <v>45730</v>
      </c>
      <c r="D8052" s="219" t="s">
        <v>310</v>
      </c>
      <c r="E8052" s="126">
        <v>59990</v>
      </c>
      <c r="F8052" s="126">
        <v>59990</v>
      </c>
      <c r="G8052" s="126">
        <v>59990</v>
      </c>
      <c r="H8052" s="219">
        <v>7</v>
      </c>
      <c r="I8052" s="126">
        <v>419930</v>
      </c>
      <c r="J8052" s="240">
        <v>19450000</v>
      </c>
      <c r="K8052" s="126">
        <v>1166805500000</v>
      </c>
    </row>
    <row r="8053" spans="3:11" x14ac:dyDescent="0.35">
      <c r="C8053" s="203">
        <v>45730</v>
      </c>
      <c r="D8053" s="219" t="s">
        <v>310</v>
      </c>
      <c r="E8053" s="126">
        <v>59990</v>
      </c>
      <c r="F8053" s="126">
        <v>59990</v>
      </c>
      <c r="G8053" s="126">
        <v>59990</v>
      </c>
      <c r="H8053" s="219">
        <v>13</v>
      </c>
      <c r="I8053" s="126">
        <v>779870</v>
      </c>
      <c r="J8053" s="240">
        <v>19450000</v>
      </c>
      <c r="K8053" s="126">
        <v>1166805500000</v>
      </c>
    </row>
    <row r="8054" spans="3:11" x14ac:dyDescent="0.35">
      <c r="C8054" s="203">
        <v>45730</v>
      </c>
      <c r="D8054" s="219" t="s">
        <v>1159</v>
      </c>
      <c r="E8054" s="126">
        <v>19000</v>
      </c>
      <c r="F8054" s="126">
        <v>19000</v>
      </c>
      <c r="G8054" s="126">
        <v>19000</v>
      </c>
      <c r="H8054" s="219">
        <v>45</v>
      </c>
      <c r="I8054" s="126">
        <v>855000</v>
      </c>
      <c r="J8054" s="240">
        <v>2400000</v>
      </c>
      <c r="K8054" s="126">
        <v>45600000000</v>
      </c>
    </row>
    <row r="8055" spans="3:11" x14ac:dyDescent="0.35">
      <c r="C8055" s="203">
        <v>45730</v>
      </c>
      <c r="D8055" s="219" t="s">
        <v>1158</v>
      </c>
      <c r="E8055" s="126">
        <v>24700</v>
      </c>
      <c r="F8055" s="126">
        <v>24500</v>
      </c>
      <c r="G8055" s="126">
        <v>24675</v>
      </c>
      <c r="H8055" s="219">
        <v>1</v>
      </c>
      <c r="I8055" s="126">
        <v>24700</v>
      </c>
      <c r="J8055" s="240">
        <v>600000</v>
      </c>
      <c r="K8055" s="126">
        <v>14805000000</v>
      </c>
    </row>
    <row r="8056" spans="3:11" x14ac:dyDescent="0.35">
      <c r="C8056" s="203">
        <v>45730</v>
      </c>
      <c r="D8056" s="219" t="s">
        <v>310</v>
      </c>
      <c r="E8056" s="126">
        <v>59990</v>
      </c>
      <c r="F8056" s="126">
        <v>59990</v>
      </c>
      <c r="G8056" s="126">
        <v>59990</v>
      </c>
      <c r="H8056" s="219">
        <v>10</v>
      </c>
      <c r="I8056" s="126">
        <v>599900</v>
      </c>
      <c r="J8056" s="240">
        <v>19450000</v>
      </c>
      <c r="K8056" s="126">
        <v>1166805500000</v>
      </c>
    </row>
    <row r="8057" spans="3:11" x14ac:dyDescent="0.35">
      <c r="C8057" s="203">
        <v>45730</v>
      </c>
      <c r="D8057" s="219" t="s">
        <v>1159</v>
      </c>
      <c r="E8057" s="126">
        <v>19000</v>
      </c>
      <c r="F8057" s="126">
        <v>19000</v>
      </c>
      <c r="G8057" s="126">
        <v>19000</v>
      </c>
      <c r="H8057" s="219">
        <v>26</v>
      </c>
      <c r="I8057" s="126">
        <v>494000</v>
      </c>
      <c r="J8057" s="240">
        <v>2400000</v>
      </c>
      <c r="K8057" s="126">
        <v>45600000000</v>
      </c>
    </row>
    <row r="8058" spans="3:11" x14ac:dyDescent="0.35">
      <c r="C8058" s="203">
        <v>45730</v>
      </c>
      <c r="D8058" s="219" t="s">
        <v>310</v>
      </c>
      <c r="E8058" s="126">
        <v>59990</v>
      </c>
      <c r="F8058" s="126">
        <v>59990</v>
      </c>
      <c r="G8058" s="126">
        <v>59990</v>
      </c>
      <c r="H8058" s="219">
        <v>8</v>
      </c>
      <c r="I8058" s="126">
        <v>479920</v>
      </c>
      <c r="J8058" s="240">
        <v>19450000</v>
      </c>
      <c r="K8058" s="126">
        <v>1166805500000</v>
      </c>
    </row>
    <row r="8059" spans="3:11" x14ac:dyDescent="0.35">
      <c r="C8059" s="203">
        <v>45730</v>
      </c>
      <c r="D8059" s="219" t="s">
        <v>1158</v>
      </c>
      <c r="E8059" s="126">
        <v>24675</v>
      </c>
      <c r="F8059" s="126">
        <v>24500</v>
      </c>
      <c r="G8059" s="126">
        <v>24675</v>
      </c>
      <c r="H8059" s="219">
        <v>20</v>
      </c>
      <c r="I8059" s="126">
        <v>493500</v>
      </c>
      <c r="J8059" s="240">
        <v>600000</v>
      </c>
      <c r="K8059" s="126">
        <v>14805000000</v>
      </c>
    </row>
    <row r="8060" spans="3:11" x14ac:dyDescent="0.35">
      <c r="C8060" s="203">
        <v>45733</v>
      </c>
      <c r="D8060" s="219" t="s">
        <v>310</v>
      </c>
      <c r="E8060" s="126">
        <v>59990</v>
      </c>
      <c r="F8060" s="126">
        <v>59990</v>
      </c>
      <c r="G8060" s="126">
        <v>59500</v>
      </c>
      <c r="H8060" s="219">
        <v>1</v>
      </c>
      <c r="I8060" s="126">
        <v>59990</v>
      </c>
      <c r="J8060" s="240">
        <v>19450000</v>
      </c>
      <c r="K8060" s="126">
        <v>1157275000000</v>
      </c>
    </row>
    <row r="8061" spans="3:11" x14ac:dyDescent="0.35">
      <c r="C8061" s="203">
        <v>45733</v>
      </c>
      <c r="D8061" s="219" t="s">
        <v>310</v>
      </c>
      <c r="E8061" s="126">
        <v>59990</v>
      </c>
      <c r="F8061" s="126">
        <v>59990</v>
      </c>
      <c r="G8061" s="126">
        <v>59500</v>
      </c>
      <c r="H8061" s="219">
        <v>1</v>
      </c>
      <c r="I8061" s="126">
        <v>59990</v>
      </c>
      <c r="J8061" s="240">
        <v>19450000</v>
      </c>
      <c r="K8061" s="126">
        <v>1157275000000</v>
      </c>
    </row>
    <row r="8062" spans="3:11" x14ac:dyDescent="0.35">
      <c r="C8062" s="203">
        <v>45733</v>
      </c>
      <c r="D8062" s="219" t="s">
        <v>310</v>
      </c>
      <c r="E8062" s="126">
        <v>59990</v>
      </c>
      <c r="F8062" s="126">
        <v>59990</v>
      </c>
      <c r="G8062" s="126">
        <v>59500</v>
      </c>
      <c r="H8062" s="219">
        <v>3</v>
      </c>
      <c r="I8062" s="126">
        <v>179970</v>
      </c>
      <c r="J8062" s="240">
        <v>19450000</v>
      </c>
      <c r="K8062" s="126">
        <v>1157275000000</v>
      </c>
    </row>
    <row r="8063" spans="3:11" x14ac:dyDescent="0.35">
      <c r="C8063" s="203">
        <v>45733</v>
      </c>
      <c r="D8063" s="219" t="s">
        <v>1158</v>
      </c>
      <c r="E8063" s="126">
        <v>24850</v>
      </c>
      <c r="F8063" s="126">
        <v>24675</v>
      </c>
      <c r="G8063" s="126">
        <v>24000</v>
      </c>
      <c r="H8063" s="219">
        <v>4</v>
      </c>
      <c r="I8063" s="126">
        <v>99400</v>
      </c>
      <c r="J8063" s="240">
        <v>600000</v>
      </c>
      <c r="K8063" s="126">
        <v>14400000000</v>
      </c>
    </row>
    <row r="8064" spans="3:11" x14ac:dyDescent="0.35">
      <c r="C8064" s="203">
        <v>45733</v>
      </c>
      <c r="D8064" s="219" t="s">
        <v>1158</v>
      </c>
      <c r="E8064" s="126">
        <v>24850</v>
      </c>
      <c r="F8064" s="126">
        <v>24675</v>
      </c>
      <c r="G8064" s="126">
        <v>24000</v>
      </c>
      <c r="H8064" s="219">
        <v>2</v>
      </c>
      <c r="I8064" s="126">
        <v>49700</v>
      </c>
      <c r="J8064" s="240">
        <v>600000</v>
      </c>
      <c r="K8064" s="126">
        <v>14400000000</v>
      </c>
    </row>
    <row r="8065" spans="3:11" x14ac:dyDescent="0.35">
      <c r="C8065" s="203">
        <v>45733</v>
      </c>
      <c r="D8065" s="219" t="s">
        <v>312</v>
      </c>
      <c r="E8065" s="126">
        <v>14999</v>
      </c>
      <c r="F8065" s="126">
        <v>14999</v>
      </c>
      <c r="G8065" s="126">
        <v>15000</v>
      </c>
      <c r="H8065" s="219">
        <v>3</v>
      </c>
      <c r="I8065" s="126">
        <v>44997</v>
      </c>
      <c r="J8065" s="240">
        <v>20000000</v>
      </c>
      <c r="K8065" s="126">
        <v>300000000000</v>
      </c>
    </row>
    <row r="8066" spans="3:11" x14ac:dyDescent="0.35">
      <c r="C8066" s="203">
        <v>45733</v>
      </c>
      <c r="D8066" s="219" t="s">
        <v>312</v>
      </c>
      <c r="E8066" s="126">
        <v>14999</v>
      </c>
      <c r="F8066" s="126">
        <v>14999</v>
      </c>
      <c r="G8066" s="126">
        <v>15000</v>
      </c>
      <c r="H8066" s="219">
        <v>1</v>
      </c>
      <c r="I8066" s="126">
        <v>14999</v>
      </c>
      <c r="J8066" s="240">
        <v>20000000</v>
      </c>
      <c r="K8066" s="126">
        <v>300000000000</v>
      </c>
    </row>
    <row r="8067" spans="3:11" x14ac:dyDescent="0.35">
      <c r="C8067" s="203">
        <v>45733</v>
      </c>
      <c r="D8067" s="219" t="s">
        <v>312</v>
      </c>
      <c r="E8067" s="126">
        <v>14999</v>
      </c>
      <c r="F8067" s="126">
        <v>14999</v>
      </c>
      <c r="G8067" s="126">
        <v>15000</v>
      </c>
      <c r="H8067" s="219">
        <v>1</v>
      </c>
      <c r="I8067" s="126">
        <v>14999</v>
      </c>
      <c r="J8067" s="240">
        <v>20000000</v>
      </c>
      <c r="K8067" s="126">
        <v>300000000000</v>
      </c>
    </row>
    <row r="8068" spans="3:11" x14ac:dyDescent="0.35">
      <c r="C8068" s="203">
        <v>45733</v>
      </c>
      <c r="D8068" s="219" t="s">
        <v>312</v>
      </c>
      <c r="E8068" s="126">
        <v>14999</v>
      </c>
      <c r="F8068" s="126">
        <v>14999</v>
      </c>
      <c r="G8068" s="126">
        <v>15000</v>
      </c>
      <c r="H8068" s="219">
        <v>5</v>
      </c>
      <c r="I8068" s="126">
        <v>74995</v>
      </c>
      <c r="J8068" s="240">
        <v>20000000</v>
      </c>
      <c r="K8068" s="126">
        <v>300000000000</v>
      </c>
    </row>
    <row r="8069" spans="3:11" x14ac:dyDescent="0.35">
      <c r="C8069" s="203">
        <v>45733</v>
      </c>
      <c r="D8069" s="219" t="s">
        <v>312</v>
      </c>
      <c r="E8069" s="126">
        <v>14999</v>
      </c>
      <c r="F8069" s="126">
        <v>14999</v>
      </c>
      <c r="G8069" s="126">
        <v>15000</v>
      </c>
      <c r="H8069" s="219">
        <v>1</v>
      </c>
      <c r="I8069" s="126">
        <v>14999</v>
      </c>
      <c r="J8069" s="240">
        <v>20000000</v>
      </c>
      <c r="K8069" s="126">
        <v>300000000000</v>
      </c>
    </row>
    <row r="8070" spans="3:11" x14ac:dyDescent="0.35">
      <c r="C8070" s="203">
        <v>45733</v>
      </c>
      <c r="D8070" s="219" t="s">
        <v>1159</v>
      </c>
      <c r="E8070" s="126">
        <v>19000</v>
      </c>
      <c r="F8070" s="126">
        <v>19000</v>
      </c>
      <c r="G8070" s="126">
        <v>18500</v>
      </c>
      <c r="H8070" s="219">
        <v>5</v>
      </c>
      <c r="I8070" s="126">
        <v>95000</v>
      </c>
      <c r="J8070" s="240">
        <v>2400000</v>
      </c>
      <c r="K8070" s="126">
        <v>44400000000</v>
      </c>
    </row>
    <row r="8071" spans="3:11" x14ac:dyDescent="0.35">
      <c r="C8071" s="203">
        <v>45733</v>
      </c>
      <c r="D8071" s="219" t="s">
        <v>1159</v>
      </c>
      <c r="E8071" s="126">
        <v>19000</v>
      </c>
      <c r="F8071" s="126">
        <v>19000</v>
      </c>
      <c r="G8071" s="126">
        <v>18500</v>
      </c>
      <c r="H8071" s="219">
        <v>5</v>
      </c>
      <c r="I8071" s="126">
        <v>95000</v>
      </c>
      <c r="J8071" s="240">
        <v>2400000</v>
      </c>
      <c r="K8071" s="126">
        <v>44400000000</v>
      </c>
    </row>
    <row r="8072" spans="3:11" x14ac:dyDescent="0.35">
      <c r="C8072" s="203">
        <v>45733</v>
      </c>
      <c r="D8072" s="219" t="s">
        <v>1159</v>
      </c>
      <c r="E8072" s="126">
        <v>19000</v>
      </c>
      <c r="F8072" s="126">
        <v>19000</v>
      </c>
      <c r="G8072" s="126">
        <v>18500</v>
      </c>
      <c r="H8072" s="219">
        <v>1</v>
      </c>
      <c r="I8072" s="126">
        <v>19000</v>
      </c>
      <c r="J8072" s="240">
        <v>2400000</v>
      </c>
      <c r="K8072" s="126">
        <v>44400000000</v>
      </c>
    </row>
    <row r="8073" spans="3:11" x14ac:dyDescent="0.35">
      <c r="C8073" s="203">
        <v>45733</v>
      </c>
      <c r="D8073" s="219" t="s">
        <v>1159</v>
      </c>
      <c r="E8073" s="126">
        <v>19000</v>
      </c>
      <c r="F8073" s="126">
        <v>19000</v>
      </c>
      <c r="G8073" s="126">
        <v>18500</v>
      </c>
      <c r="H8073" s="219">
        <v>2</v>
      </c>
      <c r="I8073" s="126">
        <v>38000</v>
      </c>
      <c r="J8073" s="240">
        <v>2400000</v>
      </c>
      <c r="K8073" s="126">
        <v>44400000000</v>
      </c>
    </row>
    <row r="8074" spans="3:11" x14ac:dyDescent="0.35">
      <c r="C8074" s="203">
        <v>45733</v>
      </c>
      <c r="D8074" s="219" t="s">
        <v>1159</v>
      </c>
      <c r="E8074" s="126">
        <v>19000</v>
      </c>
      <c r="F8074" s="126">
        <v>19000</v>
      </c>
      <c r="G8074" s="126">
        <v>18500</v>
      </c>
      <c r="H8074" s="219">
        <v>5</v>
      </c>
      <c r="I8074" s="126">
        <v>95000</v>
      </c>
      <c r="J8074" s="240">
        <v>2400000</v>
      </c>
      <c r="K8074" s="126">
        <v>44400000000</v>
      </c>
    </row>
    <row r="8075" spans="3:11" x14ac:dyDescent="0.35">
      <c r="C8075" s="203">
        <v>45733</v>
      </c>
      <c r="D8075" s="219" t="s">
        <v>1159</v>
      </c>
      <c r="E8075" s="126">
        <v>19000</v>
      </c>
      <c r="F8075" s="126">
        <v>19000</v>
      </c>
      <c r="G8075" s="126">
        <v>18500</v>
      </c>
      <c r="H8075" s="219">
        <v>10</v>
      </c>
      <c r="I8075" s="126">
        <v>190000</v>
      </c>
      <c r="J8075" s="240">
        <v>2400000</v>
      </c>
      <c r="K8075" s="126">
        <v>44400000000</v>
      </c>
    </row>
    <row r="8076" spans="3:11" x14ac:dyDescent="0.35">
      <c r="C8076" s="203">
        <v>45733</v>
      </c>
      <c r="D8076" s="219" t="s">
        <v>1159</v>
      </c>
      <c r="E8076" s="126">
        <v>19000</v>
      </c>
      <c r="F8076" s="126">
        <v>19000</v>
      </c>
      <c r="G8076" s="126">
        <v>18500</v>
      </c>
      <c r="H8076" s="219">
        <v>550</v>
      </c>
      <c r="I8076" s="126">
        <v>10450000</v>
      </c>
      <c r="J8076" s="240">
        <v>2400000</v>
      </c>
      <c r="K8076" s="126">
        <v>44400000000</v>
      </c>
    </row>
    <row r="8077" spans="3:11" x14ac:dyDescent="0.35">
      <c r="C8077" s="203">
        <v>45733</v>
      </c>
      <c r="D8077" s="219" t="s">
        <v>1158</v>
      </c>
      <c r="E8077" s="126">
        <v>24700</v>
      </c>
      <c r="F8077" s="126">
        <v>24675</v>
      </c>
      <c r="G8077" s="126">
        <v>24000</v>
      </c>
      <c r="H8077" s="219">
        <v>5</v>
      </c>
      <c r="I8077" s="126">
        <v>123500</v>
      </c>
      <c r="J8077" s="240">
        <v>600000</v>
      </c>
      <c r="K8077" s="126">
        <v>14400000000</v>
      </c>
    </row>
    <row r="8078" spans="3:11" x14ac:dyDescent="0.35">
      <c r="C8078" s="203">
        <v>45733</v>
      </c>
      <c r="D8078" s="219" t="s">
        <v>1159</v>
      </c>
      <c r="E8078" s="126">
        <v>18500</v>
      </c>
      <c r="F8078" s="126">
        <v>19000</v>
      </c>
      <c r="G8078" s="126">
        <v>18500</v>
      </c>
      <c r="H8078" s="219">
        <v>1</v>
      </c>
      <c r="I8078" s="126">
        <v>18500</v>
      </c>
      <c r="J8078" s="240">
        <v>2400000</v>
      </c>
      <c r="K8078" s="126">
        <v>44400000000</v>
      </c>
    </row>
    <row r="8079" spans="3:11" x14ac:dyDescent="0.35">
      <c r="C8079" s="203">
        <v>45733</v>
      </c>
      <c r="D8079" s="219" t="s">
        <v>1159</v>
      </c>
      <c r="E8079" s="126">
        <v>18500</v>
      </c>
      <c r="F8079" s="126">
        <v>19000</v>
      </c>
      <c r="G8079" s="126">
        <v>18500</v>
      </c>
      <c r="H8079" s="219">
        <v>29</v>
      </c>
      <c r="I8079" s="126">
        <v>536500</v>
      </c>
      <c r="J8079" s="240">
        <v>2400000</v>
      </c>
      <c r="K8079" s="126">
        <v>44400000000</v>
      </c>
    </row>
    <row r="8080" spans="3:11" x14ac:dyDescent="0.35">
      <c r="C8080" s="203">
        <v>45733</v>
      </c>
      <c r="D8080" s="219" t="s">
        <v>1158</v>
      </c>
      <c r="E8080" s="126">
        <v>24675</v>
      </c>
      <c r="F8080" s="126">
        <v>24675</v>
      </c>
      <c r="G8080" s="126">
        <v>24000</v>
      </c>
      <c r="H8080" s="219">
        <v>2</v>
      </c>
      <c r="I8080" s="126">
        <v>49350</v>
      </c>
      <c r="J8080" s="240">
        <v>600000</v>
      </c>
      <c r="K8080" s="126">
        <v>14400000000</v>
      </c>
    </row>
    <row r="8081" spans="3:11" x14ac:dyDescent="0.35">
      <c r="C8081" s="203">
        <v>45733</v>
      </c>
      <c r="D8081" s="219" t="s">
        <v>1158</v>
      </c>
      <c r="E8081" s="126">
        <v>24675</v>
      </c>
      <c r="F8081" s="126">
        <v>24675</v>
      </c>
      <c r="G8081" s="126">
        <v>24000</v>
      </c>
      <c r="H8081" s="219">
        <v>20</v>
      </c>
      <c r="I8081" s="126">
        <v>493500</v>
      </c>
      <c r="J8081" s="240">
        <v>600000</v>
      </c>
      <c r="K8081" s="126">
        <v>14400000000</v>
      </c>
    </row>
    <row r="8082" spans="3:11" x14ac:dyDescent="0.35">
      <c r="C8082" s="203">
        <v>45733</v>
      </c>
      <c r="D8082" s="219" t="s">
        <v>1158</v>
      </c>
      <c r="E8082" s="126">
        <v>24000</v>
      </c>
      <c r="F8082" s="126">
        <v>24675</v>
      </c>
      <c r="G8082" s="126">
        <v>24000</v>
      </c>
      <c r="H8082" s="219">
        <v>2</v>
      </c>
      <c r="I8082" s="126">
        <v>48000</v>
      </c>
      <c r="J8082" s="240">
        <v>600000</v>
      </c>
      <c r="K8082" s="126">
        <v>14400000000</v>
      </c>
    </row>
    <row r="8083" spans="3:11" x14ac:dyDescent="0.35">
      <c r="C8083" s="203">
        <v>45733</v>
      </c>
      <c r="D8083" s="219" t="s">
        <v>312</v>
      </c>
      <c r="E8083" s="126">
        <v>14999</v>
      </c>
      <c r="F8083" s="126">
        <v>14999</v>
      </c>
      <c r="G8083" s="126">
        <v>15000</v>
      </c>
      <c r="H8083" s="219">
        <v>6</v>
      </c>
      <c r="I8083" s="126">
        <v>89994</v>
      </c>
      <c r="J8083" s="240">
        <v>20000000</v>
      </c>
      <c r="K8083" s="126">
        <v>300000000000</v>
      </c>
    </row>
    <row r="8084" spans="3:11" x14ac:dyDescent="0.35">
      <c r="C8084" s="203">
        <v>45733</v>
      </c>
      <c r="D8084" s="219" t="s">
        <v>1159</v>
      </c>
      <c r="E8084" s="126">
        <v>18500</v>
      </c>
      <c r="F8084" s="126">
        <v>19000</v>
      </c>
      <c r="G8084" s="126">
        <v>18500</v>
      </c>
      <c r="H8084" s="219">
        <v>5</v>
      </c>
      <c r="I8084" s="126">
        <v>92500</v>
      </c>
      <c r="J8084" s="240">
        <v>2400000</v>
      </c>
      <c r="K8084" s="126">
        <v>44400000000</v>
      </c>
    </row>
    <row r="8085" spans="3:11" x14ac:dyDescent="0.35">
      <c r="C8085" s="203">
        <v>45733</v>
      </c>
      <c r="D8085" s="219" t="s">
        <v>312</v>
      </c>
      <c r="E8085" s="126">
        <v>14980</v>
      </c>
      <c r="F8085" s="126">
        <v>14999</v>
      </c>
      <c r="G8085" s="126">
        <v>15000</v>
      </c>
      <c r="H8085" s="219">
        <v>10</v>
      </c>
      <c r="I8085" s="126">
        <v>149800</v>
      </c>
      <c r="J8085" s="240">
        <v>20000000</v>
      </c>
      <c r="K8085" s="126">
        <v>300000000000</v>
      </c>
    </row>
    <row r="8086" spans="3:11" x14ac:dyDescent="0.35">
      <c r="C8086" s="203">
        <v>45733</v>
      </c>
      <c r="D8086" s="219" t="s">
        <v>1158</v>
      </c>
      <c r="E8086" s="126">
        <v>24700</v>
      </c>
      <c r="F8086" s="126">
        <v>24675</v>
      </c>
      <c r="G8086" s="126">
        <v>24000</v>
      </c>
      <c r="H8086" s="219">
        <v>1</v>
      </c>
      <c r="I8086" s="126">
        <v>24700</v>
      </c>
      <c r="J8086" s="240">
        <v>600000</v>
      </c>
      <c r="K8086" s="126">
        <v>14400000000</v>
      </c>
    </row>
    <row r="8087" spans="3:11" x14ac:dyDescent="0.35">
      <c r="C8087" s="203">
        <v>45733</v>
      </c>
      <c r="D8087" s="219" t="s">
        <v>1158</v>
      </c>
      <c r="E8087" s="126">
        <v>24700</v>
      </c>
      <c r="F8087" s="126">
        <v>24675</v>
      </c>
      <c r="G8087" s="126">
        <v>24000</v>
      </c>
      <c r="H8087" s="219">
        <v>3</v>
      </c>
      <c r="I8087" s="126">
        <v>74100</v>
      </c>
      <c r="J8087" s="240">
        <v>600000</v>
      </c>
      <c r="K8087" s="126">
        <v>14400000000</v>
      </c>
    </row>
    <row r="8088" spans="3:11" x14ac:dyDescent="0.35">
      <c r="C8088" s="203">
        <v>45733</v>
      </c>
      <c r="D8088" s="219" t="s">
        <v>1158</v>
      </c>
      <c r="E8088" s="126">
        <v>24700</v>
      </c>
      <c r="F8088" s="126">
        <v>24675</v>
      </c>
      <c r="G8088" s="126">
        <v>24000</v>
      </c>
      <c r="H8088" s="219">
        <v>10</v>
      </c>
      <c r="I8088" s="126">
        <v>247000</v>
      </c>
      <c r="J8088" s="240">
        <v>600000</v>
      </c>
      <c r="K8088" s="126">
        <v>14400000000</v>
      </c>
    </row>
    <row r="8089" spans="3:11" x14ac:dyDescent="0.35">
      <c r="C8089" s="203">
        <v>45733</v>
      </c>
      <c r="D8089" s="219" t="s">
        <v>310</v>
      </c>
      <c r="E8089" s="126">
        <v>59990</v>
      </c>
      <c r="F8089" s="126">
        <v>59990</v>
      </c>
      <c r="G8089" s="126">
        <v>59500</v>
      </c>
      <c r="H8089" s="219">
        <v>15</v>
      </c>
      <c r="I8089" s="126">
        <v>899850</v>
      </c>
      <c r="J8089" s="240">
        <v>19450000</v>
      </c>
      <c r="K8089" s="126">
        <v>1157275000000</v>
      </c>
    </row>
    <row r="8090" spans="3:11" x14ac:dyDescent="0.35">
      <c r="C8090" s="203">
        <v>45733</v>
      </c>
      <c r="D8090" s="219" t="s">
        <v>1158</v>
      </c>
      <c r="E8090" s="126">
        <v>24700</v>
      </c>
      <c r="F8090" s="126">
        <v>24675</v>
      </c>
      <c r="G8090" s="126">
        <v>24000</v>
      </c>
      <c r="H8090" s="219">
        <v>1</v>
      </c>
      <c r="I8090" s="126">
        <v>24700</v>
      </c>
      <c r="J8090" s="240">
        <v>600000</v>
      </c>
      <c r="K8090" s="126">
        <v>14400000000</v>
      </c>
    </row>
    <row r="8091" spans="3:11" x14ac:dyDescent="0.35">
      <c r="C8091" s="203">
        <v>45733</v>
      </c>
      <c r="D8091" s="219" t="s">
        <v>312</v>
      </c>
      <c r="E8091" s="126">
        <v>14980</v>
      </c>
      <c r="F8091" s="126">
        <v>14999</v>
      </c>
      <c r="G8091" s="126">
        <v>15000</v>
      </c>
      <c r="H8091" s="219">
        <v>10</v>
      </c>
      <c r="I8091" s="126">
        <v>149800</v>
      </c>
      <c r="J8091" s="240">
        <v>20000000</v>
      </c>
      <c r="K8091" s="126">
        <v>300000000000</v>
      </c>
    </row>
    <row r="8092" spans="3:11" x14ac:dyDescent="0.35">
      <c r="C8092" s="203">
        <v>45733</v>
      </c>
      <c r="D8092" s="219" t="s">
        <v>312</v>
      </c>
      <c r="E8092" s="126">
        <v>14995</v>
      </c>
      <c r="F8092" s="126">
        <v>14999</v>
      </c>
      <c r="G8092" s="126">
        <v>15000</v>
      </c>
      <c r="H8092" s="219">
        <v>1</v>
      </c>
      <c r="I8092" s="126">
        <v>14995</v>
      </c>
      <c r="J8092" s="240">
        <v>20000000</v>
      </c>
      <c r="K8092" s="126">
        <v>300000000000</v>
      </c>
    </row>
    <row r="8093" spans="3:11" x14ac:dyDescent="0.35">
      <c r="C8093" s="203">
        <v>45733</v>
      </c>
      <c r="D8093" s="219" t="s">
        <v>312</v>
      </c>
      <c r="E8093" s="126">
        <v>14999</v>
      </c>
      <c r="F8093" s="126">
        <v>14999</v>
      </c>
      <c r="G8093" s="126">
        <v>15000</v>
      </c>
      <c r="H8093" s="219">
        <v>47</v>
      </c>
      <c r="I8093" s="126">
        <v>704953</v>
      </c>
      <c r="J8093" s="240">
        <v>20000000</v>
      </c>
      <c r="K8093" s="126">
        <v>300000000000</v>
      </c>
    </row>
    <row r="8094" spans="3:11" x14ac:dyDescent="0.35">
      <c r="C8094" s="203">
        <v>45733</v>
      </c>
      <c r="D8094" s="219" t="s">
        <v>312</v>
      </c>
      <c r="E8094" s="126">
        <v>14999</v>
      </c>
      <c r="F8094" s="126">
        <v>14999</v>
      </c>
      <c r="G8094" s="126">
        <v>15000</v>
      </c>
      <c r="H8094" s="219">
        <v>5</v>
      </c>
      <c r="I8094" s="126">
        <v>74995</v>
      </c>
      <c r="J8094" s="240">
        <v>20000000</v>
      </c>
      <c r="K8094" s="126">
        <v>300000000000</v>
      </c>
    </row>
    <row r="8095" spans="3:11" x14ac:dyDescent="0.35">
      <c r="C8095" s="203">
        <v>45733</v>
      </c>
      <c r="D8095" s="219" t="s">
        <v>312</v>
      </c>
      <c r="E8095" s="126">
        <v>14999</v>
      </c>
      <c r="F8095" s="126">
        <v>14999</v>
      </c>
      <c r="G8095" s="126">
        <v>15000</v>
      </c>
      <c r="H8095" s="219">
        <v>2</v>
      </c>
      <c r="I8095" s="126">
        <v>29998</v>
      </c>
      <c r="J8095" s="240">
        <v>20000000</v>
      </c>
      <c r="K8095" s="126">
        <v>300000000000</v>
      </c>
    </row>
    <row r="8096" spans="3:11" x14ac:dyDescent="0.35">
      <c r="C8096" s="203">
        <v>45733</v>
      </c>
      <c r="D8096" s="219" t="s">
        <v>312</v>
      </c>
      <c r="E8096" s="126">
        <v>15000</v>
      </c>
      <c r="F8096" s="126">
        <v>14999</v>
      </c>
      <c r="G8096" s="126">
        <v>15000</v>
      </c>
      <c r="H8096" s="219">
        <v>8</v>
      </c>
      <c r="I8096" s="126">
        <v>120000</v>
      </c>
      <c r="J8096" s="240">
        <v>20000000</v>
      </c>
      <c r="K8096" s="126">
        <v>300000000000</v>
      </c>
    </row>
    <row r="8097" spans="3:11" x14ac:dyDescent="0.35">
      <c r="C8097" s="203">
        <v>45733</v>
      </c>
      <c r="D8097" s="219" t="s">
        <v>312</v>
      </c>
      <c r="E8097" s="126">
        <v>15000</v>
      </c>
      <c r="F8097" s="126">
        <v>14999</v>
      </c>
      <c r="G8097" s="126">
        <v>15000</v>
      </c>
      <c r="H8097" s="219">
        <v>828</v>
      </c>
      <c r="I8097" s="126">
        <v>12420000</v>
      </c>
      <c r="J8097" s="240">
        <v>20000000</v>
      </c>
      <c r="K8097" s="126">
        <v>300000000000</v>
      </c>
    </row>
    <row r="8098" spans="3:11" x14ac:dyDescent="0.35">
      <c r="C8098" s="203">
        <v>45733</v>
      </c>
      <c r="D8098" s="219" t="s">
        <v>312</v>
      </c>
      <c r="E8098" s="126">
        <v>15000</v>
      </c>
      <c r="F8098" s="126">
        <v>14999</v>
      </c>
      <c r="G8098" s="126">
        <v>15000</v>
      </c>
      <c r="H8098" s="219">
        <v>5</v>
      </c>
      <c r="I8098" s="126">
        <v>75000</v>
      </c>
      <c r="J8098" s="240">
        <v>20000000</v>
      </c>
      <c r="K8098" s="126">
        <v>300000000000</v>
      </c>
    </row>
    <row r="8099" spans="3:11" x14ac:dyDescent="0.35">
      <c r="C8099" s="203">
        <v>45733</v>
      </c>
      <c r="D8099" s="219" t="s">
        <v>312</v>
      </c>
      <c r="E8099" s="126">
        <v>15000</v>
      </c>
      <c r="F8099" s="126">
        <v>14999</v>
      </c>
      <c r="G8099" s="126">
        <v>15000</v>
      </c>
      <c r="H8099" s="219">
        <v>2</v>
      </c>
      <c r="I8099" s="126">
        <v>30000</v>
      </c>
      <c r="J8099" s="240">
        <v>20000000</v>
      </c>
      <c r="K8099" s="126">
        <v>300000000000</v>
      </c>
    </row>
    <row r="8100" spans="3:11" x14ac:dyDescent="0.35">
      <c r="C8100" s="203">
        <v>45733</v>
      </c>
      <c r="D8100" s="219" t="s">
        <v>1158</v>
      </c>
      <c r="E8100" s="126">
        <v>24700</v>
      </c>
      <c r="F8100" s="126">
        <v>24675</v>
      </c>
      <c r="G8100" s="126">
        <v>24000</v>
      </c>
      <c r="H8100" s="219">
        <v>6</v>
      </c>
      <c r="I8100" s="126">
        <v>148200</v>
      </c>
      <c r="J8100" s="240">
        <v>600000</v>
      </c>
      <c r="K8100" s="126">
        <v>14400000000</v>
      </c>
    </row>
    <row r="8101" spans="3:11" x14ac:dyDescent="0.35">
      <c r="C8101" s="203">
        <v>45733</v>
      </c>
      <c r="D8101" s="219" t="s">
        <v>312</v>
      </c>
      <c r="E8101" s="126">
        <v>15000</v>
      </c>
      <c r="F8101" s="126">
        <v>14999</v>
      </c>
      <c r="G8101" s="126">
        <v>15000</v>
      </c>
      <c r="H8101" s="219">
        <v>24</v>
      </c>
      <c r="I8101" s="126">
        <v>360000</v>
      </c>
      <c r="J8101" s="240">
        <v>20000000</v>
      </c>
      <c r="K8101" s="126">
        <v>300000000000</v>
      </c>
    </row>
    <row r="8102" spans="3:11" x14ac:dyDescent="0.35">
      <c r="C8102" s="203">
        <v>45733</v>
      </c>
      <c r="D8102" s="219" t="s">
        <v>1159</v>
      </c>
      <c r="E8102" s="126">
        <v>18550</v>
      </c>
      <c r="F8102" s="126">
        <v>19000</v>
      </c>
      <c r="G8102" s="126">
        <v>18500</v>
      </c>
      <c r="H8102" s="219">
        <v>1</v>
      </c>
      <c r="I8102" s="126">
        <v>18550</v>
      </c>
      <c r="J8102" s="240">
        <v>2400000</v>
      </c>
      <c r="K8102" s="126">
        <v>44400000000</v>
      </c>
    </row>
    <row r="8103" spans="3:11" x14ac:dyDescent="0.35">
      <c r="C8103" s="203">
        <v>45733</v>
      </c>
      <c r="D8103" s="219" t="s">
        <v>1159</v>
      </c>
      <c r="E8103" s="126">
        <v>18550</v>
      </c>
      <c r="F8103" s="126">
        <v>19000</v>
      </c>
      <c r="G8103" s="126">
        <v>18500</v>
      </c>
      <c r="H8103" s="219">
        <v>5</v>
      </c>
      <c r="I8103" s="126">
        <v>92750</v>
      </c>
      <c r="J8103" s="240">
        <v>2400000</v>
      </c>
      <c r="K8103" s="126">
        <v>44400000000</v>
      </c>
    </row>
    <row r="8104" spans="3:11" x14ac:dyDescent="0.35">
      <c r="C8104" s="203">
        <v>45733</v>
      </c>
      <c r="D8104" s="219" t="s">
        <v>1159</v>
      </c>
      <c r="E8104" s="126">
        <v>18500</v>
      </c>
      <c r="F8104" s="126">
        <v>19000</v>
      </c>
      <c r="G8104" s="126">
        <v>18500</v>
      </c>
      <c r="H8104" s="219">
        <v>34</v>
      </c>
      <c r="I8104" s="126">
        <v>629000</v>
      </c>
      <c r="J8104" s="240">
        <v>2400000</v>
      </c>
      <c r="K8104" s="126">
        <v>44400000000</v>
      </c>
    </row>
    <row r="8105" spans="3:11" x14ac:dyDescent="0.35">
      <c r="C8105" s="203">
        <v>45733</v>
      </c>
      <c r="D8105" s="219" t="s">
        <v>310</v>
      </c>
      <c r="E8105" s="126">
        <v>59900</v>
      </c>
      <c r="F8105" s="126">
        <v>59990</v>
      </c>
      <c r="G8105" s="126">
        <v>59500</v>
      </c>
      <c r="H8105" s="219">
        <v>2</v>
      </c>
      <c r="I8105" s="126">
        <v>119800</v>
      </c>
      <c r="J8105" s="240">
        <v>19450000</v>
      </c>
      <c r="K8105" s="126">
        <v>1157275000000</v>
      </c>
    </row>
    <row r="8106" spans="3:11" x14ac:dyDescent="0.35">
      <c r="C8106" s="203">
        <v>45733</v>
      </c>
      <c r="D8106" s="219" t="s">
        <v>1158</v>
      </c>
      <c r="E8106" s="126">
        <v>24700</v>
      </c>
      <c r="F8106" s="126">
        <v>24675</v>
      </c>
      <c r="G8106" s="126">
        <v>24000</v>
      </c>
      <c r="H8106" s="219">
        <v>8</v>
      </c>
      <c r="I8106" s="126">
        <v>197600</v>
      </c>
      <c r="J8106" s="240">
        <v>600000</v>
      </c>
      <c r="K8106" s="126">
        <v>14400000000</v>
      </c>
    </row>
    <row r="8107" spans="3:11" x14ac:dyDescent="0.35">
      <c r="C8107" s="203">
        <v>45733</v>
      </c>
      <c r="D8107" s="219" t="s">
        <v>1158</v>
      </c>
      <c r="E8107" s="126">
        <v>24700</v>
      </c>
      <c r="F8107" s="126">
        <v>24675</v>
      </c>
      <c r="G8107" s="126">
        <v>24000</v>
      </c>
      <c r="H8107" s="219">
        <v>4</v>
      </c>
      <c r="I8107" s="126">
        <v>98800</v>
      </c>
      <c r="J8107" s="240">
        <v>600000</v>
      </c>
      <c r="K8107" s="126">
        <v>14400000000</v>
      </c>
    </row>
    <row r="8108" spans="3:11" x14ac:dyDescent="0.35">
      <c r="C8108" s="203">
        <v>45733</v>
      </c>
      <c r="D8108" s="219" t="s">
        <v>1158</v>
      </c>
      <c r="E8108" s="126">
        <v>24000</v>
      </c>
      <c r="F8108" s="126">
        <v>24675</v>
      </c>
      <c r="G8108" s="126">
        <v>24000</v>
      </c>
      <c r="H8108" s="219">
        <v>3</v>
      </c>
      <c r="I8108" s="126">
        <v>72000</v>
      </c>
      <c r="J8108" s="240">
        <v>600000</v>
      </c>
      <c r="K8108" s="126">
        <v>14400000000</v>
      </c>
    </row>
    <row r="8109" spans="3:11" x14ac:dyDescent="0.35">
      <c r="C8109" s="203">
        <v>45733</v>
      </c>
      <c r="D8109" s="219" t="s">
        <v>1158</v>
      </c>
      <c r="E8109" s="126">
        <v>24000</v>
      </c>
      <c r="F8109" s="126">
        <v>24675</v>
      </c>
      <c r="G8109" s="126">
        <v>24000</v>
      </c>
      <c r="H8109" s="219">
        <v>6</v>
      </c>
      <c r="I8109" s="126">
        <v>144000</v>
      </c>
      <c r="J8109" s="240">
        <v>600000</v>
      </c>
      <c r="K8109" s="126">
        <v>14400000000</v>
      </c>
    </row>
    <row r="8110" spans="3:11" x14ac:dyDescent="0.35">
      <c r="C8110" s="203">
        <v>45733</v>
      </c>
      <c r="D8110" s="219" t="s">
        <v>1158</v>
      </c>
      <c r="E8110" s="126">
        <v>24000</v>
      </c>
      <c r="F8110" s="126">
        <v>24675</v>
      </c>
      <c r="G8110" s="126">
        <v>24000</v>
      </c>
      <c r="H8110" s="219">
        <v>1</v>
      </c>
      <c r="I8110" s="126">
        <v>24000</v>
      </c>
      <c r="J8110" s="240">
        <v>600000</v>
      </c>
      <c r="K8110" s="126">
        <v>14400000000</v>
      </c>
    </row>
    <row r="8111" spans="3:11" x14ac:dyDescent="0.35">
      <c r="C8111" s="203">
        <v>45733</v>
      </c>
      <c r="D8111" s="219" t="s">
        <v>310</v>
      </c>
      <c r="E8111" s="126">
        <v>59900</v>
      </c>
      <c r="F8111" s="126">
        <v>59990</v>
      </c>
      <c r="G8111" s="126">
        <v>59500</v>
      </c>
      <c r="H8111" s="219">
        <v>1</v>
      </c>
      <c r="I8111" s="126">
        <v>59900</v>
      </c>
      <c r="J8111" s="240">
        <v>19450000</v>
      </c>
      <c r="K8111" s="126">
        <v>1157275000000</v>
      </c>
    </row>
    <row r="8112" spans="3:11" x14ac:dyDescent="0.35">
      <c r="C8112" s="203">
        <v>45733</v>
      </c>
      <c r="D8112" s="219" t="s">
        <v>310</v>
      </c>
      <c r="E8112" s="126">
        <v>59500</v>
      </c>
      <c r="F8112" s="126">
        <v>59990</v>
      </c>
      <c r="G8112" s="126">
        <v>59500</v>
      </c>
      <c r="H8112" s="219">
        <v>20</v>
      </c>
      <c r="I8112" s="126">
        <v>1190000</v>
      </c>
      <c r="J8112" s="240">
        <v>19450000</v>
      </c>
      <c r="K8112" s="126">
        <v>1157275000000</v>
      </c>
    </row>
    <row r="8113" spans="3:11" x14ac:dyDescent="0.35">
      <c r="C8113" s="203">
        <v>45733</v>
      </c>
      <c r="D8113" s="219" t="s">
        <v>1158</v>
      </c>
      <c r="E8113" s="126">
        <v>24000</v>
      </c>
      <c r="F8113" s="126">
        <v>24675</v>
      </c>
      <c r="G8113" s="126">
        <v>24000</v>
      </c>
      <c r="H8113" s="219">
        <v>1</v>
      </c>
      <c r="I8113" s="126">
        <v>24000</v>
      </c>
      <c r="J8113" s="240">
        <v>600000</v>
      </c>
      <c r="K8113" s="126">
        <v>14400000000</v>
      </c>
    </row>
    <row r="8114" spans="3:11" x14ac:dyDescent="0.35">
      <c r="C8114" s="203">
        <v>45733</v>
      </c>
      <c r="D8114" s="219" t="s">
        <v>1158</v>
      </c>
      <c r="E8114" s="126">
        <v>24000</v>
      </c>
      <c r="F8114" s="126">
        <v>24675</v>
      </c>
      <c r="G8114" s="126">
        <v>24000</v>
      </c>
      <c r="H8114" s="219">
        <v>1</v>
      </c>
      <c r="I8114" s="126">
        <v>24000</v>
      </c>
      <c r="J8114" s="240">
        <v>600000</v>
      </c>
      <c r="K8114" s="126">
        <v>14400000000</v>
      </c>
    </row>
    <row r="8115" spans="3:11" x14ac:dyDescent="0.35">
      <c r="C8115" s="203">
        <v>45734</v>
      </c>
      <c r="D8115" s="219" t="s">
        <v>310</v>
      </c>
      <c r="E8115" s="126">
        <v>59500</v>
      </c>
      <c r="F8115" s="126">
        <v>59500</v>
      </c>
      <c r="G8115" s="126">
        <v>59990</v>
      </c>
      <c r="H8115" s="219">
        <v>1</v>
      </c>
      <c r="I8115" s="126">
        <v>59500</v>
      </c>
      <c r="J8115" s="240">
        <v>19450000</v>
      </c>
      <c r="K8115" s="126">
        <v>1166805500000</v>
      </c>
    </row>
    <row r="8116" spans="3:11" x14ac:dyDescent="0.35">
      <c r="C8116" s="203">
        <v>45734</v>
      </c>
      <c r="D8116" s="219" t="s">
        <v>310</v>
      </c>
      <c r="E8116" s="126">
        <v>59500</v>
      </c>
      <c r="F8116" s="126">
        <v>59500</v>
      </c>
      <c r="G8116" s="126">
        <v>59990</v>
      </c>
      <c r="H8116" s="219">
        <v>2</v>
      </c>
      <c r="I8116" s="126">
        <v>119000</v>
      </c>
      <c r="J8116" s="240">
        <v>19450000</v>
      </c>
      <c r="K8116" s="126">
        <v>1166805500000</v>
      </c>
    </row>
    <row r="8117" spans="3:11" x14ac:dyDescent="0.35">
      <c r="C8117" s="203">
        <v>45734</v>
      </c>
      <c r="D8117" s="219" t="s">
        <v>310</v>
      </c>
      <c r="E8117" s="126">
        <v>59500</v>
      </c>
      <c r="F8117" s="126">
        <v>59500</v>
      </c>
      <c r="G8117" s="126">
        <v>59990</v>
      </c>
      <c r="H8117" s="219">
        <v>57</v>
      </c>
      <c r="I8117" s="126">
        <v>3391500</v>
      </c>
      <c r="J8117" s="240">
        <v>19450000</v>
      </c>
      <c r="K8117" s="126">
        <v>1166805500000</v>
      </c>
    </row>
    <row r="8118" spans="3:11" x14ac:dyDescent="0.35">
      <c r="C8118" s="203">
        <v>45734</v>
      </c>
      <c r="D8118" s="219" t="s">
        <v>1158</v>
      </c>
      <c r="E8118" s="126">
        <v>24000</v>
      </c>
      <c r="F8118" s="126">
        <v>24000</v>
      </c>
      <c r="G8118" s="126">
        <v>24000</v>
      </c>
      <c r="H8118" s="219">
        <v>2</v>
      </c>
      <c r="I8118" s="126">
        <v>48000</v>
      </c>
      <c r="J8118" s="240">
        <v>600000</v>
      </c>
      <c r="K8118" s="126">
        <v>14400000000</v>
      </c>
    </row>
    <row r="8119" spans="3:11" x14ac:dyDescent="0.35">
      <c r="C8119" s="203">
        <v>45734</v>
      </c>
      <c r="D8119" s="219" t="s">
        <v>312</v>
      </c>
      <c r="E8119" s="126">
        <v>15000</v>
      </c>
      <c r="F8119" s="126">
        <v>15000</v>
      </c>
      <c r="G8119" s="126">
        <v>16950</v>
      </c>
      <c r="H8119" s="219">
        <v>1</v>
      </c>
      <c r="I8119" s="126">
        <v>15000</v>
      </c>
      <c r="J8119" s="240">
        <v>20000000</v>
      </c>
      <c r="K8119" s="126">
        <v>339000000000</v>
      </c>
    </row>
    <row r="8120" spans="3:11" x14ac:dyDescent="0.35">
      <c r="C8120" s="203">
        <v>45734</v>
      </c>
      <c r="D8120" s="219" t="s">
        <v>312</v>
      </c>
      <c r="E8120" s="126">
        <v>15000</v>
      </c>
      <c r="F8120" s="126">
        <v>15000</v>
      </c>
      <c r="G8120" s="126">
        <v>16950</v>
      </c>
      <c r="H8120" s="219">
        <v>2</v>
      </c>
      <c r="I8120" s="126">
        <v>30000</v>
      </c>
      <c r="J8120" s="240">
        <v>20000000</v>
      </c>
      <c r="K8120" s="126">
        <v>339000000000</v>
      </c>
    </row>
    <row r="8121" spans="3:11" x14ac:dyDescent="0.35">
      <c r="C8121" s="203">
        <v>45734</v>
      </c>
      <c r="D8121" s="219" t="s">
        <v>312</v>
      </c>
      <c r="E8121" s="126">
        <v>15000</v>
      </c>
      <c r="F8121" s="126">
        <v>15000</v>
      </c>
      <c r="G8121" s="126">
        <v>16950</v>
      </c>
      <c r="H8121" s="219">
        <v>2</v>
      </c>
      <c r="I8121" s="126">
        <v>30000</v>
      </c>
      <c r="J8121" s="240">
        <v>20000000</v>
      </c>
      <c r="K8121" s="126">
        <v>339000000000</v>
      </c>
    </row>
    <row r="8122" spans="3:11" x14ac:dyDescent="0.35">
      <c r="C8122" s="203">
        <v>45734</v>
      </c>
      <c r="D8122" s="219" t="s">
        <v>1159</v>
      </c>
      <c r="E8122" s="126">
        <v>19000</v>
      </c>
      <c r="F8122" s="126">
        <v>18500</v>
      </c>
      <c r="G8122" s="126">
        <v>19000</v>
      </c>
      <c r="H8122" s="219">
        <v>1</v>
      </c>
      <c r="I8122" s="126">
        <v>19000</v>
      </c>
      <c r="J8122" s="240">
        <v>2400000</v>
      </c>
      <c r="K8122" s="126">
        <v>45600000000</v>
      </c>
    </row>
    <row r="8123" spans="3:11" x14ac:dyDescent="0.35">
      <c r="C8123" s="203">
        <v>45734</v>
      </c>
      <c r="D8123" s="219" t="s">
        <v>1159</v>
      </c>
      <c r="E8123" s="126">
        <v>19000</v>
      </c>
      <c r="F8123" s="126">
        <v>18500</v>
      </c>
      <c r="G8123" s="126">
        <v>19000</v>
      </c>
      <c r="H8123" s="219">
        <v>177</v>
      </c>
      <c r="I8123" s="126">
        <v>3363000</v>
      </c>
      <c r="J8123" s="240">
        <v>2400000</v>
      </c>
      <c r="K8123" s="126">
        <v>45600000000</v>
      </c>
    </row>
    <row r="8124" spans="3:11" x14ac:dyDescent="0.35">
      <c r="C8124" s="203">
        <v>45734</v>
      </c>
      <c r="D8124" s="219" t="s">
        <v>310</v>
      </c>
      <c r="E8124" s="126">
        <v>59500</v>
      </c>
      <c r="F8124" s="126">
        <v>59500</v>
      </c>
      <c r="G8124" s="126">
        <v>59990</v>
      </c>
      <c r="H8124" s="219">
        <v>15</v>
      </c>
      <c r="I8124" s="126">
        <v>892500</v>
      </c>
      <c r="J8124" s="240">
        <v>19450000</v>
      </c>
      <c r="K8124" s="126">
        <v>1166805500000</v>
      </c>
    </row>
    <row r="8125" spans="3:11" x14ac:dyDescent="0.35">
      <c r="C8125" s="203">
        <v>45734</v>
      </c>
      <c r="D8125" s="219" t="s">
        <v>1158</v>
      </c>
      <c r="E8125" s="126">
        <v>24000</v>
      </c>
      <c r="F8125" s="126">
        <v>24000</v>
      </c>
      <c r="G8125" s="126">
        <v>24000</v>
      </c>
      <c r="H8125" s="219">
        <v>2</v>
      </c>
      <c r="I8125" s="126">
        <v>48000</v>
      </c>
      <c r="J8125" s="240">
        <v>600000</v>
      </c>
      <c r="K8125" s="126">
        <v>14400000000</v>
      </c>
    </row>
    <row r="8126" spans="3:11" x14ac:dyDescent="0.35">
      <c r="C8126" s="203">
        <v>45734</v>
      </c>
      <c r="D8126" s="219" t="s">
        <v>310</v>
      </c>
      <c r="E8126" s="126">
        <v>59900</v>
      </c>
      <c r="F8126" s="126">
        <v>59500</v>
      </c>
      <c r="G8126" s="126">
        <v>59990</v>
      </c>
      <c r="H8126" s="219">
        <v>3</v>
      </c>
      <c r="I8126" s="126">
        <v>179700</v>
      </c>
      <c r="J8126" s="240">
        <v>19450000</v>
      </c>
      <c r="K8126" s="126">
        <v>1166805500000</v>
      </c>
    </row>
    <row r="8127" spans="3:11" x14ac:dyDescent="0.35">
      <c r="C8127" s="203">
        <v>45734</v>
      </c>
      <c r="D8127" s="219" t="s">
        <v>310</v>
      </c>
      <c r="E8127" s="126">
        <v>59990</v>
      </c>
      <c r="F8127" s="126">
        <v>59500</v>
      </c>
      <c r="G8127" s="126">
        <v>59990</v>
      </c>
      <c r="H8127" s="219">
        <v>2</v>
      </c>
      <c r="I8127" s="126">
        <v>119980</v>
      </c>
      <c r="J8127" s="240">
        <v>19450000</v>
      </c>
      <c r="K8127" s="126">
        <v>1166805500000</v>
      </c>
    </row>
    <row r="8128" spans="3:11" x14ac:dyDescent="0.35">
      <c r="C8128" s="203">
        <v>45734</v>
      </c>
      <c r="D8128" s="219" t="s">
        <v>310</v>
      </c>
      <c r="E8128" s="126">
        <v>59990</v>
      </c>
      <c r="F8128" s="126">
        <v>59500</v>
      </c>
      <c r="G8128" s="126">
        <v>59990</v>
      </c>
      <c r="H8128" s="219">
        <v>2</v>
      </c>
      <c r="I8128" s="126">
        <v>119980</v>
      </c>
      <c r="J8128" s="240">
        <v>19450000</v>
      </c>
      <c r="K8128" s="126">
        <v>1166805500000</v>
      </c>
    </row>
    <row r="8129" spans="3:11" x14ac:dyDescent="0.35">
      <c r="C8129" s="203">
        <v>45734</v>
      </c>
      <c r="D8129" s="219" t="s">
        <v>1159</v>
      </c>
      <c r="E8129" s="126">
        <v>19000</v>
      </c>
      <c r="F8129" s="126">
        <v>18500</v>
      </c>
      <c r="G8129" s="126">
        <v>19000</v>
      </c>
      <c r="H8129" s="219">
        <v>5</v>
      </c>
      <c r="I8129" s="126">
        <v>95000</v>
      </c>
      <c r="J8129" s="240">
        <v>2400000</v>
      </c>
      <c r="K8129" s="126">
        <v>45600000000</v>
      </c>
    </row>
    <row r="8130" spans="3:11" x14ac:dyDescent="0.35">
      <c r="C8130" s="203">
        <v>45734</v>
      </c>
      <c r="D8130" s="219" t="s">
        <v>310</v>
      </c>
      <c r="E8130" s="126">
        <v>59990</v>
      </c>
      <c r="F8130" s="126">
        <v>59500</v>
      </c>
      <c r="G8130" s="126">
        <v>59990</v>
      </c>
      <c r="H8130" s="219">
        <v>16</v>
      </c>
      <c r="I8130" s="126">
        <v>959840</v>
      </c>
      <c r="J8130" s="240">
        <v>19450000</v>
      </c>
      <c r="K8130" s="126">
        <v>1166805500000</v>
      </c>
    </row>
    <row r="8131" spans="3:11" x14ac:dyDescent="0.35">
      <c r="C8131" s="203">
        <v>45734</v>
      </c>
      <c r="D8131" s="219" t="s">
        <v>310</v>
      </c>
      <c r="E8131" s="126">
        <v>59990</v>
      </c>
      <c r="F8131" s="126">
        <v>59500</v>
      </c>
      <c r="G8131" s="126">
        <v>59990</v>
      </c>
      <c r="H8131" s="219">
        <v>11</v>
      </c>
      <c r="I8131" s="126">
        <v>659890</v>
      </c>
      <c r="J8131" s="240">
        <v>19450000</v>
      </c>
      <c r="K8131" s="126">
        <v>1166805500000</v>
      </c>
    </row>
    <row r="8132" spans="3:11" x14ac:dyDescent="0.35">
      <c r="C8132" s="203">
        <v>45734</v>
      </c>
      <c r="D8132" s="219" t="s">
        <v>1158</v>
      </c>
      <c r="E8132" s="126">
        <v>24000</v>
      </c>
      <c r="F8132" s="126">
        <v>24000</v>
      </c>
      <c r="G8132" s="126">
        <v>24000</v>
      </c>
      <c r="H8132" s="219">
        <v>5</v>
      </c>
      <c r="I8132" s="126">
        <v>120000</v>
      </c>
      <c r="J8132" s="240">
        <v>600000</v>
      </c>
      <c r="K8132" s="126">
        <v>14400000000</v>
      </c>
    </row>
    <row r="8133" spans="3:11" x14ac:dyDescent="0.35">
      <c r="C8133" s="203">
        <v>45734</v>
      </c>
      <c r="D8133" s="219" t="s">
        <v>1158</v>
      </c>
      <c r="E8133" s="126">
        <v>24000</v>
      </c>
      <c r="F8133" s="126">
        <v>24000</v>
      </c>
      <c r="G8133" s="126">
        <v>24000</v>
      </c>
      <c r="H8133" s="219">
        <v>2</v>
      </c>
      <c r="I8133" s="126">
        <v>48000</v>
      </c>
      <c r="J8133" s="240">
        <v>600000</v>
      </c>
      <c r="K8133" s="126">
        <v>14400000000</v>
      </c>
    </row>
    <row r="8134" spans="3:11" x14ac:dyDescent="0.35">
      <c r="C8134" s="203">
        <v>45734</v>
      </c>
      <c r="D8134" s="219" t="s">
        <v>1159</v>
      </c>
      <c r="E8134" s="126">
        <v>19000</v>
      </c>
      <c r="F8134" s="126">
        <v>18500</v>
      </c>
      <c r="G8134" s="126">
        <v>19000</v>
      </c>
      <c r="H8134" s="219">
        <v>3</v>
      </c>
      <c r="I8134" s="126">
        <v>57000</v>
      </c>
      <c r="J8134" s="240">
        <v>2400000</v>
      </c>
      <c r="K8134" s="126">
        <v>45600000000</v>
      </c>
    </row>
    <row r="8135" spans="3:11" x14ac:dyDescent="0.35">
      <c r="C8135" s="203">
        <v>45734</v>
      </c>
      <c r="D8135" s="219" t="s">
        <v>1158</v>
      </c>
      <c r="E8135" s="126">
        <v>24000</v>
      </c>
      <c r="F8135" s="126">
        <v>24000</v>
      </c>
      <c r="G8135" s="126">
        <v>24000</v>
      </c>
      <c r="H8135" s="219">
        <v>8</v>
      </c>
      <c r="I8135" s="126">
        <v>192000</v>
      </c>
      <c r="J8135" s="240">
        <v>600000</v>
      </c>
      <c r="K8135" s="126">
        <v>14400000000</v>
      </c>
    </row>
    <row r="8136" spans="3:11" x14ac:dyDescent="0.35">
      <c r="C8136" s="203">
        <v>45734</v>
      </c>
      <c r="D8136" s="219" t="s">
        <v>1158</v>
      </c>
      <c r="E8136" s="126">
        <v>23999</v>
      </c>
      <c r="F8136" s="126">
        <v>24000</v>
      </c>
      <c r="G8136" s="126">
        <v>24000</v>
      </c>
      <c r="H8136" s="219">
        <v>1</v>
      </c>
      <c r="I8136" s="126">
        <v>23999</v>
      </c>
      <c r="J8136" s="240">
        <v>600000</v>
      </c>
      <c r="K8136" s="126">
        <v>14400000000</v>
      </c>
    </row>
    <row r="8137" spans="3:11" x14ac:dyDescent="0.35">
      <c r="C8137" s="203">
        <v>45734</v>
      </c>
      <c r="D8137" s="219" t="s">
        <v>1159</v>
      </c>
      <c r="E8137" s="126">
        <v>18900</v>
      </c>
      <c r="F8137" s="126">
        <v>18500</v>
      </c>
      <c r="G8137" s="126">
        <v>19000</v>
      </c>
      <c r="H8137" s="219">
        <v>1</v>
      </c>
      <c r="I8137" s="126">
        <v>18900</v>
      </c>
      <c r="J8137" s="240">
        <v>2400000</v>
      </c>
      <c r="K8137" s="126">
        <v>45600000000</v>
      </c>
    </row>
    <row r="8138" spans="3:11" x14ac:dyDescent="0.35">
      <c r="C8138" s="203">
        <v>45734</v>
      </c>
      <c r="D8138" s="219" t="s">
        <v>310</v>
      </c>
      <c r="E8138" s="126">
        <v>59990</v>
      </c>
      <c r="F8138" s="126">
        <v>59500</v>
      </c>
      <c r="G8138" s="126">
        <v>59990</v>
      </c>
      <c r="H8138" s="219">
        <v>1</v>
      </c>
      <c r="I8138" s="126">
        <v>59990</v>
      </c>
      <c r="J8138" s="240">
        <v>19450000</v>
      </c>
      <c r="K8138" s="126">
        <v>1166805500000</v>
      </c>
    </row>
    <row r="8139" spans="3:11" x14ac:dyDescent="0.35">
      <c r="C8139" s="203">
        <v>45734</v>
      </c>
      <c r="D8139" s="219" t="s">
        <v>1158</v>
      </c>
      <c r="E8139" s="126">
        <v>24000</v>
      </c>
      <c r="F8139" s="126">
        <v>24000</v>
      </c>
      <c r="G8139" s="126">
        <v>24000</v>
      </c>
      <c r="H8139" s="219">
        <v>5</v>
      </c>
      <c r="I8139" s="126">
        <v>120000</v>
      </c>
      <c r="J8139" s="240">
        <v>600000</v>
      </c>
      <c r="K8139" s="126">
        <v>14400000000</v>
      </c>
    </row>
    <row r="8140" spans="3:11" x14ac:dyDescent="0.35">
      <c r="C8140" s="203">
        <v>45734</v>
      </c>
      <c r="D8140" s="219" t="s">
        <v>1158</v>
      </c>
      <c r="E8140" s="126">
        <v>24000</v>
      </c>
      <c r="F8140" s="126">
        <v>24000</v>
      </c>
      <c r="G8140" s="126">
        <v>24000</v>
      </c>
      <c r="H8140" s="219">
        <v>2</v>
      </c>
      <c r="I8140" s="126">
        <v>48000</v>
      </c>
      <c r="J8140" s="240">
        <v>600000</v>
      </c>
      <c r="K8140" s="126">
        <v>14400000000</v>
      </c>
    </row>
    <row r="8141" spans="3:11" x14ac:dyDescent="0.35">
      <c r="C8141" s="203">
        <v>45734</v>
      </c>
      <c r="D8141" s="219" t="s">
        <v>1159</v>
      </c>
      <c r="E8141" s="126">
        <v>19000</v>
      </c>
      <c r="F8141" s="126">
        <v>18500</v>
      </c>
      <c r="G8141" s="126">
        <v>19000</v>
      </c>
      <c r="H8141" s="219">
        <v>4</v>
      </c>
      <c r="I8141" s="126">
        <v>76000</v>
      </c>
      <c r="J8141" s="240">
        <v>2400000</v>
      </c>
      <c r="K8141" s="126">
        <v>45600000000</v>
      </c>
    </row>
    <row r="8142" spans="3:11" x14ac:dyDescent="0.35">
      <c r="C8142" s="203">
        <v>45734</v>
      </c>
      <c r="D8142" s="219" t="s">
        <v>310</v>
      </c>
      <c r="E8142" s="126">
        <v>59990</v>
      </c>
      <c r="F8142" s="126">
        <v>59500</v>
      </c>
      <c r="G8142" s="126">
        <v>59990</v>
      </c>
      <c r="H8142" s="219">
        <v>2</v>
      </c>
      <c r="I8142" s="126">
        <v>119980</v>
      </c>
      <c r="J8142" s="240">
        <v>19450000</v>
      </c>
      <c r="K8142" s="126">
        <v>1166805500000</v>
      </c>
    </row>
    <row r="8143" spans="3:11" x14ac:dyDescent="0.35">
      <c r="C8143" s="203">
        <v>45734</v>
      </c>
      <c r="D8143" s="219" t="s">
        <v>312</v>
      </c>
      <c r="E8143" s="126">
        <v>15000</v>
      </c>
      <c r="F8143" s="126">
        <v>15000</v>
      </c>
      <c r="G8143" s="126">
        <v>16950</v>
      </c>
      <c r="H8143" s="219">
        <v>1</v>
      </c>
      <c r="I8143" s="126">
        <v>15000</v>
      </c>
      <c r="J8143" s="240">
        <v>20000000</v>
      </c>
      <c r="K8143" s="126">
        <v>339000000000</v>
      </c>
    </row>
    <row r="8144" spans="3:11" x14ac:dyDescent="0.35">
      <c r="C8144" s="203">
        <v>45734</v>
      </c>
      <c r="D8144" s="219" t="s">
        <v>1159</v>
      </c>
      <c r="E8144" s="126">
        <v>19000</v>
      </c>
      <c r="F8144" s="126">
        <v>18500</v>
      </c>
      <c r="G8144" s="126">
        <v>19000</v>
      </c>
      <c r="H8144" s="219">
        <v>2</v>
      </c>
      <c r="I8144" s="126">
        <v>38000</v>
      </c>
      <c r="J8144" s="240">
        <v>2400000</v>
      </c>
      <c r="K8144" s="126">
        <v>45600000000</v>
      </c>
    </row>
    <row r="8145" spans="3:11" x14ac:dyDescent="0.35">
      <c r="C8145" s="203">
        <v>45734</v>
      </c>
      <c r="D8145" s="219" t="s">
        <v>1158</v>
      </c>
      <c r="E8145" s="126">
        <v>24000</v>
      </c>
      <c r="F8145" s="126">
        <v>24000</v>
      </c>
      <c r="G8145" s="126">
        <v>24000</v>
      </c>
      <c r="H8145" s="219">
        <v>10</v>
      </c>
      <c r="I8145" s="126">
        <v>240000</v>
      </c>
      <c r="J8145" s="240">
        <v>600000</v>
      </c>
      <c r="K8145" s="126">
        <v>14400000000</v>
      </c>
    </row>
    <row r="8146" spans="3:11" x14ac:dyDescent="0.35">
      <c r="C8146" s="203">
        <v>45734</v>
      </c>
      <c r="D8146" s="219" t="s">
        <v>310</v>
      </c>
      <c r="E8146" s="126">
        <v>59990</v>
      </c>
      <c r="F8146" s="126">
        <v>59500</v>
      </c>
      <c r="G8146" s="126">
        <v>59990</v>
      </c>
      <c r="H8146" s="219">
        <v>6</v>
      </c>
      <c r="I8146" s="126">
        <v>359940</v>
      </c>
      <c r="J8146" s="240">
        <v>19450000</v>
      </c>
      <c r="K8146" s="126">
        <v>1166805500000</v>
      </c>
    </row>
    <row r="8147" spans="3:11" x14ac:dyDescent="0.35">
      <c r="C8147" s="203">
        <v>45734</v>
      </c>
      <c r="D8147" s="219" t="s">
        <v>1158</v>
      </c>
      <c r="E8147" s="126">
        <v>24000</v>
      </c>
      <c r="F8147" s="126">
        <v>24000</v>
      </c>
      <c r="G8147" s="126">
        <v>24000</v>
      </c>
      <c r="H8147" s="219">
        <v>2</v>
      </c>
      <c r="I8147" s="126">
        <v>48000</v>
      </c>
      <c r="J8147" s="240">
        <v>600000</v>
      </c>
      <c r="K8147" s="126">
        <v>14400000000</v>
      </c>
    </row>
    <row r="8148" spans="3:11" x14ac:dyDescent="0.35">
      <c r="C8148" s="203">
        <v>45734</v>
      </c>
      <c r="D8148" s="219" t="s">
        <v>310</v>
      </c>
      <c r="E8148" s="126">
        <v>59990</v>
      </c>
      <c r="F8148" s="126">
        <v>59500</v>
      </c>
      <c r="G8148" s="126">
        <v>59990</v>
      </c>
      <c r="H8148" s="219">
        <v>2</v>
      </c>
      <c r="I8148" s="126">
        <v>119980</v>
      </c>
      <c r="J8148" s="240">
        <v>19450000</v>
      </c>
      <c r="K8148" s="126">
        <v>1166805500000</v>
      </c>
    </row>
    <row r="8149" spans="3:11" x14ac:dyDescent="0.35">
      <c r="C8149" s="203">
        <v>45734</v>
      </c>
      <c r="D8149" s="219" t="s">
        <v>1158</v>
      </c>
      <c r="E8149" s="126">
        <v>24000</v>
      </c>
      <c r="F8149" s="126">
        <v>24000</v>
      </c>
      <c r="G8149" s="126">
        <v>24000</v>
      </c>
      <c r="H8149" s="219">
        <v>2</v>
      </c>
      <c r="I8149" s="126">
        <v>48000</v>
      </c>
      <c r="J8149" s="240">
        <v>600000</v>
      </c>
      <c r="K8149" s="126">
        <v>14400000000</v>
      </c>
    </row>
    <row r="8150" spans="3:11" x14ac:dyDescent="0.35">
      <c r="C8150" s="203">
        <v>45734</v>
      </c>
      <c r="D8150" s="219" t="s">
        <v>1158</v>
      </c>
      <c r="E8150" s="126">
        <v>24000</v>
      </c>
      <c r="F8150" s="126">
        <v>24000</v>
      </c>
      <c r="G8150" s="126">
        <v>24000</v>
      </c>
      <c r="H8150" s="219">
        <v>4</v>
      </c>
      <c r="I8150" s="126">
        <v>96000</v>
      </c>
      <c r="J8150" s="240">
        <v>600000</v>
      </c>
      <c r="K8150" s="126">
        <v>14400000000</v>
      </c>
    </row>
    <row r="8151" spans="3:11" x14ac:dyDescent="0.35">
      <c r="C8151" s="203">
        <v>45734</v>
      </c>
      <c r="D8151" s="219" t="s">
        <v>1158</v>
      </c>
      <c r="E8151" s="126">
        <v>24000</v>
      </c>
      <c r="F8151" s="126">
        <v>24000</v>
      </c>
      <c r="G8151" s="126">
        <v>24000</v>
      </c>
      <c r="H8151" s="219">
        <v>5</v>
      </c>
      <c r="I8151" s="126">
        <v>120000</v>
      </c>
      <c r="J8151" s="240">
        <v>600000</v>
      </c>
      <c r="K8151" s="126">
        <v>14400000000</v>
      </c>
    </row>
    <row r="8152" spans="3:11" x14ac:dyDescent="0.35">
      <c r="C8152" s="203">
        <v>45734</v>
      </c>
      <c r="D8152" s="219" t="s">
        <v>1159</v>
      </c>
      <c r="E8152" s="126">
        <v>19000</v>
      </c>
      <c r="F8152" s="126">
        <v>18500</v>
      </c>
      <c r="G8152" s="126">
        <v>19000</v>
      </c>
      <c r="H8152" s="219">
        <v>8</v>
      </c>
      <c r="I8152" s="126">
        <v>152000</v>
      </c>
      <c r="J8152" s="240">
        <v>2400000</v>
      </c>
      <c r="K8152" s="126">
        <v>45600000000</v>
      </c>
    </row>
    <row r="8153" spans="3:11" x14ac:dyDescent="0.35">
      <c r="C8153" s="203">
        <v>45734</v>
      </c>
      <c r="D8153" s="219" t="s">
        <v>1159</v>
      </c>
      <c r="E8153" s="126">
        <v>19000</v>
      </c>
      <c r="F8153" s="126">
        <v>18500</v>
      </c>
      <c r="G8153" s="126">
        <v>19000</v>
      </c>
      <c r="H8153" s="219">
        <v>5</v>
      </c>
      <c r="I8153" s="126">
        <v>95000</v>
      </c>
      <c r="J8153" s="240">
        <v>2400000</v>
      </c>
      <c r="K8153" s="126">
        <v>45600000000</v>
      </c>
    </row>
    <row r="8154" spans="3:11" x14ac:dyDescent="0.35">
      <c r="C8154" s="203">
        <v>45734</v>
      </c>
      <c r="D8154" s="219" t="s">
        <v>310</v>
      </c>
      <c r="E8154" s="126">
        <v>59990</v>
      </c>
      <c r="F8154" s="126">
        <v>59500</v>
      </c>
      <c r="G8154" s="126">
        <v>59990</v>
      </c>
      <c r="H8154" s="219">
        <v>2</v>
      </c>
      <c r="I8154" s="126">
        <v>119980</v>
      </c>
      <c r="J8154" s="240">
        <v>19450000</v>
      </c>
      <c r="K8154" s="126">
        <v>1166805500000</v>
      </c>
    </row>
    <row r="8155" spans="3:11" x14ac:dyDescent="0.35">
      <c r="C8155" s="203">
        <v>45734</v>
      </c>
      <c r="D8155" s="219" t="s">
        <v>1158</v>
      </c>
      <c r="E8155" s="126">
        <v>24000</v>
      </c>
      <c r="F8155" s="126">
        <v>24000</v>
      </c>
      <c r="G8155" s="126">
        <v>24000</v>
      </c>
      <c r="H8155" s="219">
        <v>5</v>
      </c>
      <c r="I8155" s="126">
        <v>120000</v>
      </c>
      <c r="J8155" s="240">
        <v>600000</v>
      </c>
      <c r="K8155" s="126">
        <v>14400000000</v>
      </c>
    </row>
    <row r="8156" spans="3:11" x14ac:dyDescent="0.35">
      <c r="C8156" s="203">
        <v>45734</v>
      </c>
      <c r="D8156" s="219" t="s">
        <v>310</v>
      </c>
      <c r="E8156" s="126">
        <v>59990</v>
      </c>
      <c r="F8156" s="126">
        <v>59500</v>
      </c>
      <c r="G8156" s="126">
        <v>59990</v>
      </c>
      <c r="H8156" s="219">
        <v>5</v>
      </c>
      <c r="I8156" s="126">
        <v>299950</v>
      </c>
      <c r="J8156" s="240">
        <v>19450000</v>
      </c>
      <c r="K8156" s="126">
        <v>1166805500000</v>
      </c>
    </row>
    <row r="8157" spans="3:11" x14ac:dyDescent="0.35">
      <c r="C8157" s="203">
        <v>45734</v>
      </c>
      <c r="D8157" s="219" t="s">
        <v>310</v>
      </c>
      <c r="E8157" s="126">
        <v>59990</v>
      </c>
      <c r="F8157" s="126">
        <v>59500</v>
      </c>
      <c r="G8157" s="126">
        <v>59990</v>
      </c>
      <c r="H8157" s="219">
        <v>10</v>
      </c>
      <c r="I8157" s="126">
        <v>599900</v>
      </c>
      <c r="J8157" s="240">
        <v>19450000</v>
      </c>
      <c r="K8157" s="126">
        <v>1166805500000</v>
      </c>
    </row>
    <row r="8158" spans="3:11" x14ac:dyDescent="0.35">
      <c r="C8158" s="203">
        <v>45734</v>
      </c>
      <c r="D8158" s="219" t="s">
        <v>1159</v>
      </c>
      <c r="E8158" s="126">
        <v>19000</v>
      </c>
      <c r="F8158" s="126">
        <v>18500</v>
      </c>
      <c r="G8158" s="126">
        <v>19000</v>
      </c>
      <c r="H8158" s="219">
        <v>30</v>
      </c>
      <c r="I8158" s="126">
        <v>570000</v>
      </c>
      <c r="J8158" s="240">
        <v>2400000</v>
      </c>
      <c r="K8158" s="126">
        <v>45600000000</v>
      </c>
    </row>
    <row r="8159" spans="3:11" x14ac:dyDescent="0.35">
      <c r="C8159" s="203">
        <v>45734</v>
      </c>
      <c r="D8159" s="219" t="s">
        <v>1158</v>
      </c>
      <c r="E8159" s="126">
        <v>24000</v>
      </c>
      <c r="F8159" s="126">
        <v>24000</v>
      </c>
      <c r="G8159" s="126">
        <v>24000</v>
      </c>
      <c r="H8159" s="219">
        <v>15</v>
      </c>
      <c r="I8159" s="126">
        <v>360000</v>
      </c>
      <c r="J8159" s="240">
        <v>600000</v>
      </c>
      <c r="K8159" s="126">
        <v>14400000000</v>
      </c>
    </row>
    <row r="8160" spans="3:11" x14ac:dyDescent="0.35">
      <c r="C8160" s="203">
        <v>45734</v>
      </c>
      <c r="D8160" s="219" t="s">
        <v>312</v>
      </c>
      <c r="E8160" s="126">
        <v>16950</v>
      </c>
      <c r="F8160" s="126">
        <v>15000</v>
      </c>
      <c r="G8160" s="126">
        <v>16950</v>
      </c>
      <c r="H8160" s="219">
        <v>30</v>
      </c>
      <c r="I8160" s="126">
        <v>508500</v>
      </c>
      <c r="J8160" s="240">
        <v>20000000</v>
      </c>
      <c r="K8160" s="126">
        <v>339000000000</v>
      </c>
    </row>
    <row r="8161" spans="3:11" x14ac:dyDescent="0.35">
      <c r="C8161" s="203">
        <v>45734</v>
      </c>
      <c r="D8161" s="219" t="s">
        <v>1159</v>
      </c>
      <c r="E8161" s="126">
        <v>19000</v>
      </c>
      <c r="F8161" s="126">
        <v>18500</v>
      </c>
      <c r="G8161" s="126">
        <v>19000</v>
      </c>
      <c r="H8161" s="219">
        <v>2</v>
      </c>
      <c r="I8161" s="126">
        <v>38000</v>
      </c>
      <c r="J8161" s="240">
        <v>2400000</v>
      </c>
      <c r="K8161" s="126">
        <v>45600000000</v>
      </c>
    </row>
    <row r="8162" spans="3:11" x14ac:dyDescent="0.35">
      <c r="C8162" s="203">
        <v>45734</v>
      </c>
      <c r="D8162" s="219" t="s">
        <v>1159</v>
      </c>
      <c r="E8162" s="126">
        <v>19000</v>
      </c>
      <c r="F8162" s="126">
        <v>18500</v>
      </c>
      <c r="G8162" s="126">
        <v>19000</v>
      </c>
      <c r="H8162" s="219">
        <v>3</v>
      </c>
      <c r="I8162" s="126">
        <v>57000</v>
      </c>
      <c r="J8162" s="240">
        <v>2400000</v>
      </c>
      <c r="K8162" s="126">
        <v>45600000000</v>
      </c>
    </row>
    <row r="8163" spans="3:11" x14ac:dyDescent="0.35">
      <c r="C8163" s="203">
        <v>45735</v>
      </c>
      <c r="D8163" s="219" t="s">
        <v>310</v>
      </c>
      <c r="E8163" s="126">
        <v>59990</v>
      </c>
      <c r="F8163" s="126">
        <v>59990</v>
      </c>
      <c r="G8163" s="126">
        <v>59990</v>
      </c>
      <c r="H8163" s="219">
        <v>9</v>
      </c>
      <c r="I8163" s="126">
        <v>539910</v>
      </c>
      <c r="J8163" s="240">
        <v>19450000</v>
      </c>
      <c r="K8163" s="126">
        <v>1166805500000</v>
      </c>
    </row>
    <row r="8164" spans="3:11" x14ac:dyDescent="0.35">
      <c r="C8164" s="203">
        <v>45735</v>
      </c>
      <c r="D8164" s="219" t="s">
        <v>1158</v>
      </c>
      <c r="E8164" s="126">
        <v>24000</v>
      </c>
      <c r="F8164" s="126">
        <v>24000</v>
      </c>
      <c r="G8164" s="126">
        <v>24000</v>
      </c>
      <c r="H8164" s="219">
        <v>6</v>
      </c>
      <c r="I8164" s="126">
        <v>144000</v>
      </c>
      <c r="J8164" s="240">
        <v>600000</v>
      </c>
      <c r="K8164" s="126">
        <v>14400000000</v>
      </c>
    </row>
    <row r="8165" spans="3:11" x14ac:dyDescent="0.35">
      <c r="C8165" s="203">
        <v>45735</v>
      </c>
      <c r="D8165" s="219" t="s">
        <v>1158</v>
      </c>
      <c r="E8165" s="126">
        <v>24000</v>
      </c>
      <c r="F8165" s="126">
        <v>24000</v>
      </c>
      <c r="G8165" s="126">
        <v>24000</v>
      </c>
      <c r="H8165" s="219">
        <v>13</v>
      </c>
      <c r="I8165" s="126">
        <v>312000</v>
      </c>
      <c r="J8165" s="240">
        <v>600000</v>
      </c>
      <c r="K8165" s="126">
        <v>14400000000</v>
      </c>
    </row>
    <row r="8166" spans="3:11" x14ac:dyDescent="0.35">
      <c r="C8166" s="203">
        <v>45735</v>
      </c>
      <c r="D8166" s="219" t="s">
        <v>1158</v>
      </c>
      <c r="E8166" s="126">
        <v>24000</v>
      </c>
      <c r="F8166" s="126">
        <v>24000</v>
      </c>
      <c r="G8166" s="126">
        <v>24000</v>
      </c>
      <c r="H8166" s="219">
        <v>6</v>
      </c>
      <c r="I8166" s="126">
        <v>144000</v>
      </c>
      <c r="J8166" s="240">
        <v>600000</v>
      </c>
      <c r="K8166" s="126">
        <v>14400000000</v>
      </c>
    </row>
    <row r="8167" spans="3:11" x14ac:dyDescent="0.35">
      <c r="C8167" s="203">
        <v>45735</v>
      </c>
      <c r="D8167" s="219" t="s">
        <v>1158</v>
      </c>
      <c r="E8167" s="126">
        <v>24000</v>
      </c>
      <c r="F8167" s="126">
        <v>24000</v>
      </c>
      <c r="G8167" s="126">
        <v>24000</v>
      </c>
      <c r="H8167" s="219">
        <v>1</v>
      </c>
      <c r="I8167" s="126">
        <v>24000</v>
      </c>
      <c r="J8167" s="240">
        <v>600000</v>
      </c>
      <c r="K8167" s="126">
        <v>14400000000</v>
      </c>
    </row>
    <row r="8168" spans="3:11" x14ac:dyDescent="0.35">
      <c r="C8168" s="203">
        <v>45735</v>
      </c>
      <c r="D8168" s="219" t="s">
        <v>1158</v>
      </c>
      <c r="E8168" s="126">
        <v>24000</v>
      </c>
      <c r="F8168" s="126">
        <v>24000</v>
      </c>
      <c r="G8168" s="126">
        <v>24000</v>
      </c>
      <c r="H8168" s="219">
        <v>3</v>
      </c>
      <c r="I8168" s="126">
        <v>72000</v>
      </c>
      <c r="J8168" s="240">
        <v>600000</v>
      </c>
      <c r="K8168" s="126">
        <v>14400000000</v>
      </c>
    </row>
    <row r="8169" spans="3:11" x14ac:dyDescent="0.35">
      <c r="C8169" s="203">
        <v>45735</v>
      </c>
      <c r="D8169" s="219" t="s">
        <v>312</v>
      </c>
      <c r="E8169" s="126">
        <v>16900</v>
      </c>
      <c r="F8169" s="126">
        <v>16950</v>
      </c>
      <c r="G8169" s="126">
        <v>16750</v>
      </c>
      <c r="H8169" s="219">
        <v>38</v>
      </c>
      <c r="I8169" s="126">
        <v>642200</v>
      </c>
      <c r="J8169" s="240">
        <v>20000000</v>
      </c>
      <c r="K8169" s="126">
        <v>335000000000</v>
      </c>
    </row>
    <row r="8170" spans="3:11" x14ac:dyDescent="0.35">
      <c r="C8170" s="203">
        <v>45735</v>
      </c>
      <c r="D8170" s="219" t="s">
        <v>312</v>
      </c>
      <c r="E8170" s="126">
        <v>16900</v>
      </c>
      <c r="F8170" s="126">
        <v>16950</v>
      </c>
      <c r="G8170" s="126">
        <v>16750</v>
      </c>
      <c r="H8170" s="219">
        <v>2</v>
      </c>
      <c r="I8170" s="126">
        <v>33800</v>
      </c>
      <c r="J8170" s="240">
        <v>20000000</v>
      </c>
      <c r="K8170" s="126">
        <v>335000000000</v>
      </c>
    </row>
    <row r="8171" spans="3:11" x14ac:dyDescent="0.35">
      <c r="C8171" s="203">
        <v>45735</v>
      </c>
      <c r="D8171" s="219" t="s">
        <v>312</v>
      </c>
      <c r="E8171" s="126">
        <v>16900</v>
      </c>
      <c r="F8171" s="126">
        <v>16950</v>
      </c>
      <c r="G8171" s="126">
        <v>16750</v>
      </c>
      <c r="H8171" s="219">
        <v>5</v>
      </c>
      <c r="I8171" s="126">
        <v>84500</v>
      </c>
      <c r="J8171" s="240">
        <v>20000000</v>
      </c>
      <c r="K8171" s="126">
        <v>335000000000</v>
      </c>
    </row>
    <row r="8172" spans="3:11" x14ac:dyDescent="0.35">
      <c r="C8172" s="203">
        <v>45735</v>
      </c>
      <c r="D8172" s="219" t="s">
        <v>1159</v>
      </c>
      <c r="E8172" s="126">
        <v>19000</v>
      </c>
      <c r="F8172" s="126">
        <v>19000</v>
      </c>
      <c r="G8172" s="126">
        <v>19000</v>
      </c>
      <c r="H8172" s="219">
        <v>240</v>
      </c>
      <c r="I8172" s="126">
        <v>4560000</v>
      </c>
      <c r="J8172" s="240">
        <v>2400000</v>
      </c>
      <c r="K8172" s="126">
        <v>45600000000</v>
      </c>
    </row>
    <row r="8173" spans="3:11" x14ac:dyDescent="0.35">
      <c r="C8173" s="203">
        <v>45735</v>
      </c>
      <c r="D8173" s="219" t="s">
        <v>1159</v>
      </c>
      <c r="E8173" s="126">
        <v>19000</v>
      </c>
      <c r="F8173" s="126">
        <v>19000</v>
      </c>
      <c r="G8173" s="126">
        <v>19000</v>
      </c>
      <c r="H8173" s="219">
        <v>521</v>
      </c>
      <c r="I8173" s="126">
        <v>9899000</v>
      </c>
      <c r="J8173" s="240">
        <v>2400000</v>
      </c>
      <c r="K8173" s="126">
        <v>45600000000</v>
      </c>
    </row>
    <row r="8174" spans="3:11" x14ac:dyDescent="0.35">
      <c r="C8174" s="203">
        <v>45735</v>
      </c>
      <c r="D8174" s="219" t="s">
        <v>1159</v>
      </c>
      <c r="E8174" s="126">
        <v>19000</v>
      </c>
      <c r="F8174" s="126">
        <v>19000</v>
      </c>
      <c r="G8174" s="126">
        <v>19000</v>
      </c>
      <c r="H8174" s="219">
        <v>479</v>
      </c>
      <c r="I8174" s="126">
        <v>9101000</v>
      </c>
      <c r="J8174" s="240">
        <v>2400000</v>
      </c>
      <c r="K8174" s="126">
        <v>45600000000</v>
      </c>
    </row>
    <row r="8175" spans="3:11" x14ac:dyDescent="0.35">
      <c r="C8175" s="203">
        <v>45735</v>
      </c>
      <c r="D8175" s="219" t="s">
        <v>1159</v>
      </c>
      <c r="E8175" s="126">
        <v>19000</v>
      </c>
      <c r="F8175" s="126">
        <v>19000</v>
      </c>
      <c r="G8175" s="126">
        <v>19000</v>
      </c>
      <c r="H8175" s="219">
        <v>30</v>
      </c>
      <c r="I8175" s="126">
        <v>570000</v>
      </c>
      <c r="J8175" s="240">
        <v>2400000</v>
      </c>
      <c r="K8175" s="126">
        <v>45600000000</v>
      </c>
    </row>
    <row r="8176" spans="3:11" x14ac:dyDescent="0.35">
      <c r="C8176" s="203">
        <v>45735</v>
      </c>
      <c r="D8176" s="219" t="s">
        <v>312</v>
      </c>
      <c r="E8176" s="126">
        <v>16900</v>
      </c>
      <c r="F8176" s="126">
        <v>16950</v>
      </c>
      <c r="G8176" s="126">
        <v>16750</v>
      </c>
      <c r="H8176" s="219">
        <v>1</v>
      </c>
      <c r="I8176" s="126">
        <v>16900</v>
      </c>
      <c r="J8176" s="240">
        <v>20000000</v>
      </c>
      <c r="K8176" s="126">
        <v>335000000000</v>
      </c>
    </row>
    <row r="8177" spans="3:11" x14ac:dyDescent="0.35">
      <c r="C8177" s="203">
        <v>45735</v>
      </c>
      <c r="D8177" s="219" t="s">
        <v>1159</v>
      </c>
      <c r="E8177" s="126">
        <v>19000</v>
      </c>
      <c r="F8177" s="126">
        <v>19000</v>
      </c>
      <c r="G8177" s="126">
        <v>19000</v>
      </c>
      <c r="H8177" s="219">
        <v>10</v>
      </c>
      <c r="I8177" s="126">
        <v>190000</v>
      </c>
      <c r="J8177" s="240">
        <v>2400000</v>
      </c>
      <c r="K8177" s="126">
        <v>45600000000</v>
      </c>
    </row>
    <row r="8178" spans="3:11" x14ac:dyDescent="0.35">
      <c r="C8178" s="203">
        <v>45735</v>
      </c>
      <c r="D8178" s="219" t="s">
        <v>1158</v>
      </c>
      <c r="E8178" s="126">
        <v>23500</v>
      </c>
      <c r="F8178" s="126">
        <v>24000</v>
      </c>
      <c r="G8178" s="126">
        <v>24000</v>
      </c>
      <c r="H8178" s="219">
        <v>16</v>
      </c>
      <c r="I8178" s="126">
        <v>376000</v>
      </c>
      <c r="J8178" s="240">
        <v>600000</v>
      </c>
      <c r="K8178" s="126">
        <v>14400000000</v>
      </c>
    </row>
    <row r="8179" spans="3:11" x14ac:dyDescent="0.35">
      <c r="C8179" s="203">
        <v>45735</v>
      </c>
      <c r="D8179" s="219" t="s">
        <v>310</v>
      </c>
      <c r="E8179" s="126">
        <v>59990</v>
      </c>
      <c r="F8179" s="126">
        <v>59990</v>
      </c>
      <c r="G8179" s="126">
        <v>59990</v>
      </c>
      <c r="H8179" s="219">
        <v>1</v>
      </c>
      <c r="I8179" s="126">
        <v>59990</v>
      </c>
      <c r="J8179" s="240">
        <v>19450000</v>
      </c>
      <c r="K8179" s="126">
        <v>1166805500000</v>
      </c>
    </row>
    <row r="8180" spans="3:11" x14ac:dyDescent="0.35">
      <c r="C8180" s="203">
        <v>45735</v>
      </c>
      <c r="D8180" s="219" t="s">
        <v>312</v>
      </c>
      <c r="E8180" s="126">
        <v>16900</v>
      </c>
      <c r="F8180" s="126">
        <v>16950</v>
      </c>
      <c r="G8180" s="126">
        <v>16750</v>
      </c>
      <c r="H8180" s="219">
        <v>2</v>
      </c>
      <c r="I8180" s="126">
        <v>33800</v>
      </c>
      <c r="J8180" s="240">
        <v>20000000</v>
      </c>
      <c r="K8180" s="126">
        <v>335000000000</v>
      </c>
    </row>
    <row r="8181" spans="3:11" x14ac:dyDescent="0.35">
      <c r="C8181" s="203">
        <v>45735</v>
      </c>
      <c r="D8181" s="219" t="s">
        <v>1158</v>
      </c>
      <c r="E8181" s="126">
        <v>23500</v>
      </c>
      <c r="F8181" s="126">
        <v>24000</v>
      </c>
      <c r="G8181" s="126">
        <v>24000</v>
      </c>
      <c r="H8181" s="219">
        <v>2</v>
      </c>
      <c r="I8181" s="126">
        <v>47000</v>
      </c>
      <c r="J8181" s="240">
        <v>600000</v>
      </c>
      <c r="K8181" s="126">
        <v>14400000000</v>
      </c>
    </row>
    <row r="8182" spans="3:11" x14ac:dyDescent="0.35">
      <c r="C8182" s="203">
        <v>45735</v>
      </c>
      <c r="D8182" s="219" t="s">
        <v>312</v>
      </c>
      <c r="E8182" s="126">
        <v>16900</v>
      </c>
      <c r="F8182" s="126">
        <v>16950</v>
      </c>
      <c r="G8182" s="126">
        <v>16750</v>
      </c>
      <c r="H8182" s="219">
        <v>6</v>
      </c>
      <c r="I8182" s="126">
        <v>101400</v>
      </c>
      <c r="J8182" s="240">
        <v>20000000</v>
      </c>
      <c r="K8182" s="126">
        <v>335000000000</v>
      </c>
    </row>
    <row r="8183" spans="3:11" x14ac:dyDescent="0.35">
      <c r="C8183" s="203">
        <v>45735</v>
      </c>
      <c r="D8183" s="219" t="s">
        <v>310</v>
      </c>
      <c r="E8183" s="126">
        <v>59990</v>
      </c>
      <c r="F8183" s="126">
        <v>59990</v>
      </c>
      <c r="G8183" s="126">
        <v>59990</v>
      </c>
      <c r="H8183" s="219">
        <v>4</v>
      </c>
      <c r="I8183" s="126">
        <v>239960</v>
      </c>
      <c r="J8183" s="240">
        <v>19450000</v>
      </c>
      <c r="K8183" s="126">
        <v>1166805500000</v>
      </c>
    </row>
    <row r="8184" spans="3:11" x14ac:dyDescent="0.35">
      <c r="C8184" s="203">
        <v>45735</v>
      </c>
      <c r="D8184" s="219" t="s">
        <v>1159</v>
      </c>
      <c r="E8184" s="126">
        <v>19000</v>
      </c>
      <c r="F8184" s="126">
        <v>19000</v>
      </c>
      <c r="G8184" s="126">
        <v>19000</v>
      </c>
      <c r="H8184" s="219">
        <v>10</v>
      </c>
      <c r="I8184" s="126">
        <v>190000</v>
      </c>
      <c r="J8184" s="240">
        <v>2400000</v>
      </c>
      <c r="K8184" s="126">
        <v>45600000000</v>
      </c>
    </row>
    <row r="8185" spans="3:11" x14ac:dyDescent="0.35">
      <c r="C8185" s="203">
        <v>45735</v>
      </c>
      <c r="D8185" s="219" t="s">
        <v>310</v>
      </c>
      <c r="E8185" s="126">
        <v>59990</v>
      </c>
      <c r="F8185" s="126">
        <v>59990</v>
      </c>
      <c r="G8185" s="126">
        <v>59990</v>
      </c>
      <c r="H8185" s="219">
        <v>40</v>
      </c>
      <c r="I8185" s="126">
        <v>2399600</v>
      </c>
      <c r="J8185" s="240">
        <v>19450000</v>
      </c>
      <c r="K8185" s="126">
        <v>1166805500000</v>
      </c>
    </row>
    <row r="8186" spans="3:11" x14ac:dyDescent="0.35">
      <c r="C8186" s="203">
        <v>45735</v>
      </c>
      <c r="D8186" s="219" t="s">
        <v>1158</v>
      </c>
      <c r="E8186" s="126">
        <v>24000</v>
      </c>
      <c r="F8186" s="126">
        <v>24000</v>
      </c>
      <c r="G8186" s="126">
        <v>24000</v>
      </c>
      <c r="H8186" s="219">
        <v>100</v>
      </c>
      <c r="I8186" s="126">
        <v>2400000</v>
      </c>
      <c r="J8186" s="240">
        <v>600000</v>
      </c>
      <c r="K8186" s="126">
        <v>14400000000</v>
      </c>
    </row>
    <row r="8187" spans="3:11" x14ac:dyDescent="0.35">
      <c r="C8187" s="203">
        <v>45735</v>
      </c>
      <c r="D8187" s="219" t="s">
        <v>310</v>
      </c>
      <c r="E8187" s="126">
        <v>59990</v>
      </c>
      <c r="F8187" s="126">
        <v>59990</v>
      </c>
      <c r="G8187" s="126">
        <v>59990</v>
      </c>
      <c r="H8187" s="219">
        <v>2</v>
      </c>
      <c r="I8187" s="126">
        <v>119980</v>
      </c>
      <c r="J8187" s="240">
        <v>19450000</v>
      </c>
      <c r="K8187" s="126">
        <v>1166805500000</v>
      </c>
    </row>
    <row r="8188" spans="3:11" x14ac:dyDescent="0.35">
      <c r="C8188" s="203">
        <v>45735</v>
      </c>
      <c r="D8188" s="219" t="s">
        <v>1158</v>
      </c>
      <c r="E8188" s="126">
        <v>24000</v>
      </c>
      <c r="F8188" s="126">
        <v>24000</v>
      </c>
      <c r="G8188" s="126">
        <v>24000</v>
      </c>
      <c r="H8188" s="219">
        <v>7</v>
      </c>
      <c r="I8188" s="126">
        <v>168000</v>
      </c>
      <c r="J8188" s="240">
        <v>600000</v>
      </c>
      <c r="K8188" s="126">
        <v>14400000000</v>
      </c>
    </row>
    <row r="8189" spans="3:11" x14ac:dyDescent="0.35">
      <c r="C8189" s="203">
        <v>45735</v>
      </c>
      <c r="D8189" s="219" t="s">
        <v>1158</v>
      </c>
      <c r="E8189" s="126">
        <v>24000</v>
      </c>
      <c r="F8189" s="126">
        <v>24000</v>
      </c>
      <c r="G8189" s="126">
        <v>24000</v>
      </c>
      <c r="H8189" s="219">
        <v>18</v>
      </c>
      <c r="I8189" s="126">
        <v>432000</v>
      </c>
      <c r="J8189" s="240">
        <v>600000</v>
      </c>
      <c r="K8189" s="126">
        <v>14400000000</v>
      </c>
    </row>
    <row r="8190" spans="3:11" x14ac:dyDescent="0.35">
      <c r="C8190" s="203">
        <v>45735</v>
      </c>
      <c r="D8190" s="219" t="s">
        <v>1159</v>
      </c>
      <c r="E8190" s="126">
        <v>19000</v>
      </c>
      <c r="F8190" s="126">
        <v>19000</v>
      </c>
      <c r="G8190" s="126">
        <v>19000</v>
      </c>
      <c r="H8190" s="219">
        <v>20</v>
      </c>
      <c r="I8190" s="126">
        <v>380000</v>
      </c>
      <c r="J8190" s="240">
        <v>2400000</v>
      </c>
      <c r="K8190" s="126">
        <v>45600000000</v>
      </c>
    </row>
    <row r="8191" spans="3:11" x14ac:dyDescent="0.35">
      <c r="C8191" s="203">
        <v>45735</v>
      </c>
      <c r="D8191" s="219" t="s">
        <v>310</v>
      </c>
      <c r="E8191" s="126">
        <v>59990</v>
      </c>
      <c r="F8191" s="126">
        <v>59990</v>
      </c>
      <c r="G8191" s="126">
        <v>59990</v>
      </c>
      <c r="H8191" s="219">
        <v>4</v>
      </c>
      <c r="I8191" s="126">
        <v>239960</v>
      </c>
      <c r="J8191" s="240">
        <v>19450000</v>
      </c>
      <c r="K8191" s="126">
        <v>1166805500000</v>
      </c>
    </row>
    <row r="8192" spans="3:11" x14ac:dyDescent="0.35">
      <c r="C8192" s="203">
        <v>45735</v>
      </c>
      <c r="D8192" s="219" t="s">
        <v>310</v>
      </c>
      <c r="E8192" s="126">
        <v>59990</v>
      </c>
      <c r="F8192" s="126">
        <v>59990</v>
      </c>
      <c r="G8192" s="126">
        <v>59990</v>
      </c>
      <c r="H8192" s="219">
        <v>4</v>
      </c>
      <c r="I8192" s="126">
        <v>239960</v>
      </c>
      <c r="J8192" s="240">
        <v>19450000</v>
      </c>
      <c r="K8192" s="126">
        <v>1166805500000</v>
      </c>
    </row>
    <row r="8193" spans="3:11" x14ac:dyDescent="0.35">
      <c r="C8193" s="203">
        <v>45735</v>
      </c>
      <c r="D8193" s="219" t="s">
        <v>1158</v>
      </c>
      <c r="E8193" s="126">
        <v>24000</v>
      </c>
      <c r="F8193" s="126">
        <v>24000</v>
      </c>
      <c r="G8193" s="126">
        <v>24000</v>
      </c>
      <c r="H8193" s="219">
        <v>2</v>
      </c>
      <c r="I8193" s="126">
        <v>48000</v>
      </c>
      <c r="J8193" s="240">
        <v>600000</v>
      </c>
      <c r="K8193" s="126">
        <v>14400000000</v>
      </c>
    </row>
    <row r="8194" spans="3:11" x14ac:dyDescent="0.35">
      <c r="C8194" s="203">
        <v>45735</v>
      </c>
      <c r="D8194" s="219" t="s">
        <v>310</v>
      </c>
      <c r="E8194" s="126">
        <v>59990</v>
      </c>
      <c r="F8194" s="126">
        <v>59990</v>
      </c>
      <c r="G8194" s="126">
        <v>59990</v>
      </c>
      <c r="H8194" s="219">
        <v>6</v>
      </c>
      <c r="I8194" s="126">
        <v>359940</v>
      </c>
      <c r="J8194" s="240">
        <v>19450000</v>
      </c>
      <c r="K8194" s="126">
        <v>1166805500000</v>
      </c>
    </row>
    <row r="8195" spans="3:11" x14ac:dyDescent="0.35">
      <c r="C8195" s="203">
        <v>45735</v>
      </c>
      <c r="D8195" s="219" t="s">
        <v>1158</v>
      </c>
      <c r="E8195" s="126">
        <v>24000</v>
      </c>
      <c r="F8195" s="126">
        <v>24000</v>
      </c>
      <c r="G8195" s="126">
        <v>24000</v>
      </c>
      <c r="H8195" s="219">
        <v>10</v>
      </c>
      <c r="I8195" s="126">
        <v>240000</v>
      </c>
      <c r="J8195" s="240">
        <v>600000</v>
      </c>
      <c r="K8195" s="126">
        <v>14400000000</v>
      </c>
    </row>
    <row r="8196" spans="3:11" x14ac:dyDescent="0.35">
      <c r="C8196" s="203">
        <v>45735</v>
      </c>
      <c r="D8196" s="219" t="s">
        <v>312</v>
      </c>
      <c r="E8196" s="126">
        <v>16900</v>
      </c>
      <c r="F8196" s="126">
        <v>16950</v>
      </c>
      <c r="G8196" s="126">
        <v>16750</v>
      </c>
      <c r="H8196" s="219">
        <v>20</v>
      </c>
      <c r="I8196" s="126">
        <v>338000</v>
      </c>
      <c r="J8196" s="240">
        <v>20000000</v>
      </c>
      <c r="K8196" s="126">
        <v>335000000000</v>
      </c>
    </row>
    <row r="8197" spans="3:11" x14ac:dyDescent="0.35">
      <c r="C8197" s="203">
        <v>45735</v>
      </c>
      <c r="D8197" s="219" t="s">
        <v>1159</v>
      </c>
      <c r="E8197" s="126">
        <v>19000</v>
      </c>
      <c r="F8197" s="126">
        <v>19000</v>
      </c>
      <c r="G8197" s="126">
        <v>19000</v>
      </c>
      <c r="H8197" s="219">
        <v>15</v>
      </c>
      <c r="I8197" s="126">
        <v>285000</v>
      </c>
      <c r="J8197" s="240">
        <v>2400000</v>
      </c>
      <c r="K8197" s="126">
        <v>45600000000</v>
      </c>
    </row>
    <row r="8198" spans="3:11" x14ac:dyDescent="0.35">
      <c r="C8198" s="203">
        <v>45735</v>
      </c>
      <c r="D8198" s="219" t="s">
        <v>1159</v>
      </c>
      <c r="E8198" s="126">
        <v>19000</v>
      </c>
      <c r="F8198" s="126">
        <v>19000</v>
      </c>
      <c r="G8198" s="126">
        <v>19000</v>
      </c>
      <c r="H8198" s="219">
        <v>3</v>
      </c>
      <c r="I8198" s="126">
        <v>57000</v>
      </c>
      <c r="J8198" s="240">
        <v>2400000</v>
      </c>
      <c r="K8198" s="126">
        <v>45600000000</v>
      </c>
    </row>
    <row r="8199" spans="3:11" x14ac:dyDescent="0.35">
      <c r="C8199" s="203">
        <v>45735</v>
      </c>
      <c r="D8199" s="219" t="s">
        <v>1159</v>
      </c>
      <c r="E8199" s="126">
        <v>19000</v>
      </c>
      <c r="F8199" s="126">
        <v>19000</v>
      </c>
      <c r="G8199" s="126">
        <v>19000</v>
      </c>
      <c r="H8199" s="219">
        <v>30</v>
      </c>
      <c r="I8199" s="126">
        <v>570000</v>
      </c>
      <c r="J8199" s="240">
        <v>2400000</v>
      </c>
      <c r="K8199" s="126">
        <v>45600000000</v>
      </c>
    </row>
    <row r="8200" spans="3:11" x14ac:dyDescent="0.35">
      <c r="C8200" s="203">
        <v>45735</v>
      </c>
      <c r="D8200" s="219" t="s">
        <v>312</v>
      </c>
      <c r="E8200" s="126">
        <v>16900</v>
      </c>
      <c r="F8200" s="126">
        <v>16950</v>
      </c>
      <c r="G8200" s="126">
        <v>16750</v>
      </c>
      <c r="H8200" s="219">
        <v>30</v>
      </c>
      <c r="I8200" s="126">
        <v>507000</v>
      </c>
      <c r="J8200" s="240">
        <v>20000000</v>
      </c>
      <c r="K8200" s="126">
        <v>335000000000</v>
      </c>
    </row>
    <row r="8201" spans="3:11" x14ac:dyDescent="0.35">
      <c r="C8201" s="203">
        <v>45735</v>
      </c>
      <c r="D8201" s="219" t="s">
        <v>310</v>
      </c>
      <c r="E8201" s="126">
        <v>59990</v>
      </c>
      <c r="F8201" s="126">
        <v>59990</v>
      </c>
      <c r="G8201" s="126">
        <v>59990</v>
      </c>
      <c r="H8201" s="219">
        <v>1</v>
      </c>
      <c r="I8201" s="126">
        <v>59990</v>
      </c>
      <c r="J8201" s="240">
        <v>19450000</v>
      </c>
      <c r="K8201" s="126">
        <v>1166805500000</v>
      </c>
    </row>
    <row r="8202" spans="3:11" x14ac:dyDescent="0.35">
      <c r="C8202" s="203">
        <v>45735</v>
      </c>
      <c r="D8202" s="219" t="s">
        <v>310</v>
      </c>
      <c r="E8202" s="126">
        <v>59990</v>
      </c>
      <c r="F8202" s="126">
        <v>59990</v>
      </c>
      <c r="G8202" s="126">
        <v>59990</v>
      </c>
      <c r="H8202" s="219">
        <v>1</v>
      </c>
      <c r="I8202" s="126">
        <v>59990</v>
      </c>
      <c r="J8202" s="240">
        <v>19450000</v>
      </c>
      <c r="K8202" s="126">
        <v>1166805500000</v>
      </c>
    </row>
    <row r="8203" spans="3:11" x14ac:dyDescent="0.35">
      <c r="C8203" s="203">
        <v>45735</v>
      </c>
      <c r="D8203" s="219" t="s">
        <v>1159</v>
      </c>
      <c r="E8203" s="126">
        <v>19000</v>
      </c>
      <c r="F8203" s="126">
        <v>19000</v>
      </c>
      <c r="G8203" s="126">
        <v>19000</v>
      </c>
      <c r="H8203" s="219">
        <v>5</v>
      </c>
      <c r="I8203" s="126">
        <v>95000</v>
      </c>
      <c r="J8203" s="240">
        <v>2400000</v>
      </c>
      <c r="K8203" s="126">
        <v>45600000000</v>
      </c>
    </row>
    <row r="8204" spans="3:11" x14ac:dyDescent="0.35">
      <c r="C8204" s="203">
        <v>45735</v>
      </c>
      <c r="D8204" s="219" t="s">
        <v>312</v>
      </c>
      <c r="E8204" s="126">
        <v>16900</v>
      </c>
      <c r="F8204" s="126">
        <v>16950</v>
      </c>
      <c r="G8204" s="126">
        <v>16750</v>
      </c>
      <c r="H8204" s="219">
        <v>2</v>
      </c>
      <c r="I8204" s="126">
        <v>33800</v>
      </c>
      <c r="J8204" s="240">
        <v>20000000</v>
      </c>
      <c r="K8204" s="126">
        <v>335000000000</v>
      </c>
    </row>
    <row r="8205" spans="3:11" x14ac:dyDescent="0.35">
      <c r="C8205" s="203">
        <v>45735</v>
      </c>
      <c r="D8205" s="219" t="s">
        <v>312</v>
      </c>
      <c r="E8205" s="126">
        <v>16900</v>
      </c>
      <c r="F8205" s="126">
        <v>16950</v>
      </c>
      <c r="G8205" s="126">
        <v>16750</v>
      </c>
      <c r="H8205" s="219">
        <v>1</v>
      </c>
      <c r="I8205" s="126">
        <v>16900</v>
      </c>
      <c r="J8205" s="240">
        <v>20000000</v>
      </c>
      <c r="K8205" s="126">
        <v>335000000000</v>
      </c>
    </row>
    <row r="8206" spans="3:11" x14ac:dyDescent="0.35">
      <c r="C8206" s="203">
        <v>45735</v>
      </c>
      <c r="D8206" s="219" t="s">
        <v>1158</v>
      </c>
      <c r="E8206" s="126">
        <v>24000</v>
      </c>
      <c r="F8206" s="126">
        <v>24000</v>
      </c>
      <c r="G8206" s="126">
        <v>24000</v>
      </c>
      <c r="H8206" s="219">
        <v>30</v>
      </c>
      <c r="I8206" s="126">
        <v>720000</v>
      </c>
      <c r="J8206" s="240">
        <v>600000</v>
      </c>
      <c r="K8206" s="126">
        <v>14400000000</v>
      </c>
    </row>
    <row r="8207" spans="3:11" x14ac:dyDescent="0.35">
      <c r="C8207" s="203">
        <v>45735</v>
      </c>
      <c r="D8207" s="219" t="s">
        <v>312</v>
      </c>
      <c r="E8207" s="126">
        <v>16900</v>
      </c>
      <c r="F8207" s="126">
        <v>16950</v>
      </c>
      <c r="G8207" s="126">
        <v>16750</v>
      </c>
      <c r="H8207" s="219">
        <v>2</v>
      </c>
      <c r="I8207" s="126">
        <v>33800</v>
      </c>
      <c r="J8207" s="240">
        <v>20000000</v>
      </c>
      <c r="K8207" s="126">
        <v>335000000000</v>
      </c>
    </row>
    <row r="8208" spans="3:11" x14ac:dyDescent="0.35">
      <c r="C8208" s="203">
        <v>45735</v>
      </c>
      <c r="D8208" s="219" t="s">
        <v>1159</v>
      </c>
      <c r="E8208" s="126">
        <v>19000</v>
      </c>
      <c r="F8208" s="126">
        <v>19000</v>
      </c>
      <c r="G8208" s="126">
        <v>19000</v>
      </c>
      <c r="H8208" s="219">
        <v>2</v>
      </c>
      <c r="I8208" s="126">
        <v>38000</v>
      </c>
      <c r="J8208" s="240">
        <v>2400000</v>
      </c>
      <c r="K8208" s="126">
        <v>45600000000</v>
      </c>
    </row>
    <row r="8209" spans="3:11" x14ac:dyDescent="0.35">
      <c r="C8209" s="203">
        <v>45735</v>
      </c>
      <c r="D8209" s="219" t="s">
        <v>312</v>
      </c>
      <c r="E8209" s="126">
        <v>16900</v>
      </c>
      <c r="F8209" s="126">
        <v>16950</v>
      </c>
      <c r="G8209" s="126">
        <v>16750</v>
      </c>
      <c r="H8209" s="219">
        <v>1</v>
      </c>
      <c r="I8209" s="126">
        <v>16900</v>
      </c>
      <c r="J8209" s="240">
        <v>20000000</v>
      </c>
      <c r="K8209" s="126">
        <v>335000000000</v>
      </c>
    </row>
    <row r="8210" spans="3:11" x14ac:dyDescent="0.35">
      <c r="C8210" s="203">
        <v>45735</v>
      </c>
      <c r="D8210" s="219" t="s">
        <v>1159</v>
      </c>
      <c r="E8210" s="126">
        <v>19000</v>
      </c>
      <c r="F8210" s="126">
        <v>19000</v>
      </c>
      <c r="G8210" s="126">
        <v>19000</v>
      </c>
      <c r="H8210" s="219">
        <v>1</v>
      </c>
      <c r="I8210" s="126">
        <v>19000</v>
      </c>
      <c r="J8210" s="240">
        <v>2400000</v>
      </c>
      <c r="K8210" s="126">
        <v>45600000000</v>
      </c>
    </row>
    <row r="8211" spans="3:11" x14ac:dyDescent="0.35">
      <c r="C8211" s="203">
        <v>45735</v>
      </c>
      <c r="D8211" s="219" t="s">
        <v>1158</v>
      </c>
      <c r="E8211" s="126">
        <v>24000</v>
      </c>
      <c r="F8211" s="126">
        <v>24000</v>
      </c>
      <c r="G8211" s="126">
        <v>24000</v>
      </c>
      <c r="H8211" s="219">
        <v>1</v>
      </c>
      <c r="I8211" s="126">
        <v>24000</v>
      </c>
      <c r="J8211" s="240">
        <v>600000</v>
      </c>
      <c r="K8211" s="126">
        <v>14400000000</v>
      </c>
    </row>
    <row r="8212" spans="3:11" x14ac:dyDescent="0.35">
      <c r="C8212" s="203">
        <v>45735</v>
      </c>
      <c r="D8212" s="219" t="s">
        <v>1159</v>
      </c>
      <c r="E8212" s="126">
        <v>19000</v>
      </c>
      <c r="F8212" s="126">
        <v>19000</v>
      </c>
      <c r="G8212" s="126">
        <v>19000</v>
      </c>
      <c r="H8212" s="219">
        <v>3</v>
      </c>
      <c r="I8212" s="126">
        <v>57000</v>
      </c>
      <c r="J8212" s="240">
        <v>2400000</v>
      </c>
      <c r="K8212" s="126">
        <v>45600000000</v>
      </c>
    </row>
    <row r="8213" spans="3:11" x14ac:dyDescent="0.35">
      <c r="C8213" s="203">
        <v>45735</v>
      </c>
      <c r="D8213" s="219" t="s">
        <v>1158</v>
      </c>
      <c r="E8213" s="126">
        <v>24000</v>
      </c>
      <c r="F8213" s="126">
        <v>24000</v>
      </c>
      <c r="G8213" s="126">
        <v>24000</v>
      </c>
      <c r="H8213" s="219">
        <v>3</v>
      </c>
      <c r="I8213" s="126">
        <v>72000</v>
      </c>
      <c r="J8213" s="240">
        <v>600000</v>
      </c>
      <c r="K8213" s="126">
        <v>14400000000</v>
      </c>
    </row>
    <row r="8214" spans="3:11" x14ac:dyDescent="0.35">
      <c r="C8214" s="203">
        <v>45735</v>
      </c>
      <c r="D8214" s="219" t="s">
        <v>312</v>
      </c>
      <c r="E8214" s="126">
        <v>16900</v>
      </c>
      <c r="F8214" s="126">
        <v>16950</v>
      </c>
      <c r="G8214" s="126">
        <v>16750</v>
      </c>
      <c r="H8214" s="219">
        <v>4</v>
      </c>
      <c r="I8214" s="126">
        <v>67600</v>
      </c>
      <c r="J8214" s="240">
        <v>20000000</v>
      </c>
      <c r="K8214" s="126">
        <v>335000000000</v>
      </c>
    </row>
    <row r="8215" spans="3:11" x14ac:dyDescent="0.35">
      <c r="C8215" s="203">
        <v>45735</v>
      </c>
      <c r="D8215" s="219" t="s">
        <v>312</v>
      </c>
      <c r="E8215" s="126">
        <v>16750</v>
      </c>
      <c r="F8215" s="126">
        <v>16950</v>
      </c>
      <c r="G8215" s="126">
        <v>16750</v>
      </c>
      <c r="H8215" s="219">
        <v>235</v>
      </c>
      <c r="I8215" s="126">
        <v>3936250</v>
      </c>
      <c r="J8215" s="240">
        <v>20000000</v>
      </c>
      <c r="K8215" s="126">
        <v>335000000000</v>
      </c>
    </row>
    <row r="8216" spans="3:11" x14ac:dyDescent="0.35">
      <c r="C8216" s="203">
        <v>45736</v>
      </c>
      <c r="D8216" s="219" t="s">
        <v>1158</v>
      </c>
      <c r="E8216" s="126">
        <v>23500</v>
      </c>
      <c r="F8216" s="126">
        <v>24000</v>
      </c>
      <c r="G8216" s="126">
        <v>23500</v>
      </c>
      <c r="H8216" s="219">
        <v>1</v>
      </c>
      <c r="I8216" s="126">
        <v>23500</v>
      </c>
      <c r="J8216" s="240">
        <v>600000</v>
      </c>
      <c r="K8216" s="126">
        <v>14100000000</v>
      </c>
    </row>
    <row r="8217" spans="3:11" x14ac:dyDescent="0.35">
      <c r="C8217" s="203">
        <v>45736</v>
      </c>
      <c r="D8217" s="219" t="s">
        <v>1158</v>
      </c>
      <c r="E8217" s="126">
        <v>23500</v>
      </c>
      <c r="F8217" s="126">
        <v>24000</v>
      </c>
      <c r="G8217" s="126">
        <v>23500</v>
      </c>
      <c r="H8217" s="219">
        <v>3</v>
      </c>
      <c r="I8217" s="126">
        <v>70500</v>
      </c>
      <c r="J8217" s="240">
        <v>600000</v>
      </c>
      <c r="K8217" s="126">
        <v>14100000000</v>
      </c>
    </row>
    <row r="8218" spans="3:11" x14ac:dyDescent="0.35">
      <c r="C8218" s="203">
        <v>45736</v>
      </c>
      <c r="D8218" s="219" t="s">
        <v>1158</v>
      </c>
      <c r="E8218" s="126">
        <v>23500</v>
      </c>
      <c r="F8218" s="126">
        <v>24000</v>
      </c>
      <c r="G8218" s="126">
        <v>23500</v>
      </c>
      <c r="H8218" s="219">
        <v>5</v>
      </c>
      <c r="I8218" s="126">
        <v>117500</v>
      </c>
      <c r="J8218" s="240">
        <v>600000</v>
      </c>
      <c r="K8218" s="126">
        <v>14100000000</v>
      </c>
    </row>
    <row r="8219" spans="3:11" x14ac:dyDescent="0.35">
      <c r="C8219" s="203">
        <v>45736</v>
      </c>
      <c r="D8219" s="219" t="s">
        <v>1158</v>
      </c>
      <c r="E8219" s="126">
        <v>23500</v>
      </c>
      <c r="F8219" s="126">
        <v>24000</v>
      </c>
      <c r="G8219" s="126">
        <v>23500</v>
      </c>
      <c r="H8219" s="219">
        <v>11</v>
      </c>
      <c r="I8219" s="126">
        <v>258500</v>
      </c>
      <c r="J8219" s="240">
        <v>600000</v>
      </c>
      <c r="K8219" s="126">
        <v>14100000000</v>
      </c>
    </row>
    <row r="8220" spans="3:11" x14ac:dyDescent="0.35">
      <c r="C8220" s="203">
        <v>45736</v>
      </c>
      <c r="D8220" s="219" t="s">
        <v>312</v>
      </c>
      <c r="E8220" s="126">
        <v>16600</v>
      </c>
      <c r="F8220" s="126">
        <v>16750</v>
      </c>
      <c r="G8220" s="126">
        <v>15000</v>
      </c>
      <c r="H8220" s="219">
        <v>4</v>
      </c>
      <c r="I8220" s="126">
        <v>66400</v>
      </c>
      <c r="J8220" s="240">
        <v>20000000</v>
      </c>
      <c r="K8220" s="126">
        <v>300000000000</v>
      </c>
    </row>
    <row r="8221" spans="3:11" x14ac:dyDescent="0.35">
      <c r="C8221" s="203">
        <v>45736</v>
      </c>
      <c r="D8221" s="219" t="s">
        <v>312</v>
      </c>
      <c r="E8221" s="126">
        <v>15000</v>
      </c>
      <c r="F8221" s="126">
        <v>16750</v>
      </c>
      <c r="G8221" s="126">
        <v>15000</v>
      </c>
      <c r="H8221" s="219">
        <v>135</v>
      </c>
      <c r="I8221" s="126">
        <v>2025000</v>
      </c>
      <c r="J8221" s="240">
        <v>20000000</v>
      </c>
      <c r="K8221" s="126">
        <v>300000000000</v>
      </c>
    </row>
    <row r="8222" spans="3:11" x14ac:dyDescent="0.35">
      <c r="C8222" s="203">
        <v>45736</v>
      </c>
      <c r="D8222" s="219" t="s">
        <v>312</v>
      </c>
      <c r="E8222" s="126">
        <v>15000</v>
      </c>
      <c r="F8222" s="126">
        <v>16750</v>
      </c>
      <c r="G8222" s="126">
        <v>15000</v>
      </c>
      <c r="H8222" s="219">
        <v>2</v>
      </c>
      <c r="I8222" s="126">
        <v>30000</v>
      </c>
      <c r="J8222" s="240">
        <v>20000000</v>
      </c>
      <c r="K8222" s="126">
        <v>300000000000</v>
      </c>
    </row>
    <row r="8223" spans="3:11" x14ac:dyDescent="0.35">
      <c r="C8223" s="203">
        <v>45736</v>
      </c>
      <c r="D8223" s="219" t="s">
        <v>312</v>
      </c>
      <c r="E8223" s="126">
        <v>15000</v>
      </c>
      <c r="F8223" s="126">
        <v>16750</v>
      </c>
      <c r="G8223" s="126">
        <v>15000</v>
      </c>
      <c r="H8223" s="219">
        <v>4</v>
      </c>
      <c r="I8223" s="126">
        <v>60000</v>
      </c>
      <c r="J8223" s="240">
        <v>20000000</v>
      </c>
      <c r="K8223" s="126">
        <v>300000000000</v>
      </c>
    </row>
    <row r="8224" spans="3:11" x14ac:dyDescent="0.35">
      <c r="C8224" s="203">
        <v>45736</v>
      </c>
      <c r="D8224" s="219" t="s">
        <v>312</v>
      </c>
      <c r="E8224" s="126">
        <v>14601</v>
      </c>
      <c r="F8224" s="126">
        <v>16750</v>
      </c>
      <c r="G8224" s="126">
        <v>15000</v>
      </c>
      <c r="H8224" s="219">
        <v>6</v>
      </c>
      <c r="I8224" s="126">
        <v>87606</v>
      </c>
      <c r="J8224" s="240">
        <v>20000000</v>
      </c>
      <c r="K8224" s="126">
        <v>300000000000</v>
      </c>
    </row>
    <row r="8225" spans="3:11" x14ac:dyDescent="0.35">
      <c r="C8225" s="203">
        <v>45736</v>
      </c>
      <c r="D8225" s="219" t="s">
        <v>312</v>
      </c>
      <c r="E8225" s="126">
        <v>14500</v>
      </c>
      <c r="F8225" s="126">
        <v>16750</v>
      </c>
      <c r="G8225" s="126">
        <v>15000</v>
      </c>
      <c r="H8225" s="219">
        <v>3</v>
      </c>
      <c r="I8225" s="126">
        <v>43500</v>
      </c>
      <c r="J8225" s="240">
        <v>20000000</v>
      </c>
      <c r="K8225" s="126">
        <v>300000000000</v>
      </c>
    </row>
    <row r="8226" spans="3:11" x14ac:dyDescent="0.35">
      <c r="C8226" s="203">
        <v>45736</v>
      </c>
      <c r="D8226" s="219" t="s">
        <v>312</v>
      </c>
      <c r="E8226" s="126">
        <v>14300</v>
      </c>
      <c r="F8226" s="126">
        <v>16750</v>
      </c>
      <c r="G8226" s="126">
        <v>15000</v>
      </c>
      <c r="H8226" s="219">
        <v>177</v>
      </c>
      <c r="I8226" s="126">
        <v>2531100</v>
      </c>
      <c r="J8226" s="240">
        <v>20000000</v>
      </c>
      <c r="K8226" s="126">
        <v>300000000000</v>
      </c>
    </row>
    <row r="8227" spans="3:11" x14ac:dyDescent="0.35">
      <c r="C8227" s="203">
        <v>45736</v>
      </c>
      <c r="D8227" s="219" t="s">
        <v>312</v>
      </c>
      <c r="E8227" s="126">
        <v>14200</v>
      </c>
      <c r="F8227" s="126">
        <v>16750</v>
      </c>
      <c r="G8227" s="126">
        <v>15000</v>
      </c>
      <c r="H8227" s="219">
        <v>100</v>
      </c>
      <c r="I8227" s="126">
        <v>1420000</v>
      </c>
      <c r="J8227" s="240">
        <v>20000000</v>
      </c>
      <c r="K8227" s="126">
        <v>300000000000</v>
      </c>
    </row>
    <row r="8228" spans="3:11" x14ac:dyDescent="0.35">
      <c r="C8228" s="203">
        <v>45736</v>
      </c>
      <c r="D8228" s="219" t="s">
        <v>312</v>
      </c>
      <c r="E8228" s="126">
        <v>14000</v>
      </c>
      <c r="F8228" s="126">
        <v>16750</v>
      </c>
      <c r="G8228" s="126">
        <v>15000</v>
      </c>
      <c r="H8228" s="219">
        <v>3</v>
      </c>
      <c r="I8228" s="126">
        <v>42000</v>
      </c>
      <c r="J8228" s="240">
        <v>20000000</v>
      </c>
      <c r="K8228" s="126">
        <v>300000000000</v>
      </c>
    </row>
    <row r="8229" spans="3:11" x14ac:dyDescent="0.35">
      <c r="C8229" s="203">
        <v>45736</v>
      </c>
      <c r="D8229" s="219" t="s">
        <v>312</v>
      </c>
      <c r="E8229" s="126">
        <v>14000</v>
      </c>
      <c r="F8229" s="126">
        <v>16750</v>
      </c>
      <c r="G8229" s="126">
        <v>15000</v>
      </c>
      <c r="H8229" s="219">
        <v>2</v>
      </c>
      <c r="I8229" s="126">
        <v>28000</v>
      </c>
      <c r="J8229" s="240">
        <v>20000000</v>
      </c>
      <c r="K8229" s="126">
        <v>300000000000</v>
      </c>
    </row>
    <row r="8230" spans="3:11" x14ac:dyDescent="0.35">
      <c r="C8230" s="203">
        <v>45736</v>
      </c>
      <c r="D8230" s="219" t="s">
        <v>312</v>
      </c>
      <c r="E8230" s="126">
        <v>14000</v>
      </c>
      <c r="F8230" s="126">
        <v>16750</v>
      </c>
      <c r="G8230" s="126">
        <v>15000</v>
      </c>
      <c r="H8230" s="219">
        <v>20</v>
      </c>
      <c r="I8230" s="126">
        <v>280000</v>
      </c>
      <c r="J8230" s="240">
        <v>20000000</v>
      </c>
      <c r="K8230" s="126">
        <v>300000000000</v>
      </c>
    </row>
    <row r="8231" spans="3:11" x14ac:dyDescent="0.35">
      <c r="C8231" s="203">
        <v>45736</v>
      </c>
      <c r="D8231" s="219" t="s">
        <v>312</v>
      </c>
      <c r="E8231" s="126">
        <v>14000</v>
      </c>
      <c r="F8231" s="126">
        <v>16750</v>
      </c>
      <c r="G8231" s="126">
        <v>15000</v>
      </c>
      <c r="H8231" s="219">
        <v>200</v>
      </c>
      <c r="I8231" s="126">
        <v>2800000</v>
      </c>
      <c r="J8231" s="240">
        <v>20000000</v>
      </c>
      <c r="K8231" s="126">
        <v>300000000000</v>
      </c>
    </row>
    <row r="8232" spans="3:11" x14ac:dyDescent="0.35">
      <c r="C8232" s="203">
        <v>45736</v>
      </c>
      <c r="D8232" s="219" t="s">
        <v>312</v>
      </c>
      <c r="E8232" s="126">
        <v>14000</v>
      </c>
      <c r="F8232" s="126">
        <v>16750</v>
      </c>
      <c r="G8232" s="126">
        <v>15000</v>
      </c>
      <c r="H8232" s="219">
        <v>38</v>
      </c>
      <c r="I8232" s="126">
        <v>532000</v>
      </c>
      <c r="J8232" s="240">
        <v>20000000</v>
      </c>
      <c r="K8232" s="126">
        <v>300000000000</v>
      </c>
    </row>
    <row r="8233" spans="3:11" x14ac:dyDescent="0.35">
      <c r="C8233" s="203">
        <v>45736</v>
      </c>
      <c r="D8233" s="219" t="s">
        <v>312</v>
      </c>
      <c r="E8233" s="126">
        <v>14000</v>
      </c>
      <c r="F8233" s="126">
        <v>16750</v>
      </c>
      <c r="G8233" s="126">
        <v>15000</v>
      </c>
      <c r="H8233" s="219">
        <v>10</v>
      </c>
      <c r="I8233" s="126">
        <v>140000</v>
      </c>
      <c r="J8233" s="240">
        <v>20000000</v>
      </c>
      <c r="K8233" s="126">
        <v>300000000000</v>
      </c>
    </row>
    <row r="8234" spans="3:11" x14ac:dyDescent="0.35">
      <c r="C8234" s="203">
        <v>45736</v>
      </c>
      <c r="D8234" s="219" t="s">
        <v>1158</v>
      </c>
      <c r="E8234" s="126">
        <v>23500</v>
      </c>
      <c r="F8234" s="126">
        <v>24000</v>
      </c>
      <c r="G8234" s="126">
        <v>23500</v>
      </c>
      <c r="H8234" s="219">
        <v>4</v>
      </c>
      <c r="I8234" s="126">
        <v>94000</v>
      </c>
      <c r="J8234" s="240">
        <v>600000</v>
      </c>
      <c r="K8234" s="126">
        <v>14100000000</v>
      </c>
    </row>
    <row r="8235" spans="3:11" x14ac:dyDescent="0.35">
      <c r="C8235" s="203">
        <v>45736</v>
      </c>
      <c r="D8235" s="219" t="s">
        <v>312</v>
      </c>
      <c r="E8235" s="126">
        <v>14000</v>
      </c>
      <c r="F8235" s="126">
        <v>16750</v>
      </c>
      <c r="G8235" s="126">
        <v>15000</v>
      </c>
      <c r="H8235" s="219">
        <v>2</v>
      </c>
      <c r="I8235" s="126">
        <v>28000</v>
      </c>
      <c r="J8235" s="240">
        <v>20000000</v>
      </c>
      <c r="K8235" s="126">
        <v>300000000000</v>
      </c>
    </row>
    <row r="8236" spans="3:11" x14ac:dyDescent="0.35">
      <c r="C8236" s="203">
        <v>45736</v>
      </c>
      <c r="D8236" s="219" t="s">
        <v>312</v>
      </c>
      <c r="E8236" s="126">
        <v>14000</v>
      </c>
      <c r="F8236" s="126">
        <v>16750</v>
      </c>
      <c r="G8236" s="126">
        <v>15000</v>
      </c>
      <c r="H8236" s="219">
        <v>3</v>
      </c>
      <c r="I8236" s="126">
        <v>42000</v>
      </c>
      <c r="J8236" s="240">
        <v>20000000</v>
      </c>
      <c r="K8236" s="126">
        <v>300000000000</v>
      </c>
    </row>
    <row r="8237" spans="3:11" x14ac:dyDescent="0.35">
      <c r="C8237" s="203">
        <v>45736</v>
      </c>
      <c r="D8237" s="219" t="s">
        <v>312</v>
      </c>
      <c r="E8237" s="126">
        <v>14000</v>
      </c>
      <c r="F8237" s="126">
        <v>16750</v>
      </c>
      <c r="G8237" s="126">
        <v>15000</v>
      </c>
      <c r="H8237" s="219">
        <v>14</v>
      </c>
      <c r="I8237" s="126">
        <v>196000</v>
      </c>
      <c r="J8237" s="240">
        <v>20000000</v>
      </c>
      <c r="K8237" s="126">
        <v>300000000000</v>
      </c>
    </row>
    <row r="8238" spans="3:11" x14ac:dyDescent="0.35">
      <c r="C8238" s="203">
        <v>45736</v>
      </c>
      <c r="D8238" s="219" t="s">
        <v>312</v>
      </c>
      <c r="E8238" s="126">
        <v>14000</v>
      </c>
      <c r="F8238" s="126">
        <v>16750</v>
      </c>
      <c r="G8238" s="126">
        <v>15000</v>
      </c>
      <c r="H8238" s="219">
        <v>250</v>
      </c>
      <c r="I8238" s="126">
        <v>3500000</v>
      </c>
      <c r="J8238" s="240">
        <v>20000000</v>
      </c>
      <c r="K8238" s="126">
        <v>300000000000</v>
      </c>
    </row>
    <row r="8239" spans="3:11" x14ac:dyDescent="0.35">
      <c r="C8239" s="203">
        <v>45736</v>
      </c>
      <c r="D8239" s="219" t="s">
        <v>312</v>
      </c>
      <c r="E8239" s="126">
        <v>14000</v>
      </c>
      <c r="F8239" s="126">
        <v>16750</v>
      </c>
      <c r="G8239" s="126">
        <v>15000</v>
      </c>
      <c r="H8239" s="219">
        <v>1</v>
      </c>
      <c r="I8239" s="126">
        <v>14000</v>
      </c>
      <c r="J8239" s="240">
        <v>20000000</v>
      </c>
      <c r="K8239" s="126">
        <v>300000000000</v>
      </c>
    </row>
    <row r="8240" spans="3:11" x14ac:dyDescent="0.35">
      <c r="C8240" s="203">
        <v>45736</v>
      </c>
      <c r="D8240" s="219" t="s">
        <v>312</v>
      </c>
      <c r="E8240" s="126">
        <v>14000</v>
      </c>
      <c r="F8240" s="126">
        <v>16750</v>
      </c>
      <c r="G8240" s="126">
        <v>15000</v>
      </c>
      <c r="H8240" s="219">
        <v>30</v>
      </c>
      <c r="I8240" s="126">
        <v>420000</v>
      </c>
      <c r="J8240" s="240">
        <v>20000000</v>
      </c>
      <c r="K8240" s="126">
        <v>300000000000</v>
      </c>
    </row>
    <row r="8241" spans="3:11" x14ac:dyDescent="0.35">
      <c r="C8241" s="203">
        <v>45736</v>
      </c>
      <c r="D8241" s="219" t="s">
        <v>312</v>
      </c>
      <c r="E8241" s="126">
        <v>14200</v>
      </c>
      <c r="F8241" s="126">
        <v>16750</v>
      </c>
      <c r="G8241" s="126">
        <v>15000</v>
      </c>
      <c r="H8241" s="219">
        <v>1000</v>
      </c>
      <c r="I8241" s="126">
        <v>14200000</v>
      </c>
      <c r="J8241" s="240">
        <v>20000000</v>
      </c>
      <c r="K8241" s="126">
        <v>300000000000</v>
      </c>
    </row>
    <row r="8242" spans="3:11" x14ac:dyDescent="0.35">
      <c r="C8242" s="203">
        <v>45736</v>
      </c>
      <c r="D8242" s="219" t="s">
        <v>312</v>
      </c>
      <c r="E8242" s="126">
        <v>16000</v>
      </c>
      <c r="F8242" s="126">
        <v>16750</v>
      </c>
      <c r="G8242" s="126">
        <v>15000</v>
      </c>
      <c r="H8242" s="219">
        <v>2</v>
      </c>
      <c r="I8242" s="126">
        <v>32000</v>
      </c>
      <c r="J8242" s="240">
        <v>20000000</v>
      </c>
      <c r="K8242" s="126">
        <v>300000000000</v>
      </c>
    </row>
    <row r="8243" spans="3:11" x14ac:dyDescent="0.35">
      <c r="C8243" s="203">
        <v>45736</v>
      </c>
      <c r="D8243" s="219" t="s">
        <v>310</v>
      </c>
      <c r="E8243" s="126">
        <v>59990</v>
      </c>
      <c r="F8243" s="126">
        <v>59990</v>
      </c>
      <c r="G8243" s="126">
        <v>59990</v>
      </c>
      <c r="H8243" s="219">
        <v>1</v>
      </c>
      <c r="I8243" s="126">
        <v>59990</v>
      </c>
      <c r="J8243" s="240">
        <v>19450000</v>
      </c>
      <c r="K8243" s="126">
        <v>1166805500000</v>
      </c>
    </row>
    <row r="8244" spans="3:11" x14ac:dyDescent="0.35">
      <c r="C8244" s="203">
        <v>45736</v>
      </c>
      <c r="D8244" s="219" t="s">
        <v>312</v>
      </c>
      <c r="E8244" s="126">
        <v>15999</v>
      </c>
      <c r="F8244" s="126">
        <v>16750</v>
      </c>
      <c r="G8244" s="126">
        <v>15000</v>
      </c>
      <c r="H8244" s="219">
        <v>15</v>
      </c>
      <c r="I8244" s="126">
        <v>239985</v>
      </c>
      <c r="J8244" s="240">
        <v>20000000</v>
      </c>
      <c r="K8244" s="126">
        <v>300000000000</v>
      </c>
    </row>
    <row r="8245" spans="3:11" x14ac:dyDescent="0.35">
      <c r="C8245" s="203">
        <v>45736</v>
      </c>
      <c r="D8245" s="219" t="s">
        <v>310</v>
      </c>
      <c r="E8245" s="126">
        <v>59990</v>
      </c>
      <c r="F8245" s="126">
        <v>59990</v>
      </c>
      <c r="G8245" s="126">
        <v>59990</v>
      </c>
      <c r="H8245" s="219">
        <v>4</v>
      </c>
      <c r="I8245" s="126">
        <v>239960</v>
      </c>
      <c r="J8245" s="240">
        <v>19450000</v>
      </c>
      <c r="K8245" s="126">
        <v>1166805500000</v>
      </c>
    </row>
    <row r="8246" spans="3:11" x14ac:dyDescent="0.35">
      <c r="C8246" s="203">
        <v>45736</v>
      </c>
      <c r="D8246" s="219" t="s">
        <v>312</v>
      </c>
      <c r="E8246" s="126">
        <v>15999</v>
      </c>
      <c r="F8246" s="126">
        <v>16750</v>
      </c>
      <c r="G8246" s="126">
        <v>15000</v>
      </c>
      <c r="H8246" s="219">
        <v>3</v>
      </c>
      <c r="I8246" s="126">
        <v>47997</v>
      </c>
      <c r="J8246" s="240">
        <v>20000000</v>
      </c>
      <c r="K8246" s="126">
        <v>300000000000</v>
      </c>
    </row>
    <row r="8247" spans="3:11" x14ac:dyDescent="0.35">
      <c r="C8247" s="203">
        <v>45736</v>
      </c>
      <c r="D8247" s="219" t="s">
        <v>312</v>
      </c>
      <c r="E8247" s="126">
        <v>15999</v>
      </c>
      <c r="F8247" s="126">
        <v>16750</v>
      </c>
      <c r="G8247" s="126">
        <v>15000</v>
      </c>
      <c r="H8247" s="219">
        <v>2</v>
      </c>
      <c r="I8247" s="126">
        <v>31998</v>
      </c>
      <c r="J8247" s="240">
        <v>20000000</v>
      </c>
      <c r="K8247" s="126">
        <v>300000000000</v>
      </c>
    </row>
    <row r="8248" spans="3:11" x14ac:dyDescent="0.35">
      <c r="C8248" s="203">
        <v>45736</v>
      </c>
      <c r="D8248" s="219" t="s">
        <v>312</v>
      </c>
      <c r="E8248" s="126">
        <v>15999</v>
      </c>
      <c r="F8248" s="126">
        <v>16750</v>
      </c>
      <c r="G8248" s="126">
        <v>15000</v>
      </c>
      <c r="H8248" s="219">
        <v>1</v>
      </c>
      <c r="I8248" s="126">
        <v>15999</v>
      </c>
      <c r="J8248" s="240">
        <v>20000000</v>
      </c>
      <c r="K8248" s="126">
        <v>300000000000</v>
      </c>
    </row>
    <row r="8249" spans="3:11" x14ac:dyDescent="0.35">
      <c r="C8249" s="203">
        <v>45736</v>
      </c>
      <c r="D8249" s="219" t="s">
        <v>310</v>
      </c>
      <c r="E8249" s="126">
        <v>59990</v>
      </c>
      <c r="F8249" s="126">
        <v>59990</v>
      </c>
      <c r="G8249" s="126">
        <v>59990</v>
      </c>
      <c r="H8249" s="219">
        <v>2</v>
      </c>
      <c r="I8249" s="126">
        <v>119980</v>
      </c>
      <c r="J8249" s="240">
        <v>19450000</v>
      </c>
      <c r="K8249" s="126">
        <v>1166805500000</v>
      </c>
    </row>
    <row r="8250" spans="3:11" x14ac:dyDescent="0.35">
      <c r="C8250" s="203">
        <v>45736</v>
      </c>
      <c r="D8250" s="219" t="s">
        <v>312</v>
      </c>
      <c r="E8250" s="126">
        <v>15999</v>
      </c>
      <c r="F8250" s="126">
        <v>16750</v>
      </c>
      <c r="G8250" s="126">
        <v>15000</v>
      </c>
      <c r="H8250" s="219">
        <v>5</v>
      </c>
      <c r="I8250" s="126">
        <v>79995</v>
      </c>
      <c r="J8250" s="240">
        <v>20000000</v>
      </c>
      <c r="K8250" s="126">
        <v>300000000000</v>
      </c>
    </row>
    <row r="8251" spans="3:11" x14ac:dyDescent="0.35">
      <c r="C8251" s="203">
        <v>45736</v>
      </c>
      <c r="D8251" s="219" t="s">
        <v>312</v>
      </c>
      <c r="E8251" s="126">
        <v>15999</v>
      </c>
      <c r="F8251" s="126">
        <v>16750</v>
      </c>
      <c r="G8251" s="126">
        <v>15000</v>
      </c>
      <c r="H8251" s="219">
        <v>1</v>
      </c>
      <c r="I8251" s="126">
        <v>15999</v>
      </c>
      <c r="J8251" s="240">
        <v>20000000</v>
      </c>
      <c r="K8251" s="126">
        <v>300000000000</v>
      </c>
    </row>
    <row r="8252" spans="3:11" x14ac:dyDescent="0.35">
      <c r="C8252" s="203">
        <v>45736</v>
      </c>
      <c r="D8252" s="219" t="s">
        <v>312</v>
      </c>
      <c r="E8252" s="126">
        <v>15999</v>
      </c>
      <c r="F8252" s="126">
        <v>16750</v>
      </c>
      <c r="G8252" s="126">
        <v>15000</v>
      </c>
      <c r="H8252" s="219">
        <v>15</v>
      </c>
      <c r="I8252" s="126">
        <v>239985</v>
      </c>
      <c r="J8252" s="240">
        <v>20000000</v>
      </c>
      <c r="K8252" s="126">
        <v>300000000000</v>
      </c>
    </row>
    <row r="8253" spans="3:11" x14ac:dyDescent="0.35">
      <c r="C8253" s="203">
        <v>45736</v>
      </c>
      <c r="D8253" s="219" t="s">
        <v>312</v>
      </c>
      <c r="E8253" s="126">
        <v>15000</v>
      </c>
      <c r="F8253" s="126">
        <v>16750</v>
      </c>
      <c r="G8253" s="126">
        <v>15000</v>
      </c>
      <c r="H8253" s="219">
        <v>1</v>
      </c>
      <c r="I8253" s="126">
        <v>15000</v>
      </c>
      <c r="J8253" s="240">
        <v>20000000</v>
      </c>
      <c r="K8253" s="126">
        <v>300000000000</v>
      </c>
    </row>
    <row r="8254" spans="3:11" x14ac:dyDescent="0.35">
      <c r="C8254" s="203">
        <v>45736</v>
      </c>
      <c r="D8254" s="219" t="s">
        <v>310</v>
      </c>
      <c r="E8254" s="126">
        <v>59990</v>
      </c>
      <c r="F8254" s="126">
        <v>59990</v>
      </c>
      <c r="G8254" s="126">
        <v>59990</v>
      </c>
      <c r="H8254" s="219">
        <v>2</v>
      </c>
      <c r="I8254" s="126">
        <v>119980</v>
      </c>
      <c r="J8254" s="240">
        <v>19450000</v>
      </c>
      <c r="K8254" s="126">
        <v>1166805500000</v>
      </c>
    </row>
    <row r="8255" spans="3:11" x14ac:dyDescent="0.35">
      <c r="C8255" s="203">
        <v>45737</v>
      </c>
      <c r="D8255" s="219" t="s">
        <v>310</v>
      </c>
      <c r="E8255" s="126">
        <v>59900</v>
      </c>
      <c r="F8255" s="126">
        <v>59990</v>
      </c>
      <c r="G8255" s="126">
        <v>59990</v>
      </c>
      <c r="H8255" s="219">
        <v>1</v>
      </c>
      <c r="I8255" s="126">
        <v>59900</v>
      </c>
      <c r="J8255" s="240">
        <v>19450000</v>
      </c>
      <c r="K8255" s="126">
        <v>1166805500000</v>
      </c>
    </row>
    <row r="8256" spans="3:11" x14ac:dyDescent="0.35">
      <c r="C8256" s="203">
        <v>45737</v>
      </c>
      <c r="D8256" s="219" t="s">
        <v>310</v>
      </c>
      <c r="E8256" s="126">
        <v>59900</v>
      </c>
      <c r="F8256" s="126">
        <v>59990</v>
      </c>
      <c r="G8256" s="126">
        <v>59990</v>
      </c>
      <c r="H8256" s="219">
        <v>2</v>
      </c>
      <c r="I8256" s="126">
        <v>119800</v>
      </c>
      <c r="J8256" s="240">
        <v>19450000</v>
      </c>
      <c r="K8256" s="126">
        <v>1166805500000</v>
      </c>
    </row>
    <row r="8257" spans="3:11" x14ac:dyDescent="0.35">
      <c r="C8257" s="203">
        <v>45737</v>
      </c>
      <c r="D8257" s="219" t="s">
        <v>1158</v>
      </c>
      <c r="E8257" s="126">
        <v>23500</v>
      </c>
      <c r="F8257" s="126">
        <v>23500</v>
      </c>
      <c r="G8257" s="126">
        <v>23490</v>
      </c>
      <c r="H8257" s="219">
        <v>3</v>
      </c>
      <c r="I8257" s="126">
        <v>70500</v>
      </c>
      <c r="J8257" s="240">
        <v>600000</v>
      </c>
      <c r="K8257" s="126">
        <v>14094000000</v>
      </c>
    </row>
    <row r="8258" spans="3:11" x14ac:dyDescent="0.35">
      <c r="C8258" s="203">
        <v>45737</v>
      </c>
      <c r="D8258" s="219" t="s">
        <v>1158</v>
      </c>
      <c r="E8258" s="126">
        <v>23500</v>
      </c>
      <c r="F8258" s="126">
        <v>23500</v>
      </c>
      <c r="G8258" s="126">
        <v>23490</v>
      </c>
      <c r="H8258" s="219">
        <v>1</v>
      </c>
      <c r="I8258" s="126">
        <v>23500</v>
      </c>
      <c r="J8258" s="240">
        <v>600000</v>
      </c>
      <c r="K8258" s="126">
        <v>14094000000</v>
      </c>
    </row>
    <row r="8259" spans="3:11" x14ac:dyDescent="0.35">
      <c r="C8259" s="203">
        <v>45737</v>
      </c>
      <c r="D8259" s="219" t="s">
        <v>312</v>
      </c>
      <c r="E8259" s="126">
        <v>15000</v>
      </c>
      <c r="F8259" s="126">
        <v>15000</v>
      </c>
      <c r="G8259" s="126">
        <v>15000</v>
      </c>
      <c r="H8259" s="219">
        <v>39</v>
      </c>
      <c r="I8259" s="126">
        <v>585000</v>
      </c>
      <c r="J8259" s="240">
        <v>20000000</v>
      </c>
      <c r="K8259" s="126">
        <v>300000000000</v>
      </c>
    </row>
    <row r="8260" spans="3:11" x14ac:dyDescent="0.35">
      <c r="C8260" s="203">
        <v>45737</v>
      </c>
      <c r="D8260" s="219" t="s">
        <v>312</v>
      </c>
      <c r="E8260" s="126">
        <v>15000</v>
      </c>
      <c r="F8260" s="126">
        <v>15000</v>
      </c>
      <c r="G8260" s="126">
        <v>15000</v>
      </c>
      <c r="H8260" s="219">
        <v>10</v>
      </c>
      <c r="I8260" s="126">
        <v>150000</v>
      </c>
      <c r="J8260" s="240">
        <v>20000000</v>
      </c>
      <c r="K8260" s="126">
        <v>300000000000</v>
      </c>
    </row>
    <row r="8261" spans="3:11" x14ac:dyDescent="0.35">
      <c r="C8261" s="203">
        <v>45737</v>
      </c>
      <c r="D8261" s="219" t="s">
        <v>1159</v>
      </c>
      <c r="E8261" s="126">
        <v>18500</v>
      </c>
      <c r="F8261" s="126">
        <v>19000</v>
      </c>
      <c r="G8261" s="126">
        <v>19000</v>
      </c>
      <c r="H8261" s="219">
        <v>2</v>
      </c>
      <c r="I8261" s="126">
        <v>37000</v>
      </c>
      <c r="J8261" s="240">
        <v>2400000</v>
      </c>
      <c r="K8261" s="126">
        <v>45600000000</v>
      </c>
    </row>
    <row r="8262" spans="3:11" x14ac:dyDescent="0.35">
      <c r="C8262" s="203">
        <v>45737</v>
      </c>
      <c r="D8262" s="219" t="s">
        <v>312</v>
      </c>
      <c r="E8262" s="126">
        <v>15010</v>
      </c>
      <c r="F8262" s="126">
        <v>15000</v>
      </c>
      <c r="G8262" s="126">
        <v>15000</v>
      </c>
      <c r="H8262" s="219">
        <v>1</v>
      </c>
      <c r="I8262" s="126">
        <v>15010</v>
      </c>
      <c r="J8262" s="240">
        <v>20000000</v>
      </c>
      <c r="K8262" s="126">
        <v>300000000000</v>
      </c>
    </row>
    <row r="8263" spans="3:11" x14ac:dyDescent="0.35">
      <c r="C8263" s="203">
        <v>45737</v>
      </c>
      <c r="D8263" s="219" t="s">
        <v>312</v>
      </c>
      <c r="E8263" s="126">
        <v>15010</v>
      </c>
      <c r="F8263" s="126">
        <v>15000</v>
      </c>
      <c r="G8263" s="126">
        <v>15000</v>
      </c>
      <c r="H8263" s="219">
        <v>1</v>
      </c>
      <c r="I8263" s="126">
        <v>15010</v>
      </c>
      <c r="J8263" s="240">
        <v>20000000</v>
      </c>
      <c r="K8263" s="126">
        <v>300000000000</v>
      </c>
    </row>
    <row r="8264" spans="3:11" x14ac:dyDescent="0.35">
      <c r="C8264" s="203">
        <v>45737</v>
      </c>
      <c r="D8264" s="219" t="s">
        <v>310</v>
      </c>
      <c r="E8264" s="126">
        <v>59900</v>
      </c>
      <c r="F8264" s="126">
        <v>59990</v>
      </c>
      <c r="G8264" s="126">
        <v>59990</v>
      </c>
      <c r="H8264" s="219">
        <v>15</v>
      </c>
      <c r="I8264" s="126">
        <v>898500</v>
      </c>
      <c r="J8264" s="240">
        <v>19450000</v>
      </c>
      <c r="K8264" s="126">
        <v>1166805500000</v>
      </c>
    </row>
    <row r="8265" spans="3:11" x14ac:dyDescent="0.35">
      <c r="C8265" s="203">
        <v>45737</v>
      </c>
      <c r="D8265" s="219" t="s">
        <v>1158</v>
      </c>
      <c r="E8265" s="126">
        <v>23510</v>
      </c>
      <c r="F8265" s="126">
        <v>23500</v>
      </c>
      <c r="G8265" s="126">
        <v>23490</v>
      </c>
      <c r="H8265" s="219">
        <v>10</v>
      </c>
      <c r="I8265" s="126">
        <v>235100</v>
      </c>
      <c r="J8265" s="240">
        <v>600000</v>
      </c>
      <c r="K8265" s="126">
        <v>14094000000</v>
      </c>
    </row>
    <row r="8266" spans="3:11" x14ac:dyDescent="0.35">
      <c r="C8266" s="203">
        <v>45737</v>
      </c>
      <c r="D8266" s="219" t="s">
        <v>1158</v>
      </c>
      <c r="E8266" s="126">
        <v>23500</v>
      </c>
      <c r="F8266" s="126">
        <v>23500</v>
      </c>
      <c r="G8266" s="126">
        <v>23490</v>
      </c>
      <c r="H8266" s="219">
        <v>2</v>
      </c>
      <c r="I8266" s="126">
        <v>47000</v>
      </c>
      <c r="J8266" s="240">
        <v>600000</v>
      </c>
      <c r="K8266" s="126">
        <v>14094000000</v>
      </c>
    </row>
    <row r="8267" spans="3:11" x14ac:dyDescent="0.35">
      <c r="C8267" s="203">
        <v>45737</v>
      </c>
      <c r="D8267" s="219" t="s">
        <v>1158</v>
      </c>
      <c r="E8267" s="126">
        <v>23500</v>
      </c>
      <c r="F8267" s="126">
        <v>23500</v>
      </c>
      <c r="G8267" s="126">
        <v>23490</v>
      </c>
      <c r="H8267" s="219">
        <v>1</v>
      </c>
      <c r="I8267" s="126">
        <v>23500</v>
      </c>
      <c r="J8267" s="240">
        <v>600000</v>
      </c>
      <c r="K8267" s="126">
        <v>14094000000</v>
      </c>
    </row>
    <row r="8268" spans="3:11" x14ac:dyDescent="0.35">
      <c r="C8268" s="203">
        <v>45737</v>
      </c>
      <c r="D8268" s="219" t="s">
        <v>1158</v>
      </c>
      <c r="E8268" s="126">
        <v>23500</v>
      </c>
      <c r="F8268" s="126">
        <v>23500</v>
      </c>
      <c r="G8268" s="126">
        <v>23490</v>
      </c>
      <c r="H8268" s="219">
        <v>1</v>
      </c>
      <c r="I8268" s="126">
        <v>23500</v>
      </c>
      <c r="J8268" s="240">
        <v>600000</v>
      </c>
      <c r="K8268" s="126">
        <v>14094000000</v>
      </c>
    </row>
    <row r="8269" spans="3:11" x14ac:dyDescent="0.35">
      <c r="C8269" s="203">
        <v>45737</v>
      </c>
      <c r="D8269" s="219" t="s">
        <v>1158</v>
      </c>
      <c r="E8269" s="126">
        <v>23500</v>
      </c>
      <c r="F8269" s="126">
        <v>23500</v>
      </c>
      <c r="G8269" s="126">
        <v>23490</v>
      </c>
      <c r="H8269" s="219">
        <v>10</v>
      </c>
      <c r="I8269" s="126">
        <v>235000</v>
      </c>
      <c r="J8269" s="240">
        <v>600000</v>
      </c>
      <c r="K8269" s="126">
        <v>14094000000</v>
      </c>
    </row>
    <row r="8270" spans="3:11" x14ac:dyDescent="0.35">
      <c r="C8270" s="203">
        <v>45737</v>
      </c>
      <c r="D8270" s="219" t="s">
        <v>310</v>
      </c>
      <c r="E8270" s="126">
        <v>59900</v>
      </c>
      <c r="F8270" s="126">
        <v>59990</v>
      </c>
      <c r="G8270" s="126">
        <v>59990</v>
      </c>
      <c r="H8270" s="219">
        <v>1</v>
      </c>
      <c r="I8270" s="126">
        <v>59900</v>
      </c>
      <c r="J8270" s="240">
        <v>19450000</v>
      </c>
      <c r="K8270" s="126">
        <v>1166805500000</v>
      </c>
    </row>
    <row r="8271" spans="3:11" x14ac:dyDescent="0.35">
      <c r="C8271" s="203">
        <v>45737</v>
      </c>
      <c r="D8271" s="219" t="s">
        <v>312</v>
      </c>
      <c r="E8271" s="126">
        <v>15010</v>
      </c>
      <c r="F8271" s="126">
        <v>15000</v>
      </c>
      <c r="G8271" s="126">
        <v>15000</v>
      </c>
      <c r="H8271" s="219">
        <v>8</v>
      </c>
      <c r="I8271" s="126">
        <v>120080</v>
      </c>
      <c r="J8271" s="240">
        <v>20000000</v>
      </c>
      <c r="K8271" s="126">
        <v>300000000000</v>
      </c>
    </row>
    <row r="8272" spans="3:11" x14ac:dyDescent="0.35">
      <c r="C8272" s="203">
        <v>45737</v>
      </c>
      <c r="D8272" s="219" t="s">
        <v>312</v>
      </c>
      <c r="E8272" s="126">
        <v>15010</v>
      </c>
      <c r="F8272" s="126">
        <v>15000</v>
      </c>
      <c r="G8272" s="126">
        <v>15000</v>
      </c>
      <c r="H8272" s="219">
        <v>3</v>
      </c>
      <c r="I8272" s="126">
        <v>45030</v>
      </c>
      <c r="J8272" s="240">
        <v>20000000</v>
      </c>
      <c r="K8272" s="126">
        <v>300000000000</v>
      </c>
    </row>
    <row r="8273" spans="3:11" x14ac:dyDescent="0.35">
      <c r="C8273" s="203">
        <v>45737</v>
      </c>
      <c r="D8273" s="219" t="s">
        <v>1158</v>
      </c>
      <c r="E8273" s="126">
        <v>23500</v>
      </c>
      <c r="F8273" s="126">
        <v>23500</v>
      </c>
      <c r="G8273" s="126">
        <v>23490</v>
      </c>
      <c r="H8273" s="219">
        <v>2</v>
      </c>
      <c r="I8273" s="126">
        <v>47000</v>
      </c>
      <c r="J8273" s="240">
        <v>600000</v>
      </c>
      <c r="K8273" s="126">
        <v>14094000000</v>
      </c>
    </row>
    <row r="8274" spans="3:11" x14ac:dyDescent="0.35">
      <c r="C8274" s="203">
        <v>45737</v>
      </c>
      <c r="D8274" s="219" t="s">
        <v>1158</v>
      </c>
      <c r="E8274" s="126">
        <v>23500</v>
      </c>
      <c r="F8274" s="126">
        <v>23500</v>
      </c>
      <c r="G8274" s="126">
        <v>23490</v>
      </c>
      <c r="H8274" s="219">
        <v>6</v>
      </c>
      <c r="I8274" s="126">
        <v>141000</v>
      </c>
      <c r="J8274" s="240">
        <v>600000</v>
      </c>
      <c r="K8274" s="126">
        <v>14094000000</v>
      </c>
    </row>
    <row r="8275" spans="3:11" x14ac:dyDescent="0.35">
      <c r="C8275" s="203">
        <v>45737</v>
      </c>
      <c r="D8275" s="219" t="s">
        <v>1158</v>
      </c>
      <c r="E8275" s="126">
        <v>23500</v>
      </c>
      <c r="F8275" s="126">
        <v>23500</v>
      </c>
      <c r="G8275" s="126">
        <v>23490</v>
      </c>
      <c r="H8275" s="219">
        <v>2</v>
      </c>
      <c r="I8275" s="126">
        <v>47000</v>
      </c>
      <c r="J8275" s="240">
        <v>600000</v>
      </c>
      <c r="K8275" s="126">
        <v>14094000000</v>
      </c>
    </row>
    <row r="8276" spans="3:11" x14ac:dyDescent="0.35">
      <c r="C8276" s="203">
        <v>45737</v>
      </c>
      <c r="D8276" s="219" t="s">
        <v>1158</v>
      </c>
      <c r="E8276" s="126">
        <v>23500</v>
      </c>
      <c r="F8276" s="126">
        <v>23500</v>
      </c>
      <c r="G8276" s="126">
        <v>23490</v>
      </c>
      <c r="H8276" s="219">
        <v>5</v>
      </c>
      <c r="I8276" s="126">
        <v>117500</v>
      </c>
      <c r="J8276" s="240">
        <v>600000</v>
      </c>
      <c r="K8276" s="126">
        <v>14094000000</v>
      </c>
    </row>
    <row r="8277" spans="3:11" x14ac:dyDescent="0.35">
      <c r="C8277" s="203">
        <v>45737</v>
      </c>
      <c r="D8277" s="219" t="s">
        <v>1158</v>
      </c>
      <c r="E8277" s="126">
        <v>23490</v>
      </c>
      <c r="F8277" s="126">
        <v>23500</v>
      </c>
      <c r="G8277" s="126">
        <v>23490</v>
      </c>
      <c r="H8277" s="219">
        <v>4</v>
      </c>
      <c r="I8277" s="126">
        <v>93960</v>
      </c>
      <c r="J8277" s="240">
        <v>600000</v>
      </c>
      <c r="K8277" s="126">
        <v>14094000000</v>
      </c>
    </row>
    <row r="8278" spans="3:11" x14ac:dyDescent="0.35">
      <c r="C8278" s="203">
        <v>45737</v>
      </c>
      <c r="D8278" s="219" t="s">
        <v>312</v>
      </c>
      <c r="E8278" s="126">
        <v>15000</v>
      </c>
      <c r="F8278" s="126">
        <v>15000</v>
      </c>
      <c r="G8278" s="126">
        <v>15000</v>
      </c>
      <c r="H8278" s="219">
        <v>2</v>
      </c>
      <c r="I8278" s="126">
        <v>30000</v>
      </c>
      <c r="J8278" s="240">
        <v>20000000</v>
      </c>
      <c r="K8278" s="126">
        <v>300000000000</v>
      </c>
    </row>
    <row r="8279" spans="3:11" x14ac:dyDescent="0.35">
      <c r="C8279" s="203">
        <v>45737</v>
      </c>
      <c r="D8279" s="219" t="s">
        <v>310</v>
      </c>
      <c r="E8279" s="126">
        <v>59800</v>
      </c>
      <c r="F8279" s="126">
        <v>59990</v>
      </c>
      <c r="G8279" s="126">
        <v>59990</v>
      </c>
      <c r="H8279" s="219">
        <v>7</v>
      </c>
      <c r="I8279" s="126">
        <v>418600</v>
      </c>
      <c r="J8279" s="240">
        <v>19450000</v>
      </c>
      <c r="K8279" s="126">
        <v>1166805500000</v>
      </c>
    </row>
    <row r="8280" spans="3:11" x14ac:dyDescent="0.35">
      <c r="C8280" s="203">
        <v>45737</v>
      </c>
      <c r="D8280" s="219" t="s">
        <v>310</v>
      </c>
      <c r="E8280" s="126">
        <v>59900</v>
      </c>
      <c r="F8280" s="126">
        <v>59990</v>
      </c>
      <c r="G8280" s="126">
        <v>59990</v>
      </c>
      <c r="H8280" s="219">
        <v>1</v>
      </c>
      <c r="I8280" s="126">
        <v>59900</v>
      </c>
      <c r="J8280" s="240">
        <v>19450000</v>
      </c>
      <c r="K8280" s="126">
        <v>1166805500000</v>
      </c>
    </row>
    <row r="8281" spans="3:11" x14ac:dyDescent="0.35">
      <c r="C8281" s="203">
        <v>45737</v>
      </c>
      <c r="D8281" s="219" t="s">
        <v>312</v>
      </c>
      <c r="E8281" s="126">
        <v>15010</v>
      </c>
      <c r="F8281" s="126">
        <v>15000</v>
      </c>
      <c r="G8281" s="126">
        <v>15000</v>
      </c>
      <c r="H8281" s="219">
        <v>4</v>
      </c>
      <c r="I8281" s="126">
        <v>60040</v>
      </c>
      <c r="J8281" s="240">
        <v>20000000</v>
      </c>
      <c r="K8281" s="126">
        <v>300000000000</v>
      </c>
    </row>
    <row r="8282" spans="3:11" x14ac:dyDescent="0.35">
      <c r="C8282" s="203">
        <v>45737</v>
      </c>
      <c r="D8282" s="219" t="s">
        <v>310</v>
      </c>
      <c r="E8282" s="126">
        <v>59990</v>
      </c>
      <c r="F8282" s="126">
        <v>59990</v>
      </c>
      <c r="G8282" s="126">
        <v>59990</v>
      </c>
      <c r="H8282" s="219">
        <v>1</v>
      </c>
      <c r="I8282" s="126">
        <v>59990</v>
      </c>
      <c r="J8282" s="240">
        <v>19450000</v>
      </c>
      <c r="K8282" s="126">
        <v>1166805500000</v>
      </c>
    </row>
    <row r="8283" spans="3:11" x14ac:dyDescent="0.35">
      <c r="C8283" s="203">
        <v>45737</v>
      </c>
      <c r="D8283" s="219" t="s">
        <v>310</v>
      </c>
      <c r="E8283" s="126">
        <v>59990</v>
      </c>
      <c r="F8283" s="126">
        <v>59990</v>
      </c>
      <c r="G8283" s="126">
        <v>59990</v>
      </c>
      <c r="H8283" s="219">
        <v>1</v>
      </c>
      <c r="I8283" s="126">
        <v>59990</v>
      </c>
      <c r="J8283" s="240">
        <v>19450000</v>
      </c>
      <c r="K8283" s="126">
        <v>1166805500000</v>
      </c>
    </row>
    <row r="8284" spans="3:11" x14ac:dyDescent="0.35">
      <c r="C8284" s="203">
        <v>45737</v>
      </c>
      <c r="D8284" s="219" t="s">
        <v>312</v>
      </c>
      <c r="E8284" s="126">
        <v>15000</v>
      </c>
      <c r="F8284" s="126">
        <v>15000</v>
      </c>
      <c r="G8284" s="126">
        <v>15000</v>
      </c>
      <c r="H8284" s="219">
        <v>39</v>
      </c>
      <c r="I8284" s="126">
        <v>585000</v>
      </c>
      <c r="J8284" s="240">
        <v>20000000</v>
      </c>
      <c r="K8284" s="126">
        <v>300000000000</v>
      </c>
    </row>
    <row r="8285" spans="3:11" x14ac:dyDescent="0.35">
      <c r="C8285" s="203">
        <v>45737</v>
      </c>
      <c r="D8285" s="219" t="s">
        <v>312</v>
      </c>
      <c r="E8285" s="126">
        <v>15000</v>
      </c>
      <c r="F8285" s="126">
        <v>15000</v>
      </c>
      <c r="G8285" s="126">
        <v>15000</v>
      </c>
      <c r="H8285" s="219">
        <v>1</v>
      </c>
      <c r="I8285" s="126">
        <v>15000</v>
      </c>
      <c r="J8285" s="240">
        <v>20000000</v>
      </c>
      <c r="K8285" s="126">
        <v>300000000000</v>
      </c>
    </row>
    <row r="8286" spans="3:11" x14ac:dyDescent="0.35">
      <c r="C8286" s="203">
        <v>45737</v>
      </c>
      <c r="D8286" s="219" t="s">
        <v>312</v>
      </c>
      <c r="E8286" s="126">
        <v>15000</v>
      </c>
      <c r="F8286" s="126">
        <v>15000</v>
      </c>
      <c r="G8286" s="126">
        <v>15000</v>
      </c>
      <c r="H8286" s="219">
        <v>20</v>
      </c>
      <c r="I8286" s="126">
        <v>300000</v>
      </c>
      <c r="J8286" s="240">
        <v>20000000</v>
      </c>
      <c r="K8286" s="126">
        <v>300000000000</v>
      </c>
    </row>
    <row r="8287" spans="3:11" x14ac:dyDescent="0.35">
      <c r="C8287" s="203">
        <v>45737</v>
      </c>
      <c r="D8287" s="219" t="s">
        <v>312</v>
      </c>
      <c r="E8287" s="126">
        <v>15000</v>
      </c>
      <c r="F8287" s="126">
        <v>15000</v>
      </c>
      <c r="G8287" s="126">
        <v>15000</v>
      </c>
      <c r="H8287" s="219">
        <v>2</v>
      </c>
      <c r="I8287" s="126">
        <v>30000</v>
      </c>
      <c r="J8287" s="240">
        <v>20000000</v>
      </c>
      <c r="K8287" s="126">
        <v>300000000000</v>
      </c>
    </row>
    <row r="8288" spans="3:11" x14ac:dyDescent="0.35">
      <c r="C8288" s="203">
        <v>45737</v>
      </c>
      <c r="D8288" s="219" t="s">
        <v>312</v>
      </c>
      <c r="E8288" s="126">
        <v>15000</v>
      </c>
      <c r="F8288" s="126">
        <v>15000</v>
      </c>
      <c r="G8288" s="126">
        <v>15000</v>
      </c>
      <c r="H8288" s="219">
        <v>5</v>
      </c>
      <c r="I8288" s="126">
        <v>75000</v>
      </c>
      <c r="J8288" s="240">
        <v>20000000</v>
      </c>
      <c r="K8288" s="126">
        <v>300000000000</v>
      </c>
    </row>
    <row r="8289" spans="3:11" x14ac:dyDescent="0.35">
      <c r="C8289" s="203">
        <v>45737</v>
      </c>
      <c r="D8289" s="219" t="s">
        <v>312</v>
      </c>
      <c r="E8289" s="126">
        <v>15000</v>
      </c>
      <c r="F8289" s="126">
        <v>15000</v>
      </c>
      <c r="G8289" s="126">
        <v>15000</v>
      </c>
      <c r="H8289" s="219">
        <v>93</v>
      </c>
      <c r="I8289" s="126">
        <v>1395000</v>
      </c>
      <c r="J8289" s="240">
        <v>20000000</v>
      </c>
      <c r="K8289" s="126">
        <v>300000000000</v>
      </c>
    </row>
    <row r="8290" spans="3:11" x14ac:dyDescent="0.35">
      <c r="C8290" s="203">
        <v>45737</v>
      </c>
      <c r="D8290" s="219" t="s">
        <v>1158</v>
      </c>
      <c r="E8290" s="126">
        <v>23490</v>
      </c>
      <c r="F8290" s="126">
        <v>23500</v>
      </c>
      <c r="G8290" s="126">
        <v>23490</v>
      </c>
      <c r="H8290" s="219">
        <v>75</v>
      </c>
      <c r="I8290" s="126">
        <v>1761750</v>
      </c>
      <c r="J8290" s="240">
        <v>600000</v>
      </c>
      <c r="K8290" s="126">
        <v>14094000000</v>
      </c>
    </row>
    <row r="8291" spans="3:11" x14ac:dyDescent="0.35">
      <c r="C8291" s="203">
        <v>45737</v>
      </c>
      <c r="D8291" s="219" t="s">
        <v>310</v>
      </c>
      <c r="E8291" s="126">
        <v>59990</v>
      </c>
      <c r="F8291" s="126">
        <v>59990</v>
      </c>
      <c r="G8291" s="126">
        <v>59990</v>
      </c>
      <c r="H8291" s="219">
        <v>10</v>
      </c>
      <c r="I8291" s="126">
        <v>599900</v>
      </c>
      <c r="J8291" s="240">
        <v>19450000</v>
      </c>
      <c r="K8291" s="126">
        <v>1166805500000</v>
      </c>
    </row>
    <row r="8292" spans="3:11" x14ac:dyDescent="0.35">
      <c r="C8292" s="203">
        <v>45737</v>
      </c>
      <c r="D8292" s="219" t="s">
        <v>1158</v>
      </c>
      <c r="E8292" s="126">
        <v>23490</v>
      </c>
      <c r="F8292" s="126">
        <v>23500</v>
      </c>
      <c r="G8292" s="126">
        <v>23490</v>
      </c>
      <c r="H8292" s="219">
        <v>13</v>
      </c>
      <c r="I8292" s="126">
        <v>305370</v>
      </c>
      <c r="J8292" s="240">
        <v>600000</v>
      </c>
      <c r="K8292" s="126">
        <v>14094000000</v>
      </c>
    </row>
    <row r="8293" spans="3:11" x14ac:dyDescent="0.35">
      <c r="C8293" s="203">
        <v>45737</v>
      </c>
      <c r="D8293" s="219" t="s">
        <v>310</v>
      </c>
      <c r="E8293" s="126">
        <v>59990</v>
      </c>
      <c r="F8293" s="126">
        <v>59990</v>
      </c>
      <c r="G8293" s="126">
        <v>59990</v>
      </c>
      <c r="H8293" s="219">
        <v>1</v>
      </c>
      <c r="I8293" s="126">
        <v>59990</v>
      </c>
      <c r="J8293" s="240">
        <v>19450000</v>
      </c>
      <c r="K8293" s="126">
        <v>1166805500000</v>
      </c>
    </row>
    <row r="8294" spans="3:11" x14ac:dyDescent="0.35">
      <c r="C8294" s="203">
        <v>45737</v>
      </c>
      <c r="D8294" s="219" t="s">
        <v>310</v>
      </c>
      <c r="E8294" s="126">
        <v>59990</v>
      </c>
      <c r="F8294" s="126">
        <v>59990</v>
      </c>
      <c r="G8294" s="126">
        <v>59990</v>
      </c>
      <c r="H8294" s="219">
        <v>1</v>
      </c>
      <c r="I8294" s="126">
        <v>59990</v>
      </c>
      <c r="J8294" s="240">
        <v>19450000</v>
      </c>
      <c r="K8294" s="126">
        <v>1166805500000</v>
      </c>
    </row>
    <row r="8295" spans="3:11" x14ac:dyDescent="0.35">
      <c r="C8295" s="203">
        <v>45737</v>
      </c>
      <c r="D8295" s="219" t="s">
        <v>1159</v>
      </c>
      <c r="E8295" s="126">
        <v>19000</v>
      </c>
      <c r="F8295" s="126">
        <v>19000</v>
      </c>
      <c r="G8295" s="126">
        <v>19000</v>
      </c>
      <c r="H8295" s="219">
        <v>1</v>
      </c>
      <c r="I8295" s="126">
        <v>19000</v>
      </c>
      <c r="J8295" s="240">
        <v>2400000</v>
      </c>
      <c r="K8295" s="126">
        <v>45600000000</v>
      </c>
    </row>
    <row r="8296" spans="3:11" x14ac:dyDescent="0.35">
      <c r="C8296" s="203">
        <v>45740</v>
      </c>
      <c r="D8296" s="219" t="s">
        <v>310</v>
      </c>
      <c r="E8296" s="126">
        <v>60000</v>
      </c>
      <c r="F8296" s="126">
        <v>59990</v>
      </c>
      <c r="G8296" s="126">
        <v>56000</v>
      </c>
      <c r="H8296" s="219">
        <v>10</v>
      </c>
      <c r="I8296" s="126">
        <v>600000</v>
      </c>
      <c r="J8296" s="240">
        <v>19450000</v>
      </c>
      <c r="K8296" s="126">
        <v>1089200000000</v>
      </c>
    </row>
    <row r="8297" spans="3:11" x14ac:dyDescent="0.35">
      <c r="C8297" s="203">
        <v>45740</v>
      </c>
      <c r="D8297" s="219" t="s">
        <v>1158</v>
      </c>
      <c r="E8297" s="126">
        <v>23490</v>
      </c>
      <c r="F8297" s="126">
        <v>23490</v>
      </c>
      <c r="G8297" s="126">
        <v>23450</v>
      </c>
      <c r="H8297" s="219">
        <v>4</v>
      </c>
      <c r="I8297" s="126">
        <v>93960</v>
      </c>
      <c r="J8297" s="240">
        <v>600000</v>
      </c>
      <c r="K8297" s="126">
        <v>14070000000</v>
      </c>
    </row>
    <row r="8298" spans="3:11" x14ac:dyDescent="0.35">
      <c r="C8298" s="203">
        <v>45740</v>
      </c>
      <c r="D8298" s="219" t="s">
        <v>1158</v>
      </c>
      <c r="E8298" s="126">
        <v>23490</v>
      </c>
      <c r="F8298" s="126">
        <v>23490</v>
      </c>
      <c r="G8298" s="126">
        <v>23450</v>
      </c>
      <c r="H8298" s="219">
        <v>9</v>
      </c>
      <c r="I8298" s="126">
        <v>211410</v>
      </c>
      <c r="J8298" s="240">
        <v>600000</v>
      </c>
      <c r="K8298" s="126">
        <v>14070000000</v>
      </c>
    </row>
    <row r="8299" spans="3:11" x14ac:dyDescent="0.35">
      <c r="C8299" s="203">
        <v>45740</v>
      </c>
      <c r="D8299" s="219" t="s">
        <v>1158</v>
      </c>
      <c r="E8299" s="126">
        <v>23490</v>
      </c>
      <c r="F8299" s="126">
        <v>23490</v>
      </c>
      <c r="G8299" s="126">
        <v>23450</v>
      </c>
      <c r="H8299" s="219">
        <v>1</v>
      </c>
      <c r="I8299" s="126">
        <v>23490</v>
      </c>
      <c r="J8299" s="240">
        <v>600000</v>
      </c>
      <c r="K8299" s="126">
        <v>14070000000</v>
      </c>
    </row>
    <row r="8300" spans="3:11" x14ac:dyDescent="0.35">
      <c r="C8300" s="203">
        <v>45740</v>
      </c>
      <c r="D8300" s="219" t="s">
        <v>1158</v>
      </c>
      <c r="E8300" s="126">
        <v>23490</v>
      </c>
      <c r="F8300" s="126">
        <v>23490</v>
      </c>
      <c r="G8300" s="126">
        <v>23450</v>
      </c>
      <c r="H8300" s="219">
        <v>8</v>
      </c>
      <c r="I8300" s="126">
        <v>187920</v>
      </c>
      <c r="J8300" s="240">
        <v>600000</v>
      </c>
      <c r="K8300" s="126">
        <v>14070000000</v>
      </c>
    </row>
    <row r="8301" spans="3:11" x14ac:dyDescent="0.35">
      <c r="C8301" s="203">
        <v>45740</v>
      </c>
      <c r="D8301" s="219" t="s">
        <v>1158</v>
      </c>
      <c r="E8301" s="126">
        <v>23490</v>
      </c>
      <c r="F8301" s="126">
        <v>23490</v>
      </c>
      <c r="G8301" s="126">
        <v>23450</v>
      </c>
      <c r="H8301" s="219">
        <v>2</v>
      </c>
      <c r="I8301" s="126">
        <v>46980</v>
      </c>
      <c r="J8301" s="240">
        <v>600000</v>
      </c>
      <c r="K8301" s="126">
        <v>14070000000</v>
      </c>
    </row>
    <row r="8302" spans="3:11" x14ac:dyDescent="0.35">
      <c r="C8302" s="203">
        <v>45740</v>
      </c>
      <c r="D8302" s="219" t="s">
        <v>1158</v>
      </c>
      <c r="E8302" s="126">
        <v>23490</v>
      </c>
      <c r="F8302" s="126">
        <v>23490</v>
      </c>
      <c r="G8302" s="126">
        <v>23450</v>
      </c>
      <c r="H8302" s="219">
        <v>1</v>
      </c>
      <c r="I8302" s="126">
        <v>23490</v>
      </c>
      <c r="J8302" s="240">
        <v>600000</v>
      </c>
      <c r="K8302" s="126">
        <v>14070000000</v>
      </c>
    </row>
    <row r="8303" spans="3:11" x14ac:dyDescent="0.35">
      <c r="C8303" s="203">
        <v>45740</v>
      </c>
      <c r="D8303" s="219" t="s">
        <v>312</v>
      </c>
      <c r="E8303" s="126">
        <v>15999</v>
      </c>
      <c r="F8303" s="126">
        <v>15000</v>
      </c>
      <c r="G8303" s="126">
        <v>15999</v>
      </c>
      <c r="H8303" s="219">
        <v>2</v>
      </c>
      <c r="I8303" s="126">
        <v>31998</v>
      </c>
      <c r="J8303" s="240">
        <v>20000000</v>
      </c>
      <c r="K8303" s="126">
        <v>319980000000</v>
      </c>
    </row>
    <row r="8304" spans="3:11" x14ac:dyDescent="0.35">
      <c r="C8304" s="203">
        <v>45740</v>
      </c>
      <c r="D8304" s="219" t="s">
        <v>312</v>
      </c>
      <c r="E8304" s="126">
        <v>15999</v>
      </c>
      <c r="F8304" s="126">
        <v>15000</v>
      </c>
      <c r="G8304" s="126">
        <v>15999</v>
      </c>
      <c r="H8304" s="219">
        <v>1</v>
      </c>
      <c r="I8304" s="126">
        <v>15999</v>
      </c>
      <c r="J8304" s="240">
        <v>20000000</v>
      </c>
      <c r="K8304" s="126">
        <v>319980000000</v>
      </c>
    </row>
    <row r="8305" spans="3:11" x14ac:dyDescent="0.35">
      <c r="C8305" s="203">
        <v>45740</v>
      </c>
      <c r="D8305" s="219" t="s">
        <v>312</v>
      </c>
      <c r="E8305" s="126">
        <v>15999</v>
      </c>
      <c r="F8305" s="126">
        <v>15000</v>
      </c>
      <c r="G8305" s="126">
        <v>15999</v>
      </c>
      <c r="H8305" s="219">
        <v>27</v>
      </c>
      <c r="I8305" s="126">
        <v>431973</v>
      </c>
      <c r="J8305" s="240">
        <v>20000000</v>
      </c>
      <c r="K8305" s="126">
        <v>319980000000</v>
      </c>
    </row>
    <row r="8306" spans="3:11" x14ac:dyDescent="0.35">
      <c r="C8306" s="203">
        <v>45740</v>
      </c>
      <c r="D8306" s="219" t="s">
        <v>1159</v>
      </c>
      <c r="E8306" s="126">
        <v>18800</v>
      </c>
      <c r="F8306" s="126">
        <v>19000</v>
      </c>
      <c r="G8306" s="126">
        <v>18500</v>
      </c>
      <c r="H8306" s="219">
        <v>11</v>
      </c>
      <c r="I8306" s="126">
        <v>206800</v>
      </c>
      <c r="J8306" s="240">
        <v>2400000</v>
      </c>
      <c r="K8306" s="126">
        <v>44400000000</v>
      </c>
    </row>
    <row r="8307" spans="3:11" x14ac:dyDescent="0.35">
      <c r="C8307" s="203">
        <v>45740</v>
      </c>
      <c r="D8307" s="219" t="s">
        <v>1159</v>
      </c>
      <c r="E8307" s="126">
        <v>18800</v>
      </c>
      <c r="F8307" s="126">
        <v>19000</v>
      </c>
      <c r="G8307" s="126">
        <v>18500</v>
      </c>
      <c r="H8307" s="219">
        <v>1</v>
      </c>
      <c r="I8307" s="126">
        <v>18800</v>
      </c>
      <c r="J8307" s="240">
        <v>2400000</v>
      </c>
      <c r="K8307" s="126">
        <v>44400000000</v>
      </c>
    </row>
    <row r="8308" spans="3:11" x14ac:dyDescent="0.35">
      <c r="C8308" s="203">
        <v>45740</v>
      </c>
      <c r="D8308" s="219" t="s">
        <v>1159</v>
      </c>
      <c r="E8308" s="126">
        <v>18800</v>
      </c>
      <c r="F8308" s="126">
        <v>19000</v>
      </c>
      <c r="G8308" s="126">
        <v>18500</v>
      </c>
      <c r="H8308" s="219">
        <v>9</v>
      </c>
      <c r="I8308" s="126">
        <v>169200</v>
      </c>
      <c r="J8308" s="240">
        <v>2400000</v>
      </c>
      <c r="K8308" s="126">
        <v>44400000000</v>
      </c>
    </row>
    <row r="8309" spans="3:11" x14ac:dyDescent="0.35">
      <c r="C8309" s="203">
        <v>45740</v>
      </c>
      <c r="D8309" s="219" t="s">
        <v>1159</v>
      </c>
      <c r="E8309" s="126">
        <v>18800</v>
      </c>
      <c r="F8309" s="126">
        <v>19000</v>
      </c>
      <c r="G8309" s="126">
        <v>18500</v>
      </c>
      <c r="H8309" s="219">
        <v>5</v>
      </c>
      <c r="I8309" s="126">
        <v>94000</v>
      </c>
      <c r="J8309" s="240">
        <v>2400000</v>
      </c>
      <c r="K8309" s="126">
        <v>44400000000</v>
      </c>
    </row>
    <row r="8310" spans="3:11" x14ac:dyDescent="0.35">
      <c r="C8310" s="203">
        <v>45740</v>
      </c>
      <c r="D8310" s="219" t="s">
        <v>1159</v>
      </c>
      <c r="E8310" s="126">
        <v>18800</v>
      </c>
      <c r="F8310" s="126">
        <v>19000</v>
      </c>
      <c r="G8310" s="126">
        <v>18500</v>
      </c>
      <c r="H8310" s="219">
        <v>11</v>
      </c>
      <c r="I8310" s="126">
        <v>206800</v>
      </c>
      <c r="J8310" s="240">
        <v>2400000</v>
      </c>
      <c r="K8310" s="126">
        <v>44400000000</v>
      </c>
    </row>
    <row r="8311" spans="3:11" x14ac:dyDescent="0.35">
      <c r="C8311" s="203">
        <v>45740</v>
      </c>
      <c r="D8311" s="219" t="s">
        <v>1159</v>
      </c>
      <c r="E8311" s="126">
        <v>18800</v>
      </c>
      <c r="F8311" s="126">
        <v>19000</v>
      </c>
      <c r="G8311" s="126">
        <v>18500</v>
      </c>
      <c r="H8311" s="219">
        <v>10</v>
      </c>
      <c r="I8311" s="126">
        <v>188000</v>
      </c>
      <c r="J8311" s="240">
        <v>2400000</v>
      </c>
      <c r="K8311" s="126">
        <v>44400000000</v>
      </c>
    </row>
    <row r="8312" spans="3:11" x14ac:dyDescent="0.35">
      <c r="C8312" s="203">
        <v>45740</v>
      </c>
      <c r="D8312" s="219" t="s">
        <v>310</v>
      </c>
      <c r="E8312" s="126">
        <v>60000</v>
      </c>
      <c r="F8312" s="126">
        <v>59990</v>
      </c>
      <c r="G8312" s="126">
        <v>56000</v>
      </c>
      <c r="H8312" s="219">
        <v>1</v>
      </c>
      <c r="I8312" s="126">
        <v>60000</v>
      </c>
      <c r="J8312" s="240">
        <v>19450000</v>
      </c>
      <c r="K8312" s="126">
        <v>1089200000000</v>
      </c>
    </row>
    <row r="8313" spans="3:11" x14ac:dyDescent="0.35">
      <c r="C8313" s="203">
        <v>45740</v>
      </c>
      <c r="D8313" s="219" t="s">
        <v>1159</v>
      </c>
      <c r="E8313" s="126">
        <v>18800</v>
      </c>
      <c r="F8313" s="126">
        <v>19000</v>
      </c>
      <c r="G8313" s="126">
        <v>18500</v>
      </c>
      <c r="H8313" s="219">
        <v>3</v>
      </c>
      <c r="I8313" s="126">
        <v>56400</v>
      </c>
      <c r="J8313" s="240">
        <v>2400000</v>
      </c>
      <c r="K8313" s="126">
        <v>44400000000</v>
      </c>
    </row>
    <row r="8314" spans="3:11" x14ac:dyDescent="0.35">
      <c r="C8314" s="203">
        <v>45740</v>
      </c>
      <c r="D8314" s="219" t="s">
        <v>312</v>
      </c>
      <c r="E8314" s="126">
        <v>15999</v>
      </c>
      <c r="F8314" s="126">
        <v>15000</v>
      </c>
      <c r="G8314" s="126">
        <v>15999</v>
      </c>
      <c r="H8314" s="219">
        <v>1</v>
      </c>
      <c r="I8314" s="126">
        <v>15999</v>
      </c>
      <c r="J8314" s="240">
        <v>20000000</v>
      </c>
      <c r="K8314" s="126">
        <v>319980000000</v>
      </c>
    </row>
    <row r="8315" spans="3:11" x14ac:dyDescent="0.35">
      <c r="C8315" s="203">
        <v>45740</v>
      </c>
      <c r="D8315" s="219" t="s">
        <v>312</v>
      </c>
      <c r="E8315" s="126">
        <v>15999</v>
      </c>
      <c r="F8315" s="126">
        <v>15000</v>
      </c>
      <c r="G8315" s="126">
        <v>15999</v>
      </c>
      <c r="H8315" s="219">
        <v>1</v>
      </c>
      <c r="I8315" s="126">
        <v>15999</v>
      </c>
      <c r="J8315" s="240">
        <v>20000000</v>
      </c>
      <c r="K8315" s="126">
        <v>319980000000</v>
      </c>
    </row>
    <row r="8316" spans="3:11" x14ac:dyDescent="0.35">
      <c r="C8316" s="203">
        <v>45740</v>
      </c>
      <c r="D8316" s="219" t="s">
        <v>310</v>
      </c>
      <c r="E8316" s="126">
        <v>60000</v>
      </c>
      <c r="F8316" s="126">
        <v>59990</v>
      </c>
      <c r="G8316" s="126">
        <v>56000</v>
      </c>
      <c r="H8316" s="219">
        <v>1</v>
      </c>
      <c r="I8316" s="126">
        <v>60000</v>
      </c>
      <c r="J8316" s="240">
        <v>19450000</v>
      </c>
      <c r="K8316" s="126">
        <v>1089200000000</v>
      </c>
    </row>
    <row r="8317" spans="3:11" x14ac:dyDescent="0.35">
      <c r="C8317" s="203">
        <v>45740</v>
      </c>
      <c r="D8317" s="219" t="s">
        <v>1158</v>
      </c>
      <c r="E8317" s="126">
        <v>23490</v>
      </c>
      <c r="F8317" s="126">
        <v>23490</v>
      </c>
      <c r="G8317" s="126">
        <v>23450</v>
      </c>
      <c r="H8317" s="219">
        <v>1</v>
      </c>
      <c r="I8317" s="126">
        <v>23490</v>
      </c>
      <c r="J8317" s="240">
        <v>600000</v>
      </c>
      <c r="K8317" s="126">
        <v>14070000000</v>
      </c>
    </row>
    <row r="8318" spans="3:11" x14ac:dyDescent="0.35">
      <c r="C8318" s="203">
        <v>45740</v>
      </c>
      <c r="D8318" s="219" t="s">
        <v>312</v>
      </c>
      <c r="E8318" s="126">
        <v>15999</v>
      </c>
      <c r="F8318" s="126">
        <v>15000</v>
      </c>
      <c r="G8318" s="126">
        <v>15999</v>
      </c>
      <c r="H8318" s="219">
        <v>1</v>
      </c>
      <c r="I8318" s="126">
        <v>15999</v>
      </c>
      <c r="J8318" s="240">
        <v>20000000</v>
      </c>
      <c r="K8318" s="126">
        <v>319980000000</v>
      </c>
    </row>
    <row r="8319" spans="3:11" x14ac:dyDescent="0.35">
      <c r="C8319" s="203">
        <v>45740</v>
      </c>
      <c r="D8319" s="219" t="s">
        <v>312</v>
      </c>
      <c r="E8319" s="126">
        <v>15999</v>
      </c>
      <c r="F8319" s="126">
        <v>15000</v>
      </c>
      <c r="G8319" s="126">
        <v>15999</v>
      </c>
      <c r="H8319" s="219">
        <v>3</v>
      </c>
      <c r="I8319" s="126">
        <v>47997</v>
      </c>
      <c r="J8319" s="240">
        <v>20000000</v>
      </c>
      <c r="K8319" s="126">
        <v>319980000000</v>
      </c>
    </row>
    <row r="8320" spans="3:11" x14ac:dyDescent="0.35">
      <c r="C8320" s="203">
        <v>45740</v>
      </c>
      <c r="D8320" s="219" t="s">
        <v>312</v>
      </c>
      <c r="E8320" s="126">
        <v>15999</v>
      </c>
      <c r="F8320" s="126">
        <v>15000</v>
      </c>
      <c r="G8320" s="126">
        <v>15999</v>
      </c>
      <c r="H8320" s="219">
        <v>2</v>
      </c>
      <c r="I8320" s="126">
        <v>31998</v>
      </c>
      <c r="J8320" s="240">
        <v>20000000</v>
      </c>
      <c r="K8320" s="126">
        <v>319980000000</v>
      </c>
    </row>
    <row r="8321" spans="3:11" x14ac:dyDescent="0.35">
      <c r="C8321" s="203">
        <v>45740</v>
      </c>
      <c r="D8321" s="219" t="s">
        <v>1159</v>
      </c>
      <c r="E8321" s="126">
        <v>18800</v>
      </c>
      <c r="F8321" s="126">
        <v>19000</v>
      </c>
      <c r="G8321" s="126">
        <v>18500</v>
      </c>
      <c r="H8321" s="219">
        <v>1</v>
      </c>
      <c r="I8321" s="126">
        <v>18800</v>
      </c>
      <c r="J8321" s="240">
        <v>2400000</v>
      </c>
      <c r="K8321" s="126">
        <v>44400000000</v>
      </c>
    </row>
    <row r="8322" spans="3:11" x14ac:dyDescent="0.35">
      <c r="C8322" s="203">
        <v>45740</v>
      </c>
      <c r="D8322" s="219" t="s">
        <v>1158</v>
      </c>
      <c r="E8322" s="126">
        <v>23450</v>
      </c>
      <c r="F8322" s="126">
        <v>23490</v>
      </c>
      <c r="G8322" s="126">
        <v>23450</v>
      </c>
      <c r="H8322" s="219">
        <v>1</v>
      </c>
      <c r="I8322" s="126">
        <v>23450</v>
      </c>
      <c r="J8322" s="240">
        <v>600000</v>
      </c>
      <c r="K8322" s="126">
        <v>14070000000</v>
      </c>
    </row>
    <row r="8323" spans="3:11" x14ac:dyDescent="0.35">
      <c r="C8323" s="203">
        <v>45740</v>
      </c>
      <c r="D8323" s="219" t="s">
        <v>310</v>
      </c>
      <c r="E8323" s="126">
        <v>59990</v>
      </c>
      <c r="F8323" s="126">
        <v>59990</v>
      </c>
      <c r="G8323" s="126">
        <v>56000</v>
      </c>
      <c r="H8323" s="219">
        <v>2</v>
      </c>
      <c r="I8323" s="126">
        <v>119980</v>
      </c>
      <c r="J8323" s="240">
        <v>19450000</v>
      </c>
      <c r="K8323" s="126">
        <v>1089200000000</v>
      </c>
    </row>
    <row r="8324" spans="3:11" x14ac:dyDescent="0.35">
      <c r="C8324" s="203">
        <v>45740</v>
      </c>
      <c r="D8324" s="219" t="s">
        <v>310</v>
      </c>
      <c r="E8324" s="126">
        <v>59990</v>
      </c>
      <c r="F8324" s="126">
        <v>59990</v>
      </c>
      <c r="G8324" s="126">
        <v>56000</v>
      </c>
      <c r="H8324" s="219">
        <v>1</v>
      </c>
      <c r="I8324" s="126">
        <v>59990</v>
      </c>
      <c r="J8324" s="240">
        <v>19450000</v>
      </c>
      <c r="K8324" s="126">
        <v>1089200000000</v>
      </c>
    </row>
    <row r="8325" spans="3:11" x14ac:dyDescent="0.35">
      <c r="C8325" s="203">
        <v>45740</v>
      </c>
      <c r="D8325" s="219" t="s">
        <v>312</v>
      </c>
      <c r="E8325" s="126">
        <v>15500</v>
      </c>
      <c r="F8325" s="126">
        <v>15000</v>
      </c>
      <c r="G8325" s="126">
        <v>15999</v>
      </c>
      <c r="H8325" s="219">
        <v>1</v>
      </c>
      <c r="I8325" s="126">
        <v>15500</v>
      </c>
      <c r="J8325" s="240">
        <v>20000000</v>
      </c>
      <c r="K8325" s="126">
        <v>319980000000</v>
      </c>
    </row>
    <row r="8326" spans="3:11" x14ac:dyDescent="0.35">
      <c r="C8326" s="203">
        <v>45740</v>
      </c>
      <c r="D8326" s="219" t="s">
        <v>310</v>
      </c>
      <c r="E8326" s="126">
        <v>59990</v>
      </c>
      <c r="F8326" s="126">
        <v>59990</v>
      </c>
      <c r="G8326" s="126">
        <v>56000</v>
      </c>
      <c r="H8326" s="219">
        <v>1</v>
      </c>
      <c r="I8326" s="126">
        <v>59990</v>
      </c>
      <c r="J8326" s="240">
        <v>19450000</v>
      </c>
      <c r="K8326" s="126">
        <v>1089200000000</v>
      </c>
    </row>
    <row r="8327" spans="3:11" x14ac:dyDescent="0.35">
      <c r="C8327" s="203">
        <v>45740</v>
      </c>
      <c r="D8327" s="219" t="s">
        <v>1159</v>
      </c>
      <c r="E8327" s="126">
        <v>18800</v>
      </c>
      <c r="F8327" s="126">
        <v>19000</v>
      </c>
      <c r="G8327" s="126">
        <v>18500</v>
      </c>
      <c r="H8327" s="219">
        <v>1</v>
      </c>
      <c r="I8327" s="126">
        <v>18800</v>
      </c>
      <c r="J8327" s="240">
        <v>2400000</v>
      </c>
      <c r="K8327" s="126">
        <v>44400000000</v>
      </c>
    </row>
    <row r="8328" spans="3:11" x14ac:dyDescent="0.35">
      <c r="C8328" s="203">
        <v>45740</v>
      </c>
      <c r="D8328" s="219" t="s">
        <v>1159</v>
      </c>
      <c r="E8328" s="126">
        <v>18500</v>
      </c>
      <c r="F8328" s="126">
        <v>19000</v>
      </c>
      <c r="G8328" s="126">
        <v>18500</v>
      </c>
      <c r="H8328" s="219">
        <v>4</v>
      </c>
      <c r="I8328" s="126">
        <v>74000</v>
      </c>
      <c r="J8328" s="240">
        <v>2400000</v>
      </c>
      <c r="K8328" s="126">
        <v>44400000000</v>
      </c>
    </row>
    <row r="8329" spans="3:11" x14ac:dyDescent="0.35">
      <c r="C8329" s="203">
        <v>45740</v>
      </c>
      <c r="D8329" s="219" t="s">
        <v>1159</v>
      </c>
      <c r="E8329" s="126">
        <v>18500</v>
      </c>
      <c r="F8329" s="126">
        <v>19000</v>
      </c>
      <c r="G8329" s="126">
        <v>18500</v>
      </c>
      <c r="H8329" s="219">
        <v>5</v>
      </c>
      <c r="I8329" s="126">
        <v>92500</v>
      </c>
      <c r="J8329" s="240">
        <v>2400000</v>
      </c>
      <c r="K8329" s="126">
        <v>44400000000</v>
      </c>
    </row>
    <row r="8330" spans="3:11" x14ac:dyDescent="0.35">
      <c r="C8330" s="203">
        <v>45740</v>
      </c>
      <c r="D8330" s="219" t="s">
        <v>312</v>
      </c>
      <c r="E8330" s="126">
        <v>15999</v>
      </c>
      <c r="F8330" s="126">
        <v>15000</v>
      </c>
      <c r="G8330" s="126">
        <v>15999</v>
      </c>
      <c r="H8330" s="219">
        <v>12</v>
      </c>
      <c r="I8330" s="126">
        <v>191988</v>
      </c>
      <c r="J8330" s="240">
        <v>20000000</v>
      </c>
      <c r="K8330" s="126">
        <v>319980000000</v>
      </c>
    </row>
    <row r="8331" spans="3:11" x14ac:dyDescent="0.35">
      <c r="C8331" s="203">
        <v>45740</v>
      </c>
      <c r="D8331" s="219" t="s">
        <v>1158</v>
      </c>
      <c r="E8331" s="126">
        <v>23490</v>
      </c>
      <c r="F8331" s="126">
        <v>23490</v>
      </c>
      <c r="G8331" s="126">
        <v>23450</v>
      </c>
      <c r="H8331" s="219">
        <v>2</v>
      </c>
      <c r="I8331" s="126">
        <v>46980</v>
      </c>
      <c r="J8331" s="240">
        <v>600000</v>
      </c>
      <c r="K8331" s="126">
        <v>14070000000</v>
      </c>
    </row>
    <row r="8332" spans="3:11" x14ac:dyDescent="0.35">
      <c r="C8332" s="203">
        <v>45740</v>
      </c>
      <c r="D8332" s="219" t="s">
        <v>1158</v>
      </c>
      <c r="E8332" s="126">
        <v>23490</v>
      </c>
      <c r="F8332" s="126">
        <v>23490</v>
      </c>
      <c r="G8332" s="126">
        <v>23450</v>
      </c>
      <c r="H8332" s="219">
        <v>3</v>
      </c>
      <c r="I8332" s="126">
        <v>70470</v>
      </c>
      <c r="J8332" s="240">
        <v>600000</v>
      </c>
      <c r="K8332" s="126">
        <v>14070000000</v>
      </c>
    </row>
    <row r="8333" spans="3:11" x14ac:dyDescent="0.35">
      <c r="C8333" s="203">
        <v>45740</v>
      </c>
      <c r="D8333" s="219" t="s">
        <v>310</v>
      </c>
      <c r="E8333" s="126">
        <v>59995</v>
      </c>
      <c r="F8333" s="126">
        <v>59990</v>
      </c>
      <c r="G8333" s="126">
        <v>56000</v>
      </c>
      <c r="H8333" s="219">
        <v>2</v>
      </c>
      <c r="I8333" s="126">
        <v>119990</v>
      </c>
      <c r="J8333" s="240">
        <v>19450000</v>
      </c>
      <c r="K8333" s="126">
        <v>1089200000000</v>
      </c>
    </row>
    <row r="8334" spans="3:11" x14ac:dyDescent="0.35">
      <c r="C8334" s="203">
        <v>45740</v>
      </c>
      <c r="D8334" s="219" t="s">
        <v>312</v>
      </c>
      <c r="E8334" s="126">
        <v>15999</v>
      </c>
      <c r="F8334" s="126">
        <v>15000</v>
      </c>
      <c r="G8334" s="126">
        <v>15999</v>
      </c>
      <c r="H8334" s="219">
        <v>20</v>
      </c>
      <c r="I8334" s="126">
        <v>319980</v>
      </c>
      <c r="J8334" s="240">
        <v>20000000</v>
      </c>
      <c r="K8334" s="126">
        <v>319980000000</v>
      </c>
    </row>
    <row r="8335" spans="3:11" x14ac:dyDescent="0.35">
      <c r="C8335" s="203">
        <v>45740</v>
      </c>
      <c r="D8335" s="219" t="s">
        <v>312</v>
      </c>
      <c r="E8335" s="126">
        <v>15999</v>
      </c>
      <c r="F8335" s="126">
        <v>15000</v>
      </c>
      <c r="G8335" s="126">
        <v>15999</v>
      </c>
      <c r="H8335" s="219">
        <v>15</v>
      </c>
      <c r="I8335" s="126">
        <v>239985</v>
      </c>
      <c r="J8335" s="240">
        <v>20000000</v>
      </c>
      <c r="K8335" s="126">
        <v>319980000000</v>
      </c>
    </row>
    <row r="8336" spans="3:11" x14ac:dyDescent="0.35">
      <c r="C8336" s="203">
        <v>45740</v>
      </c>
      <c r="D8336" s="219" t="s">
        <v>310</v>
      </c>
      <c r="E8336" s="126">
        <v>59950</v>
      </c>
      <c r="F8336" s="126">
        <v>59990</v>
      </c>
      <c r="G8336" s="126">
        <v>56000</v>
      </c>
      <c r="H8336" s="219">
        <v>2</v>
      </c>
      <c r="I8336" s="126">
        <v>119900</v>
      </c>
      <c r="J8336" s="240">
        <v>19450000</v>
      </c>
      <c r="K8336" s="126">
        <v>1089200000000</v>
      </c>
    </row>
    <row r="8337" spans="3:11" x14ac:dyDescent="0.35">
      <c r="C8337" s="203">
        <v>45740</v>
      </c>
      <c r="D8337" s="219" t="s">
        <v>310</v>
      </c>
      <c r="E8337" s="126">
        <v>59900</v>
      </c>
      <c r="F8337" s="126">
        <v>59990</v>
      </c>
      <c r="G8337" s="126">
        <v>56000</v>
      </c>
      <c r="H8337" s="219">
        <v>4</v>
      </c>
      <c r="I8337" s="126">
        <v>239600</v>
      </c>
      <c r="J8337" s="240">
        <v>19450000</v>
      </c>
      <c r="K8337" s="126">
        <v>1089200000000</v>
      </c>
    </row>
    <row r="8338" spans="3:11" x14ac:dyDescent="0.35">
      <c r="C8338" s="203">
        <v>45740</v>
      </c>
      <c r="D8338" s="219" t="s">
        <v>310</v>
      </c>
      <c r="E8338" s="126">
        <v>56000</v>
      </c>
      <c r="F8338" s="126">
        <v>59990</v>
      </c>
      <c r="G8338" s="126">
        <v>56000</v>
      </c>
      <c r="H8338" s="219">
        <v>20</v>
      </c>
      <c r="I8338" s="126">
        <v>1120000</v>
      </c>
      <c r="J8338" s="240">
        <v>19450000</v>
      </c>
      <c r="K8338" s="126">
        <v>1089200000000</v>
      </c>
    </row>
    <row r="8339" spans="3:11" x14ac:dyDescent="0.35">
      <c r="C8339" s="203">
        <v>45740</v>
      </c>
      <c r="D8339" s="219" t="s">
        <v>1158</v>
      </c>
      <c r="E8339" s="126">
        <v>23450</v>
      </c>
      <c r="F8339" s="126">
        <v>23490</v>
      </c>
      <c r="G8339" s="126">
        <v>23450</v>
      </c>
      <c r="H8339" s="219">
        <v>3</v>
      </c>
      <c r="I8339" s="126">
        <v>70350</v>
      </c>
      <c r="J8339" s="240">
        <v>600000</v>
      </c>
      <c r="K8339" s="126">
        <v>14070000000</v>
      </c>
    </row>
    <row r="8340" spans="3:11" x14ac:dyDescent="0.35">
      <c r="C8340" s="203">
        <v>45740</v>
      </c>
      <c r="D8340" s="219" t="s">
        <v>1158</v>
      </c>
      <c r="E8340" s="126">
        <v>23450</v>
      </c>
      <c r="F8340" s="126">
        <v>23490</v>
      </c>
      <c r="G8340" s="126">
        <v>23450</v>
      </c>
      <c r="H8340" s="219">
        <v>22</v>
      </c>
      <c r="I8340" s="126">
        <v>515900</v>
      </c>
      <c r="J8340" s="240">
        <v>600000</v>
      </c>
      <c r="K8340" s="126">
        <v>14070000000</v>
      </c>
    </row>
    <row r="8341" spans="3:11" x14ac:dyDescent="0.35">
      <c r="C8341" s="203">
        <v>45740</v>
      </c>
      <c r="D8341" s="219" t="s">
        <v>1158</v>
      </c>
      <c r="E8341" s="126">
        <v>23450</v>
      </c>
      <c r="F8341" s="126">
        <v>23490</v>
      </c>
      <c r="G8341" s="126">
        <v>23450</v>
      </c>
      <c r="H8341" s="219">
        <v>3</v>
      </c>
      <c r="I8341" s="126">
        <v>70350</v>
      </c>
      <c r="J8341" s="240">
        <v>600000</v>
      </c>
      <c r="K8341" s="126">
        <v>14070000000</v>
      </c>
    </row>
    <row r="8342" spans="3:11" x14ac:dyDescent="0.35">
      <c r="C8342" s="203">
        <v>45740</v>
      </c>
      <c r="D8342" s="219" t="s">
        <v>1159</v>
      </c>
      <c r="E8342" s="126">
        <v>18500</v>
      </c>
      <c r="F8342" s="126">
        <v>19000</v>
      </c>
      <c r="G8342" s="126">
        <v>18500</v>
      </c>
      <c r="H8342" s="219">
        <v>1</v>
      </c>
      <c r="I8342" s="126">
        <v>18500</v>
      </c>
      <c r="J8342" s="240">
        <v>2400000</v>
      </c>
      <c r="K8342" s="126">
        <v>44400000000</v>
      </c>
    </row>
    <row r="8343" spans="3:11" x14ac:dyDescent="0.35">
      <c r="C8343" s="203">
        <v>45740</v>
      </c>
      <c r="D8343" s="219" t="s">
        <v>1159</v>
      </c>
      <c r="E8343" s="126">
        <v>18500</v>
      </c>
      <c r="F8343" s="126">
        <v>19000</v>
      </c>
      <c r="G8343" s="126">
        <v>18500</v>
      </c>
      <c r="H8343" s="219">
        <v>49</v>
      </c>
      <c r="I8343" s="126">
        <v>906500</v>
      </c>
      <c r="J8343" s="240">
        <v>2400000</v>
      </c>
      <c r="K8343" s="126">
        <v>44400000000</v>
      </c>
    </row>
    <row r="8344" spans="3:11" x14ac:dyDescent="0.35">
      <c r="C8344" s="203">
        <v>45740</v>
      </c>
      <c r="D8344" s="219" t="s">
        <v>1158</v>
      </c>
      <c r="E8344" s="126">
        <v>23450</v>
      </c>
      <c r="F8344" s="126">
        <v>23490</v>
      </c>
      <c r="G8344" s="126">
        <v>23450</v>
      </c>
      <c r="H8344" s="219">
        <v>1</v>
      </c>
      <c r="I8344" s="126">
        <v>23450</v>
      </c>
      <c r="J8344" s="240">
        <v>600000</v>
      </c>
      <c r="K8344" s="126">
        <v>14070000000</v>
      </c>
    </row>
    <row r="8345" spans="3:11" x14ac:dyDescent="0.35">
      <c r="C8345" s="203">
        <v>45740</v>
      </c>
      <c r="D8345" s="219" t="s">
        <v>312</v>
      </c>
      <c r="E8345" s="126">
        <v>15999</v>
      </c>
      <c r="F8345" s="126">
        <v>15000</v>
      </c>
      <c r="G8345" s="126">
        <v>15999</v>
      </c>
      <c r="H8345" s="219">
        <v>3</v>
      </c>
      <c r="I8345" s="126">
        <v>47997</v>
      </c>
      <c r="J8345" s="240">
        <v>20000000</v>
      </c>
      <c r="K8345" s="126">
        <v>319980000000</v>
      </c>
    </row>
    <row r="8346" spans="3:11" x14ac:dyDescent="0.35">
      <c r="C8346" s="203">
        <v>45741</v>
      </c>
      <c r="D8346" s="219" t="s">
        <v>1158</v>
      </c>
      <c r="E8346" s="126">
        <v>23490</v>
      </c>
      <c r="F8346" s="126">
        <v>23450</v>
      </c>
      <c r="G8346" s="126">
        <v>23200</v>
      </c>
      <c r="H8346" s="219">
        <v>12</v>
      </c>
      <c r="I8346" s="126">
        <v>281880</v>
      </c>
      <c r="J8346" s="240">
        <v>600000</v>
      </c>
      <c r="K8346" s="126">
        <v>13920000000</v>
      </c>
    </row>
    <row r="8347" spans="3:11" x14ac:dyDescent="0.35">
      <c r="C8347" s="203">
        <v>45741</v>
      </c>
      <c r="D8347" s="219" t="s">
        <v>1158</v>
      </c>
      <c r="E8347" s="126">
        <v>23490</v>
      </c>
      <c r="F8347" s="126">
        <v>23450</v>
      </c>
      <c r="G8347" s="126">
        <v>23200</v>
      </c>
      <c r="H8347" s="219">
        <v>5</v>
      </c>
      <c r="I8347" s="126">
        <v>117450</v>
      </c>
      <c r="J8347" s="240">
        <v>600000</v>
      </c>
      <c r="K8347" s="126">
        <v>13920000000</v>
      </c>
    </row>
    <row r="8348" spans="3:11" x14ac:dyDescent="0.35">
      <c r="C8348" s="203">
        <v>45741</v>
      </c>
      <c r="D8348" s="219" t="s">
        <v>312</v>
      </c>
      <c r="E8348" s="126">
        <v>16000</v>
      </c>
      <c r="F8348" s="126">
        <v>15999</v>
      </c>
      <c r="G8348" s="126">
        <v>16000</v>
      </c>
      <c r="H8348" s="219">
        <v>10</v>
      </c>
      <c r="I8348" s="126">
        <v>160000</v>
      </c>
      <c r="J8348" s="240">
        <v>20000000</v>
      </c>
      <c r="K8348" s="126">
        <v>320000000000</v>
      </c>
    </row>
    <row r="8349" spans="3:11" x14ac:dyDescent="0.35">
      <c r="C8349" s="203">
        <v>45741</v>
      </c>
      <c r="D8349" s="219" t="s">
        <v>1159</v>
      </c>
      <c r="E8349" s="126">
        <v>19000</v>
      </c>
      <c r="F8349" s="126">
        <v>18500</v>
      </c>
      <c r="G8349" s="126">
        <v>19000</v>
      </c>
      <c r="H8349" s="219">
        <v>1</v>
      </c>
      <c r="I8349" s="126">
        <v>19000</v>
      </c>
      <c r="J8349" s="240">
        <v>2400000</v>
      </c>
      <c r="K8349" s="126">
        <v>45600000000</v>
      </c>
    </row>
    <row r="8350" spans="3:11" x14ac:dyDescent="0.35">
      <c r="C8350" s="203">
        <v>45741</v>
      </c>
      <c r="D8350" s="219" t="s">
        <v>1159</v>
      </c>
      <c r="E8350" s="126">
        <v>19000</v>
      </c>
      <c r="F8350" s="126">
        <v>18500</v>
      </c>
      <c r="G8350" s="126">
        <v>19000</v>
      </c>
      <c r="H8350" s="219">
        <v>4</v>
      </c>
      <c r="I8350" s="126">
        <v>76000</v>
      </c>
      <c r="J8350" s="240">
        <v>2400000</v>
      </c>
      <c r="K8350" s="126">
        <v>45600000000</v>
      </c>
    </row>
    <row r="8351" spans="3:11" x14ac:dyDescent="0.35">
      <c r="C8351" s="203">
        <v>45741</v>
      </c>
      <c r="D8351" s="219" t="s">
        <v>1159</v>
      </c>
      <c r="E8351" s="126">
        <v>19000</v>
      </c>
      <c r="F8351" s="126">
        <v>18500</v>
      </c>
      <c r="G8351" s="126">
        <v>19000</v>
      </c>
      <c r="H8351" s="219">
        <v>6</v>
      </c>
      <c r="I8351" s="126">
        <v>114000</v>
      </c>
      <c r="J8351" s="240">
        <v>2400000</v>
      </c>
      <c r="K8351" s="126">
        <v>45600000000</v>
      </c>
    </row>
    <row r="8352" spans="3:11" x14ac:dyDescent="0.35">
      <c r="C8352" s="203">
        <v>45741</v>
      </c>
      <c r="D8352" s="219" t="s">
        <v>1158</v>
      </c>
      <c r="E8352" s="126">
        <v>23490</v>
      </c>
      <c r="F8352" s="126">
        <v>23450</v>
      </c>
      <c r="G8352" s="126">
        <v>23200</v>
      </c>
      <c r="H8352" s="219">
        <v>2</v>
      </c>
      <c r="I8352" s="126">
        <v>46980</v>
      </c>
      <c r="J8352" s="240">
        <v>600000</v>
      </c>
      <c r="K8352" s="126">
        <v>13920000000</v>
      </c>
    </row>
    <row r="8353" spans="3:11" x14ac:dyDescent="0.35">
      <c r="C8353" s="203">
        <v>45741</v>
      </c>
      <c r="D8353" s="219" t="s">
        <v>1159</v>
      </c>
      <c r="E8353" s="126">
        <v>19000</v>
      </c>
      <c r="F8353" s="126">
        <v>18500</v>
      </c>
      <c r="G8353" s="126">
        <v>19000</v>
      </c>
      <c r="H8353" s="219">
        <v>2</v>
      </c>
      <c r="I8353" s="126">
        <v>38000</v>
      </c>
      <c r="J8353" s="240">
        <v>2400000</v>
      </c>
      <c r="K8353" s="126">
        <v>45600000000</v>
      </c>
    </row>
    <row r="8354" spans="3:11" x14ac:dyDescent="0.35">
      <c r="C8354" s="203">
        <v>45741</v>
      </c>
      <c r="D8354" s="219" t="s">
        <v>1158</v>
      </c>
      <c r="E8354" s="126">
        <v>23450</v>
      </c>
      <c r="F8354" s="126">
        <v>23450</v>
      </c>
      <c r="G8354" s="126">
        <v>23200</v>
      </c>
      <c r="H8354" s="219">
        <v>2</v>
      </c>
      <c r="I8354" s="126">
        <v>46900</v>
      </c>
      <c r="J8354" s="240">
        <v>600000</v>
      </c>
      <c r="K8354" s="126">
        <v>13920000000</v>
      </c>
    </row>
    <row r="8355" spans="3:11" x14ac:dyDescent="0.35">
      <c r="C8355" s="203">
        <v>45741</v>
      </c>
      <c r="D8355" s="219" t="s">
        <v>1159</v>
      </c>
      <c r="E8355" s="126">
        <v>19000</v>
      </c>
      <c r="F8355" s="126">
        <v>18500</v>
      </c>
      <c r="G8355" s="126">
        <v>19000</v>
      </c>
      <c r="H8355" s="219">
        <v>1</v>
      </c>
      <c r="I8355" s="126">
        <v>19000</v>
      </c>
      <c r="J8355" s="240">
        <v>2400000</v>
      </c>
      <c r="K8355" s="126">
        <v>45600000000</v>
      </c>
    </row>
    <row r="8356" spans="3:11" x14ac:dyDescent="0.35">
      <c r="C8356" s="203">
        <v>45741</v>
      </c>
      <c r="D8356" s="219" t="s">
        <v>312</v>
      </c>
      <c r="E8356" s="126">
        <v>15998</v>
      </c>
      <c r="F8356" s="126">
        <v>15999</v>
      </c>
      <c r="G8356" s="126">
        <v>16000</v>
      </c>
      <c r="H8356" s="219">
        <v>1</v>
      </c>
      <c r="I8356" s="126">
        <v>15998</v>
      </c>
      <c r="J8356" s="240">
        <v>20000000</v>
      </c>
      <c r="K8356" s="126">
        <v>320000000000</v>
      </c>
    </row>
    <row r="8357" spans="3:11" x14ac:dyDescent="0.35">
      <c r="C8357" s="203">
        <v>45741</v>
      </c>
      <c r="D8357" s="219" t="s">
        <v>1158</v>
      </c>
      <c r="E8357" s="126">
        <v>23450</v>
      </c>
      <c r="F8357" s="126">
        <v>23450</v>
      </c>
      <c r="G8357" s="126">
        <v>23200</v>
      </c>
      <c r="H8357" s="219">
        <v>2</v>
      </c>
      <c r="I8357" s="126">
        <v>46900</v>
      </c>
      <c r="J8357" s="240">
        <v>600000</v>
      </c>
      <c r="K8357" s="126">
        <v>13920000000</v>
      </c>
    </row>
    <row r="8358" spans="3:11" x14ac:dyDescent="0.35">
      <c r="C8358" s="203">
        <v>45741</v>
      </c>
      <c r="D8358" s="219" t="s">
        <v>312</v>
      </c>
      <c r="E8358" s="126">
        <v>15998</v>
      </c>
      <c r="F8358" s="126">
        <v>15999</v>
      </c>
      <c r="G8358" s="126">
        <v>16000</v>
      </c>
      <c r="H8358" s="219">
        <v>92</v>
      </c>
      <c r="I8358" s="126">
        <v>1471816</v>
      </c>
      <c r="J8358" s="240">
        <v>20000000</v>
      </c>
      <c r="K8358" s="126">
        <v>320000000000</v>
      </c>
    </row>
    <row r="8359" spans="3:11" x14ac:dyDescent="0.35">
      <c r="C8359" s="203">
        <v>45741</v>
      </c>
      <c r="D8359" s="219" t="s">
        <v>312</v>
      </c>
      <c r="E8359" s="126">
        <v>16000</v>
      </c>
      <c r="F8359" s="126">
        <v>15999</v>
      </c>
      <c r="G8359" s="126">
        <v>16000</v>
      </c>
      <c r="H8359" s="219">
        <v>100</v>
      </c>
      <c r="I8359" s="126">
        <v>1600000</v>
      </c>
      <c r="J8359" s="240">
        <v>20000000</v>
      </c>
      <c r="K8359" s="126">
        <v>320000000000</v>
      </c>
    </row>
    <row r="8360" spans="3:11" x14ac:dyDescent="0.35">
      <c r="C8360" s="203">
        <v>45741</v>
      </c>
      <c r="D8360" s="219" t="s">
        <v>312</v>
      </c>
      <c r="E8360" s="126">
        <v>16000</v>
      </c>
      <c r="F8360" s="126">
        <v>15999</v>
      </c>
      <c r="G8360" s="126">
        <v>16000</v>
      </c>
      <c r="H8360" s="219">
        <v>10</v>
      </c>
      <c r="I8360" s="126">
        <v>160000</v>
      </c>
      <c r="J8360" s="240">
        <v>20000000</v>
      </c>
      <c r="K8360" s="126">
        <v>320000000000</v>
      </c>
    </row>
    <row r="8361" spans="3:11" x14ac:dyDescent="0.35">
      <c r="C8361" s="203">
        <v>45741</v>
      </c>
      <c r="D8361" s="219" t="s">
        <v>312</v>
      </c>
      <c r="E8361" s="126">
        <v>16000</v>
      </c>
      <c r="F8361" s="126">
        <v>15999</v>
      </c>
      <c r="G8361" s="126">
        <v>16000</v>
      </c>
      <c r="H8361" s="219">
        <v>1</v>
      </c>
      <c r="I8361" s="126">
        <v>16000</v>
      </c>
      <c r="J8361" s="240">
        <v>20000000</v>
      </c>
      <c r="K8361" s="126">
        <v>320000000000</v>
      </c>
    </row>
    <row r="8362" spans="3:11" x14ac:dyDescent="0.35">
      <c r="C8362" s="203">
        <v>45741</v>
      </c>
      <c r="D8362" s="219" t="s">
        <v>312</v>
      </c>
      <c r="E8362" s="126">
        <v>15998</v>
      </c>
      <c r="F8362" s="126">
        <v>15999</v>
      </c>
      <c r="G8362" s="126">
        <v>16000</v>
      </c>
      <c r="H8362" s="219">
        <v>137</v>
      </c>
      <c r="I8362" s="126">
        <v>2191726</v>
      </c>
      <c r="J8362" s="240">
        <v>20000000</v>
      </c>
      <c r="K8362" s="126">
        <v>320000000000</v>
      </c>
    </row>
    <row r="8363" spans="3:11" x14ac:dyDescent="0.35">
      <c r="C8363" s="203">
        <v>45741</v>
      </c>
      <c r="D8363" s="219" t="s">
        <v>1158</v>
      </c>
      <c r="E8363" s="126">
        <v>23450</v>
      </c>
      <c r="F8363" s="126">
        <v>23450</v>
      </c>
      <c r="G8363" s="126">
        <v>23200</v>
      </c>
      <c r="H8363" s="219">
        <v>1</v>
      </c>
      <c r="I8363" s="126">
        <v>23450</v>
      </c>
      <c r="J8363" s="240">
        <v>600000</v>
      </c>
      <c r="K8363" s="126">
        <v>13920000000</v>
      </c>
    </row>
    <row r="8364" spans="3:11" x14ac:dyDescent="0.35">
      <c r="C8364" s="203">
        <v>45741</v>
      </c>
      <c r="D8364" s="219" t="s">
        <v>1159</v>
      </c>
      <c r="E8364" s="126">
        <v>19000</v>
      </c>
      <c r="F8364" s="126">
        <v>18500</v>
      </c>
      <c r="G8364" s="126">
        <v>19000</v>
      </c>
      <c r="H8364" s="219">
        <v>2</v>
      </c>
      <c r="I8364" s="126">
        <v>38000</v>
      </c>
      <c r="J8364" s="240">
        <v>2400000</v>
      </c>
      <c r="K8364" s="126">
        <v>45600000000</v>
      </c>
    </row>
    <row r="8365" spans="3:11" x14ac:dyDescent="0.35">
      <c r="C8365" s="203">
        <v>45741</v>
      </c>
      <c r="D8365" s="219" t="s">
        <v>1158</v>
      </c>
      <c r="E8365" s="126">
        <v>23450</v>
      </c>
      <c r="F8365" s="126">
        <v>23450</v>
      </c>
      <c r="G8365" s="126">
        <v>23200</v>
      </c>
      <c r="H8365" s="219">
        <v>2</v>
      </c>
      <c r="I8365" s="126">
        <v>46900</v>
      </c>
      <c r="J8365" s="240">
        <v>600000</v>
      </c>
      <c r="K8365" s="126">
        <v>13920000000</v>
      </c>
    </row>
    <row r="8366" spans="3:11" x14ac:dyDescent="0.35">
      <c r="C8366" s="203">
        <v>45741</v>
      </c>
      <c r="D8366" s="219" t="s">
        <v>1159</v>
      </c>
      <c r="E8366" s="126">
        <v>19000</v>
      </c>
      <c r="F8366" s="126">
        <v>18500</v>
      </c>
      <c r="G8366" s="126">
        <v>19000</v>
      </c>
      <c r="H8366" s="219">
        <v>1</v>
      </c>
      <c r="I8366" s="126">
        <v>19000</v>
      </c>
      <c r="J8366" s="240">
        <v>2400000</v>
      </c>
      <c r="K8366" s="126">
        <v>45600000000</v>
      </c>
    </row>
    <row r="8367" spans="3:11" x14ac:dyDescent="0.35">
      <c r="C8367" s="203">
        <v>45741</v>
      </c>
      <c r="D8367" s="219" t="s">
        <v>312</v>
      </c>
      <c r="E8367" s="126">
        <v>15998</v>
      </c>
      <c r="F8367" s="126">
        <v>15999</v>
      </c>
      <c r="G8367" s="126">
        <v>16000</v>
      </c>
      <c r="H8367" s="219">
        <v>200</v>
      </c>
      <c r="I8367" s="126">
        <v>3199600</v>
      </c>
      <c r="J8367" s="240">
        <v>20000000</v>
      </c>
      <c r="K8367" s="126">
        <v>320000000000</v>
      </c>
    </row>
    <row r="8368" spans="3:11" x14ac:dyDescent="0.35">
      <c r="C8368" s="203">
        <v>45741</v>
      </c>
      <c r="D8368" s="219" t="s">
        <v>1158</v>
      </c>
      <c r="E8368" s="126">
        <v>23450</v>
      </c>
      <c r="F8368" s="126">
        <v>23450</v>
      </c>
      <c r="G8368" s="126">
        <v>23200</v>
      </c>
      <c r="H8368" s="219">
        <v>1</v>
      </c>
      <c r="I8368" s="126">
        <v>23450</v>
      </c>
      <c r="J8368" s="240">
        <v>600000</v>
      </c>
      <c r="K8368" s="126">
        <v>13920000000</v>
      </c>
    </row>
    <row r="8369" spans="3:11" x14ac:dyDescent="0.35">
      <c r="C8369" s="203">
        <v>45741</v>
      </c>
      <c r="D8369" s="219" t="s">
        <v>312</v>
      </c>
      <c r="E8369" s="126">
        <v>16000</v>
      </c>
      <c r="F8369" s="126">
        <v>15999</v>
      </c>
      <c r="G8369" s="126">
        <v>16000</v>
      </c>
      <c r="H8369" s="219">
        <v>3</v>
      </c>
      <c r="I8369" s="126">
        <v>48000</v>
      </c>
      <c r="J8369" s="240">
        <v>20000000</v>
      </c>
      <c r="K8369" s="126">
        <v>320000000000</v>
      </c>
    </row>
    <row r="8370" spans="3:11" x14ac:dyDescent="0.35">
      <c r="C8370" s="203">
        <v>45741</v>
      </c>
      <c r="D8370" s="219" t="s">
        <v>312</v>
      </c>
      <c r="E8370" s="126">
        <v>15998</v>
      </c>
      <c r="F8370" s="126">
        <v>15999</v>
      </c>
      <c r="G8370" s="126">
        <v>16000</v>
      </c>
      <c r="H8370" s="219">
        <v>10</v>
      </c>
      <c r="I8370" s="126">
        <v>159980</v>
      </c>
      <c r="J8370" s="240">
        <v>20000000</v>
      </c>
      <c r="K8370" s="126">
        <v>320000000000</v>
      </c>
    </row>
    <row r="8371" spans="3:11" x14ac:dyDescent="0.35">
      <c r="C8371" s="203">
        <v>45741</v>
      </c>
      <c r="D8371" s="219" t="s">
        <v>1159</v>
      </c>
      <c r="E8371" s="126">
        <v>19000</v>
      </c>
      <c r="F8371" s="126">
        <v>18500</v>
      </c>
      <c r="G8371" s="126">
        <v>19000</v>
      </c>
      <c r="H8371" s="219">
        <v>3</v>
      </c>
      <c r="I8371" s="126">
        <v>57000</v>
      </c>
      <c r="J8371" s="240">
        <v>2400000</v>
      </c>
      <c r="K8371" s="126">
        <v>45600000000</v>
      </c>
    </row>
    <row r="8372" spans="3:11" x14ac:dyDescent="0.35">
      <c r="C8372" s="203">
        <v>45741</v>
      </c>
      <c r="D8372" s="219" t="s">
        <v>1158</v>
      </c>
      <c r="E8372" s="126">
        <v>23450</v>
      </c>
      <c r="F8372" s="126">
        <v>23450</v>
      </c>
      <c r="G8372" s="126">
        <v>23200</v>
      </c>
      <c r="H8372" s="219">
        <v>27</v>
      </c>
      <c r="I8372" s="126">
        <v>633150</v>
      </c>
      <c r="J8372" s="240">
        <v>600000</v>
      </c>
      <c r="K8372" s="126">
        <v>13920000000</v>
      </c>
    </row>
    <row r="8373" spans="3:11" x14ac:dyDescent="0.35">
      <c r="C8373" s="203">
        <v>45741</v>
      </c>
      <c r="D8373" s="219" t="s">
        <v>312</v>
      </c>
      <c r="E8373" s="126">
        <v>16000</v>
      </c>
      <c r="F8373" s="126">
        <v>15999</v>
      </c>
      <c r="G8373" s="126">
        <v>16000</v>
      </c>
      <c r="H8373" s="219">
        <v>7</v>
      </c>
      <c r="I8373" s="126">
        <v>112000</v>
      </c>
      <c r="J8373" s="240">
        <v>20000000</v>
      </c>
      <c r="K8373" s="126">
        <v>320000000000</v>
      </c>
    </row>
    <row r="8374" spans="3:11" x14ac:dyDescent="0.35">
      <c r="C8374" s="203">
        <v>45741</v>
      </c>
      <c r="D8374" s="219" t="s">
        <v>1159</v>
      </c>
      <c r="E8374" s="126">
        <v>19000</v>
      </c>
      <c r="F8374" s="126">
        <v>18500</v>
      </c>
      <c r="G8374" s="126">
        <v>19000</v>
      </c>
      <c r="H8374" s="219">
        <v>2</v>
      </c>
      <c r="I8374" s="126">
        <v>38000</v>
      </c>
      <c r="J8374" s="240">
        <v>2400000</v>
      </c>
      <c r="K8374" s="126">
        <v>45600000000</v>
      </c>
    </row>
    <row r="8375" spans="3:11" x14ac:dyDescent="0.35">
      <c r="C8375" s="203">
        <v>45741</v>
      </c>
      <c r="D8375" s="219" t="s">
        <v>312</v>
      </c>
      <c r="E8375" s="126">
        <v>16000</v>
      </c>
      <c r="F8375" s="126">
        <v>15999</v>
      </c>
      <c r="G8375" s="126">
        <v>16000</v>
      </c>
      <c r="H8375" s="219">
        <v>13</v>
      </c>
      <c r="I8375" s="126">
        <v>208000</v>
      </c>
      <c r="J8375" s="240">
        <v>20000000</v>
      </c>
      <c r="K8375" s="126">
        <v>320000000000</v>
      </c>
    </row>
    <row r="8376" spans="3:11" x14ac:dyDescent="0.35">
      <c r="C8376" s="203">
        <v>45741</v>
      </c>
      <c r="D8376" s="219" t="s">
        <v>312</v>
      </c>
      <c r="E8376" s="126">
        <v>16000</v>
      </c>
      <c r="F8376" s="126">
        <v>15999</v>
      </c>
      <c r="G8376" s="126">
        <v>16000</v>
      </c>
      <c r="H8376" s="219">
        <v>2</v>
      </c>
      <c r="I8376" s="126">
        <v>32000</v>
      </c>
      <c r="J8376" s="240">
        <v>20000000</v>
      </c>
      <c r="K8376" s="126">
        <v>320000000000</v>
      </c>
    </row>
    <row r="8377" spans="3:11" x14ac:dyDescent="0.35">
      <c r="C8377" s="203">
        <v>45741</v>
      </c>
      <c r="D8377" s="219" t="s">
        <v>1158</v>
      </c>
      <c r="E8377" s="126">
        <v>23450</v>
      </c>
      <c r="F8377" s="126">
        <v>23450</v>
      </c>
      <c r="G8377" s="126">
        <v>23200</v>
      </c>
      <c r="H8377" s="219">
        <v>36</v>
      </c>
      <c r="I8377" s="126">
        <v>844200</v>
      </c>
      <c r="J8377" s="240">
        <v>600000</v>
      </c>
      <c r="K8377" s="126">
        <v>13920000000</v>
      </c>
    </row>
    <row r="8378" spans="3:11" x14ac:dyDescent="0.35">
      <c r="C8378" s="203">
        <v>45741</v>
      </c>
      <c r="D8378" s="219" t="s">
        <v>1158</v>
      </c>
      <c r="E8378" s="126">
        <v>23400</v>
      </c>
      <c r="F8378" s="126">
        <v>23450</v>
      </c>
      <c r="G8378" s="126">
        <v>23200</v>
      </c>
      <c r="H8378" s="219">
        <v>4</v>
      </c>
      <c r="I8378" s="126">
        <v>93600</v>
      </c>
      <c r="J8378" s="240">
        <v>600000</v>
      </c>
      <c r="K8378" s="126">
        <v>13920000000</v>
      </c>
    </row>
    <row r="8379" spans="3:11" x14ac:dyDescent="0.35">
      <c r="C8379" s="203">
        <v>45741</v>
      </c>
      <c r="D8379" s="219" t="s">
        <v>1158</v>
      </c>
      <c r="E8379" s="126">
        <v>23200</v>
      </c>
      <c r="F8379" s="126">
        <v>23450</v>
      </c>
      <c r="G8379" s="126">
        <v>23200</v>
      </c>
      <c r="H8379" s="219">
        <v>3</v>
      </c>
      <c r="I8379" s="126">
        <v>69600</v>
      </c>
      <c r="J8379" s="240">
        <v>600000</v>
      </c>
      <c r="K8379" s="126">
        <v>13920000000</v>
      </c>
    </row>
    <row r="8380" spans="3:11" x14ac:dyDescent="0.35">
      <c r="C8380" s="203">
        <v>45741</v>
      </c>
      <c r="D8380" s="219" t="s">
        <v>310</v>
      </c>
      <c r="E8380" s="126">
        <v>59995</v>
      </c>
      <c r="F8380" s="126">
        <v>56000</v>
      </c>
      <c r="G8380" s="126">
        <v>59995</v>
      </c>
      <c r="H8380" s="219">
        <v>1</v>
      </c>
      <c r="I8380" s="126">
        <v>59995</v>
      </c>
      <c r="J8380" s="240">
        <v>19450000</v>
      </c>
      <c r="K8380" s="126">
        <v>1166902750000</v>
      </c>
    </row>
    <row r="8381" spans="3:11" x14ac:dyDescent="0.35">
      <c r="C8381" s="203">
        <v>45741</v>
      </c>
      <c r="D8381" s="219" t="s">
        <v>1158</v>
      </c>
      <c r="E8381" s="126">
        <v>23200</v>
      </c>
      <c r="F8381" s="126">
        <v>23450</v>
      </c>
      <c r="G8381" s="126">
        <v>23200</v>
      </c>
      <c r="H8381" s="219">
        <v>5</v>
      </c>
      <c r="I8381" s="126">
        <v>116000</v>
      </c>
      <c r="J8381" s="240">
        <v>600000</v>
      </c>
      <c r="K8381" s="126">
        <v>13920000000</v>
      </c>
    </row>
    <row r="8382" spans="3:11" x14ac:dyDescent="0.35">
      <c r="C8382" s="203">
        <v>45742</v>
      </c>
      <c r="D8382" s="219" t="s">
        <v>310</v>
      </c>
      <c r="E8382" s="126">
        <v>59900</v>
      </c>
      <c r="F8382" s="126">
        <v>59995</v>
      </c>
      <c r="G8382" s="126">
        <v>59900</v>
      </c>
      <c r="H8382" s="219">
        <v>2</v>
      </c>
      <c r="I8382" s="126">
        <v>119800</v>
      </c>
      <c r="J8382" s="240">
        <v>19450000</v>
      </c>
      <c r="K8382" s="126">
        <v>1165055000000</v>
      </c>
    </row>
    <row r="8383" spans="3:11" x14ac:dyDescent="0.35">
      <c r="C8383" s="203">
        <v>45742</v>
      </c>
      <c r="D8383" s="219" t="s">
        <v>310</v>
      </c>
      <c r="E8383" s="126">
        <v>59900</v>
      </c>
      <c r="F8383" s="126">
        <v>59995</v>
      </c>
      <c r="G8383" s="126">
        <v>59900</v>
      </c>
      <c r="H8383" s="219">
        <v>1</v>
      </c>
      <c r="I8383" s="126">
        <v>59900</v>
      </c>
      <c r="J8383" s="240">
        <v>19450000</v>
      </c>
      <c r="K8383" s="126">
        <v>1165055000000</v>
      </c>
    </row>
    <row r="8384" spans="3:11" x14ac:dyDescent="0.35">
      <c r="C8384" s="203">
        <v>45742</v>
      </c>
      <c r="D8384" s="219" t="s">
        <v>310</v>
      </c>
      <c r="E8384" s="126">
        <v>59900</v>
      </c>
      <c r="F8384" s="126">
        <v>59995</v>
      </c>
      <c r="G8384" s="126">
        <v>59900</v>
      </c>
      <c r="H8384" s="219">
        <v>2</v>
      </c>
      <c r="I8384" s="126">
        <v>119800</v>
      </c>
      <c r="J8384" s="240">
        <v>19450000</v>
      </c>
      <c r="K8384" s="126">
        <v>1165055000000</v>
      </c>
    </row>
    <row r="8385" spans="3:11" x14ac:dyDescent="0.35">
      <c r="C8385" s="203">
        <v>45742</v>
      </c>
      <c r="D8385" s="219" t="s">
        <v>310</v>
      </c>
      <c r="E8385" s="126">
        <v>59900</v>
      </c>
      <c r="F8385" s="126">
        <v>59995</v>
      </c>
      <c r="G8385" s="126">
        <v>59900</v>
      </c>
      <c r="H8385" s="219">
        <v>25</v>
      </c>
      <c r="I8385" s="126">
        <v>1497500</v>
      </c>
      <c r="J8385" s="240">
        <v>19450000</v>
      </c>
      <c r="K8385" s="126">
        <v>1165055000000</v>
      </c>
    </row>
    <row r="8386" spans="3:11" x14ac:dyDescent="0.35">
      <c r="C8386" s="203">
        <v>45742</v>
      </c>
      <c r="D8386" s="219" t="s">
        <v>1158</v>
      </c>
      <c r="E8386" s="126">
        <v>23200</v>
      </c>
      <c r="F8386" s="126">
        <v>23200</v>
      </c>
      <c r="G8386" s="126">
        <v>23435.88</v>
      </c>
      <c r="H8386" s="219">
        <v>1</v>
      </c>
      <c r="I8386" s="126">
        <v>23200</v>
      </c>
      <c r="J8386" s="240">
        <v>600000</v>
      </c>
      <c r="K8386" s="126">
        <v>14061528000</v>
      </c>
    </row>
    <row r="8387" spans="3:11" x14ac:dyDescent="0.35">
      <c r="C8387" s="203">
        <v>45742</v>
      </c>
      <c r="D8387" s="219" t="s">
        <v>1158</v>
      </c>
      <c r="E8387" s="126">
        <v>23200</v>
      </c>
      <c r="F8387" s="126">
        <v>23200</v>
      </c>
      <c r="G8387" s="126">
        <v>23435.88</v>
      </c>
      <c r="H8387" s="219">
        <v>2</v>
      </c>
      <c r="I8387" s="126">
        <v>46400</v>
      </c>
      <c r="J8387" s="240">
        <v>600000</v>
      </c>
      <c r="K8387" s="126">
        <v>14061528000</v>
      </c>
    </row>
    <row r="8388" spans="3:11" x14ac:dyDescent="0.35">
      <c r="C8388" s="203">
        <v>45742</v>
      </c>
      <c r="D8388" s="219" t="s">
        <v>1158</v>
      </c>
      <c r="E8388" s="126">
        <v>23200</v>
      </c>
      <c r="F8388" s="126">
        <v>23200</v>
      </c>
      <c r="G8388" s="126">
        <v>23435.88</v>
      </c>
      <c r="H8388" s="219">
        <v>1</v>
      </c>
      <c r="I8388" s="126">
        <v>23200</v>
      </c>
      <c r="J8388" s="240">
        <v>600000</v>
      </c>
      <c r="K8388" s="126">
        <v>14061528000</v>
      </c>
    </row>
    <row r="8389" spans="3:11" x14ac:dyDescent="0.35">
      <c r="C8389" s="203">
        <v>45742</v>
      </c>
      <c r="D8389" s="219" t="s">
        <v>1158</v>
      </c>
      <c r="E8389" s="126">
        <v>23200</v>
      </c>
      <c r="F8389" s="126">
        <v>23200</v>
      </c>
      <c r="G8389" s="126">
        <v>23435.88</v>
      </c>
      <c r="H8389" s="219">
        <v>1</v>
      </c>
      <c r="I8389" s="126">
        <v>23200</v>
      </c>
      <c r="J8389" s="240">
        <v>600000</v>
      </c>
      <c r="K8389" s="126">
        <v>14061528000</v>
      </c>
    </row>
    <row r="8390" spans="3:11" x14ac:dyDescent="0.35">
      <c r="C8390" s="203">
        <v>45742</v>
      </c>
      <c r="D8390" s="219" t="s">
        <v>1158</v>
      </c>
      <c r="E8390" s="126">
        <v>23200</v>
      </c>
      <c r="F8390" s="126">
        <v>23200</v>
      </c>
      <c r="G8390" s="126">
        <v>23435.88</v>
      </c>
      <c r="H8390" s="219">
        <v>3</v>
      </c>
      <c r="I8390" s="126">
        <v>69600</v>
      </c>
      <c r="J8390" s="240">
        <v>600000</v>
      </c>
      <c r="K8390" s="126">
        <v>14061528000</v>
      </c>
    </row>
    <row r="8391" spans="3:11" x14ac:dyDescent="0.35">
      <c r="C8391" s="203">
        <v>45742</v>
      </c>
      <c r="D8391" s="219" t="s">
        <v>1158</v>
      </c>
      <c r="E8391" s="126">
        <v>23200</v>
      </c>
      <c r="F8391" s="126">
        <v>23200</v>
      </c>
      <c r="G8391" s="126">
        <v>23435.88</v>
      </c>
      <c r="H8391" s="219">
        <v>2</v>
      </c>
      <c r="I8391" s="126">
        <v>46400</v>
      </c>
      <c r="J8391" s="240">
        <v>600000</v>
      </c>
      <c r="K8391" s="126">
        <v>14061528000</v>
      </c>
    </row>
    <row r="8392" spans="3:11" x14ac:dyDescent="0.35">
      <c r="C8392" s="203">
        <v>45742</v>
      </c>
      <c r="D8392" s="219" t="s">
        <v>1159</v>
      </c>
      <c r="E8392" s="126">
        <v>19000</v>
      </c>
      <c r="F8392" s="126">
        <v>19000</v>
      </c>
      <c r="G8392" s="126">
        <v>19000</v>
      </c>
      <c r="H8392" s="219">
        <v>1</v>
      </c>
      <c r="I8392" s="126">
        <v>19000</v>
      </c>
      <c r="J8392" s="240">
        <v>2400000</v>
      </c>
      <c r="K8392" s="126">
        <v>45600000000</v>
      </c>
    </row>
    <row r="8393" spans="3:11" x14ac:dyDescent="0.35">
      <c r="C8393" s="203">
        <v>45742</v>
      </c>
      <c r="D8393" s="219" t="s">
        <v>1159</v>
      </c>
      <c r="E8393" s="126">
        <v>19000</v>
      </c>
      <c r="F8393" s="126">
        <v>19000</v>
      </c>
      <c r="G8393" s="126">
        <v>19000</v>
      </c>
      <c r="H8393" s="219">
        <v>2</v>
      </c>
      <c r="I8393" s="126">
        <v>38000</v>
      </c>
      <c r="J8393" s="240">
        <v>2400000</v>
      </c>
      <c r="K8393" s="126">
        <v>45600000000</v>
      </c>
    </row>
    <row r="8394" spans="3:11" x14ac:dyDescent="0.35">
      <c r="C8394" s="203">
        <v>45742</v>
      </c>
      <c r="D8394" s="219" t="s">
        <v>312</v>
      </c>
      <c r="E8394" s="126">
        <v>16250</v>
      </c>
      <c r="F8394" s="126">
        <v>16000</v>
      </c>
      <c r="G8394" s="126">
        <v>16500</v>
      </c>
      <c r="H8394" s="219">
        <v>12</v>
      </c>
      <c r="I8394" s="126">
        <v>195000</v>
      </c>
      <c r="J8394" s="240">
        <v>20000000</v>
      </c>
      <c r="K8394" s="126">
        <v>330000000000</v>
      </c>
    </row>
    <row r="8395" spans="3:11" x14ac:dyDescent="0.35">
      <c r="C8395" s="203">
        <v>45742</v>
      </c>
      <c r="D8395" s="219" t="s">
        <v>312</v>
      </c>
      <c r="E8395" s="126">
        <v>16300</v>
      </c>
      <c r="F8395" s="126">
        <v>16000</v>
      </c>
      <c r="G8395" s="126">
        <v>16500</v>
      </c>
      <c r="H8395" s="219">
        <v>266</v>
      </c>
      <c r="I8395" s="126">
        <v>4335800</v>
      </c>
      <c r="J8395" s="240">
        <v>20000000</v>
      </c>
      <c r="K8395" s="126">
        <v>330000000000</v>
      </c>
    </row>
    <row r="8396" spans="3:11" x14ac:dyDescent="0.35">
      <c r="C8396" s="203">
        <v>45742</v>
      </c>
      <c r="D8396" s="219" t="s">
        <v>312</v>
      </c>
      <c r="E8396" s="126">
        <v>16300</v>
      </c>
      <c r="F8396" s="126">
        <v>16000</v>
      </c>
      <c r="G8396" s="126">
        <v>16500</v>
      </c>
      <c r="H8396" s="219">
        <v>12</v>
      </c>
      <c r="I8396" s="126">
        <v>195600</v>
      </c>
      <c r="J8396" s="240">
        <v>20000000</v>
      </c>
      <c r="K8396" s="126">
        <v>330000000000</v>
      </c>
    </row>
    <row r="8397" spans="3:11" x14ac:dyDescent="0.35">
      <c r="C8397" s="203">
        <v>45742</v>
      </c>
      <c r="D8397" s="219" t="s">
        <v>1159</v>
      </c>
      <c r="E8397" s="126">
        <v>19000</v>
      </c>
      <c r="F8397" s="126">
        <v>19000</v>
      </c>
      <c r="G8397" s="126">
        <v>19000</v>
      </c>
      <c r="H8397" s="219">
        <v>1315</v>
      </c>
      <c r="I8397" s="126">
        <v>24985000</v>
      </c>
      <c r="J8397" s="240">
        <v>2400000</v>
      </c>
      <c r="K8397" s="126">
        <v>45600000000</v>
      </c>
    </row>
    <row r="8398" spans="3:11" x14ac:dyDescent="0.35">
      <c r="C8398" s="203">
        <v>45742</v>
      </c>
      <c r="D8398" s="219" t="s">
        <v>1159</v>
      </c>
      <c r="E8398" s="126">
        <v>19000</v>
      </c>
      <c r="F8398" s="126">
        <v>19000</v>
      </c>
      <c r="G8398" s="126">
        <v>19000</v>
      </c>
      <c r="H8398" s="219">
        <v>1</v>
      </c>
      <c r="I8398" s="126">
        <v>19000</v>
      </c>
      <c r="J8398" s="240">
        <v>2400000</v>
      </c>
      <c r="K8398" s="126">
        <v>45600000000</v>
      </c>
    </row>
    <row r="8399" spans="3:11" x14ac:dyDescent="0.35">
      <c r="C8399" s="203">
        <v>45742</v>
      </c>
      <c r="D8399" s="219" t="s">
        <v>1159</v>
      </c>
      <c r="E8399" s="126">
        <v>19000</v>
      </c>
      <c r="F8399" s="126">
        <v>19000</v>
      </c>
      <c r="G8399" s="126">
        <v>19000</v>
      </c>
      <c r="H8399" s="219">
        <v>1</v>
      </c>
      <c r="I8399" s="126">
        <v>19000</v>
      </c>
      <c r="J8399" s="240">
        <v>2400000</v>
      </c>
      <c r="K8399" s="126">
        <v>45600000000</v>
      </c>
    </row>
    <row r="8400" spans="3:11" x14ac:dyDescent="0.35">
      <c r="C8400" s="203">
        <v>45742</v>
      </c>
      <c r="D8400" s="219" t="s">
        <v>312</v>
      </c>
      <c r="E8400" s="126">
        <v>16300</v>
      </c>
      <c r="F8400" s="126">
        <v>16000</v>
      </c>
      <c r="G8400" s="126">
        <v>16500</v>
      </c>
      <c r="H8400" s="219">
        <v>10</v>
      </c>
      <c r="I8400" s="126">
        <v>163000</v>
      </c>
      <c r="J8400" s="240">
        <v>20000000</v>
      </c>
      <c r="K8400" s="126">
        <v>330000000000</v>
      </c>
    </row>
    <row r="8401" spans="3:11" x14ac:dyDescent="0.35">
      <c r="C8401" s="203">
        <v>45742</v>
      </c>
      <c r="D8401" s="219" t="s">
        <v>312</v>
      </c>
      <c r="E8401" s="126">
        <v>16300</v>
      </c>
      <c r="F8401" s="126">
        <v>16000</v>
      </c>
      <c r="G8401" s="126">
        <v>16500</v>
      </c>
      <c r="H8401" s="219">
        <v>5</v>
      </c>
      <c r="I8401" s="126">
        <v>81500</v>
      </c>
      <c r="J8401" s="240">
        <v>20000000</v>
      </c>
      <c r="K8401" s="126">
        <v>330000000000</v>
      </c>
    </row>
    <row r="8402" spans="3:11" x14ac:dyDescent="0.35">
      <c r="C8402" s="203">
        <v>45742</v>
      </c>
      <c r="D8402" s="219" t="s">
        <v>312</v>
      </c>
      <c r="E8402" s="126">
        <v>16300</v>
      </c>
      <c r="F8402" s="126">
        <v>16000</v>
      </c>
      <c r="G8402" s="126">
        <v>16500</v>
      </c>
      <c r="H8402" s="219">
        <v>30</v>
      </c>
      <c r="I8402" s="126">
        <v>489000</v>
      </c>
      <c r="J8402" s="240">
        <v>20000000</v>
      </c>
      <c r="K8402" s="126">
        <v>330000000000</v>
      </c>
    </row>
    <row r="8403" spans="3:11" x14ac:dyDescent="0.35">
      <c r="C8403" s="203">
        <v>45742</v>
      </c>
      <c r="D8403" s="219" t="s">
        <v>310</v>
      </c>
      <c r="E8403" s="126">
        <v>59900</v>
      </c>
      <c r="F8403" s="126">
        <v>59995</v>
      </c>
      <c r="G8403" s="126">
        <v>59900</v>
      </c>
      <c r="H8403" s="219">
        <v>1</v>
      </c>
      <c r="I8403" s="126">
        <v>59900</v>
      </c>
      <c r="J8403" s="240">
        <v>19450000</v>
      </c>
      <c r="K8403" s="126">
        <v>1165055000000</v>
      </c>
    </row>
    <row r="8404" spans="3:11" x14ac:dyDescent="0.35">
      <c r="C8404" s="203">
        <v>45742</v>
      </c>
      <c r="D8404" s="219" t="s">
        <v>1159</v>
      </c>
      <c r="E8404" s="126">
        <v>19000</v>
      </c>
      <c r="F8404" s="126">
        <v>19000</v>
      </c>
      <c r="G8404" s="126">
        <v>19000</v>
      </c>
      <c r="H8404" s="219">
        <v>1</v>
      </c>
      <c r="I8404" s="126">
        <v>19000</v>
      </c>
      <c r="J8404" s="240">
        <v>2400000</v>
      </c>
      <c r="K8404" s="126">
        <v>45600000000</v>
      </c>
    </row>
    <row r="8405" spans="3:11" x14ac:dyDescent="0.35">
      <c r="C8405" s="203">
        <v>45742</v>
      </c>
      <c r="D8405" s="219" t="s">
        <v>310</v>
      </c>
      <c r="E8405" s="126">
        <v>59900</v>
      </c>
      <c r="F8405" s="126">
        <v>59995</v>
      </c>
      <c r="G8405" s="126">
        <v>59900</v>
      </c>
      <c r="H8405" s="219">
        <v>2</v>
      </c>
      <c r="I8405" s="126">
        <v>119800</v>
      </c>
      <c r="J8405" s="240">
        <v>19450000</v>
      </c>
      <c r="K8405" s="126">
        <v>1165055000000</v>
      </c>
    </row>
    <row r="8406" spans="3:11" x14ac:dyDescent="0.35">
      <c r="C8406" s="203">
        <v>45742</v>
      </c>
      <c r="D8406" s="219" t="s">
        <v>310</v>
      </c>
      <c r="E8406" s="126">
        <v>59900</v>
      </c>
      <c r="F8406" s="126">
        <v>59995</v>
      </c>
      <c r="G8406" s="126">
        <v>59900</v>
      </c>
      <c r="H8406" s="219">
        <v>2</v>
      </c>
      <c r="I8406" s="126">
        <v>119800</v>
      </c>
      <c r="J8406" s="240">
        <v>19450000</v>
      </c>
      <c r="K8406" s="126">
        <v>1165055000000</v>
      </c>
    </row>
    <row r="8407" spans="3:11" x14ac:dyDescent="0.35">
      <c r="C8407" s="203">
        <v>45742</v>
      </c>
      <c r="D8407" s="219" t="s">
        <v>312</v>
      </c>
      <c r="E8407" s="126">
        <v>16300</v>
      </c>
      <c r="F8407" s="126">
        <v>16000</v>
      </c>
      <c r="G8407" s="126">
        <v>16500</v>
      </c>
      <c r="H8407" s="219">
        <v>5</v>
      </c>
      <c r="I8407" s="126">
        <v>81500</v>
      </c>
      <c r="J8407" s="240">
        <v>20000000</v>
      </c>
      <c r="K8407" s="126">
        <v>330000000000</v>
      </c>
    </row>
    <row r="8408" spans="3:11" x14ac:dyDescent="0.35">
      <c r="C8408" s="203">
        <v>45742</v>
      </c>
      <c r="D8408" s="219" t="s">
        <v>312</v>
      </c>
      <c r="E8408" s="126">
        <v>16300</v>
      </c>
      <c r="F8408" s="126">
        <v>16000</v>
      </c>
      <c r="G8408" s="126">
        <v>16500</v>
      </c>
      <c r="H8408" s="219">
        <v>2</v>
      </c>
      <c r="I8408" s="126">
        <v>32600</v>
      </c>
      <c r="J8408" s="240">
        <v>20000000</v>
      </c>
      <c r="K8408" s="126">
        <v>330000000000</v>
      </c>
    </row>
    <row r="8409" spans="3:11" x14ac:dyDescent="0.35">
      <c r="C8409" s="203">
        <v>45742</v>
      </c>
      <c r="D8409" s="219" t="s">
        <v>1159</v>
      </c>
      <c r="E8409" s="126">
        <v>19000</v>
      </c>
      <c r="F8409" s="126">
        <v>19000</v>
      </c>
      <c r="G8409" s="126">
        <v>19000</v>
      </c>
      <c r="H8409" s="219">
        <v>10</v>
      </c>
      <c r="I8409" s="126">
        <v>190000</v>
      </c>
      <c r="J8409" s="240">
        <v>2400000</v>
      </c>
      <c r="K8409" s="126">
        <v>45600000000</v>
      </c>
    </row>
    <row r="8410" spans="3:11" x14ac:dyDescent="0.35">
      <c r="C8410" s="203">
        <v>45742</v>
      </c>
      <c r="D8410" s="219" t="s">
        <v>1158</v>
      </c>
      <c r="E8410" s="126">
        <v>23200</v>
      </c>
      <c r="F8410" s="126">
        <v>23200</v>
      </c>
      <c r="G8410" s="126">
        <v>23435.88</v>
      </c>
      <c r="H8410" s="219">
        <v>2</v>
      </c>
      <c r="I8410" s="126">
        <v>46400</v>
      </c>
      <c r="J8410" s="240">
        <v>600000</v>
      </c>
      <c r="K8410" s="126">
        <v>14061528000</v>
      </c>
    </row>
    <row r="8411" spans="3:11" x14ac:dyDescent="0.35">
      <c r="C8411" s="203">
        <v>45742</v>
      </c>
      <c r="D8411" s="219" t="s">
        <v>1158</v>
      </c>
      <c r="E8411" s="126">
        <v>23200</v>
      </c>
      <c r="F8411" s="126">
        <v>23200</v>
      </c>
      <c r="G8411" s="126">
        <v>23435.88</v>
      </c>
      <c r="H8411" s="219">
        <v>1</v>
      </c>
      <c r="I8411" s="126">
        <v>23200</v>
      </c>
      <c r="J8411" s="240">
        <v>600000</v>
      </c>
      <c r="K8411" s="126">
        <v>14061528000</v>
      </c>
    </row>
    <row r="8412" spans="3:11" x14ac:dyDescent="0.35">
      <c r="C8412" s="203">
        <v>45742</v>
      </c>
      <c r="D8412" s="219" t="s">
        <v>1158</v>
      </c>
      <c r="E8412" s="126">
        <v>23200</v>
      </c>
      <c r="F8412" s="126">
        <v>23200</v>
      </c>
      <c r="G8412" s="126">
        <v>23435.88</v>
      </c>
      <c r="H8412" s="219">
        <v>1</v>
      </c>
      <c r="I8412" s="126">
        <v>23200</v>
      </c>
      <c r="J8412" s="240">
        <v>600000</v>
      </c>
      <c r="K8412" s="126">
        <v>14061528000</v>
      </c>
    </row>
    <row r="8413" spans="3:11" x14ac:dyDescent="0.35">
      <c r="C8413" s="203">
        <v>45742</v>
      </c>
      <c r="D8413" s="219" t="s">
        <v>312</v>
      </c>
      <c r="E8413" s="126">
        <v>16300</v>
      </c>
      <c r="F8413" s="126">
        <v>16000</v>
      </c>
      <c r="G8413" s="126">
        <v>16500</v>
      </c>
      <c r="H8413" s="219">
        <v>1</v>
      </c>
      <c r="I8413" s="126">
        <v>16300</v>
      </c>
      <c r="J8413" s="240">
        <v>20000000</v>
      </c>
      <c r="K8413" s="126">
        <v>330000000000</v>
      </c>
    </row>
    <row r="8414" spans="3:11" x14ac:dyDescent="0.35">
      <c r="C8414" s="203">
        <v>45742</v>
      </c>
      <c r="D8414" s="219" t="s">
        <v>1159</v>
      </c>
      <c r="E8414" s="126">
        <v>19000</v>
      </c>
      <c r="F8414" s="126">
        <v>19000</v>
      </c>
      <c r="G8414" s="126">
        <v>19000</v>
      </c>
      <c r="H8414" s="219">
        <v>1</v>
      </c>
      <c r="I8414" s="126">
        <v>19000</v>
      </c>
      <c r="J8414" s="240">
        <v>2400000</v>
      </c>
      <c r="K8414" s="126">
        <v>45600000000</v>
      </c>
    </row>
    <row r="8415" spans="3:11" x14ac:dyDescent="0.35">
      <c r="C8415" s="203">
        <v>45742</v>
      </c>
      <c r="D8415" s="219" t="s">
        <v>1158</v>
      </c>
      <c r="E8415" s="126">
        <v>23435.88</v>
      </c>
      <c r="F8415" s="126">
        <v>23200</v>
      </c>
      <c r="G8415" s="126">
        <v>23435.88</v>
      </c>
      <c r="H8415" s="219">
        <v>1</v>
      </c>
      <c r="I8415" s="126">
        <v>23435.88</v>
      </c>
      <c r="J8415" s="240">
        <v>600000</v>
      </c>
      <c r="K8415" s="126">
        <v>14061528000</v>
      </c>
    </row>
    <row r="8416" spans="3:11" x14ac:dyDescent="0.35">
      <c r="C8416" s="203">
        <v>45742</v>
      </c>
      <c r="D8416" s="219" t="s">
        <v>310</v>
      </c>
      <c r="E8416" s="126">
        <v>59900</v>
      </c>
      <c r="F8416" s="126">
        <v>59995</v>
      </c>
      <c r="G8416" s="126">
        <v>59900</v>
      </c>
      <c r="H8416" s="219">
        <v>1</v>
      </c>
      <c r="I8416" s="126">
        <v>59900</v>
      </c>
      <c r="J8416" s="240">
        <v>19450000</v>
      </c>
      <c r="K8416" s="126">
        <v>1165055000000</v>
      </c>
    </row>
    <row r="8417" spans="3:11" x14ac:dyDescent="0.35">
      <c r="C8417" s="203">
        <v>45742</v>
      </c>
      <c r="D8417" s="219" t="s">
        <v>312</v>
      </c>
      <c r="E8417" s="126">
        <v>16300</v>
      </c>
      <c r="F8417" s="126">
        <v>16000</v>
      </c>
      <c r="G8417" s="126">
        <v>16500</v>
      </c>
      <c r="H8417" s="219">
        <v>1</v>
      </c>
      <c r="I8417" s="126">
        <v>16300</v>
      </c>
      <c r="J8417" s="240">
        <v>20000000</v>
      </c>
      <c r="K8417" s="126">
        <v>330000000000</v>
      </c>
    </row>
    <row r="8418" spans="3:11" x14ac:dyDescent="0.35">
      <c r="C8418" s="203">
        <v>45742</v>
      </c>
      <c r="D8418" s="219" t="s">
        <v>312</v>
      </c>
      <c r="E8418" s="126">
        <v>16300</v>
      </c>
      <c r="F8418" s="126">
        <v>16000</v>
      </c>
      <c r="G8418" s="126">
        <v>16500</v>
      </c>
      <c r="H8418" s="219">
        <v>36</v>
      </c>
      <c r="I8418" s="126">
        <v>586800</v>
      </c>
      <c r="J8418" s="240">
        <v>20000000</v>
      </c>
      <c r="K8418" s="126">
        <v>330000000000</v>
      </c>
    </row>
    <row r="8419" spans="3:11" x14ac:dyDescent="0.35">
      <c r="C8419" s="203">
        <v>45742</v>
      </c>
      <c r="D8419" s="219" t="s">
        <v>312</v>
      </c>
      <c r="E8419" s="126">
        <v>16300</v>
      </c>
      <c r="F8419" s="126">
        <v>16000</v>
      </c>
      <c r="G8419" s="126">
        <v>16500</v>
      </c>
      <c r="H8419" s="219">
        <v>14</v>
      </c>
      <c r="I8419" s="126">
        <v>228200</v>
      </c>
      <c r="J8419" s="240">
        <v>20000000</v>
      </c>
      <c r="K8419" s="126">
        <v>330000000000</v>
      </c>
    </row>
    <row r="8420" spans="3:11" x14ac:dyDescent="0.35">
      <c r="C8420" s="203">
        <v>45742</v>
      </c>
      <c r="D8420" s="219" t="s">
        <v>1159</v>
      </c>
      <c r="E8420" s="126">
        <v>19000</v>
      </c>
      <c r="F8420" s="126">
        <v>19000</v>
      </c>
      <c r="G8420" s="126">
        <v>19000</v>
      </c>
      <c r="H8420" s="219">
        <v>40</v>
      </c>
      <c r="I8420" s="126">
        <v>760000</v>
      </c>
      <c r="J8420" s="240">
        <v>2400000</v>
      </c>
      <c r="K8420" s="126">
        <v>45600000000</v>
      </c>
    </row>
    <row r="8421" spans="3:11" x14ac:dyDescent="0.35">
      <c r="C8421" s="203">
        <v>45742</v>
      </c>
      <c r="D8421" s="219" t="s">
        <v>1159</v>
      </c>
      <c r="E8421" s="126">
        <v>19000</v>
      </c>
      <c r="F8421" s="126">
        <v>19000</v>
      </c>
      <c r="G8421" s="126">
        <v>19000</v>
      </c>
      <c r="H8421" s="219">
        <v>1</v>
      </c>
      <c r="I8421" s="126">
        <v>19000</v>
      </c>
      <c r="J8421" s="240">
        <v>2400000</v>
      </c>
      <c r="K8421" s="126">
        <v>45600000000</v>
      </c>
    </row>
    <row r="8422" spans="3:11" x14ac:dyDescent="0.35">
      <c r="C8422" s="203">
        <v>45742</v>
      </c>
      <c r="D8422" s="219" t="s">
        <v>312</v>
      </c>
      <c r="E8422" s="126">
        <v>16300</v>
      </c>
      <c r="F8422" s="126">
        <v>16000</v>
      </c>
      <c r="G8422" s="126">
        <v>16500</v>
      </c>
      <c r="H8422" s="219">
        <v>5</v>
      </c>
      <c r="I8422" s="126">
        <v>81500</v>
      </c>
      <c r="J8422" s="240">
        <v>20000000</v>
      </c>
      <c r="K8422" s="126">
        <v>330000000000</v>
      </c>
    </row>
    <row r="8423" spans="3:11" x14ac:dyDescent="0.35">
      <c r="C8423" s="203">
        <v>45742</v>
      </c>
      <c r="D8423" s="219" t="s">
        <v>1159</v>
      </c>
      <c r="E8423" s="126">
        <v>19000</v>
      </c>
      <c r="F8423" s="126">
        <v>19000</v>
      </c>
      <c r="G8423" s="126">
        <v>19000</v>
      </c>
      <c r="H8423" s="219">
        <v>1</v>
      </c>
      <c r="I8423" s="126">
        <v>19000</v>
      </c>
      <c r="J8423" s="240">
        <v>2400000</v>
      </c>
      <c r="K8423" s="126">
        <v>45600000000</v>
      </c>
    </row>
    <row r="8424" spans="3:11" x14ac:dyDescent="0.35">
      <c r="C8424" s="203">
        <v>45742</v>
      </c>
      <c r="D8424" s="219" t="s">
        <v>1159</v>
      </c>
      <c r="E8424" s="126">
        <v>19000</v>
      </c>
      <c r="F8424" s="126">
        <v>19000</v>
      </c>
      <c r="G8424" s="126">
        <v>19000</v>
      </c>
      <c r="H8424" s="219">
        <v>15</v>
      </c>
      <c r="I8424" s="126">
        <v>285000</v>
      </c>
      <c r="J8424" s="240">
        <v>2400000</v>
      </c>
      <c r="K8424" s="126">
        <v>45600000000</v>
      </c>
    </row>
    <row r="8425" spans="3:11" x14ac:dyDescent="0.35">
      <c r="C8425" s="203">
        <v>45742</v>
      </c>
      <c r="D8425" s="219" t="s">
        <v>312</v>
      </c>
      <c r="E8425" s="126">
        <v>16500</v>
      </c>
      <c r="F8425" s="126">
        <v>16000</v>
      </c>
      <c r="G8425" s="126">
        <v>16500</v>
      </c>
      <c r="H8425" s="219">
        <v>3</v>
      </c>
      <c r="I8425" s="126">
        <v>49500</v>
      </c>
      <c r="J8425" s="240">
        <v>20000000</v>
      </c>
      <c r="K8425" s="126">
        <v>330000000000</v>
      </c>
    </row>
    <row r="8426" spans="3:11" x14ac:dyDescent="0.35">
      <c r="C8426" s="203">
        <v>45743</v>
      </c>
      <c r="D8426" s="219" t="s">
        <v>310</v>
      </c>
      <c r="E8426" s="126">
        <v>59000</v>
      </c>
      <c r="F8426" s="126">
        <v>59900</v>
      </c>
      <c r="G8426" s="126">
        <v>56000</v>
      </c>
      <c r="H8426" s="219">
        <v>1</v>
      </c>
      <c r="I8426" s="126">
        <v>59000</v>
      </c>
      <c r="J8426" s="240">
        <v>19450000</v>
      </c>
      <c r="K8426" s="126">
        <v>1089200000000</v>
      </c>
    </row>
    <row r="8427" spans="3:11" x14ac:dyDescent="0.35">
      <c r="C8427" s="203">
        <v>45743</v>
      </c>
      <c r="D8427" s="219" t="s">
        <v>310</v>
      </c>
      <c r="E8427" s="126">
        <v>59000</v>
      </c>
      <c r="F8427" s="126">
        <v>59900</v>
      </c>
      <c r="G8427" s="126">
        <v>56000</v>
      </c>
      <c r="H8427" s="219">
        <v>2</v>
      </c>
      <c r="I8427" s="126">
        <v>118000</v>
      </c>
      <c r="J8427" s="240">
        <v>19450000</v>
      </c>
      <c r="K8427" s="126">
        <v>1089200000000</v>
      </c>
    </row>
    <row r="8428" spans="3:11" x14ac:dyDescent="0.35">
      <c r="C8428" s="203">
        <v>45743</v>
      </c>
      <c r="D8428" s="219" t="s">
        <v>1158</v>
      </c>
      <c r="E8428" s="126">
        <v>23435.88</v>
      </c>
      <c r="F8428" s="126">
        <v>23435.88</v>
      </c>
      <c r="G8428" s="126">
        <v>23000</v>
      </c>
      <c r="H8428" s="219">
        <v>18</v>
      </c>
      <c r="I8428" s="126">
        <v>421845.84</v>
      </c>
      <c r="J8428" s="240">
        <v>600000</v>
      </c>
      <c r="K8428" s="126">
        <v>13800000000</v>
      </c>
    </row>
    <row r="8429" spans="3:11" x14ac:dyDescent="0.35">
      <c r="C8429" s="203">
        <v>45743</v>
      </c>
      <c r="D8429" s="219" t="s">
        <v>1158</v>
      </c>
      <c r="E8429" s="126">
        <v>23435.88</v>
      </c>
      <c r="F8429" s="126">
        <v>23435.88</v>
      </c>
      <c r="G8429" s="126">
        <v>23000</v>
      </c>
      <c r="H8429" s="219">
        <v>2</v>
      </c>
      <c r="I8429" s="126">
        <v>46871.76</v>
      </c>
      <c r="J8429" s="240">
        <v>600000</v>
      </c>
      <c r="K8429" s="126">
        <v>13800000000</v>
      </c>
    </row>
    <row r="8430" spans="3:11" x14ac:dyDescent="0.35">
      <c r="C8430" s="203">
        <v>45743</v>
      </c>
      <c r="D8430" s="219" t="s">
        <v>1158</v>
      </c>
      <c r="E8430" s="126">
        <v>23435.88</v>
      </c>
      <c r="F8430" s="126">
        <v>23435.88</v>
      </c>
      <c r="G8430" s="126">
        <v>23000</v>
      </c>
      <c r="H8430" s="219">
        <v>21</v>
      </c>
      <c r="I8430" s="126">
        <v>492153.48</v>
      </c>
      <c r="J8430" s="240">
        <v>600000</v>
      </c>
      <c r="K8430" s="126">
        <v>13800000000</v>
      </c>
    </row>
    <row r="8431" spans="3:11" x14ac:dyDescent="0.35">
      <c r="C8431" s="203">
        <v>45743</v>
      </c>
      <c r="D8431" s="219" t="s">
        <v>1158</v>
      </c>
      <c r="E8431" s="126">
        <v>23435.88</v>
      </c>
      <c r="F8431" s="126">
        <v>23435.88</v>
      </c>
      <c r="G8431" s="126">
        <v>23000</v>
      </c>
      <c r="H8431" s="219">
        <v>2</v>
      </c>
      <c r="I8431" s="126">
        <v>46871.76</v>
      </c>
      <c r="J8431" s="240">
        <v>600000</v>
      </c>
      <c r="K8431" s="126">
        <v>13800000000</v>
      </c>
    </row>
    <row r="8432" spans="3:11" x14ac:dyDescent="0.35">
      <c r="C8432" s="203">
        <v>45743</v>
      </c>
      <c r="D8432" s="219" t="s">
        <v>1158</v>
      </c>
      <c r="E8432" s="126">
        <v>23435.88</v>
      </c>
      <c r="F8432" s="126">
        <v>23435.88</v>
      </c>
      <c r="G8432" s="126">
        <v>23000</v>
      </c>
      <c r="H8432" s="219">
        <v>10</v>
      </c>
      <c r="I8432" s="126">
        <v>234358.8</v>
      </c>
      <c r="J8432" s="240">
        <v>600000</v>
      </c>
      <c r="K8432" s="126">
        <v>13800000000</v>
      </c>
    </row>
    <row r="8433" spans="3:11" x14ac:dyDescent="0.35">
      <c r="C8433" s="203">
        <v>45743</v>
      </c>
      <c r="D8433" s="219" t="s">
        <v>1158</v>
      </c>
      <c r="E8433" s="126">
        <v>23435.88</v>
      </c>
      <c r="F8433" s="126">
        <v>23435.88</v>
      </c>
      <c r="G8433" s="126">
        <v>23000</v>
      </c>
      <c r="H8433" s="219">
        <v>1</v>
      </c>
      <c r="I8433" s="126">
        <v>23435.88</v>
      </c>
      <c r="J8433" s="240">
        <v>600000</v>
      </c>
      <c r="K8433" s="126">
        <v>13800000000</v>
      </c>
    </row>
    <row r="8434" spans="3:11" x14ac:dyDescent="0.35">
      <c r="C8434" s="203">
        <v>45743</v>
      </c>
      <c r="D8434" s="219" t="s">
        <v>1158</v>
      </c>
      <c r="E8434" s="126">
        <v>23435.88</v>
      </c>
      <c r="F8434" s="126">
        <v>23435.88</v>
      </c>
      <c r="G8434" s="126">
        <v>23000</v>
      </c>
      <c r="H8434" s="219">
        <v>2</v>
      </c>
      <c r="I8434" s="126">
        <v>46871.76</v>
      </c>
      <c r="J8434" s="240">
        <v>600000</v>
      </c>
      <c r="K8434" s="126">
        <v>13800000000</v>
      </c>
    </row>
    <row r="8435" spans="3:11" x14ac:dyDescent="0.35">
      <c r="C8435" s="203">
        <v>45743</v>
      </c>
      <c r="D8435" s="219" t="s">
        <v>1158</v>
      </c>
      <c r="E8435" s="126">
        <v>23435.88</v>
      </c>
      <c r="F8435" s="126">
        <v>23435.88</v>
      </c>
      <c r="G8435" s="126">
        <v>23000</v>
      </c>
      <c r="H8435" s="219">
        <v>1</v>
      </c>
      <c r="I8435" s="126">
        <v>23435.88</v>
      </c>
      <c r="J8435" s="240">
        <v>600000</v>
      </c>
      <c r="K8435" s="126">
        <v>13800000000</v>
      </c>
    </row>
    <row r="8436" spans="3:11" x14ac:dyDescent="0.35">
      <c r="C8436" s="203">
        <v>45743</v>
      </c>
      <c r="D8436" s="219" t="s">
        <v>312</v>
      </c>
      <c r="E8436" s="126">
        <v>16500</v>
      </c>
      <c r="F8436" s="126">
        <v>16500</v>
      </c>
      <c r="G8436" s="126">
        <v>16500</v>
      </c>
      <c r="H8436" s="219">
        <v>2</v>
      </c>
      <c r="I8436" s="126">
        <v>33000</v>
      </c>
      <c r="J8436" s="240">
        <v>20000000</v>
      </c>
      <c r="K8436" s="126">
        <v>330000000000</v>
      </c>
    </row>
    <row r="8437" spans="3:11" x14ac:dyDescent="0.35">
      <c r="C8437" s="203">
        <v>45743</v>
      </c>
      <c r="D8437" s="219" t="s">
        <v>312</v>
      </c>
      <c r="E8437" s="126">
        <v>16500</v>
      </c>
      <c r="F8437" s="126">
        <v>16500</v>
      </c>
      <c r="G8437" s="126">
        <v>16500</v>
      </c>
      <c r="H8437" s="219">
        <v>2</v>
      </c>
      <c r="I8437" s="126">
        <v>33000</v>
      </c>
      <c r="J8437" s="240">
        <v>20000000</v>
      </c>
      <c r="K8437" s="126">
        <v>330000000000</v>
      </c>
    </row>
    <row r="8438" spans="3:11" x14ac:dyDescent="0.35">
      <c r="C8438" s="203">
        <v>45743</v>
      </c>
      <c r="D8438" s="219" t="s">
        <v>312</v>
      </c>
      <c r="E8438" s="126">
        <v>16500</v>
      </c>
      <c r="F8438" s="126">
        <v>16500</v>
      </c>
      <c r="G8438" s="126">
        <v>16500</v>
      </c>
      <c r="H8438" s="219">
        <v>2</v>
      </c>
      <c r="I8438" s="126">
        <v>33000</v>
      </c>
      <c r="J8438" s="240">
        <v>20000000</v>
      </c>
      <c r="K8438" s="126">
        <v>330000000000</v>
      </c>
    </row>
    <row r="8439" spans="3:11" x14ac:dyDescent="0.35">
      <c r="C8439" s="203">
        <v>45743</v>
      </c>
      <c r="D8439" s="219" t="s">
        <v>312</v>
      </c>
      <c r="E8439" s="126">
        <v>16500</v>
      </c>
      <c r="F8439" s="126">
        <v>16500</v>
      </c>
      <c r="G8439" s="126">
        <v>16500</v>
      </c>
      <c r="H8439" s="219">
        <v>2</v>
      </c>
      <c r="I8439" s="126">
        <v>33000</v>
      </c>
      <c r="J8439" s="240">
        <v>20000000</v>
      </c>
      <c r="K8439" s="126">
        <v>330000000000</v>
      </c>
    </row>
    <row r="8440" spans="3:11" x14ac:dyDescent="0.35">
      <c r="C8440" s="203">
        <v>45743</v>
      </c>
      <c r="D8440" s="219" t="s">
        <v>312</v>
      </c>
      <c r="E8440" s="126">
        <v>16500</v>
      </c>
      <c r="F8440" s="126">
        <v>16500</v>
      </c>
      <c r="G8440" s="126">
        <v>16500</v>
      </c>
      <c r="H8440" s="219">
        <v>2</v>
      </c>
      <c r="I8440" s="126">
        <v>33000</v>
      </c>
      <c r="J8440" s="240">
        <v>20000000</v>
      </c>
      <c r="K8440" s="126">
        <v>330000000000</v>
      </c>
    </row>
    <row r="8441" spans="3:11" x14ac:dyDescent="0.35">
      <c r="C8441" s="203">
        <v>45743</v>
      </c>
      <c r="D8441" s="219" t="s">
        <v>312</v>
      </c>
      <c r="E8441" s="126">
        <v>16500</v>
      </c>
      <c r="F8441" s="126">
        <v>16500</v>
      </c>
      <c r="G8441" s="126">
        <v>16500</v>
      </c>
      <c r="H8441" s="219">
        <v>2</v>
      </c>
      <c r="I8441" s="126">
        <v>33000</v>
      </c>
      <c r="J8441" s="240">
        <v>20000000</v>
      </c>
      <c r="K8441" s="126">
        <v>330000000000</v>
      </c>
    </row>
    <row r="8442" spans="3:11" x14ac:dyDescent="0.35">
      <c r="C8442" s="203">
        <v>45743</v>
      </c>
      <c r="D8442" s="219" t="s">
        <v>312</v>
      </c>
      <c r="E8442" s="126">
        <v>16500</v>
      </c>
      <c r="F8442" s="126">
        <v>16500</v>
      </c>
      <c r="G8442" s="126">
        <v>16500</v>
      </c>
      <c r="H8442" s="219">
        <v>5</v>
      </c>
      <c r="I8442" s="126">
        <v>82500</v>
      </c>
      <c r="J8442" s="240">
        <v>20000000</v>
      </c>
      <c r="K8442" s="126">
        <v>330000000000</v>
      </c>
    </row>
    <row r="8443" spans="3:11" x14ac:dyDescent="0.35">
      <c r="C8443" s="203">
        <v>45743</v>
      </c>
      <c r="D8443" s="219" t="s">
        <v>1159</v>
      </c>
      <c r="E8443" s="126">
        <v>19000</v>
      </c>
      <c r="F8443" s="126">
        <v>19000</v>
      </c>
      <c r="G8443" s="126">
        <v>19000</v>
      </c>
      <c r="H8443" s="219">
        <v>10</v>
      </c>
      <c r="I8443" s="126">
        <v>190000</v>
      </c>
      <c r="J8443" s="240">
        <v>2400000</v>
      </c>
      <c r="K8443" s="126">
        <v>45600000000</v>
      </c>
    </row>
    <row r="8444" spans="3:11" x14ac:dyDescent="0.35">
      <c r="C8444" s="203">
        <v>45743</v>
      </c>
      <c r="D8444" s="219" t="s">
        <v>1159</v>
      </c>
      <c r="E8444" s="126">
        <v>19000</v>
      </c>
      <c r="F8444" s="126">
        <v>19000</v>
      </c>
      <c r="G8444" s="126">
        <v>19000</v>
      </c>
      <c r="H8444" s="219">
        <v>5</v>
      </c>
      <c r="I8444" s="126">
        <v>95000</v>
      </c>
      <c r="J8444" s="240">
        <v>2400000</v>
      </c>
      <c r="K8444" s="126">
        <v>45600000000</v>
      </c>
    </row>
    <row r="8445" spans="3:11" x14ac:dyDescent="0.35">
      <c r="C8445" s="203">
        <v>45743</v>
      </c>
      <c r="D8445" s="219" t="s">
        <v>1159</v>
      </c>
      <c r="E8445" s="126">
        <v>19000</v>
      </c>
      <c r="F8445" s="126">
        <v>19000</v>
      </c>
      <c r="G8445" s="126">
        <v>19000</v>
      </c>
      <c r="H8445" s="219">
        <v>100</v>
      </c>
      <c r="I8445" s="126">
        <v>1900000</v>
      </c>
      <c r="J8445" s="240">
        <v>2400000</v>
      </c>
      <c r="K8445" s="126">
        <v>45600000000</v>
      </c>
    </row>
    <row r="8446" spans="3:11" x14ac:dyDescent="0.35">
      <c r="C8446" s="203">
        <v>45743</v>
      </c>
      <c r="D8446" s="219" t="s">
        <v>1159</v>
      </c>
      <c r="E8446" s="126">
        <v>19000</v>
      </c>
      <c r="F8446" s="126">
        <v>19000</v>
      </c>
      <c r="G8446" s="126">
        <v>19000</v>
      </c>
      <c r="H8446" s="219">
        <v>28</v>
      </c>
      <c r="I8446" s="126">
        <v>532000</v>
      </c>
      <c r="J8446" s="240">
        <v>2400000</v>
      </c>
      <c r="K8446" s="126">
        <v>45600000000</v>
      </c>
    </row>
    <row r="8447" spans="3:11" x14ac:dyDescent="0.35">
      <c r="C8447" s="203">
        <v>45743</v>
      </c>
      <c r="D8447" s="219" t="s">
        <v>1159</v>
      </c>
      <c r="E8447" s="126">
        <v>19000</v>
      </c>
      <c r="F8447" s="126">
        <v>19000</v>
      </c>
      <c r="G8447" s="126">
        <v>19000</v>
      </c>
      <c r="H8447" s="219">
        <v>1</v>
      </c>
      <c r="I8447" s="126">
        <v>19000</v>
      </c>
      <c r="J8447" s="240">
        <v>2400000</v>
      </c>
      <c r="K8447" s="126">
        <v>45600000000</v>
      </c>
    </row>
    <row r="8448" spans="3:11" x14ac:dyDescent="0.35">
      <c r="C8448" s="203">
        <v>45743</v>
      </c>
      <c r="D8448" s="219" t="s">
        <v>1159</v>
      </c>
      <c r="E8448" s="126">
        <v>19000</v>
      </c>
      <c r="F8448" s="126">
        <v>19000</v>
      </c>
      <c r="G8448" s="126">
        <v>19000</v>
      </c>
      <c r="H8448" s="219">
        <v>10</v>
      </c>
      <c r="I8448" s="126">
        <v>190000</v>
      </c>
      <c r="J8448" s="240">
        <v>2400000</v>
      </c>
      <c r="K8448" s="126">
        <v>45600000000</v>
      </c>
    </row>
    <row r="8449" spans="3:11" x14ac:dyDescent="0.35">
      <c r="C8449" s="203">
        <v>45743</v>
      </c>
      <c r="D8449" s="219" t="s">
        <v>1159</v>
      </c>
      <c r="E8449" s="126">
        <v>19000</v>
      </c>
      <c r="F8449" s="126">
        <v>19000</v>
      </c>
      <c r="G8449" s="126">
        <v>19000</v>
      </c>
      <c r="H8449" s="219">
        <v>2</v>
      </c>
      <c r="I8449" s="126">
        <v>38000</v>
      </c>
      <c r="J8449" s="240">
        <v>2400000</v>
      </c>
      <c r="K8449" s="126">
        <v>45600000000</v>
      </c>
    </row>
    <row r="8450" spans="3:11" x14ac:dyDescent="0.35">
      <c r="C8450" s="203">
        <v>45743</v>
      </c>
      <c r="D8450" s="219" t="s">
        <v>310</v>
      </c>
      <c r="E8450" s="126">
        <v>59000</v>
      </c>
      <c r="F8450" s="126">
        <v>59900</v>
      </c>
      <c r="G8450" s="126">
        <v>56000</v>
      </c>
      <c r="H8450" s="219">
        <v>5</v>
      </c>
      <c r="I8450" s="126">
        <v>295000</v>
      </c>
      <c r="J8450" s="240">
        <v>19450000</v>
      </c>
      <c r="K8450" s="126">
        <v>1089200000000</v>
      </c>
    </row>
    <row r="8451" spans="3:11" x14ac:dyDescent="0.35">
      <c r="C8451" s="203">
        <v>45743</v>
      </c>
      <c r="D8451" s="219" t="s">
        <v>312</v>
      </c>
      <c r="E8451" s="126">
        <v>16500</v>
      </c>
      <c r="F8451" s="126">
        <v>16500</v>
      </c>
      <c r="G8451" s="126">
        <v>16500</v>
      </c>
      <c r="H8451" s="219">
        <v>3</v>
      </c>
      <c r="I8451" s="126">
        <v>49500</v>
      </c>
      <c r="J8451" s="240">
        <v>20000000</v>
      </c>
      <c r="K8451" s="126">
        <v>330000000000</v>
      </c>
    </row>
    <row r="8452" spans="3:11" x14ac:dyDescent="0.35">
      <c r="C8452" s="203">
        <v>45743</v>
      </c>
      <c r="D8452" s="219" t="s">
        <v>312</v>
      </c>
      <c r="E8452" s="126">
        <v>16500</v>
      </c>
      <c r="F8452" s="126">
        <v>16500</v>
      </c>
      <c r="G8452" s="126">
        <v>16500</v>
      </c>
      <c r="H8452" s="219">
        <v>2</v>
      </c>
      <c r="I8452" s="126">
        <v>33000</v>
      </c>
      <c r="J8452" s="240">
        <v>20000000</v>
      </c>
      <c r="K8452" s="126">
        <v>330000000000</v>
      </c>
    </row>
    <row r="8453" spans="3:11" x14ac:dyDescent="0.35">
      <c r="C8453" s="203">
        <v>45743</v>
      </c>
      <c r="D8453" s="219" t="s">
        <v>312</v>
      </c>
      <c r="E8453" s="126">
        <v>16500</v>
      </c>
      <c r="F8453" s="126">
        <v>16500</v>
      </c>
      <c r="G8453" s="126">
        <v>16500</v>
      </c>
      <c r="H8453" s="219">
        <v>1</v>
      </c>
      <c r="I8453" s="126">
        <v>16500</v>
      </c>
      <c r="J8453" s="240">
        <v>20000000</v>
      </c>
      <c r="K8453" s="126">
        <v>330000000000</v>
      </c>
    </row>
    <row r="8454" spans="3:11" x14ac:dyDescent="0.35">
      <c r="C8454" s="203">
        <v>45743</v>
      </c>
      <c r="D8454" s="219" t="s">
        <v>312</v>
      </c>
      <c r="E8454" s="126">
        <v>16300</v>
      </c>
      <c r="F8454" s="126">
        <v>16500</v>
      </c>
      <c r="G8454" s="126">
        <v>16500</v>
      </c>
      <c r="H8454" s="219">
        <v>1</v>
      </c>
      <c r="I8454" s="126">
        <v>16300</v>
      </c>
      <c r="J8454" s="240">
        <v>20000000</v>
      </c>
      <c r="K8454" s="126">
        <v>330000000000</v>
      </c>
    </row>
    <row r="8455" spans="3:11" x14ac:dyDescent="0.35">
      <c r="C8455" s="203">
        <v>45743</v>
      </c>
      <c r="D8455" s="219" t="s">
        <v>312</v>
      </c>
      <c r="E8455" s="126">
        <v>16000</v>
      </c>
      <c r="F8455" s="126">
        <v>16500</v>
      </c>
      <c r="G8455" s="126">
        <v>16500</v>
      </c>
      <c r="H8455" s="219">
        <v>320</v>
      </c>
      <c r="I8455" s="126">
        <v>5120000</v>
      </c>
      <c r="J8455" s="240">
        <v>20000000</v>
      </c>
      <c r="K8455" s="126">
        <v>330000000000</v>
      </c>
    </row>
    <row r="8456" spans="3:11" x14ac:dyDescent="0.35">
      <c r="C8456" s="203">
        <v>45743</v>
      </c>
      <c r="D8456" s="219" t="s">
        <v>312</v>
      </c>
      <c r="E8456" s="126">
        <v>16000</v>
      </c>
      <c r="F8456" s="126">
        <v>16500</v>
      </c>
      <c r="G8456" s="126">
        <v>16500</v>
      </c>
      <c r="H8456" s="219">
        <v>1</v>
      </c>
      <c r="I8456" s="126">
        <v>16000</v>
      </c>
      <c r="J8456" s="240">
        <v>20000000</v>
      </c>
      <c r="K8456" s="126">
        <v>330000000000</v>
      </c>
    </row>
    <row r="8457" spans="3:11" x14ac:dyDescent="0.35">
      <c r="C8457" s="203">
        <v>45743</v>
      </c>
      <c r="D8457" s="219" t="s">
        <v>312</v>
      </c>
      <c r="E8457" s="126">
        <v>15950</v>
      </c>
      <c r="F8457" s="126">
        <v>16500</v>
      </c>
      <c r="G8457" s="126">
        <v>16500</v>
      </c>
      <c r="H8457" s="219">
        <v>70</v>
      </c>
      <c r="I8457" s="126">
        <v>1116500</v>
      </c>
      <c r="J8457" s="240">
        <v>20000000</v>
      </c>
      <c r="K8457" s="126">
        <v>330000000000</v>
      </c>
    </row>
    <row r="8458" spans="3:11" x14ac:dyDescent="0.35">
      <c r="C8458" s="203">
        <v>45743</v>
      </c>
      <c r="D8458" s="219" t="s">
        <v>312</v>
      </c>
      <c r="E8458" s="126">
        <v>15900</v>
      </c>
      <c r="F8458" s="126">
        <v>16500</v>
      </c>
      <c r="G8458" s="126">
        <v>16500</v>
      </c>
      <c r="H8458" s="219">
        <v>150</v>
      </c>
      <c r="I8458" s="126">
        <v>2385000</v>
      </c>
      <c r="J8458" s="240">
        <v>20000000</v>
      </c>
      <c r="K8458" s="126">
        <v>330000000000</v>
      </c>
    </row>
    <row r="8459" spans="3:11" x14ac:dyDescent="0.35">
      <c r="C8459" s="203">
        <v>45743</v>
      </c>
      <c r="D8459" s="219" t="s">
        <v>312</v>
      </c>
      <c r="E8459" s="126">
        <v>15500</v>
      </c>
      <c r="F8459" s="126">
        <v>16500</v>
      </c>
      <c r="G8459" s="126">
        <v>16500</v>
      </c>
      <c r="H8459" s="219">
        <v>1</v>
      </c>
      <c r="I8459" s="126">
        <v>15500</v>
      </c>
      <c r="J8459" s="240">
        <v>20000000</v>
      </c>
      <c r="K8459" s="126">
        <v>330000000000</v>
      </c>
    </row>
    <row r="8460" spans="3:11" x14ac:dyDescent="0.35">
      <c r="C8460" s="203">
        <v>45743</v>
      </c>
      <c r="D8460" s="219" t="s">
        <v>312</v>
      </c>
      <c r="E8460" s="126">
        <v>15500</v>
      </c>
      <c r="F8460" s="126">
        <v>16500</v>
      </c>
      <c r="G8460" s="126">
        <v>16500</v>
      </c>
      <c r="H8460" s="219">
        <v>2</v>
      </c>
      <c r="I8460" s="126">
        <v>31000</v>
      </c>
      <c r="J8460" s="240">
        <v>20000000</v>
      </c>
      <c r="K8460" s="126">
        <v>330000000000</v>
      </c>
    </row>
    <row r="8461" spans="3:11" x14ac:dyDescent="0.35">
      <c r="C8461" s="203">
        <v>45743</v>
      </c>
      <c r="D8461" s="219" t="s">
        <v>312</v>
      </c>
      <c r="E8461" s="126">
        <v>15500</v>
      </c>
      <c r="F8461" s="126">
        <v>16500</v>
      </c>
      <c r="G8461" s="126">
        <v>16500</v>
      </c>
      <c r="H8461" s="219">
        <v>2</v>
      </c>
      <c r="I8461" s="126">
        <v>31000</v>
      </c>
      <c r="J8461" s="240">
        <v>20000000</v>
      </c>
      <c r="K8461" s="126">
        <v>330000000000</v>
      </c>
    </row>
    <row r="8462" spans="3:11" x14ac:dyDescent="0.35">
      <c r="C8462" s="203">
        <v>45743</v>
      </c>
      <c r="D8462" s="219" t="s">
        <v>312</v>
      </c>
      <c r="E8462" s="126">
        <v>15500</v>
      </c>
      <c r="F8462" s="126">
        <v>16500</v>
      </c>
      <c r="G8462" s="126">
        <v>16500</v>
      </c>
      <c r="H8462" s="219">
        <v>1</v>
      </c>
      <c r="I8462" s="126">
        <v>15500</v>
      </c>
      <c r="J8462" s="240">
        <v>20000000</v>
      </c>
      <c r="K8462" s="126">
        <v>330000000000</v>
      </c>
    </row>
    <row r="8463" spans="3:11" x14ac:dyDescent="0.35">
      <c r="C8463" s="203">
        <v>45743</v>
      </c>
      <c r="D8463" s="219" t="s">
        <v>312</v>
      </c>
      <c r="E8463" s="126">
        <v>15500</v>
      </c>
      <c r="F8463" s="126">
        <v>16500</v>
      </c>
      <c r="G8463" s="126">
        <v>16500</v>
      </c>
      <c r="H8463" s="219">
        <v>1</v>
      </c>
      <c r="I8463" s="126">
        <v>15500</v>
      </c>
      <c r="J8463" s="240">
        <v>20000000</v>
      </c>
      <c r="K8463" s="126">
        <v>330000000000</v>
      </c>
    </row>
    <row r="8464" spans="3:11" x14ac:dyDescent="0.35">
      <c r="C8464" s="203">
        <v>45743</v>
      </c>
      <c r="D8464" s="219" t="s">
        <v>1158</v>
      </c>
      <c r="E8464" s="126">
        <v>23435.88</v>
      </c>
      <c r="F8464" s="126">
        <v>23435.88</v>
      </c>
      <c r="G8464" s="126">
        <v>23000</v>
      </c>
      <c r="H8464" s="219">
        <v>10</v>
      </c>
      <c r="I8464" s="126">
        <v>234358.8</v>
      </c>
      <c r="J8464" s="240">
        <v>600000</v>
      </c>
      <c r="K8464" s="126">
        <v>13800000000</v>
      </c>
    </row>
    <row r="8465" spans="3:11" x14ac:dyDescent="0.35">
      <c r="C8465" s="203">
        <v>45743</v>
      </c>
      <c r="D8465" s="219" t="s">
        <v>312</v>
      </c>
      <c r="E8465" s="126">
        <v>15400</v>
      </c>
      <c r="F8465" s="126">
        <v>16500</v>
      </c>
      <c r="G8465" s="126">
        <v>16500</v>
      </c>
      <c r="H8465" s="219">
        <v>100</v>
      </c>
      <c r="I8465" s="126">
        <v>1540000</v>
      </c>
      <c r="J8465" s="240">
        <v>20000000</v>
      </c>
      <c r="K8465" s="126">
        <v>330000000000</v>
      </c>
    </row>
    <row r="8466" spans="3:11" x14ac:dyDescent="0.35">
      <c r="C8466" s="203">
        <v>45743</v>
      </c>
      <c r="D8466" s="219" t="s">
        <v>312</v>
      </c>
      <c r="E8466" s="126">
        <v>15400</v>
      </c>
      <c r="F8466" s="126">
        <v>16500</v>
      </c>
      <c r="G8466" s="126">
        <v>16500</v>
      </c>
      <c r="H8466" s="219">
        <v>12</v>
      </c>
      <c r="I8466" s="126">
        <v>184800</v>
      </c>
      <c r="J8466" s="240">
        <v>20000000</v>
      </c>
      <c r="K8466" s="126">
        <v>330000000000</v>
      </c>
    </row>
    <row r="8467" spans="3:11" x14ac:dyDescent="0.35">
      <c r="C8467" s="203">
        <v>45743</v>
      </c>
      <c r="D8467" s="219" t="s">
        <v>312</v>
      </c>
      <c r="E8467" s="126">
        <v>15400</v>
      </c>
      <c r="F8467" s="126">
        <v>16500</v>
      </c>
      <c r="G8467" s="126">
        <v>16500</v>
      </c>
      <c r="H8467" s="219">
        <v>150</v>
      </c>
      <c r="I8467" s="126">
        <v>2310000</v>
      </c>
      <c r="J8467" s="240">
        <v>20000000</v>
      </c>
      <c r="K8467" s="126">
        <v>330000000000</v>
      </c>
    </row>
    <row r="8468" spans="3:11" x14ac:dyDescent="0.35">
      <c r="C8468" s="203">
        <v>45743</v>
      </c>
      <c r="D8468" s="219" t="s">
        <v>1159</v>
      </c>
      <c r="E8468" s="126">
        <v>19000</v>
      </c>
      <c r="F8468" s="126">
        <v>19000</v>
      </c>
      <c r="G8468" s="126">
        <v>19000</v>
      </c>
      <c r="H8468" s="219">
        <v>10</v>
      </c>
      <c r="I8468" s="126">
        <v>190000</v>
      </c>
      <c r="J8468" s="240">
        <v>2400000</v>
      </c>
      <c r="K8468" s="126">
        <v>45600000000</v>
      </c>
    </row>
    <row r="8469" spans="3:11" x14ac:dyDescent="0.35">
      <c r="C8469" s="203">
        <v>45743</v>
      </c>
      <c r="D8469" s="219" t="s">
        <v>312</v>
      </c>
      <c r="E8469" s="126">
        <v>15400</v>
      </c>
      <c r="F8469" s="126">
        <v>16500</v>
      </c>
      <c r="G8469" s="126">
        <v>16500</v>
      </c>
      <c r="H8469" s="219">
        <v>55</v>
      </c>
      <c r="I8469" s="126">
        <v>847000</v>
      </c>
      <c r="J8469" s="240">
        <v>20000000</v>
      </c>
      <c r="K8469" s="126">
        <v>330000000000</v>
      </c>
    </row>
    <row r="8470" spans="3:11" x14ac:dyDescent="0.35">
      <c r="C8470" s="203">
        <v>45743</v>
      </c>
      <c r="D8470" s="219" t="s">
        <v>1158</v>
      </c>
      <c r="E8470" s="126">
        <v>23436</v>
      </c>
      <c r="F8470" s="126">
        <v>23435.88</v>
      </c>
      <c r="G8470" s="126">
        <v>23000</v>
      </c>
      <c r="H8470" s="219">
        <v>4</v>
      </c>
      <c r="I8470" s="126">
        <v>93744</v>
      </c>
      <c r="J8470" s="240">
        <v>600000</v>
      </c>
      <c r="K8470" s="126">
        <v>13800000000</v>
      </c>
    </row>
    <row r="8471" spans="3:11" x14ac:dyDescent="0.35">
      <c r="C8471" s="203">
        <v>45743</v>
      </c>
      <c r="D8471" s="219" t="s">
        <v>312</v>
      </c>
      <c r="E8471" s="126">
        <v>15400</v>
      </c>
      <c r="F8471" s="126">
        <v>16500</v>
      </c>
      <c r="G8471" s="126">
        <v>16500</v>
      </c>
      <c r="H8471" s="219">
        <v>100</v>
      </c>
      <c r="I8471" s="126">
        <v>1540000</v>
      </c>
      <c r="J8471" s="240">
        <v>20000000</v>
      </c>
      <c r="K8471" s="126">
        <v>330000000000</v>
      </c>
    </row>
    <row r="8472" spans="3:11" x14ac:dyDescent="0.35">
      <c r="C8472" s="203">
        <v>45743</v>
      </c>
      <c r="D8472" s="219" t="s">
        <v>312</v>
      </c>
      <c r="E8472" s="126">
        <v>15400</v>
      </c>
      <c r="F8472" s="126">
        <v>16500</v>
      </c>
      <c r="G8472" s="126">
        <v>16500</v>
      </c>
      <c r="H8472" s="219">
        <v>1</v>
      </c>
      <c r="I8472" s="126">
        <v>15400</v>
      </c>
      <c r="J8472" s="240">
        <v>20000000</v>
      </c>
      <c r="K8472" s="126">
        <v>330000000000</v>
      </c>
    </row>
    <row r="8473" spans="3:11" x14ac:dyDescent="0.35">
      <c r="C8473" s="203">
        <v>45743</v>
      </c>
      <c r="D8473" s="219" t="s">
        <v>312</v>
      </c>
      <c r="E8473" s="126">
        <v>15400</v>
      </c>
      <c r="F8473" s="126">
        <v>16500</v>
      </c>
      <c r="G8473" s="126">
        <v>16500</v>
      </c>
      <c r="H8473" s="219">
        <v>95</v>
      </c>
      <c r="I8473" s="126">
        <v>1463000</v>
      </c>
      <c r="J8473" s="240">
        <v>20000000</v>
      </c>
      <c r="K8473" s="126">
        <v>330000000000</v>
      </c>
    </row>
    <row r="8474" spans="3:11" x14ac:dyDescent="0.35">
      <c r="C8474" s="203">
        <v>45743</v>
      </c>
      <c r="D8474" s="219" t="s">
        <v>312</v>
      </c>
      <c r="E8474" s="126">
        <v>15400</v>
      </c>
      <c r="F8474" s="126">
        <v>16500</v>
      </c>
      <c r="G8474" s="126">
        <v>16500</v>
      </c>
      <c r="H8474" s="219">
        <v>1</v>
      </c>
      <c r="I8474" s="126">
        <v>15400</v>
      </c>
      <c r="J8474" s="240">
        <v>20000000</v>
      </c>
      <c r="K8474" s="126">
        <v>330000000000</v>
      </c>
    </row>
    <row r="8475" spans="3:11" x14ac:dyDescent="0.35">
      <c r="C8475" s="203">
        <v>45743</v>
      </c>
      <c r="D8475" s="219" t="s">
        <v>312</v>
      </c>
      <c r="E8475" s="126">
        <v>15400</v>
      </c>
      <c r="F8475" s="126">
        <v>16500</v>
      </c>
      <c r="G8475" s="126">
        <v>16500</v>
      </c>
      <c r="H8475" s="219">
        <v>7</v>
      </c>
      <c r="I8475" s="126">
        <v>107800</v>
      </c>
      <c r="J8475" s="240">
        <v>20000000</v>
      </c>
      <c r="K8475" s="126">
        <v>330000000000</v>
      </c>
    </row>
    <row r="8476" spans="3:11" x14ac:dyDescent="0.35">
      <c r="C8476" s="203">
        <v>45743</v>
      </c>
      <c r="D8476" s="219" t="s">
        <v>312</v>
      </c>
      <c r="E8476" s="126">
        <v>15400</v>
      </c>
      <c r="F8476" s="126">
        <v>16500</v>
      </c>
      <c r="G8476" s="126">
        <v>16500</v>
      </c>
      <c r="H8476" s="219">
        <v>6</v>
      </c>
      <c r="I8476" s="126">
        <v>92400</v>
      </c>
      <c r="J8476" s="240">
        <v>20000000</v>
      </c>
      <c r="K8476" s="126">
        <v>330000000000</v>
      </c>
    </row>
    <row r="8477" spans="3:11" x14ac:dyDescent="0.35">
      <c r="C8477" s="203">
        <v>45743</v>
      </c>
      <c r="D8477" s="219" t="s">
        <v>312</v>
      </c>
      <c r="E8477" s="126">
        <v>15400</v>
      </c>
      <c r="F8477" s="126">
        <v>16500</v>
      </c>
      <c r="G8477" s="126">
        <v>16500</v>
      </c>
      <c r="H8477" s="219">
        <v>320</v>
      </c>
      <c r="I8477" s="126">
        <v>4928000</v>
      </c>
      <c r="J8477" s="240">
        <v>20000000</v>
      </c>
      <c r="K8477" s="126">
        <v>330000000000</v>
      </c>
    </row>
    <row r="8478" spans="3:11" x14ac:dyDescent="0.35">
      <c r="C8478" s="203">
        <v>45743</v>
      </c>
      <c r="D8478" s="219" t="s">
        <v>312</v>
      </c>
      <c r="E8478" s="126">
        <v>15400</v>
      </c>
      <c r="F8478" s="126">
        <v>16500</v>
      </c>
      <c r="G8478" s="126">
        <v>16500</v>
      </c>
      <c r="H8478" s="219">
        <v>20</v>
      </c>
      <c r="I8478" s="126">
        <v>308000</v>
      </c>
      <c r="J8478" s="240">
        <v>20000000</v>
      </c>
      <c r="K8478" s="126">
        <v>330000000000</v>
      </c>
    </row>
    <row r="8479" spans="3:11" x14ac:dyDescent="0.35">
      <c r="C8479" s="203">
        <v>45743</v>
      </c>
      <c r="D8479" s="219" t="s">
        <v>1158</v>
      </c>
      <c r="E8479" s="126">
        <v>23435.88</v>
      </c>
      <c r="F8479" s="126">
        <v>23435.88</v>
      </c>
      <c r="G8479" s="126">
        <v>23000</v>
      </c>
      <c r="H8479" s="219">
        <v>40</v>
      </c>
      <c r="I8479" s="126">
        <v>937435.2</v>
      </c>
      <c r="J8479" s="240">
        <v>600000</v>
      </c>
      <c r="K8479" s="126">
        <v>13800000000</v>
      </c>
    </row>
    <row r="8480" spans="3:11" x14ac:dyDescent="0.35">
      <c r="C8480" s="203">
        <v>45743</v>
      </c>
      <c r="D8480" s="219" t="s">
        <v>1159</v>
      </c>
      <c r="E8480" s="126">
        <v>19000</v>
      </c>
      <c r="F8480" s="126">
        <v>19000</v>
      </c>
      <c r="G8480" s="126">
        <v>19000</v>
      </c>
      <c r="H8480" s="219">
        <v>4</v>
      </c>
      <c r="I8480" s="126">
        <v>76000</v>
      </c>
      <c r="J8480" s="240">
        <v>2400000</v>
      </c>
      <c r="K8480" s="126">
        <v>45600000000</v>
      </c>
    </row>
    <row r="8481" spans="3:11" x14ac:dyDescent="0.35">
      <c r="C8481" s="203">
        <v>45743</v>
      </c>
      <c r="D8481" s="219" t="s">
        <v>1159</v>
      </c>
      <c r="E8481" s="126">
        <v>19000</v>
      </c>
      <c r="F8481" s="126">
        <v>19000</v>
      </c>
      <c r="G8481" s="126">
        <v>19000</v>
      </c>
      <c r="H8481" s="219">
        <v>3</v>
      </c>
      <c r="I8481" s="126">
        <v>57000</v>
      </c>
      <c r="J8481" s="240">
        <v>2400000</v>
      </c>
      <c r="K8481" s="126">
        <v>45600000000</v>
      </c>
    </row>
    <row r="8482" spans="3:11" x14ac:dyDescent="0.35">
      <c r="C8482" s="203">
        <v>45743</v>
      </c>
      <c r="D8482" s="219" t="s">
        <v>1158</v>
      </c>
      <c r="E8482" s="126">
        <v>23435</v>
      </c>
      <c r="F8482" s="126">
        <v>23435.88</v>
      </c>
      <c r="G8482" s="126">
        <v>23000</v>
      </c>
      <c r="H8482" s="219">
        <v>5</v>
      </c>
      <c r="I8482" s="126">
        <v>117175</v>
      </c>
      <c r="J8482" s="240">
        <v>600000</v>
      </c>
      <c r="K8482" s="126">
        <v>13800000000</v>
      </c>
    </row>
    <row r="8483" spans="3:11" x14ac:dyDescent="0.35">
      <c r="C8483" s="203">
        <v>45743</v>
      </c>
      <c r="D8483" s="219" t="s">
        <v>1159</v>
      </c>
      <c r="E8483" s="126">
        <v>19000</v>
      </c>
      <c r="F8483" s="126">
        <v>19000</v>
      </c>
      <c r="G8483" s="126">
        <v>19000</v>
      </c>
      <c r="H8483" s="219">
        <v>6</v>
      </c>
      <c r="I8483" s="126">
        <v>114000</v>
      </c>
      <c r="J8483" s="240">
        <v>2400000</v>
      </c>
      <c r="K8483" s="126">
        <v>45600000000</v>
      </c>
    </row>
    <row r="8484" spans="3:11" x14ac:dyDescent="0.35">
      <c r="C8484" s="203">
        <v>45743</v>
      </c>
      <c r="D8484" s="219" t="s">
        <v>1159</v>
      </c>
      <c r="E8484" s="126">
        <v>19000</v>
      </c>
      <c r="F8484" s="126">
        <v>19000</v>
      </c>
      <c r="G8484" s="126">
        <v>19000</v>
      </c>
      <c r="H8484" s="219">
        <v>10</v>
      </c>
      <c r="I8484" s="126">
        <v>190000</v>
      </c>
      <c r="J8484" s="240">
        <v>2400000</v>
      </c>
      <c r="K8484" s="126">
        <v>45600000000</v>
      </c>
    </row>
    <row r="8485" spans="3:11" x14ac:dyDescent="0.35">
      <c r="C8485" s="203">
        <v>45743</v>
      </c>
      <c r="D8485" s="219" t="s">
        <v>312</v>
      </c>
      <c r="E8485" s="126">
        <v>15400</v>
      </c>
      <c r="F8485" s="126">
        <v>16500</v>
      </c>
      <c r="G8485" s="126">
        <v>16500</v>
      </c>
      <c r="H8485" s="219">
        <v>3</v>
      </c>
      <c r="I8485" s="126">
        <v>46200</v>
      </c>
      <c r="J8485" s="240">
        <v>20000000</v>
      </c>
      <c r="K8485" s="126">
        <v>330000000000</v>
      </c>
    </row>
    <row r="8486" spans="3:11" x14ac:dyDescent="0.35">
      <c r="C8486" s="203">
        <v>45743</v>
      </c>
      <c r="D8486" s="219" t="s">
        <v>312</v>
      </c>
      <c r="E8486" s="126">
        <v>15400</v>
      </c>
      <c r="F8486" s="126">
        <v>16500</v>
      </c>
      <c r="G8486" s="126">
        <v>16500</v>
      </c>
      <c r="H8486" s="219">
        <v>3</v>
      </c>
      <c r="I8486" s="126">
        <v>46200</v>
      </c>
      <c r="J8486" s="240">
        <v>20000000</v>
      </c>
      <c r="K8486" s="126">
        <v>330000000000</v>
      </c>
    </row>
    <row r="8487" spans="3:11" x14ac:dyDescent="0.35">
      <c r="C8487" s="203">
        <v>45743</v>
      </c>
      <c r="D8487" s="219" t="s">
        <v>312</v>
      </c>
      <c r="E8487" s="126">
        <v>15400</v>
      </c>
      <c r="F8487" s="126">
        <v>16500</v>
      </c>
      <c r="G8487" s="126">
        <v>16500</v>
      </c>
      <c r="H8487" s="219">
        <v>6</v>
      </c>
      <c r="I8487" s="126">
        <v>92400</v>
      </c>
      <c r="J8487" s="240">
        <v>20000000</v>
      </c>
      <c r="K8487" s="126">
        <v>330000000000</v>
      </c>
    </row>
    <row r="8488" spans="3:11" x14ac:dyDescent="0.35">
      <c r="C8488" s="203">
        <v>45743</v>
      </c>
      <c r="D8488" s="219" t="s">
        <v>312</v>
      </c>
      <c r="E8488" s="126">
        <v>15400</v>
      </c>
      <c r="F8488" s="126">
        <v>16500</v>
      </c>
      <c r="G8488" s="126">
        <v>16500</v>
      </c>
      <c r="H8488" s="219">
        <v>1</v>
      </c>
      <c r="I8488" s="126">
        <v>15400</v>
      </c>
      <c r="J8488" s="240">
        <v>20000000</v>
      </c>
      <c r="K8488" s="126">
        <v>330000000000</v>
      </c>
    </row>
    <row r="8489" spans="3:11" x14ac:dyDescent="0.35">
      <c r="C8489" s="203">
        <v>45743</v>
      </c>
      <c r="D8489" s="219" t="s">
        <v>1158</v>
      </c>
      <c r="E8489" s="126">
        <v>23435</v>
      </c>
      <c r="F8489" s="126">
        <v>23435.88</v>
      </c>
      <c r="G8489" s="126">
        <v>23000</v>
      </c>
      <c r="H8489" s="219">
        <v>1</v>
      </c>
      <c r="I8489" s="126">
        <v>23435</v>
      </c>
      <c r="J8489" s="240">
        <v>600000</v>
      </c>
      <c r="K8489" s="126">
        <v>13800000000</v>
      </c>
    </row>
    <row r="8490" spans="3:11" x14ac:dyDescent="0.35">
      <c r="C8490" s="203">
        <v>45743</v>
      </c>
      <c r="D8490" s="219" t="s">
        <v>1159</v>
      </c>
      <c r="E8490" s="126">
        <v>19000</v>
      </c>
      <c r="F8490" s="126">
        <v>19000</v>
      </c>
      <c r="G8490" s="126">
        <v>19000</v>
      </c>
      <c r="H8490" s="219">
        <v>10</v>
      </c>
      <c r="I8490" s="126">
        <v>190000</v>
      </c>
      <c r="J8490" s="240">
        <v>2400000</v>
      </c>
      <c r="K8490" s="126">
        <v>45600000000</v>
      </c>
    </row>
    <row r="8491" spans="3:11" x14ac:dyDescent="0.35">
      <c r="C8491" s="203">
        <v>45743</v>
      </c>
      <c r="D8491" s="219" t="s">
        <v>1158</v>
      </c>
      <c r="E8491" s="126">
        <v>23435</v>
      </c>
      <c r="F8491" s="126">
        <v>23435.88</v>
      </c>
      <c r="G8491" s="126">
        <v>23000</v>
      </c>
      <c r="H8491" s="219">
        <v>10</v>
      </c>
      <c r="I8491" s="126">
        <v>234350</v>
      </c>
      <c r="J8491" s="240">
        <v>600000</v>
      </c>
      <c r="K8491" s="126">
        <v>13800000000</v>
      </c>
    </row>
    <row r="8492" spans="3:11" x14ac:dyDescent="0.35">
      <c r="C8492" s="203">
        <v>45743</v>
      </c>
      <c r="D8492" s="219" t="s">
        <v>312</v>
      </c>
      <c r="E8492" s="126">
        <v>15400</v>
      </c>
      <c r="F8492" s="126">
        <v>16500</v>
      </c>
      <c r="G8492" s="126">
        <v>16500</v>
      </c>
      <c r="H8492" s="219">
        <v>10</v>
      </c>
      <c r="I8492" s="126">
        <v>154000</v>
      </c>
      <c r="J8492" s="240">
        <v>20000000</v>
      </c>
      <c r="K8492" s="126">
        <v>330000000000</v>
      </c>
    </row>
    <row r="8493" spans="3:11" x14ac:dyDescent="0.35">
      <c r="C8493" s="203">
        <v>45743</v>
      </c>
      <c r="D8493" s="219" t="s">
        <v>310</v>
      </c>
      <c r="E8493" s="126">
        <v>59000</v>
      </c>
      <c r="F8493" s="126">
        <v>59900</v>
      </c>
      <c r="G8493" s="126">
        <v>56000</v>
      </c>
      <c r="H8493" s="219">
        <v>1</v>
      </c>
      <c r="I8493" s="126">
        <v>59000</v>
      </c>
      <c r="J8493" s="240">
        <v>19450000</v>
      </c>
      <c r="K8493" s="126">
        <v>1089200000000</v>
      </c>
    </row>
    <row r="8494" spans="3:11" x14ac:dyDescent="0.35">
      <c r="C8494" s="203">
        <v>45743</v>
      </c>
      <c r="D8494" s="219" t="s">
        <v>310</v>
      </c>
      <c r="E8494" s="126">
        <v>59000</v>
      </c>
      <c r="F8494" s="126">
        <v>59900</v>
      </c>
      <c r="G8494" s="126">
        <v>56000</v>
      </c>
      <c r="H8494" s="219">
        <v>10</v>
      </c>
      <c r="I8494" s="126">
        <v>590000</v>
      </c>
      <c r="J8494" s="240">
        <v>19450000</v>
      </c>
      <c r="K8494" s="126">
        <v>1089200000000</v>
      </c>
    </row>
    <row r="8495" spans="3:11" x14ac:dyDescent="0.35">
      <c r="C8495" s="203">
        <v>45743</v>
      </c>
      <c r="D8495" s="219" t="s">
        <v>310</v>
      </c>
      <c r="E8495" s="126">
        <v>59000</v>
      </c>
      <c r="F8495" s="126">
        <v>59900</v>
      </c>
      <c r="G8495" s="126">
        <v>56000</v>
      </c>
      <c r="H8495" s="219">
        <v>1</v>
      </c>
      <c r="I8495" s="126">
        <v>59000</v>
      </c>
      <c r="J8495" s="240">
        <v>19450000</v>
      </c>
      <c r="K8495" s="126">
        <v>1089200000000</v>
      </c>
    </row>
    <row r="8496" spans="3:11" x14ac:dyDescent="0.35">
      <c r="C8496" s="203">
        <v>45743</v>
      </c>
      <c r="D8496" s="219" t="s">
        <v>310</v>
      </c>
      <c r="E8496" s="126">
        <v>59000</v>
      </c>
      <c r="F8496" s="126">
        <v>59900</v>
      </c>
      <c r="G8496" s="126">
        <v>56000</v>
      </c>
      <c r="H8496" s="219">
        <v>3</v>
      </c>
      <c r="I8496" s="126">
        <v>177000</v>
      </c>
      <c r="J8496" s="240">
        <v>19450000</v>
      </c>
      <c r="K8496" s="126">
        <v>1089200000000</v>
      </c>
    </row>
    <row r="8497" spans="3:11" x14ac:dyDescent="0.35">
      <c r="C8497" s="203">
        <v>45743</v>
      </c>
      <c r="D8497" s="219" t="s">
        <v>310</v>
      </c>
      <c r="E8497" s="126">
        <v>56100</v>
      </c>
      <c r="F8497" s="126">
        <v>59900</v>
      </c>
      <c r="G8497" s="126">
        <v>56000</v>
      </c>
      <c r="H8497" s="219">
        <v>1</v>
      </c>
      <c r="I8497" s="126">
        <v>56100</v>
      </c>
      <c r="J8497" s="240">
        <v>19450000</v>
      </c>
      <c r="K8497" s="126">
        <v>1089200000000</v>
      </c>
    </row>
    <row r="8498" spans="3:11" x14ac:dyDescent="0.35">
      <c r="C8498" s="203">
        <v>45743</v>
      </c>
      <c r="D8498" s="219" t="s">
        <v>310</v>
      </c>
      <c r="E8498" s="126">
        <v>56000</v>
      </c>
      <c r="F8498" s="126">
        <v>59900</v>
      </c>
      <c r="G8498" s="126">
        <v>56000</v>
      </c>
      <c r="H8498" s="219">
        <v>1</v>
      </c>
      <c r="I8498" s="126">
        <v>56000</v>
      </c>
      <c r="J8498" s="240">
        <v>19450000</v>
      </c>
      <c r="K8498" s="126">
        <v>1089200000000</v>
      </c>
    </row>
    <row r="8499" spans="3:11" x14ac:dyDescent="0.35">
      <c r="C8499" s="203">
        <v>45743</v>
      </c>
      <c r="D8499" s="219" t="s">
        <v>310</v>
      </c>
      <c r="E8499" s="126">
        <v>56000</v>
      </c>
      <c r="F8499" s="126">
        <v>59900</v>
      </c>
      <c r="G8499" s="126">
        <v>56000</v>
      </c>
      <c r="H8499" s="219">
        <v>6</v>
      </c>
      <c r="I8499" s="126">
        <v>336000</v>
      </c>
      <c r="J8499" s="240">
        <v>19450000</v>
      </c>
      <c r="K8499" s="126">
        <v>1089200000000</v>
      </c>
    </row>
    <row r="8500" spans="3:11" x14ac:dyDescent="0.35">
      <c r="C8500" s="203">
        <v>45743</v>
      </c>
      <c r="D8500" s="219" t="s">
        <v>310</v>
      </c>
      <c r="E8500" s="126">
        <v>56000</v>
      </c>
      <c r="F8500" s="126">
        <v>59900</v>
      </c>
      <c r="G8500" s="126">
        <v>56000</v>
      </c>
      <c r="H8500" s="219">
        <v>3</v>
      </c>
      <c r="I8500" s="126">
        <v>168000</v>
      </c>
      <c r="J8500" s="240">
        <v>19450000</v>
      </c>
      <c r="K8500" s="126">
        <v>1089200000000</v>
      </c>
    </row>
    <row r="8501" spans="3:11" x14ac:dyDescent="0.35">
      <c r="C8501" s="203">
        <v>45743</v>
      </c>
      <c r="D8501" s="219" t="s">
        <v>312</v>
      </c>
      <c r="E8501" s="126">
        <v>15400</v>
      </c>
      <c r="F8501" s="126">
        <v>16500</v>
      </c>
      <c r="G8501" s="126">
        <v>16500</v>
      </c>
      <c r="H8501" s="219">
        <v>25</v>
      </c>
      <c r="I8501" s="126">
        <v>385000</v>
      </c>
      <c r="J8501" s="240">
        <v>20000000</v>
      </c>
      <c r="K8501" s="126">
        <v>330000000000</v>
      </c>
    </row>
    <row r="8502" spans="3:11" x14ac:dyDescent="0.35">
      <c r="C8502" s="203">
        <v>45743</v>
      </c>
      <c r="D8502" s="219" t="s">
        <v>1159</v>
      </c>
      <c r="E8502" s="126">
        <v>18700</v>
      </c>
      <c r="F8502" s="126">
        <v>19000</v>
      </c>
      <c r="G8502" s="126">
        <v>19000</v>
      </c>
      <c r="H8502" s="219">
        <v>2</v>
      </c>
      <c r="I8502" s="126">
        <v>37400</v>
      </c>
      <c r="J8502" s="240">
        <v>2400000</v>
      </c>
      <c r="K8502" s="126">
        <v>45600000000</v>
      </c>
    </row>
    <row r="8503" spans="3:11" x14ac:dyDescent="0.35">
      <c r="C8503" s="203">
        <v>45743</v>
      </c>
      <c r="D8503" s="219" t="s">
        <v>312</v>
      </c>
      <c r="E8503" s="126">
        <v>15400</v>
      </c>
      <c r="F8503" s="126">
        <v>16500</v>
      </c>
      <c r="G8503" s="126">
        <v>16500</v>
      </c>
      <c r="H8503" s="219">
        <v>3</v>
      </c>
      <c r="I8503" s="126">
        <v>46200</v>
      </c>
      <c r="J8503" s="240">
        <v>20000000</v>
      </c>
      <c r="K8503" s="126">
        <v>330000000000</v>
      </c>
    </row>
    <row r="8504" spans="3:11" x14ac:dyDescent="0.35">
      <c r="C8504" s="203">
        <v>45743</v>
      </c>
      <c r="D8504" s="219" t="s">
        <v>1159</v>
      </c>
      <c r="E8504" s="126">
        <v>19000</v>
      </c>
      <c r="F8504" s="126">
        <v>19000</v>
      </c>
      <c r="G8504" s="126">
        <v>19000</v>
      </c>
      <c r="H8504" s="219">
        <v>2</v>
      </c>
      <c r="I8504" s="126">
        <v>38000</v>
      </c>
      <c r="J8504" s="240">
        <v>2400000</v>
      </c>
      <c r="K8504" s="126">
        <v>45600000000</v>
      </c>
    </row>
    <row r="8505" spans="3:11" x14ac:dyDescent="0.35">
      <c r="C8505" s="203">
        <v>45743</v>
      </c>
      <c r="D8505" s="219" t="s">
        <v>1158</v>
      </c>
      <c r="E8505" s="126">
        <v>23435</v>
      </c>
      <c r="F8505" s="126">
        <v>23435.88</v>
      </c>
      <c r="G8505" s="126">
        <v>23000</v>
      </c>
      <c r="H8505" s="219">
        <v>2</v>
      </c>
      <c r="I8505" s="126">
        <v>46870</v>
      </c>
      <c r="J8505" s="240">
        <v>600000</v>
      </c>
      <c r="K8505" s="126">
        <v>13800000000</v>
      </c>
    </row>
    <row r="8506" spans="3:11" x14ac:dyDescent="0.35">
      <c r="C8506" s="203">
        <v>45743</v>
      </c>
      <c r="D8506" s="219" t="s">
        <v>312</v>
      </c>
      <c r="E8506" s="126">
        <v>15400</v>
      </c>
      <c r="F8506" s="126">
        <v>16500</v>
      </c>
      <c r="G8506" s="126">
        <v>16500</v>
      </c>
      <c r="H8506" s="219">
        <v>2</v>
      </c>
      <c r="I8506" s="126">
        <v>30800</v>
      </c>
      <c r="J8506" s="240">
        <v>20000000</v>
      </c>
      <c r="K8506" s="126">
        <v>330000000000</v>
      </c>
    </row>
    <row r="8507" spans="3:11" x14ac:dyDescent="0.35">
      <c r="C8507" s="203">
        <v>45743</v>
      </c>
      <c r="D8507" s="219" t="s">
        <v>1158</v>
      </c>
      <c r="E8507" s="126">
        <v>23000</v>
      </c>
      <c r="F8507" s="126">
        <v>23435.88</v>
      </c>
      <c r="G8507" s="126">
        <v>23000</v>
      </c>
      <c r="H8507" s="219">
        <v>1</v>
      </c>
      <c r="I8507" s="126">
        <v>23000</v>
      </c>
      <c r="J8507" s="240">
        <v>600000</v>
      </c>
      <c r="K8507" s="126">
        <v>13800000000</v>
      </c>
    </row>
    <row r="8508" spans="3:11" x14ac:dyDescent="0.35">
      <c r="C8508" s="203">
        <v>45743</v>
      </c>
      <c r="D8508" s="219" t="s">
        <v>312</v>
      </c>
      <c r="E8508" s="126">
        <v>15400</v>
      </c>
      <c r="F8508" s="126">
        <v>16500</v>
      </c>
      <c r="G8508" s="126">
        <v>16500</v>
      </c>
      <c r="H8508" s="219">
        <v>1</v>
      </c>
      <c r="I8508" s="126">
        <v>15400</v>
      </c>
      <c r="J8508" s="240">
        <v>20000000</v>
      </c>
      <c r="K8508" s="126">
        <v>330000000000</v>
      </c>
    </row>
    <row r="8509" spans="3:11" x14ac:dyDescent="0.35">
      <c r="C8509" s="203">
        <v>45743</v>
      </c>
      <c r="D8509" s="219" t="s">
        <v>312</v>
      </c>
      <c r="E8509" s="126">
        <v>15400</v>
      </c>
      <c r="F8509" s="126">
        <v>16500</v>
      </c>
      <c r="G8509" s="126">
        <v>16500</v>
      </c>
      <c r="H8509" s="219">
        <v>79</v>
      </c>
      <c r="I8509" s="126">
        <v>1216600</v>
      </c>
      <c r="J8509" s="240">
        <v>20000000</v>
      </c>
      <c r="K8509" s="126">
        <v>330000000000</v>
      </c>
    </row>
    <row r="8510" spans="3:11" x14ac:dyDescent="0.35">
      <c r="C8510" s="203">
        <v>45743</v>
      </c>
      <c r="D8510" s="219" t="s">
        <v>312</v>
      </c>
      <c r="E8510" s="126">
        <v>15500</v>
      </c>
      <c r="F8510" s="126">
        <v>16500</v>
      </c>
      <c r="G8510" s="126">
        <v>16500</v>
      </c>
      <c r="H8510" s="219">
        <v>5</v>
      </c>
      <c r="I8510" s="126">
        <v>77500</v>
      </c>
      <c r="J8510" s="240">
        <v>20000000</v>
      </c>
      <c r="K8510" s="126">
        <v>330000000000</v>
      </c>
    </row>
    <row r="8511" spans="3:11" x14ac:dyDescent="0.35">
      <c r="C8511" s="203">
        <v>45744</v>
      </c>
      <c r="D8511" s="219" t="s">
        <v>1158</v>
      </c>
      <c r="E8511" s="126">
        <v>23000</v>
      </c>
      <c r="F8511" s="126">
        <v>23000</v>
      </c>
      <c r="G8511" s="126">
        <v>23400</v>
      </c>
      <c r="H8511" s="219">
        <v>2</v>
      </c>
      <c r="I8511" s="126">
        <v>46000</v>
      </c>
      <c r="J8511" s="240">
        <v>600000</v>
      </c>
      <c r="K8511" s="126">
        <v>14040000000</v>
      </c>
    </row>
    <row r="8512" spans="3:11" x14ac:dyDescent="0.35">
      <c r="C8512" s="203">
        <v>45744</v>
      </c>
      <c r="D8512" s="219" t="s">
        <v>1158</v>
      </c>
      <c r="E8512" s="126">
        <v>23000</v>
      </c>
      <c r="F8512" s="126">
        <v>23000</v>
      </c>
      <c r="G8512" s="126">
        <v>23400</v>
      </c>
      <c r="H8512" s="219">
        <v>2</v>
      </c>
      <c r="I8512" s="126">
        <v>46000</v>
      </c>
      <c r="J8512" s="240">
        <v>600000</v>
      </c>
      <c r="K8512" s="126">
        <v>14040000000</v>
      </c>
    </row>
    <row r="8513" spans="3:11" x14ac:dyDescent="0.35">
      <c r="C8513" s="203">
        <v>45744</v>
      </c>
      <c r="D8513" s="219" t="s">
        <v>1158</v>
      </c>
      <c r="E8513" s="126">
        <v>23000</v>
      </c>
      <c r="F8513" s="126">
        <v>23000</v>
      </c>
      <c r="G8513" s="126">
        <v>23400</v>
      </c>
      <c r="H8513" s="219">
        <v>4</v>
      </c>
      <c r="I8513" s="126">
        <v>92000</v>
      </c>
      <c r="J8513" s="240">
        <v>600000</v>
      </c>
      <c r="K8513" s="126">
        <v>14040000000</v>
      </c>
    </row>
    <row r="8514" spans="3:11" x14ac:dyDescent="0.35">
      <c r="C8514" s="203">
        <v>45744</v>
      </c>
      <c r="D8514" s="219" t="s">
        <v>1158</v>
      </c>
      <c r="E8514" s="126">
        <v>23000</v>
      </c>
      <c r="F8514" s="126">
        <v>23000</v>
      </c>
      <c r="G8514" s="126">
        <v>23400</v>
      </c>
      <c r="H8514" s="219">
        <v>13</v>
      </c>
      <c r="I8514" s="126">
        <v>299000</v>
      </c>
      <c r="J8514" s="240">
        <v>600000</v>
      </c>
      <c r="K8514" s="126">
        <v>14040000000</v>
      </c>
    </row>
    <row r="8515" spans="3:11" x14ac:dyDescent="0.35">
      <c r="C8515" s="203">
        <v>45744</v>
      </c>
      <c r="D8515" s="219" t="s">
        <v>1158</v>
      </c>
      <c r="E8515" s="126">
        <v>23000</v>
      </c>
      <c r="F8515" s="126">
        <v>23000</v>
      </c>
      <c r="G8515" s="126">
        <v>23400</v>
      </c>
      <c r="H8515" s="219">
        <v>1</v>
      </c>
      <c r="I8515" s="126">
        <v>23000</v>
      </c>
      <c r="J8515" s="240">
        <v>600000</v>
      </c>
      <c r="K8515" s="126">
        <v>14040000000</v>
      </c>
    </row>
    <row r="8516" spans="3:11" x14ac:dyDescent="0.35">
      <c r="C8516" s="203">
        <v>45744</v>
      </c>
      <c r="D8516" s="219" t="s">
        <v>1158</v>
      </c>
      <c r="E8516" s="126">
        <v>23000</v>
      </c>
      <c r="F8516" s="126">
        <v>23000</v>
      </c>
      <c r="G8516" s="126">
        <v>23400</v>
      </c>
      <c r="H8516" s="219">
        <v>1</v>
      </c>
      <c r="I8516" s="126">
        <v>23000</v>
      </c>
      <c r="J8516" s="240">
        <v>600000</v>
      </c>
      <c r="K8516" s="126">
        <v>14040000000</v>
      </c>
    </row>
    <row r="8517" spans="3:11" x14ac:dyDescent="0.35">
      <c r="C8517" s="203">
        <v>45744</v>
      </c>
      <c r="D8517" s="219" t="s">
        <v>1158</v>
      </c>
      <c r="E8517" s="126">
        <v>23000</v>
      </c>
      <c r="F8517" s="126">
        <v>23000</v>
      </c>
      <c r="G8517" s="126">
        <v>23400</v>
      </c>
      <c r="H8517" s="219">
        <v>1</v>
      </c>
      <c r="I8517" s="126">
        <v>23000</v>
      </c>
      <c r="J8517" s="240">
        <v>600000</v>
      </c>
      <c r="K8517" s="126">
        <v>14040000000</v>
      </c>
    </row>
    <row r="8518" spans="3:11" x14ac:dyDescent="0.35">
      <c r="C8518" s="203">
        <v>45744</v>
      </c>
      <c r="D8518" s="219" t="s">
        <v>1158</v>
      </c>
      <c r="E8518" s="126">
        <v>23000</v>
      </c>
      <c r="F8518" s="126">
        <v>23000</v>
      </c>
      <c r="G8518" s="126">
        <v>23400</v>
      </c>
      <c r="H8518" s="219">
        <v>1</v>
      </c>
      <c r="I8518" s="126">
        <v>23000</v>
      </c>
      <c r="J8518" s="240">
        <v>600000</v>
      </c>
      <c r="K8518" s="126">
        <v>14040000000</v>
      </c>
    </row>
    <row r="8519" spans="3:11" x14ac:dyDescent="0.35">
      <c r="C8519" s="203">
        <v>45744</v>
      </c>
      <c r="D8519" s="219" t="s">
        <v>312</v>
      </c>
      <c r="E8519" s="126">
        <v>15498</v>
      </c>
      <c r="F8519" s="126">
        <v>16500</v>
      </c>
      <c r="G8519" s="126">
        <v>15990</v>
      </c>
      <c r="H8519" s="219">
        <v>3</v>
      </c>
      <c r="I8519" s="126">
        <v>46494</v>
      </c>
      <c r="J8519" s="240">
        <v>20000000</v>
      </c>
      <c r="K8519" s="126">
        <v>319800000000</v>
      </c>
    </row>
    <row r="8520" spans="3:11" x14ac:dyDescent="0.35">
      <c r="C8520" s="203">
        <v>45744</v>
      </c>
      <c r="D8520" s="219" t="s">
        <v>312</v>
      </c>
      <c r="E8520" s="126">
        <v>15498</v>
      </c>
      <c r="F8520" s="126">
        <v>16500</v>
      </c>
      <c r="G8520" s="126">
        <v>15990</v>
      </c>
      <c r="H8520" s="219">
        <v>3</v>
      </c>
      <c r="I8520" s="126">
        <v>46494</v>
      </c>
      <c r="J8520" s="240">
        <v>20000000</v>
      </c>
      <c r="K8520" s="126">
        <v>319800000000</v>
      </c>
    </row>
    <row r="8521" spans="3:11" x14ac:dyDescent="0.35">
      <c r="C8521" s="203">
        <v>45744</v>
      </c>
      <c r="D8521" s="219" t="s">
        <v>312</v>
      </c>
      <c r="E8521" s="126">
        <v>15498</v>
      </c>
      <c r="F8521" s="126">
        <v>16500</v>
      </c>
      <c r="G8521" s="126">
        <v>15990</v>
      </c>
      <c r="H8521" s="219">
        <v>1</v>
      </c>
      <c r="I8521" s="126">
        <v>15498</v>
      </c>
      <c r="J8521" s="240">
        <v>20000000</v>
      </c>
      <c r="K8521" s="126">
        <v>319800000000</v>
      </c>
    </row>
    <row r="8522" spans="3:11" x14ac:dyDescent="0.35">
      <c r="C8522" s="203">
        <v>45744</v>
      </c>
      <c r="D8522" s="219" t="s">
        <v>312</v>
      </c>
      <c r="E8522" s="126">
        <v>15498</v>
      </c>
      <c r="F8522" s="126">
        <v>16500</v>
      </c>
      <c r="G8522" s="126">
        <v>15990</v>
      </c>
      <c r="H8522" s="219">
        <v>2</v>
      </c>
      <c r="I8522" s="126">
        <v>30996</v>
      </c>
      <c r="J8522" s="240">
        <v>20000000</v>
      </c>
      <c r="K8522" s="126">
        <v>319800000000</v>
      </c>
    </row>
    <row r="8523" spans="3:11" x14ac:dyDescent="0.35">
      <c r="C8523" s="203">
        <v>45744</v>
      </c>
      <c r="D8523" s="219" t="s">
        <v>312</v>
      </c>
      <c r="E8523" s="126">
        <v>15498</v>
      </c>
      <c r="F8523" s="126">
        <v>16500</v>
      </c>
      <c r="G8523" s="126">
        <v>15990</v>
      </c>
      <c r="H8523" s="219">
        <v>1</v>
      </c>
      <c r="I8523" s="126">
        <v>15498</v>
      </c>
      <c r="J8523" s="240">
        <v>20000000</v>
      </c>
      <c r="K8523" s="126">
        <v>319800000000</v>
      </c>
    </row>
    <row r="8524" spans="3:11" x14ac:dyDescent="0.35">
      <c r="C8524" s="203">
        <v>45744</v>
      </c>
      <c r="D8524" s="219" t="s">
        <v>312</v>
      </c>
      <c r="E8524" s="126">
        <v>15498</v>
      </c>
      <c r="F8524" s="126">
        <v>16500</v>
      </c>
      <c r="G8524" s="126">
        <v>15990</v>
      </c>
      <c r="H8524" s="219">
        <v>2</v>
      </c>
      <c r="I8524" s="126">
        <v>30996</v>
      </c>
      <c r="J8524" s="240">
        <v>20000000</v>
      </c>
      <c r="K8524" s="126">
        <v>319800000000</v>
      </c>
    </row>
    <row r="8525" spans="3:11" x14ac:dyDescent="0.35">
      <c r="C8525" s="203">
        <v>45744</v>
      </c>
      <c r="D8525" s="219" t="s">
        <v>312</v>
      </c>
      <c r="E8525" s="126">
        <v>15498</v>
      </c>
      <c r="F8525" s="126">
        <v>16500</v>
      </c>
      <c r="G8525" s="126">
        <v>15990</v>
      </c>
      <c r="H8525" s="219">
        <v>2</v>
      </c>
      <c r="I8525" s="126">
        <v>30996</v>
      </c>
      <c r="J8525" s="240">
        <v>20000000</v>
      </c>
      <c r="K8525" s="126">
        <v>319800000000</v>
      </c>
    </row>
    <row r="8526" spans="3:11" x14ac:dyDescent="0.35">
      <c r="C8526" s="203">
        <v>45744</v>
      </c>
      <c r="D8526" s="219" t="s">
        <v>1159</v>
      </c>
      <c r="E8526" s="126">
        <v>19000</v>
      </c>
      <c r="F8526" s="126">
        <v>19000</v>
      </c>
      <c r="G8526" s="126">
        <v>19000</v>
      </c>
      <c r="H8526" s="219">
        <v>3</v>
      </c>
      <c r="I8526" s="126">
        <v>57000</v>
      </c>
      <c r="J8526" s="240">
        <v>2400000</v>
      </c>
      <c r="K8526" s="126">
        <v>45600000000</v>
      </c>
    </row>
    <row r="8527" spans="3:11" x14ac:dyDescent="0.35">
      <c r="C8527" s="203">
        <v>45744</v>
      </c>
      <c r="D8527" s="219" t="s">
        <v>1159</v>
      </c>
      <c r="E8527" s="126">
        <v>19000</v>
      </c>
      <c r="F8527" s="126">
        <v>19000</v>
      </c>
      <c r="G8527" s="126">
        <v>19000</v>
      </c>
      <c r="H8527" s="219">
        <v>1</v>
      </c>
      <c r="I8527" s="126">
        <v>19000</v>
      </c>
      <c r="J8527" s="240">
        <v>2400000</v>
      </c>
      <c r="K8527" s="126">
        <v>45600000000</v>
      </c>
    </row>
    <row r="8528" spans="3:11" x14ac:dyDescent="0.35">
      <c r="C8528" s="203">
        <v>45744</v>
      </c>
      <c r="D8528" s="219" t="s">
        <v>1159</v>
      </c>
      <c r="E8528" s="126">
        <v>19000</v>
      </c>
      <c r="F8528" s="126">
        <v>19000</v>
      </c>
      <c r="G8528" s="126">
        <v>19000</v>
      </c>
      <c r="H8528" s="219">
        <v>1</v>
      </c>
      <c r="I8528" s="126">
        <v>19000</v>
      </c>
      <c r="J8528" s="240">
        <v>2400000</v>
      </c>
      <c r="K8528" s="126">
        <v>45600000000</v>
      </c>
    </row>
    <row r="8529" spans="3:11" x14ac:dyDescent="0.35">
      <c r="C8529" s="203">
        <v>45744</v>
      </c>
      <c r="D8529" s="219" t="s">
        <v>1159</v>
      </c>
      <c r="E8529" s="126">
        <v>19000</v>
      </c>
      <c r="F8529" s="126">
        <v>19000</v>
      </c>
      <c r="G8529" s="126">
        <v>19000</v>
      </c>
      <c r="H8529" s="219">
        <v>10</v>
      </c>
      <c r="I8529" s="126">
        <v>190000</v>
      </c>
      <c r="J8529" s="240">
        <v>2400000</v>
      </c>
      <c r="K8529" s="126">
        <v>45600000000</v>
      </c>
    </row>
    <row r="8530" spans="3:11" x14ac:dyDescent="0.35">
      <c r="C8530" s="203">
        <v>45744</v>
      </c>
      <c r="D8530" s="219" t="s">
        <v>312</v>
      </c>
      <c r="E8530" s="126">
        <v>15498</v>
      </c>
      <c r="F8530" s="126">
        <v>16500</v>
      </c>
      <c r="G8530" s="126">
        <v>15990</v>
      </c>
      <c r="H8530" s="219">
        <v>3</v>
      </c>
      <c r="I8530" s="126">
        <v>46494</v>
      </c>
      <c r="J8530" s="240">
        <v>20000000</v>
      </c>
      <c r="K8530" s="126">
        <v>319800000000</v>
      </c>
    </row>
    <row r="8531" spans="3:11" x14ac:dyDescent="0.35">
      <c r="C8531" s="203">
        <v>45744</v>
      </c>
      <c r="D8531" s="219" t="s">
        <v>312</v>
      </c>
      <c r="E8531" s="126">
        <v>15498</v>
      </c>
      <c r="F8531" s="126">
        <v>16500</v>
      </c>
      <c r="G8531" s="126">
        <v>15990</v>
      </c>
      <c r="H8531" s="219">
        <v>32</v>
      </c>
      <c r="I8531" s="126">
        <v>495936</v>
      </c>
      <c r="J8531" s="240">
        <v>20000000</v>
      </c>
      <c r="K8531" s="126">
        <v>319800000000</v>
      </c>
    </row>
    <row r="8532" spans="3:11" x14ac:dyDescent="0.35">
      <c r="C8532" s="203">
        <v>45744</v>
      </c>
      <c r="D8532" s="219" t="s">
        <v>312</v>
      </c>
      <c r="E8532" s="126">
        <v>15500</v>
      </c>
      <c r="F8532" s="126">
        <v>16500</v>
      </c>
      <c r="G8532" s="126">
        <v>15990</v>
      </c>
      <c r="H8532" s="219">
        <v>98</v>
      </c>
      <c r="I8532" s="126">
        <v>1519000</v>
      </c>
      <c r="J8532" s="240">
        <v>20000000</v>
      </c>
      <c r="K8532" s="126">
        <v>319800000000</v>
      </c>
    </row>
    <row r="8533" spans="3:11" x14ac:dyDescent="0.35">
      <c r="C8533" s="203">
        <v>45744</v>
      </c>
      <c r="D8533" s="219" t="s">
        <v>312</v>
      </c>
      <c r="E8533" s="126">
        <v>15500</v>
      </c>
      <c r="F8533" s="126">
        <v>16500</v>
      </c>
      <c r="G8533" s="126">
        <v>15990</v>
      </c>
      <c r="H8533" s="219">
        <v>1</v>
      </c>
      <c r="I8533" s="126">
        <v>15500</v>
      </c>
      <c r="J8533" s="240">
        <v>20000000</v>
      </c>
      <c r="K8533" s="126">
        <v>319800000000</v>
      </c>
    </row>
    <row r="8534" spans="3:11" x14ac:dyDescent="0.35">
      <c r="C8534" s="203">
        <v>45744</v>
      </c>
      <c r="D8534" s="219" t="s">
        <v>310</v>
      </c>
      <c r="E8534" s="126">
        <v>59900</v>
      </c>
      <c r="F8534" s="126">
        <v>56000</v>
      </c>
      <c r="G8534" s="126">
        <v>59900</v>
      </c>
      <c r="H8534" s="219">
        <v>2</v>
      </c>
      <c r="I8534" s="126">
        <v>119800</v>
      </c>
      <c r="J8534" s="240">
        <v>19450000</v>
      </c>
      <c r="K8534" s="126">
        <v>1165055000000</v>
      </c>
    </row>
    <row r="8535" spans="3:11" x14ac:dyDescent="0.35">
      <c r="C8535" s="203">
        <v>45744</v>
      </c>
      <c r="D8535" s="219" t="s">
        <v>312</v>
      </c>
      <c r="E8535" s="126">
        <v>15500</v>
      </c>
      <c r="F8535" s="126">
        <v>16500</v>
      </c>
      <c r="G8535" s="126">
        <v>15990</v>
      </c>
      <c r="H8535" s="219">
        <v>10</v>
      </c>
      <c r="I8535" s="126">
        <v>155000</v>
      </c>
      <c r="J8535" s="240">
        <v>20000000</v>
      </c>
      <c r="K8535" s="126">
        <v>319800000000</v>
      </c>
    </row>
    <row r="8536" spans="3:11" x14ac:dyDescent="0.35">
      <c r="C8536" s="203">
        <v>45744</v>
      </c>
      <c r="D8536" s="219" t="s">
        <v>1158</v>
      </c>
      <c r="E8536" s="126">
        <v>23400</v>
      </c>
      <c r="F8536" s="126">
        <v>23000</v>
      </c>
      <c r="G8536" s="126">
        <v>23400</v>
      </c>
      <c r="H8536" s="219">
        <v>5</v>
      </c>
      <c r="I8536" s="126">
        <v>117000</v>
      </c>
      <c r="J8536" s="240">
        <v>600000</v>
      </c>
      <c r="K8536" s="126">
        <v>14040000000</v>
      </c>
    </row>
    <row r="8537" spans="3:11" x14ac:dyDescent="0.35">
      <c r="C8537" s="203">
        <v>45744</v>
      </c>
      <c r="D8537" s="219" t="s">
        <v>1158</v>
      </c>
      <c r="E8537" s="126">
        <v>23400</v>
      </c>
      <c r="F8537" s="126">
        <v>23000</v>
      </c>
      <c r="G8537" s="126">
        <v>23400</v>
      </c>
      <c r="H8537" s="219">
        <v>2</v>
      </c>
      <c r="I8537" s="126">
        <v>46800</v>
      </c>
      <c r="J8537" s="240">
        <v>600000</v>
      </c>
      <c r="K8537" s="126">
        <v>14040000000</v>
      </c>
    </row>
    <row r="8538" spans="3:11" x14ac:dyDescent="0.35">
      <c r="C8538" s="203">
        <v>45744</v>
      </c>
      <c r="D8538" s="219" t="s">
        <v>310</v>
      </c>
      <c r="E8538" s="126">
        <v>59900</v>
      </c>
      <c r="F8538" s="126">
        <v>56000</v>
      </c>
      <c r="G8538" s="126">
        <v>59900</v>
      </c>
      <c r="H8538" s="219">
        <v>1</v>
      </c>
      <c r="I8538" s="126">
        <v>59900</v>
      </c>
      <c r="J8538" s="240">
        <v>19450000</v>
      </c>
      <c r="K8538" s="126">
        <v>1165055000000</v>
      </c>
    </row>
    <row r="8539" spans="3:11" x14ac:dyDescent="0.35">
      <c r="C8539" s="203">
        <v>45744</v>
      </c>
      <c r="D8539" s="219" t="s">
        <v>312</v>
      </c>
      <c r="E8539" s="126">
        <v>15500</v>
      </c>
      <c r="F8539" s="126">
        <v>16500</v>
      </c>
      <c r="G8539" s="126">
        <v>15990</v>
      </c>
      <c r="H8539" s="219">
        <v>3</v>
      </c>
      <c r="I8539" s="126">
        <v>46500</v>
      </c>
      <c r="J8539" s="240">
        <v>20000000</v>
      </c>
      <c r="K8539" s="126">
        <v>319800000000</v>
      </c>
    </row>
    <row r="8540" spans="3:11" x14ac:dyDescent="0.35">
      <c r="C8540" s="203">
        <v>45744</v>
      </c>
      <c r="D8540" s="219" t="s">
        <v>310</v>
      </c>
      <c r="E8540" s="126">
        <v>59900</v>
      </c>
      <c r="F8540" s="126">
        <v>56000</v>
      </c>
      <c r="G8540" s="126">
        <v>59900</v>
      </c>
      <c r="H8540" s="219">
        <v>3</v>
      </c>
      <c r="I8540" s="126">
        <v>179700</v>
      </c>
      <c r="J8540" s="240">
        <v>19450000</v>
      </c>
      <c r="K8540" s="126">
        <v>1165055000000</v>
      </c>
    </row>
    <row r="8541" spans="3:11" x14ac:dyDescent="0.35">
      <c r="C8541" s="203">
        <v>45744</v>
      </c>
      <c r="D8541" s="219" t="s">
        <v>1159</v>
      </c>
      <c r="E8541" s="126">
        <v>19000</v>
      </c>
      <c r="F8541" s="126">
        <v>19000</v>
      </c>
      <c r="G8541" s="126">
        <v>19000</v>
      </c>
      <c r="H8541" s="219">
        <v>5</v>
      </c>
      <c r="I8541" s="126">
        <v>95000</v>
      </c>
      <c r="J8541" s="240">
        <v>2400000</v>
      </c>
      <c r="K8541" s="126">
        <v>45600000000</v>
      </c>
    </row>
    <row r="8542" spans="3:11" x14ac:dyDescent="0.35">
      <c r="C8542" s="203">
        <v>45744</v>
      </c>
      <c r="D8542" s="219" t="s">
        <v>1158</v>
      </c>
      <c r="E8542" s="126">
        <v>23400</v>
      </c>
      <c r="F8542" s="126">
        <v>23000</v>
      </c>
      <c r="G8542" s="126">
        <v>23400</v>
      </c>
      <c r="H8542" s="219">
        <v>3</v>
      </c>
      <c r="I8542" s="126">
        <v>70200</v>
      </c>
      <c r="J8542" s="240">
        <v>600000</v>
      </c>
      <c r="K8542" s="126">
        <v>14040000000</v>
      </c>
    </row>
    <row r="8543" spans="3:11" x14ac:dyDescent="0.35">
      <c r="C8543" s="203">
        <v>45744</v>
      </c>
      <c r="D8543" s="219" t="s">
        <v>1159</v>
      </c>
      <c r="E8543" s="126">
        <v>19000</v>
      </c>
      <c r="F8543" s="126">
        <v>19000</v>
      </c>
      <c r="G8543" s="126">
        <v>19000</v>
      </c>
      <c r="H8543" s="219">
        <v>2</v>
      </c>
      <c r="I8543" s="126">
        <v>38000</v>
      </c>
      <c r="J8543" s="240">
        <v>2400000</v>
      </c>
      <c r="K8543" s="126">
        <v>45600000000</v>
      </c>
    </row>
    <row r="8544" spans="3:11" x14ac:dyDescent="0.35">
      <c r="C8544" s="203">
        <v>45744</v>
      </c>
      <c r="D8544" s="219" t="s">
        <v>1158</v>
      </c>
      <c r="E8544" s="126">
        <v>23400</v>
      </c>
      <c r="F8544" s="126">
        <v>23000</v>
      </c>
      <c r="G8544" s="126">
        <v>23400</v>
      </c>
      <c r="H8544" s="219">
        <v>2</v>
      </c>
      <c r="I8544" s="126">
        <v>46800</v>
      </c>
      <c r="J8544" s="240">
        <v>600000</v>
      </c>
      <c r="K8544" s="126">
        <v>14040000000</v>
      </c>
    </row>
    <row r="8545" spans="3:11" x14ac:dyDescent="0.35">
      <c r="C8545" s="203">
        <v>45744</v>
      </c>
      <c r="D8545" s="219" t="s">
        <v>1159</v>
      </c>
      <c r="E8545" s="126">
        <v>19000</v>
      </c>
      <c r="F8545" s="126">
        <v>19000</v>
      </c>
      <c r="G8545" s="126">
        <v>19000</v>
      </c>
      <c r="H8545" s="219">
        <v>1</v>
      </c>
      <c r="I8545" s="126">
        <v>19000</v>
      </c>
      <c r="J8545" s="240">
        <v>2400000</v>
      </c>
      <c r="K8545" s="126">
        <v>45600000000</v>
      </c>
    </row>
    <row r="8546" spans="3:11" x14ac:dyDescent="0.35">
      <c r="C8546" s="203">
        <v>45744</v>
      </c>
      <c r="D8546" s="219" t="s">
        <v>310</v>
      </c>
      <c r="E8546" s="126">
        <v>59900</v>
      </c>
      <c r="F8546" s="126">
        <v>56000</v>
      </c>
      <c r="G8546" s="126">
        <v>59900</v>
      </c>
      <c r="H8546" s="219">
        <v>1</v>
      </c>
      <c r="I8546" s="126">
        <v>59900</v>
      </c>
      <c r="J8546" s="240">
        <v>19450000</v>
      </c>
      <c r="K8546" s="126">
        <v>1165055000000</v>
      </c>
    </row>
    <row r="8547" spans="3:11" x14ac:dyDescent="0.35">
      <c r="C8547" s="203">
        <v>45744</v>
      </c>
      <c r="D8547" s="219" t="s">
        <v>1159</v>
      </c>
      <c r="E8547" s="126">
        <v>19000</v>
      </c>
      <c r="F8547" s="126">
        <v>19000</v>
      </c>
      <c r="G8547" s="126">
        <v>19000</v>
      </c>
      <c r="H8547" s="219">
        <v>30</v>
      </c>
      <c r="I8547" s="126">
        <v>570000</v>
      </c>
      <c r="J8547" s="240">
        <v>2400000</v>
      </c>
      <c r="K8547" s="126">
        <v>45600000000</v>
      </c>
    </row>
    <row r="8548" spans="3:11" x14ac:dyDescent="0.35">
      <c r="C8548" s="203">
        <v>45744</v>
      </c>
      <c r="D8548" s="219" t="s">
        <v>312</v>
      </c>
      <c r="E8548" s="126">
        <v>15500</v>
      </c>
      <c r="F8548" s="126">
        <v>16500</v>
      </c>
      <c r="G8548" s="126">
        <v>15990</v>
      </c>
      <c r="H8548" s="219">
        <v>334</v>
      </c>
      <c r="I8548" s="126">
        <v>5177000</v>
      </c>
      <c r="J8548" s="240">
        <v>20000000</v>
      </c>
      <c r="K8548" s="126">
        <v>319800000000</v>
      </c>
    </row>
    <row r="8549" spans="3:11" x14ac:dyDescent="0.35">
      <c r="C8549" s="203">
        <v>45744</v>
      </c>
      <c r="D8549" s="219" t="s">
        <v>312</v>
      </c>
      <c r="E8549" s="126">
        <v>15500</v>
      </c>
      <c r="F8549" s="126">
        <v>16500</v>
      </c>
      <c r="G8549" s="126">
        <v>15990</v>
      </c>
      <c r="H8549" s="219">
        <v>7</v>
      </c>
      <c r="I8549" s="126">
        <v>108500</v>
      </c>
      <c r="J8549" s="240">
        <v>20000000</v>
      </c>
      <c r="K8549" s="126">
        <v>319800000000</v>
      </c>
    </row>
    <row r="8550" spans="3:11" x14ac:dyDescent="0.35">
      <c r="C8550" s="203">
        <v>45744</v>
      </c>
      <c r="D8550" s="219" t="s">
        <v>310</v>
      </c>
      <c r="E8550" s="126">
        <v>59900</v>
      </c>
      <c r="F8550" s="126">
        <v>56000</v>
      </c>
      <c r="G8550" s="126">
        <v>59900</v>
      </c>
      <c r="H8550" s="219">
        <v>1</v>
      </c>
      <c r="I8550" s="126">
        <v>59900</v>
      </c>
      <c r="J8550" s="240">
        <v>19450000</v>
      </c>
      <c r="K8550" s="126">
        <v>1165055000000</v>
      </c>
    </row>
    <row r="8551" spans="3:11" x14ac:dyDescent="0.35">
      <c r="C8551" s="203">
        <v>45744</v>
      </c>
      <c r="D8551" s="219" t="s">
        <v>1159</v>
      </c>
      <c r="E8551" s="126">
        <v>19000</v>
      </c>
      <c r="F8551" s="126">
        <v>19000</v>
      </c>
      <c r="G8551" s="126">
        <v>19000</v>
      </c>
      <c r="H8551" s="219">
        <v>1</v>
      </c>
      <c r="I8551" s="126">
        <v>19000</v>
      </c>
      <c r="J8551" s="240">
        <v>2400000</v>
      </c>
      <c r="K8551" s="126">
        <v>45600000000</v>
      </c>
    </row>
    <row r="8552" spans="3:11" x14ac:dyDescent="0.35">
      <c r="C8552" s="203">
        <v>45744</v>
      </c>
      <c r="D8552" s="219" t="s">
        <v>1158</v>
      </c>
      <c r="E8552" s="126">
        <v>23400</v>
      </c>
      <c r="F8552" s="126">
        <v>23000</v>
      </c>
      <c r="G8552" s="126">
        <v>23400</v>
      </c>
      <c r="H8552" s="219">
        <v>1</v>
      </c>
      <c r="I8552" s="126">
        <v>23400</v>
      </c>
      <c r="J8552" s="240">
        <v>600000</v>
      </c>
      <c r="K8552" s="126">
        <v>14040000000</v>
      </c>
    </row>
    <row r="8553" spans="3:11" x14ac:dyDescent="0.35">
      <c r="C8553" s="203">
        <v>45744</v>
      </c>
      <c r="D8553" s="219" t="s">
        <v>312</v>
      </c>
      <c r="E8553" s="126">
        <v>16000</v>
      </c>
      <c r="F8553" s="126">
        <v>16500</v>
      </c>
      <c r="G8553" s="126">
        <v>15990</v>
      </c>
      <c r="H8553" s="219">
        <v>1</v>
      </c>
      <c r="I8553" s="126">
        <v>16000</v>
      </c>
      <c r="J8553" s="240">
        <v>20000000</v>
      </c>
      <c r="K8553" s="126">
        <v>319800000000</v>
      </c>
    </row>
    <row r="8554" spans="3:11" x14ac:dyDescent="0.35">
      <c r="C8554" s="203">
        <v>45744</v>
      </c>
      <c r="D8554" s="219" t="s">
        <v>310</v>
      </c>
      <c r="E8554" s="126">
        <v>59900</v>
      </c>
      <c r="F8554" s="126">
        <v>56000</v>
      </c>
      <c r="G8554" s="126">
        <v>59900</v>
      </c>
      <c r="H8554" s="219">
        <v>1</v>
      </c>
      <c r="I8554" s="126">
        <v>59900</v>
      </c>
      <c r="J8554" s="240">
        <v>19450000</v>
      </c>
      <c r="K8554" s="126">
        <v>1165055000000</v>
      </c>
    </row>
    <row r="8555" spans="3:11" x14ac:dyDescent="0.35">
      <c r="C8555" s="203">
        <v>45744</v>
      </c>
      <c r="D8555" s="219" t="s">
        <v>1158</v>
      </c>
      <c r="E8555" s="126">
        <v>23400</v>
      </c>
      <c r="F8555" s="126">
        <v>23000</v>
      </c>
      <c r="G8555" s="126">
        <v>23400</v>
      </c>
      <c r="H8555" s="219">
        <v>1</v>
      </c>
      <c r="I8555" s="126">
        <v>23400</v>
      </c>
      <c r="J8555" s="240">
        <v>600000</v>
      </c>
      <c r="K8555" s="126">
        <v>14040000000</v>
      </c>
    </row>
    <row r="8556" spans="3:11" x14ac:dyDescent="0.35">
      <c r="C8556" s="203">
        <v>45744</v>
      </c>
      <c r="D8556" s="219" t="s">
        <v>310</v>
      </c>
      <c r="E8556" s="126">
        <v>59900</v>
      </c>
      <c r="F8556" s="126">
        <v>56000</v>
      </c>
      <c r="G8556" s="126">
        <v>59900</v>
      </c>
      <c r="H8556" s="219">
        <v>2</v>
      </c>
      <c r="I8556" s="126">
        <v>119800</v>
      </c>
      <c r="J8556" s="240">
        <v>19450000</v>
      </c>
      <c r="K8556" s="126">
        <v>1165055000000</v>
      </c>
    </row>
    <row r="8557" spans="3:11" x14ac:dyDescent="0.35">
      <c r="C8557" s="203">
        <v>45744</v>
      </c>
      <c r="D8557" s="219" t="s">
        <v>312</v>
      </c>
      <c r="E8557" s="126">
        <v>15990</v>
      </c>
      <c r="F8557" s="126">
        <v>16500</v>
      </c>
      <c r="G8557" s="126">
        <v>15990</v>
      </c>
      <c r="H8557" s="219">
        <v>4</v>
      </c>
      <c r="I8557" s="126">
        <v>63960</v>
      </c>
      <c r="J8557" s="240">
        <v>20000000</v>
      </c>
      <c r="K8557" s="126">
        <v>319800000000</v>
      </c>
    </row>
    <row r="8558" spans="3:11" x14ac:dyDescent="0.35">
      <c r="C8558" s="203">
        <v>45744</v>
      </c>
      <c r="D8558" s="219" t="s">
        <v>312</v>
      </c>
      <c r="E8558" s="126">
        <v>15990</v>
      </c>
      <c r="F8558" s="126">
        <v>16500</v>
      </c>
      <c r="G8558" s="126">
        <v>15990</v>
      </c>
      <c r="H8558" s="219">
        <v>1</v>
      </c>
      <c r="I8558" s="126">
        <v>15990</v>
      </c>
      <c r="J8558" s="240">
        <v>20000000</v>
      </c>
      <c r="K8558" s="126">
        <v>319800000000</v>
      </c>
    </row>
    <row r="8559" spans="3:11" x14ac:dyDescent="0.35">
      <c r="C8559" s="203">
        <v>45744</v>
      </c>
      <c r="D8559" s="219" t="s">
        <v>1158</v>
      </c>
      <c r="E8559" s="126">
        <v>23400</v>
      </c>
      <c r="F8559" s="126">
        <v>23000</v>
      </c>
      <c r="G8559" s="126">
        <v>23400</v>
      </c>
      <c r="H8559" s="219">
        <v>1</v>
      </c>
      <c r="I8559" s="126">
        <v>23400</v>
      </c>
      <c r="J8559" s="240">
        <v>600000</v>
      </c>
      <c r="K8559" s="126">
        <v>14040000000</v>
      </c>
    </row>
    <row r="8560" spans="3:11" x14ac:dyDescent="0.35">
      <c r="C8560" s="203">
        <v>45744</v>
      </c>
      <c r="D8560" s="219" t="s">
        <v>1158</v>
      </c>
      <c r="E8560" s="126">
        <v>23400</v>
      </c>
      <c r="F8560" s="126">
        <v>23000</v>
      </c>
      <c r="G8560" s="126">
        <v>23400</v>
      </c>
      <c r="H8560" s="219">
        <v>1</v>
      </c>
      <c r="I8560" s="126">
        <v>23400</v>
      </c>
      <c r="J8560" s="240">
        <v>600000</v>
      </c>
      <c r="K8560" s="126">
        <v>14040000000</v>
      </c>
    </row>
    <row r="8561" spans="3:11" x14ac:dyDescent="0.35">
      <c r="C8561" s="203">
        <v>45744</v>
      </c>
      <c r="D8561" s="219" t="s">
        <v>312</v>
      </c>
      <c r="E8561" s="126">
        <v>15990</v>
      </c>
      <c r="F8561" s="126">
        <v>16500</v>
      </c>
      <c r="G8561" s="126">
        <v>15990</v>
      </c>
      <c r="H8561" s="219">
        <v>1</v>
      </c>
      <c r="I8561" s="126">
        <v>15990</v>
      </c>
      <c r="J8561" s="240">
        <v>20000000</v>
      </c>
      <c r="K8561" s="126">
        <v>319800000000</v>
      </c>
    </row>
    <row r="8562" spans="3:11" x14ac:dyDescent="0.35">
      <c r="C8562" s="203">
        <v>45744</v>
      </c>
      <c r="D8562" s="219" t="s">
        <v>312</v>
      </c>
      <c r="E8562" s="126">
        <v>15990</v>
      </c>
      <c r="F8562" s="126">
        <v>16500</v>
      </c>
      <c r="G8562" s="126">
        <v>15990</v>
      </c>
      <c r="H8562" s="219">
        <v>1</v>
      </c>
      <c r="I8562" s="126">
        <v>15990</v>
      </c>
      <c r="J8562" s="240">
        <v>20000000</v>
      </c>
      <c r="K8562" s="126">
        <v>319800000000</v>
      </c>
    </row>
    <row r="8563" spans="3:11" x14ac:dyDescent="0.35">
      <c r="C8563" s="203">
        <v>45744</v>
      </c>
      <c r="D8563" s="219" t="s">
        <v>1159</v>
      </c>
      <c r="E8563" s="126">
        <v>19000</v>
      </c>
      <c r="F8563" s="126">
        <v>19000</v>
      </c>
      <c r="G8563" s="126">
        <v>19000</v>
      </c>
      <c r="H8563" s="219">
        <v>18</v>
      </c>
      <c r="I8563" s="126">
        <v>342000</v>
      </c>
      <c r="J8563" s="240">
        <v>2400000</v>
      </c>
      <c r="K8563" s="126">
        <v>45600000000</v>
      </c>
    </row>
    <row r="8564" spans="3:11" x14ac:dyDescent="0.35">
      <c r="C8564" s="203">
        <v>45744</v>
      </c>
      <c r="D8564" s="219" t="s">
        <v>310</v>
      </c>
      <c r="E8564" s="126">
        <v>59900</v>
      </c>
      <c r="F8564" s="126">
        <v>56000</v>
      </c>
      <c r="G8564" s="126">
        <v>59900</v>
      </c>
      <c r="H8564" s="219">
        <v>16</v>
      </c>
      <c r="I8564" s="126">
        <v>958400</v>
      </c>
      <c r="J8564" s="240">
        <v>19450000</v>
      </c>
      <c r="K8564" s="126">
        <v>1165055000000</v>
      </c>
    </row>
    <row r="8565" spans="3:11" x14ac:dyDescent="0.35">
      <c r="C8565" s="203">
        <v>45744</v>
      </c>
      <c r="D8565" s="219" t="s">
        <v>310</v>
      </c>
      <c r="E8565" s="126">
        <v>59900</v>
      </c>
      <c r="F8565" s="126">
        <v>56000</v>
      </c>
      <c r="G8565" s="126">
        <v>59900</v>
      </c>
      <c r="H8565" s="219">
        <v>3</v>
      </c>
      <c r="I8565" s="126">
        <v>179700</v>
      </c>
      <c r="J8565" s="240">
        <v>19450000</v>
      </c>
      <c r="K8565" s="126">
        <v>1165055000000</v>
      </c>
    </row>
    <row r="8566" spans="3:11" x14ac:dyDescent="0.35">
      <c r="C8566" s="203">
        <v>45744</v>
      </c>
      <c r="D8566" s="219" t="s">
        <v>312</v>
      </c>
      <c r="E8566" s="126">
        <v>15990</v>
      </c>
      <c r="F8566" s="126">
        <v>16500</v>
      </c>
      <c r="G8566" s="126">
        <v>15990</v>
      </c>
      <c r="H8566" s="219">
        <v>2</v>
      </c>
      <c r="I8566" s="126">
        <v>31980</v>
      </c>
      <c r="J8566" s="240">
        <v>20000000</v>
      </c>
      <c r="K8566" s="126">
        <v>319800000000</v>
      </c>
    </row>
    <row r="8567" spans="3:11" x14ac:dyDescent="0.35">
      <c r="C8567" s="203">
        <v>45744</v>
      </c>
      <c r="D8567" s="219" t="s">
        <v>1158</v>
      </c>
      <c r="E8567" s="126">
        <v>23400</v>
      </c>
      <c r="F8567" s="126">
        <v>23000</v>
      </c>
      <c r="G8567" s="126">
        <v>23400</v>
      </c>
      <c r="H8567" s="219">
        <v>1</v>
      </c>
      <c r="I8567" s="126">
        <v>23400</v>
      </c>
      <c r="J8567" s="240">
        <v>600000</v>
      </c>
      <c r="K8567" s="126">
        <v>14040000000</v>
      </c>
    </row>
    <row r="8568" spans="3:11" x14ac:dyDescent="0.35">
      <c r="C8568" s="203">
        <v>45744</v>
      </c>
      <c r="D8568" s="219" t="s">
        <v>1159</v>
      </c>
      <c r="E8568" s="126">
        <v>19000</v>
      </c>
      <c r="F8568" s="126">
        <v>19000</v>
      </c>
      <c r="G8568" s="126">
        <v>19000</v>
      </c>
      <c r="H8568" s="219">
        <v>1</v>
      </c>
      <c r="I8568" s="126">
        <v>19000</v>
      </c>
      <c r="J8568" s="240">
        <v>2400000</v>
      </c>
      <c r="K8568" s="126">
        <v>45600000000</v>
      </c>
    </row>
    <row r="8569" spans="3:11" x14ac:dyDescent="0.35">
      <c r="C8569" s="203">
        <v>45747</v>
      </c>
      <c r="D8569" s="219" t="s">
        <v>310</v>
      </c>
      <c r="E8569" s="126">
        <v>59900</v>
      </c>
      <c r="F8569" s="126">
        <v>59900</v>
      </c>
      <c r="G8569" s="126">
        <v>60000</v>
      </c>
      <c r="H8569" s="219">
        <v>10</v>
      </c>
      <c r="I8569" s="126">
        <v>599000</v>
      </c>
      <c r="J8569" s="240">
        <v>19450000</v>
      </c>
      <c r="K8569" s="126">
        <v>1167000000000</v>
      </c>
    </row>
    <row r="8570" spans="3:11" x14ac:dyDescent="0.35">
      <c r="C8570" s="203">
        <v>45747</v>
      </c>
      <c r="D8570" s="219" t="s">
        <v>310</v>
      </c>
      <c r="E8570" s="126">
        <v>59900</v>
      </c>
      <c r="F8570" s="126">
        <v>59900</v>
      </c>
      <c r="G8570" s="126">
        <v>60000</v>
      </c>
      <c r="H8570" s="219">
        <v>2</v>
      </c>
      <c r="I8570" s="126">
        <v>119800</v>
      </c>
      <c r="J8570" s="240">
        <v>19450000</v>
      </c>
      <c r="K8570" s="126">
        <v>1167000000000</v>
      </c>
    </row>
    <row r="8571" spans="3:11" x14ac:dyDescent="0.35">
      <c r="C8571" s="203">
        <v>45747</v>
      </c>
      <c r="D8571" s="219" t="s">
        <v>310</v>
      </c>
      <c r="E8571" s="126">
        <v>59900</v>
      </c>
      <c r="F8571" s="126">
        <v>59900</v>
      </c>
      <c r="G8571" s="126">
        <v>60000</v>
      </c>
      <c r="H8571" s="219">
        <v>16</v>
      </c>
      <c r="I8571" s="126">
        <v>958400</v>
      </c>
      <c r="J8571" s="240">
        <v>19450000</v>
      </c>
      <c r="K8571" s="126">
        <v>1167000000000</v>
      </c>
    </row>
    <row r="8572" spans="3:11" x14ac:dyDescent="0.35">
      <c r="C8572" s="203">
        <v>45747</v>
      </c>
      <c r="D8572" s="219" t="s">
        <v>310</v>
      </c>
      <c r="E8572" s="126">
        <v>59900</v>
      </c>
      <c r="F8572" s="126">
        <v>59900</v>
      </c>
      <c r="G8572" s="126">
        <v>60000</v>
      </c>
      <c r="H8572" s="219">
        <v>7</v>
      </c>
      <c r="I8572" s="126">
        <v>419300</v>
      </c>
      <c r="J8572" s="240">
        <v>19450000</v>
      </c>
      <c r="K8572" s="126">
        <v>1167000000000</v>
      </c>
    </row>
    <row r="8573" spans="3:11" x14ac:dyDescent="0.35">
      <c r="C8573" s="203">
        <v>45747</v>
      </c>
      <c r="D8573" s="219" t="s">
        <v>1158</v>
      </c>
      <c r="E8573" s="126">
        <v>23350</v>
      </c>
      <c r="F8573" s="126">
        <v>23400</v>
      </c>
      <c r="G8573" s="126">
        <v>23400</v>
      </c>
      <c r="H8573" s="219">
        <v>1</v>
      </c>
      <c r="I8573" s="126">
        <v>23350</v>
      </c>
      <c r="J8573" s="240">
        <v>600000</v>
      </c>
      <c r="K8573" s="126">
        <v>14040000000</v>
      </c>
    </row>
    <row r="8574" spans="3:11" x14ac:dyDescent="0.35">
      <c r="C8574" s="203">
        <v>45747</v>
      </c>
      <c r="D8574" s="219" t="s">
        <v>1158</v>
      </c>
      <c r="E8574" s="126">
        <v>23350</v>
      </c>
      <c r="F8574" s="126">
        <v>23400</v>
      </c>
      <c r="G8574" s="126">
        <v>23400</v>
      </c>
      <c r="H8574" s="219">
        <v>1</v>
      </c>
      <c r="I8574" s="126">
        <v>23350</v>
      </c>
      <c r="J8574" s="240">
        <v>600000</v>
      </c>
      <c r="K8574" s="126">
        <v>14040000000</v>
      </c>
    </row>
    <row r="8575" spans="3:11" x14ac:dyDescent="0.35">
      <c r="C8575" s="203">
        <v>45747</v>
      </c>
      <c r="D8575" s="219" t="s">
        <v>1159</v>
      </c>
      <c r="E8575" s="126">
        <v>19000</v>
      </c>
      <c r="F8575" s="126">
        <v>19000</v>
      </c>
      <c r="G8575" s="126">
        <v>19000</v>
      </c>
      <c r="H8575" s="219">
        <v>1</v>
      </c>
      <c r="I8575" s="126">
        <v>19000</v>
      </c>
      <c r="J8575" s="240">
        <v>2400000</v>
      </c>
      <c r="K8575" s="126">
        <v>45600000000</v>
      </c>
    </row>
    <row r="8576" spans="3:11" x14ac:dyDescent="0.35">
      <c r="C8576" s="203">
        <v>45747</v>
      </c>
      <c r="D8576" s="219" t="s">
        <v>1159</v>
      </c>
      <c r="E8576" s="126">
        <v>19000</v>
      </c>
      <c r="F8576" s="126">
        <v>19000</v>
      </c>
      <c r="G8576" s="126">
        <v>19000</v>
      </c>
      <c r="H8576" s="219">
        <v>10</v>
      </c>
      <c r="I8576" s="126">
        <v>190000</v>
      </c>
      <c r="J8576" s="240">
        <v>2400000</v>
      </c>
      <c r="K8576" s="126">
        <v>45600000000</v>
      </c>
    </row>
    <row r="8577" spans="3:11" x14ac:dyDescent="0.35">
      <c r="C8577" s="203">
        <v>45747</v>
      </c>
      <c r="D8577" s="219" t="s">
        <v>1159</v>
      </c>
      <c r="E8577" s="126">
        <v>19000</v>
      </c>
      <c r="F8577" s="126">
        <v>19000</v>
      </c>
      <c r="G8577" s="126">
        <v>19000</v>
      </c>
      <c r="H8577" s="219">
        <v>21</v>
      </c>
      <c r="I8577" s="126">
        <v>399000</v>
      </c>
      <c r="J8577" s="240">
        <v>2400000</v>
      </c>
      <c r="K8577" s="126">
        <v>45600000000</v>
      </c>
    </row>
    <row r="8578" spans="3:11" x14ac:dyDescent="0.35">
      <c r="C8578" s="203">
        <v>45747</v>
      </c>
      <c r="D8578" s="219" t="s">
        <v>310</v>
      </c>
      <c r="E8578" s="126">
        <v>59900</v>
      </c>
      <c r="F8578" s="126">
        <v>59900</v>
      </c>
      <c r="G8578" s="126">
        <v>60000</v>
      </c>
      <c r="H8578" s="219">
        <v>9</v>
      </c>
      <c r="I8578" s="126">
        <v>539100</v>
      </c>
      <c r="J8578" s="240">
        <v>19450000</v>
      </c>
      <c r="K8578" s="126">
        <v>1167000000000</v>
      </c>
    </row>
    <row r="8579" spans="3:11" x14ac:dyDescent="0.35">
      <c r="C8579" s="203">
        <v>45747</v>
      </c>
      <c r="D8579" s="219" t="s">
        <v>310</v>
      </c>
      <c r="E8579" s="126">
        <v>59900</v>
      </c>
      <c r="F8579" s="126">
        <v>59900</v>
      </c>
      <c r="G8579" s="126">
        <v>60000</v>
      </c>
      <c r="H8579" s="219">
        <v>1</v>
      </c>
      <c r="I8579" s="126">
        <v>59900</v>
      </c>
      <c r="J8579" s="240">
        <v>19450000</v>
      </c>
      <c r="K8579" s="126">
        <v>1167000000000</v>
      </c>
    </row>
    <row r="8580" spans="3:11" x14ac:dyDescent="0.35">
      <c r="C8580" s="203">
        <v>45747</v>
      </c>
      <c r="D8580" s="219" t="s">
        <v>1159</v>
      </c>
      <c r="E8580" s="126">
        <v>19000</v>
      </c>
      <c r="F8580" s="126">
        <v>19000</v>
      </c>
      <c r="G8580" s="126">
        <v>19000</v>
      </c>
      <c r="H8580" s="219">
        <v>2</v>
      </c>
      <c r="I8580" s="126">
        <v>38000</v>
      </c>
      <c r="J8580" s="240">
        <v>2400000</v>
      </c>
      <c r="K8580" s="126">
        <v>45600000000</v>
      </c>
    </row>
    <row r="8581" spans="3:11" x14ac:dyDescent="0.35">
      <c r="C8581" s="203">
        <v>45747</v>
      </c>
      <c r="D8581" s="219" t="s">
        <v>312</v>
      </c>
      <c r="E8581" s="126">
        <v>15990</v>
      </c>
      <c r="F8581" s="126">
        <v>15990</v>
      </c>
      <c r="G8581" s="126">
        <v>16499</v>
      </c>
      <c r="H8581" s="219">
        <v>1</v>
      </c>
      <c r="I8581" s="126">
        <v>15990</v>
      </c>
      <c r="J8581" s="240">
        <v>20000000</v>
      </c>
      <c r="K8581" s="126">
        <v>329980000000</v>
      </c>
    </row>
    <row r="8582" spans="3:11" x14ac:dyDescent="0.35">
      <c r="C8582" s="203">
        <v>45747</v>
      </c>
      <c r="D8582" s="219" t="s">
        <v>312</v>
      </c>
      <c r="E8582" s="126">
        <v>15990</v>
      </c>
      <c r="F8582" s="126">
        <v>15990</v>
      </c>
      <c r="G8582" s="126">
        <v>16499</v>
      </c>
      <c r="H8582" s="219">
        <v>9</v>
      </c>
      <c r="I8582" s="126">
        <v>143910</v>
      </c>
      <c r="J8582" s="240">
        <v>20000000</v>
      </c>
      <c r="K8582" s="126">
        <v>329980000000</v>
      </c>
    </row>
    <row r="8583" spans="3:11" x14ac:dyDescent="0.35">
      <c r="C8583" s="203">
        <v>45747</v>
      </c>
      <c r="D8583" s="219" t="s">
        <v>310</v>
      </c>
      <c r="E8583" s="126">
        <v>59000</v>
      </c>
      <c r="F8583" s="126">
        <v>59900</v>
      </c>
      <c r="G8583" s="126">
        <v>60000</v>
      </c>
      <c r="H8583" s="219">
        <v>4</v>
      </c>
      <c r="I8583" s="126">
        <v>236000</v>
      </c>
      <c r="J8583" s="240">
        <v>19450000</v>
      </c>
      <c r="K8583" s="126">
        <v>1167000000000</v>
      </c>
    </row>
    <row r="8584" spans="3:11" x14ac:dyDescent="0.35">
      <c r="C8584" s="203">
        <v>45747</v>
      </c>
      <c r="D8584" s="219" t="s">
        <v>1158</v>
      </c>
      <c r="E8584" s="126">
        <v>23350</v>
      </c>
      <c r="F8584" s="126">
        <v>23400</v>
      </c>
      <c r="G8584" s="126">
        <v>23400</v>
      </c>
      <c r="H8584" s="219">
        <v>2</v>
      </c>
      <c r="I8584" s="126">
        <v>46700</v>
      </c>
      <c r="J8584" s="240">
        <v>600000</v>
      </c>
      <c r="K8584" s="126">
        <v>14040000000</v>
      </c>
    </row>
    <row r="8585" spans="3:11" x14ac:dyDescent="0.35">
      <c r="C8585" s="203">
        <v>45747</v>
      </c>
      <c r="D8585" s="219" t="s">
        <v>1159</v>
      </c>
      <c r="E8585" s="126">
        <v>19000</v>
      </c>
      <c r="F8585" s="126">
        <v>19000</v>
      </c>
      <c r="G8585" s="126">
        <v>19000</v>
      </c>
      <c r="H8585" s="219">
        <v>5</v>
      </c>
      <c r="I8585" s="126">
        <v>95000</v>
      </c>
      <c r="J8585" s="240">
        <v>2400000</v>
      </c>
      <c r="K8585" s="126">
        <v>45600000000</v>
      </c>
    </row>
    <row r="8586" spans="3:11" x14ac:dyDescent="0.35">
      <c r="C8586" s="203">
        <v>45747</v>
      </c>
      <c r="D8586" s="219" t="s">
        <v>310</v>
      </c>
      <c r="E8586" s="126">
        <v>59900</v>
      </c>
      <c r="F8586" s="126">
        <v>59900</v>
      </c>
      <c r="G8586" s="126">
        <v>60000</v>
      </c>
      <c r="H8586" s="219">
        <v>25</v>
      </c>
      <c r="I8586" s="126">
        <v>1497500</v>
      </c>
      <c r="J8586" s="240">
        <v>19450000</v>
      </c>
      <c r="K8586" s="126">
        <v>1167000000000</v>
      </c>
    </row>
    <row r="8587" spans="3:11" x14ac:dyDescent="0.35">
      <c r="C8587" s="203">
        <v>45747</v>
      </c>
      <c r="D8587" s="219" t="s">
        <v>312</v>
      </c>
      <c r="E8587" s="126">
        <v>16500</v>
      </c>
      <c r="F8587" s="126">
        <v>15990</v>
      </c>
      <c r="G8587" s="126">
        <v>16499</v>
      </c>
      <c r="H8587" s="219">
        <v>1</v>
      </c>
      <c r="I8587" s="126">
        <v>16500</v>
      </c>
      <c r="J8587" s="240">
        <v>20000000</v>
      </c>
      <c r="K8587" s="126">
        <v>329980000000</v>
      </c>
    </row>
    <row r="8588" spans="3:11" x14ac:dyDescent="0.35">
      <c r="C8588" s="203">
        <v>45747</v>
      </c>
      <c r="D8588" s="219" t="s">
        <v>312</v>
      </c>
      <c r="E8588" s="126">
        <v>16500</v>
      </c>
      <c r="F8588" s="126">
        <v>15990</v>
      </c>
      <c r="G8588" s="126">
        <v>16499</v>
      </c>
      <c r="H8588" s="219">
        <v>2</v>
      </c>
      <c r="I8588" s="126">
        <v>33000</v>
      </c>
      <c r="J8588" s="240">
        <v>20000000</v>
      </c>
      <c r="K8588" s="126">
        <v>329980000000</v>
      </c>
    </row>
    <row r="8589" spans="3:11" x14ac:dyDescent="0.35">
      <c r="C8589" s="203">
        <v>45747</v>
      </c>
      <c r="D8589" s="219" t="s">
        <v>1158</v>
      </c>
      <c r="E8589" s="126">
        <v>23000</v>
      </c>
      <c r="F8589" s="126">
        <v>23400</v>
      </c>
      <c r="G8589" s="126">
        <v>23400</v>
      </c>
      <c r="H8589" s="219">
        <v>3</v>
      </c>
      <c r="I8589" s="126">
        <v>69000</v>
      </c>
      <c r="J8589" s="240">
        <v>600000</v>
      </c>
      <c r="K8589" s="126">
        <v>14040000000</v>
      </c>
    </row>
    <row r="8590" spans="3:11" x14ac:dyDescent="0.35">
      <c r="C8590" s="203">
        <v>45747</v>
      </c>
      <c r="D8590" s="219" t="s">
        <v>1158</v>
      </c>
      <c r="E8590" s="126">
        <v>23000</v>
      </c>
      <c r="F8590" s="126">
        <v>23400</v>
      </c>
      <c r="G8590" s="126">
        <v>23400</v>
      </c>
      <c r="H8590" s="219">
        <v>2</v>
      </c>
      <c r="I8590" s="126">
        <v>46000</v>
      </c>
      <c r="J8590" s="240">
        <v>600000</v>
      </c>
      <c r="K8590" s="126">
        <v>14040000000</v>
      </c>
    </row>
    <row r="8591" spans="3:11" x14ac:dyDescent="0.35">
      <c r="C8591" s="203">
        <v>45747</v>
      </c>
      <c r="D8591" s="219" t="s">
        <v>312</v>
      </c>
      <c r="E8591" s="126">
        <v>15990</v>
      </c>
      <c r="F8591" s="126">
        <v>15990</v>
      </c>
      <c r="G8591" s="126">
        <v>16499</v>
      </c>
      <c r="H8591" s="219">
        <v>1</v>
      </c>
      <c r="I8591" s="126">
        <v>15990</v>
      </c>
      <c r="J8591" s="240">
        <v>20000000</v>
      </c>
      <c r="K8591" s="126">
        <v>329980000000</v>
      </c>
    </row>
    <row r="8592" spans="3:11" x14ac:dyDescent="0.35">
      <c r="C8592" s="203">
        <v>45747</v>
      </c>
      <c r="D8592" s="219" t="s">
        <v>312</v>
      </c>
      <c r="E8592" s="126">
        <v>15990</v>
      </c>
      <c r="F8592" s="126">
        <v>15990</v>
      </c>
      <c r="G8592" s="126">
        <v>16499</v>
      </c>
      <c r="H8592" s="219">
        <v>3</v>
      </c>
      <c r="I8592" s="126">
        <v>47970</v>
      </c>
      <c r="J8592" s="240">
        <v>20000000</v>
      </c>
      <c r="K8592" s="126">
        <v>329980000000</v>
      </c>
    </row>
    <row r="8593" spans="3:11" x14ac:dyDescent="0.35">
      <c r="C8593" s="203">
        <v>45747</v>
      </c>
      <c r="D8593" s="219" t="s">
        <v>312</v>
      </c>
      <c r="E8593" s="126">
        <v>15990</v>
      </c>
      <c r="F8593" s="126">
        <v>15990</v>
      </c>
      <c r="G8593" s="126">
        <v>16499</v>
      </c>
      <c r="H8593" s="219">
        <v>3</v>
      </c>
      <c r="I8593" s="126">
        <v>47970</v>
      </c>
      <c r="J8593" s="240">
        <v>20000000</v>
      </c>
      <c r="K8593" s="126">
        <v>329980000000</v>
      </c>
    </row>
    <row r="8594" spans="3:11" x14ac:dyDescent="0.35">
      <c r="C8594" s="203">
        <v>45747</v>
      </c>
      <c r="D8594" s="219" t="s">
        <v>312</v>
      </c>
      <c r="E8594" s="126">
        <v>15990</v>
      </c>
      <c r="F8594" s="126">
        <v>15990</v>
      </c>
      <c r="G8594" s="126">
        <v>16499</v>
      </c>
      <c r="H8594" s="219">
        <v>1</v>
      </c>
      <c r="I8594" s="126">
        <v>15990</v>
      </c>
      <c r="J8594" s="240">
        <v>20000000</v>
      </c>
      <c r="K8594" s="126">
        <v>329980000000</v>
      </c>
    </row>
    <row r="8595" spans="3:11" x14ac:dyDescent="0.35">
      <c r="C8595" s="203">
        <v>45747</v>
      </c>
      <c r="D8595" s="219" t="s">
        <v>312</v>
      </c>
      <c r="E8595" s="126">
        <v>15990</v>
      </c>
      <c r="F8595" s="126">
        <v>15990</v>
      </c>
      <c r="G8595" s="126">
        <v>16499</v>
      </c>
      <c r="H8595" s="219">
        <v>1</v>
      </c>
      <c r="I8595" s="126">
        <v>15990</v>
      </c>
      <c r="J8595" s="240">
        <v>20000000</v>
      </c>
      <c r="K8595" s="126">
        <v>329980000000</v>
      </c>
    </row>
    <row r="8596" spans="3:11" x14ac:dyDescent="0.35">
      <c r="C8596" s="203">
        <v>45747</v>
      </c>
      <c r="D8596" s="219" t="s">
        <v>312</v>
      </c>
      <c r="E8596" s="126">
        <v>15990</v>
      </c>
      <c r="F8596" s="126">
        <v>15990</v>
      </c>
      <c r="G8596" s="126">
        <v>16499</v>
      </c>
      <c r="H8596" s="219">
        <v>6</v>
      </c>
      <c r="I8596" s="126">
        <v>95940</v>
      </c>
      <c r="J8596" s="240">
        <v>20000000</v>
      </c>
      <c r="K8596" s="126">
        <v>329980000000</v>
      </c>
    </row>
    <row r="8597" spans="3:11" x14ac:dyDescent="0.35">
      <c r="C8597" s="203">
        <v>45747</v>
      </c>
      <c r="D8597" s="219" t="s">
        <v>1158</v>
      </c>
      <c r="E8597" s="126">
        <v>23000</v>
      </c>
      <c r="F8597" s="126">
        <v>23400</v>
      </c>
      <c r="G8597" s="126">
        <v>23400</v>
      </c>
      <c r="H8597" s="219">
        <v>26</v>
      </c>
      <c r="I8597" s="126">
        <v>598000</v>
      </c>
      <c r="J8597" s="240">
        <v>600000</v>
      </c>
      <c r="K8597" s="126">
        <v>14040000000</v>
      </c>
    </row>
    <row r="8598" spans="3:11" x14ac:dyDescent="0.35">
      <c r="C8598" s="203">
        <v>45747</v>
      </c>
      <c r="D8598" s="219" t="s">
        <v>1158</v>
      </c>
      <c r="E8598" s="126">
        <v>23000</v>
      </c>
      <c r="F8598" s="126">
        <v>23400</v>
      </c>
      <c r="G8598" s="126">
        <v>23400</v>
      </c>
      <c r="H8598" s="219">
        <v>1</v>
      </c>
      <c r="I8598" s="126">
        <v>23000</v>
      </c>
      <c r="J8598" s="240">
        <v>600000</v>
      </c>
      <c r="K8598" s="126">
        <v>14040000000</v>
      </c>
    </row>
    <row r="8599" spans="3:11" x14ac:dyDescent="0.35">
      <c r="C8599" s="203">
        <v>45747</v>
      </c>
      <c r="D8599" s="219" t="s">
        <v>1158</v>
      </c>
      <c r="E8599" s="126">
        <v>23000</v>
      </c>
      <c r="F8599" s="126">
        <v>23400</v>
      </c>
      <c r="G8599" s="126">
        <v>23400</v>
      </c>
      <c r="H8599" s="219">
        <v>5</v>
      </c>
      <c r="I8599" s="126">
        <v>115000</v>
      </c>
      <c r="J8599" s="240">
        <v>600000</v>
      </c>
      <c r="K8599" s="126">
        <v>14040000000</v>
      </c>
    </row>
    <row r="8600" spans="3:11" x14ac:dyDescent="0.35">
      <c r="C8600" s="203">
        <v>45747</v>
      </c>
      <c r="D8600" s="219" t="s">
        <v>1158</v>
      </c>
      <c r="E8600" s="126">
        <v>23000</v>
      </c>
      <c r="F8600" s="126">
        <v>23400</v>
      </c>
      <c r="G8600" s="126">
        <v>23400</v>
      </c>
      <c r="H8600" s="219">
        <v>14</v>
      </c>
      <c r="I8600" s="126">
        <v>322000</v>
      </c>
      <c r="J8600" s="240">
        <v>600000</v>
      </c>
      <c r="K8600" s="126">
        <v>14040000000</v>
      </c>
    </row>
    <row r="8601" spans="3:11" x14ac:dyDescent="0.35">
      <c r="C8601" s="203">
        <v>45747</v>
      </c>
      <c r="D8601" s="219" t="s">
        <v>1158</v>
      </c>
      <c r="E8601" s="126">
        <v>23000</v>
      </c>
      <c r="F8601" s="126">
        <v>23400</v>
      </c>
      <c r="G8601" s="126">
        <v>23400</v>
      </c>
      <c r="H8601" s="219">
        <v>4</v>
      </c>
      <c r="I8601" s="126">
        <v>92000</v>
      </c>
      <c r="J8601" s="240">
        <v>600000</v>
      </c>
      <c r="K8601" s="126">
        <v>14040000000</v>
      </c>
    </row>
    <row r="8602" spans="3:11" x14ac:dyDescent="0.35">
      <c r="C8602" s="203">
        <v>45747</v>
      </c>
      <c r="D8602" s="219" t="s">
        <v>1158</v>
      </c>
      <c r="E8602" s="126">
        <v>23000</v>
      </c>
      <c r="F8602" s="126">
        <v>23400</v>
      </c>
      <c r="G8602" s="126">
        <v>23400</v>
      </c>
      <c r="H8602" s="219">
        <v>26</v>
      </c>
      <c r="I8602" s="126">
        <v>598000</v>
      </c>
      <c r="J8602" s="240">
        <v>600000</v>
      </c>
      <c r="K8602" s="126">
        <v>14040000000</v>
      </c>
    </row>
    <row r="8603" spans="3:11" x14ac:dyDescent="0.35">
      <c r="C8603" s="203">
        <v>45747</v>
      </c>
      <c r="D8603" s="219" t="s">
        <v>1158</v>
      </c>
      <c r="E8603" s="126">
        <v>23000</v>
      </c>
      <c r="F8603" s="126">
        <v>23400</v>
      </c>
      <c r="G8603" s="126">
        <v>23400</v>
      </c>
      <c r="H8603" s="219">
        <v>15</v>
      </c>
      <c r="I8603" s="126">
        <v>345000</v>
      </c>
      <c r="J8603" s="240">
        <v>600000</v>
      </c>
      <c r="K8603" s="126">
        <v>14040000000</v>
      </c>
    </row>
    <row r="8604" spans="3:11" x14ac:dyDescent="0.35">
      <c r="C8604" s="203">
        <v>45747</v>
      </c>
      <c r="D8604" s="219" t="s">
        <v>1159</v>
      </c>
      <c r="E8604" s="126">
        <v>19000</v>
      </c>
      <c r="F8604" s="126">
        <v>19000</v>
      </c>
      <c r="G8604" s="126">
        <v>19000</v>
      </c>
      <c r="H8604" s="219">
        <v>5</v>
      </c>
      <c r="I8604" s="126">
        <v>95000</v>
      </c>
      <c r="J8604" s="240">
        <v>2400000</v>
      </c>
      <c r="K8604" s="126">
        <v>45600000000</v>
      </c>
    </row>
    <row r="8605" spans="3:11" x14ac:dyDescent="0.35">
      <c r="C8605" s="203">
        <v>45747</v>
      </c>
      <c r="D8605" s="219" t="s">
        <v>1158</v>
      </c>
      <c r="E8605" s="126">
        <v>23000</v>
      </c>
      <c r="F8605" s="126">
        <v>23400</v>
      </c>
      <c r="G8605" s="126">
        <v>23400</v>
      </c>
      <c r="H8605" s="219">
        <v>6</v>
      </c>
      <c r="I8605" s="126">
        <v>138000</v>
      </c>
      <c r="J8605" s="240">
        <v>600000</v>
      </c>
      <c r="K8605" s="126">
        <v>14040000000</v>
      </c>
    </row>
    <row r="8606" spans="3:11" x14ac:dyDescent="0.35">
      <c r="C8606" s="203">
        <v>45747</v>
      </c>
      <c r="D8606" s="219" t="s">
        <v>312</v>
      </c>
      <c r="E8606" s="126">
        <v>15990</v>
      </c>
      <c r="F8606" s="126">
        <v>15990</v>
      </c>
      <c r="G8606" s="126">
        <v>16499</v>
      </c>
      <c r="H8606" s="219">
        <v>10</v>
      </c>
      <c r="I8606" s="126">
        <v>159900</v>
      </c>
      <c r="J8606" s="240">
        <v>20000000</v>
      </c>
      <c r="K8606" s="126">
        <v>329980000000</v>
      </c>
    </row>
    <row r="8607" spans="3:11" x14ac:dyDescent="0.35">
      <c r="C8607" s="203">
        <v>45747</v>
      </c>
      <c r="D8607" s="219" t="s">
        <v>312</v>
      </c>
      <c r="E8607" s="126">
        <v>15990</v>
      </c>
      <c r="F8607" s="126">
        <v>15990</v>
      </c>
      <c r="G8607" s="126">
        <v>16499</v>
      </c>
      <c r="H8607" s="219">
        <v>3</v>
      </c>
      <c r="I8607" s="126">
        <v>47970</v>
      </c>
      <c r="J8607" s="240">
        <v>20000000</v>
      </c>
      <c r="K8607" s="126">
        <v>329980000000</v>
      </c>
    </row>
    <row r="8608" spans="3:11" x14ac:dyDescent="0.35">
      <c r="C8608" s="203">
        <v>45747</v>
      </c>
      <c r="D8608" s="219" t="s">
        <v>312</v>
      </c>
      <c r="E8608" s="126">
        <v>15990</v>
      </c>
      <c r="F8608" s="126">
        <v>15990</v>
      </c>
      <c r="G8608" s="126">
        <v>16499</v>
      </c>
      <c r="H8608" s="219">
        <v>7</v>
      </c>
      <c r="I8608" s="126">
        <v>111930</v>
      </c>
      <c r="J8608" s="240">
        <v>20000000</v>
      </c>
      <c r="K8608" s="126">
        <v>329980000000</v>
      </c>
    </row>
    <row r="8609" spans="3:11" x14ac:dyDescent="0.35">
      <c r="C8609" s="203">
        <v>45747</v>
      </c>
      <c r="D8609" s="219" t="s">
        <v>310</v>
      </c>
      <c r="E8609" s="126">
        <v>59900</v>
      </c>
      <c r="F8609" s="126">
        <v>59900</v>
      </c>
      <c r="G8609" s="126">
        <v>60000</v>
      </c>
      <c r="H8609" s="219">
        <v>2</v>
      </c>
      <c r="I8609" s="126">
        <v>119800</v>
      </c>
      <c r="J8609" s="240">
        <v>19450000</v>
      </c>
      <c r="K8609" s="126">
        <v>1167000000000</v>
      </c>
    </row>
    <row r="8610" spans="3:11" x14ac:dyDescent="0.35">
      <c r="C8610" s="203">
        <v>45747</v>
      </c>
      <c r="D8610" s="219" t="s">
        <v>310</v>
      </c>
      <c r="E8610" s="126">
        <v>59900</v>
      </c>
      <c r="F8610" s="126">
        <v>59900</v>
      </c>
      <c r="G8610" s="126">
        <v>60000</v>
      </c>
      <c r="H8610" s="219">
        <v>3</v>
      </c>
      <c r="I8610" s="126">
        <v>179700</v>
      </c>
      <c r="J8610" s="240">
        <v>19450000</v>
      </c>
      <c r="K8610" s="126">
        <v>1167000000000</v>
      </c>
    </row>
    <row r="8611" spans="3:11" x14ac:dyDescent="0.35">
      <c r="C8611" s="203">
        <v>45747</v>
      </c>
      <c r="D8611" s="219" t="s">
        <v>312</v>
      </c>
      <c r="E8611" s="126">
        <v>16499</v>
      </c>
      <c r="F8611" s="126">
        <v>15990</v>
      </c>
      <c r="G8611" s="126">
        <v>16499</v>
      </c>
      <c r="H8611" s="219">
        <v>2</v>
      </c>
      <c r="I8611" s="126">
        <v>32998</v>
      </c>
      <c r="J8611" s="240">
        <v>20000000</v>
      </c>
      <c r="K8611" s="126">
        <v>329980000000</v>
      </c>
    </row>
    <row r="8612" spans="3:11" x14ac:dyDescent="0.35">
      <c r="C8612" s="203">
        <v>45747</v>
      </c>
      <c r="D8612" s="219" t="s">
        <v>1158</v>
      </c>
      <c r="E8612" s="126">
        <v>23350</v>
      </c>
      <c r="F8612" s="126">
        <v>23400</v>
      </c>
      <c r="G8612" s="126">
        <v>23400</v>
      </c>
      <c r="H8612" s="219">
        <v>1</v>
      </c>
      <c r="I8612" s="126">
        <v>23350</v>
      </c>
      <c r="J8612" s="240">
        <v>600000</v>
      </c>
      <c r="K8612" s="126">
        <v>14040000000</v>
      </c>
    </row>
    <row r="8613" spans="3:11" x14ac:dyDescent="0.35">
      <c r="C8613" s="203">
        <v>45747</v>
      </c>
      <c r="D8613" s="219" t="s">
        <v>310</v>
      </c>
      <c r="E8613" s="126">
        <v>60000</v>
      </c>
      <c r="F8613" s="126">
        <v>59900</v>
      </c>
      <c r="G8613" s="126">
        <v>60000</v>
      </c>
      <c r="H8613" s="219">
        <v>20</v>
      </c>
      <c r="I8613" s="126">
        <v>1200000</v>
      </c>
      <c r="J8613" s="240">
        <v>19450000</v>
      </c>
      <c r="K8613" s="126">
        <v>1167000000000</v>
      </c>
    </row>
    <row r="8614" spans="3:11" x14ac:dyDescent="0.35">
      <c r="C8614" s="203">
        <v>45747</v>
      </c>
      <c r="D8614" s="219" t="s">
        <v>1158</v>
      </c>
      <c r="E8614" s="126">
        <v>23400</v>
      </c>
      <c r="F8614" s="126">
        <v>23400</v>
      </c>
      <c r="G8614" s="126">
        <v>23400</v>
      </c>
      <c r="H8614" s="219">
        <v>6</v>
      </c>
      <c r="I8614" s="126">
        <v>140400</v>
      </c>
      <c r="J8614" s="240">
        <v>600000</v>
      </c>
      <c r="K8614" s="126">
        <v>14040000000</v>
      </c>
    </row>
    <row r="8615" spans="3:11" x14ac:dyDescent="0.35">
      <c r="C8615" s="203">
        <v>45747</v>
      </c>
      <c r="D8615" s="219" t="s">
        <v>1158</v>
      </c>
      <c r="E8615" s="126">
        <v>23400</v>
      </c>
      <c r="F8615" s="126">
        <v>23400</v>
      </c>
      <c r="G8615" s="126">
        <v>23400</v>
      </c>
      <c r="H8615" s="219">
        <v>1</v>
      </c>
      <c r="I8615" s="126">
        <v>23400</v>
      </c>
      <c r="J8615" s="240">
        <v>600000</v>
      </c>
      <c r="K8615" s="126">
        <v>14040000000</v>
      </c>
    </row>
    <row r="8616" spans="3:11" x14ac:dyDescent="0.35">
      <c r="C8616" s="203">
        <v>45747</v>
      </c>
      <c r="D8616" s="219" t="s">
        <v>312</v>
      </c>
      <c r="E8616" s="126">
        <v>16499</v>
      </c>
      <c r="F8616" s="126">
        <v>15990</v>
      </c>
      <c r="G8616" s="126">
        <v>16499</v>
      </c>
      <c r="H8616" s="219">
        <v>2</v>
      </c>
      <c r="I8616" s="126">
        <v>32998</v>
      </c>
      <c r="J8616" s="240">
        <v>20000000</v>
      </c>
      <c r="K8616" s="126">
        <v>329980000000</v>
      </c>
    </row>
    <row r="8617" spans="3:11" x14ac:dyDescent="0.35">
      <c r="C8617" s="203">
        <v>45747</v>
      </c>
      <c r="D8617" s="219" t="s">
        <v>1159</v>
      </c>
      <c r="E8617" s="126">
        <v>19000</v>
      </c>
      <c r="F8617" s="126">
        <v>19000</v>
      </c>
      <c r="G8617" s="126">
        <v>19000</v>
      </c>
      <c r="H8617" s="219">
        <v>1</v>
      </c>
      <c r="I8617" s="126">
        <v>19000</v>
      </c>
      <c r="J8617" s="240">
        <v>2400000</v>
      </c>
      <c r="K8617" s="126">
        <v>45600000000</v>
      </c>
    </row>
    <row r="8618" spans="3:11" x14ac:dyDescent="0.35">
      <c r="C8618" s="203">
        <v>45747</v>
      </c>
      <c r="D8618" s="219" t="s">
        <v>312</v>
      </c>
      <c r="E8618" s="126">
        <v>16499</v>
      </c>
      <c r="F8618" s="126">
        <v>15990</v>
      </c>
      <c r="G8618" s="126">
        <v>16499</v>
      </c>
      <c r="H8618" s="219">
        <v>1</v>
      </c>
      <c r="I8618" s="126">
        <v>16499</v>
      </c>
      <c r="J8618" s="240">
        <v>20000000</v>
      </c>
      <c r="K8618" s="126">
        <v>329980000000</v>
      </c>
    </row>
    <row r="8619" spans="3:11" x14ac:dyDescent="0.35">
      <c r="C8619" s="203">
        <v>45747</v>
      </c>
      <c r="D8619" s="219" t="s">
        <v>312</v>
      </c>
      <c r="E8619" s="126">
        <v>16499</v>
      </c>
      <c r="F8619" s="126">
        <v>15990</v>
      </c>
      <c r="G8619" s="126">
        <v>16499</v>
      </c>
      <c r="H8619" s="219">
        <v>10</v>
      </c>
      <c r="I8619" s="126">
        <v>164990</v>
      </c>
      <c r="J8619" s="240">
        <v>20000000</v>
      </c>
      <c r="K8619" s="126">
        <v>329980000000</v>
      </c>
    </row>
    <row r="8620" spans="3:11" x14ac:dyDescent="0.35">
      <c r="C8620" s="203">
        <v>45747</v>
      </c>
      <c r="D8620" s="219" t="s">
        <v>1158</v>
      </c>
      <c r="E8620" s="126">
        <v>23400</v>
      </c>
      <c r="F8620" s="126">
        <v>23400</v>
      </c>
      <c r="G8620" s="126">
        <v>23400</v>
      </c>
      <c r="H8620" s="219">
        <v>18</v>
      </c>
      <c r="I8620" s="126">
        <v>421200</v>
      </c>
      <c r="J8620" s="240">
        <v>600000</v>
      </c>
      <c r="K8620" s="126">
        <v>14040000000</v>
      </c>
    </row>
    <row r="8621" spans="3:11" x14ac:dyDescent="0.35">
      <c r="C8621" s="203">
        <v>45747</v>
      </c>
      <c r="D8621" s="219" t="s">
        <v>1158</v>
      </c>
      <c r="E8621" s="126">
        <v>23400</v>
      </c>
      <c r="F8621" s="126">
        <v>23400</v>
      </c>
      <c r="G8621" s="126">
        <v>23400</v>
      </c>
      <c r="H8621" s="219">
        <v>1</v>
      </c>
      <c r="I8621" s="126">
        <v>23400</v>
      </c>
      <c r="J8621" s="240">
        <v>600000</v>
      </c>
      <c r="K8621" s="126">
        <v>14040000000</v>
      </c>
    </row>
    <row r="8622" spans="3:11" x14ac:dyDescent="0.35">
      <c r="C8622" s="500">
        <v>45748</v>
      </c>
      <c r="D8622" s="501" t="s">
        <v>310</v>
      </c>
      <c r="E8622" s="502">
        <v>60000</v>
      </c>
      <c r="F8622" s="502">
        <v>60000</v>
      </c>
      <c r="G8622" s="502">
        <v>60000</v>
      </c>
      <c r="H8622" s="501">
        <v>1</v>
      </c>
      <c r="I8622" s="502">
        <v>60000</v>
      </c>
      <c r="J8622" s="240">
        <v>19450000</v>
      </c>
      <c r="K8622" s="502">
        <v>1167000000000</v>
      </c>
    </row>
    <row r="8623" spans="3:11" x14ac:dyDescent="0.35">
      <c r="C8623" s="500">
        <v>45748</v>
      </c>
      <c r="D8623" s="501" t="s">
        <v>310</v>
      </c>
      <c r="E8623" s="502">
        <v>60000</v>
      </c>
      <c r="F8623" s="502">
        <v>60000</v>
      </c>
      <c r="G8623" s="502">
        <v>60000</v>
      </c>
      <c r="H8623" s="501">
        <v>1</v>
      </c>
      <c r="I8623" s="502">
        <v>60000</v>
      </c>
      <c r="J8623" s="240">
        <v>19450000</v>
      </c>
      <c r="K8623" s="502">
        <v>1167000000000</v>
      </c>
    </row>
    <row r="8624" spans="3:11" x14ac:dyDescent="0.35">
      <c r="C8624" s="500">
        <v>45748</v>
      </c>
      <c r="D8624" s="501" t="s">
        <v>310</v>
      </c>
      <c r="E8624" s="502">
        <v>60000</v>
      </c>
      <c r="F8624" s="502">
        <v>60000</v>
      </c>
      <c r="G8624" s="502">
        <v>60000</v>
      </c>
      <c r="H8624" s="501">
        <v>1</v>
      </c>
      <c r="I8624" s="502">
        <v>60000</v>
      </c>
      <c r="J8624" s="240">
        <v>19450000</v>
      </c>
      <c r="K8624" s="502">
        <v>1167000000000</v>
      </c>
    </row>
    <row r="8625" spans="3:11" x14ac:dyDescent="0.35">
      <c r="C8625" s="500">
        <v>45748</v>
      </c>
      <c r="D8625" s="501" t="s">
        <v>1158</v>
      </c>
      <c r="E8625" s="502">
        <v>23500</v>
      </c>
      <c r="F8625" s="502">
        <v>23400</v>
      </c>
      <c r="G8625" s="502">
        <v>23495</v>
      </c>
      <c r="H8625" s="501">
        <v>1</v>
      </c>
      <c r="I8625" s="502">
        <v>23500</v>
      </c>
      <c r="J8625" s="503">
        <v>600000</v>
      </c>
      <c r="K8625" s="502">
        <v>14097000000</v>
      </c>
    </row>
    <row r="8626" spans="3:11" x14ac:dyDescent="0.35">
      <c r="C8626" s="500">
        <v>45748</v>
      </c>
      <c r="D8626" s="501" t="s">
        <v>1158</v>
      </c>
      <c r="E8626" s="502">
        <v>23500</v>
      </c>
      <c r="F8626" s="502">
        <v>23400</v>
      </c>
      <c r="G8626" s="502">
        <v>23495</v>
      </c>
      <c r="H8626" s="501">
        <v>31</v>
      </c>
      <c r="I8626" s="502">
        <v>728500</v>
      </c>
      <c r="J8626" s="503">
        <v>600000</v>
      </c>
      <c r="K8626" s="502">
        <v>14097000000</v>
      </c>
    </row>
    <row r="8627" spans="3:11" x14ac:dyDescent="0.35">
      <c r="C8627" s="500">
        <v>45748</v>
      </c>
      <c r="D8627" s="501" t="s">
        <v>312</v>
      </c>
      <c r="E8627" s="502">
        <v>16100</v>
      </c>
      <c r="F8627" s="502">
        <v>16499</v>
      </c>
      <c r="G8627" s="502">
        <v>16200</v>
      </c>
      <c r="H8627" s="501">
        <v>1</v>
      </c>
      <c r="I8627" s="502">
        <v>16100</v>
      </c>
      <c r="J8627" s="503">
        <v>20000000</v>
      </c>
      <c r="K8627" s="502">
        <v>324000000000</v>
      </c>
    </row>
    <row r="8628" spans="3:11" x14ac:dyDescent="0.35">
      <c r="C8628" s="500">
        <v>45748</v>
      </c>
      <c r="D8628" s="501" t="s">
        <v>312</v>
      </c>
      <c r="E8628" s="502">
        <v>16100</v>
      </c>
      <c r="F8628" s="502">
        <v>16499</v>
      </c>
      <c r="G8628" s="502">
        <v>16200</v>
      </c>
      <c r="H8628" s="501">
        <v>1</v>
      </c>
      <c r="I8628" s="502">
        <v>16100</v>
      </c>
      <c r="J8628" s="503">
        <v>20000000</v>
      </c>
      <c r="K8628" s="502">
        <v>324000000000</v>
      </c>
    </row>
    <row r="8629" spans="3:11" x14ac:dyDescent="0.35">
      <c r="C8629" s="500">
        <v>45748</v>
      </c>
      <c r="D8629" s="501" t="s">
        <v>312</v>
      </c>
      <c r="E8629" s="502">
        <v>16100</v>
      </c>
      <c r="F8629" s="502">
        <v>16499</v>
      </c>
      <c r="G8629" s="502">
        <v>16200</v>
      </c>
      <c r="H8629" s="501">
        <v>1</v>
      </c>
      <c r="I8629" s="502">
        <v>16100</v>
      </c>
      <c r="J8629" s="503">
        <v>20000000</v>
      </c>
      <c r="K8629" s="502">
        <v>324000000000</v>
      </c>
    </row>
    <row r="8630" spans="3:11" x14ac:dyDescent="0.35">
      <c r="C8630" s="500">
        <v>45748</v>
      </c>
      <c r="D8630" s="501" t="s">
        <v>312</v>
      </c>
      <c r="E8630" s="502">
        <v>16100</v>
      </c>
      <c r="F8630" s="502">
        <v>16499</v>
      </c>
      <c r="G8630" s="502">
        <v>16200</v>
      </c>
      <c r="H8630" s="501">
        <v>1</v>
      </c>
      <c r="I8630" s="502">
        <v>16100</v>
      </c>
      <c r="J8630" s="503">
        <v>20000000</v>
      </c>
      <c r="K8630" s="502">
        <v>324000000000</v>
      </c>
    </row>
    <row r="8631" spans="3:11" x14ac:dyDescent="0.35">
      <c r="C8631" s="500">
        <v>45748</v>
      </c>
      <c r="D8631" s="501" t="s">
        <v>312</v>
      </c>
      <c r="E8631" s="502">
        <v>16100</v>
      </c>
      <c r="F8631" s="502">
        <v>16499</v>
      </c>
      <c r="G8631" s="502">
        <v>16200</v>
      </c>
      <c r="H8631" s="501">
        <v>1</v>
      </c>
      <c r="I8631" s="502">
        <v>16100</v>
      </c>
      <c r="J8631" s="503">
        <v>20000000</v>
      </c>
      <c r="K8631" s="502">
        <v>324000000000</v>
      </c>
    </row>
    <row r="8632" spans="3:11" x14ac:dyDescent="0.35">
      <c r="C8632" s="500">
        <v>45748</v>
      </c>
      <c r="D8632" s="501" t="s">
        <v>312</v>
      </c>
      <c r="E8632" s="502">
        <v>16100</v>
      </c>
      <c r="F8632" s="502">
        <v>16499</v>
      </c>
      <c r="G8632" s="502">
        <v>16200</v>
      </c>
      <c r="H8632" s="501">
        <v>1</v>
      </c>
      <c r="I8632" s="502">
        <v>16100</v>
      </c>
      <c r="J8632" s="503">
        <v>20000000</v>
      </c>
      <c r="K8632" s="502">
        <v>324000000000</v>
      </c>
    </row>
    <row r="8633" spans="3:11" x14ac:dyDescent="0.35">
      <c r="C8633" s="500">
        <v>45748</v>
      </c>
      <c r="D8633" s="501" t="s">
        <v>312</v>
      </c>
      <c r="E8633" s="502">
        <v>16100</v>
      </c>
      <c r="F8633" s="502">
        <v>16499</v>
      </c>
      <c r="G8633" s="502">
        <v>16200</v>
      </c>
      <c r="H8633" s="501">
        <v>5</v>
      </c>
      <c r="I8633" s="502">
        <v>80500</v>
      </c>
      <c r="J8633" s="503">
        <v>20000000</v>
      </c>
      <c r="K8633" s="502">
        <v>324000000000</v>
      </c>
    </row>
    <row r="8634" spans="3:11" x14ac:dyDescent="0.35">
      <c r="C8634" s="500">
        <v>45748</v>
      </c>
      <c r="D8634" s="501" t="s">
        <v>312</v>
      </c>
      <c r="E8634" s="502">
        <v>16100</v>
      </c>
      <c r="F8634" s="502">
        <v>16499</v>
      </c>
      <c r="G8634" s="502">
        <v>16200</v>
      </c>
      <c r="H8634" s="501">
        <v>3</v>
      </c>
      <c r="I8634" s="502">
        <v>48300</v>
      </c>
      <c r="J8634" s="503">
        <v>20000000</v>
      </c>
      <c r="K8634" s="502">
        <v>324000000000</v>
      </c>
    </row>
    <row r="8635" spans="3:11" x14ac:dyDescent="0.35">
      <c r="C8635" s="500">
        <v>45748</v>
      </c>
      <c r="D8635" s="501" t="s">
        <v>1159</v>
      </c>
      <c r="E8635" s="502">
        <v>19000</v>
      </c>
      <c r="F8635" s="502">
        <v>19000</v>
      </c>
      <c r="G8635" s="502">
        <v>19000</v>
      </c>
      <c r="H8635" s="501">
        <v>1</v>
      </c>
      <c r="I8635" s="502">
        <v>19000</v>
      </c>
      <c r="J8635" s="503">
        <v>2400000</v>
      </c>
      <c r="K8635" s="502">
        <v>45600000000</v>
      </c>
    </row>
    <row r="8636" spans="3:11" x14ac:dyDescent="0.35">
      <c r="C8636" s="500">
        <v>45748</v>
      </c>
      <c r="D8636" s="501" t="s">
        <v>1159</v>
      </c>
      <c r="E8636" s="502">
        <v>19000</v>
      </c>
      <c r="F8636" s="502">
        <v>19000</v>
      </c>
      <c r="G8636" s="502">
        <v>19000</v>
      </c>
      <c r="H8636" s="501">
        <v>49</v>
      </c>
      <c r="I8636" s="502">
        <v>931000</v>
      </c>
      <c r="J8636" s="503">
        <v>2400000</v>
      </c>
      <c r="K8636" s="502">
        <v>45600000000</v>
      </c>
    </row>
    <row r="8637" spans="3:11" x14ac:dyDescent="0.35">
      <c r="C8637" s="500">
        <v>45748</v>
      </c>
      <c r="D8637" s="501" t="s">
        <v>1159</v>
      </c>
      <c r="E8637" s="502">
        <v>19000</v>
      </c>
      <c r="F8637" s="502">
        <v>19000</v>
      </c>
      <c r="G8637" s="502">
        <v>19000</v>
      </c>
      <c r="H8637" s="501">
        <v>51</v>
      </c>
      <c r="I8637" s="502">
        <v>969000</v>
      </c>
      <c r="J8637" s="503">
        <v>2400000</v>
      </c>
      <c r="K8637" s="502">
        <v>45600000000</v>
      </c>
    </row>
    <row r="8638" spans="3:11" x14ac:dyDescent="0.35">
      <c r="C8638" s="500">
        <v>45748</v>
      </c>
      <c r="D8638" s="501" t="s">
        <v>1159</v>
      </c>
      <c r="E8638" s="502">
        <v>19000</v>
      </c>
      <c r="F8638" s="502">
        <v>19000</v>
      </c>
      <c r="G8638" s="502">
        <v>19000</v>
      </c>
      <c r="H8638" s="501">
        <v>1</v>
      </c>
      <c r="I8638" s="502">
        <v>19000</v>
      </c>
      <c r="J8638" s="503">
        <v>2400000</v>
      </c>
      <c r="K8638" s="502">
        <v>45600000000</v>
      </c>
    </row>
    <row r="8639" spans="3:11" x14ac:dyDescent="0.35">
      <c r="C8639" s="500">
        <v>45748</v>
      </c>
      <c r="D8639" s="501" t="s">
        <v>1159</v>
      </c>
      <c r="E8639" s="502">
        <v>19000</v>
      </c>
      <c r="F8639" s="502">
        <v>19000</v>
      </c>
      <c r="G8639" s="502">
        <v>19000</v>
      </c>
      <c r="H8639" s="501">
        <v>23</v>
      </c>
      <c r="I8639" s="502">
        <v>437000</v>
      </c>
      <c r="J8639" s="503">
        <v>2400000</v>
      </c>
      <c r="K8639" s="502">
        <v>45600000000</v>
      </c>
    </row>
    <row r="8640" spans="3:11" x14ac:dyDescent="0.35">
      <c r="C8640" s="500">
        <v>45748</v>
      </c>
      <c r="D8640" s="501" t="s">
        <v>1159</v>
      </c>
      <c r="E8640" s="502">
        <v>19000</v>
      </c>
      <c r="F8640" s="502">
        <v>19000</v>
      </c>
      <c r="G8640" s="502">
        <v>19000</v>
      </c>
      <c r="H8640" s="501">
        <v>9</v>
      </c>
      <c r="I8640" s="502">
        <v>171000</v>
      </c>
      <c r="J8640" s="503">
        <v>2400000</v>
      </c>
      <c r="K8640" s="502">
        <v>45600000000</v>
      </c>
    </row>
    <row r="8641" spans="3:11" x14ac:dyDescent="0.35">
      <c r="C8641" s="500">
        <v>45748</v>
      </c>
      <c r="D8641" s="501" t="s">
        <v>1159</v>
      </c>
      <c r="E8641" s="502">
        <v>19000</v>
      </c>
      <c r="F8641" s="502">
        <v>19000</v>
      </c>
      <c r="G8641" s="502">
        <v>19000</v>
      </c>
      <c r="H8641" s="501">
        <v>8</v>
      </c>
      <c r="I8641" s="502">
        <v>152000</v>
      </c>
      <c r="J8641" s="503">
        <v>2400000</v>
      </c>
      <c r="K8641" s="502">
        <v>45600000000</v>
      </c>
    </row>
    <row r="8642" spans="3:11" x14ac:dyDescent="0.35">
      <c r="C8642" s="500">
        <v>45748</v>
      </c>
      <c r="D8642" s="501" t="s">
        <v>310</v>
      </c>
      <c r="E8642" s="502">
        <v>60000</v>
      </c>
      <c r="F8642" s="502">
        <v>60000</v>
      </c>
      <c r="G8642" s="502">
        <v>60000</v>
      </c>
      <c r="H8642" s="501">
        <v>2</v>
      </c>
      <c r="I8642" s="502">
        <v>120000</v>
      </c>
      <c r="J8642" s="240">
        <v>19450000</v>
      </c>
      <c r="K8642" s="502">
        <v>1167000000000</v>
      </c>
    </row>
    <row r="8643" spans="3:11" x14ac:dyDescent="0.35">
      <c r="C8643" s="500">
        <v>45748</v>
      </c>
      <c r="D8643" s="501" t="s">
        <v>312</v>
      </c>
      <c r="E8643" s="502">
        <v>16100</v>
      </c>
      <c r="F8643" s="502">
        <v>16499</v>
      </c>
      <c r="G8643" s="502">
        <v>16200</v>
      </c>
      <c r="H8643" s="501">
        <v>4</v>
      </c>
      <c r="I8643" s="502">
        <v>64400</v>
      </c>
      <c r="J8643" s="503">
        <v>20000000</v>
      </c>
      <c r="K8643" s="502">
        <v>324000000000</v>
      </c>
    </row>
    <row r="8644" spans="3:11" x14ac:dyDescent="0.35">
      <c r="C8644" s="500">
        <v>45748</v>
      </c>
      <c r="D8644" s="501" t="s">
        <v>1158</v>
      </c>
      <c r="E8644" s="502">
        <v>23400</v>
      </c>
      <c r="F8644" s="502">
        <v>23400</v>
      </c>
      <c r="G8644" s="502">
        <v>23495</v>
      </c>
      <c r="H8644" s="501">
        <v>5</v>
      </c>
      <c r="I8644" s="502">
        <v>117000</v>
      </c>
      <c r="J8644" s="503">
        <v>600000</v>
      </c>
      <c r="K8644" s="502">
        <v>14097000000</v>
      </c>
    </row>
    <row r="8645" spans="3:11" x14ac:dyDescent="0.35">
      <c r="C8645" s="500">
        <v>45748</v>
      </c>
      <c r="D8645" s="501" t="s">
        <v>1159</v>
      </c>
      <c r="E8645" s="502">
        <v>19000</v>
      </c>
      <c r="F8645" s="502">
        <v>19000</v>
      </c>
      <c r="G8645" s="502">
        <v>19000</v>
      </c>
      <c r="H8645" s="501">
        <v>6</v>
      </c>
      <c r="I8645" s="502">
        <v>114000</v>
      </c>
      <c r="J8645" s="503">
        <v>2400000</v>
      </c>
      <c r="K8645" s="502">
        <v>45600000000</v>
      </c>
    </row>
    <row r="8646" spans="3:11" x14ac:dyDescent="0.35">
      <c r="C8646" s="500">
        <v>45748</v>
      </c>
      <c r="D8646" s="501" t="s">
        <v>1158</v>
      </c>
      <c r="E8646" s="502">
        <v>23500</v>
      </c>
      <c r="F8646" s="502">
        <v>23400</v>
      </c>
      <c r="G8646" s="502">
        <v>23495</v>
      </c>
      <c r="H8646" s="501">
        <v>1</v>
      </c>
      <c r="I8646" s="502">
        <v>23500</v>
      </c>
      <c r="J8646" s="503">
        <v>600000</v>
      </c>
      <c r="K8646" s="502">
        <v>14097000000</v>
      </c>
    </row>
    <row r="8647" spans="3:11" x14ac:dyDescent="0.35">
      <c r="C8647" s="500">
        <v>45748</v>
      </c>
      <c r="D8647" s="501" t="s">
        <v>1158</v>
      </c>
      <c r="E8647" s="502">
        <v>23500</v>
      </c>
      <c r="F8647" s="502">
        <v>23400</v>
      </c>
      <c r="G8647" s="502">
        <v>23495</v>
      </c>
      <c r="H8647" s="501">
        <v>1</v>
      </c>
      <c r="I8647" s="502">
        <v>23500</v>
      </c>
      <c r="J8647" s="503">
        <v>600000</v>
      </c>
      <c r="K8647" s="502">
        <v>14097000000</v>
      </c>
    </row>
    <row r="8648" spans="3:11" x14ac:dyDescent="0.35">
      <c r="C8648" s="500">
        <v>45748</v>
      </c>
      <c r="D8648" s="501" t="s">
        <v>312</v>
      </c>
      <c r="E8648" s="502">
        <v>15990</v>
      </c>
      <c r="F8648" s="502">
        <v>16499</v>
      </c>
      <c r="G8648" s="502">
        <v>16200</v>
      </c>
      <c r="H8648" s="501">
        <v>7</v>
      </c>
      <c r="I8648" s="502">
        <v>111930</v>
      </c>
      <c r="J8648" s="503">
        <v>20000000</v>
      </c>
      <c r="K8648" s="502">
        <v>324000000000</v>
      </c>
    </row>
    <row r="8649" spans="3:11" x14ac:dyDescent="0.35">
      <c r="C8649" s="500">
        <v>45748</v>
      </c>
      <c r="D8649" s="501" t="s">
        <v>1159</v>
      </c>
      <c r="E8649" s="502">
        <v>19000</v>
      </c>
      <c r="F8649" s="502">
        <v>19000</v>
      </c>
      <c r="G8649" s="502">
        <v>19000</v>
      </c>
      <c r="H8649" s="501">
        <v>10</v>
      </c>
      <c r="I8649" s="502">
        <v>190000</v>
      </c>
      <c r="J8649" s="503">
        <v>2400000</v>
      </c>
      <c r="K8649" s="502">
        <v>45600000000</v>
      </c>
    </row>
    <row r="8650" spans="3:11" x14ac:dyDescent="0.35">
      <c r="C8650" s="500">
        <v>45748</v>
      </c>
      <c r="D8650" s="501" t="s">
        <v>310</v>
      </c>
      <c r="E8650" s="502">
        <v>60000</v>
      </c>
      <c r="F8650" s="502">
        <v>60000</v>
      </c>
      <c r="G8650" s="502">
        <v>60000</v>
      </c>
      <c r="H8650" s="501">
        <v>15</v>
      </c>
      <c r="I8650" s="502">
        <v>900000</v>
      </c>
      <c r="J8650" s="240">
        <v>19450000</v>
      </c>
      <c r="K8650" s="502">
        <v>1167000000000</v>
      </c>
    </row>
    <row r="8651" spans="3:11" x14ac:dyDescent="0.35">
      <c r="C8651" s="500">
        <v>45748</v>
      </c>
      <c r="D8651" s="501" t="s">
        <v>312</v>
      </c>
      <c r="E8651" s="502">
        <v>16100</v>
      </c>
      <c r="F8651" s="502">
        <v>16499</v>
      </c>
      <c r="G8651" s="502">
        <v>16200</v>
      </c>
      <c r="H8651" s="501">
        <v>1</v>
      </c>
      <c r="I8651" s="502">
        <v>16100</v>
      </c>
      <c r="J8651" s="503">
        <v>20000000</v>
      </c>
      <c r="K8651" s="502">
        <v>324000000000</v>
      </c>
    </row>
    <row r="8652" spans="3:11" x14ac:dyDescent="0.35">
      <c r="C8652" s="500">
        <v>45748</v>
      </c>
      <c r="D8652" s="501" t="s">
        <v>312</v>
      </c>
      <c r="E8652" s="502">
        <v>16100</v>
      </c>
      <c r="F8652" s="502">
        <v>16499</v>
      </c>
      <c r="G8652" s="502">
        <v>16200</v>
      </c>
      <c r="H8652" s="501">
        <v>2</v>
      </c>
      <c r="I8652" s="502">
        <v>32200</v>
      </c>
      <c r="J8652" s="503">
        <v>20000000</v>
      </c>
      <c r="K8652" s="502">
        <v>324000000000</v>
      </c>
    </row>
    <row r="8653" spans="3:11" x14ac:dyDescent="0.35">
      <c r="C8653" s="500">
        <v>45748</v>
      </c>
      <c r="D8653" s="501" t="s">
        <v>312</v>
      </c>
      <c r="E8653" s="502">
        <v>16100</v>
      </c>
      <c r="F8653" s="502">
        <v>16499</v>
      </c>
      <c r="G8653" s="502">
        <v>16200</v>
      </c>
      <c r="H8653" s="501">
        <v>1</v>
      </c>
      <c r="I8653" s="502">
        <v>16100</v>
      </c>
      <c r="J8653" s="503">
        <v>20000000</v>
      </c>
      <c r="K8653" s="502">
        <v>324000000000</v>
      </c>
    </row>
    <row r="8654" spans="3:11" x14ac:dyDescent="0.35">
      <c r="C8654" s="500">
        <v>45748</v>
      </c>
      <c r="D8654" s="501" t="s">
        <v>312</v>
      </c>
      <c r="E8654" s="502">
        <v>16100</v>
      </c>
      <c r="F8654" s="502">
        <v>16499</v>
      </c>
      <c r="G8654" s="502">
        <v>16200</v>
      </c>
      <c r="H8654" s="501">
        <v>7</v>
      </c>
      <c r="I8654" s="502">
        <v>112700</v>
      </c>
      <c r="J8654" s="503">
        <v>20000000</v>
      </c>
      <c r="K8654" s="502">
        <v>324000000000</v>
      </c>
    </row>
    <row r="8655" spans="3:11" x14ac:dyDescent="0.35">
      <c r="C8655" s="500">
        <v>45748</v>
      </c>
      <c r="D8655" s="501" t="s">
        <v>312</v>
      </c>
      <c r="E8655" s="502">
        <v>16100</v>
      </c>
      <c r="F8655" s="502">
        <v>16499</v>
      </c>
      <c r="G8655" s="502">
        <v>16200</v>
      </c>
      <c r="H8655" s="501">
        <v>50</v>
      </c>
      <c r="I8655" s="502">
        <v>805000</v>
      </c>
      <c r="J8655" s="503">
        <v>20000000</v>
      </c>
      <c r="K8655" s="502">
        <v>324000000000</v>
      </c>
    </row>
    <row r="8656" spans="3:11" x14ac:dyDescent="0.35">
      <c r="C8656" s="500">
        <v>45748</v>
      </c>
      <c r="D8656" s="501" t="s">
        <v>1159</v>
      </c>
      <c r="E8656" s="502">
        <v>19000</v>
      </c>
      <c r="F8656" s="502">
        <v>19000</v>
      </c>
      <c r="G8656" s="502">
        <v>19000</v>
      </c>
      <c r="H8656" s="501">
        <v>200</v>
      </c>
      <c r="I8656" s="502">
        <v>3800000</v>
      </c>
      <c r="J8656" s="503">
        <v>2400000</v>
      </c>
      <c r="K8656" s="502">
        <v>45600000000</v>
      </c>
    </row>
    <row r="8657" spans="3:11" x14ac:dyDescent="0.35">
      <c r="C8657" s="500">
        <v>45748</v>
      </c>
      <c r="D8657" s="501" t="s">
        <v>310</v>
      </c>
      <c r="E8657" s="502">
        <v>60000</v>
      </c>
      <c r="F8657" s="502">
        <v>60000</v>
      </c>
      <c r="G8657" s="502">
        <v>60000</v>
      </c>
      <c r="H8657" s="501">
        <v>5</v>
      </c>
      <c r="I8657" s="502">
        <v>300000</v>
      </c>
      <c r="J8657" s="240">
        <v>19450000</v>
      </c>
      <c r="K8657" s="502">
        <v>1167000000000</v>
      </c>
    </row>
    <row r="8658" spans="3:11" x14ac:dyDescent="0.35">
      <c r="C8658" s="500">
        <v>45748</v>
      </c>
      <c r="D8658" s="501" t="s">
        <v>1159</v>
      </c>
      <c r="E8658" s="502">
        <v>19000</v>
      </c>
      <c r="F8658" s="502">
        <v>19000</v>
      </c>
      <c r="G8658" s="502">
        <v>19000</v>
      </c>
      <c r="H8658" s="501">
        <v>8</v>
      </c>
      <c r="I8658" s="502">
        <v>152000</v>
      </c>
      <c r="J8658" s="503">
        <v>2400000</v>
      </c>
      <c r="K8658" s="502">
        <v>45600000000</v>
      </c>
    </row>
    <row r="8659" spans="3:11" x14ac:dyDescent="0.35">
      <c r="C8659" s="500">
        <v>45748</v>
      </c>
      <c r="D8659" s="501" t="s">
        <v>1158</v>
      </c>
      <c r="E8659" s="502">
        <v>23500</v>
      </c>
      <c r="F8659" s="502">
        <v>23400</v>
      </c>
      <c r="G8659" s="502">
        <v>23495</v>
      </c>
      <c r="H8659" s="501">
        <v>26</v>
      </c>
      <c r="I8659" s="502">
        <v>611000</v>
      </c>
      <c r="J8659" s="503">
        <v>600000</v>
      </c>
      <c r="K8659" s="502">
        <v>14097000000</v>
      </c>
    </row>
    <row r="8660" spans="3:11" x14ac:dyDescent="0.35">
      <c r="C8660" s="500">
        <v>45748</v>
      </c>
      <c r="D8660" s="501" t="s">
        <v>1159</v>
      </c>
      <c r="E8660" s="502">
        <v>19000</v>
      </c>
      <c r="F8660" s="502">
        <v>19000</v>
      </c>
      <c r="G8660" s="502">
        <v>19000</v>
      </c>
      <c r="H8660" s="501">
        <v>57</v>
      </c>
      <c r="I8660" s="502">
        <v>1083000</v>
      </c>
      <c r="J8660" s="503">
        <v>2400000</v>
      </c>
      <c r="K8660" s="502">
        <v>45600000000</v>
      </c>
    </row>
    <row r="8661" spans="3:11" x14ac:dyDescent="0.35">
      <c r="C8661" s="500">
        <v>45748</v>
      </c>
      <c r="D8661" s="501" t="s">
        <v>312</v>
      </c>
      <c r="E8661" s="502">
        <v>16100</v>
      </c>
      <c r="F8661" s="502">
        <v>16499</v>
      </c>
      <c r="G8661" s="502">
        <v>16200</v>
      </c>
      <c r="H8661" s="501">
        <v>1</v>
      </c>
      <c r="I8661" s="502">
        <v>16100</v>
      </c>
      <c r="J8661" s="503">
        <v>20000000</v>
      </c>
      <c r="K8661" s="502">
        <v>324000000000</v>
      </c>
    </row>
    <row r="8662" spans="3:11" x14ac:dyDescent="0.35">
      <c r="C8662" s="500">
        <v>45748</v>
      </c>
      <c r="D8662" s="501" t="s">
        <v>312</v>
      </c>
      <c r="E8662" s="502">
        <v>16000</v>
      </c>
      <c r="F8662" s="502">
        <v>16499</v>
      </c>
      <c r="G8662" s="502">
        <v>16200</v>
      </c>
      <c r="H8662" s="501">
        <v>8</v>
      </c>
      <c r="I8662" s="502">
        <v>128000</v>
      </c>
      <c r="J8662" s="503">
        <v>20000000</v>
      </c>
      <c r="K8662" s="502">
        <v>324000000000</v>
      </c>
    </row>
    <row r="8663" spans="3:11" x14ac:dyDescent="0.35">
      <c r="C8663" s="500">
        <v>45748</v>
      </c>
      <c r="D8663" s="501" t="s">
        <v>310</v>
      </c>
      <c r="E8663" s="502">
        <v>59990</v>
      </c>
      <c r="F8663" s="502">
        <v>60000</v>
      </c>
      <c r="G8663" s="502">
        <v>60000</v>
      </c>
      <c r="H8663" s="501">
        <v>5</v>
      </c>
      <c r="I8663" s="502">
        <v>299950</v>
      </c>
      <c r="J8663" s="240">
        <v>19450000</v>
      </c>
      <c r="K8663" s="502">
        <v>1167000000000</v>
      </c>
    </row>
    <row r="8664" spans="3:11" x14ac:dyDescent="0.35">
      <c r="C8664" s="500">
        <v>45748</v>
      </c>
      <c r="D8664" s="501" t="s">
        <v>310</v>
      </c>
      <c r="E8664" s="502">
        <v>59990</v>
      </c>
      <c r="F8664" s="502">
        <v>60000</v>
      </c>
      <c r="G8664" s="502">
        <v>60000</v>
      </c>
      <c r="H8664" s="501">
        <v>1</v>
      </c>
      <c r="I8664" s="502">
        <v>59990</v>
      </c>
      <c r="J8664" s="240">
        <v>19450000</v>
      </c>
      <c r="K8664" s="502">
        <v>1167000000000</v>
      </c>
    </row>
    <row r="8665" spans="3:11" x14ac:dyDescent="0.35">
      <c r="C8665" s="500">
        <v>45748</v>
      </c>
      <c r="D8665" s="501" t="s">
        <v>310</v>
      </c>
      <c r="E8665" s="502">
        <v>59900</v>
      </c>
      <c r="F8665" s="502">
        <v>60000</v>
      </c>
      <c r="G8665" s="502">
        <v>60000</v>
      </c>
      <c r="H8665" s="501">
        <v>9</v>
      </c>
      <c r="I8665" s="502">
        <v>539100</v>
      </c>
      <c r="J8665" s="240">
        <v>19450000</v>
      </c>
      <c r="K8665" s="502">
        <v>1167000000000</v>
      </c>
    </row>
    <row r="8666" spans="3:11" x14ac:dyDescent="0.35">
      <c r="C8666" s="500">
        <v>45748</v>
      </c>
      <c r="D8666" s="501" t="s">
        <v>312</v>
      </c>
      <c r="E8666" s="502">
        <v>16000</v>
      </c>
      <c r="F8666" s="502">
        <v>16499</v>
      </c>
      <c r="G8666" s="502">
        <v>16200</v>
      </c>
      <c r="H8666" s="501">
        <v>5</v>
      </c>
      <c r="I8666" s="502">
        <v>80000</v>
      </c>
      <c r="J8666" s="503">
        <v>20000000</v>
      </c>
      <c r="K8666" s="502">
        <v>324000000000</v>
      </c>
    </row>
    <row r="8667" spans="3:11" x14ac:dyDescent="0.35">
      <c r="C8667" s="500">
        <v>45748</v>
      </c>
      <c r="D8667" s="501" t="s">
        <v>312</v>
      </c>
      <c r="E8667" s="502">
        <v>16100</v>
      </c>
      <c r="F8667" s="502">
        <v>16499</v>
      </c>
      <c r="G8667" s="502">
        <v>16200</v>
      </c>
      <c r="H8667" s="501">
        <v>32</v>
      </c>
      <c r="I8667" s="502">
        <v>515200</v>
      </c>
      <c r="J8667" s="503">
        <v>20000000</v>
      </c>
      <c r="K8667" s="502">
        <v>324000000000</v>
      </c>
    </row>
    <row r="8668" spans="3:11" x14ac:dyDescent="0.35">
      <c r="C8668" s="500">
        <v>45748</v>
      </c>
      <c r="D8668" s="501" t="s">
        <v>310</v>
      </c>
      <c r="E8668" s="502">
        <v>59990</v>
      </c>
      <c r="F8668" s="502">
        <v>60000</v>
      </c>
      <c r="G8668" s="502">
        <v>60000</v>
      </c>
      <c r="H8668" s="501">
        <v>3</v>
      </c>
      <c r="I8668" s="502">
        <v>179970</v>
      </c>
      <c r="J8668" s="240">
        <v>19450000</v>
      </c>
      <c r="K8668" s="502">
        <v>1167000000000</v>
      </c>
    </row>
    <row r="8669" spans="3:11" x14ac:dyDescent="0.35">
      <c r="C8669" s="500">
        <v>45748</v>
      </c>
      <c r="D8669" s="501" t="s">
        <v>310</v>
      </c>
      <c r="E8669" s="502">
        <v>59990</v>
      </c>
      <c r="F8669" s="502">
        <v>60000</v>
      </c>
      <c r="G8669" s="502">
        <v>60000</v>
      </c>
      <c r="H8669" s="501">
        <v>13</v>
      </c>
      <c r="I8669" s="502">
        <v>779870</v>
      </c>
      <c r="J8669" s="240">
        <v>19450000</v>
      </c>
      <c r="K8669" s="502">
        <v>1167000000000</v>
      </c>
    </row>
    <row r="8670" spans="3:11" x14ac:dyDescent="0.35">
      <c r="C8670" s="500">
        <v>45748</v>
      </c>
      <c r="D8670" s="501" t="s">
        <v>1158</v>
      </c>
      <c r="E8670" s="502">
        <v>23500</v>
      </c>
      <c r="F8670" s="502">
        <v>23400</v>
      </c>
      <c r="G8670" s="502">
        <v>23495</v>
      </c>
      <c r="H8670" s="501">
        <v>1</v>
      </c>
      <c r="I8670" s="502">
        <v>23500</v>
      </c>
      <c r="J8670" s="503">
        <v>600000</v>
      </c>
      <c r="K8670" s="502">
        <v>14097000000</v>
      </c>
    </row>
    <row r="8671" spans="3:11" x14ac:dyDescent="0.35">
      <c r="C8671" s="500">
        <v>45748</v>
      </c>
      <c r="D8671" s="501" t="s">
        <v>1159</v>
      </c>
      <c r="E8671" s="502">
        <v>19000</v>
      </c>
      <c r="F8671" s="502">
        <v>19000</v>
      </c>
      <c r="G8671" s="502">
        <v>19000</v>
      </c>
      <c r="H8671" s="501">
        <v>15</v>
      </c>
      <c r="I8671" s="502">
        <v>285000</v>
      </c>
      <c r="J8671" s="503">
        <v>2400000</v>
      </c>
      <c r="K8671" s="502">
        <v>45600000000</v>
      </c>
    </row>
    <row r="8672" spans="3:11" x14ac:dyDescent="0.35">
      <c r="C8672" s="500">
        <v>45748</v>
      </c>
      <c r="D8672" s="501" t="s">
        <v>310</v>
      </c>
      <c r="E8672" s="502">
        <v>59990</v>
      </c>
      <c r="F8672" s="502">
        <v>60000</v>
      </c>
      <c r="G8672" s="502">
        <v>60000</v>
      </c>
      <c r="H8672" s="501">
        <v>2</v>
      </c>
      <c r="I8672" s="502">
        <v>119980</v>
      </c>
      <c r="J8672" s="240">
        <v>19450000</v>
      </c>
      <c r="K8672" s="502">
        <v>1167000000000</v>
      </c>
    </row>
    <row r="8673" spans="3:11" x14ac:dyDescent="0.35">
      <c r="C8673" s="500">
        <v>45748</v>
      </c>
      <c r="D8673" s="501" t="s">
        <v>310</v>
      </c>
      <c r="E8673" s="502">
        <v>59990</v>
      </c>
      <c r="F8673" s="502">
        <v>60000</v>
      </c>
      <c r="G8673" s="502">
        <v>60000</v>
      </c>
      <c r="H8673" s="501">
        <v>1</v>
      </c>
      <c r="I8673" s="502">
        <v>59990</v>
      </c>
      <c r="J8673" s="240">
        <v>19450000</v>
      </c>
      <c r="K8673" s="502">
        <v>1167000000000</v>
      </c>
    </row>
    <row r="8674" spans="3:11" x14ac:dyDescent="0.35">
      <c r="C8674" s="500">
        <v>45748</v>
      </c>
      <c r="D8674" s="501" t="s">
        <v>310</v>
      </c>
      <c r="E8674" s="502">
        <v>59990</v>
      </c>
      <c r="F8674" s="502">
        <v>60000</v>
      </c>
      <c r="G8674" s="502">
        <v>60000</v>
      </c>
      <c r="H8674" s="501">
        <v>2</v>
      </c>
      <c r="I8674" s="502">
        <v>119980</v>
      </c>
      <c r="J8674" s="240">
        <v>19450000</v>
      </c>
      <c r="K8674" s="502">
        <v>1167000000000</v>
      </c>
    </row>
    <row r="8675" spans="3:11" x14ac:dyDescent="0.35">
      <c r="C8675" s="500">
        <v>45748</v>
      </c>
      <c r="D8675" s="501" t="s">
        <v>1159</v>
      </c>
      <c r="E8675" s="502">
        <v>19000</v>
      </c>
      <c r="F8675" s="502">
        <v>19000</v>
      </c>
      <c r="G8675" s="502">
        <v>19000</v>
      </c>
      <c r="H8675" s="501">
        <v>2</v>
      </c>
      <c r="I8675" s="502">
        <v>38000</v>
      </c>
      <c r="J8675" s="503">
        <v>2400000</v>
      </c>
      <c r="K8675" s="502">
        <v>45600000000</v>
      </c>
    </row>
    <row r="8676" spans="3:11" x14ac:dyDescent="0.35">
      <c r="C8676" s="500">
        <v>45748</v>
      </c>
      <c r="D8676" s="501" t="s">
        <v>1159</v>
      </c>
      <c r="E8676" s="502">
        <v>19000</v>
      </c>
      <c r="F8676" s="502">
        <v>19000</v>
      </c>
      <c r="G8676" s="502">
        <v>19000</v>
      </c>
      <c r="H8676" s="501">
        <v>2</v>
      </c>
      <c r="I8676" s="502">
        <v>38000</v>
      </c>
      <c r="J8676" s="503">
        <v>2400000</v>
      </c>
      <c r="K8676" s="502">
        <v>45600000000</v>
      </c>
    </row>
    <row r="8677" spans="3:11" x14ac:dyDescent="0.35">
      <c r="C8677" s="500">
        <v>45748</v>
      </c>
      <c r="D8677" s="501" t="s">
        <v>1158</v>
      </c>
      <c r="E8677" s="502">
        <v>23500</v>
      </c>
      <c r="F8677" s="502">
        <v>23400</v>
      </c>
      <c r="G8677" s="502">
        <v>23495</v>
      </c>
      <c r="H8677" s="501">
        <v>1</v>
      </c>
      <c r="I8677" s="502">
        <v>23500</v>
      </c>
      <c r="J8677" s="503">
        <v>600000</v>
      </c>
      <c r="K8677" s="502">
        <v>14097000000</v>
      </c>
    </row>
    <row r="8678" spans="3:11" x14ac:dyDescent="0.35">
      <c r="C8678" s="500">
        <v>45748</v>
      </c>
      <c r="D8678" s="501" t="s">
        <v>1158</v>
      </c>
      <c r="E8678" s="502">
        <v>23500</v>
      </c>
      <c r="F8678" s="502">
        <v>23400</v>
      </c>
      <c r="G8678" s="502">
        <v>23495</v>
      </c>
      <c r="H8678" s="501">
        <v>1</v>
      </c>
      <c r="I8678" s="502">
        <v>23500</v>
      </c>
      <c r="J8678" s="503">
        <v>600000</v>
      </c>
      <c r="K8678" s="502">
        <v>14097000000</v>
      </c>
    </row>
    <row r="8679" spans="3:11" x14ac:dyDescent="0.35">
      <c r="C8679" s="500">
        <v>45748</v>
      </c>
      <c r="D8679" s="501" t="s">
        <v>310</v>
      </c>
      <c r="E8679" s="502">
        <v>59990</v>
      </c>
      <c r="F8679" s="502">
        <v>60000</v>
      </c>
      <c r="G8679" s="502">
        <v>60000</v>
      </c>
      <c r="H8679" s="501">
        <v>3</v>
      </c>
      <c r="I8679" s="502">
        <v>179970</v>
      </c>
      <c r="J8679" s="240">
        <v>19450000</v>
      </c>
      <c r="K8679" s="502">
        <v>1167000000000</v>
      </c>
    </row>
    <row r="8680" spans="3:11" x14ac:dyDescent="0.35">
      <c r="C8680" s="500">
        <v>45748</v>
      </c>
      <c r="D8680" s="501" t="s">
        <v>1159</v>
      </c>
      <c r="E8680" s="502">
        <v>18800</v>
      </c>
      <c r="F8680" s="502">
        <v>19000</v>
      </c>
      <c r="G8680" s="502">
        <v>19000</v>
      </c>
      <c r="H8680" s="501">
        <v>2</v>
      </c>
      <c r="I8680" s="502">
        <v>37600</v>
      </c>
      <c r="J8680" s="503">
        <v>2400000</v>
      </c>
      <c r="K8680" s="502">
        <v>45600000000</v>
      </c>
    </row>
    <row r="8681" spans="3:11" x14ac:dyDescent="0.35">
      <c r="C8681" s="500">
        <v>45748</v>
      </c>
      <c r="D8681" s="501" t="s">
        <v>1158</v>
      </c>
      <c r="E8681" s="502">
        <v>23500</v>
      </c>
      <c r="F8681" s="502">
        <v>23400</v>
      </c>
      <c r="G8681" s="502">
        <v>23495</v>
      </c>
      <c r="H8681" s="501">
        <v>1</v>
      </c>
      <c r="I8681" s="502">
        <v>23500</v>
      </c>
      <c r="J8681" s="503">
        <v>600000</v>
      </c>
      <c r="K8681" s="502">
        <v>14097000000</v>
      </c>
    </row>
    <row r="8682" spans="3:11" x14ac:dyDescent="0.35">
      <c r="C8682" s="500">
        <v>45748</v>
      </c>
      <c r="D8682" s="501" t="s">
        <v>1158</v>
      </c>
      <c r="E8682" s="502">
        <v>23500</v>
      </c>
      <c r="F8682" s="502">
        <v>23400</v>
      </c>
      <c r="G8682" s="502">
        <v>23495</v>
      </c>
      <c r="H8682" s="501">
        <v>10</v>
      </c>
      <c r="I8682" s="502">
        <v>235000</v>
      </c>
      <c r="J8682" s="503">
        <v>600000</v>
      </c>
      <c r="K8682" s="502">
        <v>14097000000</v>
      </c>
    </row>
    <row r="8683" spans="3:11" x14ac:dyDescent="0.35">
      <c r="C8683" s="500">
        <v>45748</v>
      </c>
      <c r="D8683" s="501" t="s">
        <v>312</v>
      </c>
      <c r="E8683" s="502">
        <v>16400</v>
      </c>
      <c r="F8683" s="502">
        <v>16499</v>
      </c>
      <c r="G8683" s="502">
        <v>16200</v>
      </c>
      <c r="H8683" s="501">
        <v>1</v>
      </c>
      <c r="I8683" s="502">
        <v>16400</v>
      </c>
      <c r="J8683" s="503">
        <v>20000000</v>
      </c>
      <c r="K8683" s="502">
        <v>324000000000</v>
      </c>
    </row>
    <row r="8684" spans="3:11" x14ac:dyDescent="0.35">
      <c r="C8684" s="500">
        <v>45748</v>
      </c>
      <c r="D8684" s="501" t="s">
        <v>1158</v>
      </c>
      <c r="E8684" s="502">
        <v>23495</v>
      </c>
      <c r="F8684" s="502">
        <v>23400</v>
      </c>
      <c r="G8684" s="502">
        <v>23495</v>
      </c>
      <c r="H8684" s="501">
        <v>3</v>
      </c>
      <c r="I8684" s="502">
        <v>70485</v>
      </c>
      <c r="J8684" s="503">
        <v>600000</v>
      </c>
      <c r="K8684" s="502">
        <v>14097000000</v>
      </c>
    </row>
    <row r="8685" spans="3:11" x14ac:dyDescent="0.35">
      <c r="C8685" s="500">
        <v>45748</v>
      </c>
      <c r="D8685" s="501" t="s">
        <v>312</v>
      </c>
      <c r="E8685" s="502">
        <v>16200</v>
      </c>
      <c r="F8685" s="502">
        <v>16499</v>
      </c>
      <c r="G8685" s="502">
        <v>16200</v>
      </c>
      <c r="H8685" s="501">
        <v>5</v>
      </c>
      <c r="I8685" s="502">
        <v>81000</v>
      </c>
      <c r="J8685" s="503">
        <v>20000000</v>
      </c>
      <c r="K8685" s="502">
        <v>324000000000</v>
      </c>
    </row>
    <row r="8686" spans="3:11" x14ac:dyDescent="0.35">
      <c r="C8686" s="500">
        <v>45748</v>
      </c>
      <c r="D8686" s="501" t="s">
        <v>310</v>
      </c>
      <c r="E8686" s="502">
        <v>59990</v>
      </c>
      <c r="F8686" s="502">
        <v>60000</v>
      </c>
      <c r="G8686" s="502">
        <v>60000</v>
      </c>
      <c r="H8686" s="501">
        <v>106</v>
      </c>
      <c r="I8686" s="502">
        <v>6358940</v>
      </c>
      <c r="J8686" s="240">
        <v>19450000</v>
      </c>
      <c r="K8686" s="502">
        <v>1167000000000</v>
      </c>
    </row>
    <row r="8687" spans="3:11" x14ac:dyDescent="0.35">
      <c r="C8687" s="500">
        <v>45748</v>
      </c>
      <c r="D8687" s="501" t="s">
        <v>310</v>
      </c>
      <c r="E8687" s="502">
        <v>59990</v>
      </c>
      <c r="F8687" s="502">
        <v>60000</v>
      </c>
      <c r="G8687" s="502">
        <v>60000</v>
      </c>
      <c r="H8687" s="501">
        <v>1</v>
      </c>
      <c r="I8687" s="502">
        <v>59990</v>
      </c>
      <c r="J8687" s="240">
        <v>19450000</v>
      </c>
      <c r="K8687" s="502">
        <v>1167000000000</v>
      </c>
    </row>
    <row r="8688" spans="3:11" x14ac:dyDescent="0.35">
      <c r="C8688" s="500">
        <v>45748</v>
      </c>
      <c r="D8688" s="501" t="s">
        <v>310</v>
      </c>
      <c r="E8688" s="502">
        <v>60000</v>
      </c>
      <c r="F8688" s="502">
        <v>60000</v>
      </c>
      <c r="G8688" s="502">
        <v>60000</v>
      </c>
      <c r="H8688" s="501">
        <v>4</v>
      </c>
      <c r="I8688" s="502">
        <v>240000</v>
      </c>
      <c r="J8688" s="240">
        <v>19450000</v>
      </c>
      <c r="K8688" s="502">
        <v>1167000000000</v>
      </c>
    </row>
    <row r="8689" spans="3:11" x14ac:dyDescent="0.35">
      <c r="C8689" s="500">
        <v>45748</v>
      </c>
      <c r="D8689" s="501" t="s">
        <v>310</v>
      </c>
      <c r="E8689" s="502">
        <v>60000</v>
      </c>
      <c r="F8689" s="502">
        <v>60000</v>
      </c>
      <c r="G8689" s="502">
        <v>60000</v>
      </c>
      <c r="H8689" s="501">
        <v>4</v>
      </c>
      <c r="I8689" s="502">
        <v>240000</v>
      </c>
      <c r="J8689" s="240">
        <v>19450000</v>
      </c>
      <c r="K8689" s="502">
        <v>1167000000000</v>
      </c>
    </row>
    <row r="8690" spans="3:11" x14ac:dyDescent="0.35">
      <c r="C8690" s="500">
        <v>45748</v>
      </c>
      <c r="D8690" s="501" t="s">
        <v>310</v>
      </c>
      <c r="E8690" s="502">
        <v>60000</v>
      </c>
      <c r="F8690" s="502">
        <v>60000</v>
      </c>
      <c r="G8690" s="502">
        <v>60000</v>
      </c>
      <c r="H8690" s="501">
        <v>6</v>
      </c>
      <c r="I8690" s="502">
        <v>360000</v>
      </c>
      <c r="J8690" s="240">
        <v>19450000</v>
      </c>
      <c r="K8690" s="502">
        <v>1167000000000</v>
      </c>
    </row>
    <row r="8691" spans="3:11" x14ac:dyDescent="0.35">
      <c r="C8691" s="500">
        <v>45748</v>
      </c>
      <c r="D8691" s="501" t="s">
        <v>312</v>
      </c>
      <c r="E8691" s="502">
        <v>16200</v>
      </c>
      <c r="F8691" s="502">
        <v>16499</v>
      </c>
      <c r="G8691" s="502">
        <v>16200</v>
      </c>
      <c r="H8691" s="501">
        <v>2</v>
      </c>
      <c r="I8691" s="502">
        <v>32400</v>
      </c>
      <c r="J8691" s="503">
        <v>20000000</v>
      </c>
      <c r="K8691" s="502">
        <v>324000000000</v>
      </c>
    </row>
    <row r="8692" spans="3:11" x14ac:dyDescent="0.35">
      <c r="C8692" s="500">
        <v>45748</v>
      </c>
      <c r="D8692" s="501" t="s">
        <v>1159</v>
      </c>
      <c r="E8692" s="502">
        <v>19000</v>
      </c>
      <c r="F8692" s="502">
        <v>19000</v>
      </c>
      <c r="G8692" s="502">
        <v>19000</v>
      </c>
      <c r="H8692" s="501">
        <v>4</v>
      </c>
      <c r="I8692" s="502">
        <v>76000</v>
      </c>
      <c r="J8692" s="503">
        <v>2400000</v>
      </c>
      <c r="K8692" s="502">
        <v>45600000000</v>
      </c>
    </row>
    <row r="8693" spans="3:11" x14ac:dyDescent="0.35">
      <c r="C8693" s="500">
        <v>45749</v>
      </c>
      <c r="D8693" s="501" t="s">
        <v>1158</v>
      </c>
      <c r="E8693" s="502">
        <v>23500</v>
      </c>
      <c r="F8693" s="502">
        <v>23495</v>
      </c>
      <c r="G8693" s="502">
        <v>23500</v>
      </c>
      <c r="H8693" s="501">
        <v>2</v>
      </c>
      <c r="I8693" s="502">
        <v>47000</v>
      </c>
      <c r="J8693" s="503">
        <v>600000</v>
      </c>
      <c r="K8693" s="502">
        <v>14100000000</v>
      </c>
    </row>
    <row r="8694" spans="3:11" x14ac:dyDescent="0.35">
      <c r="C8694" s="500">
        <v>45749</v>
      </c>
      <c r="D8694" s="501" t="s">
        <v>1158</v>
      </c>
      <c r="E8694" s="502">
        <v>23500</v>
      </c>
      <c r="F8694" s="502">
        <v>23495</v>
      </c>
      <c r="G8694" s="502">
        <v>23500</v>
      </c>
      <c r="H8694" s="501">
        <v>1</v>
      </c>
      <c r="I8694" s="502">
        <v>23500</v>
      </c>
      <c r="J8694" s="503">
        <v>600000</v>
      </c>
      <c r="K8694" s="502">
        <v>14100000000</v>
      </c>
    </row>
    <row r="8695" spans="3:11" x14ac:dyDescent="0.35">
      <c r="C8695" s="500">
        <v>45749</v>
      </c>
      <c r="D8695" s="501" t="s">
        <v>1158</v>
      </c>
      <c r="E8695" s="502">
        <v>23500</v>
      </c>
      <c r="F8695" s="502">
        <v>23495</v>
      </c>
      <c r="G8695" s="502">
        <v>23500</v>
      </c>
      <c r="H8695" s="501">
        <v>1</v>
      </c>
      <c r="I8695" s="502">
        <v>23500</v>
      </c>
      <c r="J8695" s="503">
        <v>600000</v>
      </c>
      <c r="K8695" s="502">
        <v>14100000000</v>
      </c>
    </row>
    <row r="8696" spans="3:11" x14ac:dyDescent="0.35">
      <c r="C8696" s="500">
        <v>45749</v>
      </c>
      <c r="D8696" s="501" t="s">
        <v>1158</v>
      </c>
      <c r="E8696" s="502">
        <v>23500</v>
      </c>
      <c r="F8696" s="502">
        <v>23495</v>
      </c>
      <c r="G8696" s="502">
        <v>23500</v>
      </c>
      <c r="H8696" s="501">
        <v>3</v>
      </c>
      <c r="I8696" s="502">
        <v>70500</v>
      </c>
      <c r="J8696" s="503">
        <v>600000</v>
      </c>
      <c r="K8696" s="502">
        <v>14100000000</v>
      </c>
    </row>
    <row r="8697" spans="3:11" x14ac:dyDescent="0.35">
      <c r="C8697" s="500">
        <v>45749</v>
      </c>
      <c r="D8697" s="501" t="s">
        <v>312</v>
      </c>
      <c r="E8697" s="502">
        <v>16200</v>
      </c>
      <c r="F8697" s="502">
        <v>16200</v>
      </c>
      <c r="G8697" s="502">
        <v>16100</v>
      </c>
      <c r="H8697" s="501">
        <v>6</v>
      </c>
      <c r="I8697" s="502">
        <v>97200</v>
      </c>
      <c r="J8697" s="503">
        <v>20000000</v>
      </c>
      <c r="K8697" s="502">
        <v>322000000000</v>
      </c>
    </row>
    <row r="8698" spans="3:11" x14ac:dyDescent="0.35">
      <c r="C8698" s="500">
        <v>45749</v>
      </c>
      <c r="D8698" s="501" t="s">
        <v>312</v>
      </c>
      <c r="E8698" s="502">
        <v>16200</v>
      </c>
      <c r="F8698" s="502">
        <v>16200</v>
      </c>
      <c r="G8698" s="502">
        <v>16100</v>
      </c>
      <c r="H8698" s="501">
        <v>3</v>
      </c>
      <c r="I8698" s="502">
        <v>48600</v>
      </c>
      <c r="J8698" s="503">
        <v>20000000</v>
      </c>
      <c r="K8698" s="502">
        <v>322000000000</v>
      </c>
    </row>
    <row r="8699" spans="3:11" x14ac:dyDescent="0.35">
      <c r="C8699" s="500">
        <v>45749</v>
      </c>
      <c r="D8699" s="501" t="s">
        <v>312</v>
      </c>
      <c r="E8699" s="502">
        <v>16200</v>
      </c>
      <c r="F8699" s="502">
        <v>16200</v>
      </c>
      <c r="G8699" s="502">
        <v>16100</v>
      </c>
      <c r="H8699" s="501">
        <v>1</v>
      </c>
      <c r="I8699" s="502">
        <v>16200</v>
      </c>
      <c r="J8699" s="503">
        <v>20000000</v>
      </c>
      <c r="K8699" s="502">
        <v>322000000000</v>
      </c>
    </row>
    <row r="8700" spans="3:11" x14ac:dyDescent="0.35">
      <c r="C8700" s="500">
        <v>45749</v>
      </c>
      <c r="D8700" s="501" t="s">
        <v>1159</v>
      </c>
      <c r="E8700" s="502">
        <v>19000</v>
      </c>
      <c r="F8700" s="502">
        <v>19000</v>
      </c>
      <c r="G8700" s="502">
        <v>18800</v>
      </c>
      <c r="H8700" s="501">
        <v>38</v>
      </c>
      <c r="I8700" s="502">
        <v>722000</v>
      </c>
      <c r="J8700" s="503">
        <v>2400000</v>
      </c>
      <c r="K8700" s="502">
        <v>45120000000</v>
      </c>
    </row>
    <row r="8701" spans="3:11" x14ac:dyDescent="0.35">
      <c r="C8701" s="500">
        <v>45749</v>
      </c>
      <c r="D8701" s="501" t="s">
        <v>1159</v>
      </c>
      <c r="E8701" s="502">
        <v>19000</v>
      </c>
      <c r="F8701" s="502">
        <v>19000</v>
      </c>
      <c r="G8701" s="502">
        <v>18800</v>
      </c>
      <c r="H8701" s="501">
        <v>5</v>
      </c>
      <c r="I8701" s="502">
        <v>95000</v>
      </c>
      <c r="J8701" s="503">
        <v>2400000</v>
      </c>
      <c r="K8701" s="502">
        <v>45120000000</v>
      </c>
    </row>
    <row r="8702" spans="3:11" x14ac:dyDescent="0.35">
      <c r="C8702" s="500">
        <v>45749</v>
      </c>
      <c r="D8702" s="501" t="s">
        <v>1159</v>
      </c>
      <c r="E8702" s="502">
        <v>19000</v>
      </c>
      <c r="F8702" s="502">
        <v>19000</v>
      </c>
      <c r="G8702" s="502">
        <v>18800</v>
      </c>
      <c r="H8702" s="501">
        <v>3</v>
      </c>
      <c r="I8702" s="502">
        <v>57000</v>
      </c>
      <c r="J8702" s="503">
        <v>2400000</v>
      </c>
      <c r="K8702" s="502">
        <v>45120000000</v>
      </c>
    </row>
    <row r="8703" spans="3:11" x14ac:dyDescent="0.35">
      <c r="C8703" s="500">
        <v>45749</v>
      </c>
      <c r="D8703" s="501" t="s">
        <v>1159</v>
      </c>
      <c r="E8703" s="502">
        <v>19000</v>
      </c>
      <c r="F8703" s="502">
        <v>19000</v>
      </c>
      <c r="G8703" s="502">
        <v>18800</v>
      </c>
      <c r="H8703" s="501">
        <v>5</v>
      </c>
      <c r="I8703" s="502">
        <v>95000</v>
      </c>
      <c r="J8703" s="503">
        <v>2400000</v>
      </c>
      <c r="K8703" s="502">
        <v>45120000000</v>
      </c>
    </row>
    <row r="8704" spans="3:11" x14ac:dyDescent="0.35">
      <c r="C8704" s="500">
        <v>45749</v>
      </c>
      <c r="D8704" s="501" t="s">
        <v>1159</v>
      </c>
      <c r="E8704" s="502">
        <v>19000</v>
      </c>
      <c r="F8704" s="502">
        <v>19000</v>
      </c>
      <c r="G8704" s="502">
        <v>18800</v>
      </c>
      <c r="H8704" s="501">
        <v>3</v>
      </c>
      <c r="I8704" s="502">
        <v>57000</v>
      </c>
      <c r="J8704" s="503">
        <v>2400000</v>
      </c>
      <c r="K8704" s="502">
        <v>45120000000</v>
      </c>
    </row>
    <row r="8705" spans="3:11" x14ac:dyDescent="0.35">
      <c r="C8705" s="500">
        <v>45749</v>
      </c>
      <c r="D8705" s="501" t="s">
        <v>1159</v>
      </c>
      <c r="E8705" s="502">
        <v>19000</v>
      </c>
      <c r="F8705" s="502">
        <v>19000</v>
      </c>
      <c r="G8705" s="502">
        <v>18800</v>
      </c>
      <c r="H8705" s="501">
        <v>5</v>
      </c>
      <c r="I8705" s="502">
        <v>95000</v>
      </c>
      <c r="J8705" s="503">
        <v>2400000</v>
      </c>
      <c r="K8705" s="502">
        <v>45120000000</v>
      </c>
    </row>
    <row r="8706" spans="3:11" x14ac:dyDescent="0.35">
      <c r="C8706" s="500">
        <v>45749</v>
      </c>
      <c r="D8706" s="501" t="s">
        <v>312</v>
      </c>
      <c r="E8706" s="502">
        <v>16200</v>
      </c>
      <c r="F8706" s="502">
        <v>16200</v>
      </c>
      <c r="G8706" s="502">
        <v>16100</v>
      </c>
      <c r="H8706" s="501">
        <v>1</v>
      </c>
      <c r="I8706" s="502">
        <v>16200</v>
      </c>
      <c r="J8706" s="503">
        <v>20000000</v>
      </c>
      <c r="K8706" s="502">
        <v>322000000000</v>
      </c>
    </row>
    <row r="8707" spans="3:11" x14ac:dyDescent="0.35">
      <c r="C8707" s="500">
        <v>45749</v>
      </c>
      <c r="D8707" s="501" t="s">
        <v>312</v>
      </c>
      <c r="E8707" s="502">
        <v>16200</v>
      </c>
      <c r="F8707" s="502">
        <v>16200</v>
      </c>
      <c r="G8707" s="502">
        <v>16100</v>
      </c>
      <c r="H8707" s="501">
        <v>2</v>
      </c>
      <c r="I8707" s="502">
        <v>32400</v>
      </c>
      <c r="J8707" s="503">
        <v>20000000</v>
      </c>
      <c r="K8707" s="502">
        <v>322000000000</v>
      </c>
    </row>
    <row r="8708" spans="3:11" x14ac:dyDescent="0.35">
      <c r="C8708" s="500">
        <v>45749</v>
      </c>
      <c r="D8708" s="501" t="s">
        <v>312</v>
      </c>
      <c r="E8708" s="502">
        <v>16200</v>
      </c>
      <c r="F8708" s="502">
        <v>16200</v>
      </c>
      <c r="G8708" s="502">
        <v>16100</v>
      </c>
      <c r="H8708" s="501">
        <v>2</v>
      </c>
      <c r="I8708" s="502">
        <v>32400</v>
      </c>
      <c r="J8708" s="503">
        <v>20000000</v>
      </c>
      <c r="K8708" s="502">
        <v>322000000000</v>
      </c>
    </row>
    <row r="8709" spans="3:11" x14ac:dyDescent="0.35">
      <c r="C8709" s="500">
        <v>45749</v>
      </c>
      <c r="D8709" s="501" t="s">
        <v>1159</v>
      </c>
      <c r="E8709" s="502">
        <v>19000</v>
      </c>
      <c r="F8709" s="502">
        <v>19000</v>
      </c>
      <c r="G8709" s="502">
        <v>18800</v>
      </c>
      <c r="H8709" s="501">
        <v>10</v>
      </c>
      <c r="I8709" s="502">
        <v>190000</v>
      </c>
      <c r="J8709" s="503">
        <v>2400000</v>
      </c>
      <c r="K8709" s="502">
        <v>45120000000</v>
      </c>
    </row>
    <row r="8710" spans="3:11" x14ac:dyDescent="0.35">
      <c r="C8710" s="500">
        <v>45749</v>
      </c>
      <c r="D8710" s="501" t="s">
        <v>312</v>
      </c>
      <c r="E8710" s="502">
        <v>16200</v>
      </c>
      <c r="F8710" s="502">
        <v>16200</v>
      </c>
      <c r="G8710" s="502">
        <v>16100</v>
      </c>
      <c r="H8710" s="501">
        <v>1</v>
      </c>
      <c r="I8710" s="502">
        <v>16200</v>
      </c>
      <c r="J8710" s="503">
        <v>20000000</v>
      </c>
      <c r="K8710" s="502">
        <v>322000000000</v>
      </c>
    </row>
    <row r="8711" spans="3:11" x14ac:dyDescent="0.35">
      <c r="C8711" s="500">
        <v>45749</v>
      </c>
      <c r="D8711" s="501" t="s">
        <v>1158</v>
      </c>
      <c r="E8711" s="502">
        <v>23500</v>
      </c>
      <c r="F8711" s="502">
        <v>23495</v>
      </c>
      <c r="G8711" s="502">
        <v>23500</v>
      </c>
      <c r="H8711" s="501">
        <v>2</v>
      </c>
      <c r="I8711" s="502">
        <v>47000</v>
      </c>
      <c r="J8711" s="503">
        <v>600000</v>
      </c>
      <c r="K8711" s="502">
        <v>14100000000</v>
      </c>
    </row>
    <row r="8712" spans="3:11" x14ac:dyDescent="0.35">
      <c r="C8712" s="500">
        <v>45749</v>
      </c>
      <c r="D8712" s="501" t="s">
        <v>312</v>
      </c>
      <c r="E8712" s="502">
        <v>16200</v>
      </c>
      <c r="F8712" s="502">
        <v>16200</v>
      </c>
      <c r="G8712" s="502">
        <v>16100</v>
      </c>
      <c r="H8712" s="501">
        <v>1</v>
      </c>
      <c r="I8712" s="502">
        <v>16200</v>
      </c>
      <c r="J8712" s="503">
        <v>20000000</v>
      </c>
      <c r="K8712" s="502">
        <v>322000000000</v>
      </c>
    </row>
    <row r="8713" spans="3:11" x14ac:dyDescent="0.35">
      <c r="C8713" s="500">
        <v>45749</v>
      </c>
      <c r="D8713" s="501" t="s">
        <v>312</v>
      </c>
      <c r="E8713" s="502">
        <v>16200</v>
      </c>
      <c r="F8713" s="502">
        <v>16200</v>
      </c>
      <c r="G8713" s="502">
        <v>16100</v>
      </c>
      <c r="H8713" s="501">
        <v>1</v>
      </c>
      <c r="I8713" s="502">
        <v>16200</v>
      </c>
      <c r="J8713" s="503">
        <v>20000000</v>
      </c>
      <c r="K8713" s="502">
        <v>322000000000</v>
      </c>
    </row>
    <row r="8714" spans="3:11" x14ac:dyDescent="0.35">
      <c r="C8714" s="500">
        <v>45749</v>
      </c>
      <c r="D8714" s="501" t="s">
        <v>1159</v>
      </c>
      <c r="E8714" s="502">
        <v>19000</v>
      </c>
      <c r="F8714" s="502">
        <v>19000</v>
      </c>
      <c r="G8714" s="502">
        <v>18800</v>
      </c>
      <c r="H8714" s="501">
        <v>1</v>
      </c>
      <c r="I8714" s="502">
        <v>19000</v>
      </c>
      <c r="J8714" s="503">
        <v>2400000</v>
      </c>
      <c r="K8714" s="502">
        <v>45120000000</v>
      </c>
    </row>
    <row r="8715" spans="3:11" x14ac:dyDescent="0.35">
      <c r="C8715" s="500">
        <v>45749</v>
      </c>
      <c r="D8715" s="501" t="s">
        <v>312</v>
      </c>
      <c r="E8715" s="502">
        <v>16200</v>
      </c>
      <c r="F8715" s="502">
        <v>16200</v>
      </c>
      <c r="G8715" s="502">
        <v>16100</v>
      </c>
      <c r="H8715" s="501">
        <v>1</v>
      </c>
      <c r="I8715" s="502">
        <v>16200</v>
      </c>
      <c r="J8715" s="503">
        <v>20000000</v>
      </c>
      <c r="K8715" s="502">
        <v>322000000000</v>
      </c>
    </row>
    <row r="8716" spans="3:11" x14ac:dyDescent="0.35">
      <c r="C8716" s="500">
        <v>45749</v>
      </c>
      <c r="D8716" s="501" t="s">
        <v>1158</v>
      </c>
      <c r="E8716" s="502">
        <v>24000</v>
      </c>
      <c r="F8716" s="502">
        <v>23495</v>
      </c>
      <c r="G8716" s="502">
        <v>23500</v>
      </c>
      <c r="H8716" s="501">
        <v>1</v>
      </c>
      <c r="I8716" s="502">
        <v>24000</v>
      </c>
      <c r="J8716" s="503">
        <v>600000</v>
      </c>
      <c r="K8716" s="502">
        <v>14100000000</v>
      </c>
    </row>
    <row r="8717" spans="3:11" x14ac:dyDescent="0.35">
      <c r="C8717" s="500">
        <v>45749</v>
      </c>
      <c r="D8717" s="501" t="s">
        <v>1158</v>
      </c>
      <c r="E8717" s="502">
        <v>24000</v>
      </c>
      <c r="F8717" s="502">
        <v>23495</v>
      </c>
      <c r="G8717" s="502">
        <v>23500</v>
      </c>
      <c r="H8717" s="501">
        <v>1</v>
      </c>
      <c r="I8717" s="502">
        <v>24000</v>
      </c>
      <c r="J8717" s="503">
        <v>600000</v>
      </c>
      <c r="K8717" s="502">
        <v>14100000000</v>
      </c>
    </row>
    <row r="8718" spans="3:11" x14ac:dyDescent="0.35">
      <c r="C8718" s="500">
        <v>45749</v>
      </c>
      <c r="D8718" s="501" t="s">
        <v>1159</v>
      </c>
      <c r="E8718" s="502">
        <v>19000</v>
      </c>
      <c r="F8718" s="502">
        <v>19000</v>
      </c>
      <c r="G8718" s="502">
        <v>18800</v>
      </c>
      <c r="H8718" s="501">
        <v>2</v>
      </c>
      <c r="I8718" s="502">
        <v>38000</v>
      </c>
      <c r="J8718" s="503">
        <v>2400000</v>
      </c>
      <c r="K8718" s="502">
        <v>45120000000</v>
      </c>
    </row>
    <row r="8719" spans="3:11" x14ac:dyDescent="0.35">
      <c r="C8719" s="500">
        <v>45749</v>
      </c>
      <c r="D8719" s="501" t="s">
        <v>1159</v>
      </c>
      <c r="E8719" s="502">
        <v>19000</v>
      </c>
      <c r="F8719" s="502">
        <v>19000</v>
      </c>
      <c r="G8719" s="502">
        <v>18800</v>
      </c>
      <c r="H8719" s="501">
        <v>263</v>
      </c>
      <c r="I8719" s="502">
        <v>4997000</v>
      </c>
      <c r="J8719" s="503">
        <v>2400000</v>
      </c>
      <c r="K8719" s="502">
        <v>45120000000</v>
      </c>
    </row>
    <row r="8720" spans="3:11" x14ac:dyDescent="0.35">
      <c r="C8720" s="500">
        <v>45749</v>
      </c>
      <c r="D8720" s="501" t="s">
        <v>1158</v>
      </c>
      <c r="E8720" s="502">
        <v>23990</v>
      </c>
      <c r="F8720" s="502">
        <v>23495</v>
      </c>
      <c r="G8720" s="502">
        <v>23500</v>
      </c>
      <c r="H8720" s="501">
        <v>5</v>
      </c>
      <c r="I8720" s="502">
        <v>119950</v>
      </c>
      <c r="J8720" s="503">
        <v>600000</v>
      </c>
      <c r="K8720" s="502">
        <v>14100000000</v>
      </c>
    </row>
    <row r="8721" spans="3:11" x14ac:dyDescent="0.35">
      <c r="C8721" s="500">
        <v>45749</v>
      </c>
      <c r="D8721" s="501" t="s">
        <v>1158</v>
      </c>
      <c r="E8721" s="502">
        <v>24000</v>
      </c>
      <c r="F8721" s="502">
        <v>23495</v>
      </c>
      <c r="G8721" s="502">
        <v>23500</v>
      </c>
      <c r="H8721" s="501">
        <v>1</v>
      </c>
      <c r="I8721" s="502">
        <v>24000</v>
      </c>
      <c r="J8721" s="503">
        <v>600000</v>
      </c>
      <c r="K8721" s="502">
        <v>14100000000</v>
      </c>
    </row>
    <row r="8722" spans="3:11" x14ac:dyDescent="0.35">
      <c r="C8722" s="500">
        <v>45749</v>
      </c>
      <c r="D8722" s="501" t="s">
        <v>1158</v>
      </c>
      <c r="E8722" s="502">
        <v>24000</v>
      </c>
      <c r="F8722" s="502">
        <v>23495</v>
      </c>
      <c r="G8722" s="502">
        <v>23500</v>
      </c>
      <c r="H8722" s="501">
        <v>1</v>
      </c>
      <c r="I8722" s="502">
        <v>24000</v>
      </c>
      <c r="J8722" s="503">
        <v>600000</v>
      </c>
      <c r="K8722" s="502">
        <v>14100000000</v>
      </c>
    </row>
    <row r="8723" spans="3:11" x14ac:dyDescent="0.35">
      <c r="C8723" s="500">
        <v>45749</v>
      </c>
      <c r="D8723" s="501" t="s">
        <v>312</v>
      </c>
      <c r="E8723" s="502">
        <v>16100</v>
      </c>
      <c r="F8723" s="502">
        <v>16200</v>
      </c>
      <c r="G8723" s="502">
        <v>16100</v>
      </c>
      <c r="H8723" s="501">
        <v>1</v>
      </c>
      <c r="I8723" s="502">
        <v>16100</v>
      </c>
      <c r="J8723" s="503">
        <v>20000000</v>
      </c>
      <c r="K8723" s="502">
        <v>322000000000</v>
      </c>
    </row>
    <row r="8724" spans="3:11" x14ac:dyDescent="0.35">
      <c r="C8724" s="500">
        <v>45749</v>
      </c>
      <c r="D8724" s="501" t="s">
        <v>1159</v>
      </c>
      <c r="E8724" s="502">
        <v>19000</v>
      </c>
      <c r="F8724" s="502">
        <v>19000</v>
      </c>
      <c r="G8724" s="502">
        <v>18800</v>
      </c>
      <c r="H8724" s="501">
        <v>5</v>
      </c>
      <c r="I8724" s="502">
        <v>95000</v>
      </c>
      <c r="J8724" s="503">
        <v>2400000</v>
      </c>
      <c r="K8724" s="502">
        <v>45120000000</v>
      </c>
    </row>
    <row r="8725" spans="3:11" x14ac:dyDescent="0.35">
      <c r="C8725" s="500">
        <v>45749</v>
      </c>
      <c r="D8725" s="501" t="s">
        <v>1159</v>
      </c>
      <c r="E8725" s="502">
        <v>19000</v>
      </c>
      <c r="F8725" s="502">
        <v>19000</v>
      </c>
      <c r="G8725" s="502">
        <v>18800</v>
      </c>
      <c r="H8725" s="501">
        <v>8</v>
      </c>
      <c r="I8725" s="502">
        <v>152000</v>
      </c>
      <c r="J8725" s="503">
        <v>2400000</v>
      </c>
      <c r="K8725" s="502">
        <v>45120000000</v>
      </c>
    </row>
    <row r="8726" spans="3:11" x14ac:dyDescent="0.35">
      <c r="C8726" s="500">
        <v>45749</v>
      </c>
      <c r="D8726" s="501" t="s">
        <v>1159</v>
      </c>
      <c r="E8726" s="502">
        <v>19000</v>
      </c>
      <c r="F8726" s="502">
        <v>19000</v>
      </c>
      <c r="G8726" s="502">
        <v>18800</v>
      </c>
      <c r="H8726" s="501">
        <v>3</v>
      </c>
      <c r="I8726" s="502">
        <v>57000</v>
      </c>
      <c r="J8726" s="503">
        <v>2400000</v>
      </c>
      <c r="K8726" s="502">
        <v>45120000000</v>
      </c>
    </row>
    <row r="8727" spans="3:11" x14ac:dyDescent="0.35">
      <c r="C8727" s="500">
        <v>45749</v>
      </c>
      <c r="D8727" s="501" t="s">
        <v>312</v>
      </c>
      <c r="E8727" s="502">
        <v>16100</v>
      </c>
      <c r="F8727" s="502">
        <v>16200</v>
      </c>
      <c r="G8727" s="502">
        <v>16100</v>
      </c>
      <c r="H8727" s="501">
        <v>2</v>
      </c>
      <c r="I8727" s="502">
        <v>32200</v>
      </c>
      <c r="J8727" s="503">
        <v>20000000</v>
      </c>
      <c r="K8727" s="502">
        <v>322000000000</v>
      </c>
    </row>
    <row r="8728" spans="3:11" x14ac:dyDescent="0.35">
      <c r="C8728" s="500">
        <v>45749</v>
      </c>
      <c r="D8728" s="501" t="s">
        <v>1159</v>
      </c>
      <c r="E8728" s="502">
        <v>19000</v>
      </c>
      <c r="F8728" s="502">
        <v>19000</v>
      </c>
      <c r="G8728" s="502">
        <v>18800</v>
      </c>
      <c r="H8728" s="501">
        <v>1</v>
      </c>
      <c r="I8728" s="502">
        <v>19000</v>
      </c>
      <c r="J8728" s="503">
        <v>2400000</v>
      </c>
      <c r="K8728" s="502">
        <v>45120000000</v>
      </c>
    </row>
    <row r="8729" spans="3:11" x14ac:dyDescent="0.35">
      <c r="C8729" s="500">
        <v>45749</v>
      </c>
      <c r="D8729" s="501" t="s">
        <v>1158</v>
      </c>
      <c r="E8729" s="502">
        <v>24000</v>
      </c>
      <c r="F8729" s="502">
        <v>23495</v>
      </c>
      <c r="G8729" s="502">
        <v>23500</v>
      </c>
      <c r="H8729" s="501">
        <v>4</v>
      </c>
      <c r="I8729" s="502">
        <v>96000</v>
      </c>
      <c r="J8729" s="503">
        <v>600000</v>
      </c>
      <c r="K8729" s="502">
        <v>14100000000</v>
      </c>
    </row>
    <row r="8730" spans="3:11" x14ac:dyDescent="0.35">
      <c r="C8730" s="500">
        <v>45749</v>
      </c>
      <c r="D8730" s="501" t="s">
        <v>1158</v>
      </c>
      <c r="E8730" s="502">
        <v>24000</v>
      </c>
      <c r="F8730" s="502">
        <v>23495</v>
      </c>
      <c r="G8730" s="502">
        <v>23500</v>
      </c>
      <c r="H8730" s="501">
        <v>24</v>
      </c>
      <c r="I8730" s="502">
        <v>576000</v>
      </c>
      <c r="J8730" s="503">
        <v>600000</v>
      </c>
      <c r="K8730" s="502">
        <v>14100000000</v>
      </c>
    </row>
    <row r="8731" spans="3:11" x14ac:dyDescent="0.35">
      <c r="C8731" s="500">
        <v>45749</v>
      </c>
      <c r="D8731" s="501" t="s">
        <v>1158</v>
      </c>
      <c r="E8731" s="502">
        <v>24000</v>
      </c>
      <c r="F8731" s="502">
        <v>23495</v>
      </c>
      <c r="G8731" s="502">
        <v>23500</v>
      </c>
      <c r="H8731" s="501">
        <v>41</v>
      </c>
      <c r="I8731" s="502">
        <v>984000</v>
      </c>
      <c r="J8731" s="503">
        <v>600000</v>
      </c>
      <c r="K8731" s="502">
        <v>14100000000</v>
      </c>
    </row>
    <row r="8732" spans="3:11" x14ac:dyDescent="0.35">
      <c r="C8732" s="500">
        <v>45749</v>
      </c>
      <c r="D8732" s="501" t="s">
        <v>1158</v>
      </c>
      <c r="E8732" s="502">
        <v>24000</v>
      </c>
      <c r="F8732" s="502">
        <v>23495</v>
      </c>
      <c r="G8732" s="502">
        <v>23500</v>
      </c>
      <c r="H8732" s="501">
        <v>9</v>
      </c>
      <c r="I8732" s="502">
        <v>216000</v>
      </c>
      <c r="J8732" s="503">
        <v>600000</v>
      </c>
      <c r="K8732" s="502">
        <v>14100000000</v>
      </c>
    </row>
    <row r="8733" spans="3:11" x14ac:dyDescent="0.35">
      <c r="C8733" s="500">
        <v>45749</v>
      </c>
      <c r="D8733" s="501" t="s">
        <v>312</v>
      </c>
      <c r="E8733" s="502">
        <v>16100</v>
      </c>
      <c r="F8733" s="502">
        <v>16200</v>
      </c>
      <c r="G8733" s="502">
        <v>16100</v>
      </c>
      <c r="H8733" s="501">
        <v>3</v>
      </c>
      <c r="I8733" s="502">
        <v>48300</v>
      </c>
      <c r="J8733" s="503">
        <v>20000000</v>
      </c>
      <c r="K8733" s="502">
        <v>322000000000</v>
      </c>
    </row>
    <row r="8734" spans="3:11" x14ac:dyDescent="0.35">
      <c r="C8734" s="500">
        <v>45749</v>
      </c>
      <c r="D8734" s="501" t="s">
        <v>312</v>
      </c>
      <c r="E8734" s="502">
        <v>16100</v>
      </c>
      <c r="F8734" s="502">
        <v>16200</v>
      </c>
      <c r="G8734" s="502">
        <v>16100</v>
      </c>
      <c r="H8734" s="501">
        <v>2</v>
      </c>
      <c r="I8734" s="502">
        <v>32200</v>
      </c>
      <c r="J8734" s="503">
        <v>20000000</v>
      </c>
      <c r="K8734" s="502">
        <v>322000000000</v>
      </c>
    </row>
    <row r="8735" spans="3:11" x14ac:dyDescent="0.35">
      <c r="C8735" s="500">
        <v>45749</v>
      </c>
      <c r="D8735" s="501" t="s">
        <v>1159</v>
      </c>
      <c r="E8735" s="502">
        <v>19000</v>
      </c>
      <c r="F8735" s="502">
        <v>19000</v>
      </c>
      <c r="G8735" s="502">
        <v>18800</v>
      </c>
      <c r="H8735" s="501">
        <v>2</v>
      </c>
      <c r="I8735" s="502">
        <v>38000</v>
      </c>
      <c r="J8735" s="503">
        <v>2400000</v>
      </c>
      <c r="K8735" s="502">
        <v>45120000000</v>
      </c>
    </row>
    <row r="8736" spans="3:11" x14ac:dyDescent="0.35">
      <c r="C8736" s="500">
        <v>45749</v>
      </c>
      <c r="D8736" s="501" t="s">
        <v>1159</v>
      </c>
      <c r="E8736" s="502">
        <v>19000</v>
      </c>
      <c r="F8736" s="502">
        <v>19000</v>
      </c>
      <c r="G8736" s="502">
        <v>18800</v>
      </c>
      <c r="H8736" s="501">
        <v>2</v>
      </c>
      <c r="I8736" s="502">
        <v>38000</v>
      </c>
      <c r="J8736" s="503">
        <v>2400000</v>
      </c>
      <c r="K8736" s="502">
        <v>45120000000</v>
      </c>
    </row>
    <row r="8737" spans="3:11" x14ac:dyDescent="0.35">
      <c r="C8737" s="500">
        <v>45749</v>
      </c>
      <c r="D8737" s="501" t="s">
        <v>1158</v>
      </c>
      <c r="E8737" s="502">
        <v>24000</v>
      </c>
      <c r="F8737" s="502">
        <v>23495</v>
      </c>
      <c r="G8737" s="502">
        <v>23500</v>
      </c>
      <c r="H8737" s="501">
        <v>3</v>
      </c>
      <c r="I8737" s="502">
        <v>72000</v>
      </c>
      <c r="J8737" s="503">
        <v>600000</v>
      </c>
      <c r="K8737" s="502">
        <v>14100000000</v>
      </c>
    </row>
    <row r="8738" spans="3:11" x14ac:dyDescent="0.35">
      <c r="C8738" s="500">
        <v>45749</v>
      </c>
      <c r="D8738" s="501" t="s">
        <v>312</v>
      </c>
      <c r="E8738" s="502">
        <v>16100</v>
      </c>
      <c r="F8738" s="502">
        <v>16200</v>
      </c>
      <c r="G8738" s="502">
        <v>16100</v>
      </c>
      <c r="H8738" s="501">
        <v>1</v>
      </c>
      <c r="I8738" s="502">
        <v>16100</v>
      </c>
      <c r="J8738" s="503">
        <v>20000000</v>
      </c>
      <c r="K8738" s="502">
        <v>322000000000</v>
      </c>
    </row>
    <row r="8739" spans="3:11" x14ac:dyDescent="0.35">
      <c r="C8739" s="500">
        <v>45749</v>
      </c>
      <c r="D8739" s="501" t="s">
        <v>1158</v>
      </c>
      <c r="E8739" s="502">
        <v>23500</v>
      </c>
      <c r="F8739" s="502">
        <v>23495</v>
      </c>
      <c r="G8739" s="502">
        <v>23500</v>
      </c>
      <c r="H8739" s="501">
        <v>1</v>
      </c>
      <c r="I8739" s="502">
        <v>23500</v>
      </c>
      <c r="J8739" s="503">
        <v>600000</v>
      </c>
      <c r="K8739" s="502">
        <v>14100000000</v>
      </c>
    </row>
    <row r="8740" spans="3:11" x14ac:dyDescent="0.35">
      <c r="C8740" s="500">
        <v>45749</v>
      </c>
      <c r="D8740" s="501" t="s">
        <v>1159</v>
      </c>
      <c r="E8740" s="502">
        <v>18800</v>
      </c>
      <c r="F8740" s="502">
        <v>19000</v>
      </c>
      <c r="G8740" s="502">
        <v>18800</v>
      </c>
      <c r="H8740" s="501">
        <v>1</v>
      </c>
      <c r="I8740" s="502">
        <v>18800</v>
      </c>
      <c r="J8740" s="503">
        <v>2400000</v>
      </c>
      <c r="K8740" s="502">
        <v>45120000000</v>
      </c>
    </row>
    <row r="8741" spans="3:11" x14ac:dyDescent="0.35">
      <c r="C8741" s="500">
        <v>45749</v>
      </c>
      <c r="D8741" s="501" t="s">
        <v>1158</v>
      </c>
      <c r="E8741" s="502">
        <v>23500</v>
      </c>
      <c r="F8741" s="502">
        <v>23495</v>
      </c>
      <c r="G8741" s="502">
        <v>23500</v>
      </c>
      <c r="H8741" s="501">
        <v>2</v>
      </c>
      <c r="I8741" s="502">
        <v>47000</v>
      </c>
      <c r="J8741" s="503">
        <v>600000</v>
      </c>
      <c r="K8741" s="502">
        <v>14100000000</v>
      </c>
    </row>
    <row r="8742" spans="3:11" x14ac:dyDescent="0.35">
      <c r="C8742" s="500">
        <v>45749</v>
      </c>
      <c r="D8742" s="501" t="s">
        <v>1158</v>
      </c>
      <c r="E8742" s="502">
        <v>23500</v>
      </c>
      <c r="F8742" s="502">
        <v>23495</v>
      </c>
      <c r="G8742" s="502">
        <v>23500</v>
      </c>
      <c r="H8742" s="501">
        <v>1</v>
      </c>
      <c r="I8742" s="502">
        <v>23500</v>
      </c>
      <c r="J8742" s="503">
        <v>600000</v>
      </c>
      <c r="K8742" s="502">
        <v>14100000000</v>
      </c>
    </row>
    <row r="8743" spans="3:11" x14ac:dyDescent="0.35">
      <c r="C8743" s="500">
        <v>45749</v>
      </c>
      <c r="D8743" s="501" t="s">
        <v>310</v>
      </c>
      <c r="E8743" s="502">
        <v>60600</v>
      </c>
      <c r="F8743" s="502">
        <v>60000</v>
      </c>
      <c r="G8743" s="502">
        <v>60700</v>
      </c>
      <c r="H8743" s="501">
        <v>1</v>
      </c>
      <c r="I8743" s="502">
        <v>60600</v>
      </c>
      <c r="J8743" s="240">
        <v>19450000</v>
      </c>
      <c r="K8743" s="502">
        <v>1180615000000</v>
      </c>
    </row>
    <row r="8744" spans="3:11" x14ac:dyDescent="0.35">
      <c r="C8744" s="500">
        <v>45749</v>
      </c>
      <c r="D8744" s="501" t="s">
        <v>310</v>
      </c>
      <c r="E8744" s="502">
        <v>60700</v>
      </c>
      <c r="F8744" s="502">
        <v>60000</v>
      </c>
      <c r="G8744" s="502">
        <v>60700</v>
      </c>
      <c r="H8744" s="501">
        <v>4</v>
      </c>
      <c r="I8744" s="502">
        <v>242800</v>
      </c>
      <c r="J8744" s="240">
        <v>19450000</v>
      </c>
      <c r="K8744" s="502">
        <v>1180615000000</v>
      </c>
    </row>
    <row r="8745" spans="3:11" x14ac:dyDescent="0.35">
      <c r="C8745" s="500">
        <v>45749</v>
      </c>
      <c r="D8745" s="501" t="s">
        <v>1158</v>
      </c>
      <c r="E8745" s="502">
        <v>23500</v>
      </c>
      <c r="F8745" s="502">
        <v>23495</v>
      </c>
      <c r="G8745" s="502">
        <v>23500</v>
      </c>
      <c r="H8745" s="501">
        <v>10</v>
      </c>
      <c r="I8745" s="502">
        <v>235000</v>
      </c>
      <c r="J8745" s="503">
        <v>600000</v>
      </c>
      <c r="K8745" s="502">
        <v>14100000000</v>
      </c>
    </row>
    <row r="8746" spans="3:11" x14ac:dyDescent="0.35">
      <c r="C8746" s="500">
        <v>45749</v>
      </c>
      <c r="D8746" s="501" t="s">
        <v>1158</v>
      </c>
      <c r="E8746" s="502">
        <v>23500</v>
      </c>
      <c r="F8746" s="502">
        <v>23495</v>
      </c>
      <c r="G8746" s="502">
        <v>23500</v>
      </c>
      <c r="H8746" s="501">
        <v>5</v>
      </c>
      <c r="I8746" s="502">
        <v>117500</v>
      </c>
      <c r="J8746" s="503">
        <v>600000</v>
      </c>
      <c r="K8746" s="502">
        <v>14100000000</v>
      </c>
    </row>
    <row r="8747" spans="3:11" x14ac:dyDescent="0.35">
      <c r="C8747" s="500">
        <v>45750</v>
      </c>
      <c r="D8747" s="501" t="s">
        <v>310</v>
      </c>
      <c r="E8747" s="502">
        <v>60700</v>
      </c>
      <c r="F8747" s="502">
        <v>60700</v>
      </c>
      <c r="G8747" s="502">
        <v>60700</v>
      </c>
      <c r="H8747" s="501">
        <v>5</v>
      </c>
      <c r="I8747" s="502">
        <v>303500</v>
      </c>
      <c r="J8747" s="240">
        <v>19450000</v>
      </c>
      <c r="K8747" s="502">
        <v>1180615000000</v>
      </c>
    </row>
    <row r="8748" spans="3:11" x14ac:dyDescent="0.35">
      <c r="C8748" s="500">
        <v>45750</v>
      </c>
      <c r="D8748" s="501" t="s">
        <v>310</v>
      </c>
      <c r="E8748" s="502">
        <v>60700</v>
      </c>
      <c r="F8748" s="502">
        <v>60700</v>
      </c>
      <c r="G8748" s="502">
        <v>60700</v>
      </c>
      <c r="H8748" s="501">
        <v>40</v>
      </c>
      <c r="I8748" s="502">
        <v>2428000</v>
      </c>
      <c r="J8748" s="240">
        <v>19450000</v>
      </c>
      <c r="K8748" s="502">
        <v>1180615000000</v>
      </c>
    </row>
    <row r="8749" spans="3:11" x14ac:dyDescent="0.35">
      <c r="C8749" s="500">
        <v>45750</v>
      </c>
      <c r="D8749" s="501" t="s">
        <v>1158</v>
      </c>
      <c r="E8749" s="502">
        <v>23500</v>
      </c>
      <c r="F8749" s="502">
        <v>23500</v>
      </c>
      <c r="G8749" s="502">
        <v>23450</v>
      </c>
      <c r="H8749" s="501">
        <v>10</v>
      </c>
      <c r="I8749" s="502">
        <v>235000</v>
      </c>
      <c r="J8749" s="503">
        <v>600000</v>
      </c>
      <c r="K8749" s="502">
        <v>14070000000</v>
      </c>
    </row>
    <row r="8750" spans="3:11" x14ac:dyDescent="0.35">
      <c r="C8750" s="500">
        <v>45750</v>
      </c>
      <c r="D8750" s="501" t="s">
        <v>312</v>
      </c>
      <c r="E8750" s="502">
        <v>16000</v>
      </c>
      <c r="F8750" s="502">
        <v>16100</v>
      </c>
      <c r="G8750" s="502">
        <v>16000</v>
      </c>
      <c r="H8750" s="501">
        <v>10</v>
      </c>
      <c r="I8750" s="502">
        <v>160000</v>
      </c>
      <c r="J8750" s="503">
        <v>20000000</v>
      </c>
      <c r="K8750" s="502">
        <v>320000000000</v>
      </c>
    </row>
    <row r="8751" spans="3:11" x14ac:dyDescent="0.35">
      <c r="C8751" s="500">
        <v>45750</v>
      </c>
      <c r="D8751" s="501" t="s">
        <v>312</v>
      </c>
      <c r="E8751" s="502">
        <v>16000</v>
      </c>
      <c r="F8751" s="502">
        <v>16100</v>
      </c>
      <c r="G8751" s="502">
        <v>16000</v>
      </c>
      <c r="H8751" s="501">
        <v>6</v>
      </c>
      <c r="I8751" s="502">
        <v>96000</v>
      </c>
      <c r="J8751" s="503">
        <v>20000000</v>
      </c>
      <c r="K8751" s="502">
        <v>320000000000</v>
      </c>
    </row>
    <row r="8752" spans="3:11" x14ac:dyDescent="0.35">
      <c r="C8752" s="500">
        <v>45750</v>
      </c>
      <c r="D8752" s="501" t="s">
        <v>312</v>
      </c>
      <c r="E8752" s="502">
        <v>16000</v>
      </c>
      <c r="F8752" s="502">
        <v>16100</v>
      </c>
      <c r="G8752" s="502">
        <v>16000</v>
      </c>
      <c r="H8752" s="501">
        <v>1</v>
      </c>
      <c r="I8752" s="502">
        <v>16000</v>
      </c>
      <c r="J8752" s="503">
        <v>20000000</v>
      </c>
      <c r="K8752" s="502">
        <v>320000000000</v>
      </c>
    </row>
    <row r="8753" spans="3:11" x14ac:dyDescent="0.35">
      <c r="C8753" s="500">
        <v>45750</v>
      </c>
      <c r="D8753" s="501" t="s">
        <v>312</v>
      </c>
      <c r="E8753" s="502">
        <v>16000</v>
      </c>
      <c r="F8753" s="502">
        <v>16100</v>
      </c>
      <c r="G8753" s="502">
        <v>16000</v>
      </c>
      <c r="H8753" s="501">
        <v>93</v>
      </c>
      <c r="I8753" s="502">
        <v>1488000</v>
      </c>
      <c r="J8753" s="503">
        <v>20000000</v>
      </c>
      <c r="K8753" s="502">
        <v>320000000000</v>
      </c>
    </row>
    <row r="8754" spans="3:11" x14ac:dyDescent="0.35">
      <c r="C8754" s="500">
        <v>45750</v>
      </c>
      <c r="D8754" s="501" t="s">
        <v>312</v>
      </c>
      <c r="E8754" s="502">
        <v>16000</v>
      </c>
      <c r="F8754" s="502">
        <v>16100</v>
      </c>
      <c r="G8754" s="502">
        <v>16000</v>
      </c>
      <c r="H8754" s="501">
        <v>7</v>
      </c>
      <c r="I8754" s="502">
        <v>112000</v>
      </c>
      <c r="J8754" s="503">
        <v>20000000</v>
      </c>
      <c r="K8754" s="502">
        <v>320000000000</v>
      </c>
    </row>
    <row r="8755" spans="3:11" x14ac:dyDescent="0.35">
      <c r="C8755" s="500">
        <v>45750</v>
      </c>
      <c r="D8755" s="501" t="s">
        <v>1159</v>
      </c>
      <c r="E8755" s="502">
        <v>19000</v>
      </c>
      <c r="F8755" s="502">
        <v>18800</v>
      </c>
      <c r="G8755" s="502">
        <v>19000</v>
      </c>
      <c r="H8755" s="501">
        <v>100</v>
      </c>
      <c r="I8755" s="502">
        <v>1900000</v>
      </c>
      <c r="J8755" s="503">
        <v>2400000</v>
      </c>
      <c r="K8755" s="502">
        <v>45600000000</v>
      </c>
    </row>
    <row r="8756" spans="3:11" x14ac:dyDescent="0.35">
      <c r="C8756" s="500">
        <v>45750</v>
      </c>
      <c r="D8756" s="501" t="s">
        <v>1159</v>
      </c>
      <c r="E8756" s="502">
        <v>19000</v>
      </c>
      <c r="F8756" s="502">
        <v>18800</v>
      </c>
      <c r="G8756" s="502">
        <v>19000</v>
      </c>
      <c r="H8756" s="501">
        <v>20</v>
      </c>
      <c r="I8756" s="502">
        <v>380000</v>
      </c>
      <c r="J8756" s="503">
        <v>2400000</v>
      </c>
      <c r="K8756" s="502">
        <v>45600000000</v>
      </c>
    </row>
    <row r="8757" spans="3:11" x14ac:dyDescent="0.35">
      <c r="C8757" s="500">
        <v>45750</v>
      </c>
      <c r="D8757" s="501" t="s">
        <v>1159</v>
      </c>
      <c r="E8757" s="502">
        <v>19000</v>
      </c>
      <c r="F8757" s="502">
        <v>18800</v>
      </c>
      <c r="G8757" s="502">
        <v>19000</v>
      </c>
      <c r="H8757" s="501">
        <v>3</v>
      </c>
      <c r="I8757" s="502">
        <v>57000</v>
      </c>
      <c r="J8757" s="503">
        <v>2400000</v>
      </c>
      <c r="K8757" s="502">
        <v>45600000000</v>
      </c>
    </row>
    <row r="8758" spans="3:11" x14ac:dyDescent="0.35">
      <c r="C8758" s="500">
        <v>45750</v>
      </c>
      <c r="D8758" s="501" t="s">
        <v>312</v>
      </c>
      <c r="E8758" s="502">
        <v>16100</v>
      </c>
      <c r="F8758" s="502">
        <v>16100</v>
      </c>
      <c r="G8758" s="502">
        <v>16000</v>
      </c>
      <c r="H8758" s="501">
        <v>1</v>
      </c>
      <c r="I8758" s="502">
        <v>16100</v>
      </c>
      <c r="J8758" s="503">
        <v>20000000</v>
      </c>
      <c r="K8758" s="502">
        <v>320000000000</v>
      </c>
    </row>
    <row r="8759" spans="3:11" x14ac:dyDescent="0.35">
      <c r="C8759" s="500">
        <v>45750</v>
      </c>
      <c r="D8759" s="501" t="s">
        <v>312</v>
      </c>
      <c r="E8759" s="502">
        <v>16100</v>
      </c>
      <c r="F8759" s="502">
        <v>16100</v>
      </c>
      <c r="G8759" s="502">
        <v>16000</v>
      </c>
      <c r="H8759" s="501">
        <v>1</v>
      </c>
      <c r="I8759" s="502">
        <v>16100</v>
      </c>
      <c r="J8759" s="503">
        <v>20000000</v>
      </c>
      <c r="K8759" s="502">
        <v>320000000000</v>
      </c>
    </row>
    <row r="8760" spans="3:11" x14ac:dyDescent="0.35">
      <c r="C8760" s="500">
        <v>45750</v>
      </c>
      <c r="D8760" s="501" t="s">
        <v>1158</v>
      </c>
      <c r="E8760" s="502">
        <v>23500</v>
      </c>
      <c r="F8760" s="502">
        <v>23500</v>
      </c>
      <c r="G8760" s="502">
        <v>23450</v>
      </c>
      <c r="H8760" s="501">
        <v>1</v>
      </c>
      <c r="I8760" s="502">
        <v>23500</v>
      </c>
      <c r="J8760" s="503">
        <v>600000</v>
      </c>
      <c r="K8760" s="502">
        <v>14070000000</v>
      </c>
    </row>
    <row r="8761" spans="3:11" x14ac:dyDescent="0.35">
      <c r="C8761" s="500">
        <v>45750</v>
      </c>
      <c r="D8761" s="501" t="s">
        <v>1159</v>
      </c>
      <c r="E8761" s="502">
        <v>19000</v>
      </c>
      <c r="F8761" s="502">
        <v>18800</v>
      </c>
      <c r="G8761" s="502">
        <v>19000</v>
      </c>
      <c r="H8761" s="501">
        <v>1</v>
      </c>
      <c r="I8761" s="502">
        <v>19000</v>
      </c>
      <c r="J8761" s="503">
        <v>2400000</v>
      </c>
      <c r="K8761" s="502">
        <v>45600000000</v>
      </c>
    </row>
    <row r="8762" spans="3:11" x14ac:dyDescent="0.35">
      <c r="C8762" s="500">
        <v>45750</v>
      </c>
      <c r="D8762" s="501" t="s">
        <v>312</v>
      </c>
      <c r="E8762" s="502">
        <v>16100</v>
      </c>
      <c r="F8762" s="502">
        <v>16100</v>
      </c>
      <c r="G8762" s="502">
        <v>16000</v>
      </c>
      <c r="H8762" s="501">
        <v>1</v>
      </c>
      <c r="I8762" s="502">
        <v>16100</v>
      </c>
      <c r="J8762" s="503">
        <v>20000000</v>
      </c>
      <c r="K8762" s="502">
        <v>320000000000</v>
      </c>
    </row>
    <row r="8763" spans="3:11" x14ac:dyDescent="0.35">
      <c r="C8763" s="500">
        <v>45750</v>
      </c>
      <c r="D8763" s="501" t="s">
        <v>1158</v>
      </c>
      <c r="E8763" s="502">
        <v>23500</v>
      </c>
      <c r="F8763" s="502">
        <v>23500</v>
      </c>
      <c r="G8763" s="502">
        <v>23450</v>
      </c>
      <c r="H8763" s="501">
        <v>2</v>
      </c>
      <c r="I8763" s="502">
        <v>47000</v>
      </c>
      <c r="J8763" s="503">
        <v>600000</v>
      </c>
      <c r="K8763" s="502">
        <v>14070000000</v>
      </c>
    </row>
    <row r="8764" spans="3:11" x14ac:dyDescent="0.35">
      <c r="C8764" s="500">
        <v>45750</v>
      </c>
      <c r="D8764" s="501" t="s">
        <v>312</v>
      </c>
      <c r="E8764" s="502">
        <v>16100</v>
      </c>
      <c r="F8764" s="502">
        <v>16100</v>
      </c>
      <c r="G8764" s="502">
        <v>16000</v>
      </c>
      <c r="H8764" s="501">
        <v>10</v>
      </c>
      <c r="I8764" s="502">
        <v>161000</v>
      </c>
      <c r="J8764" s="503">
        <v>20000000</v>
      </c>
      <c r="K8764" s="502">
        <v>320000000000</v>
      </c>
    </row>
    <row r="8765" spans="3:11" x14ac:dyDescent="0.35">
      <c r="C8765" s="500">
        <v>45750</v>
      </c>
      <c r="D8765" s="501" t="s">
        <v>1158</v>
      </c>
      <c r="E8765" s="502">
        <v>23450</v>
      </c>
      <c r="F8765" s="502">
        <v>23500</v>
      </c>
      <c r="G8765" s="502">
        <v>23450</v>
      </c>
      <c r="H8765" s="501">
        <v>10</v>
      </c>
      <c r="I8765" s="502">
        <v>234500</v>
      </c>
      <c r="J8765" s="503">
        <v>600000</v>
      </c>
      <c r="K8765" s="502">
        <v>14070000000</v>
      </c>
    </row>
    <row r="8766" spans="3:11" x14ac:dyDescent="0.35">
      <c r="C8766" s="500">
        <v>45750</v>
      </c>
      <c r="D8766" s="501" t="s">
        <v>1159</v>
      </c>
      <c r="E8766" s="502">
        <v>19000</v>
      </c>
      <c r="F8766" s="502">
        <v>18800</v>
      </c>
      <c r="G8766" s="502">
        <v>19000</v>
      </c>
      <c r="H8766" s="501">
        <v>15</v>
      </c>
      <c r="I8766" s="502">
        <v>285000</v>
      </c>
      <c r="J8766" s="503">
        <v>2400000</v>
      </c>
      <c r="K8766" s="502">
        <v>45600000000</v>
      </c>
    </row>
    <row r="8767" spans="3:11" x14ac:dyDescent="0.35">
      <c r="C8767" s="500">
        <v>45750</v>
      </c>
      <c r="D8767" s="501" t="s">
        <v>310</v>
      </c>
      <c r="E8767" s="502">
        <v>60700</v>
      </c>
      <c r="F8767" s="502">
        <v>60700</v>
      </c>
      <c r="G8767" s="502">
        <v>60700</v>
      </c>
      <c r="H8767" s="501">
        <v>1</v>
      </c>
      <c r="I8767" s="502">
        <v>60700</v>
      </c>
      <c r="J8767" s="240">
        <v>19450000</v>
      </c>
      <c r="K8767" s="502">
        <v>1180615000000</v>
      </c>
    </row>
    <row r="8768" spans="3:11" x14ac:dyDescent="0.35">
      <c r="C8768" s="500">
        <v>45750</v>
      </c>
      <c r="D8768" s="501" t="s">
        <v>1159</v>
      </c>
      <c r="E8768" s="502">
        <v>19000</v>
      </c>
      <c r="F8768" s="502">
        <v>18800</v>
      </c>
      <c r="G8768" s="502">
        <v>19000</v>
      </c>
      <c r="H8768" s="501">
        <v>3</v>
      </c>
      <c r="I8768" s="502">
        <v>57000</v>
      </c>
      <c r="J8768" s="503">
        <v>2400000</v>
      </c>
      <c r="K8768" s="502">
        <v>45600000000</v>
      </c>
    </row>
    <row r="8769" spans="3:11" x14ac:dyDescent="0.35">
      <c r="C8769" s="500">
        <v>45750</v>
      </c>
      <c r="D8769" s="501" t="s">
        <v>310</v>
      </c>
      <c r="E8769" s="502">
        <v>60700</v>
      </c>
      <c r="F8769" s="502">
        <v>60700</v>
      </c>
      <c r="G8769" s="502">
        <v>60700</v>
      </c>
      <c r="H8769" s="501">
        <v>2</v>
      </c>
      <c r="I8769" s="502">
        <v>121400</v>
      </c>
      <c r="J8769" s="240">
        <v>19450000</v>
      </c>
      <c r="K8769" s="502">
        <v>1180615000000</v>
      </c>
    </row>
    <row r="8770" spans="3:11" x14ac:dyDescent="0.35">
      <c r="C8770" s="500">
        <v>45750</v>
      </c>
      <c r="D8770" s="501" t="s">
        <v>312</v>
      </c>
      <c r="E8770" s="502">
        <v>16050</v>
      </c>
      <c r="F8770" s="502">
        <v>16100</v>
      </c>
      <c r="G8770" s="502">
        <v>16000</v>
      </c>
      <c r="H8770" s="501">
        <v>1</v>
      </c>
      <c r="I8770" s="502">
        <v>16050</v>
      </c>
      <c r="J8770" s="503">
        <v>20000000</v>
      </c>
      <c r="K8770" s="502">
        <v>320000000000</v>
      </c>
    </row>
    <row r="8771" spans="3:11" x14ac:dyDescent="0.35">
      <c r="C8771" s="500">
        <v>45750</v>
      </c>
      <c r="D8771" s="501" t="s">
        <v>312</v>
      </c>
      <c r="E8771" s="502">
        <v>16050</v>
      </c>
      <c r="F8771" s="502">
        <v>16100</v>
      </c>
      <c r="G8771" s="502">
        <v>16000</v>
      </c>
      <c r="H8771" s="501">
        <v>5</v>
      </c>
      <c r="I8771" s="502">
        <v>80250</v>
      </c>
      <c r="J8771" s="503">
        <v>20000000</v>
      </c>
      <c r="K8771" s="502">
        <v>320000000000</v>
      </c>
    </row>
    <row r="8772" spans="3:11" x14ac:dyDescent="0.35">
      <c r="C8772" s="500">
        <v>45750</v>
      </c>
      <c r="D8772" s="501" t="s">
        <v>1159</v>
      </c>
      <c r="E8772" s="502">
        <v>19000</v>
      </c>
      <c r="F8772" s="502">
        <v>18800</v>
      </c>
      <c r="G8772" s="502">
        <v>19000</v>
      </c>
      <c r="H8772" s="501">
        <v>3</v>
      </c>
      <c r="I8772" s="502">
        <v>57000</v>
      </c>
      <c r="J8772" s="503">
        <v>2400000</v>
      </c>
      <c r="K8772" s="502">
        <v>45600000000</v>
      </c>
    </row>
    <row r="8773" spans="3:11" x14ac:dyDescent="0.35">
      <c r="C8773" s="500">
        <v>45750</v>
      </c>
      <c r="D8773" s="501" t="s">
        <v>1159</v>
      </c>
      <c r="E8773" s="502">
        <v>19000</v>
      </c>
      <c r="F8773" s="502">
        <v>18800</v>
      </c>
      <c r="G8773" s="502">
        <v>19000</v>
      </c>
      <c r="H8773" s="501">
        <v>5</v>
      </c>
      <c r="I8773" s="502">
        <v>95000</v>
      </c>
      <c r="J8773" s="503">
        <v>2400000</v>
      </c>
      <c r="K8773" s="502">
        <v>45600000000</v>
      </c>
    </row>
    <row r="8774" spans="3:11" x14ac:dyDescent="0.35">
      <c r="C8774" s="500">
        <v>45750</v>
      </c>
      <c r="D8774" s="501" t="s">
        <v>1158</v>
      </c>
      <c r="E8774" s="502">
        <v>23450</v>
      </c>
      <c r="F8774" s="502">
        <v>23500</v>
      </c>
      <c r="G8774" s="502">
        <v>23450</v>
      </c>
      <c r="H8774" s="501">
        <v>3</v>
      </c>
      <c r="I8774" s="502">
        <v>70350</v>
      </c>
      <c r="J8774" s="503">
        <v>600000</v>
      </c>
      <c r="K8774" s="502">
        <v>14070000000</v>
      </c>
    </row>
    <row r="8775" spans="3:11" x14ac:dyDescent="0.35">
      <c r="C8775" s="500">
        <v>45750</v>
      </c>
      <c r="D8775" s="501" t="s">
        <v>312</v>
      </c>
      <c r="E8775" s="502">
        <v>16050</v>
      </c>
      <c r="F8775" s="502">
        <v>16100</v>
      </c>
      <c r="G8775" s="502">
        <v>16000</v>
      </c>
      <c r="H8775" s="501">
        <v>2</v>
      </c>
      <c r="I8775" s="502">
        <v>32100</v>
      </c>
      <c r="J8775" s="503">
        <v>20000000</v>
      </c>
      <c r="K8775" s="502">
        <v>320000000000</v>
      </c>
    </row>
    <row r="8776" spans="3:11" x14ac:dyDescent="0.35">
      <c r="C8776" s="500">
        <v>45750</v>
      </c>
      <c r="D8776" s="501" t="s">
        <v>1159</v>
      </c>
      <c r="E8776" s="502">
        <v>19000</v>
      </c>
      <c r="F8776" s="502">
        <v>18800</v>
      </c>
      <c r="G8776" s="502">
        <v>19000</v>
      </c>
      <c r="H8776" s="501">
        <v>1</v>
      </c>
      <c r="I8776" s="502">
        <v>19000</v>
      </c>
      <c r="J8776" s="503">
        <v>2400000</v>
      </c>
      <c r="K8776" s="502">
        <v>45600000000</v>
      </c>
    </row>
    <row r="8777" spans="3:11" x14ac:dyDescent="0.35">
      <c r="C8777" s="500">
        <v>45750</v>
      </c>
      <c r="D8777" s="501" t="s">
        <v>312</v>
      </c>
      <c r="E8777" s="502">
        <v>16100</v>
      </c>
      <c r="F8777" s="502">
        <v>16100</v>
      </c>
      <c r="G8777" s="502">
        <v>16000</v>
      </c>
      <c r="H8777" s="501">
        <v>1</v>
      </c>
      <c r="I8777" s="502">
        <v>16100</v>
      </c>
      <c r="J8777" s="503">
        <v>20000000</v>
      </c>
      <c r="K8777" s="502">
        <v>320000000000</v>
      </c>
    </row>
    <row r="8778" spans="3:11" x14ac:dyDescent="0.35">
      <c r="C8778" s="500">
        <v>45750</v>
      </c>
      <c r="D8778" s="501" t="s">
        <v>1159</v>
      </c>
      <c r="E8778" s="502">
        <v>19000</v>
      </c>
      <c r="F8778" s="502">
        <v>18800</v>
      </c>
      <c r="G8778" s="502">
        <v>19000</v>
      </c>
      <c r="H8778" s="501">
        <v>15</v>
      </c>
      <c r="I8778" s="502">
        <v>285000</v>
      </c>
      <c r="J8778" s="503">
        <v>2400000</v>
      </c>
      <c r="K8778" s="502">
        <v>45600000000</v>
      </c>
    </row>
    <row r="8779" spans="3:11" x14ac:dyDescent="0.35">
      <c r="C8779" s="500">
        <v>45750</v>
      </c>
      <c r="D8779" s="501" t="s">
        <v>1158</v>
      </c>
      <c r="E8779" s="502">
        <v>23450</v>
      </c>
      <c r="F8779" s="502">
        <v>23500</v>
      </c>
      <c r="G8779" s="502">
        <v>23450</v>
      </c>
      <c r="H8779" s="501">
        <v>20</v>
      </c>
      <c r="I8779" s="502">
        <v>469000</v>
      </c>
      <c r="J8779" s="503">
        <v>600000</v>
      </c>
      <c r="K8779" s="502">
        <v>14070000000</v>
      </c>
    </row>
    <row r="8780" spans="3:11" x14ac:dyDescent="0.35">
      <c r="C8780" s="500">
        <v>45750</v>
      </c>
      <c r="D8780" s="501" t="s">
        <v>312</v>
      </c>
      <c r="E8780" s="502">
        <v>16100</v>
      </c>
      <c r="F8780" s="502">
        <v>16100</v>
      </c>
      <c r="G8780" s="502">
        <v>16000</v>
      </c>
      <c r="H8780" s="501">
        <v>6</v>
      </c>
      <c r="I8780" s="502">
        <v>96600</v>
      </c>
      <c r="J8780" s="503">
        <v>20000000</v>
      </c>
      <c r="K8780" s="502">
        <v>320000000000</v>
      </c>
    </row>
    <row r="8781" spans="3:11" x14ac:dyDescent="0.35">
      <c r="C8781" s="500">
        <v>45750</v>
      </c>
      <c r="D8781" s="501" t="s">
        <v>1158</v>
      </c>
      <c r="E8781" s="502">
        <v>23450</v>
      </c>
      <c r="F8781" s="502">
        <v>23500</v>
      </c>
      <c r="G8781" s="502">
        <v>23450</v>
      </c>
      <c r="H8781" s="501">
        <v>1</v>
      </c>
      <c r="I8781" s="502">
        <v>23450</v>
      </c>
      <c r="J8781" s="503">
        <v>600000</v>
      </c>
      <c r="K8781" s="502">
        <v>14070000000</v>
      </c>
    </row>
    <row r="8782" spans="3:11" x14ac:dyDescent="0.35">
      <c r="C8782" s="500">
        <v>45750</v>
      </c>
      <c r="D8782" s="501" t="s">
        <v>312</v>
      </c>
      <c r="E8782" s="502">
        <v>16100</v>
      </c>
      <c r="F8782" s="502">
        <v>16100</v>
      </c>
      <c r="G8782" s="502">
        <v>16000</v>
      </c>
      <c r="H8782" s="501">
        <v>1</v>
      </c>
      <c r="I8782" s="502">
        <v>16100</v>
      </c>
      <c r="J8782" s="503">
        <v>20000000</v>
      </c>
      <c r="K8782" s="502">
        <v>320000000000</v>
      </c>
    </row>
    <row r="8783" spans="3:11" x14ac:dyDescent="0.35">
      <c r="C8783" s="500">
        <v>45750</v>
      </c>
      <c r="D8783" s="501" t="s">
        <v>1159</v>
      </c>
      <c r="E8783" s="502">
        <v>19000</v>
      </c>
      <c r="F8783" s="502">
        <v>18800</v>
      </c>
      <c r="G8783" s="502">
        <v>19000</v>
      </c>
      <c r="H8783" s="501">
        <v>2</v>
      </c>
      <c r="I8783" s="502">
        <v>38000</v>
      </c>
      <c r="J8783" s="503">
        <v>2400000</v>
      </c>
      <c r="K8783" s="502">
        <v>45600000000</v>
      </c>
    </row>
    <row r="8784" spans="3:11" x14ac:dyDescent="0.35">
      <c r="C8784" s="500">
        <v>45750</v>
      </c>
      <c r="D8784" s="501" t="s">
        <v>1158</v>
      </c>
      <c r="E8784" s="502">
        <v>23450</v>
      </c>
      <c r="F8784" s="502">
        <v>23500</v>
      </c>
      <c r="G8784" s="502">
        <v>23450</v>
      </c>
      <c r="H8784" s="501">
        <v>1</v>
      </c>
      <c r="I8784" s="502">
        <v>23450</v>
      </c>
      <c r="J8784" s="503">
        <v>600000</v>
      </c>
      <c r="K8784" s="502">
        <v>14070000000</v>
      </c>
    </row>
    <row r="8785" spans="3:11" x14ac:dyDescent="0.35">
      <c r="C8785" s="500">
        <v>45750</v>
      </c>
      <c r="D8785" s="501" t="s">
        <v>310</v>
      </c>
      <c r="E8785" s="502">
        <v>60700</v>
      </c>
      <c r="F8785" s="502">
        <v>60700</v>
      </c>
      <c r="G8785" s="502">
        <v>60700</v>
      </c>
      <c r="H8785" s="501">
        <v>1</v>
      </c>
      <c r="I8785" s="502">
        <v>60700</v>
      </c>
      <c r="J8785" s="240">
        <v>19450000</v>
      </c>
      <c r="K8785" s="502">
        <v>1180615000000</v>
      </c>
    </row>
    <row r="8786" spans="3:11" x14ac:dyDescent="0.35">
      <c r="C8786" s="500">
        <v>45750</v>
      </c>
      <c r="D8786" s="501" t="s">
        <v>310</v>
      </c>
      <c r="E8786" s="502">
        <v>60700</v>
      </c>
      <c r="F8786" s="502">
        <v>60700</v>
      </c>
      <c r="G8786" s="502">
        <v>60700</v>
      </c>
      <c r="H8786" s="501">
        <v>1</v>
      </c>
      <c r="I8786" s="502">
        <v>60700</v>
      </c>
      <c r="J8786" s="240">
        <v>19450000</v>
      </c>
      <c r="K8786" s="502">
        <v>1180615000000</v>
      </c>
    </row>
    <row r="8787" spans="3:11" x14ac:dyDescent="0.35">
      <c r="C8787" s="500">
        <v>45750</v>
      </c>
      <c r="D8787" s="501" t="s">
        <v>312</v>
      </c>
      <c r="E8787" s="502">
        <v>16050</v>
      </c>
      <c r="F8787" s="502">
        <v>16100</v>
      </c>
      <c r="G8787" s="502">
        <v>16000</v>
      </c>
      <c r="H8787" s="501">
        <v>2</v>
      </c>
      <c r="I8787" s="502">
        <v>32100</v>
      </c>
      <c r="J8787" s="503">
        <v>20000000</v>
      </c>
      <c r="K8787" s="502">
        <v>320000000000</v>
      </c>
    </row>
    <row r="8788" spans="3:11" x14ac:dyDescent="0.35">
      <c r="C8788" s="500">
        <v>45750</v>
      </c>
      <c r="D8788" s="501" t="s">
        <v>312</v>
      </c>
      <c r="E8788" s="502">
        <v>16050</v>
      </c>
      <c r="F8788" s="502">
        <v>16100</v>
      </c>
      <c r="G8788" s="502">
        <v>16000</v>
      </c>
      <c r="H8788" s="501">
        <v>1</v>
      </c>
      <c r="I8788" s="502">
        <v>16050</v>
      </c>
      <c r="J8788" s="503">
        <v>20000000</v>
      </c>
      <c r="K8788" s="502">
        <v>320000000000</v>
      </c>
    </row>
    <row r="8789" spans="3:11" x14ac:dyDescent="0.35">
      <c r="C8789" s="500">
        <v>45750</v>
      </c>
      <c r="D8789" s="501" t="s">
        <v>312</v>
      </c>
      <c r="E8789" s="502">
        <v>16000</v>
      </c>
      <c r="F8789" s="502">
        <v>16100</v>
      </c>
      <c r="G8789" s="502">
        <v>16000</v>
      </c>
      <c r="H8789" s="501">
        <v>2</v>
      </c>
      <c r="I8789" s="502">
        <v>32000</v>
      </c>
      <c r="J8789" s="503">
        <v>20000000</v>
      </c>
      <c r="K8789" s="502">
        <v>320000000000</v>
      </c>
    </row>
    <row r="8790" spans="3:11" x14ac:dyDescent="0.35">
      <c r="C8790" s="500">
        <v>45750</v>
      </c>
      <c r="D8790" s="501" t="s">
        <v>1159</v>
      </c>
      <c r="E8790" s="502">
        <v>19000</v>
      </c>
      <c r="F8790" s="502">
        <v>18800</v>
      </c>
      <c r="G8790" s="502">
        <v>19000</v>
      </c>
      <c r="H8790" s="501">
        <v>450</v>
      </c>
      <c r="I8790" s="502">
        <v>8550000</v>
      </c>
      <c r="J8790" s="503">
        <v>2400000</v>
      </c>
      <c r="K8790" s="502">
        <v>45600000000</v>
      </c>
    </row>
    <row r="8791" spans="3:11" x14ac:dyDescent="0.35">
      <c r="C8791" s="500">
        <v>45750</v>
      </c>
      <c r="D8791" s="501" t="s">
        <v>1159</v>
      </c>
      <c r="E8791" s="502">
        <v>19000</v>
      </c>
      <c r="F8791" s="502">
        <v>18800</v>
      </c>
      <c r="G8791" s="502">
        <v>19000</v>
      </c>
      <c r="H8791" s="501">
        <v>10</v>
      </c>
      <c r="I8791" s="502">
        <v>190000</v>
      </c>
      <c r="J8791" s="503">
        <v>2400000</v>
      </c>
      <c r="K8791" s="502">
        <v>45600000000</v>
      </c>
    </row>
    <row r="8792" spans="3:11" x14ac:dyDescent="0.35">
      <c r="C8792" s="500">
        <v>45750</v>
      </c>
      <c r="D8792" s="501" t="s">
        <v>310</v>
      </c>
      <c r="E8792" s="502">
        <v>60700</v>
      </c>
      <c r="F8792" s="502">
        <v>60700</v>
      </c>
      <c r="G8792" s="502">
        <v>60700</v>
      </c>
      <c r="H8792" s="501">
        <v>1</v>
      </c>
      <c r="I8792" s="502">
        <v>60700</v>
      </c>
      <c r="J8792" s="240">
        <v>19450000</v>
      </c>
      <c r="K8792" s="502">
        <v>1180615000000</v>
      </c>
    </row>
    <row r="8793" spans="3:11" x14ac:dyDescent="0.35">
      <c r="C8793" s="500">
        <v>45754</v>
      </c>
      <c r="D8793" s="501" t="s">
        <v>310</v>
      </c>
      <c r="E8793" s="502">
        <v>60650</v>
      </c>
      <c r="F8793" s="502">
        <v>60700</v>
      </c>
      <c r="G8793" s="502">
        <v>60650</v>
      </c>
      <c r="H8793" s="501">
        <v>7</v>
      </c>
      <c r="I8793" s="502">
        <v>424550</v>
      </c>
      <c r="J8793" s="240">
        <v>19450000</v>
      </c>
      <c r="K8793" s="502">
        <v>1179642500000</v>
      </c>
    </row>
    <row r="8794" spans="3:11" x14ac:dyDescent="0.35">
      <c r="C8794" s="500">
        <v>45754</v>
      </c>
      <c r="D8794" s="501" t="s">
        <v>310</v>
      </c>
      <c r="E8794" s="502">
        <v>60650</v>
      </c>
      <c r="F8794" s="502">
        <v>60700</v>
      </c>
      <c r="G8794" s="502">
        <v>60650</v>
      </c>
      <c r="H8794" s="501">
        <v>10</v>
      </c>
      <c r="I8794" s="502">
        <v>606500</v>
      </c>
      <c r="J8794" s="240">
        <v>19450000</v>
      </c>
      <c r="K8794" s="502">
        <v>1179642500000</v>
      </c>
    </row>
    <row r="8795" spans="3:11" x14ac:dyDescent="0.35">
      <c r="C8795" s="500">
        <v>45754</v>
      </c>
      <c r="D8795" s="501" t="s">
        <v>310</v>
      </c>
      <c r="E8795" s="502">
        <v>60650</v>
      </c>
      <c r="F8795" s="502">
        <v>60700</v>
      </c>
      <c r="G8795" s="502">
        <v>60650</v>
      </c>
      <c r="H8795" s="501">
        <v>3</v>
      </c>
      <c r="I8795" s="502">
        <v>181950</v>
      </c>
      <c r="J8795" s="240">
        <v>19450000</v>
      </c>
      <c r="K8795" s="502">
        <v>1179642500000</v>
      </c>
    </row>
    <row r="8796" spans="3:11" x14ac:dyDescent="0.35">
      <c r="C8796" s="500">
        <v>45754</v>
      </c>
      <c r="D8796" s="501" t="s">
        <v>310</v>
      </c>
      <c r="E8796" s="502">
        <v>60650</v>
      </c>
      <c r="F8796" s="502">
        <v>60700</v>
      </c>
      <c r="G8796" s="502">
        <v>60650</v>
      </c>
      <c r="H8796" s="501">
        <v>1</v>
      </c>
      <c r="I8796" s="502">
        <v>60650</v>
      </c>
      <c r="J8796" s="240">
        <v>19450000</v>
      </c>
      <c r="K8796" s="502">
        <v>1179642500000</v>
      </c>
    </row>
    <row r="8797" spans="3:11" x14ac:dyDescent="0.35">
      <c r="C8797" s="500">
        <v>45754</v>
      </c>
      <c r="D8797" s="501" t="s">
        <v>310</v>
      </c>
      <c r="E8797" s="502">
        <v>60650</v>
      </c>
      <c r="F8797" s="502">
        <v>60700</v>
      </c>
      <c r="G8797" s="502">
        <v>60650</v>
      </c>
      <c r="H8797" s="501">
        <v>40</v>
      </c>
      <c r="I8797" s="502">
        <v>2426000</v>
      </c>
      <c r="J8797" s="240">
        <v>19450000</v>
      </c>
      <c r="K8797" s="502">
        <v>1179642500000</v>
      </c>
    </row>
    <row r="8798" spans="3:11" x14ac:dyDescent="0.35">
      <c r="C8798" s="500">
        <v>45754</v>
      </c>
      <c r="D8798" s="501" t="s">
        <v>310</v>
      </c>
      <c r="E8798" s="502">
        <v>60650</v>
      </c>
      <c r="F8798" s="502">
        <v>60700</v>
      </c>
      <c r="G8798" s="502">
        <v>60650</v>
      </c>
      <c r="H8798" s="501">
        <v>2</v>
      </c>
      <c r="I8798" s="502">
        <v>121300</v>
      </c>
      <c r="J8798" s="240">
        <v>19450000</v>
      </c>
      <c r="K8798" s="502">
        <v>1179642500000</v>
      </c>
    </row>
    <row r="8799" spans="3:11" x14ac:dyDescent="0.35">
      <c r="C8799" s="500">
        <v>45754</v>
      </c>
      <c r="D8799" s="501" t="s">
        <v>1158</v>
      </c>
      <c r="E8799" s="502">
        <v>23450</v>
      </c>
      <c r="F8799" s="502">
        <v>23450</v>
      </c>
      <c r="G8799" s="502">
        <v>23450</v>
      </c>
      <c r="H8799" s="501">
        <v>5</v>
      </c>
      <c r="I8799" s="502">
        <v>117250</v>
      </c>
      <c r="J8799" s="503">
        <v>600000</v>
      </c>
      <c r="K8799" s="502">
        <v>14070000000</v>
      </c>
    </row>
    <row r="8800" spans="3:11" x14ac:dyDescent="0.35">
      <c r="C8800" s="500">
        <v>45754</v>
      </c>
      <c r="D8800" s="501" t="s">
        <v>1158</v>
      </c>
      <c r="E8800" s="502">
        <v>23450</v>
      </c>
      <c r="F8800" s="502">
        <v>23450</v>
      </c>
      <c r="G8800" s="502">
        <v>23450</v>
      </c>
      <c r="H8800" s="501">
        <v>20</v>
      </c>
      <c r="I8800" s="502">
        <v>469000</v>
      </c>
      <c r="J8800" s="503">
        <v>600000</v>
      </c>
      <c r="K8800" s="502">
        <v>14070000000</v>
      </c>
    </row>
    <row r="8801" spans="3:11" x14ac:dyDescent="0.35">
      <c r="C8801" s="500">
        <v>45754</v>
      </c>
      <c r="D8801" s="501" t="s">
        <v>1158</v>
      </c>
      <c r="E8801" s="502">
        <v>23450</v>
      </c>
      <c r="F8801" s="502">
        <v>23450</v>
      </c>
      <c r="G8801" s="502">
        <v>23450</v>
      </c>
      <c r="H8801" s="501">
        <v>3</v>
      </c>
      <c r="I8801" s="502">
        <v>70350</v>
      </c>
      <c r="J8801" s="503">
        <v>600000</v>
      </c>
      <c r="K8801" s="502">
        <v>14070000000</v>
      </c>
    </row>
    <row r="8802" spans="3:11" x14ac:dyDescent="0.35">
      <c r="C8802" s="500">
        <v>45754</v>
      </c>
      <c r="D8802" s="501" t="s">
        <v>312</v>
      </c>
      <c r="E8802" s="502">
        <v>16000</v>
      </c>
      <c r="F8802" s="502">
        <v>16000</v>
      </c>
      <c r="G8802" s="502">
        <v>16000</v>
      </c>
      <c r="H8802" s="501">
        <v>1</v>
      </c>
      <c r="I8802" s="502">
        <v>16000</v>
      </c>
      <c r="J8802" s="503">
        <v>20000000</v>
      </c>
      <c r="K8802" s="502">
        <v>320000000000</v>
      </c>
    </row>
    <row r="8803" spans="3:11" x14ac:dyDescent="0.35">
      <c r="C8803" s="500">
        <v>45754</v>
      </c>
      <c r="D8803" s="501" t="s">
        <v>1159</v>
      </c>
      <c r="E8803" s="502">
        <v>19000</v>
      </c>
      <c r="F8803" s="502">
        <v>19000</v>
      </c>
      <c r="G8803" s="502">
        <v>19000</v>
      </c>
      <c r="H8803" s="501">
        <v>1</v>
      </c>
      <c r="I8803" s="502">
        <v>19000</v>
      </c>
      <c r="J8803" s="503">
        <v>2400000</v>
      </c>
      <c r="K8803" s="502">
        <v>45600000000</v>
      </c>
    </row>
    <row r="8804" spans="3:11" x14ac:dyDescent="0.35">
      <c r="C8804" s="500">
        <v>45754</v>
      </c>
      <c r="D8804" s="501" t="s">
        <v>1159</v>
      </c>
      <c r="E8804" s="502">
        <v>19000</v>
      </c>
      <c r="F8804" s="502">
        <v>19000</v>
      </c>
      <c r="G8804" s="502">
        <v>19000</v>
      </c>
      <c r="H8804" s="501">
        <v>2</v>
      </c>
      <c r="I8804" s="502">
        <v>38000</v>
      </c>
      <c r="J8804" s="503">
        <v>2400000</v>
      </c>
      <c r="K8804" s="502">
        <v>45600000000</v>
      </c>
    </row>
    <row r="8805" spans="3:11" x14ac:dyDescent="0.35">
      <c r="C8805" s="500">
        <v>45754</v>
      </c>
      <c r="D8805" s="501" t="s">
        <v>1159</v>
      </c>
      <c r="E8805" s="502">
        <v>19000</v>
      </c>
      <c r="F8805" s="502">
        <v>19000</v>
      </c>
      <c r="G8805" s="502">
        <v>19000</v>
      </c>
      <c r="H8805" s="501">
        <v>35</v>
      </c>
      <c r="I8805" s="502">
        <v>665000</v>
      </c>
      <c r="J8805" s="503">
        <v>2400000</v>
      </c>
      <c r="K8805" s="502">
        <v>45600000000</v>
      </c>
    </row>
    <row r="8806" spans="3:11" x14ac:dyDescent="0.35">
      <c r="C8806" s="500">
        <v>45754</v>
      </c>
      <c r="D8806" s="501" t="s">
        <v>1159</v>
      </c>
      <c r="E8806" s="502">
        <v>19000</v>
      </c>
      <c r="F8806" s="502">
        <v>19000</v>
      </c>
      <c r="G8806" s="502">
        <v>19000</v>
      </c>
      <c r="H8806" s="501">
        <v>2</v>
      </c>
      <c r="I8806" s="502">
        <v>38000</v>
      </c>
      <c r="J8806" s="503">
        <v>2400000</v>
      </c>
      <c r="K8806" s="502">
        <v>45600000000</v>
      </c>
    </row>
    <row r="8807" spans="3:11" x14ac:dyDescent="0.35">
      <c r="C8807" s="500">
        <v>45754</v>
      </c>
      <c r="D8807" s="501" t="s">
        <v>1159</v>
      </c>
      <c r="E8807" s="502">
        <v>19000</v>
      </c>
      <c r="F8807" s="502">
        <v>19000</v>
      </c>
      <c r="G8807" s="502">
        <v>19000</v>
      </c>
      <c r="H8807" s="501">
        <v>50</v>
      </c>
      <c r="I8807" s="502">
        <v>950000</v>
      </c>
      <c r="J8807" s="503">
        <v>2400000</v>
      </c>
      <c r="K8807" s="502">
        <v>45600000000</v>
      </c>
    </row>
    <row r="8808" spans="3:11" x14ac:dyDescent="0.35">
      <c r="C8808" s="500">
        <v>45754</v>
      </c>
      <c r="D8808" s="501" t="s">
        <v>1159</v>
      </c>
      <c r="E8808" s="502">
        <v>19000</v>
      </c>
      <c r="F8808" s="502">
        <v>19000</v>
      </c>
      <c r="G8808" s="502">
        <v>19000</v>
      </c>
      <c r="H8808" s="501">
        <v>1</v>
      </c>
      <c r="I8808" s="502">
        <v>19000</v>
      </c>
      <c r="J8808" s="503">
        <v>2400000</v>
      </c>
      <c r="K8808" s="502">
        <v>45600000000</v>
      </c>
    </row>
    <row r="8809" spans="3:11" x14ac:dyDescent="0.35">
      <c r="C8809" s="500">
        <v>45754</v>
      </c>
      <c r="D8809" s="501" t="s">
        <v>1158</v>
      </c>
      <c r="E8809" s="502">
        <v>23450</v>
      </c>
      <c r="F8809" s="502">
        <v>23450</v>
      </c>
      <c r="G8809" s="502">
        <v>23450</v>
      </c>
      <c r="H8809" s="501">
        <v>27</v>
      </c>
      <c r="I8809" s="502">
        <v>633150</v>
      </c>
      <c r="J8809" s="503">
        <v>600000</v>
      </c>
      <c r="K8809" s="502">
        <v>14070000000</v>
      </c>
    </row>
    <row r="8810" spans="3:11" x14ac:dyDescent="0.35">
      <c r="C8810" s="500">
        <v>45754</v>
      </c>
      <c r="D8810" s="501" t="s">
        <v>1158</v>
      </c>
      <c r="E8810" s="502">
        <v>23450</v>
      </c>
      <c r="F8810" s="502">
        <v>23450</v>
      </c>
      <c r="G8810" s="502">
        <v>23450</v>
      </c>
      <c r="H8810" s="501">
        <v>23</v>
      </c>
      <c r="I8810" s="502">
        <v>539350</v>
      </c>
      <c r="J8810" s="503">
        <v>600000</v>
      </c>
      <c r="K8810" s="502">
        <v>14070000000</v>
      </c>
    </row>
    <row r="8811" spans="3:11" x14ac:dyDescent="0.35">
      <c r="C8811" s="500">
        <v>45754</v>
      </c>
      <c r="D8811" s="501" t="s">
        <v>1158</v>
      </c>
      <c r="E8811" s="502">
        <v>23450</v>
      </c>
      <c r="F8811" s="502">
        <v>23450</v>
      </c>
      <c r="G8811" s="502">
        <v>23450</v>
      </c>
      <c r="H8811" s="501">
        <v>7</v>
      </c>
      <c r="I8811" s="502">
        <v>164150</v>
      </c>
      <c r="J8811" s="503">
        <v>600000</v>
      </c>
      <c r="K8811" s="502">
        <v>14070000000</v>
      </c>
    </row>
    <row r="8812" spans="3:11" x14ac:dyDescent="0.35">
      <c r="C8812" s="500">
        <v>45754</v>
      </c>
      <c r="D8812" s="501" t="s">
        <v>1158</v>
      </c>
      <c r="E8812" s="502">
        <v>23450</v>
      </c>
      <c r="F8812" s="502">
        <v>23450</v>
      </c>
      <c r="G8812" s="502">
        <v>23450</v>
      </c>
      <c r="H8812" s="501">
        <v>1</v>
      </c>
      <c r="I8812" s="502">
        <v>23450</v>
      </c>
      <c r="J8812" s="503">
        <v>600000</v>
      </c>
      <c r="K8812" s="502">
        <v>14070000000</v>
      </c>
    </row>
    <row r="8813" spans="3:11" x14ac:dyDescent="0.35">
      <c r="C8813" s="500">
        <v>45754</v>
      </c>
      <c r="D8813" s="501" t="s">
        <v>1158</v>
      </c>
      <c r="E8813" s="502">
        <v>23450</v>
      </c>
      <c r="F8813" s="502">
        <v>23450</v>
      </c>
      <c r="G8813" s="502">
        <v>23450</v>
      </c>
      <c r="H8813" s="501">
        <v>1</v>
      </c>
      <c r="I8813" s="502">
        <v>23450</v>
      </c>
      <c r="J8813" s="503">
        <v>600000</v>
      </c>
      <c r="K8813" s="502">
        <v>14070000000</v>
      </c>
    </row>
    <row r="8814" spans="3:11" x14ac:dyDescent="0.35">
      <c r="C8814" s="500">
        <v>45754</v>
      </c>
      <c r="D8814" s="501" t="s">
        <v>1159</v>
      </c>
      <c r="E8814" s="502">
        <v>19000</v>
      </c>
      <c r="F8814" s="502">
        <v>19000</v>
      </c>
      <c r="G8814" s="502">
        <v>19000</v>
      </c>
      <c r="H8814" s="501">
        <v>110</v>
      </c>
      <c r="I8814" s="502">
        <v>2090000</v>
      </c>
      <c r="J8814" s="503">
        <v>2400000</v>
      </c>
      <c r="K8814" s="502">
        <v>45600000000</v>
      </c>
    </row>
    <row r="8815" spans="3:11" x14ac:dyDescent="0.35">
      <c r="C8815" s="500">
        <v>45754</v>
      </c>
      <c r="D8815" s="501" t="s">
        <v>1158</v>
      </c>
      <c r="E8815" s="502">
        <v>23440</v>
      </c>
      <c r="F8815" s="502">
        <v>23450</v>
      </c>
      <c r="G8815" s="502">
        <v>23450</v>
      </c>
      <c r="H8815" s="501">
        <v>6</v>
      </c>
      <c r="I8815" s="502">
        <v>140640</v>
      </c>
      <c r="J8815" s="503">
        <v>600000</v>
      </c>
      <c r="K8815" s="502">
        <v>14070000000</v>
      </c>
    </row>
    <row r="8816" spans="3:11" x14ac:dyDescent="0.35">
      <c r="C8816" s="500">
        <v>45754</v>
      </c>
      <c r="D8816" s="501" t="s">
        <v>1158</v>
      </c>
      <c r="E8816" s="502">
        <v>23450</v>
      </c>
      <c r="F8816" s="502">
        <v>23450</v>
      </c>
      <c r="G8816" s="502">
        <v>23450</v>
      </c>
      <c r="H8816" s="501">
        <v>9</v>
      </c>
      <c r="I8816" s="502">
        <v>211050</v>
      </c>
      <c r="J8816" s="503">
        <v>600000</v>
      </c>
      <c r="K8816" s="502">
        <v>14070000000</v>
      </c>
    </row>
    <row r="8817" spans="3:11" x14ac:dyDescent="0.35">
      <c r="C8817" s="500">
        <v>45754</v>
      </c>
      <c r="D8817" s="501" t="s">
        <v>310</v>
      </c>
      <c r="E8817" s="502">
        <v>60100</v>
      </c>
      <c r="F8817" s="502">
        <v>60700</v>
      </c>
      <c r="G8817" s="502">
        <v>60650</v>
      </c>
      <c r="H8817" s="501">
        <v>2</v>
      </c>
      <c r="I8817" s="502">
        <v>120200</v>
      </c>
      <c r="J8817" s="240">
        <v>19450000</v>
      </c>
      <c r="K8817" s="502">
        <v>1179642500000</v>
      </c>
    </row>
    <row r="8818" spans="3:11" x14ac:dyDescent="0.35">
      <c r="C8818" s="500">
        <v>45754</v>
      </c>
      <c r="D8818" s="501" t="s">
        <v>310</v>
      </c>
      <c r="E8818" s="502">
        <v>60000</v>
      </c>
      <c r="F8818" s="502">
        <v>60700</v>
      </c>
      <c r="G8818" s="502">
        <v>60650</v>
      </c>
      <c r="H8818" s="501">
        <v>1</v>
      </c>
      <c r="I8818" s="502">
        <v>60000</v>
      </c>
      <c r="J8818" s="240">
        <v>19450000</v>
      </c>
      <c r="K8818" s="502">
        <v>1179642500000</v>
      </c>
    </row>
    <row r="8819" spans="3:11" x14ac:dyDescent="0.35">
      <c r="C8819" s="500">
        <v>45754</v>
      </c>
      <c r="D8819" s="501" t="s">
        <v>1158</v>
      </c>
      <c r="E8819" s="502">
        <v>23400</v>
      </c>
      <c r="F8819" s="502">
        <v>23450</v>
      </c>
      <c r="G8819" s="502">
        <v>23450</v>
      </c>
      <c r="H8819" s="501">
        <v>2</v>
      </c>
      <c r="I8819" s="502">
        <v>46800</v>
      </c>
      <c r="J8819" s="503">
        <v>600000</v>
      </c>
      <c r="K8819" s="502">
        <v>14070000000</v>
      </c>
    </row>
    <row r="8820" spans="3:11" x14ac:dyDescent="0.35">
      <c r="C8820" s="500">
        <v>45754</v>
      </c>
      <c r="D8820" s="501" t="s">
        <v>1159</v>
      </c>
      <c r="E8820" s="502">
        <v>19000</v>
      </c>
      <c r="F8820" s="502">
        <v>19000</v>
      </c>
      <c r="G8820" s="502">
        <v>19000</v>
      </c>
      <c r="H8820" s="501">
        <v>2</v>
      </c>
      <c r="I8820" s="502">
        <v>38000</v>
      </c>
      <c r="J8820" s="503">
        <v>2400000</v>
      </c>
      <c r="K8820" s="502">
        <v>45600000000</v>
      </c>
    </row>
    <row r="8821" spans="3:11" x14ac:dyDescent="0.35">
      <c r="C8821" s="500">
        <v>45754</v>
      </c>
      <c r="D8821" s="501" t="s">
        <v>312</v>
      </c>
      <c r="E8821" s="502">
        <v>16000</v>
      </c>
      <c r="F8821" s="502">
        <v>16000</v>
      </c>
      <c r="G8821" s="502">
        <v>16000</v>
      </c>
      <c r="H8821" s="501">
        <v>1</v>
      </c>
      <c r="I8821" s="502">
        <v>16000</v>
      </c>
      <c r="J8821" s="503">
        <v>20000000</v>
      </c>
      <c r="K8821" s="502">
        <v>320000000000</v>
      </c>
    </row>
    <row r="8822" spans="3:11" x14ac:dyDescent="0.35">
      <c r="C8822" s="500">
        <v>45754</v>
      </c>
      <c r="D8822" s="501" t="s">
        <v>312</v>
      </c>
      <c r="E8822" s="502">
        <v>16000</v>
      </c>
      <c r="F8822" s="502">
        <v>16000</v>
      </c>
      <c r="G8822" s="502">
        <v>16000</v>
      </c>
      <c r="H8822" s="501">
        <v>9</v>
      </c>
      <c r="I8822" s="502">
        <v>144000</v>
      </c>
      <c r="J8822" s="503">
        <v>20000000</v>
      </c>
      <c r="K8822" s="502">
        <v>320000000000</v>
      </c>
    </row>
    <row r="8823" spans="3:11" x14ac:dyDescent="0.35">
      <c r="C8823" s="500">
        <v>45754</v>
      </c>
      <c r="D8823" s="501" t="s">
        <v>1159</v>
      </c>
      <c r="E8823" s="502">
        <v>19000</v>
      </c>
      <c r="F8823" s="502">
        <v>19000</v>
      </c>
      <c r="G8823" s="502">
        <v>19000</v>
      </c>
      <c r="H8823" s="501">
        <v>2</v>
      </c>
      <c r="I8823" s="502">
        <v>38000</v>
      </c>
      <c r="J8823" s="503">
        <v>2400000</v>
      </c>
      <c r="K8823" s="502">
        <v>45600000000</v>
      </c>
    </row>
    <row r="8824" spans="3:11" x14ac:dyDescent="0.35">
      <c r="C8824" s="500">
        <v>45754</v>
      </c>
      <c r="D8824" s="501" t="s">
        <v>312</v>
      </c>
      <c r="E8824" s="502">
        <v>16100</v>
      </c>
      <c r="F8824" s="502">
        <v>16000</v>
      </c>
      <c r="G8824" s="502">
        <v>16000</v>
      </c>
      <c r="H8824" s="501">
        <v>10</v>
      </c>
      <c r="I8824" s="502">
        <v>161000</v>
      </c>
      <c r="J8824" s="503">
        <v>20000000</v>
      </c>
      <c r="K8824" s="502">
        <v>320000000000</v>
      </c>
    </row>
    <row r="8825" spans="3:11" x14ac:dyDescent="0.35">
      <c r="C8825" s="500">
        <v>45754</v>
      </c>
      <c r="D8825" s="501" t="s">
        <v>312</v>
      </c>
      <c r="E8825" s="502">
        <v>16000</v>
      </c>
      <c r="F8825" s="502">
        <v>16000</v>
      </c>
      <c r="G8825" s="502">
        <v>16000</v>
      </c>
      <c r="H8825" s="501">
        <v>91</v>
      </c>
      <c r="I8825" s="502">
        <v>1456000</v>
      </c>
      <c r="J8825" s="503">
        <v>20000000</v>
      </c>
      <c r="K8825" s="502">
        <v>320000000000</v>
      </c>
    </row>
    <row r="8826" spans="3:11" x14ac:dyDescent="0.35">
      <c r="C8826" s="500">
        <v>45754</v>
      </c>
      <c r="D8826" s="501" t="s">
        <v>312</v>
      </c>
      <c r="E8826" s="502">
        <v>16000</v>
      </c>
      <c r="F8826" s="502">
        <v>16000</v>
      </c>
      <c r="G8826" s="502">
        <v>16000</v>
      </c>
      <c r="H8826" s="501">
        <v>2</v>
      </c>
      <c r="I8826" s="502">
        <v>32000</v>
      </c>
      <c r="J8826" s="503">
        <v>20000000</v>
      </c>
      <c r="K8826" s="502">
        <v>320000000000</v>
      </c>
    </row>
    <row r="8827" spans="3:11" x14ac:dyDescent="0.35">
      <c r="C8827" s="500">
        <v>45754</v>
      </c>
      <c r="D8827" s="501" t="s">
        <v>312</v>
      </c>
      <c r="E8827" s="502">
        <v>16000</v>
      </c>
      <c r="F8827" s="502">
        <v>16000</v>
      </c>
      <c r="G8827" s="502">
        <v>16000</v>
      </c>
      <c r="H8827" s="501">
        <v>1</v>
      </c>
      <c r="I8827" s="502">
        <v>16000</v>
      </c>
      <c r="J8827" s="503">
        <v>20000000</v>
      </c>
      <c r="K8827" s="502">
        <v>320000000000</v>
      </c>
    </row>
    <row r="8828" spans="3:11" x14ac:dyDescent="0.35">
      <c r="C8828" s="500">
        <v>45754</v>
      </c>
      <c r="D8828" s="501" t="s">
        <v>312</v>
      </c>
      <c r="E8828" s="502">
        <v>16000</v>
      </c>
      <c r="F8828" s="502">
        <v>16000</v>
      </c>
      <c r="G8828" s="502">
        <v>16000</v>
      </c>
      <c r="H8828" s="501">
        <v>10</v>
      </c>
      <c r="I8828" s="502">
        <v>160000</v>
      </c>
      <c r="J8828" s="503">
        <v>20000000</v>
      </c>
      <c r="K8828" s="502">
        <v>320000000000</v>
      </c>
    </row>
    <row r="8829" spans="3:11" x14ac:dyDescent="0.35">
      <c r="C8829" s="500">
        <v>45754</v>
      </c>
      <c r="D8829" s="501" t="s">
        <v>312</v>
      </c>
      <c r="E8829" s="502">
        <v>16000</v>
      </c>
      <c r="F8829" s="502">
        <v>16000</v>
      </c>
      <c r="G8829" s="502">
        <v>16000</v>
      </c>
      <c r="H8829" s="501">
        <v>1</v>
      </c>
      <c r="I8829" s="502">
        <v>16000</v>
      </c>
      <c r="J8829" s="503">
        <v>20000000</v>
      </c>
      <c r="K8829" s="502">
        <v>320000000000</v>
      </c>
    </row>
    <row r="8830" spans="3:11" x14ac:dyDescent="0.35">
      <c r="C8830" s="500">
        <v>45754</v>
      </c>
      <c r="D8830" s="501" t="s">
        <v>312</v>
      </c>
      <c r="E8830" s="502">
        <v>16000</v>
      </c>
      <c r="F8830" s="502">
        <v>16000</v>
      </c>
      <c r="G8830" s="502">
        <v>16000</v>
      </c>
      <c r="H8830" s="501">
        <v>2</v>
      </c>
      <c r="I8830" s="502">
        <v>32000</v>
      </c>
      <c r="J8830" s="503">
        <v>20000000</v>
      </c>
      <c r="K8830" s="502">
        <v>320000000000</v>
      </c>
    </row>
    <row r="8831" spans="3:11" x14ac:dyDescent="0.35">
      <c r="C8831" s="500">
        <v>45754</v>
      </c>
      <c r="D8831" s="501" t="s">
        <v>312</v>
      </c>
      <c r="E8831" s="502">
        <v>16000</v>
      </c>
      <c r="F8831" s="502">
        <v>16000</v>
      </c>
      <c r="G8831" s="502">
        <v>16000</v>
      </c>
      <c r="H8831" s="501">
        <v>10</v>
      </c>
      <c r="I8831" s="502">
        <v>160000</v>
      </c>
      <c r="J8831" s="503">
        <v>20000000</v>
      </c>
      <c r="K8831" s="502">
        <v>320000000000</v>
      </c>
    </row>
    <row r="8832" spans="3:11" x14ac:dyDescent="0.35">
      <c r="C8832" s="500">
        <v>45754</v>
      </c>
      <c r="D8832" s="501" t="s">
        <v>312</v>
      </c>
      <c r="E8832" s="502">
        <v>16000</v>
      </c>
      <c r="F8832" s="502">
        <v>16000</v>
      </c>
      <c r="G8832" s="502">
        <v>16000</v>
      </c>
      <c r="H8832" s="501">
        <v>1</v>
      </c>
      <c r="I8832" s="502">
        <v>16000</v>
      </c>
      <c r="J8832" s="503">
        <v>20000000</v>
      </c>
      <c r="K8832" s="502">
        <v>320000000000</v>
      </c>
    </row>
    <row r="8833" spans="3:11" x14ac:dyDescent="0.35">
      <c r="C8833" s="500">
        <v>45754</v>
      </c>
      <c r="D8833" s="501" t="s">
        <v>312</v>
      </c>
      <c r="E8833" s="502">
        <v>16000</v>
      </c>
      <c r="F8833" s="502">
        <v>16000</v>
      </c>
      <c r="G8833" s="502">
        <v>16000</v>
      </c>
      <c r="H8833" s="501">
        <v>3</v>
      </c>
      <c r="I8833" s="502">
        <v>48000</v>
      </c>
      <c r="J8833" s="503">
        <v>20000000</v>
      </c>
      <c r="K8833" s="502">
        <v>320000000000</v>
      </c>
    </row>
    <row r="8834" spans="3:11" x14ac:dyDescent="0.35">
      <c r="C8834" s="500">
        <v>45754</v>
      </c>
      <c r="D8834" s="501" t="s">
        <v>312</v>
      </c>
      <c r="E8834" s="502">
        <v>16000</v>
      </c>
      <c r="F8834" s="502">
        <v>16000</v>
      </c>
      <c r="G8834" s="502">
        <v>16000</v>
      </c>
      <c r="H8834" s="501">
        <v>2</v>
      </c>
      <c r="I8834" s="502">
        <v>32000</v>
      </c>
      <c r="J8834" s="503">
        <v>20000000</v>
      </c>
      <c r="K8834" s="502">
        <v>320000000000</v>
      </c>
    </row>
    <row r="8835" spans="3:11" x14ac:dyDescent="0.35">
      <c r="C8835" s="500">
        <v>45754</v>
      </c>
      <c r="D8835" s="501" t="s">
        <v>1159</v>
      </c>
      <c r="E8835" s="502">
        <v>19000</v>
      </c>
      <c r="F8835" s="502">
        <v>19000</v>
      </c>
      <c r="G8835" s="502">
        <v>19000</v>
      </c>
      <c r="H8835" s="501">
        <v>2</v>
      </c>
      <c r="I8835" s="502">
        <v>38000</v>
      </c>
      <c r="J8835" s="503">
        <v>2400000</v>
      </c>
      <c r="K8835" s="502">
        <v>45600000000</v>
      </c>
    </row>
    <row r="8836" spans="3:11" x14ac:dyDescent="0.35">
      <c r="C8836" s="500">
        <v>45754</v>
      </c>
      <c r="D8836" s="501" t="s">
        <v>310</v>
      </c>
      <c r="E8836" s="502">
        <v>60650</v>
      </c>
      <c r="F8836" s="502">
        <v>60700</v>
      </c>
      <c r="G8836" s="502">
        <v>60650</v>
      </c>
      <c r="H8836" s="501">
        <v>2</v>
      </c>
      <c r="I8836" s="502">
        <v>121300</v>
      </c>
      <c r="J8836" s="240">
        <v>19450000</v>
      </c>
      <c r="K8836" s="502">
        <v>1179642500000</v>
      </c>
    </row>
    <row r="8837" spans="3:11" x14ac:dyDescent="0.35">
      <c r="C8837" s="500">
        <v>45754</v>
      </c>
      <c r="D8837" s="501" t="s">
        <v>310</v>
      </c>
      <c r="E8837" s="502">
        <v>60650</v>
      </c>
      <c r="F8837" s="502">
        <v>60700</v>
      </c>
      <c r="G8837" s="502">
        <v>60650</v>
      </c>
      <c r="H8837" s="501">
        <v>10</v>
      </c>
      <c r="I8837" s="502">
        <v>606500</v>
      </c>
      <c r="J8837" s="240">
        <v>19450000</v>
      </c>
      <c r="K8837" s="502">
        <v>1179642500000</v>
      </c>
    </row>
    <row r="8838" spans="3:11" x14ac:dyDescent="0.35">
      <c r="C8838" s="500">
        <v>45754</v>
      </c>
      <c r="D8838" s="501" t="s">
        <v>1159</v>
      </c>
      <c r="E8838" s="502">
        <v>19000</v>
      </c>
      <c r="F8838" s="502">
        <v>19000</v>
      </c>
      <c r="G8838" s="502">
        <v>19000</v>
      </c>
      <c r="H8838" s="501">
        <v>50</v>
      </c>
      <c r="I8838" s="502">
        <v>950000</v>
      </c>
      <c r="J8838" s="503">
        <v>2400000</v>
      </c>
      <c r="K8838" s="502">
        <v>45600000000</v>
      </c>
    </row>
    <row r="8839" spans="3:11" x14ac:dyDescent="0.35">
      <c r="C8839" s="500">
        <v>45754</v>
      </c>
      <c r="D8839" s="501" t="s">
        <v>1158</v>
      </c>
      <c r="E8839" s="502">
        <v>23450</v>
      </c>
      <c r="F8839" s="502">
        <v>23450</v>
      </c>
      <c r="G8839" s="502">
        <v>23450</v>
      </c>
      <c r="H8839" s="501">
        <v>41</v>
      </c>
      <c r="I8839" s="502">
        <v>961450</v>
      </c>
      <c r="J8839" s="503">
        <v>600000</v>
      </c>
      <c r="K8839" s="502">
        <v>14070000000</v>
      </c>
    </row>
    <row r="8840" spans="3:11" x14ac:dyDescent="0.35">
      <c r="C8840" s="500">
        <v>45754</v>
      </c>
      <c r="D8840" s="501" t="s">
        <v>1159</v>
      </c>
      <c r="E8840" s="502">
        <v>19000</v>
      </c>
      <c r="F8840" s="502">
        <v>19000</v>
      </c>
      <c r="G8840" s="502">
        <v>19000</v>
      </c>
      <c r="H8840" s="501">
        <v>2</v>
      </c>
      <c r="I8840" s="502">
        <v>38000</v>
      </c>
      <c r="J8840" s="503">
        <v>2400000</v>
      </c>
      <c r="K8840" s="502">
        <v>45600000000</v>
      </c>
    </row>
    <row r="8841" spans="3:11" x14ac:dyDescent="0.35">
      <c r="C8841" s="500">
        <v>45754</v>
      </c>
      <c r="D8841" s="501" t="s">
        <v>310</v>
      </c>
      <c r="E8841" s="502">
        <v>60650</v>
      </c>
      <c r="F8841" s="502">
        <v>60700</v>
      </c>
      <c r="G8841" s="502">
        <v>60650</v>
      </c>
      <c r="H8841" s="501">
        <v>1</v>
      </c>
      <c r="I8841" s="502">
        <v>60650</v>
      </c>
      <c r="J8841" s="240">
        <v>19450000</v>
      </c>
      <c r="K8841" s="502">
        <v>1179642500000</v>
      </c>
    </row>
    <row r="8842" spans="3:11" x14ac:dyDescent="0.35">
      <c r="C8842" s="500">
        <v>45754</v>
      </c>
      <c r="D8842" s="501" t="s">
        <v>1159</v>
      </c>
      <c r="E8842" s="502">
        <v>19000</v>
      </c>
      <c r="F8842" s="502">
        <v>19000</v>
      </c>
      <c r="G8842" s="502">
        <v>19000</v>
      </c>
      <c r="H8842" s="501">
        <v>5</v>
      </c>
      <c r="I8842" s="502">
        <v>95000</v>
      </c>
      <c r="J8842" s="503">
        <v>2400000</v>
      </c>
      <c r="K8842" s="502">
        <v>45600000000</v>
      </c>
    </row>
    <row r="8843" spans="3:11" x14ac:dyDescent="0.35">
      <c r="C8843" s="500">
        <v>45754</v>
      </c>
      <c r="D8843" s="501" t="s">
        <v>1158</v>
      </c>
      <c r="E8843" s="502">
        <v>23450</v>
      </c>
      <c r="F8843" s="502">
        <v>23450</v>
      </c>
      <c r="G8843" s="502">
        <v>23450</v>
      </c>
      <c r="H8843" s="501">
        <v>9</v>
      </c>
      <c r="I8843" s="502">
        <v>211050</v>
      </c>
      <c r="J8843" s="503">
        <v>600000</v>
      </c>
      <c r="K8843" s="502">
        <v>14070000000</v>
      </c>
    </row>
    <row r="8844" spans="3:11" x14ac:dyDescent="0.35">
      <c r="C8844" s="500">
        <v>45754</v>
      </c>
      <c r="D8844" s="501" t="s">
        <v>1159</v>
      </c>
      <c r="E8844" s="502">
        <v>19000</v>
      </c>
      <c r="F8844" s="502">
        <v>19000</v>
      </c>
      <c r="G8844" s="502">
        <v>19000</v>
      </c>
      <c r="H8844" s="501">
        <v>2</v>
      </c>
      <c r="I8844" s="502">
        <v>38000</v>
      </c>
      <c r="J8844" s="503">
        <v>2400000</v>
      </c>
      <c r="K8844" s="502">
        <v>45600000000</v>
      </c>
    </row>
    <row r="8845" spans="3:11" x14ac:dyDescent="0.35">
      <c r="C8845" s="500">
        <v>45754</v>
      </c>
      <c r="D8845" s="501" t="s">
        <v>1159</v>
      </c>
      <c r="E8845" s="502">
        <v>19000</v>
      </c>
      <c r="F8845" s="502">
        <v>19000</v>
      </c>
      <c r="G8845" s="502">
        <v>19000</v>
      </c>
      <c r="H8845" s="501">
        <v>5</v>
      </c>
      <c r="I8845" s="502">
        <v>95000</v>
      </c>
      <c r="J8845" s="503">
        <v>2400000</v>
      </c>
      <c r="K8845" s="502">
        <v>45600000000</v>
      </c>
    </row>
    <row r="8846" spans="3:11" x14ac:dyDescent="0.35">
      <c r="C8846" s="500">
        <v>45755</v>
      </c>
      <c r="D8846" s="501" t="s">
        <v>310</v>
      </c>
      <c r="E8846" s="502">
        <v>60600</v>
      </c>
      <c r="F8846" s="502">
        <v>60650</v>
      </c>
      <c r="G8846" s="502">
        <v>60650</v>
      </c>
      <c r="H8846" s="501">
        <v>2</v>
      </c>
      <c r="I8846" s="502">
        <v>121200</v>
      </c>
      <c r="J8846" s="240">
        <v>19450000</v>
      </c>
      <c r="K8846" s="502">
        <v>1179642500000</v>
      </c>
    </row>
    <row r="8847" spans="3:11" x14ac:dyDescent="0.35">
      <c r="C8847" s="500">
        <v>45755</v>
      </c>
      <c r="D8847" s="501" t="s">
        <v>310</v>
      </c>
      <c r="E8847" s="502">
        <v>60600</v>
      </c>
      <c r="F8847" s="502">
        <v>60650</v>
      </c>
      <c r="G8847" s="502">
        <v>60650</v>
      </c>
      <c r="H8847" s="501">
        <v>2</v>
      </c>
      <c r="I8847" s="502">
        <v>121200</v>
      </c>
      <c r="J8847" s="240">
        <v>19450000</v>
      </c>
      <c r="K8847" s="502">
        <v>1179642500000</v>
      </c>
    </row>
    <row r="8848" spans="3:11" x14ac:dyDescent="0.35">
      <c r="C8848" s="500">
        <v>45755</v>
      </c>
      <c r="D8848" s="501" t="s">
        <v>310</v>
      </c>
      <c r="E8848" s="502">
        <v>60600</v>
      </c>
      <c r="F8848" s="502">
        <v>60650</v>
      </c>
      <c r="G8848" s="502">
        <v>60650</v>
      </c>
      <c r="H8848" s="501">
        <v>1</v>
      </c>
      <c r="I8848" s="502">
        <v>60600</v>
      </c>
      <c r="J8848" s="240">
        <v>19450000</v>
      </c>
      <c r="K8848" s="502">
        <v>1179642500000</v>
      </c>
    </row>
    <row r="8849" spans="3:11" x14ac:dyDescent="0.35">
      <c r="C8849" s="500">
        <v>45755</v>
      </c>
      <c r="D8849" s="501" t="s">
        <v>1158</v>
      </c>
      <c r="E8849" s="502">
        <v>23000</v>
      </c>
      <c r="F8849" s="502">
        <v>23450</v>
      </c>
      <c r="G8849" s="502">
        <v>23400</v>
      </c>
      <c r="H8849" s="501">
        <v>4</v>
      </c>
      <c r="I8849" s="502">
        <v>92000</v>
      </c>
      <c r="J8849" s="503">
        <v>600000</v>
      </c>
      <c r="K8849" s="502">
        <v>14040000000</v>
      </c>
    </row>
    <row r="8850" spans="3:11" x14ac:dyDescent="0.35">
      <c r="C8850" s="500">
        <v>45755</v>
      </c>
      <c r="D8850" s="501" t="s">
        <v>1158</v>
      </c>
      <c r="E8850" s="502">
        <v>23000</v>
      </c>
      <c r="F8850" s="502">
        <v>23450</v>
      </c>
      <c r="G8850" s="502">
        <v>23400</v>
      </c>
      <c r="H8850" s="501">
        <v>1</v>
      </c>
      <c r="I8850" s="502">
        <v>23000</v>
      </c>
      <c r="J8850" s="503">
        <v>600000</v>
      </c>
      <c r="K8850" s="502">
        <v>14040000000</v>
      </c>
    </row>
    <row r="8851" spans="3:11" x14ac:dyDescent="0.35">
      <c r="C8851" s="500">
        <v>45755</v>
      </c>
      <c r="D8851" s="501" t="s">
        <v>1158</v>
      </c>
      <c r="E8851" s="502">
        <v>23000</v>
      </c>
      <c r="F8851" s="502">
        <v>23450</v>
      </c>
      <c r="G8851" s="502">
        <v>23400</v>
      </c>
      <c r="H8851" s="501">
        <v>2</v>
      </c>
      <c r="I8851" s="502">
        <v>46000</v>
      </c>
      <c r="J8851" s="503">
        <v>600000</v>
      </c>
      <c r="K8851" s="502">
        <v>14040000000</v>
      </c>
    </row>
    <row r="8852" spans="3:11" x14ac:dyDescent="0.35">
      <c r="C8852" s="500">
        <v>45755</v>
      </c>
      <c r="D8852" s="501" t="s">
        <v>1158</v>
      </c>
      <c r="E8852" s="502">
        <v>23000</v>
      </c>
      <c r="F8852" s="502">
        <v>23450</v>
      </c>
      <c r="G8852" s="502">
        <v>23400</v>
      </c>
      <c r="H8852" s="501">
        <v>1</v>
      </c>
      <c r="I8852" s="502">
        <v>23000</v>
      </c>
      <c r="J8852" s="503">
        <v>600000</v>
      </c>
      <c r="K8852" s="502">
        <v>14040000000</v>
      </c>
    </row>
    <row r="8853" spans="3:11" x14ac:dyDescent="0.35">
      <c r="C8853" s="500">
        <v>45755</v>
      </c>
      <c r="D8853" s="501" t="s">
        <v>1158</v>
      </c>
      <c r="E8853" s="502">
        <v>23000</v>
      </c>
      <c r="F8853" s="502">
        <v>23450</v>
      </c>
      <c r="G8853" s="502">
        <v>23400</v>
      </c>
      <c r="H8853" s="501">
        <v>1</v>
      </c>
      <c r="I8853" s="502">
        <v>23000</v>
      </c>
      <c r="J8853" s="503">
        <v>600000</v>
      </c>
      <c r="K8853" s="502">
        <v>14040000000</v>
      </c>
    </row>
    <row r="8854" spans="3:11" x14ac:dyDescent="0.35">
      <c r="C8854" s="500">
        <v>45755</v>
      </c>
      <c r="D8854" s="501" t="s">
        <v>1158</v>
      </c>
      <c r="E8854" s="502">
        <v>23000</v>
      </c>
      <c r="F8854" s="502">
        <v>23450</v>
      </c>
      <c r="G8854" s="502">
        <v>23400</v>
      </c>
      <c r="H8854" s="501">
        <v>2</v>
      </c>
      <c r="I8854" s="502">
        <v>46000</v>
      </c>
      <c r="J8854" s="503">
        <v>600000</v>
      </c>
      <c r="K8854" s="502">
        <v>14040000000</v>
      </c>
    </row>
    <row r="8855" spans="3:11" x14ac:dyDescent="0.35">
      <c r="C8855" s="500">
        <v>45755</v>
      </c>
      <c r="D8855" s="501" t="s">
        <v>1158</v>
      </c>
      <c r="E8855" s="502">
        <v>23000</v>
      </c>
      <c r="F8855" s="502">
        <v>23450</v>
      </c>
      <c r="G8855" s="502">
        <v>23400</v>
      </c>
      <c r="H8855" s="501">
        <v>2</v>
      </c>
      <c r="I8855" s="502">
        <v>46000</v>
      </c>
      <c r="J8855" s="503">
        <v>600000</v>
      </c>
      <c r="K8855" s="502">
        <v>14040000000</v>
      </c>
    </row>
    <row r="8856" spans="3:11" x14ac:dyDescent="0.35">
      <c r="C8856" s="500">
        <v>45755</v>
      </c>
      <c r="D8856" s="501" t="s">
        <v>1158</v>
      </c>
      <c r="E8856" s="502">
        <v>23000</v>
      </c>
      <c r="F8856" s="502">
        <v>23450</v>
      </c>
      <c r="G8856" s="502">
        <v>23400</v>
      </c>
      <c r="H8856" s="501">
        <v>45</v>
      </c>
      <c r="I8856" s="502">
        <v>1035000</v>
      </c>
      <c r="J8856" s="503">
        <v>600000</v>
      </c>
      <c r="K8856" s="502">
        <v>14040000000</v>
      </c>
    </row>
    <row r="8857" spans="3:11" x14ac:dyDescent="0.35">
      <c r="C8857" s="500">
        <v>45755</v>
      </c>
      <c r="D8857" s="501" t="s">
        <v>312</v>
      </c>
      <c r="E8857" s="502">
        <v>16000</v>
      </c>
      <c r="F8857" s="502">
        <v>16000</v>
      </c>
      <c r="G8857" s="502">
        <v>15626</v>
      </c>
      <c r="H8857" s="501">
        <v>1</v>
      </c>
      <c r="I8857" s="502">
        <v>16000</v>
      </c>
      <c r="J8857" s="503">
        <v>20000000</v>
      </c>
      <c r="K8857" s="502">
        <v>312520000000</v>
      </c>
    </row>
    <row r="8858" spans="3:11" x14ac:dyDescent="0.35">
      <c r="C8858" s="500">
        <v>45755</v>
      </c>
      <c r="D8858" s="501" t="s">
        <v>312</v>
      </c>
      <c r="E8858" s="502">
        <v>16000</v>
      </c>
      <c r="F8858" s="502">
        <v>16000</v>
      </c>
      <c r="G8858" s="502">
        <v>15626</v>
      </c>
      <c r="H8858" s="501">
        <v>1</v>
      </c>
      <c r="I8858" s="502">
        <v>16000</v>
      </c>
      <c r="J8858" s="503">
        <v>20000000</v>
      </c>
      <c r="K8858" s="502">
        <v>312520000000</v>
      </c>
    </row>
    <row r="8859" spans="3:11" x14ac:dyDescent="0.35">
      <c r="C8859" s="500">
        <v>45755</v>
      </c>
      <c r="D8859" s="501" t="s">
        <v>312</v>
      </c>
      <c r="E8859" s="502">
        <v>16000</v>
      </c>
      <c r="F8859" s="502">
        <v>16000</v>
      </c>
      <c r="G8859" s="502">
        <v>15626</v>
      </c>
      <c r="H8859" s="501">
        <v>1</v>
      </c>
      <c r="I8859" s="502">
        <v>16000</v>
      </c>
      <c r="J8859" s="503">
        <v>20000000</v>
      </c>
      <c r="K8859" s="502">
        <v>312520000000</v>
      </c>
    </row>
    <row r="8860" spans="3:11" x14ac:dyDescent="0.35">
      <c r="C8860" s="500">
        <v>45755</v>
      </c>
      <c r="D8860" s="501" t="s">
        <v>312</v>
      </c>
      <c r="E8860" s="502">
        <v>16000</v>
      </c>
      <c r="F8860" s="502">
        <v>16000</v>
      </c>
      <c r="G8860" s="502">
        <v>15626</v>
      </c>
      <c r="H8860" s="501">
        <v>3</v>
      </c>
      <c r="I8860" s="502">
        <v>48000</v>
      </c>
      <c r="J8860" s="503">
        <v>20000000</v>
      </c>
      <c r="K8860" s="502">
        <v>312520000000</v>
      </c>
    </row>
    <row r="8861" spans="3:11" x14ac:dyDescent="0.35">
      <c r="C8861" s="500">
        <v>45755</v>
      </c>
      <c r="D8861" s="501" t="s">
        <v>1159</v>
      </c>
      <c r="E8861" s="502">
        <v>19000</v>
      </c>
      <c r="F8861" s="502">
        <v>19000</v>
      </c>
      <c r="G8861" s="502">
        <v>19000</v>
      </c>
      <c r="H8861" s="501">
        <v>1</v>
      </c>
      <c r="I8861" s="502">
        <v>19000</v>
      </c>
      <c r="J8861" s="503">
        <v>2400000</v>
      </c>
      <c r="K8861" s="502">
        <v>45600000000</v>
      </c>
    </row>
    <row r="8862" spans="3:11" x14ac:dyDescent="0.35">
      <c r="C8862" s="500">
        <v>45755</v>
      </c>
      <c r="D8862" s="501" t="s">
        <v>1159</v>
      </c>
      <c r="E8862" s="502">
        <v>19000</v>
      </c>
      <c r="F8862" s="502">
        <v>19000</v>
      </c>
      <c r="G8862" s="502">
        <v>19000</v>
      </c>
      <c r="H8862" s="501">
        <v>136</v>
      </c>
      <c r="I8862" s="502">
        <v>2584000</v>
      </c>
      <c r="J8862" s="503">
        <v>2400000</v>
      </c>
      <c r="K8862" s="502">
        <v>45600000000</v>
      </c>
    </row>
    <row r="8863" spans="3:11" x14ac:dyDescent="0.35">
      <c r="C8863" s="500">
        <v>45755</v>
      </c>
      <c r="D8863" s="501" t="s">
        <v>1159</v>
      </c>
      <c r="E8863" s="502">
        <v>19000</v>
      </c>
      <c r="F8863" s="502">
        <v>19000</v>
      </c>
      <c r="G8863" s="502">
        <v>19000</v>
      </c>
      <c r="H8863" s="501">
        <v>75</v>
      </c>
      <c r="I8863" s="502">
        <v>1425000</v>
      </c>
      <c r="J8863" s="503">
        <v>2400000</v>
      </c>
      <c r="K8863" s="502">
        <v>45600000000</v>
      </c>
    </row>
    <row r="8864" spans="3:11" x14ac:dyDescent="0.35">
      <c r="C8864" s="500">
        <v>45755</v>
      </c>
      <c r="D8864" s="501" t="s">
        <v>1159</v>
      </c>
      <c r="E8864" s="502">
        <v>19000</v>
      </c>
      <c r="F8864" s="502">
        <v>19000</v>
      </c>
      <c r="G8864" s="502">
        <v>19000</v>
      </c>
      <c r="H8864" s="501">
        <v>1</v>
      </c>
      <c r="I8864" s="502">
        <v>19000</v>
      </c>
      <c r="J8864" s="503">
        <v>2400000</v>
      </c>
      <c r="K8864" s="502">
        <v>45600000000</v>
      </c>
    </row>
    <row r="8865" spans="3:11" x14ac:dyDescent="0.35">
      <c r="C8865" s="500">
        <v>45755</v>
      </c>
      <c r="D8865" s="501" t="s">
        <v>1159</v>
      </c>
      <c r="E8865" s="502">
        <v>19000</v>
      </c>
      <c r="F8865" s="502">
        <v>19000</v>
      </c>
      <c r="G8865" s="502">
        <v>19000</v>
      </c>
      <c r="H8865" s="501">
        <v>167</v>
      </c>
      <c r="I8865" s="502">
        <v>3173000</v>
      </c>
      <c r="J8865" s="503">
        <v>2400000</v>
      </c>
      <c r="K8865" s="502">
        <v>45600000000</v>
      </c>
    </row>
    <row r="8866" spans="3:11" x14ac:dyDescent="0.35">
      <c r="C8866" s="500">
        <v>45755</v>
      </c>
      <c r="D8866" s="501" t="s">
        <v>312</v>
      </c>
      <c r="E8866" s="502">
        <v>15950</v>
      </c>
      <c r="F8866" s="502">
        <v>16000</v>
      </c>
      <c r="G8866" s="502">
        <v>15626</v>
      </c>
      <c r="H8866" s="501">
        <v>80</v>
      </c>
      <c r="I8866" s="502">
        <v>1276000</v>
      </c>
      <c r="J8866" s="503">
        <v>20000000</v>
      </c>
      <c r="K8866" s="502">
        <v>312520000000</v>
      </c>
    </row>
    <row r="8867" spans="3:11" x14ac:dyDescent="0.35">
      <c r="C8867" s="500">
        <v>45755</v>
      </c>
      <c r="D8867" s="501" t="s">
        <v>312</v>
      </c>
      <c r="E8867" s="502">
        <v>15800</v>
      </c>
      <c r="F8867" s="502">
        <v>16000</v>
      </c>
      <c r="G8867" s="502">
        <v>15626</v>
      </c>
      <c r="H8867" s="501">
        <v>2</v>
      </c>
      <c r="I8867" s="502">
        <v>31600</v>
      </c>
      <c r="J8867" s="503">
        <v>20000000</v>
      </c>
      <c r="K8867" s="502">
        <v>312520000000</v>
      </c>
    </row>
    <row r="8868" spans="3:11" x14ac:dyDescent="0.35">
      <c r="C8868" s="500">
        <v>45755</v>
      </c>
      <c r="D8868" s="501" t="s">
        <v>312</v>
      </c>
      <c r="E8868" s="502">
        <v>15800</v>
      </c>
      <c r="F8868" s="502">
        <v>16000</v>
      </c>
      <c r="G8868" s="502">
        <v>15626</v>
      </c>
      <c r="H8868" s="501">
        <v>63</v>
      </c>
      <c r="I8868" s="502">
        <v>995400</v>
      </c>
      <c r="J8868" s="503">
        <v>20000000</v>
      </c>
      <c r="K8868" s="502">
        <v>312520000000</v>
      </c>
    </row>
    <row r="8869" spans="3:11" x14ac:dyDescent="0.35">
      <c r="C8869" s="500">
        <v>45755</v>
      </c>
      <c r="D8869" s="501" t="s">
        <v>312</v>
      </c>
      <c r="E8869" s="502">
        <v>15500</v>
      </c>
      <c r="F8869" s="502">
        <v>16000</v>
      </c>
      <c r="G8869" s="502">
        <v>15626</v>
      </c>
      <c r="H8869" s="501">
        <v>90</v>
      </c>
      <c r="I8869" s="502">
        <v>1395000</v>
      </c>
      <c r="J8869" s="503">
        <v>20000000</v>
      </c>
      <c r="K8869" s="502">
        <v>312520000000</v>
      </c>
    </row>
    <row r="8870" spans="3:11" x14ac:dyDescent="0.35">
      <c r="C8870" s="500">
        <v>45755</v>
      </c>
      <c r="D8870" s="501" t="s">
        <v>312</v>
      </c>
      <c r="E8870" s="502">
        <v>15400</v>
      </c>
      <c r="F8870" s="502">
        <v>16000</v>
      </c>
      <c r="G8870" s="502">
        <v>15626</v>
      </c>
      <c r="H8870" s="501">
        <v>1</v>
      </c>
      <c r="I8870" s="502">
        <v>15400</v>
      </c>
      <c r="J8870" s="503">
        <v>20000000</v>
      </c>
      <c r="K8870" s="502">
        <v>312520000000</v>
      </c>
    </row>
    <row r="8871" spans="3:11" x14ac:dyDescent="0.35">
      <c r="C8871" s="500">
        <v>45755</v>
      </c>
      <c r="D8871" s="501" t="s">
        <v>312</v>
      </c>
      <c r="E8871" s="502">
        <v>15400</v>
      </c>
      <c r="F8871" s="502">
        <v>16000</v>
      </c>
      <c r="G8871" s="502">
        <v>15626</v>
      </c>
      <c r="H8871" s="501">
        <v>30</v>
      </c>
      <c r="I8871" s="502">
        <v>462000</v>
      </c>
      <c r="J8871" s="503">
        <v>20000000</v>
      </c>
      <c r="K8871" s="502">
        <v>312520000000</v>
      </c>
    </row>
    <row r="8872" spans="3:11" x14ac:dyDescent="0.35">
      <c r="C8872" s="500">
        <v>45755</v>
      </c>
      <c r="D8872" s="501" t="s">
        <v>312</v>
      </c>
      <c r="E8872" s="502">
        <v>15400</v>
      </c>
      <c r="F8872" s="502">
        <v>16000</v>
      </c>
      <c r="G8872" s="502">
        <v>15626</v>
      </c>
      <c r="H8872" s="501">
        <v>87</v>
      </c>
      <c r="I8872" s="502">
        <v>1339800</v>
      </c>
      <c r="J8872" s="503">
        <v>20000000</v>
      </c>
      <c r="K8872" s="502">
        <v>312520000000</v>
      </c>
    </row>
    <row r="8873" spans="3:11" x14ac:dyDescent="0.35">
      <c r="C8873" s="500">
        <v>45755</v>
      </c>
      <c r="D8873" s="501" t="s">
        <v>312</v>
      </c>
      <c r="E8873" s="502">
        <v>15400</v>
      </c>
      <c r="F8873" s="502">
        <v>16000</v>
      </c>
      <c r="G8873" s="502">
        <v>15626</v>
      </c>
      <c r="H8873" s="501">
        <v>5</v>
      </c>
      <c r="I8873" s="502">
        <v>77000</v>
      </c>
      <c r="J8873" s="503">
        <v>20000000</v>
      </c>
      <c r="K8873" s="502">
        <v>312520000000</v>
      </c>
    </row>
    <row r="8874" spans="3:11" x14ac:dyDescent="0.35">
      <c r="C8874" s="500">
        <v>45755</v>
      </c>
      <c r="D8874" s="501" t="s">
        <v>310</v>
      </c>
      <c r="E8874" s="502">
        <v>60600</v>
      </c>
      <c r="F8874" s="502">
        <v>60650</v>
      </c>
      <c r="G8874" s="502">
        <v>60650</v>
      </c>
      <c r="H8874" s="501">
        <v>1</v>
      </c>
      <c r="I8874" s="502">
        <v>60600</v>
      </c>
      <c r="J8874" s="240">
        <v>19450000</v>
      </c>
      <c r="K8874" s="502">
        <v>1179642500000</v>
      </c>
    </row>
    <row r="8875" spans="3:11" x14ac:dyDescent="0.35">
      <c r="C8875" s="500">
        <v>45755</v>
      </c>
      <c r="D8875" s="501" t="s">
        <v>310</v>
      </c>
      <c r="E8875" s="502">
        <v>60650</v>
      </c>
      <c r="F8875" s="502">
        <v>60650</v>
      </c>
      <c r="G8875" s="502">
        <v>60650</v>
      </c>
      <c r="H8875" s="501">
        <v>65</v>
      </c>
      <c r="I8875" s="502">
        <v>3942250</v>
      </c>
      <c r="J8875" s="240">
        <v>19450000</v>
      </c>
      <c r="K8875" s="502">
        <v>1179642500000</v>
      </c>
    </row>
    <row r="8876" spans="3:11" x14ac:dyDescent="0.35">
      <c r="C8876" s="500">
        <v>45755</v>
      </c>
      <c r="D8876" s="501" t="s">
        <v>310</v>
      </c>
      <c r="E8876" s="502">
        <v>60650</v>
      </c>
      <c r="F8876" s="502">
        <v>60650</v>
      </c>
      <c r="G8876" s="502">
        <v>60650</v>
      </c>
      <c r="H8876" s="501">
        <v>2</v>
      </c>
      <c r="I8876" s="502">
        <v>121300</v>
      </c>
      <c r="J8876" s="240">
        <v>19450000</v>
      </c>
      <c r="K8876" s="502">
        <v>1179642500000</v>
      </c>
    </row>
    <row r="8877" spans="3:11" x14ac:dyDescent="0.35">
      <c r="C8877" s="500">
        <v>45755</v>
      </c>
      <c r="D8877" s="501" t="s">
        <v>1159</v>
      </c>
      <c r="E8877" s="502">
        <v>19000</v>
      </c>
      <c r="F8877" s="502">
        <v>19000</v>
      </c>
      <c r="G8877" s="502">
        <v>19000</v>
      </c>
      <c r="H8877" s="501">
        <v>5</v>
      </c>
      <c r="I8877" s="502">
        <v>95000</v>
      </c>
      <c r="J8877" s="503">
        <v>2400000</v>
      </c>
      <c r="K8877" s="502">
        <v>45600000000</v>
      </c>
    </row>
    <row r="8878" spans="3:11" x14ac:dyDescent="0.35">
      <c r="C8878" s="500">
        <v>45755</v>
      </c>
      <c r="D8878" s="501" t="s">
        <v>310</v>
      </c>
      <c r="E8878" s="502">
        <v>60650</v>
      </c>
      <c r="F8878" s="502">
        <v>60650</v>
      </c>
      <c r="G8878" s="502">
        <v>60650</v>
      </c>
      <c r="H8878" s="501">
        <v>1</v>
      </c>
      <c r="I8878" s="502">
        <v>60650</v>
      </c>
      <c r="J8878" s="240">
        <v>19450000</v>
      </c>
      <c r="K8878" s="502">
        <v>1179642500000</v>
      </c>
    </row>
    <row r="8879" spans="3:11" x14ac:dyDescent="0.35">
      <c r="C8879" s="500">
        <v>45755</v>
      </c>
      <c r="D8879" s="501" t="s">
        <v>310</v>
      </c>
      <c r="E8879" s="502">
        <v>60650</v>
      </c>
      <c r="F8879" s="502">
        <v>60650</v>
      </c>
      <c r="G8879" s="502">
        <v>60650</v>
      </c>
      <c r="H8879" s="501">
        <v>5</v>
      </c>
      <c r="I8879" s="502">
        <v>303250</v>
      </c>
      <c r="J8879" s="240">
        <v>19450000</v>
      </c>
      <c r="K8879" s="502">
        <v>1179642500000</v>
      </c>
    </row>
    <row r="8880" spans="3:11" x14ac:dyDescent="0.35">
      <c r="C8880" s="500">
        <v>45755</v>
      </c>
      <c r="D8880" s="501" t="s">
        <v>1159</v>
      </c>
      <c r="E8880" s="502">
        <v>19000</v>
      </c>
      <c r="F8880" s="502">
        <v>19000</v>
      </c>
      <c r="G8880" s="502">
        <v>19000</v>
      </c>
      <c r="H8880" s="501">
        <v>1</v>
      </c>
      <c r="I8880" s="502">
        <v>19000</v>
      </c>
      <c r="J8880" s="503">
        <v>2400000</v>
      </c>
      <c r="K8880" s="502">
        <v>45600000000</v>
      </c>
    </row>
    <row r="8881" spans="3:11" x14ac:dyDescent="0.35">
      <c r="C8881" s="500">
        <v>45755</v>
      </c>
      <c r="D8881" s="501" t="s">
        <v>1159</v>
      </c>
      <c r="E8881" s="502">
        <v>19000</v>
      </c>
      <c r="F8881" s="502">
        <v>19000</v>
      </c>
      <c r="G8881" s="502">
        <v>19000</v>
      </c>
      <c r="H8881" s="501">
        <v>5</v>
      </c>
      <c r="I8881" s="502">
        <v>95000</v>
      </c>
      <c r="J8881" s="503">
        <v>2400000</v>
      </c>
      <c r="K8881" s="502">
        <v>45600000000</v>
      </c>
    </row>
    <row r="8882" spans="3:11" x14ac:dyDescent="0.35">
      <c r="C8882" s="500">
        <v>45755</v>
      </c>
      <c r="D8882" s="501" t="s">
        <v>1158</v>
      </c>
      <c r="E8882" s="502">
        <v>23330</v>
      </c>
      <c r="F8882" s="502">
        <v>23450</v>
      </c>
      <c r="G8882" s="502">
        <v>23400</v>
      </c>
      <c r="H8882" s="501">
        <v>2</v>
      </c>
      <c r="I8882" s="502">
        <v>46660</v>
      </c>
      <c r="J8882" s="503">
        <v>600000</v>
      </c>
      <c r="K8882" s="502">
        <v>14040000000</v>
      </c>
    </row>
    <row r="8883" spans="3:11" x14ac:dyDescent="0.35">
      <c r="C8883" s="500">
        <v>45755</v>
      </c>
      <c r="D8883" s="501" t="s">
        <v>312</v>
      </c>
      <c r="E8883" s="502">
        <v>15626</v>
      </c>
      <c r="F8883" s="502">
        <v>16000</v>
      </c>
      <c r="G8883" s="502">
        <v>15626</v>
      </c>
      <c r="H8883" s="501">
        <v>10</v>
      </c>
      <c r="I8883" s="502">
        <v>156260</v>
      </c>
      <c r="J8883" s="503">
        <v>20000000</v>
      </c>
      <c r="K8883" s="502">
        <v>312520000000</v>
      </c>
    </row>
    <row r="8884" spans="3:11" x14ac:dyDescent="0.35">
      <c r="C8884" s="500">
        <v>45755</v>
      </c>
      <c r="D8884" s="501" t="s">
        <v>312</v>
      </c>
      <c r="E8884" s="502">
        <v>15800</v>
      </c>
      <c r="F8884" s="502">
        <v>16000</v>
      </c>
      <c r="G8884" s="502">
        <v>15626</v>
      </c>
      <c r="H8884" s="501">
        <v>10</v>
      </c>
      <c r="I8884" s="502">
        <v>158000</v>
      </c>
      <c r="J8884" s="503">
        <v>20000000</v>
      </c>
      <c r="K8884" s="502">
        <v>312520000000</v>
      </c>
    </row>
    <row r="8885" spans="3:11" x14ac:dyDescent="0.35">
      <c r="C8885" s="500">
        <v>45755</v>
      </c>
      <c r="D8885" s="501" t="s">
        <v>312</v>
      </c>
      <c r="E8885" s="502">
        <v>15626</v>
      </c>
      <c r="F8885" s="502">
        <v>16000</v>
      </c>
      <c r="G8885" s="502">
        <v>15626</v>
      </c>
      <c r="H8885" s="501">
        <v>20</v>
      </c>
      <c r="I8885" s="502">
        <v>312520</v>
      </c>
      <c r="J8885" s="503">
        <v>20000000</v>
      </c>
      <c r="K8885" s="502">
        <v>312520000000</v>
      </c>
    </row>
    <row r="8886" spans="3:11" x14ac:dyDescent="0.35">
      <c r="C8886" s="500">
        <v>45755</v>
      </c>
      <c r="D8886" s="501" t="s">
        <v>1159</v>
      </c>
      <c r="E8886" s="502">
        <v>19000</v>
      </c>
      <c r="F8886" s="502">
        <v>19000</v>
      </c>
      <c r="G8886" s="502">
        <v>19000</v>
      </c>
      <c r="H8886" s="501">
        <v>3</v>
      </c>
      <c r="I8886" s="502">
        <v>57000</v>
      </c>
      <c r="J8886" s="503">
        <v>2400000</v>
      </c>
      <c r="K8886" s="502">
        <v>45600000000</v>
      </c>
    </row>
    <row r="8887" spans="3:11" x14ac:dyDescent="0.35">
      <c r="C8887" s="500">
        <v>45755</v>
      </c>
      <c r="D8887" s="501" t="s">
        <v>310</v>
      </c>
      <c r="E8887" s="502">
        <v>60650</v>
      </c>
      <c r="F8887" s="502">
        <v>60650</v>
      </c>
      <c r="G8887" s="502">
        <v>60650</v>
      </c>
      <c r="H8887" s="501">
        <v>4</v>
      </c>
      <c r="I8887" s="502">
        <v>242600</v>
      </c>
      <c r="J8887" s="240">
        <v>19450000</v>
      </c>
      <c r="K8887" s="502">
        <v>1179642500000</v>
      </c>
    </row>
    <row r="8888" spans="3:11" x14ac:dyDescent="0.35">
      <c r="C8888" s="500">
        <v>45755</v>
      </c>
      <c r="D8888" s="501" t="s">
        <v>1159</v>
      </c>
      <c r="E8888" s="502">
        <v>19000</v>
      </c>
      <c r="F8888" s="502">
        <v>19000</v>
      </c>
      <c r="G8888" s="502">
        <v>19000</v>
      </c>
      <c r="H8888" s="501">
        <v>8</v>
      </c>
      <c r="I8888" s="502">
        <v>152000</v>
      </c>
      <c r="J8888" s="503">
        <v>2400000</v>
      </c>
      <c r="K8888" s="502">
        <v>45600000000</v>
      </c>
    </row>
    <row r="8889" spans="3:11" x14ac:dyDescent="0.35">
      <c r="C8889" s="500">
        <v>45755</v>
      </c>
      <c r="D8889" s="501" t="s">
        <v>1159</v>
      </c>
      <c r="E8889" s="502">
        <v>19000</v>
      </c>
      <c r="F8889" s="502">
        <v>19000</v>
      </c>
      <c r="G8889" s="502">
        <v>19000</v>
      </c>
      <c r="H8889" s="501">
        <v>3</v>
      </c>
      <c r="I8889" s="502">
        <v>57000</v>
      </c>
      <c r="J8889" s="503">
        <v>2400000</v>
      </c>
      <c r="K8889" s="502">
        <v>45600000000</v>
      </c>
    </row>
    <row r="8890" spans="3:11" x14ac:dyDescent="0.35">
      <c r="C8890" s="500">
        <v>45755</v>
      </c>
      <c r="D8890" s="501" t="s">
        <v>1158</v>
      </c>
      <c r="E8890" s="502">
        <v>23350</v>
      </c>
      <c r="F8890" s="502">
        <v>23450</v>
      </c>
      <c r="G8890" s="502">
        <v>23400</v>
      </c>
      <c r="H8890" s="501">
        <v>3</v>
      </c>
      <c r="I8890" s="502">
        <v>70050</v>
      </c>
      <c r="J8890" s="503">
        <v>600000</v>
      </c>
      <c r="K8890" s="502">
        <v>14040000000</v>
      </c>
    </row>
    <row r="8891" spans="3:11" x14ac:dyDescent="0.35">
      <c r="C8891" s="500">
        <v>45755</v>
      </c>
      <c r="D8891" s="501" t="s">
        <v>1158</v>
      </c>
      <c r="E8891" s="502">
        <v>23400</v>
      </c>
      <c r="F8891" s="502">
        <v>23450</v>
      </c>
      <c r="G8891" s="502">
        <v>23400</v>
      </c>
      <c r="H8891" s="501">
        <v>3</v>
      </c>
      <c r="I8891" s="502">
        <v>70200</v>
      </c>
      <c r="J8891" s="503">
        <v>600000</v>
      </c>
      <c r="K8891" s="502">
        <v>14040000000</v>
      </c>
    </row>
    <row r="8892" spans="3:11" x14ac:dyDescent="0.35">
      <c r="C8892" s="500">
        <v>45755</v>
      </c>
      <c r="D8892" s="501" t="s">
        <v>1158</v>
      </c>
      <c r="E8892" s="502">
        <v>23400</v>
      </c>
      <c r="F8892" s="502">
        <v>23450</v>
      </c>
      <c r="G8892" s="502">
        <v>23400</v>
      </c>
      <c r="H8892" s="501">
        <v>37</v>
      </c>
      <c r="I8892" s="502">
        <v>865800</v>
      </c>
      <c r="J8892" s="503">
        <v>600000</v>
      </c>
      <c r="K8892" s="502">
        <v>14040000000</v>
      </c>
    </row>
    <row r="8893" spans="3:11" x14ac:dyDescent="0.35">
      <c r="C8893" s="500">
        <v>45756</v>
      </c>
      <c r="D8893" s="501" t="s">
        <v>310</v>
      </c>
      <c r="E8893" s="502">
        <v>60650</v>
      </c>
      <c r="F8893" s="502">
        <v>60650</v>
      </c>
      <c r="G8893" s="502">
        <v>60800</v>
      </c>
      <c r="H8893" s="501">
        <v>6</v>
      </c>
      <c r="I8893" s="502">
        <v>363900</v>
      </c>
      <c r="J8893" s="240">
        <v>19450000</v>
      </c>
      <c r="K8893" s="502">
        <v>1182560000000</v>
      </c>
    </row>
    <row r="8894" spans="3:11" x14ac:dyDescent="0.35">
      <c r="C8894" s="500">
        <v>45756</v>
      </c>
      <c r="D8894" s="501" t="s">
        <v>1158</v>
      </c>
      <c r="E8894" s="502">
        <v>23400</v>
      </c>
      <c r="F8894" s="502">
        <v>23400</v>
      </c>
      <c r="G8894" s="502">
        <v>23400</v>
      </c>
      <c r="H8894" s="501">
        <v>13</v>
      </c>
      <c r="I8894" s="502">
        <v>304200</v>
      </c>
      <c r="J8894" s="503">
        <v>600000</v>
      </c>
      <c r="K8894" s="502">
        <v>14040000000</v>
      </c>
    </row>
    <row r="8895" spans="3:11" x14ac:dyDescent="0.35">
      <c r="C8895" s="500">
        <v>45756</v>
      </c>
      <c r="D8895" s="501" t="s">
        <v>1158</v>
      </c>
      <c r="E8895" s="502">
        <v>23400</v>
      </c>
      <c r="F8895" s="502">
        <v>23400</v>
      </c>
      <c r="G8895" s="502">
        <v>23400</v>
      </c>
      <c r="H8895" s="501">
        <v>1</v>
      </c>
      <c r="I8895" s="502">
        <v>23400</v>
      </c>
      <c r="J8895" s="503">
        <v>600000</v>
      </c>
      <c r="K8895" s="502">
        <v>14040000000</v>
      </c>
    </row>
    <row r="8896" spans="3:11" x14ac:dyDescent="0.35">
      <c r="C8896" s="500">
        <v>45756</v>
      </c>
      <c r="D8896" s="501" t="s">
        <v>1158</v>
      </c>
      <c r="E8896" s="502">
        <v>23400</v>
      </c>
      <c r="F8896" s="502">
        <v>23400</v>
      </c>
      <c r="G8896" s="502">
        <v>23400</v>
      </c>
      <c r="H8896" s="501">
        <v>1</v>
      </c>
      <c r="I8896" s="502">
        <v>23400</v>
      </c>
      <c r="J8896" s="503">
        <v>600000</v>
      </c>
      <c r="K8896" s="502">
        <v>14040000000</v>
      </c>
    </row>
    <row r="8897" spans="3:11" x14ac:dyDescent="0.35">
      <c r="C8897" s="500">
        <v>45756</v>
      </c>
      <c r="D8897" s="501" t="s">
        <v>1158</v>
      </c>
      <c r="E8897" s="502">
        <v>23400</v>
      </c>
      <c r="F8897" s="502">
        <v>23400</v>
      </c>
      <c r="G8897" s="502">
        <v>23400</v>
      </c>
      <c r="H8897" s="501">
        <v>2</v>
      </c>
      <c r="I8897" s="502">
        <v>46800</v>
      </c>
      <c r="J8897" s="503">
        <v>600000</v>
      </c>
      <c r="K8897" s="502">
        <v>14040000000</v>
      </c>
    </row>
    <row r="8898" spans="3:11" x14ac:dyDescent="0.35">
      <c r="C8898" s="500">
        <v>45756</v>
      </c>
      <c r="D8898" s="501" t="s">
        <v>1159</v>
      </c>
      <c r="E8898" s="502">
        <v>19000</v>
      </c>
      <c r="F8898" s="502">
        <v>19000</v>
      </c>
      <c r="G8898" s="502">
        <v>19000</v>
      </c>
      <c r="H8898" s="501">
        <v>1</v>
      </c>
      <c r="I8898" s="502">
        <v>19000</v>
      </c>
      <c r="J8898" s="503">
        <v>2400000</v>
      </c>
      <c r="K8898" s="502">
        <v>45600000000</v>
      </c>
    </row>
    <row r="8899" spans="3:11" x14ac:dyDescent="0.35">
      <c r="C8899" s="500">
        <v>45756</v>
      </c>
      <c r="D8899" s="501" t="s">
        <v>1159</v>
      </c>
      <c r="E8899" s="502">
        <v>19000</v>
      </c>
      <c r="F8899" s="502">
        <v>19000</v>
      </c>
      <c r="G8899" s="502">
        <v>19000</v>
      </c>
      <c r="H8899" s="501">
        <v>1</v>
      </c>
      <c r="I8899" s="502">
        <v>19000</v>
      </c>
      <c r="J8899" s="503">
        <v>2400000</v>
      </c>
      <c r="K8899" s="502">
        <v>45600000000</v>
      </c>
    </row>
    <row r="8900" spans="3:11" x14ac:dyDescent="0.35">
      <c r="C8900" s="500">
        <v>45756</v>
      </c>
      <c r="D8900" s="501" t="s">
        <v>1159</v>
      </c>
      <c r="E8900" s="502">
        <v>19000</v>
      </c>
      <c r="F8900" s="502">
        <v>19000</v>
      </c>
      <c r="G8900" s="502">
        <v>19000</v>
      </c>
      <c r="H8900" s="501">
        <v>5</v>
      </c>
      <c r="I8900" s="502">
        <v>95000</v>
      </c>
      <c r="J8900" s="503">
        <v>2400000</v>
      </c>
      <c r="K8900" s="502">
        <v>45600000000</v>
      </c>
    </row>
    <row r="8901" spans="3:11" x14ac:dyDescent="0.35">
      <c r="C8901" s="500">
        <v>45756</v>
      </c>
      <c r="D8901" s="501" t="s">
        <v>1159</v>
      </c>
      <c r="E8901" s="502">
        <v>19000</v>
      </c>
      <c r="F8901" s="502">
        <v>19000</v>
      </c>
      <c r="G8901" s="502">
        <v>19000</v>
      </c>
      <c r="H8901" s="501">
        <v>235</v>
      </c>
      <c r="I8901" s="502">
        <v>4465000</v>
      </c>
      <c r="J8901" s="503">
        <v>2400000</v>
      </c>
      <c r="K8901" s="502">
        <v>45600000000</v>
      </c>
    </row>
    <row r="8902" spans="3:11" x14ac:dyDescent="0.35">
      <c r="C8902" s="500">
        <v>45756</v>
      </c>
      <c r="D8902" s="501" t="s">
        <v>1159</v>
      </c>
      <c r="E8902" s="502">
        <v>19000</v>
      </c>
      <c r="F8902" s="502">
        <v>19000</v>
      </c>
      <c r="G8902" s="502">
        <v>19000</v>
      </c>
      <c r="H8902" s="501">
        <v>1</v>
      </c>
      <c r="I8902" s="502">
        <v>19000</v>
      </c>
      <c r="J8902" s="503">
        <v>2400000</v>
      </c>
      <c r="K8902" s="502">
        <v>45600000000</v>
      </c>
    </row>
    <row r="8903" spans="3:11" x14ac:dyDescent="0.35">
      <c r="C8903" s="500">
        <v>45756</v>
      </c>
      <c r="D8903" s="501" t="s">
        <v>1159</v>
      </c>
      <c r="E8903" s="502">
        <v>19000</v>
      </c>
      <c r="F8903" s="502">
        <v>19000</v>
      </c>
      <c r="G8903" s="502">
        <v>19000</v>
      </c>
      <c r="H8903" s="501">
        <v>27</v>
      </c>
      <c r="I8903" s="502">
        <v>513000</v>
      </c>
      <c r="J8903" s="503">
        <v>2400000</v>
      </c>
      <c r="K8903" s="502">
        <v>45600000000</v>
      </c>
    </row>
    <row r="8904" spans="3:11" x14ac:dyDescent="0.35">
      <c r="C8904" s="500">
        <v>45756</v>
      </c>
      <c r="D8904" s="501" t="s">
        <v>1158</v>
      </c>
      <c r="E8904" s="502">
        <v>23400</v>
      </c>
      <c r="F8904" s="502">
        <v>23400</v>
      </c>
      <c r="G8904" s="502">
        <v>23400</v>
      </c>
      <c r="H8904" s="501">
        <v>1</v>
      </c>
      <c r="I8904" s="502">
        <v>23400</v>
      </c>
      <c r="J8904" s="503">
        <v>600000</v>
      </c>
      <c r="K8904" s="502">
        <v>14040000000</v>
      </c>
    </row>
    <row r="8905" spans="3:11" x14ac:dyDescent="0.35">
      <c r="C8905" s="500">
        <v>45756</v>
      </c>
      <c r="D8905" s="501" t="s">
        <v>1158</v>
      </c>
      <c r="E8905" s="502">
        <v>23400</v>
      </c>
      <c r="F8905" s="502">
        <v>23400</v>
      </c>
      <c r="G8905" s="502">
        <v>23400</v>
      </c>
      <c r="H8905" s="501">
        <v>2</v>
      </c>
      <c r="I8905" s="502">
        <v>46800</v>
      </c>
      <c r="J8905" s="503">
        <v>600000</v>
      </c>
      <c r="K8905" s="502">
        <v>14040000000</v>
      </c>
    </row>
    <row r="8906" spans="3:11" x14ac:dyDescent="0.35">
      <c r="C8906" s="500">
        <v>45756</v>
      </c>
      <c r="D8906" s="501" t="s">
        <v>1158</v>
      </c>
      <c r="E8906" s="502">
        <v>23400</v>
      </c>
      <c r="F8906" s="502">
        <v>23400</v>
      </c>
      <c r="G8906" s="502">
        <v>23400</v>
      </c>
      <c r="H8906" s="501">
        <v>2</v>
      </c>
      <c r="I8906" s="502">
        <v>46800</v>
      </c>
      <c r="J8906" s="503">
        <v>600000</v>
      </c>
      <c r="K8906" s="502">
        <v>14040000000</v>
      </c>
    </row>
    <row r="8907" spans="3:11" x14ac:dyDescent="0.35">
      <c r="C8907" s="500">
        <v>45756</v>
      </c>
      <c r="D8907" s="501" t="s">
        <v>1159</v>
      </c>
      <c r="E8907" s="502">
        <v>19000</v>
      </c>
      <c r="F8907" s="502">
        <v>19000</v>
      </c>
      <c r="G8907" s="502">
        <v>19000</v>
      </c>
      <c r="H8907" s="501">
        <v>95</v>
      </c>
      <c r="I8907" s="502">
        <v>1805000</v>
      </c>
      <c r="J8907" s="503">
        <v>2400000</v>
      </c>
      <c r="K8907" s="502">
        <v>45600000000</v>
      </c>
    </row>
    <row r="8908" spans="3:11" x14ac:dyDescent="0.35">
      <c r="C8908" s="500">
        <v>45756</v>
      </c>
      <c r="D8908" s="501" t="s">
        <v>310</v>
      </c>
      <c r="E8908" s="502">
        <v>60800</v>
      </c>
      <c r="F8908" s="502">
        <v>60650</v>
      </c>
      <c r="G8908" s="502">
        <v>60800</v>
      </c>
      <c r="H8908" s="501">
        <v>1</v>
      </c>
      <c r="I8908" s="502">
        <v>60800</v>
      </c>
      <c r="J8908" s="240">
        <v>19450000</v>
      </c>
      <c r="K8908" s="502">
        <v>1182560000000</v>
      </c>
    </row>
    <row r="8909" spans="3:11" x14ac:dyDescent="0.35">
      <c r="C8909" s="500">
        <v>45756</v>
      </c>
      <c r="D8909" s="501" t="s">
        <v>1159</v>
      </c>
      <c r="E8909" s="502">
        <v>19000</v>
      </c>
      <c r="F8909" s="502">
        <v>19000</v>
      </c>
      <c r="G8909" s="502">
        <v>19000</v>
      </c>
      <c r="H8909" s="501">
        <v>2</v>
      </c>
      <c r="I8909" s="502">
        <v>38000</v>
      </c>
      <c r="J8909" s="503">
        <v>2400000</v>
      </c>
      <c r="K8909" s="502">
        <v>45600000000</v>
      </c>
    </row>
    <row r="8910" spans="3:11" x14ac:dyDescent="0.35">
      <c r="C8910" s="500">
        <v>45756</v>
      </c>
      <c r="D8910" s="501" t="s">
        <v>1159</v>
      </c>
      <c r="E8910" s="502">
        <v>19000</v>
      </c>
      <c r="F8910" s="502">
        <v>19000</v>
      </c>
      <c r="G8910" s="502">
        <v>19000</v>
      </c>
      <c r="H8910" s="501">
        <v>4</v>
      </c>
      <c r="I8910" s="502">
        <v>76000</v>
      </c>
      <c r="J8910" s="503">
        <v>2400000</v>
      </c>
      <c r="K8910" s="502">
        <v>45600000000</v>
      </c>
    </row>
    <row r="8911" spans="3:11" x14ac:dyDescent="0.35">
      <c r="C8911" s="500">
        <v>45756</v>
      </c>
      <c r="D8911" s="501" t="s">
        <v>1159</v>
      </c>
      <c r="E8911" s="502">
        <v>19000</v>
      </c>
      <c r="F8911" s="502">
        <v>19000</v>
      </c>
      <c r="G8911" s="502">
        <v>19000</v>
      </c>
      <c r="H8911" s="501">
        <v>25</v>
      </c>
      <c r="I8911" s="502">
        <v>475000</v>
      </c>
      <c r="J8911" s="503">
        <v>2400000</v>
      </c>
      <c r="K8911" s="502">
        <v>45600000000</v>
      </c>
    </row>
    <row r="8912" spans="3:11" x14ac:dyDescent="0.35">
      <c r="C8912" s="500">
        <v>45756</v>
      </c>
      <c r="D8912" s="501" t="s">
        <v>1158</v>
      </c>
      <c r="E8912" s="502">
        <v>23400</v>
      </c>
      <c r="F8912" s="502">
        <v>23400</v>
      </c>
      <c r="G8912" s="502">
        <v>23400</v>
      </c>
      <c r="H8912" s="501">
        <v>2</v>
      </c>
      <c r="I8912" s="502">
        <v>46800</v>
      </c>
      <c r="J8912" s="503">
        <v>600000</v>
      </c>
      <c r="K8912" s="502">
        <v>14040000000</v>
      </c>
    </row>
    <row r="8913" spans="3:11" x14ac:dyDescent="0.35">
      <c r="C8913" s="500">
        <v>45756</v>
      </c>
      <c r="D8913" s="501" t="s">
        <v>312</v>
      </c>
      <c r="E8913" s="502">
        <v>15700</v>
      </c>
      <c r="F8913" s="502">
        <v>15626</v>
      </c>
      <c r="G8913" s="502">
        <v>15600</v>
      </c>
      <c r="H8913" s="501">
        <v>2</v>
      </c>
      <c r="I8913" s="502">
        <v>31400</v>
      </c>
      <c r="J8913" s="503">
        <v>20000000</v>
      </c>
      <c r="K8913" s="502">
        <v>312000000000</v>
      </c>
    </row>
    <row r="8914" spans="3:11" x14ac:dyDescent="0.35">
      <c r="C8914" s="500">
        <v>45756</v>
      </c>
      <c r="D8914" s="501" t="s">
        <v>312</v>
      </c>
      <c r="E8914" s="502">
        <v>15629</v>
      </c>
      <c r="F8914" s="502">
        <v>15626</v>
      </c>
      <c r="G8914" s="502">
        <v>15600</v>
      </c>
      <c r="H8914" s="501">
        <v>5</v>
      </c>
      <c r="I8914" s="502">
        <v>78145</v>
      </c>
      <c r="J8914" s="503">
        <v>20000000</v>
      </c>
      <c r="K8914" s="502">
        <v>312000000000</v>
      </c>
    </row>
    <row r="8915" spans="3:11" x14ac:dyDescent="0.35">
      <c r="C8915" s="500">
        <v>45756</v>
      </c>
      <c r="D8915" s="501" t="s">
        <v>312</v>
      </c>
      <c r="E8915" s="502">
        <v>15626</v>
      </c>
      <c r="F8915" s="502">
        <v>15626</v>
      </c>
      <c r="G8915" s="502">
        <v>15600</v>
      </c>
      <c r="H8915" s="501">
        <v>1</v>
      </c>
      <c r="I8915" s="502">
        <v>15626</v>
      </c>
      <c r="J8915" s="503">
        <v>20000000</v>
      </c>
      <c r="K8915" s="502">
        <v>312000000000</v>
      </c>
    </row>
    <row r="8916" spans="3:11" x14ac:dyDescent="0.35">
      <c r="C8916" s="500">
        <v>45756</v>
      </c>
      <c r="D8916" s="501" t="s">
        <v>312</v>
      </c>
      <c r="E8916" s="502">
        <v>15626</v>
      </c>
      <c r="F8916" s="502">
        <v>15626</v>
      </c>
      <c r="G8916" s="502">
        <v>15600</v>
      </c>
      <c r="H8916" s="501">
        <v>2</v>
      </c>
      <c r="I8916" s="502">
        <v>31252</v>
      </c>
      <c r="J8916" s="503">
        <v>20000000</v>
      </c>
      <c r="K8916" s="502">
        <v>312000000000</v>
      </c>
    </row>
    <row r="8917" spans="3:11" x14ac:dyDescent="0.35">
      <c r="C8917" s="500">
        <v>45756</v>
      </c>
      <c r="D8917" s="501" t="s">
        <v>312</v>
      </c>
      <c r="E8917" s="502">
        <v>15600</v>
      </c>
      <c r="F8917" s="502">
        <v>15626</v>
      </c>
      <c r="G8917" s="502">
        <v>15600</v>
      </c>
      <c r="H8917" s="501">
        <v>1</v>
      </c>
      <c r="I8917" s="502">
        <v>15600</v>
      </c>
      <c r="J8917" s="503">
        <v>20000000</v>
      </c>
      <c r="K8917" s="502">
        <v>312000000000</v>
      </c>
    </row>
    <row r="8918" spans="3:11" x14ac:dyDescent="0.35">
      <c r="C8918" s="500">
        <v>45756</v>
      </c>
      <c r="D8918" s="501" t="s">
        <v>310</v>
      </c>
      <c r="E8918" s="502">
        <v>60800</v>
      </c>
      <c r="F8918" s="502">
        <v>60650</v>
      </c>
      <c r="G8918" s="502">
        <v>60800</v>
      </c>
      <c r="H8918" s="501">
        <v>1</v>
      </c>
      <c r="I8918" s="502">
        <v>60800</v>
      </c>
      <c r="J8918" s="240">
        <v>19450000</v>
      </c>
      <c r="K8918" s="502">
        <v>1182560000000</v>
      </c>
    </row>
    <row r="8919" spans="3:11" x14ac:dyDescent="0.35">
      <c r="C8919" s="500">
        <v>45756</v>
      </c>
      <c r="D8919" s="501" t="s">
        <v>1158</v>
      </c>
      <c r="E8919" s="502">
        <v>23400</v>
      </c>
      <c r="F8919" s="502">
        <v>23400</v>
      </c>
      <c r="G8919" s="502">
        <v>23400</v>
      </c>
      <c r="H8919" s="501">
        <v>1</v>
      </c>
      <c r="I8919" s="502">
        <v>23400</v>
      </c>
      <c r="J8919" s="503">
        <v>600000</v>
      </c>
      <c r="K8919" s="502">
        <v>14040000000</v>
      </c>
    </row>
    <row r="8920" spans="3:11" x14ac:dyDescent="0.35">
      <c r="C8920" s="500">
        <v>45756</v>
      </c>
      <c r="D8920" s="501" t="s">
        <v>1158</v>
      </c>
      <c r="E8920" s="502">
        <v>23400</v>
      </c>
      <c r="F8920" s="502">
        <v>23400</v>
      </c>
      <c r="G8920" s="502">
        <v>23400</v>
      </c>
      <c r="H8920" s="501">
        <v>10</v>
      </c>
      <c r="I8920" s="502">
        <v>234000</v>
      </c>
      <c r="J8920" s="503">
        <v>600000</v>
      </c>
      <c r="K8920" s="502">
        <v>14040000000</v>
      </c>
    </row>
    <row r="8921" spans="3:11" x14ac:dyDescent="0.35">
      <c r="C8921" s="500">
        <v>45756</v>
      </c>
      <c r="D8921" s="501" t="s">
        <v>310</v>
      </c>
      <c r="E8921" s="502">
        <v>60800</v>
      </c>
      <c r="F8921" s="502">
        <v>60650</v>
      </c>
      <c r="G8921" s="502">
        <v>60800</v>
      </c>
      <c r="H8921" s="501">
        <v>20</v>
      </c>
      <c r="I8921" s="502">
        <v>1216000</v>
      </c>
      <c r="J8921" s="240">
        <v>19450000</v>
      </c>
      <c r="K8921" s="502">
        <v>1182560000000</v>
      </c>
    </row>
    <row r="8922" spans="3:11" x14ac:dyDescent="0.35">
      <c r="C8922" s="500">
        <v>45756</v>
      </c>
      <c r="D8922" s="501" t="s">
        <v>312</v>
      </c>
      <c r="E8922" s="502">
        <v>15600</v>
      </c>
      <c r="F8922" s="502">
        <v>15626</v>
      </c>
      <c r="G8922" s="502">
        <v>15600</v>
      </c>
      <c r="H8922" s="501">
        <v>5</v>
      </c>
      <c r="I8922" s="502">
        <v>78000</v>
      </c>
      <c r="J8922" s="503">
        <v>20000000</v>
      </c>
      <c r="K8922" s="502">
        <v>312000000000</v>
      </c>
    </row>
    <row r="8923" spans="3:11" x14ac:dyDescent="0.35">
      <c r="C8923" s="500">
        <v>45756</v>
      </c>
      <c r="D8923" s="501" t="s">
        <v>1158</v>
      </c>
      <c r="E8923" s="502">
        <v>23400</v>
      </c>
      <c r="F8923" s="502">
        <v>23400</v>
      </c>
      <c r="G8923" s="502">
        <v>23400</v>
      </c>
      <c r="H8923" s="501">
        <v>2</v>
      </c>
      <c r="I8923" s="502">
        <v>46800</v>
      </c>
      <c r="J8923" s="503">
        <v>600000</v>
      </c>
      <c r="K8923" s="502">
        <v>14040000000</v>
      </c>
    </row>
    <row r="8924" spans="3:11" x14ac:dyDescent="0.35">
      <c r="C8924" s="500">
        <v>45756</v>
      </c>
      <c r="D8924" s="501" t="s">
        <v>1159</v>
      </c>
      <c r="E8924" s="502">
        <v>19000</v>
      </c>
      <c r="F8924" s="502">
        <v>19000</v>
      </c>
      <c r="G8924" s="502">
        <v>19000</v>
      </c>
      <c r="H8924" s="501">
        <v>1</v>
      </c>
      <c r="I8924" s="502">
        <v>19000</v>
      </c>
      <c r="J8924" s="503">
        <v>2400000</v>
      </c>
      <c r="K8924" s="502">
        <v>45600000000</v>
      </c>
    </row>
    <row r="8925" spans="3:11" x14ac:dyDescent="0.35">
      <c r="C8925" s="500">
        <v>45756</v>
      </c>
      <c r="D8925" s="501" t="s">
        <v>1159</v>
      </c>
      <c r="E8925" s="502">
        <v>19000</v>
      </c>
      <c r="F8925" s="502">
        <v>19000</v>
      </c>
      <c r="G8925" s="502">
        <v>19000</v>
      </c>
      <c r="H8925" s="501">
        <v>10</v>
      </c>
      <c r="I8925" s="502">
        <v>190000</v>
      </c>
      <c r="J8925" s="503">
        <v>2400000</v>
      </c>
      <c r="K8925" s="502">
        <v>45600000000</v>
      </c>
    </row>
    <row r="8926" spans="3:11" x14ac:dyDescent="0.35">
      <c r="C8926" s="500">
        <v>45756</v>
      </c>
      <c r="D8926" s="501" t="s">
        <v>1159</v>
      </c>
      <c r="E8926" s="502">
        <v>19000</v>
      </c>
      <c r="F8926" s="502">
        <v>19000</v>
      </c>
      <c r="G8926" s="502">
        <v>19000</v>
      </c>
      <c r="H8926" s="501">
        <v>20</v>
      </c>
      <c r="I8926" s="502">
        <v>380000</v>
      </c>
      <c r="J8926" s="503">
        <v>2400000</v>
      </c>
      <c r="K8926" s="502">
        <v>45600000000</v>
      </c>
    </row>
    <row r="8927" spans="3:11" x14ac:dyDescent="0.35">
      <c r="C8927" s="500">
        <v>45756</v>
      </c>
      <c r="D8927" s="501" t="s">
        <v>310</v>
      </c>
      <c r="E8927" s="502">
        <v>60800</v>
      </c>
      <c r="F8927" s="502">
        <v>60650</v>
      </c>
      <c r="G8927" s="502">
        <v>60800</v>
      </c>
      <c r="H8927" s="501">
        <v>1</v>
      </c>
      <c r="I8927" s="502">
        <v>60800</v>
      </c>
      <c r="J8927" s="240">
        <v>19450000</v>
      </c>
      <c r="K8927" s="502">
        <v>1182560000000</v>
      </c>
    </row>
    <row r="8928" spans="3:11" x14ac:dyDescent="0.35">
      <c r="C8928" s="500">
        <v>45756</v>
      </c>
      <c r="D8928" s="501" t="s">
        <v>1158</v>
      </c>
      <c r="E8928" s="502">
        <v>23400</v>
      </c>
      <c r="F8928" s="502">
        <v>23400</v>
      </c>
      <c r="G8928" s="502">
        <v>23400</v>
      </c>
      <c r="H8928" s="501">
        <v>1</v>
      </c>
      <c r="I8928" s="502">
        <v>23400</v>
      </c>
      <c r="J8928" s="503">
        <v>600000</v>
      </c>
      <c r="K8928" s="502">
        <v>14040000000</v>
      </c>
    </row>
    <row r="8929" spans="3:11" x14ac:dyDescent="0.35">
      <c r="C8929" s="500">
        <v>45756</v>
      </c>
      <c r="D8929" s="501" t="s">
        <v>312</v>
      </c>
      <c r="E8929" s="502">
        <v>15600</v>
      </c>
      <c r="F8929" s="502">
        <v>15626</v>
      </c>
      <c r="G8929" s="502">
        <v>15600</v>
      </c>
      <c r="H8929" s="501">
        <v>1</v>
      </c>
      <c r="I8929" s="502">
        <v>15600</v>
      </c>
      <c r="J8929" s="503">
        <v>20000000</v>
      </c>
      <c r="K8929" s="502">
        <v>312000000000</v>
      </c>
    </row>
    <row r="8930" spans="3:11" x14ac:dyDescent="0.35">
      <c r="C8930" s="500">
        <v>45756</v>
      </c>
      <c r="D8930" s="501" t="s">
        <v>1158</v>
      </c>
      <c r="E8930" s="502">
        <v>23400</v>
      </c>
      <c r="F8930" s="502">
        <v>23400</v>
      </c>
      <c r="G8930" s="502">
        <v>23400</v>
      </c>
      <c r="H8930" s="501">
        <v>4</v>
      </c>
      <c r="I8930" s="502">
        <v>93600</v>
      </c>
      <c r="J8930" s="503">
        <v>600000</v>
      </c>
      <c r="K8930" s="502">
        <v>14040000000</v>
      </c>
    </row>
    <row r="8931" spans="3:11" x14ac:dyDescent="0.35">
      <c r="C8931" s="500">
        <v>45756</v>
      </c>
      <c r="D8931" s="501" t="s">
        <v>1158</v>
      </c>
      <c r="E8931" s="502">
        <v>23000</v>
      </c>
      <c r="F8931" s="502">
        <v>23400</v>
      </c>
      <c r="G8931" s="502">
        <v>23400</v>
      </c>
      <c r="H8931" s="501">
        <v>8</v>
      </c>
      <c r="I8931" s="502">
        <v>184000</v>
      </c>
      <c r="J8931" s="503">
        <v>600000</v>
      </c>
      <c r="K8931" s="502">
        <v>14040000000</v>
      </c>
    </row>
    <row r="8932" spans="3:11" x14ac:dyDescent="0.35">
      <c r="C8932" s="500">
        <v>45756</v>
      </c>
      <c r="D8932" s="501" t="s">
        <v>1158</v>
      </c>
      <c r="E8932" s="502">
        <v>23000</v>
      </c>
      <c r="F8932" s="502">
        <v>23400</v>
      </c>
      <c r="G8932" s="502">
        <v>23400</v>
      </c>
      <c r="H8932" s="501">
        <v>5</v>
      </c>
      <c r="I8932" s="502">
        <v>115000</v>
      </c>
      <c r="J8932" s="503">
        <v>600000</v>
      </c>
      <c r="K8932" s="502">
        <v>14040000000</v>
      </c>
    </row>
    <row r="8933" spans="3:11" x14ac:dyDescent="0.35">
      <c r="C8933" s="500">
        <v>45756</v>
      </c>
      <c r="D8933" s="501" t="s">
        <v>1158</v>
      </c>
      <c r="E8933" s="502">
        <v>23000</v>
      </c>
      <c r="F8933" s="502">
        <v>23400</v>
      </c>
      <c r="G8933" s="502">
        <v>23400</v>
      </c>
      <c r="H8933" s="501">
        <v>13</v>
      </c>
      <c r="I8933" s="502">
        <v>299000</v>
      </c>
      <c r="J8933" s="503">
        <v>600000</v>
      </c>
      <c r="K8933" s="502">
        <v>14040000000</v>
      </c>
    </row>
    <row r="8934" spans="3:11" x14ac:dyDescent="0.35">
      <c r="C8934" s="500">
        <v>45756</v>
      </c>
      <c r="D8934" s="501" t="s">
        <v>1158</v>
      </c>
      <c r="E8934" s="502">
        <v>23000</v>
      </c>
      <c r="F8934" s="502">
        <v>23400</v>
      </c>
      <c r="G8934" s="502">
        <v>23400</v>
      </c>
      <c r="H8934" s="501">
        <v>15</v>
      </c>
      <c r="I8934" s="502">
        <v>345000</v>
      </c>
      <c r="J8934" s="503">
        <v>600000</v>
      </c>
      <c r="K8934" s="502">
        <v>14040000000</v>
      </c>
    </row>
    <row r="8935" spans="3:11" x14ac:dyDescent="0.35">
      <c r="C8935" s="500">
        <v>45756</v>
      </c>
      <c r="D8935" s="501" t="s">
        <v>1158</v>
      </c>
      <c r="E8935" s="502">
        <v>23400</v>
      </c>
      <c r="F8935" s="502">
        <v>23400</v>
      </c>
      <c r="G8935" s="502">
        <v>23400</v>
      </c>
      <c r="H8935" s="501">
        <v>9</v>
      </c>
      <c r="I8935" s="502">
        <v>210600</v>
      </c>
      <c r="J8935" s="503">
        <v>600000</v>
      </c>
      <c r="K8935" s="502">
        <v>14040000000</v>
      </c>
    </row>
    <row r="8936" spans="3:11" x14ac:dyDescent="0.35">
      <c r="C8936" s="500">
        <v>45756</v>
      </c>
      <c r="D8936" s="501" t="s">
        <v>1158</v>
      </c>
      <c r="E8936" s="502">
        <v>23400</v>
      </c>
      <c r="F8936" s="502">
        <v>23400</v>
      </c>
      <c r="G8936" s="502">
        <v>23400</v>
      </c>
      <c r="H8936" s="501">
        <v>13</v>
      </c>
      <c r="I8936" s="502">
        <v>304200</v>
      </c>
      <c r="J8936" s="503">
        <v>600000</v>
      </c>
      <c r="K8936" s="502">
        <v>14040000000</v>
      </c>
    </row>
    <row r="8937" spans="3:11" x14ac:dyDescent="0.35">
      <c r="C8937" s="500">
        <v>45756</v>
      </c>
      <c r="D8937" s="501" t="s">
        <v>1159</v>
      </c>
      <c r="E8937" s="502">
        <v>19000</v>
      </c>
      <c r="F8937" s="502">
        <v>19000</v>
      </c>
      <c r="G8937" s="502">
        <v>19000</v>
      </c>
      <c r="H8937" s="501">
        <v>1</v>
      </c>
      <c r="I8937" s="502">
        <v>19000</v>
      </c>
      <c r="J8937" s="503">
        <v>2400000</v>
      </c>
      <c r="K8937" s="502">
        <v>45600000000</v>
      </c>
    </row>
    <row r="8938" spans="3:11" x14ac:dyDescent="0.35">
      <c r="C8938" s="500">
        <v>45756</v>
      </c>
      <c r="D8938" s="501" t="s">
        <v>1159</v>
      </c>
      <c r="E8938" s="502">
        <v>19000</v>
      </c>
      <c r="F8938" s="502">
        <v>19000</v>
      </c>
      <c r="G8938" s="502">
        <v>19000</v>
      </c>
      <c r="H8938" s="501">
        <v>1</v>
      </c>
      <c r="I8938" s="502">
        <v>19000</v>
      </c>
      <c r="J8938" s="503">
        <v>2400000</v>
      </c>
      <c r="K8938" s="502">
        <v>45600000000</v>
      </c>
    </row>
    <row r="8939" spans="3:11" x14ac:dyDescent="0.35">
      <c r="C8939" s="500">
        <v>45757</v>
      </c>
      <c r="D8939" s="501" t="s">
        <v>310</v>
      </c>
      <c r="E8939" s="502">
        <v>60800</v>
      </c>
      <c r="F8939" s="502">
        <v>60800</v>
      </c>
      <c r="G8939" s="502">
        <v>60500</v>
      </c>
      <c r="H8939" s="501">
        <v>1</v>
      </c>
      <c r="I8939" s="502">
        <v>60800</v>
      </c>
      <c r="J8939" s="240">
        <v>19450000</v>
      </c>
      <c r="K8939" s="502">
        <v>1176725000000</v>
      </c>
    </row>
    <row r="8940" spans="3:11" x14ac:dyDescent="0.35">
      <c r="C8940" s="500">
        <v>45757</v>
      </c>
      <c r="D8940" s="501" t="s">
        <v>310</v>
      </c>
      <c r="E8940" s="502">
        <v>60800</v>
      </c>
      <c r="F8940" s="502">
        <v>60800</v>
      </c>
      <c r="G8940" s="502">
        <v>60500</v>
      </c>
      <c r="H8940" s="501">
        <v>1</v>
      </c>
      <c r="I8940" s="502">
        <v>60800</v>
      </c>
      <c r="J8940" s="240">
        <v>19450000</v>
      </c>
      <c r="K8940" s="502">
        <v>1176725000000</v>
      </c>
    </row>
    <row r="8941" spans="3:11" x14ac:dyDescent="0.35">
      <c r="C8941" s="500">
        <v>45757</v>
      </c>
      <c r="D8941" s="501" t="s">
        <v>310</v>
      </c>
      <c r="E8941" s="502">
        <v>60800</v>
      </c>
      <c r="F8941" s="502">
        <v>60800</v>
      </c>
      <c r="G8941" s="502">
        <v>60500</v>
      </c>
      <c r="H8941" s="501">
        <v>1</v>
      </c>
      <c r="I8941" s="502">
        <v>60800</v>
      </c>
      <c r="J8941" s="240">
        <v>19450000</v>
      </c>
      <c r="K8941" s="502">
        <v>1176725000000</v>
      </c>
    </row>
    <row r="8942" spans="3:11" x14ac:dyDescent="0.35">
      <c r="C8942" s="500">
        <v>45757</v>
      </c>
      <c r="D8942" s="501" t="s">
        <v>1159</v>
      </c>
      <c r="E8942" s="502">
        <v>19000</v>
      </c>
      <c r="F8942" s="502">
        <v>19000</v>
      </c>
      <c r="G8942" s="502">
        <v>19000</v>
      </c>
      <c r="H8942" s="501">
        <v>20</v>
      </c>
      <c r="I8942" s="502">
        <v>380000</v>
      </c>
      <c r="J8942" s="503">
        <v>2400000</v>
      </c>
      <c r="K8942" s="502">
        <v>45600000000</v>
      </c>
    </row>
    <row r="8943" spans="3:11" x14ac:dyDescent="0.35">
      <c r="C8943" s="500">
        <v>45757</v>
      </c>
      <c r="D8943" s="501" t="s">
        <v>1159</v>
      </c>
      <c r="E8943" s="502">
        <v>19000</v>
      </c>
      <c r="F8943" s="502">
        <v>19000</v>
      </c>
      <c r="G8943" s="502">
        <v>19000</v>
      </c>
      <c r="H8943" s="501">
        <v>10</v>
      </c>
      <c r="I8943" s="502">
        <v>190000</v>
      </c>
      <c r="J8943" s="503">
        <v>2400000</v>
      </c>
      <c r="K8943" s="502">
        <v>45600000000</v>
      </c>
    </row>
    <row r="8944" spans="3:11" x14ac:dyDescent="0.35">
      <c r="C8944" s="500">
        <v>45757</v>
      </c>
      <c r="D8944" s="501" t="s">
        <v>1159</v>
      </c>
      <c r="E8944" s="502">
        <v>19000</v>
      </c>
      <c r="F8944" s="502">
        <v>19000</v>
      </c>
      <c r="G8944" s="502">
        <v>19000</v>
      </c>
      <c r="H8944" s="501">
        <v>2</v>
      </c>
      <c r="I8944" s="502">
        <v>38000</v>
      </c>
      <c r="J8944" s="503">
        <v>2400000</v>
      </c>
      <c r="K8944" s="502">
        <v>45600000000</v>
      </c>
    </row>
    <row r="8945" spans="3:11" x14ac:dyDescent="0.35">
      <c r="C8945" s="500">
        <v>45757</v>
      </c>
      <c r="D8945" s="501" t="s">
        <v>1159</v>
      </c>
      <c r="E8945" s="502">
        <v>19000</v>
      </c>
      <c r="F8945" s="502">
        <v>19000</v>
      </c>
      <c r="G8945" s="502">
        <v>19000</v>
      </c>
      <c r="H8945" s="501">
        <v>2</v>
      </c>
      <c r="I8945" s="502">
        <v>38000</v>
      </c>
      <c r="J8945" s="503">
        <v>2400000</v>
      </c>
      <c r="K8945" s="502">
        <v>45600000000</v>
      </c>
    </row>
    <row r="8946" spans="3:11" x14ac:dyDescent="0.35">
      <c r="C8946" s="500">
        <v>45757</v>
      </c>
      <c r="D8946" s="501" t="s">
        <v>1159</v>
      </c>
      <c r="E8946" s="502">
        <v>19000</v>
      </c>
      <c r="F8946" s="502">
        <v>19000</v>
      </c>
      <c r="G8946" s="502">
        <v>19000</v>
      </c>
      <c r="H8946" s="501">
        <v>2</v>
      </c>
      <c r="I8946" s="502">
        <v>38000</v>
      </c>
      <c r="J8946" s="503">
        <v>2400000</v>
      </c>
      <c r="K8946" s="502">
        <v>45600000000</v>
      </c>
    </row>
    <row r="8947" spans="3:11" x14ac:dyDescent="0.35">
      <c r="C8947" s="500">
        <v>45757</v>
      </c>
      <c r="D8947" s="501" t="s">
        <v>312</v>
      </c>
      <c r="E8947" s="502">
        <v>15600</v>
      </c>
      <c r="F8947" s="502">
        <v>15600</v>
      </c>
      <c r="G8947" s="502">
        <v>15700</v>
      </c>
      <c r="H8947" s="501">
        <v>1</v>
      </c>
      <c r="I8947" s="502">
        <v>15600</v>
      </c>
      <c r="J8947" s="503">
        <v>20000000</v>
      </c>
      <c r="K8947" s="502">
        <v>314000000000</v>
      </c>
    </row>
    <row r="8948" spans="3:11" x14ac:dyDescent="0.35">
      <c r="C8948" s="500">
        <v>45757</v>
      </c>
      <c r="D8948" s="501" t="s">
        <v>312</v>
      </c>
      <c r="E8948" s="502">
        <v>15600</v>
      </c>
      <c r="F8948" s="502">
        <v>15600</v>
      </c>
      <c r="G8948" s="502">
        <v>15700</v>
      </c>
      <c r="H8948" s="501">
        <v>3</v>
      </c>
      <c r="I8948" s="502">
        <v>46800</v>
      </c>
      <c r="J8948" s="503">
        <v>20000000</v>
      </c>
      <c r="K8948" s="502">
        <v>314000000000</v>
      </c>
    </row>
    <row r="8949" spans="3:11" x14ac:dyDescent="0.35">
      <c r="C8949" s="500">
        <v>45757</v>
      </c>
      <c r="D8949" s="501" t="s">
        <v>312</v>
      </c>
      <c r="E8949" s="502">
        <v>15600</v>
      </c>
      <c r="F8949" s="502">
        <v>15600</v>
      </c>
      <c r="G8949" s="502">
        <v>15700</v>
      </c>
      <c r="H8949" s="501">
        <v>1</v>
      </c>
      <c r="I8949" s="502">
        <v>15600</v>
      </c>
      <c r="J8949" s="503">
        <v>20000000</v>
      </c>
      <c r="K8949" s="502">
        <v>314000000000</v>
      </c>
    </row>
    <row r="8950" spans="3:11" x14ac:dyDescent="0.35">
      <c r="C8950" s="500">
        <v>45757</v>
      </c>
      <c r="D8950" s="501" t="s">
        <v>312</v>
      </c>
      <c r="E8950" s="502">
        <v>15600</v>
      </c>
      <c r="F8950" s="502">
        <v>15600</v>
      </c>
      <c r="G8950" s="502">
        <v>15700</v>
      </c>
      <c r="H8950" s="501">
        <v>5</v>
      </c>
      <c r="I8950" s="502">
        <v>78000</v>
      </c>
      <c r="J8950" s="503">
        <v>20000000</v>
      </c>
      <c r="K8950" s="502">
        <v>314000000000</v>
      </c>
    </row>
    <row r="8951" spans="3:11" x14ac:dyDescent="0.35">
      <c r="C8951" s="500">
        <v>45757</v>
      </c>
      <c r="D8951" s="501" t="s">
        <v>312</v>
      </c>
      <c r="E8951" s="502">
        <v>15600</v>
      </c>
      <c r="F8951" s="502">
        <v>15600</v>
      </c>
      <c r="G8951" s="502">
        <v>15700</v>
      </c>
      <c r="H8951" s="501">
        <v>1</v>
      </c>
      <c r="I8951" s="502">
        <v>15600</v>
      </c>
      <c r="J8951" s="503">
        <v>20000000</v>
      </c>
      <c r="K8951" s="502">
        <v>314000000000</v>
      </c>
    </row>
    <row r="8952" spans="3:11" x14ac:dyDescent="0.35">
      <c r="C8952" s="500">
        <v>45757</v>
      </c>
      <c r="D8952" s="501" t="s">
        <v>1158</v>
      </c>
      <c r="E8952" s="502">
        <v>23400</v>
      </c>
      <c r="F8952" s="502">
        <v>23400</v>
      </c>
      <c r="G8952" s="502">
        <v>23000</v>
      </c>
      <c r="H8952" s="501">
        <v>8</v>
      </c>
      <c r="I8952" s="502">
        <v>187200</v>
      </c>
      <c r="J8952" s="503">
        <v>600000</v>
      </c>
      <c r="K8952" s="502">
        <v>13800000000</v>
      </c>
    </row>
    <row r="8953" spans="3:11" x14ac:dyDescent="0.35">
      <c r="C8953" s="500">
        <v>45757</v>
      </c>
      <c r="D8953" s="501" t="s">
        <v>1158</v>
      </c>
      <c r="E8953" s="502">
        <v>23400</v>
      </c>
      <c r="F8953" s="502">
        <v>23400</v>
      </c>
      <c r="G8953" s="502">
        <v>23000</v>
      </c>
      <c r="H8953" s="501">
        <v>25</v>
      </c>
      <c r="I8953" s="502">
        <v>585000</v>
      </c>
      <c r="J8953" s="503">
        <v>600000</v>
      </c>
      <c r="K8953" s="502">
        <v>13800000000</v>
      </c>
    </row>
    <row r="8954" spans="3:11" x14ac:dyDescent="0.35">
      <c r="C8954" s="500">
        <v>45757</v>
      </c>
      <c r="D8954" s="501" t="s">
        <v>1159</v>
      </c>
      <c r="E8954" s="502">
        <v>18999.990000000002</v>
      </c>
      <c r="F8954" s="502">
        <v>19000</v>
      </c>
      <c r="G8954" s="502">
        <v>19000</v>
      </c>
      <c r="H8954" s="501">
        <v>2</v>
      </c>
      <c r="I8954" s="502">
        <v>37999.980000000003</v>
      </c>
      <c r="J8954" s="503">
        <v>2400000</v>
      </c>
      <c r="K8954" s="502">
        <v>45600000000</v>
      </c>
    </row>
    <row r="8955" spans="3:11" x14ac:dyDescent="0.35">
      <c r="C8955" s="500">
        <v>45757</v>
      </c>
      <c r="D8955" s="501" t="s">
        <v>312</v>
      </c>
      <c r="E8955" s="502">
        <v>15600</v>
      </c>
      <c r="F8955" s="502">
        <v>15600</v>
      </c>
      <c r="G8955" s="502">
        <v>15700</v>
      </c>
      <c r="H8955" s="501">
        <v>1</v>
      </c>
      <c r="I8955" s="502">
        <v>15600</v>
      </c>
      <c r="J8955" s="503">
        <v>20000000</v>
      </c>
      <c r="K8955" s="502">
        <v>314000000000</v>
      </c>
    </row>
    <row r="8956" spans="3:11" x14ac:dyDescent="0.35">
      <c r="C8956" s="500">
        <v>45757</v>
      </c>
      <c r="D8956" s="501" t="s">
        <v>312</v>
      </c>
      <c r="E8956" s="502">
        <v>15600</v>
      </c>
      <c r="F8956" s="502">
        <v>15600</v>
      </c>
      <c r="G8956" s="502">
        <v>15700</v>
      </c>
      <c r="H8956" s="501">
        <v>4</v>
      </c>
      <c r="I8956" s="502">
        <v>62400</v>
      </c>
      <c r="J8956" s="503">
        <v>20000000</v>
      </c>
      <c r="K8956" s="502">
        <v>314000000000</v>
      </c>
    </row>
    <row r="8957" spans="3:11" x14ac:dyDescent="0.35">
      <c r="C8957" s="500">
        <v>45757</v>
      </c>
      <c r="D8957" s="501" t="s">
        <v>1158</v>
      </c>
      <c r="E8957" s="502">
        <v>23450</v>
      </c>
      <c r="F8957" s="502">
        <v>23400</v>
      </c>
      <c r="G8957" s="502">
        <v>23000</v>
      </c>
      <c r="H8957" s="501">
        <v>8</v>
      </c>
      <c r="I8957" s="502">
        <v>187600</v>
      </c>
      <c r="J8957" s="503">
        <v>600000</v>
      </c>
      <c r="K8957" s="502">
        <v>13800000000</v>
      </c>
    </row>
    <row r="8958" spans="3:11" x14ac:dyDescent="0.35">
      <c r="C8958" s="500">
        <v>45757</v>
      </c>
      <c r="D8958" s="501" t="s">
        <v>312</v>
      </c>
      <c r="E8958" s="502">
        <v>15600</v>
      </c>
      <c r="F8958" s="502">
        <v>15600</v>
      </c>
      <c r="G8958" s="502">
        <v>15700</v>
      </c>
      <c r="H8958" s="501">
        <v>4</v>
      </c>
      <c r="I8958" s="502">
        <v>62400</v>
      </c>
      <c r="J8958" s="503">
        <v>20000000</v>
      </c>
      <c r="K8958" s="502">
        <v>314000000000</v>
      </c>
    </row>
    <row r="8959" spans="3:11" x14ac:dyDescent="0.35">
      <c r="C8959" s="500">
        <v>45757</v>
      </c>
      <c r="D8959" s="501" t="s">
        <v>312</v>
      </c>
      <c r="E8959" s="502">
        <v>15600</v>
      </c>
      <c r="F8959" s="502">
        <v>15600</v>
      </c>
      <c r="G8959" s="502">
        <v>15700</v>
      </c>
      <c r="H8959" s="501">
        <v>5</v>
      </c>
      <c r="I8959" s="502">
        <v>78000</v>
      </c>
      <c r="J8959" s="503">
        <v>20000000</v>
      </c>
      <c r="K8959" s="502">
        <v>314000000000</v>
      </c>
    </row>
    <row r="8960" spans="3:11" x14ac:dyDescent="0.35">
      <c r="C8960" s="500">
        <v>45757</v>
      </c>
      <c r="D8960" s="501" t="s">
        <v>312</v>
      </c>
      <c r="E8960" s="502">
        <v>15800</v>
      </c>
      <c r="F8960" s="502">
        <v>15600</v>
      </c>
      <c r="G8960" s="502">
        <v>15700</v>
      </c>
      <c r="H8960" s="501">
        <v>1</v>
      </c>
      <c r="I8960" s="502">
        <v>15800</v>
      </c>
      <c r="J8960" s="503">
        <v>20000000</v>
      </c>
      <c r="K8960" s="502">
        <v>314000000000</v>
      </c>
    </row>
    <row r="8961" spans="3:11" x14ac:dyDescent="0.35">
      <c r="C8961" s="500">
        <v>45757</v>
      </c>
      <c r="D8961" s="501" t="s">
        <v>1159</v>
      </c>
      <c r="E8961" s="502">
        <v>19000</v>
      </c>
      <c r="F8961" s="502">
        <v>19000</v>
      </c>
      <c r="G8961" s="502">
        <v>19000</v>
      </c>
      <c r="H8961" s="501">
        <v>10</v>
      </c>
      <c r="I8961" s="502">
        <v>190000</v>
      </c>
      <c r="J8961" s="503">
        <v>2400000</v>
      </c>
      <c r="K8961" s="502">
        <v>45600000000</v>
      </c>
    </row>
    <row r="8962" spans="3:11" x14ac:dyDescent="0.35">
      <c r="C8962" s="500">
        <v>45757</v>
      </c>
      <c r="D8962" s="501" t="s">
        <v>1159</v>
      </c>
      <c r="E8962" s="502">
        <v>19000</v>
      </c>
      <c r="F8962" s="502">
        <v>19000</v>
      </c>
      <c r="G8962" s="502">
        <v>19000</v>
      </c>
      <c r="H8962" s="501">
        <v>40</v>
      </c>
      <c r="I8962" s="502">
        <v>760000</v>
      </c>
      <c r="J8962" s="503">
        <v>2400000</v>
      </c>
      <c r="K8962" s="502">
        <v>45600000000</v>
      </c>
    </row>
    <row r="8963" spans="3:11" x14ac:dyDescent="0.35">
      <c r="C8963" s="500">
        <v>45757</v>
      </c>
      <c r="D8963" s="501" t="s">
        <v>312</v>
      </c>
      <c r="E8963" s="502">
        <v>15800</v>
      </c>
      <c r="F8963" s="502">
        <v>15600</v>
      </c>
      <c r="G8963" s="502">
        <v>15700</v>
      </c>
      <c r="H8963" s="501">
        <v>6</v>
      </c>
      <c r="I8963" s="502">
        <v>94800</v>
      </c>
      <c r="J8963" s="503">
        <v>20000000</v>
      </c>
      <c r="K8963" s="502">
        <v>314000000000</v>
      </c>
    </row>
    <row r="8964" spans="3:11" x14ac:dyDescent="0.35">
      <c r="C8964" s="500">
        <v>45757</v>
      </c>
      <c r="D8964" s="501" t="s">
        <v>312</v>
      </c>
      <c r="E8964" s="502">
        <v>15800</v>
      </c>
      <c r="F8964" s="502">
        <v>15600</v>
      </c>
      <c r="G8964" s="502">
        <v>15700</v>
      </c>
      <c r="H8964" s="501">
        <v>3</v>
      </c>
      <c r="I8964" s="502">
        <v>47400</v>
      </c>
      <c r="J8964" s="503">
        <v>20000000</v>
      </c>
      <c r="K8964" s="502">
        <v>314000000000</v>
      </c>
    </row>
    <row r="8965" spans="3:11" x14ac:dyDescent="0.35">
      <c r="C8965" s="500">
        <v>45757</v>
      </c>
      <c r="D8965" s="501" t="s">
        <v>1159</v>
      </c>
      <c r="E8965" s="502">
        <v>19000</v>
      </c>
      <c r="F8965" s="502">
        <v>19000</v>
      </c>
      <c r="G8965" s="502">
        <v>19000</v>
      </c>
      <c r="H8965" s="501">
        <v>230</v>
      </c>
      <c r="I8965" s="502">
        <v>4370000</v>
      </c>
      <c r="J8965" s="503">
        <v>2400000</v>
      </c>
      <c r="K8965" s="502">
        <v>45600000000</v>
      </c>
    </row>
    <row r="8966" spans="3:11" x14ac:dyDescent="0.35">
      <c r="C8966" s="500">
        <v>45757</v>
      </c>
      <c r="D8966" s="501" t="s">
        <v>1159</v>
      </c>
      <c r="E8966" s="502">
        <v>19000</v>
      </c>
      <c r="F8966" s="502">
        <v>19000</v>
      </c>
      <c r="G8966" s="502">
        <v>19000</v>
      </c>
      <c r="H8966" s="501">
        <v>1</v>
      </c>
      <c r="I8966" s="502">
        <v>19000</v>
      </c>
      <c r="J8966" s="503">
        <v>2400000</v>
      </c>
      <c r="K8966" s="502">
        <v>45600000000</v>
      </c>
    </row>
    <row r="8967" spans="3:11" x14ac:dyDescent="0.35">
      <c r="C8967" s="500">
        <v>45757</v>
      </c>
      <c r="D8967" s="501" t="s">
        <v>312</v>
      </c>
      <c r="E8967" s="502">
        <v>15400</v>
      </c>
      <c r="F8967" s="502">
        <v>15600</v>
      </c>
      <c r="G8967" s="502">
        <v>15700</v>
      </c>
      <c r="H8967" s="501">
        <v>3</v>
      </c>
      <c r="I8967" s="502">
        <v>46200</v>
      </c>
      <c r="J8967" s="503">
        <v>20000000</v>
      </c>
      <c r="K8967" s="502">
        <v>314000000000</v>
      </c>
    </row>
    <row r="8968" spans="3:11" x14ac:dyDescent="0.35">
      <c r="C8968" s="500">
        <v>45757</v>
      </c>
      <c r="D8968" s="501" t="s">
        <v>312</v>
      </c>
      <c r="E8968" s="502">
        <v>15400</v>
      </c>
      <c r="F8968" s="502">
        <v>15600</v>
      </c>
      <c r="G8968" s="502">
        <v>15700</v>
      </c>
      <c r="H8968" s="501">
        <v>50</v>
      </c>
      <c r="I8968" s="502">
        <v>770000</v>
      </c>
      <c r="J8968" s="503">
        <v>20000000</v>
      </c>
      <c r="K8968" s="502">
        <v>314000000000</v>
      </c>
    </row>
    <row r="8969" spans="3:11" x14ac:dyDescent="0.35">
      <c r="C8969" s="500">
        <v>45757</v>
      </c>
      <c r="D8969" s="501" t="s">
        <v>312</v>
      </c>
      <c r="E8969" s="502">
        <v>15200</v>
      </c>
      <c r="F8969" s="502">
        <v>15600</v>
      </c>
      <c r="G8969" s="502">
        <v>15700</v>
      </c>
      <c r="H8969" s="501">
        <v>3</v>
      </c>
      <c r="I8969" s="502">
        <v>45600</v>
      </c>
      <c r="J8969" s="503">
        <v>20000000</v>
      </c>
      <c r="K8969" s="502">
        <v>314000000000</v>
      </c>
    </row>
    <row r="8970" spans="3:11" x14ac:dyDescent="0.35">
      <c r="C8970" s="500">
        <v>45757</v>
      </c>
      <c r="D8970" s="501" t="s">
        <v>312</v>
      </c>
      <c r="E8970" s="502">
        <v>15150</v>
      </c>
      <c r="F8970" s="502">
        <v>15600</v>
      </c>
      <c r="G8970" s="502">
        <v>15700</v>
      </c>
      <c r="H8970" s="501">
        <v>10</v>
      </c>
      <c r="I8970" s="502">
        <v>151500</v>
      </c>
      <c r="J8970" s="503">
        <v>20000000</v>
      </c>
      <c r="K8970" s="502">
        <v>314000000000</v>
      </c>
    </row>
    <row r="8971" spans="3:11" x14ac:dyDescent="0.35">
      <c r="C8971" s="500">
        <v>45757</v>
      </c>
      <c r="D8971" s="501" t="s">
        <v>312</v>
      </c>
      <c r="E8971" s="502">
        <v>15000</v>
      </c>
      <c r="F8971" s="502">
        <v>15600</v>
      </c>
      <c r="G8971" s="502">
        <v>15700</v>
      </c>
      <c r="H8971" s="501">
        <v>9</v>
      </c>
      <c r="I8971" s="502">
        <v>135000</v>
      </c>
      <c r="J8971" s="503">
        <v>20000000</v>
      </c>
      <c r="K8971" s="502">
        <v>314000000000</v>
      </c>
    </row>
    <row r="8972" spans="3:11" x14ac:dyDescent="0.35">
      <c r="C8972" s="500">
        <v>45757</v>
      </c>
      <c r="D8972" s="501" t="s">
        <v>312</v>
      </c>
      <c r="E8972" s="502">
        <v>15000</v>
      </c>
      <c r="F8972" s="502">
        <v>15600</v>
      </c>
      <c r="G8972" s="502">
        <v>15700</v>
      </c>
      <c r="H8972" s="501">
        <v>3</v>
      </c>
      <c r="I8972" s="502">
        <v>45000</v>
      </c>
      <c r="J8972" s="503">
        <v>20000000</v>
      </c>
      <c r="K8972" s="502">
        <v>314000000000</v>
      </c>
    </row>
    <row r="8973" spans="3:11" x14ac:dyDescent="0.35">
      <c r="C8973" s="500">
        <v>45757</v>
      </c>
      <c r="D8973" s="501" t="s">
        <v>312</v>
      </c>
      <c r="E8973" s="502">
        <v>15000</v>
      </c>
      <c r="F8973" s="502">
        <v>15600</v>
      </c>
      <c r="G8973" s="502">
        <v>15700</v>
      </c>
      <c r="H8973" s="501">
        <v>10</v>
      </c>
      <c r="I8973" s="502">
        <v>150000</v>
      </c>
      <c r="J8973" s="503">
        <v>20000000</v>
      </c>
      <c r="K8973" s="502">
        <v>314000000000</v>
      </c>
    </row>
    <row r="8974" spans="3:11" x14ac:dyDescent="0.35">
      <c r="C8974" s="500">
        <v>45757</v>
      </c>
      <c r="D8974" s="501" t="s">
        <v>312</v>
      </c>
      <c r="E8974" s="502">
        <v>15000</v>
      </c>
      <c r="F8974" s="502">
        <v>15600</v>
      </c>
      <c r="G8974" s="502">
        <v>15700</v>
      </c>
      <c r="H8974" s="501">
        <v>3</v>
      </c>
      <c r="I8974" s="502">
        <v>45000</v>
      </c>
      <c r="J8974" s="503">
        <v>20000000</v>
      </c>
      <c r="K8974" s="502">
        <v>314000000000</v>
      </c>
    </row>
    <row r="8975" spans="3:11" x14ac:dyDescent="0.35">
      <c r="C8975" s="500">
        <v>45757</v>
      </c>
      <c r="D8975" s="501" t="s">
        <v>312</v>
      </c>
      <c r="E8975" s="502">
        <v>15000</v>
      </c>
      <c r="F8975" s="502">
        <v>15600</v>
      </c>
      <c r="G8975" s="502">
        <v>15700</v>
      </c>
      <c r="H8975" s="501">
        <v>2</v>
      </c>
      <c r="I8975" s="502">
        <v>30000</v>
      </c>
      <c r="J8975" s="503">
        <v>20000000</v>
      </c>
      <c r="K8975" s="502">
        <v>314000000000</v>
      </c>
    </row>
    <row r="8976" spans="3:11" x14ac:dyDescent="0.35">
      <c r="C8976" s="500">
        <v>45757</v>
      </c>
      <c r="D8976" s="501" t="s">
        <v>312</v>
      </c>
      <c r="E8976" s="502">
        <v>15000</v>
      </c>
      <c r="F8976" s="502">
        <v>15600</v>
      </c>
      <c r="G8976" s="502">
        <v>15700</v>
      </c>
      <c r="H8976" s="501">
        <v>4</v>
      </c>
      <c r="I8976" s="502">
        <v>60000</v>
      </c>
      <c r="J8976" s="503">
        <v>20000000</v>
      </c>
      <c r="K8976" s="502">
        <v>314000000000</v>
      </c>
    </row>
    <row r="8977" spans="3:11" x14ac:dyDescent="0.35">
      <c r="C8977" s="500">
        <v>45757</v>
      </c>
      <c r="D8977" s="501" t="s">
        <v>312</v>
      </c>
      <c r="E8977" s="502">
        <v>15000</v>
      </c>
      <c r="F8977" s="502">
        <v>15600</v>
      </c>
      <c r="G8977" s="502">
        <v>15700</v>
      </c>
      <c r="H8977" s="501">
        <v>10</v>
      </c>
      <c r="I8977" s="502">
        <v>150000</v>
      </c>
      <c r="J8977" s="503">
        <v>20000000</v>
      </c>
      <c r="K8977" s="502">
        <v>314000000000</v>
      </c>
    </row>
    <row r="8978" spans="3:11" x14ac:dyDescent="0.35">
      <c r="C8978" s="500">
        <v>45757</v>
      </c>
      <c r="D8978" s="501" t="s">
        <v>312</v>
      </c>
      <c r="E8978" s="502">
        <v>15000</v>
      </c>
      <c r="F8978" s="502">
        <v>15600</v>
      </c>
      <c r="G8978" s="502">
        <v>15700</v>
      </c>
      <c r="H8978" s="501">
        <v>13</v>
      </c>
      <c r="I8978" s="502">
        <v>195000</v>
      </c>
      <c r="J8978" s="503">
        <v>20000000</v>
      </c>
      <c r="K8978" s="502">
        <v>314000000000</v>
      </c>
    </row>
    <row r="8979" spans="3:11" x14ac:dyDescent="0.35">
      <c r="C8979" s="500">
        <v>45757</v>
      </c>
      <c r="D8979" s="501" t="s">
        <v>312</v>
      </c>
      <c r="E8979" s="502">
        <v>15000</v>
      </c>
      <c r="F8979" s="502">
        <v>15600</v>
      </c>
      <c r="G8979" s="502">
        <v>15700</v>
      </c>
      <c r="H8979" s="501">
        <v>15</v>
      </c>
      <c r="I8979" s="502">
        <v>225000</v>
      </c>
      <c r="J8979" s="503">
        <v>20000000</v>
      </c>
      <c r="K8979" s="502">
        <v>314000000000</v>
      </c>
    </row>
    <row r="8980" spans="3:11" x14ac:dyDescent="0.35">
      <c r="C8980" s="500">
        <v>45757</v>
      </c>
      <c r="D8980" s="501" t="s">
        <v>312</v>
      </c>
      <c r="E8980" s="502">
        <v>15000</v>
      </c>
      <c r="F8980" s="502">
        <v>15600</v>
      </c>
      <c r="G8980" s="502">
        <v>15700</v>
      </c>
      <c r="H8980" s="501">
        <v>75</v>
      </c>
      <c r="I8980" s="502">
        <v>1125000</v>
      </c>
      <c r="J8980" s="503">
        <v>20000000</v>
      </c>
      <c r="K8980" s="502">
        <v>314000000000</v>
      </c>
    </row>
    <row r="8981" spans="3:11" x14ac:dyDescent="0.35">
      <c r="C8981" s="500">
        <v>45757</v>
      </c>
      <c r="D8981" s="501" t="s">
        <v>312</v>
      </c>
      <c r="E8981" s="502">
        <v>15800</v>
      </c>
      <c r="F8981" s="502">
        <v>15600</v>
      </c>
      <c r="G8981" s="502">
        <v>15700</v>
      </c>
      <c r="H8981" s="501">
        <v>2</v>
      </c>
      <c r="I8981" s="502">
        <v>31600</v>
      </c>
      <c r="J8981" s="503">
        <v>20000000</v>
      </c>
      <c r="K8981" s="502">
        <v>314000000000</v>
      </c>
    </row>
    <row r="8982" spans="3:11" x14ac:dyDescent="0.35">
      <c r="C8982" s="500">
        <v>45757</v>
      </c>
      <c r="D8982" s="501" t="s">
        <v>1158</v>
      </c>
      <c r="E8982" s="502">
        <v>23000</v>
      </c>
      <c r="F8982" s="502">
        <v>23400</v>
      </c>
      <c r="G8982" s="502">
        <v>23000</v>
      </c>
      <c r="H8982" s="501">
        <v>32</v>
      </c>
      <c r="I8982" s="502">
        <v>736000</v>
      </c>
      <c r="J8982" s="503">
        <v>600000</v>
      </c>
      <c r="K8982" s="502">
        <v>13800000000</v>
      </c>
    </row>
    <row r="8983" spans="3:11" x14ac:dyDescent="0.35">
      <c r="C8983" s="500">
        <v>45757</v>
      </c>
      <c r="D8983" s="501" t="s">
        <v>1159</v>
      </c>
      <c r="E8983" s="502">
        <v>19000</v>
      </c>
      <c r="F8983" s="502">
        <v>19000</v>
      </c>
      <c r="G8983" s="502">
        <v>19000</v>
      </c>
      <c r="H8983" s="501">
        <v>26</v>
      </c>
      <c r="I8983" s="502">
        <v>494000</v>
      </c>
      <c r="J8983" s="503">
        <v>2400000</v>
      </c>
      <c r="K8983" s="502">
        <v>45600000000</v>
      </c>
    </row>
    <row r="8984" spans="3:11" x14ac:dyDescent="0.35">
      <c r="C8984" s="500">
        <v>45757</v>
      </c>
      <c r="D8984" s="501" t="s">
        <v>1158</v>
      </c>
      <c r="E8984" s="502">
        <v>23000</v>
      </c>
      <c r="F8984" s="502">
        <v>23400</v>
      </c>
      <c r="G8984" s="502">
        <v>23000</v>
      </c>
      <c r="H8984" s="501">
        <v>33</v>
      </c>
      <c r="I8984" s="502">
        <v>759000</v>
      </c>
      <c r="J8984" s="503">
        <v>600000</v>
      </c>
      <c r="K8984" s="502">
        <v>13800000000</v>
      </c>
    </row>
    <row r="8985" spans="3:11" x14ac:dyDescent="0.35">
      <c r="C8985" s="500">
        <v>45757</v>
      </c>
      <c r="D8985" s="501" t="s">
        <v>310</v>
      </c>
      <c r="E8985" s="502">
        <v>60700</v>
      </c>
      <c r="F8985" s="502">
        <v>60800</v>
      </c>
      <c r="G8985" s="502">
        <v>60500</v>
      </c>
      <c r="H8985" s="501">
        <v>2</v>
      </c>
      <c r="I8985" s="502">
        <v>121400</v>
      </c>
      <c r="J8985" s="240">
        <v>19450000</v>
      </c>
      <c r="K8985" s="502">
        <v>1176725000000</v>
      </c>
    </row>
    <row r="8986" spans="3:11" x14ac:dyDescent="0.35">
      <c r="C8986" s="500">
        <v>45757</v>
      </c>
      <c r="D8986" s="501" t="s">
        <v>310</v>
      </c>
      <c r="E8986" s="502">
        <v>60700</v>
      </c>
      <c r="F8986" s="502">
        <v>60800</v>
      </c>
      <c r="G8986" s="502">
        <v>60500</v>
      </c>
      <c r="H8986" s="501">
        <v>4</v>
      </c>
      <c r="I8986" s="502">
        <v>242800</v>
      </c>
      <c r="J8986" s="240">
        <v>19450000</v>
      </c>
      <c r="K8986" s="502">
        <v>1176725000000</v>
      </c>
    </row>
    <row r="8987" spans="3:11" x14ac:dyDescent="0.35">
      <c r="C8987" s="500">
        <v>45757</v>
      </c>
      <c r="D8987" s="501" t="s">
        <v>1159</v>
      </c>
      <c r="E8987" s="502">
        <v>19000</v>
      </c>
      <c r="F8987" s="502">
        <v>19000</v>
      </c>
      <c r="G8987" s="502">
        <v>19000</v>
      </c>
      <c r="H8987" s="501">
        <v>50</v>
      </c>
      <c r="I8987" s="502">
        <v>950000</v>
      </c>
      <c r="J8987" s="503">
        <v>2400000</v>
      </c>
      <c r="K8987" s="502">
        <v>45600000000</v>
      </c>
    </row>
    <row r="8988" spans="3:11" x14ac:dyDescent="0.35">
      <c r="C8988" s="500">
        <v>45757</v>
      </c>
      <c r="D8988" s="501" t="s">
        <v>310</v>
      </c>
      <c r="E8988" s="502">
        <v>60500</v>
      </c>
      <c r="F8988" s="502">
        <v>60800</v>
      </c>
      <c r="G8988" s="502">
        <v>60500</v>
      </c>
      <c r="H8988" s="501">
        <v>15</v>
      </c>
      <c r="I8988" s="502">
        <v>907500</v>
      </c>
      <c r="J8988" s="240">
        <v>19450000</v>
      </c>
      <c r="K8988" s="502">
        <v>1176725000000</v>
      </c>
    </row>
    <row r="8989" spans="3:11" x14ac:dyDescent="0.35">
      <c r="C8989" s="500">
        <v>45757</v>
      </c>
      <c r="D8989" s="501" t="s">
        <v>312</v>
      </c>
      <c r="E8989" s="502">
        <v>15700</v>
      </c>
      <c r="F8989" s="502">
        <v>15600</v>
      </c>
      <c r="G8989" s="502">
        <v>15700</v>
      </c>
      <c r="H8989" s="501">
        <v>2</v>
      </c>
      <c r="I8989" s="502">
        <v>31400</v>
      </c>
      <c r="J8989" s="503">
        <v>20000000</v>
      </c>
      <c r="K8989" s="502">
        <v>314000000000</v>
      </c>
    </row>
    <row r="8990" spans="3:11" x14ac:dyDescent="0.35">
      <c r="C8990" s="500">
        <v>45757</v>
      </c>
      <c r="D8990" s="501" t="s">
        <v>1158</v>
      </c>
      <c r="E8990" s="502">
        <v>23000</v>
      </c>
      <c r="F8990" s="502">
        <v>23400</v>
      </c>
      <c r="G8990" s="502">
        <v>23000</v>
      </c>
      <c r="H8990" s="501">
        <v>1</v>
      </c>
      <c r="I8990" s="502">
        <v>23000</v>
      </c>
      <c r="J8990" s="503">
        <v>600000</v>
      </c>
      <c r="K8990" s="502">
        <v>13800000000</v>
      </c>
    </row>
    <row r="8991" spans="3:11" x14ac:dyDescent="0.35">
      <c r="C8991" s="500">
        <v>45758</v>
      </c>
      <c r="D8991" s="501" t="s">
        <v>310</v>
      </c>
      <c r="E8991" s="502">
        <v>60500</v>
      </c>
      <c r="F8991" s="502">
        <v>60500</v>
      </c>
      <c r="G8991" s="502">
        <v>60000</v>
      </c>
      <c r="H8991" s="501">
        <v>3</v>
      </c>
      <c r="I8991" s="502">
        <v>181500</v>
      </c>
      <c r="J8991" s="240">
        <v>19450000</v>
      </c>
      <c r="K8991" s="502">
        <v>1167000000000</v>
      </c>
    </row>
    <row r="8992" spans="3:11" x14ac:dyDescent="0.35">
      <c r="C8992" s="500">
        <v>45758</v>
      </c>
      <c r="D8992" s="501" t="s">
        <v>1159</v>
      </c>
      <c r="E8992" s="502">
        <v>19000</v>
      </c>
      <c r="F8992" s="502">
        <v>19000</v>
      </c>
      <c r="G8992" s="502">
        <v>19000</v>
      </c>
      <c r="H8992" s="501">
        <v>1</v>
      </c>
      <c r="I8992" s="502">
        <v>19000</v>
      </c>
      <c r="J8992" s="503">
        <v>2400000</v>
      </c>
      <c r="K8992" s="502">
        <v>45600000000</v>
      </c>
    </row>
    <row r="8993" spans="3:11" x14ac:dyDescent="0.35">
      <c r="C8993" s="500">
        <v>45758</v>
      </c>
      <c r="D8993" s="501" t="s">
        <v>312</v>
      </c>
      <c r="E8993" s="502">
        <v>15800</v>
      </c>
      <c r="F8993" s="502">
        <v>15700</v>
      </c>
      <c r="G8993" s="502">
        <v>15800</v>
      </c>
      <c r="H8993" s="501">
        <v>10</v>
      </c>
      <c r="I8993" s="502">
        <v>158000</v>
      </c>
      <c r="J8993" s="503">
        <v>20000000</v>
      </c>
      <c r="K8993" s="502">
        <v>316000000000</v>
      </c>
    </row>
    <row r="8994" spans="3:11" x14ac:dyDescent="0.35">
      <c r="C8994" s="500">
        <v>45758</v>
      </c>
      <c r="D8994" s="501" t="s">
        <v>312</v>
      </c>
      <c r="E8994" s="502">
        <v>15800</v>
      </c>
      <c r="F8994" s="502">
        <v>15700</v>
      </c>
      <c r="G8994" s="502">
        <v>15800</v>
      </c>
      <c r="H8994" s="501">
        <v>60</v>
      </c>
      <c r="I8994" s="502">
        <v>948000</v>
      </c>
      <c r="J8994" s="503">
        <v>20000000</v>
      </c>
      <c r="K8994" s="502">
        <v>316000000000</v>
      </c>
    </row>
    <row r="8995" spans="3:11" x14ac:dyDescent="0.35">
      <c r="C8995" s="500">
        <v>45758</v>
      </c>
      <c r="D8995" s="501" t="s">
        <v>310</v>
      </c>
      <c r="E8995" s="502">
        <v>60500</v>
      </c>
      <c r="F8995" s="502">
        <v>60500</v>
      </c>
      <c r="G8995" s="502">
        <v>60000</v>
      </c>
      <c r="H8995" s="501">
        <v>25</v>
      </c>
      <c r="I8995" s="502">
        <v>1512500</v>
      </c>
      <c r="J8995" s="240">
        <v>19450000</v>
      </c>
      <c r="K8995" s="502">
        <v>1167000000000</v>
      </c>
    </row>
    <row r="8996" spans="3:11" x14ac:dyDescent="0.35">
      <c r="C8996" s="500">
        <v>45758</v>
      </c>
      <c r="D8996" s="501" t="s">
        <v>312</v>
      </c>
      <c r="E8996" s="502">
        <v>15800</v>
      </c>
      <c r="F8996" s="502">
        <v>15700</v>
      </c>
      <c r="G8996" s="502">
        <v>15800</v>
      </c>
      <c r="H8996" s="501">
        <v>5</v>
      </c>
      <c r="I8996" s="502">
        <v>79000</v>
      </c>
      <c r="J8996" s="503">
        <v>20000000</v>
      </c>
      <c r="K8996" s="502">
        <v>316000000000</v>
      </c>
    </row>
    <row r="8997" spans="3:11" x14ac:dyDescent="0.35">
      <c r="C8997" s="500">
        <v>45758</v>
      </c>
      <c r="D8997" s="501" t="s">
        <v>310</v>
      </c>
      <c r="E8997" s="502">
        <v>60500</v>
      </c>
      <c r="F8997" s="502">
        <v>60500</v>
      </c>
      <c r="G8997" s="502">
        <v>60000</v>
      </c>
      <c r="H8997" s="501">
        <v>2</v>
      </c>
      <c r="I8997" s="502">
        <v>121000</v>
      </c>
      <c r="J8997" s="240">
        <v>19450000</v>
      </c>
      <c r="K8997" s="502">
        <v>1167000000000</v>
      </c>
    </row>
    <row r="8998" spans="3:11" x14ac:dyDescent="0.35">
      <c r="C8998" s="500">
        <v>45758</v>
      </c>
      <c r="D8998" s="501" t="s">
        <v>312</v>
      </c>
      <c r="E8998" s="502">
        <v>15800</v>
      </c>
      <c r="F8998" s="502">
        <v>15700</v>
      </c>
      <c r="G8998" s="502">
        <v>15800</v>
      </c>
      <c r="H8998" s="501">
        <v>1</v>
      </c>
      <c r="I8998" s="502">
        <v>15800</v>
      </c>
      <c r="J8998" s="503">
        <v>20000000</v>
      </c>
      <c r="K8998" s="502">
        <v>316000000000</v>
      </c>
    </row>
    <row r="8999" spans="3:11" x14ac:dyDescent="0.35">
      <c r="C8999" s="500">
        <v>45758</v>
      </c>
      <c r="D8999" s="501" t="s">
        <v>1159</v>
      </c>
      <c r="E8999" s="502">
        <v>19000</v>
      </c>
      <c r="F8999" s="502">
        <v>19000</v>
      </c>
      <c r="G8999" s="502">
        <v>19000</v>
      </c>
      <c r="H8999" s="501">
        <v>1</v>
      </c>
      <c r="I8999" s="502">
        <v>19000</v>
      </c>
      <c r="J8999" s="503">
        <v>2400000</v>
      </c>
      <c r="K8999" s="502">
        <v>45600000000</v>
      </c>
    </row>
    <row r="9000" spans="3:11" x14ac:dyDescent="0.35">
      <c r="C9000" s="500">
        <v>45758</v>
      </c>
      <c r="D9000" s="501" t="s">
        <v>312</v>
      </c>
      <c r="E9000" s="502">
        <v>15800</v>
      </c>
      <c r="F9000" s="502">
        <v>15700</v>
      </c>
      <c r="G9000" s="502">
        <v>15800</v>
      </c>
      <c r="H9000" s="501">
        <v>3</v>
      </c>
      <c r="I9000" s="502">
        <v>47400</v>
      </c>
      <c r="J9000" s="503">
        <v>20000000</v>
      </c>
      <c r="K9000" s="502">
        <v>316000000000</v>
      </c>
    </row>
    <row r="9001" spans="3:11" x14ac:dyDescent="0.35">
      <c r="C9001" s="500">
        <v>45758</v>
      </c>
      <c r="D9001" s="501" t="s">
        <v>1159</v>
      </c>
      <c r="E9001" s="502">
        <v>19000</v>
      </c>
      <c r="F9001" s="502">
        <v>19000</v>
      </c>
      <c r="G9001" s="502">
        <v>19000</v>
      </c>
      <c r="H9001" s="501">
        <v>5</v>
      </c>
      <c r="I9001" s="502">
        <v>95000</v>
      </c>
      <c r="J9001" s="503">
        <v>2400000</v>
      </c>
      <c r="K9001" s="502">
        <v>45600000000</v>
      </c>
    </row>
    <row r="9002" spans="3:11" x14ac:dyDescent="0.35">
      <c r="C9002" s="500">
        <v>45758</v>
      </c>
      <c r="D9002" s="501" t="s">
        <v>312</v>
      </c>
      <c r="E9002" s="502">
        <v>15800</v>
      </c>
      <c r="F9002" s="502">
        <v>15700</v>
      </c>
      <c r="G9002" s="502">
        <v>15800</v>
      </c>
      <c r="H9002" s="501">
        <v>1</v>
      </c>
      <c r="I9002" s="502">
        <v>15800</v>
      </c>
      <c r="J9002" s="503">
        <v>20000000</v>
      </c>
      <c r="K9002" s="502">
        <v>316000000000</v>
      </c>
    </row>
    <row r="9003" spans="3:11" x14ac:dyDescent="0.35">
      <c r="C9003" s="500">
        <v>45758</v>
      </c>
      <c r="D9003" s="501" t="s">
        <v>1159</v>
      </c>
      <c r="E9003" s="502">
        <v>19000</v>
      </c>
      <c r="F9003" s="502">
        <v>19000</v>
      </c>
      <c r="G9003" s="502">
        <v>19000</v>
      </c>
      <c r="H9003" s="501">
        <v>2</v>
      </c>
      <c r="I9003" s="502">
        <v>38000</v>
      </c>
      <c r="J9003" s="503">
        <v>2400000</v>
      </c>
      <c r="K9003" s="502">
        <v>45600000000</v>
      </c>
    </row>
    <row r="9004" spans="3:11" x14ac:dyDescent="0.35">
      <c r="C9004" s="500">
        <v>45758</v>
      </c>
      <c r="D9004" s="501" t="s">
        <v>1159</v>
      </c>
      <c r="E9004" s="502">
        <v>19000</v>
      </c>
      <c r="F9004" s="502">
        <v>19000</v>
      </c>
      <c r="G9004" s="502">
        <v>19000</v>
      </c>
      <c r="H9004" s="501">
        <v>1</v>
      </c>
      <c r="I9004" s="502">
        <v>19000</v>
      </c>
      <c r="J9004" s="503">
        <v>2400000</v>
      </c>
      <c r="K9004" s="502">
        <v>45600000000</v>
      </c>
    </row>
    <row r="9005" spans="3:11" x14ac:dyDescent="0.35">
      <c r="C9005" s="500">
        <v>45758</v>
      </c>
      <c r="D9005" s="501" t="s">
        <v>1158</v>
      </c>
      <c r="E9005" s="502">
        <v>23000</v>
      </c>
      <c r="F9005" s="502">
        <v>23000</v>
      </c>
      <c r="G9005" s="502">
        <v>23000</v>
      </c>
      <c r="H9005" s="501">
        <v>4</v>
      </c>
      <c r="I9005" s="502">
        <v>92000</v>
      </c>
      <c r="J9005" s="503">
        <v>600000</v>
      </c>
      <c r="K9005" s="502">
        <v>13800000000</v>
      </c>
    </row>
    <row r="9006" spans="3:11" x14ac:dyDescent="0.35">
      <c r="C9006" s="500">
        <v>45758</v>
      </c>
      <c r="D9006" s="501" t="s">
        <v>1158</v>
      </c>
      <c r="E9006" s="502">
        <v>23000</v>
      </c>
      <c r="F9006" s="502">
        <v>23000</v>
      </c>
      <c r="G9006" s="502">
        <v>23000</v>
      </c>
      <c r="H9006" s="501">
        <v>1</v>
      </c>
      <c r="I9006" s="502">
        <v>23000</v>
      </c>
      <c r="J9006" s="503">
        <v>600000</v>
      </c>
      <c r="K9006" s="502">
        <v>13800000000</v>
      </c>
    </row>
    <row r="9007" spans="3:11" x14ac:dyDescent="0.35">
      <c r="C9007" s="500">
        <v>45758</v>
      </c>
      <c r="D9007" s="501" t="s">
        <v>310</v>
      </c>
      <c r="E9007" s="502">
        <v>60500</v>
      </c>
      <c r="F9007" s="502">
        <v>60500</v>
      </c>
      <c r="G9007" s="502">
        <v>60000</v>
      </c>
      <c r="H9007" s="501">
        <v>10</v>
      </c>
      <c r="I9007" s="502">
        <v>605000</v>
      </c>
      <c r="J9007" s="240">
        <v>19450000</v>
      </c>
      <c r="K9007" s="502">
        <v>1167000000000</v>
      </c>
    </row>
    <row r="9008" spans="3:11" x14ac:dyDescent="0.35">
      <c r="C9008" s="500">
        <v>45758</v>
      </c>
      <c r="D9008" s="501" t="s">
        <v>1159</v>
      </c>
      <c r="E9008" s="502">
        <v>19000</v>
      </c>
      <c r="F9008" s="502">
        <v>19000</v>
      </c>
      <c r="G9008" s="502">
        <v>19000</v>
      </c>
      <c r="H9008" s="501">
        <v>17</v>
      </c>
      <c r="I9008" s="502">
        <v>323000</v>
      </c>
      <c r="J9008" s="503">
        <v>2400000</v>
      </c>
      <c r="K9008" s="502">
        <v>45600000000</v>
      </c>
    </row>
    <row r="9009" spans="3:11" x14ac:dyDescent="0.35">
      <c r="C9009" s="500">
        <v>45758</v>
      </c>
      <c r="D9009" s="501" t="s">
        <v>1159</v>
      </c>
      <c r="E9009" s="502">
        <v>19000</v>
      </c>
      <c r="F9009" s="502">
        <v>19000</v>
      </c>
      <c r="G9009" s="502">
        <v>19000</v>
      </c>
      <c r="H9009" s="501">
        <v>10</v>
      </c>
      <c r="I9009" s="502">
        <v>190000</v>
      </c>
      <c r="J9009" s="503">
        <v>2400000</v>
      </c>
      <c r="K9009" s="502">
        <v>45600000000</v>
      </c>
    </row>
    <row r="9010" spans="3:11" x14ac:dyDescent="0.35">
      <c r="C9010" s="500">
        <v>45758</v>
      </c>
      <c r="D9010" s="501" t="s">
        <v>312</v>
      </c>
      <c r="E9010" s="502">
        <v>15800</v>
      </c>
      <c r="F9010" s="502">
        <v>15700</v>
      </c>
      <c r="G9010" s="502">
        <v>15800</v>
      </c>
      <c r="H9010" s="501">
        <v>1</v>
      </c>
      <c r="I9010" s="502">
        <v>15800</v>
      </c>
      <c r="J9010" s="503">
        <v>20000000</v>
      </c>
      <c r="K9010" s="502">
        <v>316000000000</v>
      </c>
    </row>
    <row r="9011" spans="3:11" x14ac:dyDescent="0.35">
      <c r="C9011" s="500">
        <v>45758</v>
      </c>
      <c r="D9011" s="501" t="s">
        <v>312</v>
      </c>
      <c r="E9011" s="502">
        <v>15800</v>
      </c>
      <c r="F9011" s="502">
        <v>15700</v>
      </c>
      <c r="G9011" s="502">
        <v>15800</v>
      </c>
      <c r="H9011" s="501">
        <v>2</v>
      </c>
      <c r="I9011" s="502">
        <v>31600</v>
      </c>
      <c r="J9011" s="503">
        <v>20000000</v>
      </c>
      <c r="K9011" s="502">
        <v>316000000000</v>
      </c>
    </row>
    <row r="9012" spans="3:11" x14ac:dyDescent="0.35">
      <c r="C9012" s="500">
        <v>45758</v>
      </c>
      <c r="D9012" s="501" t="s">
        <v>1158</v>
      </c>
      <c r="E9012" s="502">
        <v>23000</v>
      </c>
      <c r="F9012" s="502">
        <v>23000</v>
      </c>
      <c r="G9012" s="502">
        <v>23000</v>
      </c>
      <c r="H9012" s="501">
        <v>55</v>
      </c>
      <c r="I9012" s="502">
        <v>1265000</v>
      </c>
      <c r="J9012" s="503">
        <v>600000</v>
      </c>
      <c r="K9012" s="502">
        <v>13800000000</v>
      </c>
    </row>
    <row r="9013" spans="3:11" x14ac:dyDescent="0.35">
      <c r="C9013" s="500">
        <v>45758</v>
      </c>
      <c r="D9013" s="501" t="s">
        <v>310</v>
      </c>
      <c r="E9013" s="502">
        <v>60000</v>
      </c>
      <c r="F9013" s="502">
        <v>60500</v>
      </c>
      <c r="G9013" s="502">
        <v>60000</v>
      </c>
      <c r="H9013" s="501">
        <v>20</v>
      </c>
      <c r="I9013" s="502">
        <v>1200000</v>
      </c>
      <c r="J9013" s="240">
        <v>19450000</v>
      </c>
      <c r="K9013" s="502">
        <v>1167000000000</v>
      </c>
    </row>
    <row r="9014" spans="3:11" x14ac:dyDescent="0.35">
      <c r="C9014" s="500">
        <v>45758</v>
      </c>
      <c r="D9014" s="501" t="s">
        <v>310</v>
      </c>
      <c r="E9014" s="502">
        <v>60000</v>
      </c>
      <c r="F9014" s="502">
        <v>60500</v>
      </c>
      <c r="G9014" s="502">
        <v>60000</v>
      </c>
      <c r="H9014" s="501">
        <v>2</v>
      </c>
      <c r="I9014" s="502">
        <v>120000</v>
      </c>
      <c r="J9014" s="240">
        <v>19450000</v>
      </c>
      <c r="K9014" s="502">
        <v>1167000000000</v>
      </c>
    </row>
    <row r="9015" spans="3:11" x14ac:dyDescent="0.35">
      <c r="C9015" s="500">
        <v>45758</v>
      </c>
      <c r="D9015" s="501" t="s">
        <v>310</v>
      </c>
      <c r="E9015" s="502">
        <v>60000</v>
      </c>
      <c r="F9015" s="502">
        <v>60500</v>
      </c>
      <c r="G9015" s="502">
        <v>60000</v>
      </c>
      <c r="H9015" s="501">
        <v>2</v>
      </c>
      <c r="I9015" s="502">
        <v>120000</v>
      </c>
      <c r="J9015" s="240">
        <v>19450000</v>
      </c>
      <c r="K9015" s="502">
        <v>1167000000000</v>
      </c>
    </row>
    <row r="9016" spans="3:11" x14ac:dyDescent="0.35">
      <c r="C9016" s="500">
        <v>45758</v>
      </c>
      <c r="D9016" s="501" t="s">
        <v>312</v>
      </c>
      <c r="E9016" s="502">
        <v>15800</v>
      </c>
      <c r="F9016" s="502">
        <v>15700</v>
      </c>
      <c r="G9016" s="502">
        <v>15800</v>
      </c>
      <c r="H9016" s="501">
        <v>1</v>
      </c>
      <c r="I9016" s="502">
        <v>15800</v>
      </c>
      <c r="J9016" s="503">
        <v>20000000</v>
      </c>
      <c r="K9016" s="502">
        <v>316000000000</v>
      </c>
    </row>
    <row r="9017" spans="3:11" x14ac:dyDescent="0.35">
      <c r="C9017" s="500">
        <v>45758</v>
      </c>
      <c r="D9017" s="501" t="s">
        <v>312</v>
      </c>
      <c r="E9017" s="502">
        <v>15800</v>
      </c>
      <c r="F9017" s="502">
        <v>15700</v>
      </c>
      <c r="G9017" s="502">
        <v>15800</v>
      </c>
      <c r="H9017" s="501">
        <v>1</v>
      </c>
      <c r="I9017" s="502">
        <v>15800</v>
      </c>
      <c r="J9017" s="503">
        <v>20000000</v>
      </c>
      <c r="K9017" s="502">
        <v>316000000000</v>
      </c>
    </row>
    <row r="9018" spans="3:11" x14ac:dyDescent="0.35">
      <c r="C9018" s="500">
        <v>45758</v>
      </c>
      <c r="D9018" s="501" t="s">
        <v>312</v>
      </c>
      <c r="E9018" s="502">
        <v>15800</v>
      </c>
      <c r="F9018" s="502">
        <v>15700</v>
      </c>
      <c r="G9018" s="502">
        <v>15800</v>
      </c>
      <c r="H9018" s="501">
        <v>1</v>
      </c>
      <c r="I9018" s="502">
        <v>15800</v>
      </c>
      <c r="J9018" s="503">
        <v>20000000</v>
      </c>
      <c r="K9018" s="502">
        <v>316000000000</v>
      </c>
    </row>
    <row r="9019" spans="3:11" x14ac:dyDescent="0.35">
      <c r="C9019" s="500">
        <v>45761</v>
      </c>
      <c r="D9019" s="501" t="s">
        <v>310</v>
      </c>
      <c r="E9019" s="502">
        <v>60000</v>
      </c>
      <c r="F9019" s="502">
        <v>60000</v>
      </c>
      <c r="G9019" s="502">
        <v>60000</v>
      </c>
      <c r="H9019" s="501">
        <v>1</v>
      </c>
      <c r="I9019" s="502">
        <v>60000</v>
      </c>
      <c r="J9019" s="240">
        <v>19450000</v>
      </c>
      <c r="K9019" s="502">
        <v>1167000000000</v>
      </c>
    </row>
    <row r="9020" spans="3:11" x14ac:dyDescent="0.35">
      <c r="C9020" s="500">
        <v>45761</v>
      </c>
      <c r="D9020" s="501" t="s">
        <v>310</v>
      </c>
      <c r="E9020" s="502">
        <v>60000</v>
      </c>
      <c r="F9020" s="502">
        <v>60000</v>
      </c>
      <c r="G9020" s="502">
        <v>60000</v>
      </c>
      <c r="H9020" s="501">
        <v>3</v>
      </c>
      <c r="I9020" s="502">
        <v>180000</v>
      </c>
      <c r="J9020" s="240">
        <v>19450000</v>
      </c>
      <c r="K9020" s="502">
        <v>1167000000000</v>
      </c>
    </row>
    <row r="9021" spans="3:11" x14ac:dyDescent="0.35">
      <c r="C9021" s="500">
        <v>45761</v>
      </c>
      <c r="D9021" s="501" t="s">
        <v>310</v>
      </c>
      <c r="E9021" s="502">
        <v>60000</v>
      </c>
      <c r="F9021" s="502">
        <v>60000</v>
      </c>
      <c r="G9021" s="502">
        <v>60000</v>
      </c>
      <c r="H9021" s="501">
        <v>2</v>
      </c>
      <c r="I9021" s="502">
        <v>120000</v>
      </c>
      <c r="J9021" s="240">
        <v>19450000</v>
      </c>
      <c r="K9021" s="502">
        <v>1167000000000</v>
      </c>
    </row>
    <row r="9022" spans="3:11" x14ac:dyDescent="0.35">
      <c r="C9022" s="500">
        <v>45761</v>
      </c>
      <c r="D9022" s="501" t="s">
        <v>1158</v>
      </c>
      <c r="E9022" s="502">
        <v>22500</v>
      </c>
      <c r="F9022" s="502">
        <v>23000</v>
      </c>
      <c r="G9022" s="502">
        <v>22500</v>
      </c>
      <c r="H9022" s="501">
        <v>1</v>
      </c>
      <c r="I9022" s="502">
        <v>22500</v>
      </c>
      <c r="J9022" s="503">
        <v>600000</v>
      </c>
      <c r="K9022" s="502">
        <v>13500000000</v>
      </c>
    </row>
    <row r="9023" spans="3:11" x14ac:dyDescent="0.35">
      <c r="C9023" s="500">
        <v>45761</v>
      </c>
      <c r="D9023" s="501" t="s">
        <v>1158</v>
      </c>
      <c r="E9023" s="502">
        <v>22500</v>
      </c>
      <c r="F9023" s="502">
        <v>23000</v>
      </c>
      <c r="G9023" s="502">
        <v>22500</v>
      </c>
      <c r="H9023" s="501">
        <v>11</v>
      </c>
      <c r="I9023" s="502">
        <v>247500</v>
      </c>
      <c r="J9023" s="503">
        <v>600000</v>
      </c>
      <c r="K9023" s="502">
        <v>13500000000</v>
      </c>
    </row>
    <row r="9024" spans="3:11" x14ac:dyDescent="0.35">
      <c r="C9024" s="500">
        <v>45761</v>
      </c>
      <c r="D9024" s="501" t="s">
        <v>1158</v>
      </c>
      <c r="E9024" s="502">
        <v>22500</v>
      </c>
      <c r="F9024" s="502">
        <v>23000</v>
      </c>
      <c r="G9024" s="502">
        <v>22500</v>
      </c>
      <c r="H9024" s="501">
        <v>2</v>
      </c>
      <c r="I9024" s="502">
        <v>45000</v>
      </c>
      <c r="J9024" s="503">
        <v>600000</v>
      </c>
      <c r="K9024" s="502">
        <v>13500000000</v>
      </c>
    </row>
    <row r="9025" spans="3:11" x14ac:dyDescent="0.35">
      <c r="C9025" s="500">
        <v>45761</v>
      </c>
      <c r="D9025" s="501" t="s">
        <v>1158</v>
      </c>
      <c r="E9025" s="502">
        <v>22500</v>
      </c>
      <c r="F9025" s="502">
        <v>23000</v>
      </c>
      <c r="G9025" s="502">
        <v>22500</v>
      </c>
      <c r="H9025" s="501">
        <v>2</v>
      </c>
      <c r="I9025" s="502">
        <v>45000</v>
      </c>
      <c r="J9025" s="503">
        <v>600000</v>
      </c>
      <c r="K9025" s="502">
        <v>13500000000</v>
      </c>
    </row>
    <row r="9026" spans="3:11" x14ac:dyDescent="0.35">
      <c r="C9026" s="500">
        <v>45761</v>
      </c>
      <c r="D9026" s="501" t="s">
        <v>1158</v>
      </c>
      <c r="E9026" s="502">
        <v>22500</v>
      </c>
      <c r="F9026" s="502">
        <v>23000</v>
      </c>
      <c r="G9026" s="502">
        <v>22500</v>
      </c>
      <c r="H9026" s="501">
        <v>2</v>
      </c>
      <c r="I9026" s="502">
        <v>45000</v>
      </c>
      <c r="J9026" s="503">
        <v>600000</v>
      </c>
      <c r="K9026" s="502">
        <v>13500000000</v>
      </c>
    </row>
    <row r="9027" spans="3:11" x14ac:dyDescent="0.35">
      <c r="C9027" s="500">
        <v>45761</v>
      </c>
      <c r="D9027" s="501" t="s">
        <v>1158</v>
      </c>
      <c r="E9027" s="502">
        <v>22500</v>
      </c>
      <c r="F9027" s="502">
        <v>23000</v>
      </c>
      <c r="G9027" s="502">
        <v>22500</v>
      </c>
      <c r="H9027" s="501">
        <v>2</v>
      </c>
      <c r="I9027" s="502">
        <v>45000</v>
      </c>
      <c r="J9027" s="503">
        <v>600000</v>
      </c>
      <c r="K9027" s="502">
        <v>13500000000</v>
      </c>
    </row>
    <row r="9028" spans="3:11" x14ac:dyDescent="0.35">
      <c r="C9028" s="500">
        <v>45761</v>
      </c>
      <c r="D9028" s="501" t="s">
        <v>1158</v>
      </c>
      <c r="E9028" s="502">
        <v>22500</v>
      </c>
      <c r="F9028" s="502">
        <v>23000</v>
      </c>
      <c r="G9028" s="502">
        <v>22500</v>
      </c>
      <c r="H9028" s="501">
        <v>1</v>
      </c>
      <c r="I9028" s="502">
        <v>22500</v>
      </c>
      <c r="J9028" s="503">
        <v>600000</v>
      </c>
      <c r="K9028" s="502">
        <v>13500000000</v>
      </c>
    </row>
    <row r="9029" spans="3:11" x14ac:dyDescent="0.35">
      <c r="C9029" s="500">
        <v>45761</v>
      </c>
      <c r="D9029" s="501" t="s">
        <v>1158</v>
      </c>
      <c r="E9029" s="502">
        <v>22500</v>
      </c>
      <c r="F9029" s="502">
        <v>23000</v>
      </c>
      <c r="G9029" s="502">
        <v>22500</v>
      </c>
      <c r="H9029" s="501">
        <v>4</v>
      </c>
      <c r="I9029" s="502">
        <v>90000</v>
      </c>
      <c r="J9029" s="503">
        <v>600000</v>
      </c>
      <c r="K9029" s="502">
        <v>13500000000</v>
      </c>
    </row>
    <row r="9030" spans="3:11" x14ac:dyDescent="0.35">
      <c r="C9030" s="500">
        <v>45761</v>
      </c>
      <c r="D9030" s="501" t="s">
        <v>1158</v>
      </c>
      <c r="E9030" s="502">
        <v>22500</v>
      </c>
      <c r="F9030" s="502">
        <v>23000</v>
      </c>
      <c r="G9030" s="502">
        <v>22500</v>
      </c>
      <c r="H9030" s="501">
        <v>3</v>
      </c>
      <c r="I9030" s="502">
        <v>67500</v>
      </c>
      <c r="J9030" s="503">
        <v>600000</v>
      </c>
      <c r="K9030" s="502">
        <v>13500000000</v>
      </c>
    </row>
    <row r="9031" spans="3:11" x14ac:dyDescent="0.35">
      <c r="C9031" s="500">
        <v>45761</v>
      </c>
      <c r="D9031" s="501" t="s">
        <v>1158</v>
      </c>
      <c r="E9031" s="502">
        <v>22500</v>
      </c>
      <c r="F9031" s="502">
        <v>23000</v>
      </c>
      <c r="G9031" s="502">
        <v>22500</v>
      </c>
      <c r="H9031" s="501">
        <v>5</v>
      </c>
      <c r="I9031" s="502">
        <v>112500</v>
      </c>
      <c r="J9031" s="503">
        <v>600000</v>
      </c>
      <c r="K9031" s="502">
        <v>13500000000</v>
      </c>
    </row>
    <row r="9032" spans="3:11" x14ac:dyDescent="0.35">
      <c r="C9032" s="500">
        <v>45761</v>
      </c>
      <c r="D9032" s="501" t="s">
        <v>1158</v>
      </c>
      <c r="E9032" s="502">
        <v>22500</v>
      </c>
      <c r="F9032" s="502">
        <v>23000</v>
      </c>
      <c r="G9032" s="502">
        <v>22500</v>
      </c>
      <c r="H9032" s="501">
        <v>1</v>
      </c>
      <c r="I9032" s="502">
        <v>22500</v>
      </c>
      <c r="J9032" s="503">
        <v>600000</v>
      </c>
      <c r="K9032" s="502">
        <v>13500000000</v>
      </c>
    </row>
    <row r="9033" spans="3:11" x14ac:dyDescent="0.35">
      <c r="C9033" s="500">
        <v>45761</v>
      </c>
      <c r="D9033" s="501" t="s">
        <v>1158</v>
      </c>
      <c r="E9033" s="502">
        <v>22500</v>
      </c>
      <c r="F9033" s="502">
        <v>23000</v>
      </c>
      <c r="G9033" s="502">
        <v>22500</v>
      </c>
      <c r="H9033" s="501">
        <v>2</v>
      </c>
      <c r="I9033" s="502">
        <v>45000</v>
      </c>
      <c r="J9033" s="503">
        <v>600000</v>
      </c>
      <c r="K9033" s="502">
        <v>13500000000</v>
      </c>
    </row>
    <row r="9034" spans="3:11" x14ac:dyDescent="0.35">
      <c r="C9034" s="500">
        <v>45761</v>
      </c>
      <c r="D9034" s="501" t="s">
        <v>1158</v>
      </c>
      <c r="E9034" s="502">
        <v>22500</v>
      </c>
      <c r="F9034" s="502">
        <v>23000</v>
      </c>
      <c r="G9034" s="502">
        <v>22500</v>
      </c>
      <c r="H9034" s="501">
        <v>1</v>
      </c>
      <c r="I9034" s="502">
        <v>22500</v>
      </c>
      <c r="J9034" s="503">
        <v>600000</v>
      </c>
      <c r="K9034" s="502">
        <v>13500000000</v>
      </c>
    </row>
    <row r="9035" spans="3:11" x14ac:dyDescent="0.35">
      <c r="C9035" s="500">
        <v>45761</v>
      </c>
      <c r="D9035" s="501" t="s">
        <v>1158</v>
      </c>
      <c r="E9035" s="502">
        <v>22500</v>
      </c>
      <c r="F9035" s="502">
        <v>23000</v>
      </c>
      <c r="G9035" s="502">
        <v>22500</v>
      </c>
      <c r="H9035" s="501">
        <v>4</v>
      </c>
      <c r="I9035" s="502">
        <v>90000</v>
      </c>
      <c r="J9035" s="503">
        <v>600000</v>
      </c>
      <c r="K9035" s="502">
        <v>13500000000</v>
      </c>
    </row>
    <row r="9036" spans="3:11" x14ac:dyDescent="0.35">
      <c r="C9036" s="500">
        <v>45761</v>
      </c>
      <c r="D9036" s="501" t="s">
        <v>1158</v>
      </c>
      <c r="E9036" s="502">
        <v>22500</v>
      </c>
      <c r="F9036" s="502">
        <v>23000</v>
      </c>
      <c r="G9036" s="502">
        <v>22500</v>
      </c>
      <c r="H9036" s="501">
        <v>100</v>
      </c>
      <c r="I9036" s="502">
        <v>2250000</v>
      </c>
      <c r="J9036" s="503">
        <v>600000</v>
      </c>
      <c r="K9036" s="502">
        <v>13500000000</v>
      </c>
    </row>
    <row r="9037" spans="3:11" x14ac:dyDescent="0.35">
      <c r="C9037" s="500">
        <v>45761</v>
      </c>
      <c r="D9037" s="501" t="s">
        <v>312</v>
      </c>
      <c r="E9037" s="502">
        <v>15799</v>
      </c>
      <c r="F9037" s="502">
        <v>15800</v>
      </c>
      <c r="G9037" s="502">
        <v>15100</v>
      </c>
      <c r="H9037" s="501">
        <v>1</v>
      </c>
      <c r="I9037" s="502">
        <v>15799</v>
      </c>
      <c r="J9037" s="503">
        <v>20000000</v>
      </c>
      <c r="K9037" s="502">
        <v>302000000000</v>
      </c>
    </row>
    <row r="9038" spans="3:11" x14ac:dyDescent="0.35">
      <c r="C9038" s="500">
        <v>45761</v>
      </c>
      <c r="D9038" s="501" t="s">
        <v>312</v>
      </c>
      <c r="E9038" s="502">
        <v>15799</v>
      </c>
      <c r="F9038" s="502">
        <v>15800</v>
      </c>
      <c r="G9038" s="502">
        <v>15100</v>
      </c>
      <c r="H9038" s="501">
        <v>1</v>
      </c>
      <c r="I9038" s="502">
        <v>15799</v>
      </c>
      <c r="J9038" s="503">
        <v>20000000</v>
      </c>
      <c r="K9038" s="502">
        <v>302000000000</v>
      </c>
    </row>
    <row r="9039" spans="3:11" x14ac:dyDescent="0.35">
      <c r="C9039" s="500">
        <v>45761</v>
      </c>
      <c r="D9039" s="501" t="s">
        <v>312</v>
      </c>
      <c r="E9039" s="502">
        <v>15799</v>
      </c>
      <c r="F9039" s="502">
        <v>15800</v>
      </c>
      <c r="G9039" s="502">
        <v>15100</v>
      </c>
      <c r="H9039" s="501">
        <v>2</v>
      </c>
      <c r="I9039" s="502">
        <v>31598</v>
      </c>
      <c r="J9039" s="503">
        <v>20000000</v>
      </c>
      <c r="K9039" s="502">
        <v>302000000000</v>
      </c>
    </row>
    <row r="9040" spans="3:11" x14ac:dyDescent="0.35">
      <c r="C9040" s="500">
        <v>45761</v>
      </c>
      <c r="D9040" s="501" t="s">
        <v>312</v>
      </c>
      <c r="E9040" s="502">
        <v>15799</v>
      </c>
      <c r="F9040" s="502">
        <v>15800</v>
      </c>
      <c r="G9040" s="502">
        <v>15100</v>
      </c>
      <c r="H9040" s="501">
        <v>24</v>
      </c>
      <c r="I9040" s="502">
        <v>379176</v>
      </c>
      <c r="J9040" s="503">
        <v>20000000</v>
      </c>
      <c r="K9040" s="502">
        <v>302000000000</v>
      </c>
    </row>
    <row r="9041" spans="3:11" x14ac:dyDescent="0.35">
      <c r="C9041" s="500">
        <v>45761</v>
      </c>
      <c r="D9041" s="501" t="s">
        <v>312</v>
      </c>
      <c r="E9041" s="502">
        <v>15799</v>
      </c>
      <c r="F9041" s="502">
        <v>15800</v>
      </c>
      <c r="G9041" s="502">
        <v>15100</v>
      </c>
      <c r="H9041" s="501">
        <v>1</v>
      </c>
      <c r="I9041" s="502">
        <v>15799</v>
      </c>
      <c r="J9041" s="503">
        <v>20000000</v>
      </c>
      <c r="K9041" s="502">
        <v>302000000000</v>
      </c>
    </row>
    <row r="9042" spans="3:11" x14ac:dyDescent="0.35">
      <c r="C9042" s="500">
        <v>45761</v>
      </c>
      <c r="D9042" s="501" t="s">
        <v>1159</v>
      </c>
      <c r="E9042" s="502">
        <v>19000</v>
      </c>
      <c r="F9042" s="502">
        <v>19000</v>
      </c>
      <c r="G9042" s="502">
        <v>19500</v>
      </c>
      <c r="H9042" s="501">
        <v>1</v>
      </c>
      <c r="I9042" s="502">
        <v>19000</v>
      </c>
      <c r="J9042" s="503">
        <v>2400000</v>
      </c>
      <c r="K9042" s="502">
        <v>46800000000</v>
      </c>
    </row>
    <row r="9043" spans="3:11" x14ac:dyDescent="0.35">
      <c r="C9043" s="500">
        <v>45761</v>
      </c>
      <c r="D9043" s="501" t="s">
        <v>1159</v>
      </c>
      <c r="E9043" s="502">
        <v>19000</v>
      </c>
      <c r="F9043" s="502">
        <v>19000</v>
      </c>
      <c r="G9043" s="502">
        <v>19500</v>
      </c>
      <c r="H9043" s="501">
        <v>2</v>
      </c>
      <c r="I9043" s="502">
        <v>38000</v>
      </c>
      <c r="J9043" s="503">
        <v>2400000</v>
      </c>
      <c r="K9043" s="502">
        <v>46800000000</v>
      </c>
    </row>
    <row r="9044" spans="3:11" x14ac:dyDescent="0.35">
      <c r="C9044" s="500">
        <v>45761</v>
      </c>
      <c r="D9044" s="501" t="s">
        <v>1158</v>
      </c>
      <c r="E9044" s="502">
        <v>22500</v>
      </c>
      <c r="F9044" s="502">
        <v>23000</v>
      </c>
      <c r="G9044" s="502">
        <v>22500</v>
      </c>
      <c r="H9044" s="501">
        <v>5</v>
      </c>
      <c r="I9044" s="502">
        <v>112500</v>
      </c>
      <c r="J9044" s="503">
        <v>600000</v>
      </c>
      <c r="K9044" s="502">
        <v>13500000000</v>
      </c>
    </row>
    <row r="9045" spans="3:11" x14ac:dyDescent="0.35">
      <c r="C9045" s="500">
        <v>45761</v>
      </c>
      <c r="D9045" s="501" t="s">
        <v>1158</v>
      </c>
      <c r="E9045" s="502">
        <v>22500</v>
      </c>
      <c r="F9045" s="502">
        <v>23000</v>
      </c>
      <c r="G9045" s="502">
        <v>22500</v>
      </c>
      <c r="H9045" s="501">
        <v>5</v>
      </c>
      <c r="I9045" s="502">
        <v>112500</v>
      </c>
      <c r="J9045" s="503">
        <v>600000</v>
      </c>
      <c r="K9045" s="502">
        <v>13500000000</v>
      </c>
    </row>
    <row r="9046" spans="3:11" x14ac:dyDescent="0.35">
      <c r="C9046" s="500">
        <v>45761</v>
      </c>
      <c r="D9046" s="501" t="s">
        <v>1158</v>
      </c>
      <c r="E9046" s="502">
        <v>22500</v>
      </c>
      <c r="F9046" s="502">
        <v>23000</v>
      </c>
      <c r="G9046" s="502">
        <v>22500</v>
      </c>
      <c r="H9046" s="501">
        <v>200</v>
      </c>
      <c r="I9046" s="502">
        <v>4500000</v>
      </c>
      <c r="J9046" s="503">
        <v>600000</v>
      </c>
      <c r="K9046" s="502">
        <v>13500000000</v>
      </c>
    </row>
    <row r="9047" spans="3:11" x14ac:dyDescent="0.35">
      <c r="C9047" s="500">
        <v>45761</v>
      </c>
      <c r="D9047" s="501" t="s">
        <v>1158</v>
      </c>
      <c r="E9047" s="502">
        <v>22500</v>
      </c>
      <c r="F9047" s="502">
        <v>23000</v>
      </c>
      <c r="G9047" s="502">
        <v>22500</v>
      </c>
      <c r="H9047" s="501">
        <v>50</v>
      </c>
      <c r="I9047" s="502">
        <v>1125000</v>
      </c>
      <c r="J9047" s="503">
        <v>600000</v>
      </c>
      <c r="K9047" s="502">
        <v>13500000000</v>
      </c>
    </row>
    <row r="9048" spans="3:11" x14ac:dyDescent="0.35">
      <c r="C9048" s="500">
        <v>45761</v>
      </c>
      <c r="D9048" s="501" t="s">
        <v>1158</v>
      </c>
      <c r="E9048" s="502">
        <v>21000</v>
      </c>
      <c r="F9048" s="502">
        <v>23000</v>
      </c>
      <c r="G9048" s="502">
        <v>22500</v>
      </c>
      <c r="H9048" s="501">
        <v>4</v>
      </c>
      <c r="I9048" s="502">
        <v>84000</v>
      </c>
      <c r="J9048" s="503">
        <v>600000</v>
      </c>
      <c r="K9048" s="502">
        <v>13500000000</v>
      </c>
    </row>
    <row r="9049" spans="3:11" x14ac:dyDescent="0.35">
      <c r="C9049" s="500">
        <v>45761</v>
      </c>
      <c r="D9049" s="501" t="s">
        <v>1159</v>
      </c>
      <c r="E9049" s="502">
        <v>19000</v>
      </c>
      <c r="F9049" s="502">
        <v>19000</v>
      </c>
      <c r="G9049" s="502">
        <v>19500</v>
      </c>
      <c r="H9049" s="501">
        <v>17</v>
      </c>
      <c r="I9049" s="502">
        <v>323000</v>
      </c>
      <c r="J9049" s="503">
        <v>2400000</v>
      </c>
      <c r="K9049" s="502">
        <v>46800000000</v>
      </c>
    </row>
    <row r="9050" spans="3:11" x14ac:dyDescent="0.35">
      <c r="C9050" s="500">
        <v>45761</v>
      </c>
      <c r="D9050" s="501" t="s">
        <v>1159</v>
      </c>
      <c r="E9050" s="502">
        <v>19000</v>
      </c>
      <c r="F9050" s="502">
        <v>19000</v>
      </c>
      <c r="G9050" s="502">
        <v>19500</v>
      </c>
      <c r="H9050" s="501">
        <v>60</v>
      </c>
      <c r="I9050" s="502">
        <v>1140000</v>
      </c>
      <c r="J9050" s="503">
        <v>2400000</v>
      </c>
      <c r="K9050" s="502">
        <v>46800000000</v>
      </c>
    </row>
    <row r="9051" spans="3:11" x14ac:dyDescent="0.35">
      <c r="C9051" s="500">
        <v>45761</v>
      </c>
      <c r="D9051" s="501" t="s">
        <v>310</v>
      </c>
      <c r="E9051" s="502">
        <v>58000</v>
      </c>
      <c r="F9051" s="502">
        <v>60000</v>
      </c>
      <c r="G9051" s="502">
        <v>60000</v>
      </c>
      <c r="H9051" s="501">
        <v>3</v>
      </c>
      <c r="I9051" s="502">
        <v>174000</v>
      </c>
      <c r="J9051" s="240">
        <v>19450000</v>
      </c>
      <c r="K9051" s="502">
        <v>1167000000000</v>
      </c>
    </row>
    <row r="9052" spans="3:11" x14ac:dyDescent="0.35">
      <c r="C9052" s="500">
        <v>45761</v>
      </c>
      <c r="D9052" s="501" t="s">
        <v>312</v>
      </c>
      <c r="E9052" s="502">
        <v>15700</v>
      </c>
      <c r="F9052" s="502">
        <v>15800</v>
      </c>
      <c r="G9052" s="502">
        <v>15100</v>
      </c>
      <c r="H9052" s="501">
        <v>1</v>
      </c>
      <c r="I9052" s="502">
        <v>15700</v>
      </c>
      <c r="J9052" s="503">
        <v>20000000</v>
      </c>
      <c r="K9052" s="502">
        <v>302000000000</v>
      </c>
    </row>
    <row r="9053" spans="3:11" x14ac:dyDescent="0.35">
      <c r="C9053" s="500">
        <v>45761</v>
      </c>
      <c r="D9053" s="501" t="s">
        <v>312</v>
      </c>
      <c r="E9053" s="502">
        <v>15700</v>
      </c>
      <c r="F9053" s="502">
        <v>15800</v>
      </c>
      <c r="G9053" s="502">
        <v>15100</v>
      </c>
      <c r="H9053" s="501">
        <v>2</v>
      </c>
      <c r="I9053" s="502">
        <v>31400</v>
      </c>
      <c r="J9053" s="503">
        <v>20000000</v>
      </c>
      <c r="K9053" s="502">
        <v>302000000000</v>
      </c>
    </row>
    <row r="9054" spans="3:11" x14ac:dyDescent="0.35">
      <c r="C9054" s="500">
        <v>45761</v>
      </c>
      <c r="D9054" s="501" t="s">
        <v>1158</v>
      </c>
      <c r="E9054" s="502">
        <v>22400</v>
      </c>
      <c r="F9054" s="502">
        <v>23000</v>
      </c>
      <c r="G9054" s="502">
        <v>22500</v>
      </c>
      <c r="H9054" s="501">
        <v>14</v>
      </c>
      <c r="I9054" s="502">
        <v>313600</v>
      </c>
      <c r="J9054" s="503">
        <v>600000</v>
      </c>
      <c r="K9054" s="502">
        <v>13500000000</v>
      </c>
    </row>
    <row r="9055" spans="3:11" x14ac:dyDescent="0.35">
      <c r="C9055" s="500">
        <v>45761</v>
      </c>
      <c r="D9055" s="501" t="s">
        <v>312</v>
      </c>
      <c r="E9055" s="502">
        <v>15200</v>
      </c>
      <c r="F9055" s="502">
        <v>15800</v>
      </c>
      <c r="G9055" s="502">
        <v>15100</v>
      </c>
      <c r="H9055" s="501">
        <v>3</v>
      </c>
      <c r="I9055" s="502">
        <v>45600</v>
      </c>
      <c r="J9055" s="503">
        <v>20000000</v>
      </c>
      <c r="K9055" s="502">
        <v>302000000000</v>
      </c>
    </row>
    <row r="9056" spans="3:11" x14ac:dyDescent="0.35">
      <c r="C9056" s="500">
        <v>45761</v>
      </c>
      <c r="D9056" s="501" t="s">
        <v>312</v>
      </c>
      <c r="E9056" s="502">
        <v>15100</v>
      </c>
      <c r="F9056" s="502">
        <v>15800</v>
      </c>
      <c r="G9056" s="502">
        <v>15100</v>
      </c>
      <c r="H9056" s="501">
        <v>1</v>
      </c>
      <c r="I9056" s="502">
        <v>15100</v>
      </c>
      <c r="J9056" s="503">
        <v>20000000</v>
      </c>
      <c r="K9056" s="502">
        <v>302000000000</v>
      </c>
    </row>
    <row r="9057" spans="3:11" x14ac:dyDescent="0.35">
      <c r="C9057" s="500">
        <v>45761</v>
      </c>
      <c r="D9057" s="501" t="s">
        <v>1158</v>
      </c>
      <c r="E9057" s="502">
        <v>22500</v>
      </c>
      <c r="F9057" s="502">
        <v>23000</v>
      </c>
      <c r="G9057" s="502">
        <v>22500</v>
      </c>
      <c r="H9057" s="501">
        <v>200</v>
      </c>
      <c r="I9057" s="502">
        <v>4500000</v>
      </c>
      <c r="J9057" s="503">
        <v>600000</v>
      </c>
      <c r="K9057" s="502">
        <v>13500000000</v>
      </c>
    </row>
    <row r="9058" spans="3:11" x14ac:dyDescent="0.35">
      <c r="C9058" s="500">
        <v>45761</v>
      </c>
      <c r="D9058" s="501" t="s">
        <v>310</v>
      </c>
      <c r="E9058" s="502">
        <v>60000</v>
      </c>
      <c r="F9058" s="502">
        <v>60000</v>
      </c>
      <c r="G9058" s="502">
        <v>60000</v>
      </c>
      <c r="H9058" s="501">
        <v>2</v>
      </c>
      <c r="I9058" s="502">
        <v>120000</v>
      </c>
      <c r="J9058" s="240">
        <v>19450000</v>
      </c>
      <c r="K9058" s="502">
        <v>1167000000000</v>
      </c>
    </row>
    <row r="9059" spans="3:11" x14ac:dyDescent="0.35">
      <c r="C9059" s="500">
        <v>45761</v>
      </c>
      <c r="D9059" s="501" t="s">
        <v>1158</v>
      </c>
      <c r="E9059" s="502">
        <v>22500</v>
      </c>
      <c r="F9059" s="502">
        <v>23000</v>
      </c>
      <c r="G9059" s="502">
        <v>22500</v>
      </c>
      <c r="H9059" s="501">
        <v>8</v>
      </c>
      <c r="I9059" s="502">
        <v>180000</v>
      </c>
      <c r="J9059" s="503">
        <v>600000</v>
      </c>
      <c r="K9059" s="502">
        <v>13500000000</v>
      </c>
    </row>
    <row r="9060" spans="3:11" x14ac:dyDescent="0.35">
      <c r="C9060" s="500">
        <v>45761</v>
      </c>
      <c r="D9060" s="501" t="s">
        <v>1159</v>
      </c>
      <c r="E9060" s="502">
        <v>19500</v>
      </c>
      <c r="F9060" s="502">
        <v>19000</v>
      </c>
      <c r="G9060" s="502">
        <v>19500</v>
      </c>
      <c r="H9060" s="501">
        <v>17</v>
      </c>
      <c r="I9060" s="502">
        <v>331500</v>
      </c>
      <c r="J9060" s="503">
        <v>2400000</v>
      </c>
      <c r="K9060" s="502">
        <v>46800000000</v>
      </c>
    </row>
    <row r="9061" spans="3:11" x14ac:dyDescent="0.35">
      <c r="C9061" s="500">
        <v>45761</v>
      </c>
      <c r="D9061" s="501" t="s">
        <v>1158</v>
      </c>
      <c r="E9061" s="502">
        <v>22500</v>
      </c>
      <c r="F9061" s="502">
        <v>23000</v>
      </c>
      <c r="G9061" s="502">
        <v>22500</v>
      </c>
      <c r="H9061" s="501">
        <v>4</v>
      </c>
      <c r="I9061" s="502">
        <v>90000</v>
      </c>
      <c r="J9061" s="503">
        <v>600000</v>
      </c>
      <c r="K9061" s="502">
        <v>13500000000</v>
      </c>
    </row>
    <row r="9062" spans="3:11" x14ac:dyDescent="0.35">
      <c r="C9062" s="500">
        <v>45761</v>
      </c>
      <c r="D9062" s="501" t="s">
        <v>1158</v>
      </c>
      <c r="E9062" s="502">
        <v>22500</v>
      </c>
      <c r="F9062" s="502">
        <v>23000</v>
      </c>
      <c r="G9062" s="502">
        <v>22500</v>
      </c>
      <c r="H9062" s="501">
        <v>1</v>
      </c>
      <c r="I9062" s="502">
        <v>22500</v>
      </c>
      <c r="J9062" s="503">
        <v>600000</v>
      </c>
      <c r="K9062" s="502">
        <v>13500000000</v>
      </c>
    </row>
    <row r="9063" spans="3:11" x14ac:dyDescent="0.35">
      <c r="C9063" s="500">
        <v>45761</v>
      </c>
      <c r="D9063" s="501" t="s">
        <v>1159</v>
      </c>
      <c r="E9063" s="502">
        <v>19500</v>
      </c>
      <c r="F9063" s="502">
        <v>19000</v>
      </c>
      <c r="G9063" s="502">
        <v>19500</v>
      </c>
      <c r="H9063" s="501">
        <v>1</v>
      </c>
      <c r="I9063" s="502">
        <v>19500</v>
      </c>
      <c r="J9063" s="503">
        <v>2400000</v>
      </c>
      <c r="K9063" s="502">
        <v>46800000000</v>
      </c>
    </row>
    <row r="9064" spans="3:11" x14ac:dyDescent="0.35">
      <c r="C9064" s="500">
        <v>45761</v>
      </c>
      <c r="D9064" s="501" t="s">
        <v>1159</v>
      </c>
      <c r="E9064" s="502">
        <v>19500</v>
      </c>
      <c r="F9064" s="502">
        <v>19000</v>
      </c>
      <c r="G9064" s="502">
        <v>19500</v>
      </c>
      <c r="H9064" s="501">
        <v>10</v>
      </c>
      <c r="I9064" s="502">
        <v>195000</v>
      </c>
      <c r="J9064" s="503">
        <v>2400000</v>
      </c>
      <c r="K9064" s="502">
        <v>46800000000</v>
      </c>
    </row>
    <row r="9065" spans="3:11" x14ac:dyDescent="0.35">
      <c r="C9065" s="500">
        <v>45761</v>
      </c>
      <c r="D9065" s="501" t="s">
        <v>312</v>
      </c>
      <c r="E9065" s="502">
        <v>15100</v>
      </c>
      <c r="F9065" s="502">
        <v>15800</v>
      </c>
      <c r="G9065" s="502">
        <v>15100</v>
      </c>
      <c r="H9065" s="501">
        <v>1</v>
      </c>
      <c r="I9065" s="502">
        <v>15100</v>
      </c>
      <c r="J9065" s="503">
        <v>20000000</v>
      </c>
      <c r="K9065" s="502">
        <v>302000000000</v>
      </c>
    </row>
    <row r="9066" spans="3:11" x14ac:dyDescent="0.35">
      <c r="C9066" s="500">
        <v>45761</v>
      </c>
      <c r="D9066" s="501" t="s">
        <v>312</v>
      </c>
      <c r="E9066" s="502">
        <v>15100</v>
      </c>
      <c r="F9066" s="502">
        <v>15800</v>
      </c>
      <c r="G9066" s="502">
        <v>15100</v>
      </c>
      <c r="H9066" s="501">
        <v>1</v>
      </c>
      <c r="I9066" s="502">
        <v>15100</v>
      </c>
      <c r="J9066" s="503">
        <v>20000000</v>
      </c>
      <c r="K9066" s="502">
        <v>302000000000</v>
      </c>
    </row>
    <row r="9067" spans="3:11" x14ac:dyDescent="0.35">
      <c r="C9067" s="500">
        <v>45761</v>
      </c>
      <c r="D9067" s="501" t="s">
        <v>312</v>
      </c>
      <c r="E9067" s="502">
        <v>15100</v>
      </c>
      <c r="F9067" s="502">
        <v>15800</v>
      </c>
      <c r="G9067" s="502">
        <v>15100</v>
      </c>
      <c r="H9067" s="501">
        <v>1</v>
      </c>
      <c r="I9067" s="502">
        <v>15100</v>
      </c>
      <c r="J9067" s="503">
        <v>20000000</v>
      </c>
      <c r="K9067" s="502">
        <v>302000000000</v>
      </c>
    </row>
    <row r="9068" spans="3:11" x14ac:dyDescent="0.35">
      <c r="C9068" s="500">
        <v>45761</v>
      </c>
      <c r="D9068" s="501" t="s">
        <v>312</v>
      </c>
      <c r="E9068" s="502">
        <v>15100</v>
      </c>
      <c r="F9068" s="502">
        <v>15800</v>
      </c>
      <c r="G9068" s="502">
        <v>15100</v>
      </c>
      <c r="H9068" s="501">
        <v>25</v>
      </c>
      <c r="I9068" s="502">
        <v>377500</v>
      </c>
      <c r="J9068" s="503">
        <v>20000000</v>
      </c>
      <c r="K9068" s="502">
        <v>302000000000</v>
      </c>
    </row>
    <row r="9069" spans="3:11" x14ac:dyDescent="0.35">
      <c r="C9069" s="500">
        <v>45761</v>
      </c>
      <c r="D9069" s="501" t="s">
        <v>310</v>
      </c>
      <c r="E9069" s="502">
        <v>60000</v>
      </c>
      <c r="F9069" s="502">
        <v>60000</v>
      </c>
      <c r="G9069" s="502">
        <v>60000</v>
      </c>
      <c r="H9069" s="501">
        <v>3</v>
      </c>
      <c r="I9069" s="502">
        <v>180000</v>
      </c>
      <c r="J9069" s="240">
        <v>19450000</v>
      </c>
      <c r="K9069" s="502">
        <v>1167000000000</v>
      </c>
    </row>
    <row r="9070" spans="3:11" x14ac:dyDescent="0.35">
      <c r="C9070" s="500">
        <v>45761</v>
      </c>
      <c r="D9070" s="501" t="s">
        <v>312</v>
      </c>
      <c r="E9070" s="502">
        <v>15100</v>
      </c>
      <c r="F9070" s="502">
        <v>15800</v>
      </c>
      <c r="G9070" s="502">
        <v>15100</v>
      </c>
      <c r="H9070" s="501">
        <v>3</v>
      </c>
      <c r="I9070" s="502">
        <v>45300</v>
      </c>
      <c r="J9070" s="503">
        <v>20000000</v>
      </c>
      <c r="K9070" s="502">
        <v>302000000000</v>
      </c>
    </row>
    <row r="9071" spans="3:11" x14ac:dyDescent="0.35">
      <c r="C9071" s="500">
        <v>45761</v>
      </c>
      <c r="D9071" s="501" t="s">
        <v>1158</v>
      </c>
      <c r="E9071" s="502">
        <v>22500</v>
      </c>
      <c r="F9071" s="502">
        <v>23000</v>
      </c>
      <c r="G9071" s="502">
        <v>22500</v>
      </c>
      <c r="H9071" s="501">
        <v>14</v>
      </c>
      <c r="I9071" s="502">
        <v>315000</v>
      </c>
      <c r="J9071" s="503">
        <v>600000</v>
      </c>
      <c r="K9071" s="502">
        <v>13500000000</v>
      </c>
    </row>
    <row r="9072" spans="3:11" x14ac:dyDescent="0.35">
      <c r="C9072" s="500">
        <v>45761</v>
      </c>
      <c r="D9072" s="501" t="s">
        <v>312</v>
      </c>
      <c r="E9072" s="502">
        <v>15100</v>
      </c>
      <c r="F9072" s="502">
        <v>15800</v>
      </c>
      <c r="G9072" s="502">
        <v>15100</v>
      </c>
      <c r="H9072" s="501">
        <v>1</v>
      </c>
      <c r="I9072" s="502">
        <v>15100</v>
      </c>
      <c r="J9072" s="503">
        <v>20000000</v>
      </c>
      <c r="K9072" s="502">
        <v>302000000000</v>
      </c>
    </row>
    <row r="9073" spans="3:11" x14ac:dyDescent="0.35">
      <c r="C9073" s="500">
        <v>45761</v>
      </c>
      <c r="D9073" s="501" t="s">
        <v>1158</v>
      </c>
      <c r="E9073" s="502">
        <v>22500</v>
      </c>
      <c r="F9073" s="502">
        <v>23000</v>
      </c>
      <c r="G9073" s="502">
        <v>22500</v>
      </c>
      <c r="H9073" s="501">
        <v>2</v>
      </c>
      <c r="I9073" s="502">
        <v>45000</v>
      </c>
      <c r="J9073" s="503">
        <v>600000</v>
      </c>
      <c r="K9073" s="502">
        <v>13500000000</v>
      </c>
    </row>
    <row r="9074" spans="3:11" x14ac:dyDescent="0.35">
      <c r="C9074" s="500">
        <v>45761</v>
      </c>
      <c r="D9074" s="501" t="s">
        <v>312</v>
      </c>
      <c r="E9074" s="502">
        <v>15100</v>
      </c>
      <c r="F9074" s="502">
        <v>15800</v>
      </c>
      <c r="G9074" s="502">
        <v>15100</v>
      </c>
      <c r="H9074" s="501">
        <v>2</v>
      </c>
      <c r="I9074" s="502">
        <v>30200</v>
      </c>
      <c r="J9074" s="503">
        <v>20000000</v>
      </c>
      <c r="K9074" s="502">
        <v>302000000000</v>
      </c>
    </row>
    <row r="9075" spans="3:11" x14ac:dyDescent="0.35">
      <c r="C9075" s="500">
        <v>45761</v>
      </c>
      <c r="D9075" s="501" t="s">
        <v>1159</v>
      </c>
      <c r="E9075" s="502">
        <v>19500</v>
      </c>
      <c r="F9075" s="502">
        <v>19000</v>
      </c>
      <c r="G9075" s="502">
        <v>19500</v>
      </c>
      <c r="H9075" s="501">
        <v>20</v>
      </c>
      <c r="I9075" s="502">
        <v>390000</v>
      </c>
      <c r="J9075" s="503">
        <v>2400000</v>
      </c>
      <c r="K9075" s="502">
        <v>46800000000</v>
      </c>
    </row>
    <row r="9076" spans="3:11" x14ac:dyDescent="0.35">
      <c r="C9076" s="500">
        <v>45761</v>
      </c>
      <c r="D9076" s="501" t="s">
        <v>1159</v>
      </c>
      <c r="E9076" s="502">
        <v>19500</v>
      </c>
      <c r="F9076" s="502">
        <v>19000</v>
      </c>
      <c r="G9076" s="502">
        <v>19500</v>
      </c>
      <c r="H9076" s="501">
        <v>3</v>
      </c>
      <c r="I9076" s="502">
        <v>58500</v>
      </c>
      <c r="J9076" s="503">
        <v>2400000</v>
      </c>
      <c r="K9076" s="502">
        <v>46800000000</v>
      </c>
    </row>
    <row r="9077" spans="3:11" x14ac:dyDescent="0.35">
      <c r="C9077" s="500">
        <v>45761</v>
      </c>
      <c r="D9077" s="501" t="s">
        <v>1159</v>
      </c>
      <c r="E9077" s="502">
        <v>19500</v>
      </c>
      <c r="F9077" s="502">
        <v>19000</v>
      </c>
      <c r="G9077" s="502">
        <v>19500</v>
      </c>
      <c r="H9077" s="501">
        <v>5</v>
      </c>
      <c r="I9077" s="502">
        <v>97500</v>
      </c>
      <c r="J9077" s="503">
        <v>2400000</v>
      </c>
      <c r="K9077" s="502">
        <v>46800000000</v>
      </c>
    </row>
    <row r="9078" spans="3:11" x14ac:dyDescent="0.35">
      <c r="C9078" s="500">
        <v>45761</v>
      </c>
      <c r="D9078" s="501" t="s">
        <v>1159</v>
      </c>
      <c r="E9078" s="502">
        <v>19500</v>
      </c>
      <c r="F9078" s="502">
        <v>19000</v>
      </c>
      <c r="G9078" s="502">
        <v>19500</v>
      </c>
      <c r="H9078" s="501">
        <v>4</v>
      </c>
      <c r="I9078" s="502">
        <v>78000</v>
      </c>
      <c r="J9078" s="503">
        <v>2400000</v>
      </c>
      <c r="K9078" s="502">
        <v>46800000000</v>
      </c>
    </row>
    <row r="9079" spans="3:11" x14ac:dyDescent="0.35">
      <c r="C9079" s="500">
        <v>45761</v>
      </c>
      <c r="D9079" s="501" t="s">
        <v>1158</v>
      </c>
      <c r="E9079" s="502">
        <v>22500</v>
      </c>
      <c r="F9079" s="502">
        <v>23000</v>
      </c>
      <c r="G9079" s="502">
        <v>22500</v>
      </c>
      <c r="H9079" s="501">
        <v>10</v>
      </c>
      <c r="I9079" s="502">
        <v>225000</v>
      </c>
      <c r="J9079" s="503">
        <v>600000</v>
      </c>
      <c r="K9079" s="502">
        <v>13500000000</v>
      </c>
    </row>
    <row r="9080" spans="3:11" x14ac:dyDescent="0.35">
      <c r="C9080" s="500">
        <v>45762</v>
      </c>
      <c r="D9080" s="501" t="s">
        <v>310</v>
      </c>
      <c r="E9080" s="502">
        <v>60000</v>
      </c>
      <c r="F9080" s="502">
        <v>60000</v>
      </c>
      <c r="G9080" s="502">
        <v>60000</v>
      </c>
      <c r="H9080" s="501">
        <v>2</v>
      </c>
      <c r="I9080" s="502">
        <v>120000</v>
      </c>
      <c r="J9080" s="240">
        <v>19450000</v>
      </c>
      <c r="K9080" s="502">
        <v>1167000000000</v>
      </c>
    </row>
    <row r="9081" spans="3:11" x14ac:dyDescent="0.35">
      <c r="C9081" s="500">
        <v>45762</v>
      </c>
      <c r="D9081" s="501" t="s">
        <v>310</v>
      </c>
      <c r="E9081" s="502">
        <v>60000</v>
      </c>
      <c r="F9081" s="502">
        <v>60000</v>
      </c>
      <c r="G9081" s="502">
        <v>60000</v>
      </c>
      <c r="H9081" s="501">
        <v>4</v>
      </c>
      <c r="I9081" s="502">
        <v>240000</v>
      </c>
      <c r="J9081" s="240">
        <v>19450000</v>
      </c>
      <c r="K9081" s="502">
        <v>1167000000000</v>
      </c>
    </row>
    <row r="9082" spans="3:11" x14ac:dyDescent="0.35">
      <c r="C9082" s="500">
        <v>45762</v>
      </c>
      <c r="D9082" s="501" t="s">
        <v>310</v>
      </c>
      <c r="E9082" s="502">
        <v>60000</v>
      </c>
      <c r="F9082" s="502">
        <v>60000</v>
      </c>
      <c r="G9082" s="502">
        <v>60000</v>
      </c>
      <c r="H9082" s="501">
        <v>1</v>
      </c>
      <c r="I9082" s="502">
        <v>60000</v>
      </c>
      <c r="J9082" s="240">
        <v>19450000</v>
      </c>
      <c r="K9082" s="502">
        <v>1167000000000</v>
      </c>
    </row>
    <row r="9083" spans="3:11" x14ac:dyDescent="0.35">
      <c r="C9083" s="500">
        <v>45762</v>
      </c>
      <c r="D9083" s="501" t="s">
        <v>310</v>
      </c>
      <c r="E9083" s="502">
        <v>60000</v>
      </c>
      <c r="F9083" s="502">
        <v>60000</v>
      </c>
      <c r="G9083" s="502">
        <v>60000</v>
      </c>
      <c r="H9083" s="501">
        <v>4</v>
      </c>
      <c r="I9083" s="502">
        <v>240000</v>
      </c>
      <c r="J9083" s="240">
        <v>19450000</v>
      </c>
      <c r="K9083" s="502">
        <v>1167000000000</v>
      </c>
    </row>
    <row r="9084" spans="3:11" x14ac:dyDescent="0.35">
      <c r="C9084" s="500">
        <v>45762</v>
      </c>
      <c r="D9084" s="501" t="s">
        <v>310</v>
      </c>
      <c r="E9084" s="502">
        <v>60000</v>
      </c>
      <c r="F9084" s="502">
        <v>60000</v>
      </c>
      <c r="G9084" s="502">
        <v>60000</v>
      </c>
      <c r="H9084" s="501">
        <v>1</v>
      </c>
      <c r="I9084" s="502">
        <v>60000</v>
      </c>
      <c r="J9084" s="240">
        <v>19450000</v>
      </c>
      <c r="K9084" s="502">
        <v>1167000000000</v>
      </c>
    </row>
    <row r="9085" spans="3:11" x14ac:dyDescent="0.35">
      <c r="C9085" s="500">
        <v>45762</v>
      </c>
      <c r="D9085" s="501" t="s">
        <v>310</v>
      </c>
      <c r="E9085" s="502">
        <v>60000</v>
      </c>
      <c r="F9085" s="502">
        <v>60000</v>
      </c>
      <c r="G9085" s="502">
        <v>60000</v>
      </c>
      <c r="H9085" s="501">
        <v>14</v>
      </c>
      <c r="I9085" s="502">
        <v>840000</v>
      </c>
      <c r="J9085" s="240">
        <v>19450000</v>
      </c>
      <c r="K9085" s="502">
        <v>1167000000000</v>
      </c>
    </row>
    <row r="9086" spans="3:11" x14ac:dyDescent="0.35">
      <c r="C9086" s="500">
        <v>45762</v>
      </c>
      <c r="D9086" s="501" t="s">
        <v>310</v>
      </c>
      <c r="E9086" s="502">
        <v>60000</v>
      </c>
      <c r="F9086" s="502">
        <v>60000</v>
      </c>
      <c r="G9086" s="502">
        <v>60000</v>
      </c>
      <c r="H9086" s="501">
        <v>10</v>
      </c>
      <c r="I9086" s="502">
        <v>600000</v>
      </c>
      <c r="J9086" s="240">
        <v>19450000</v>
      </c>
      <c r="K9086" s="502">
        <v>1167000000000</v>
      </c>
    </row>
    <row r="9087" spans="3:11" x14ac:dyDescent="0.35">
      <c r="C9087" s="500">
        <v>45762</v>
      </c>
      <c r="D9087" s="501" t="s">
        <v>310</v>
      </c>
      <c r="E9087" s="502">
        <v>60000</v>
      </c>
      <c r="F9087" s="502">
        <v>60000</v>
      </c>
      <c r="G9087" s="502">
        <v>60000</v>
      </c>
      <c r="H9087" s="501">
        <v>1</v>
      </c>
      <c r="I9087" s="502">
        <v>60000</v>
      </c>
      <c r="J9087" s="240">
        <v>19450000</v>
      </c>
      <c r="K9087" s="502">
        <v>1167000000000</v>
      </c>
    </row>
    <row r="9088" spans="3:11" x14ac:dyDescent="0.35">
      <c r="C9088" s="500">
        <v>45762</v>
      </c>
      <c r="D9088" s="501" t="s">
        <v>1158</v>
      </c>
      <c r="E9088" s="502">
        <v>22500</v>
      </c>
      <c r="F9088" s="502">
        <v>22500</v>
      </c>
      <c r="G9088" s="502">
        <v>22350</v>
      </c>
      <c r="H9088" s="501">
        <v>5</v>
      </c>
      <c r="I9088" s="502">
        <v>112500</v>
      </c>
      <c r="J9088" s="503">
        <v>600000</v>
      </c>
      <c r="K9088" s="502">
        <v>13410000000</v>
      </c>
    </row>
    <row r="9089" spans="3:11" x14ac:dyDescent="0.35">
      <c r="C9089" s="500">
        <v>45762</v>
      </c>
      <c r="D9089" s="501" t="s">
        <v>1158</v>
      </c>
      <c r="E9089" s="502">
        <v>22500</v>
      </c>
      <c r="F9089" s="502">
        <v>22500</v>
      </c>
      <c r="G9089" s="502">
        <v>22350</v>
      </c>
      <c r="H9089" s="501">
        <v>4</v>
      </c>
      <c r="I9089" s="502">
        <v>90000</v>
      </c>
      <c r="J9089" s="503">
        <v>600000</v>
      </c>
      <c r="K9089" s="502">
        <v>13410000000</v>
      </c>
    </row>
    <row r="9090" spans="3:11" x14ac:dyDescent="0.35">
      <c r="C9090" s="500">
        <v>45762</v>
      </c>
      <c r="D9090" s="501" t="s">
        <v>1158</v>
      </c>
      <c r="E9090" s="502">
        <v>22500</v>
      </c>
      <c r="F9090" s="502">
        <v>22500</v>
      </c>
      <c r="G9090" s="502">
        <v>22350</v>
      </c>
      <c r="H9090" s="501">
        <v>1</v>
      </c>
      <c r="I9090" s="502">
        <v>22500</v>
      </c>
      <c r="J9090" s="503">
        <v>600000</v>
      </c>
      <c r="K9090" s="502">
        <v>13410000000</v>
      </c>
    </row>
    <row r="9091" spans="3:11" x14ac:dyDescent="0.35">
      <c r="C9091" s="500">
        <v>45762</v>
      </c>
      <c r="D9091" s="501" t="s">
        <v>1158</v>
      </c>
      <c r="E9091" s="502">
        <v>22500</v>
      </c>
      <c r="F9091" s="502">
        <v>22500</v>
      </c>
      <c r="G9091" s="502">
        <v>22350</v>
      </c>
      <c r="H9091" s="501">
        <v>2</v>
      </c>
      <c r="I9091" s="502">
        <v>45000</v>
      </c>
      <c r="J9091" s="503">
        <v>600000</v>
      </c>
      <c r="K9091" s="502">
        <v>13410000000</v>
      </c>
    </row>
    <row r="9092" spans="3:11" x14ac:dyDescent="0.35">
      <c r="C9092" s="500">
        <v>45762</v>
      </c>
      <c r="D9092" s="501" t="s">
        <v>1158</v>
      </c>
      <c r="E9092" s="502">
        <v>22500</v>
      </c>
      <c r="F9092" s="502">
        <v>22500</v>
      </c>
      <c r="G9092" s="502">
        <v>22350</v>
      </c>
      <c r="H9092" s="501">
        <v>1</v>
      </c>
      <c r="I9092" s="502">
        <v>22500</v>
      </c>
      <c r="J9092" s="503">
        <v>600000</v>
      </c>
      <c r="K9092" s="502">
        <v>13410000000</v>
      </c>
    </row>
    <row r="9093" spans="3:11" x14ac:dyDescent="0.35">
      <c r="C9093" s="500">
        <v>45762</v>
      </c>
      <c r="D9093" s="501" t="s">
        <v>1158</v>
      </c>
      <c r="E9093" s="502">
        <v>22500</v>
      </c>
      <c r="F9093" s="502">
        <v>22500</v>
      </c>
      <c r="G9093" s="502">
        <v>22350</v>
      </c>
      <c r="H9093" s="501">
        <v>20</v>
      </c>
      <c r="I9093" s="502">
        <v>450000</v>
      </c>
      <c r="J9093" s="503">
        <v>600000</v>
      </c>
      <c r="K9093" s="502">
        <v>13410000000</v>
      </c>
    </row>
    <row r="9094" spans="3:11" x14ac:dyDescent="0.35">
      <c r="C9094" s="500">
        <v>45762</v>
      </c>
      <c r="D9094" s="501" t="s">
        <v>1158</v>
      </c>
      <c r="E9094" s="502">
        <v>22500</v>
      </c>
      <c r="F9094" s="502">
        <v>22500</v>
      </c>
      <c r="G9094" s="502">
        <v>22350</v>
      </c>
      <c r="H9094" s="501">
        <v>5</v>
      </c>
      <c r="I9094" s="502">
        <v>112500</v>
      </c>
      <c r="J9094" s="503">
        <v>600000</v>
      </c>
      <c r="K9094" s="502">
        <v>13410000000</v>
      </c>
    </row>
    <row r="9095" spans="3:11" x14ac:dyDescent="0.35">
      <c r="C9095" s="500">
        <v>45762</v>
      </c>
      <c r="D9095" s="501" t="s">
        <v>1158</v>
      </c>
      <c r="E9095" s="502">
        <v>22500</v>
      </c>
      <c r="F9095" s="502">
        <v>22500</v>
      </c>
      <c r="G9095" s="502">
        <v>22350</v>
      </c>
      <c r="H9095" s="501">
        <v>1</v>
      </c>
      <c r="I9095" s="502">
        <v>22500</v>
      </c>
      <c r="J9095" s="503">
        <v>600000</v>
      </c>
      <c r="K9095" s="502">
        <v>13410000000</v>
      </c>
    </row>
    <row r="9096" spans="3:11" x14ac:dyDescent="0.35">
      <c r="C9096" s="500">
        <v>45762</v>
      </c>
      <c r="D9096" s="501" t="s">
        <v>1158</v>
      </c>
      <c r="E9096" s="502">
        <v>22500</v>
      </c>
      <c r="F9096" s="502">
        <v>22500</v>
      </c>
      <c r="G9096" s="502">
        <v>22350</v>
      </c>
      <c r="H9096" s="501">
        <v>2</v>
      </c>
      <c r="I9096" s="502">
        <v>45000</v>
      </c>
      <c r="J9096" s="503">
        <v>600000</v>
      </c>
      <c r="K9096" s="502">
        <v>13410000000</v>
      </c>
    </row>
    <row r="9097" spans="3:11" x14ac:dyDescent="0.35">
      <c r="C9097" s="500">
        <v>45762</v>
      </c>
      <c r="D9097" s="501" t="s">
        <v>1158</v>
      </c>
      <c r="E9097" s="502">
        <v>22500</v>
      </c>
      <c r="F9097" s="502">
        <v>22500</v>
      </c>
      <c r="G9097" s="502">
        <v>22350</v>
      </c>
      <c r="H9097" s="501">
        <v>1</v>
      </c>
      <c r="I9097" s="502">
        <v>22500</v>
      </c>
      <c r="J9097" s="503">
        <v>600000</v>
      </c>
      <c r="K9097" s="502">
        <v>13410000000</v>
      </c>
    </row>
    <row r="9098" spans="3:11" x14ac:dyDescent="0.35">
      <c r="C9098" s="500">
        <v>45762</v>
      </c>
      <c r="D9098" s="501" t="s">
        <v>1158</v>
      </c>
      <c r="E9098" s="502">
        <v>22500</v>
      </c>
      <c r="F9098" s="502">
        <v>22500</v>
      </c>
      <c r="G9098" s="502">
        <v>22350</v>
      </c>
      <c r="H9098" s="501">
        <v>5</v>
      </c>
      <c r="I9098" s="502">
        <v>112500</v>
      </c>
      <c r="J9098" s="503">
        <v>600000</v>
      </c>
      <c r="K9098" s="502">
        <v>13410000000</v>
      </c>
    </row>
    <row r="9099" spans="3:11" x14ac:dyDescent="0.35">
      <c r="C9099" s="500">
        <v>45762</v>
      </c>
      <c r="D9099" s="501" t="s">
        <v>1158</v>
      </c>
      <c r="E9099" s="502">
        <v>22500</v>
      </c>
      <c r="F9099" s="502">
        <v>22500</v>
      </c>
      <c r="G9099" s="502">
        <v>22350</v>
      </c>
      <c r="H9099" s="501">
        <v>1</v>
      </c>
      <c r="I9099" s="502">
        <v>22500</v>
      </c>
      <c r="J9099" s="503">
        <v>600000</v>
      </c>
      <c r="K9099" s="502">
        <v>13410000000</v>
      </c>
    </row>
    <row r="9100" spans="3:11" x14ac:dyDescent="0.35">
      <c r="C9100" s="500">
        <v>45762</v>
      </c>
      <c r="D9100" s="501" t="s">
        <v>1158</v>
      </c>
      <c r="E9100" s="502">
        <v>22500</v>
      </c>
      <c r="F9100" s="502">
        <v>22500</v>
      </c>
      <c r="G9100" s="502">
        <v>22350</v>
      </c>
      <c r="H9100" s="501">
        <v>1</v>
      </c>
      <c r="I9100" s="502">
        <v>22500</v>
      </c>
      <c r="J9100" s="503">
        <v>600000</v>
      </c>
      <c r="K9100" s="502">
        <v>13410000000</v>
      </c>
    </row>
    <row r="9101" spans="3:11" x14ac:dyDescent="0.35">
      <c r="C9101" s="500">
        <v>45762</v>
      </c>
      <c r="D9101" s="501" t="s">
        <v>1158</v>
      </c>
      <c r="E9101" s="502">
        <v>22500</v>
      </c>
      <c r="F9101" s="502">
        <v>22500</v>
      </c>
      <c r="G9101" s="502">
        <v>22350</v>
      </c>
      <c r="H9101" s="501">
        <v>1</v>
      </c>
      <c r="I9101" s="502">
        <v>22500</v>
      </c>
      <c r="J9101" s="503">
        <v>600000</v>
      </c>
      <c r="K9101" s="502">
        <v>13410000000</v>
      </c>
    </row>
    <row r="9102" spans="3:11" x14ac:dyDescent="0.35">
      <c r="C9102" s="500">
        <v>45762</v>
      </c>
      <c r="D9102" s="501" t="s">
        <v>1158</v>
      </c>
      <c r="E9102" s="502">
        <v>22500</v>
      </c>
      <c r="F9102" s="502">
        <v>22500</v>
      </c>
      <c r="G9102" s="502">
        <v>22350</v>
      </c>
      <c r="H9102" s="501">
        <v>1</v>
      </c>
      <c r="I9102" s="502">
        <v>22500</v>
      </c>
      <c r="J9102" s="503">
        <v>600000</v>
      </c>
      <c r="K9102" s="502">
        <v>13410000000</v>
      </c>
    </row>
    <row r="9103" spans="3:11" x14ac:dyDescent="0.35">
      <c r="C9103" s="500">
        <v>45762</v>
      </c>
      <c r="D9103" s="501" t="s">
        <v>312</v>
      </c>
      <c r="E9103" s="502">
        <v>15100</v>
      </c>
      <c r="F9103" s="502">
        <v>15100</v>
      </c>
      <c r="G9103" s="502">
        <v>15100</v>
      </c>
      <c r="H9103" s="501">
        <v>1</v>
      </c>
      <c r="I9103" s="502">
        <v>15100</v>
      </c>
      <c r="J9103" s="503">
        <v>20000000</v>
      </c>
      <c r="K9103" s="502">
        <v>302000000000</v>
      </c>
    </row>
    <row r="9104" spans="3:11" x14ac:dyDescent="0.35">
      <c r="C9104" s="500">
        <v>45762</v>
      </c>
      <c r="D9104" s="501" t="s">
        <v>312</v>
      </c>
      <c r="E9104" s="502">
        <v>15100</v>
      </c>
      <c r="F9104" s="502">
        <v>15100</v>
      </c>
      <c r="G9104" s="502">
        <v>15100</v>
      </c>
      <c r="H9104" s="501">
        <v>5</v>
      </c>
      <c r="I9104" s="502">
        <v>75500</v>
      </c>
      <c r="J9104" s="503">
        <v>20000000</v>
      </c>
      <c r="K9104" s="502">
        <v>302000000000</v>
      </c>
    </row>
    <row r="9105" spans="3:11" x14ac:dyDescent="0.35">
      <c r="C9105" s="500">
        <v>45762</v>
      </c>
      <c r="D9105" s="501" t="s">
        <v>312</v>
      </c>
      <c r="E9105" s="502">
        <v>15100</v>
      </c>
      <c r="F9105" s="502">
        <v>15100</v>
      </c>
      <c r="G9105" s="502">
        <v>15100</v>
      </c>
      <c r="H9105" s="501">
        <v>1</v>
      </c>
      <c r="I9105" s="502">
        <v>15100</v>
      </c>
      <c r="J9105" s="503">
        <v>20000000</v>
      </c>
      <c r="K9105" s="502">
        <v>302000000000</v>
      </c>
    </row>
    <row r="9106" spans="3:11" x14ac:dyDescent="0.35">
      <c r="C9106" s="500">
        <v>45762</v>
      </c>
      <c r="D9106" s="501" t="s">
        <v>312</v>
      </c>
      <c r="E9106" s="502">
        <v>15100</v>
      </c>
      <c r="F9106" s="502">
        <v>15100</v>
      </c>
      <c r="G9106" s="502">
        <v>15100</v>
      </c>
      <c r="H9106" s="501">
        <v>3</v>
      </c>
      <c r="I9106" s="502">
        <v>45300</v>
      </c>
      <c r="J9106" s="503">
        <v>20000000</v>
      </c>
      <c r="K9106" s="502">
        <v>302000000000</v>
      </c>
    </row>
    <row r="9107" spans="3:11" x14ac:dyDescent="0.35">
      <c r="C9107" s="500">
        <v>45762</v>
      </c>
      <c r="D9107" s="501" t="s">
        <v>312</v>
      </c>
      <c r="E9107" s="502">
        <v>15100</v>
      </c>
      <c r="F9107" s="502">
        <v>15100</v>
      </c>
      <c r="G9107" s="502">
        <v>15100</v>
      </c>
      <c r="H9107" s="501">
        <v>1</v>
      </c>
      <c r="I9107" s="502">
        <v>15100</v>
      </c>
      <c r="J9107" s="503">
        <v>20000000</v>
      </c>
      <c r="K9107" s="502">
        <v>302000000000</v>
      </c>
    </row>
    <row r="9108" spans="3:11" x14ac:dyDescent="0.35">
      <c r="C9108" s="500">
        <v>45762</v>
      </c>
      <c r="D9108" s="501" t="s">
        <v>312</v>
      </c>
      <c r="E9108" s="502">
        <v>15100</v>
      </c>
      <c r="F9108" s="502">
        <v>15100</v>
      </c>
      <c r="G9108" s="502">
        <v>15100</v>
      </c>
      <c r="H9108" s="501">
        <v>1</v>
      </c>
      <c r="I9108" s="502">
        <v>15100</v>
      </c>
      <c r="J9108" s="503">
        <v>20000000</v>
      </c>
      <c r="K9108" s="502">
        <v>302000000000</v>
      </c>
    </row>
    <row r="9109" spans="3:11" x14ac:dyDescent="0.35">
      <c r="C9109" s="500">
        <v>45762</v>
      </c>
      <c r="D9109" s="501" t="s">
        <v>312</v>
      </c>
      <c r="E9109" s="502">
        <v>15100</v>
      </c>
      <c r="F9109" s="502">
        <v>15100</v>
      </c>
      <c r="G9109" s="502">
        <v>15100</v>
      </c>
      <c r="H9109" s="501">
        <v>1</v>
      </c>
      <c r="I9109" s="502">
        <v>15100</v>
      </c>
      <c r="J9109" s="503">
        <v>20000000</v>
      </c>
      <c r="K9109" s="502">
        <v>302000000000</v>
      </c>
    </row>
    <row r="9110" spans="3:11" x14ac:dyDescent="0.35">
      <c r="C9110" s="500">
        <v>45762</v>
      </c>
      <c r="D9110" s="501" t="s">
        <v>312</v>
      </c>
      <c r="E9110" s="502">
        <v>15100</v>
      </c>
      <c r="F9110" s="502">
        <v>15100</v>
      </c>
      <c r="G9110" s="502">
        <v>15100</v>
      </c>
      <c r="H9110" s="501">
        <v>8</v>
      </c>
      <c r="I9110" s="502">
        <v>120800</v>
      </c>
      <c r="J9110" s="503">
        <v>20000000</v>
      </c>
      <c r="K9110" s="502">
        <v>302000000000</v>
      </c>
    </row>
    <row r="9111" spans="3:11" x14ac:dyDescent="0.35">
      <c r="C9111" s="500">
        <v>45762</v>
      </c>
      <c r="D9111" s="501" t="s">
        <v>312</v>
      </c>
      <c r="E9111" s="502">
        <v>15100</v>
      </c>
      <c r="F9111" s="502">
        <v>15100</v>
      </c>
      <c r="G9111" s="502">
        <v>15100</v>
      </c>
      <c r="H9111" s="501">
        <v>1</v>
      </c>
      <c r="I9111" s="502">
        <v>15100</v>
      </c>
      <c r="J9111" s="503">
        <v>20000000</v>
      </c>
      <c r="K9111" s="502">
        <v>302000000000</v>
      </c>
    </row>
    <row r="9112" spans="3:11" x14ac:dyDescent="0.35">
      <c r="C9112" s="500">
        <v>45762</v>
      </c>
      <c r="D9112" s="501" t="s">
        <v>312</v>
      </c>
      <c r="E9112" s="502">
        <v>15100</v>
      </c>
      <c r="F9112" s="502">
        <v>15100</v>
      </c>
      <c r="G9112" s="502">
        <v>15100</v>
      </c>
      <c r="H9112" s="501">
        <v>1</v>
      </c>
      <c r="I9112" s="502">
        <v>15100</v>
      </c>
      <c r="J9112" s="503">
        <v>20000000</v>
      </c>
      <c r="K9112" s="502">
        <v>302000000000</v>
      </c>
    </row>
    <row r="9113" spans="3:11" x14ac:dyDescent="0.35">
      <c r="C9113" s="500">
        <v>45762</v>
      </c>
      <c r="D9113" s="501" t="s">
        <v>312</v>
      </c>
      <c r="E9113" s="502">
        <v>15100</v>
      </c>
      <c r="F9113" s="502">
        <v>15100</v>
      </c>
      <c r="G9113" s="502">
        <v>15100</v>
      </c>
      <c r="H9113" s="501">
        <v>10</v>
      </c>
      <c r="I9113" s="502">
        <v>151000</v>
      </c>
      <c r="J9113" s="503">
        <v>20000000</v>
      </c>
      <c r="K9113" s="502">
        <v>302000000000</v>
      </c>
    </row>
    <row r="9114" spans="3:11" x14ac:dyDescent="0.35">
      <c r="C9114" s="500">
        <v>45762</v>
      </c>
      <c r="D9114" s="501" t="s">
        <v>312</v>
      </c>
      <c r="E9114" s="502">
        <v>15100</v>
      </c>
      <c r="F9114" s="502">
        <v>15100</v>
      </c>
      <c r="G9114" s="502">
        <v>15100</v>
      </c>
      <c r="H9114" s="501">
        <v>70</v>
      </c>
      <c r="I9114" s="502">
        <v>1057000</v>
      </c>
      <c r="J9114" s="503">
        <v>20000000</v>
      </c>
      <c r="K9114" s="502">
        <v>302000000000</v>
      </c>
    </row>
    <row r="9115" spans="3:11" x14ac:dyDescent="0.35">
      <c r="C9115" s="500">
        <v>45762</v>
      </c>
      <c r="D9115" s="501" t="s">
        <v>312</v>
      </c>
      <c r="E9115" s="502">
        <v>15100</v>
      </c>
      <c r="F9115" s="502">
        <v>15100</v>
      </c>
      <c r="G9115" s="502">
        <v>15100</v>
      </c>
      <c r="H9115" s="501">
        <v>3</v>
      </c>
      <c r="I9115" s="502">
        <v>45300</v>
      </c>
      <c r="J9115" s="503">
        <v>20000000</v>
      </c>
      <c r="K9115" s="502">
        <v>302000000000</v>
      </c>
    </row>
    <row r="9116" spans="3:11" x14ac:dyDescent="0.35">
      <c r="C9116" s="500">
        <v>45762</v>
      </c>
      <c r="D9116" s="501" t="s">
        <v>312</v>
      </c>
      <c r="E9116" s="502">
        <v>15100</v>
      </c>
      <c r="F9116" s="502">
        <v>15100</v>
      </c>
      <c r="G9116" s="502">
        <v>15100</v>
      </c>
      <c r="H9116" s="501">
        <v>1</v>
      </c>
      <c r="I9116" s="502">
        <v>15100</v>
      </c>
      <c r="J9116" s="503">
        <v>20000000</v>
      </c>
      <c r="K9116" s="502">
        <v>302000000000</v>
      </c>
    </row>
    <row r="9117" spans="3:11" x14ac:dyDescent="0.35">
      <c r="C9117" s="500">
        <v>45762</v>
      </c>
      <c r="D9117" s="501" t="s">
        <v>1159</v>
      </c>
      <c r="E9117" s="502">
        <v>19500</v>
      </c>
      <c r="F9117" s="502">
        <v>19500</v>
      </c>
      <c r="G9117" s="502">
        <v>19500</v>
      </c>
      <c r="H9117" s="501">
        <v>5</v>
      </c>
      <c r="I9117" s="502">
        <v>97500</v>
      </c>
      <c r="J9117" s="503">
        <v>2400000</v>
      </c>
      <c r="K9117" s="502">
        <v>46800000000</v>
      </c>
    </row>
    <row r="9118" spans="3:11" x14ac:dyDescent="0.35">
      <c r="C9118" s="500">
        <v>45762</v>
      </c>
      <c r="D9118" s="501" t="s">
        <v>1159</v>
      </c>
      <c r="E9118" s="502">
        <v>19500</v>
      </c>
      <c r="F9118" s="502">
        <v>19500</v>
      </c>
      <c r="G9118" s="502">
        <v>19500</v>
      </c>
      <c r="H9118" s="501">
        <v>5</v>
      </c>
      <c r="I9118" s="502">
        <v>97500</v>
      </c>
      <c r="J9118" s="503">
        <v>2400000</v>
      </c>
      <c r="K9118" s="502">
        <v>46800000000</v>
      </c>
    </row>
    <row r="9119" spans="3:11" x14ac:dyDescent="0.35">
      <c r="C9119" s="500">
        <v>45762</v>
      </c>
      <c r="D9119" s="501" t="s">
        <v>1159</v>
      </c>
      <c r="E9119" s="502">
        <v>19500</v>
      </c>
      <c r="F9119" s="502">
        <v>19500</v>
      </c>
      <c r="G9119" s="502">
        <v>19500</v>
      </c>
      <c r="H9119" s="501">
        <v>2</v>
      </c>
      <c r="I9119" s="502">
        <v>39000</v>
      </c>
      <c r="J9119" s="503">
        <v>2400000</v>
      </c>
      <c r="K9119" s="502">
        <v>46800000000</v>
      </c>
    </row>
    <row r="9120" spans="3:11" x14ac:dyDescent="0.35">
      <c r="C9120" s="500">
        <v>45762</v>
      </c>
      <c r="D9120" s="501" t="s">
        <v>1159</v>
      </c>
      <c r="E9120" s="502">
        <v>19500</v>
      </c>
      <c r="F9120" s="502">
        <v>19500</v>
      </c>
      <c r="G9120" s="502">
        <v>19500</v>
      </c>
      <c r="H9120" s="501">
        <v>1</v>
      </c>
      <c r="I9120" s="502">
        <v>19500</v>
      </c>
      <c r="J9120" s="503">
        <v>2400000</v>
      </c>
      <c r="K9120" s="502">
        <v>46800000000</v>
      </c>
    </row>
    <row r="9121" spans="3:11" x14ac:dyDescent="0.35">
      <c r="C9121" s="500">
        <v>45762</v>
      </c>
      <c r="D9121" s="501" t="s">
        <v>1159</v>
      </c>
      <c r="E9121" s="502">
        <v>19500</v>
      </c>
      <c r="F9121" s="502">
        <v>19500</v>
      </c>
      <c r="G9121" s="502">
        <v>19500</v>
      </c>
      <c r="H9121" s="501">
        <v>1</v>
      </c>
      <c r="I9121" s="502">
        <v>19500</v>
      </c>
      <c r="J9121" s="503">
        <v>2400000</v>
      </c>
      <c r="K9121" s="502">
        <v>46800000000</v>
      </c>
    </row>
    <row r="9122" spans="3:11" x14ac:dyDescent="0.35">
      <c r="C9122" s="500">
        <v>45762</v>
      </c>
      <c r="D9122" s="501" t="s">
        <v>1159</v>
      </c>
      <c r="E9122" s="502">
        <v>19500</v>
      </c>
      <c r="F9122" s="502">
        <v>19500</v>
      </c>
      <c r="G9122" s="502">
        <v>19500</v>
      </c>
      <c r="H9122" s="501">
        <v>1</v>
      </c>
      <c r="I9122" s="502">
        <v>19500</v>
      </c>
      <c r="J9122" s="503">
        <v>2400000</v>
      </c>
      <c r="K9122" s="502">
        <v>46800000000</v>
      </c>
    </row>
    <row r="9123" spans="3:11" x14ac:dyDescent="0.35">
      <c r="C9123" s="500">
        <v>45762</v>
      </c>
      <c r="D9123" s="501" t="s">
        <v>1159</v>
      </c>
      <c r="E9123" s="502">
        <v>19500</v>
      </c>
      <c r="F9123" s="502">
        <v>19500</v>
      </c>
      <c r="G9123" s="502">
        <v>19500</v>
      </c>
      <c r="H9123" s="501">
        <v>1</v>
      </c>
      <c r="I9123" s="502">
        <v>19500</v>
      </c>
      <c r="J9123" s="503">
        <v>2400000</v>
      </c>
      <c r="K9123" s="502">
        <v>46800000000</v>
      </c>
    </row>
    <row r="9124" spans="3:11" x14ac:dyDescent="0.35">
      <c r="C9124" s="500">
        <v>45762</v>
      </c>
      <c r="D9124" s="501" t="s">
        <v>310</v>
      </c>
      <c r="E9124" s="502">
        <v>60000</v>
      </c>
      <c r="F9124" s="502">
        <v>60000</v>
      </c>
      <c r="G9124" s="502">
        <v>60000</v>
      </c>
      <c r="H9124" s="501">
        <v>8</v>
      </c>
      <c r="I9124" s="502">
        <v>480000</v>
      </c>
      <c r="J9124" s="240">
        <v>19450000</v>
      </c>
      <c r="K9124" s="502">
        <v>1167000000000</v>
      </c>
    </row>
    <row r="9125" spans="3:11" x14ac:dyDescent="0.35">
      <c r="C9125" s="500">
        <v>45762</v>
      </c>
      <c r="D9125" s="501" t="s">
        <v>310</v>
      </c>
      <c r="E9125" s="502">
        <v>60000</v>
      </c>
      <c r="F9125" s="502">
        <v>60000</v>
      </c>
      <c r="G9125" s="502">
        <v>60000</v>
      </c>
      <c r="H9125" s="501">
        <v>2</v>
      </c>
      <c r="I9125" s="502">
        <v>120000</v>
      </c>
      <c r="J9125" s="240">
        <v>19450000</v>
      </c>
      <c r="K9125" s="502">
        <v>1167000000000</v>
      </c>
    </row>
    <row r="9126" spans="3:11" x14ac:dyDescent="0.35">
      <c r="C9126" s="500">
        <v>45762</v>
      </c>
      <c r="D9126" s="501" t="s">
        <v>310</v>
      </c>
      <c r="E9126" s="502">
        <v>60000</v>
      </c>
      <c r="F9126" s="502">
        <v>60000</v>
      </c>
      <c r="G9126" s="502">
        <v>60000</v>
      </c>
      <c r="H9126" s="501">
        <v>10</v>
      </c>
      <c r="I9126" s="502">
        <v>600000</v>
      </c>
      <c r="J9126" s="240">
        <v>19450000</v>
      </c>
      <c r="K9126" s="502">
        <v>1167000000000</v>
      </c>
    </row>
    <row r="9127" spans="3:11" x14ac:dyDescent="0.35">
      <c r="C9127" s="500">
        <v>45762</v>
      </c>
      <c r="D9127" s="501" t="s">
        <v>310</v>
      </c>
      <c r="E9127" s="502">
        <v>60000</v>
      </c>
      <c r="F9127" s="502">
        <v>60000</v>
      </c>
      <c r="G9127" s="502">
        <v>60000</v>
      </c>
      <c r="H9127" s="501">
        <v>2</v>
      </c>
      <c r="I9127" s="502">
        <v>120000</v>
      </c>
      <c r="J9127" s="240">
        <v>19450000</v>
      </c>
      <c r="K9127" s="502">
        <v>1167000000000</v>
      </c>
    </row>
    <row r="9128" spans="3:11" x14ac:dyDescent="0.35">
      <c r="C9128" s="500">
        <v>45762</v>
      </c>
      <c r="D9128" s="501" t="s">
        <v>310</v>
      </c>
      <c r="E9128" s="502">
        <v>60000</v>
      </c>
      <c r="F9128" s="502">
        <v>60000</v>
      </c>
      <c r="G9128" s="502">
        <v>60000</v>
      </c>
      <c r="H9128" s="501">
        <v>1</v>
      </c>
      <c r="I9128" s="502">
        <v>60000</v>
      </c>
      <c r="J9128" s="240">
        <v>19450000</v>
      </c>
      <c r="K9128" s="502">
        <v>1167000000000</v>
      </c>
    </row>
    <row r="9129" spans="3:11" x14ac:dyDescent="0.35">
      <c r="C9129" s="500">
        <v>45762</v>
      </c>
      <c r="D9129" s="501" t="s">
        <v>1158</v>
      </c>
      <c r="E9129" s="502">
        <v>22500</v>
      </c>
      <c r="F9129" s="502">
        <v>22500</v>
      </c>
      <c r="G9129" s="502">
        <v>22350</v>
      </c>
      <c r="H9129" s="501">
        <v>40</v>
      </c>
      <c r="I9129" s="502">
        <v>900000</v>
      </c>
      <c r="J9129" s="503">
        <v>600000</v>
      </c>
      <c r="K9129" s="502">
        <v>13410000000</v>
      </c>
    </row>
    <row r="9130" spans="3:11" x14ac:dyDescent="0.35">
      <c r="C9130" s="500">
        <v>45762</v>
      </c>
      <c r="D9130" s="501" t="s">
        <v>1158</v>
      </c>
      <c r="E9130" s="502">
        <v>22500</v>
      </c>
      <c r="F9130" s="502">
        <v>22500</v>
      </c>
      <c r="G9130" s="502">
        <v>22350</v>
      </c>
      <c r="H9130" s="501">
        <v>6</v>
      </c>
      <c r="I9130" s="502">
        <v>135000</v>
      </c>
      <c r="J9130" s="503">
        <v>600000</v>
      </c>
      <c r="K9130" s="502">
        <v>13410000000</v>
      </c>
    </row>
    <row r="9131" spans="3:11" x14ac:dyDescent="0.35">
      <c r="C9131" s="500">
        <v>45762</v>
      </c>
      <c r="D9131" s="501" t="s">
        <v>312</v>
      </c>
      <c r="E9131" s="502">
        <v>15100</v>
      </c>
      <c r="F9131" s="502">
        <v>15100</v>
      </c>
      <c r="G9131" s="502">
        <v>15100</v>
      </c>
      <c r="H9131" s="501">
        <v>35</v>
      </c>
      <c r="I9131" s="502">
        <v>528500</v>
      </c>
      <c r="J9131" s="503">
        <v>20000000</v>
      </c>
      <c r="K9131" s="502">
        <v>302000000000</v>
      </c>
    </row>
    <row r="9132" spans="3:11" x14ac:dyDescent="0.35">
      <c r="C9132" s="500">
        <v>45762</v>
      </c>
      <c r="D9132" s="501" t="s">
        <v>1159</v>
      </c>
      <c r="E9132" s="502">
        <v>19500</v>
      </c>
      <c r="F9132" s="502">
        <v>19500</v>
      </c>
      <c r="G9132" s="502">
        <v>19500</v>
      </c>
      <c r="H9132" s="501">
        <v>7</v>
      </c>
      <c r="I9132" s="502">
        <v>136500</v>
      </c>
      <c r="J9132" s="503">
        <v>2400000</v>
      </c>
      <c r="K9132" s="502">
        <v>46800000000</v>
      </c>
    </row>
    <row r="9133" spans="3:11" x14ac:dyDescent="0.35">
      <c r="C9133" s="500">
        <v>45762</v>
      </c>
      <c r="D9133" s="501" t="s">
        <v>310</v>
      </c>
      <c r="E9133" s="502">
        <v>60000</v>
      </c>
      <c r="F9133" s="502">
        <v>60000</v>
      </c>
      <c r="G9133" s="502">
        <v>60000</v>
      </c>
      <c r="H9133" s="501">
        <v>1</v>
      </c>
      <c r="I9133" s="502">
        <v>60000</v>
      </c>
      <c r="J9133" s="240">
        <v>19450000</v>
      </c>
      <c r="K9133" s="502">
        <v>1167000000000</v>
      </c>
    </row>
    <row r="9134" spans="3:11" x14ac:dyDescent="0.35">
      <c r="C9134" s="500">
        <v>45762</v>
      </c>
      <c r="D9134" s="501" t="s">
        <v>312</v>
      </c>
      <c r="E9134" s="502">
        <v>15100</v>
      </c>
      <c r="F9134" s="502">
        <v>15100</v>
      </c>
      <c r="G9134" s="502">
        <v>15100</v>
      </c>
      <c r="H9134" s="501">
        <v>1</v>
      </c>
      <c r="I9134" s="502">
        <v>15100</v>
      </c>
      <c r="J9134" s="503">
        <v>20000000</v>
      </c>
      <c r="K9134" s="502">
        <v>302000000000</v>
      </c>
    </row>
    <row r="9135" spans="3:11" x14ac:dyDescent="0.35">
      <c r="C9135" s="500">
        <v>45762</v>
      </c>
      <c r="D9135" s="501" t="s">
        <v>312</v>
      </c>
      <c r="E9135" s="502">
        <v>15100</v>
      </c>
      <c r="F9135" s="502">
        <v>15100</v>
      </c>
      <c r="G9135" s="502">
        <v>15100</v>
      </c>
      <c r="H9135" s="501">
        <v>3</v>
      </c>
      <c r="I9135" s="502">
        <v>45300</v>
      </c>
      <c r="J9135" s="503">
        <v>20000000</v>
      </c>
      <c r="K9135" s="502">
        <v>302000000000</v>
      </c>
    </row>
    <row r="9136" spans="3:11" x14ac:dyDescent="0.35">
      <c r="C9136" s="500">
        <v>45762</v>
      </c>
      <c r="D9136" s="501" t="s">
        <v>1158</v>
      </c>
      <c r="E9136" s="502">
        <v>22500</v>
      </c>
      <c r="F9136" s="502">
        <v>22500</v>
      </c>
      <c r="G9136" s="502">
        <v>22350</v>
      </c>
      <c r="H9136" s="501">
        <v>2</v>
      </c>
      <c r="I9136" s="502">
        <v>45000</v>
      </c>
      <c r="J9136" s="503">
        <v>600000</v>
      </c>
      <c r="K9136" s="502">
        <v>13410000000</v>
      </c>
    </row>
    <row r="9137" spans="3:11" x14ac:dyDescent="0.35">
      <c r="C9137" s="500">
        <v>45762</v>
      </c>
      <c r="D9137" s="501" t="s">
        <v>312</v>
      </c>
      <c r="E9137" s="502">
        <v>15100</v>
      </c>
      <c r="F9137" s="502">
        <v>15100</v>
      </c>
      <c r="G9137" s="502">
        <v>15100</v>
      </c>
      <c r="H9137" s="501">
        <v>200</v>
      </c>
      <c r="I9137" s="502">
        <v>3020000</v>
      </c>
      <c r="J9137" s="503">
        <v>20000000</v>
      </c>
      <c r="K9137" s="502">
        <v>302000000000</v>
      </c>
    </row>
    <row r="9138" spans="3:11" x14ac:dyDescent="0.35">
      <c r="C9138" s="500">
        <v>45762</v>
      </c>
      <c r="D9138" s="501" t="s">
        <v>1159</v>
      </c>
      <c r="E9138" s="502">
        <v>19500</v>
      </c>
      <c r="F9138" s="502">
        <v>19500</v>
      </c>
      <c r="G9138" s="502">
        <v>19500</v>
      </c>
      <c r="H9138" s="501">
        <v>1</v>
      </c>
      <c r="I9138" s="502">
        <v>19500</v>
      </c>
      <c r="J9138" s="503">
        <v>2400000</v>
      </c>
      <c r="K9138" s="502">
        <v>46800000000</v>
      </c>
    </row>
    <row r="9139" spans="3:11" x14ac:dyDescent="0.35">
      <c r="C9139" s="500">
        <v>45762</v>
      </c>
      <c r="D9139" s="501" t="s">
        <v>1158</v>
      </c>
      <c r="E9139" s="502">
        <v>22500</v>
      </c>
      <c r="F9139" s="502">
        <v>22500</v>
      </c>
      <c r="G9139" s="502">
        <v>22350</v>
      </c>
      <c r="H9139" s="501">
        <v>3</v>
      </c>
      <c r="I9139" s="502">
        <v>67500</v>
      </c>
      <c r="J9139" s="503">
        <v>600000</v>
      </c>
      <c r="K9139" s="502">
        <v>13410000000</v>
      </c>
    </row>
    <row r="9140" spans="3:11" x14ac:dyDescent="0.35">
      <c r="C9140" s="500">
        <v>45762</v>
      </c>
      <c r="D9140" s="501" t="s">
        <v>310</v>
      </c>
      <c r="E9140" s="502">
        <v>60500</v>
      </c>
      <c r="F9140" s="502">
        <v>60000</v>
      </c>
      <c r="G9140" s="502">
        <v>60000</v>
      </c>
      <c r="H9140" s="501">
        <v>13</v>
      </c>
      <c r="I9140" s="502">
        <v>786500</v>
      </c>
      <c r="J9140" s="240">
        <v>19450000</v>
      </c>
      <c r="K9140" s="502">
        <v>1167000000000</v>
      </c>
    </row>
    <row r="9141" spans="3:11" x14ac:dyDescent="0.35">
      <c r="C9141" s="500">
        <v>45762</v>
      </c>
      <c r="D9141" s="501" t="s">
        <v>310</v>
      </c>
      <c r="E9141" s="502">
        <v>60500</v>
      </c>
      <c r="F9141" s="502">
        <v>60000</v>
      </c>
      <c r="G9141" s="502">
        <v>60000</v>
      </c>
      <c r="H9141" s="501">
        <v>1</v>
      </c>
      <c r="I9141" s="502">
        <v>60500</v>
      </c>
      <c r="J9141" s="240">
        <v>19450000</v>
      </c>
      <c r="K9141" s="502">
        <v>1167000000000</v>
      </c>
    </row>
    <row r="9142" spans="3:11" x14ac:dyDescent="0.35">
      <c r="C9142" s="500">
        <v>45762</v>
      </c>
      <c r="D9142" s="501" t="s">
        <v>312</v>
      </c>
      <c r="E9142" s="502">
        <v>15100</v>
      </c>
      <c r="F9142" s="502">
        <v>15100</v>
      </c>
      <c r="G9142" s="502">
        <v>15100</v>
      </c>
      <c r="H9142" s="501">
        <v>4</v>
      </c>
      <c r="I9142" s="502">
        <v>60400</v>
      </c>
      <c r="J9142" s="503">
        <v>20000000</v>
      </c>
      <c r="K9142" s="502">
        <v>302000000000</v>
      </c>
    </row>
    <row r="9143" spans="3:11" x14ac:dyDescent="0.35">
      <c r="C9143" s="500">
        <v>45762</v>
      </c>
      <c r="D9143" s="501" t="s">
        <v>1158</v>
      </c>
      <c r="E9143" s="502">
        <v>22500</v>
      </c>
      <c r="F9143" s="502">
        <v>22500</v>
      </c>
      <c r="G9143" s="502">
        <v>22350</v>
      </c>
      <c r="H9143" s="501">
        <v>3</v>
      </c>
      <c r="I9143" s="502">
        <v>67500</v>
      </c>
      <c r="J9143" s="503">
        <v>600000</v>
      </c>
      <c r="K9143" s="502">
        <v>13410000000</v>
      </c>
    </row>
    <row r="9144" spans="3:11" x14ac:dyDescent="0.35">
      <c r="C9144" s="500">
        <v>45762</v>
      </c>
      <c r="D9144" s="501" t="s">
        <v>312</v>
      </c>
      <c r="E9144" s="502">
        <v>15100</v>
      </c>
      <c r="F9144" s="502">
        <v>15100</v>
      </c>
      <c r="G9144" s="502">
        <v>15100</v>
      </c>
      <c r="H9144" s="501">
        <v>1</v>
      </c>
      <c r="I9144" s="502">
        <v>15100</v>
      </c>
      <c r="J9144" s="503">
        <v>20000000</v>
      </c>
      <c r="K9144" s="502">
        <v>302000000000</v>
      </c>
    </row>
    <row r="9145" spans="3:11" x14ac:dyDescent="0.35">
      <c r="C9145" s="500">
        <v>45762</v>
      </c>
      <c r="D9145" s="501" t="s">
        <v>1159</v>
      </c>
      <c r="E9145" s="502">
        <v>19500</v>
      </c>
      <c r="F9145" s="502">
        <v>19500</v>
      </c>
      <c r="G9145" s="502">
        <v>19500</v>
      </c>
      <c r="H9145" s="501">
        <v>15</v>
      </c>
      <c r="I9145" s="502">
        <v>292500</v>
      </c>
      <c r="J9145" s="503">
        <v>2400000</v>
      </c>
      <c r="K9145" s="502">
        <v>46800000000</v>
      </c>
    </row>
    <row r="9146" spans="3:11" x14ac:dyDescent="0.35">
      <c r="C9146" s="500">
        <v>45762</v>
      </c>
      <c r="D9146" s="501" t="s">
        <v>1158</v>
      </c>
      <c r="E9146" s="502">
        <v>22500</v>
      </c>
      <c r="F9146" s="502">
        <v>22500</v>
      </c>
      <c r="G9146" s="502">
        <v>22350</v>
      </c>
      <c r="H9146" s="501">
        <v>2</v>
      </c>
      <c r="I9146" s="502">
        <v>45000</v>
      </c>
      <c r="J9146" s="503">
        <v>600000</v>
      </c>
      <c r="K9146" s="502">
        <v>13410000000</v>
      </c>
    </row>
    <row r="9147" spans="3:11" x14ac:dyDescent="0.35">
      <c r="C9147" s="500">
        <v>45762</v>
      </c>
      <c r="D9147" s="501" t="s">
        <v>1158</v>
      </c>
      <c r="E9147" s="502">
        <v>22500</v>
      </c>
      <c r="F9147" s="502">
        <v>22500</v>
      </c>
      <c r="G9147" s="502">
        <v>22350</v>
      </c>
      <c r="H9147" s="501">
        <v>1</v>
      </c>
      <c r="I9147" s="502">
        <v>22500</v>
      </c>
      <c r="J9147" s="503">
        <v>600000</v>
      </c>
      <c r="K9147" s="502">
        <v>13410000000</v>
      </c>
    </row>
    <row r="9148" spans="3:11" x14ac:dyDescent="0.35">
      <c r="C9148" s="500">
        <v>45762</v>
      </c>
      <c r="D9148" s="501" t="s">
        <v>1158</v>
      </c>
      <c r="E9148" s="502">
        <v>22350</v>
      </c>
      <c r="F9148" s="502">
        <v>22500</v>
      </c>
      <c r="G9148" s="502">
        <v>22350</v>
      </c>
      <c r="H9148" s="501">
        <v>3</v>
      </c>
      <c r="I9148" s="502">
        <v>67050</v>
      </c>
      <c r="J9148" s="503">
        <v>600000</v>
      </c>
      <c r="K9148" s="502">
        <v>13410000000</v>
      </c>
    </row>
    <row r="9149" spans="3:11" x14ac:dyDescent="0.35">
      <c r="C9149" s="500">
        <v>45762</v>
      </c>
      <c r="D9149" s="501" t="s">
        <v>1158</v>
      </c>
      <c r="E9149" s="502">
        <v>22500</v>
      </c>
      <c r="F9149" s="502">
        <v>22500</v>
      </c>
      <c r="G9149" s="502">
        <v>22350</v>
      </c>
      <c r="H9149" s="501">
        <v>15</v>
      </c>
      <c r="I9149" s="502">
        <v>337500</v>
      </c>
      <c r="J9149" s="503">
        <v>600000</v>
      </c>
      <c r="K9149" s="502">
        <v>13410000000</v>
      </c>
    </row>
    <row r="9150" spans="3:11" x14ac:dyDescent="0.35">
      <c r="C9150" s="500">
        <v>45762</v>
      </c>
      <c r="D9150" s="501" t="s">
        <v>312</v>
      </c>
      <c r="E9150" s="502">
        <v>15100</v>
      </c>
      <c r="F9150" s="502">
        <v>15100</v>
      </c>
      <c r="G9150" s="502">
        <v>15100</v>
      </c>
      <c r="H9150" s="501">
        <v>2</v>
      </c>
      <c r="I9150" s="502">
        <v>30200</v>
      </c>
      <c r="J9150" s="503">
        <v>20000000</v>
      </c>
      <c r="K9150" s="502">
        <v>302000000000</v>
      </c>
    </row>
    <row r="9151" spans="3:11" x14ac:dyDescent="0.35">
      <c r="C9151" s="500">
        <v>45762</v>
      </c>
      <c r="D9151" s="501" t="s">
        <v>1158</v>
      </c>
      <c r="E9151" s="502">
        <v>22500</v>
      </c>
      <c r="F9151" s="502">
        <v>22500</v>
      </c>
      <c r="G9151" s="502">
        <v>22350</v>
      </c>
      <c r="H9151" s="501">
        <v>6</v>
      </c>
      <c r="I9151" s="502">
        <v>135000</v>
      </c>
      <c r="J9151" s="503">
        <v>600000</v>
      </c>
      <c r="K9151" s="502">
        <v>13410000000</v>
      </c>
    </row>
    <row r="9152" spans="3:11" x14ac:dyDescent="0.35">
      <c r="C9152" s="500">
        <v>45762</v>
      </c>
      <c r="D9152" s="501" t="s">
        <v>1158</v>
      </c>
      <c r="E9152" s="502">
        <v>22500</v>
      </c>
      <c r="F9152" s="502">
        <v>22500</v>
      </c>
      <c r="G9152" s="502">
        <v>22350</v>
      </c>
      <c r="H9152" s="501">
        <v>11</v>
      </c>
      <c r="I9152" s="502">
        <v>247500</v>
      </c>
      <c r="J9152" s="503">
        <v>600000</v>
      </c>
      <c r="K9152" s="502">
        <v>13410000000</v>
      </c>
    </row>
    <row r="9153" spans="3:11" x14ac:dyDescent="0.35">
      <c r="C9153" s="500">
        <v>45762</v>
      </c>
      <c r="D9153" s="501" t="s">
        <v>312</v>
      </c>
      <c r="E9153" s="502">
        <v>15100</v>
      </c>
      <c r="F9153" s="502">
        <v>15100</v>
      </c>
      <c r="G9153" s="502">
        <v>15100</v>
      </c>
      <c r="H9153" s="501">
        <v>3</v>
      </c>
      <c r="I9153" s="502">
        <v>45300</v>
      </c>
      <c r="J9153" s="503">
        <v>20000000</v>
      </c>
      <c r="K9153" s="502">
        <v>302000000000</v>
      </c>
    </row>
    <row r="9154" spans="3:11" x14ac:dyDescent="0.35">
      <c r="C9154" s="500">
        <v>45762</v>
      </c>
      <c r="D9154" s="501" t="s">
        <v>310</v>
      </c>
      <c r="E9154" s="502">
        <v>60500</v>
      </c>
      <c r="F9154" s="502">
        <v>60000</v>
      </c>
      <c r="G9154" s="502">
        <v>60000</v>
      </c>
      <c r="H9154" s="501">
        <v>2</v>
      </c>
      <c r="I9154" s="502">
        <v>121000</v>
      </c>
      <c r="J9154" s="240">
        <v>19450000</v>
      </c>
      <c r="K9154" s="502">
        <v>1167000000000</v>
      </c>
    </row>
    <row r="9155" spans="3:11" x14ac:dyDescent="0.35">
      <c r="C9155" s="500">
        <v>45762</v>
      </c>
      <c r="D9155" s="501" t="s">
        <v>310</v>
      </c>
      <c r="E9155" s="502">
        <v>60500</v>
      </c>
      <c r="F9155" s="502">
        <v>60000</v>
      </c>
      <c r="G9155" s="502">
        <v>60000</v>
      </c>
      <c r="H9155" s="501">
        <v>1</v>
      </c>
      <c r="I9155" s="502">
        <v>60500</v>
      </c>
      <c r="J9155" s="240">
        <v>19450000</v>
      </c>
      <c r="K9155" s="502">
        <v>1167000000000</v>
      </c>
    </row>
    <row r="9156" spans="3:11" x14ac:dyDescent="0.35">
      <c r="C9156" s="500">
        <v>45762</v>
      </c>
      <c r="D9156" s="501" t="s">
        <v>310</v>
      </c>
      <c r="E9156" s="502">
        <v>60500</v>
      </c>
      <c r="F9156" s="502">
        <v>60000</v>
      </c>
      <c r="G9156" s="502">
        <v>60000</v>
      </c>
      <c r="H9156" s="501">
        <v>1</v>
      </c>
      <c r="I9156" s="502">
        <v>60500</v>
      </c>
      <c r="J9156" s="240">
        <v>19450000</v>
      </c>
      <c r="K9156" s="502">
        <v>1167000000000</v>
      </c>
    </row>
    <row r="9157" spans="3:11" x14ac:dyDescent="0.35">
      <c r="C9157" s="500">
        <v>45762</v>
      </c>
      <c r="D9157" s="501" t="s">
        <v>310</v>
      </c>
      <c r="E9157" s="502">
        <v>60500</v>
      </c>
      <c r="F9157" s="502">
        <v>60000</v>
      </c>
      <c r="G9157" s="502">
        <v>60000</v>
      </c>
      <c r="H9157" s="501">
        <v>1</v>
      </c>
      <c r="I9157" s="502">
        <v>60500</v>
      </c>
      <c r="J9157" s="240">
        <v>19450000</v>
      </c>
      <c r="K9157" s="502">
        <v>1167000000000</v>
      </c>
    </row>
    <row r="9158" spans="3:11" x14ac:dyDescent="0.35">
      <c r="C9158" s="500">
        <v>45762</v>
      </c>
      <c r="D9158" s="501" t="s">
        <v>310</v>
      </c>
      <c r="E9158" s="502">
        <v>60500</v>
      </c>
      <c r="F9158" s="502">
        <v>60000</v>
      </c>
      <c r="G9158" s="502">
        <v>60000</v>
      </c>
      <c r="H9158" s="501">
        <v>1</v>
      </c>
      <c r="I9158" s="502">
        <v>60500</v>
      </c>
      <c r="J9158" s="240">
        <v>19450000</v>
      </c>
      <c r="K9158" s="502">
        <v>1167000000000</v>
      </c>
    </row>
    <row r="9159" spans="3:11" x14ac:dyDescent="0.35">
      <c r="C9159" s="500">
        <v>45762</v>
      </c>
      <c r="D9159" s="501" t="s">
        <v>1159</v>
      </c>
      <c r="E9159" s="502">
        <v>19500</v>
      </c>
      <c r="F9159" s="502">
        <v>19500</v>
      </c>
      <c r="G9159" s="502">
        <v>19500</v>
      </c>
      <c r="H9159" s="501">
        <v>5</v>
      </c>
      <c r="I9159" s="502">
        <v>97500</v>
      </c>
      <c r="J9159" s="503">
        <v>2400000</v>
      </c>
      <c r="K9159" s="502">
        <v>46800000000</v>
      </c>
    </row>
    <row r="9160" spans="3:11" x14ac:dyDescent="0.35">
      <c r="C9160" s="500">
        <v>45762</v>
      </c>
      <c r="D9160" s="501" t="s">
        <v>1158</v>
      </c>
      <c r="E9160" s="502">
        <v>22500</v>
      </c>
      <c r="F9160" s="502">
        <v>22500</v>
      </c>
      <c r="G9160" s="502">
        <v>22350</v>
      </c>
      <c r="H9160" s="501">
        <v>2</v>
      </c>
      <c r="I9160" s="502">
        <v>45000</v>
      </c>
      <c r="J9160" s="503">
        <v>600000</v>
      </c>
      <c r="K9160" s="502">
        <v>13410000000</v>
      </c>
    </row>
    <row r="9161" spans="3:11" x14ac:dyDescent="0.35">
      <c r="C9161" s="500">
        <v>45762</v>
      </c>
      <c r="D9161" s="501" t="s">
        <v>310</v>
      </c>
      <c r="E9161" s="502">
        <v>60500</v>
      </c>
      <c r="F9161" s="502">
        <v>60000</v>
      </c>
      <c r="G9161" s="502">
        <v>60000</v>
      </c>
      <c r="H9161" s="501">
        <v>1</v>
      </c>
      <c r="I9161" s="502">
        <v>60500</v>
      </c>
      <c r="J9161" s="240">
        <v>19450000</v>
      </c>
      <c r="K9161" s="502">
        <v>1167000000000</v>
      </c>
    </row>
    <row r="9162" spans="3:11" x14ac:dyDescent="0.35">
      <c r="C9162" s="500">
        <v>45762</v>
      </c>
      <c r="D9162" s="501" t="s">
        <v>312</v>
      </c>
      <c r="E9162" s="502">
        <v>15100</v>
      </c>
      <c r="F9162" s="502">
        <v>15100</v>
      </c>
      <c r="G9162" s="502">
        <v>15100</v>
      </c>
      <c r="H9162" s="501">
        <v>4</v>
      </c>
      <c r="I9162" s="502">
        <v>60400</v>
      </c>
      <c r="J9162" s="503">
        <v>20000000</v>
      </c>
      <c r="K9162" s="502">
        <v>302000000000</v>
      </c>
    </row>
    <row r="9163" spans="3:11" x14ac:dyDescent="0.35">
      <c r="C9163" s="500">
        <v>45762</v>
      </c>
      <c r="D9163" s="501" t="s">
        <v>310</v>
      </c>
      <c r="E9163" s="502">
        <v>60000</v>
      </c>
      <c r="F9163" s="502">
        <v>60000</v>
      </c>
      <c r="G9163" s="502">
        <v>60000</v>
      </c>
      <c r="H9163" s="501">
        <v>1</v>
      </c>
      <c r="I9163" s="502">
        <v>60000</v>
      </c>
      <c r="J9163" s="240">
        <v>19450000</v>
      </c>
      <c r="K9163" s="502">
        <v>1167000000000</v>
      </c>
    </row>
    <row r="9164" spans="3:11" x14ac:dyDescent="0.35">
      <c r="C9164" s="500">
        <v>45762</v>
      </c>
      <c r="D9164" s="501" t="s">
        <v>310</v>
      </c>
      <c r="E9164" s="502">
        <v>60000</v>
      </c>
      <c r="F9164" s="502">
        <v>60000</v>
      </c>
      <c r="G9164" s="502">
        <v>60000</v>
      </c>
      <c r="H9164" s="501">
        <v>1</v>
      </c>
      <c r="I9164" s="502">
        <v>60000</v>
      </c>
      <c r="J9164" s="240">
        <v>19450000</v>
      </c>
      <c r="K9164" s="502">
        <v>1167000000000</v>
      </c>
    </row>
    <row r="9165" spans="3:11" x14ac:dyDescent="0.35">
      <c r="C9165" s="500">
        <v>45762</v>
      </c>
      <c r="D9165" s="501" t="s">
        <v>312</v>
      </c>
      <c r="E9165" s="502">
        <v>15100</v>
      </c>
      <c r="F9165" s="502">
        <v>15100</v>
      </c>
      <c r="G9165" s="502">
        <v>15100</v>
      </c>
      <c r="H9165" s="501">
        <v>1</v>
      </c>
      <c r="I9165" s="502">
        <v>15100</v>
      </c>
      <c r="J9165" s="503">
        <v>20000000</v>
      </c>
      <c r="K9165" s="502">
        <v>302000000000</v>
      </c>
    </row>
    <row r="9166" spans="3:11" x14ac:dyDescent="0.35">
      <c r="C9166" s="500">
        <v>45762</v>
      </c>
      <c r="D9166" s="501" t="s">
        <v>312</v>
      </c>
      <c r="E9166" s="502">
        <v>15100</v>
      </c>
      <c r="F9166" s="502">
        <v>15100</v>
      </c>
      <c r="G9166" s="502">
        <v>15100</v>
      </c>
      <c r="H9166" s="501">
        <v>2</v>
      </c>
      <c r="I9166" s="502">
        <v>30200</v>
      </c>
      <c r="J9166" s="503">
        <v>20000000</v>
      </c>
      <c r="K9166" s="502">
        <v>302000000000</v>
      </c>
    </row>
    <row r="9167" spans="3:11" x14ac:dyDescent="0.35">
      <c r="C9167" s="500">
        <v>45762</v>
      </c>
      <c r="D9167" s="501" t="s">
        <v>1158</v>
      </c>
      <c r="E9167" s="502">
        <v>22500</v>
      </c>
      <c r="F9167" s="502">
        <v>22500</v>
      </c>
      <c r="G9167" s="502">
        <v>22350</v>
      </c>
      <c r="H9167" s="501">
        <v>5</v>
      </c>
      <c r="I9167" s="502">
        <v>112500</v>
      </c>
      <c r="J9167" s="503">
        <v>600000</v>
      </c>
      <c r="K9167" s="502">
        <v>13410000000</v>
      </c>
    </row>
    <row r="9168" spans="3:11" x14ac:dyDescent="0.35">
      <c r="C9168" s="500">
        <v>45762</v>
      </c>
      <c r="D9168" s="501" t="s">
        <v>1159</v>
      </c>
      <c r="E9168" s="502">
        <v>19500</v>
      </c>
      <c r="F9168" s="502">
        <v>19500</v>
      </c>
      <c r="G9168" s="502">
        <v>19500</v>
      </c>
      <c r="H9168" s="501">
        <v>4</v>
      </c>
      <c r="I9168" s="502">
        <v>78000</v>
      </c>
      <c r="J9168" s="503">
        <v>2400000</v>
      </c>
      <c r="K9168" s="502">
        <v>46800000000</v>
      </c>
    </row>
    <row r="9169" spans="3:11" x14ac:dyDescent="0.35">
      <c r="C9169" s="500">
        <v>45762</v>
      </c>
      <c r="D9169" s="501" t="s">
        <v>1159</v>
      </c>
      <c r="E9169" s="502">
        <v>19500</v>
      </c>
      <c r="F9169" s="502">
        <v>19500</v>
      </c>
      <c r="G9169" s="502">
        <v>19500</v>
      </c>
      <c r="H9169" s="501">
        <v>4</v>
      </c>
      <c r="I9169" s="502">
        <v>78000</v>
      </c>
      <c r="J9169" s="503">
        <v>2400000</v>
      </c>
      <c r="K9169" s="502">
        <v>46800000000</v>
      </c>
    </row>
    <row r="9170" spans="3:11" x14ac:dyDescent="0.35">
      <c r="C9170" s="500">
        <v>45762</v>
      </c>
      <c r="D9170" s="501" t="s">
        <v>1159</v>
      </c>
      <c r="E9170" s="502">
        <v>19500</v>
      </c>
      <c r="F9170" s="502">
        <v>19500</v>
      </c>
      <c r="G9170" s="502">
        <v>19500</v>
      </c>
      <c r="H9170" s="501">
        <v>37</v>
      </c>
      <c r="I9170" s="502">
        <v>721500</v>
      </c>
      <c r="J9170" s="503">
        <v>2400000</v>
      </c>
      <c r="K9170" s="502">
        <v>46800000000</v>
      </c>
    </row>
    <row r="9171" spans="3:11" x14ac:dyDescent="0.35">
      <c r="C9171" s="500">
        <v>45762</v>
      </c>
      <c r="D9171" s="501" t="s">
        <v>312</v>
      </c>
      <c r="E9171" s="502">
        <v>15100</v>
      </c>
      <c r="F9171" s="502">
        <v>15100</v>
      </c>
      <c r="G9171" s="502">
        <v>15100</v>
      </c>
      <c r="H9171" s="501">
        <v>2</v>
      </c>
      <c r="I9171" s="502">
        <v>30200</v>
      </c>
      <c r="J9171" s="503">
        <v>20000000</v>
      </c>
      <c r="K9171" s="502">
        <v>302000000000</v>
      </c>
    </row>
    <row r="9172" spans="3:11" x14ac:dyDescent="0.35">
      <c r="C9172" s="500">
        <v>45762</v>
      </c>
      <c r="D9172" s="501" t="s">
        <v>312</v>
      </c>
      <c r="E9172" s="502">
        <v>15010</v>
      </c>
      <c r="F9172" s="502">
        <v>15100</v>
      </c>
      <c r="G9172" s="502">
        <v>15100</v>
      </c>
      <c r="H9172" s="501">
        <v>4</v>
      </c>
      <c r="I9172" s="502">
        <v>60040</v>
      </c>
      <c r="J9172" s="503">
        <v>20000000</v>
      </c>
      <c r="K9172" s="502">
        <v>302000000000</v>
      </c>
    </row>
    <row r="9173" spans="3:11" x14ac:dyDescent="0.35">
      <c r="C9173" s="500">
        <v>45762</v>
      </c>
      <c r="D9173" s="501" t="s">
        <v>1159</v>
      </c>
      <c r="E9173" s="502">
        <v>19500</v>
      </c>
      <c r="F9173" s="502">
        <v>19500</v>
      </c>
      <c r="G9173" s="502">
        <v>19500</v>
      </c>
      <c r="H9173" s="501">
        <v>63</v>
      </c>
      <c r="I9173" s="502">
        <v>1228500</v>
      </c>
      <c r="J9173" s="503">
        <v>2400000</v>
      </c>
      <c r="K9173" s="502">
        <v>46800000000</v>
      </c>
    </row>
    <row r="9174" spans="3:11" x14ac:dyDescent="0.35">
      <c r="C9174" s="500">
        <v>45762</v>
      </c>
      <c r="D9174" s="501" t="s">
        <v>312</v>
      </c>
      <c r="E9174" s="502">
        <v>15100</v>
      </c>
      <c r="F9174" s="502">
        <v>15100</v>
      </c>
      <c r="G9174" s="502">
        <v>15100</v>
      </c>
      <c r="H9174" s="501">
        <v>4</v>
      </c>
      <c r="I9174" s="502">
        <v>60400</v>
      </c>
      <c r="J9174" s="503">
        <v>20000000</v>
      </c>
      <c r="K9174" s="502">
        <v>302000000000</v>
      </c>
    </row>
    <row r="9175" spans="3:11" x14ac:dyDescent="0.35">
      <c r="C9175" s="500">
        <v>45762</v>
      </c>
      <c r="D9175" s="501" t="s">
        <v>1158</v>
      </c>
      <c r="E9175" s="502">
        <v>22500</v>
      </c>
      <c r="F9175" s="502">
        <v>22500</v>
      </c>
      <c r="G9175" s="502">
        <v>22350</v>
      </c>
      <c r="H9175" s="501">
        <v>22</v>
      </c>
      <c r="I9175" s="502">
        <v>495000</v>
      </c>
      <c r="J9175" s="503">
        <v>600000</v>
      </c>
      <c r="K9175" s="502">
        <v>13410000000</v>
      </c>
    </row>
    <row r="9176" spans="3:11" x14ac:dyDescent="0.35">
      <c r="C9176" s="500">
        <v>45762</v>
      </c>
      <c r="D9176" s="501" t="s">
        <v>310</v>
      </c>
      <c r="E9176" s="502">
        <v>60125</v>
      </c>
      <c r="F9176" s="502">
        <v>60000</v>
      </c>
      <c r="G9176" s="502">
        <v>60000</v>
      </c>
      <c r="H9176" s="501">
        <v>45</v>
      </c>
      <c r="I9176" s="502">
        <v>2705625</v>
      </c>
      <c r="J9176" s="240">
        <v>19450000</v>
      </c>
      <c r="K9176" s="502">
        <v>1167000000000</v>
      </c>
    </row>
    <row r="9177" spans="3:11" x14ac:dyDescent="0.35">
      <c r="C9177" s="500">
        <v>45762</v>
      </c>
      <c r="D9177" s="501" t="s">
        <v>310</v>
      </c>
      <c r="E9177" s="502">
        <v>60001</v>
      </c>
      <c r="F9177" s="502">
        <v>60000</v>
      </c>
      <c r="G9177" s="502">
        <v>60000</v>
      </c>
      <c r="H9177" s="501">
        <v>1</v>
      </c>
      <c r="I9177" s="502">
        <v>60001</v>
      </c>
      <c r="J9177" s="240">
        <v>19450000</v>
      </c>
      <c r="K9177" s="502">
        <v>1167000000000</v>
      </c>
    </row>
    <row r="9178" spans="3:11" x14ac:dyDescent="0.35">
      <c r="C9178" s="500">
        <v>45762</v>
      </c>
      <c r="D9178" s="501" t="s">
        <v>310</v>
      </c>
      <c r="E9178" s="502">
        <v>60000</v>
      </c>
      <c r="F9178" s="502">
        <v>60000</v>
      </c>
      <c r="G9178" s="502">
        <v>60000</v>
      </c>
      <c r="H9178" s="501">
        <v>4</v>
      </c>
      <c r="I9178" s="502">
        <v>240000</v>
      </c>
      <c r="J9178" s="240">
        <v>19450000</v>
      </c>
      <c r="K9178" s="502">
        <v>1167000000000</v>
      </c>
    </row>
    <row r="9179" spans="3:11" x14ac:dyDescent="0.35">
      <c r="C9179" s="500">
        <v>45762</v>
      </c>
      <c r="D9179" s="501" t="s">
        <v>310</v>
      </c>
      <c r="E9179" s="502">
        <v>60000</v>
      </c>
      <c r="F9179" s="502">
        <v>60000</v>
      </c>
      <c r="G9179" s="502">
        <v>60000</v>
      </c>
      <c r="H9179" s="501">
        <v>1</v>
      </c>
      <c r="I9179" s="502">
        <v>60000</v>
      </c>
      <c r="J9179" s="240">
        <v>19450000</v>
      </c>
      <c r="K9179" s="502">
        <v>1167000000000</v>
      </c>
    </row>
    <row r="9180" spans="3:11" x14ac:dyDescent="0.35">
      <c r="C9180" s="500">
        <v>45762</v>
      </c>
      <c r="D9180" s="501" t="s">
        <v>310</v>
      </c>
      <c r="E9180" s="502">
        <v>60000</v>
      </c>
      <c r="F9180" s="502">
        <v>60000</v>
      </c>
      <c r="G9180" s="502">
        <v>60000</v>
      </c>
      <c r="H9180" s="501">
        <v>2</v>
      </c>
      <c r="I9180" s="502">
        <v>120000</v>
      </c>
      <c r="J9180" s="240">
        <v>19450000</v>
      </c>
      <c r="K9180" s="502">
        <v>1167000000000</v>
      </c>
    </row>
    <row r="9181" spans="3:11" x14ac:dyDescent="0.35">
      <c r="C9181" s="500">
        <v>45762</v>
      </c>
      <c r="D9181" s="501" t="s">
        <v>1158</v>
      </c>
      <c r="E9181" s="502">
        <v>22500</v>
      </c>
      <c r="F9181" s="502">
        <v>22500</v>
      </c>
      <c r="G9181" s="502">
        <v>22350</v>
      </c>
      <c r="H9181" s="501">
        <v>2</v>
      </c>
      <c r="I9181" s="502">
        <v>45000</v>
      </c>
      <c r="J9181" s="503">
        <v>600000</v>
      </c>
      <c r="K9181" s="502">
        <v>13410000000</v>
      </c>
    </row>
    <row r="9182" spans="3:11" x14ac:dyDescent="0.35">
      <c r="C9182" s="500">
        <v>45762</v>
      </c>
      <c r="D9182" s="501" t="s">
        <v>312</v>
      </c>
      <c r="E9182" s="502">
        <v>15100</v>
      </c>
      <c r="F9182" s="502">
        <v>15100</v>
      </c>
      <c r="G9182" s="502">
        <v>15100</v>
      </c>
      <c r="H9182" s="501">
        <v>2</v>
      </c>
      <c r="I9182" s="502">
        <v>30200</v>
      </c>
      <c r="J9182" s="503">
        <v>20000000</v>
      </c>
      <c r="K9182" s="502">
        <v>302000000000</v>
      </c>
    </row>
    <row r="9183" spans="3:11" x14ac:dyDescent="0.35">
      <c r="C9183" s="500">
        <v>45762</v>
      </c>
      <c r="D9183" s="501" t="s">
        <v>1158</v>
      </c>
      <c r="E9183" s="502">
        <v>22350</v>
      </c>
      <c r="F9183" s="502">
        <v>22500</v>
      </c>
      <c r="G9183" s="502">
        <v>22350</v>
      </c>
      <c r="H9183" s="501">
        <v>13</v>
      </c>
      <c r="I9183" s="502">
        <v>290550</v>
      </c>
      <c r="J9183" s="503">
        <v>600000</v>
      </c>
      <c r="K9183" s="502">
        <v>13410000000</v>
      </c>
    </row>
    <row r="9184" spans="3:11" x14ac:dyDescent="0.35">
      <c r="C9184" s="500">
        <v>45763</v>
      </c>
      <c r="D9184" s="501" t="s">
        <v>310</v>
      </c>
      <c r="E9184" s="502">
        <v>60500</v>
      </c>
      <c r="F9184" s="502">
        <v>60000</v>
      </c>
      <c r="G9184" s="502">
        <v>60000</v>
      </c>
      <c r="H9184" s="501">
        <v>2</v>
      </c>
      <c r="I9184" s="502">
        <v>121000</v>
      </c>
      <c r="J9184" s="240">
        <v>19450000</v>
      </c>
      <c r="K9184" s="502">
        <v>1167000000000</v>
      </c>
    </row>
    <row r="9185" spans="3:11" x14ac:dyDescent="0.35">
      <c r="C9185" s="500">
        <v>45763</v>
      </c>
      <c r="D9185" s="501" t="s">
        <v>1158</v>
      </c>
      <c r="E9185" s="502">
        <v>22500</v>
      </c>
      <c r="F9185" s="502">
        <v>22350</v>
      </c>
      <c r="G9185" s="502">
        <v>22500</v>
      </c>
      <c r="H9185" s="501">
        <v>5</v>
      </c>
      <c r="I9185" s="502">
        <v>112500</v>
      </c>
      <c r="J9185" s="503">
        <v>600000</v>
      </c>
      <c r="K9185" s="502">
        <v>13500000000</v>
      </c>
    </row>
    <row r="9186" spans="3:11" x14ac:dyDescent="0.35">
      <c r="C9186" s="500">
        <v>45763</v>
      </c>
      <c r="D9186" s="501" t="s">
        <v>1158</v>
      </c>
      <c r="E9186" s="502">
        <v>22500</v>
      </c>
      <c r="F9186" s="502">
        <v>22350</v>
      </c>
      <c r="G9186" s="502">
        <v>22500</v>
      </c>
      <c r="H9186" s="501">
        <v>4</v>
      </c>
      <c r="I9186" s="502">
        <v>90000</v>
      </c>
      <c r="J9186" s="503">
        <v>600000</v>
      </c>
      <c r="K9186" s="502">
        <v>13500000000</v>
      </c>
    </row>
    <row r="9187" spans="3:11" x14ac:dyDescent="0.35">
      <c r="C9187" s="500">
        <v>45763</v>
      </c>
      <c r="D9187" s="501" t="s">
        <v>1158</v>
      </c>
      <c r="E9187" s="502">
        <v>22500</v>
      </c>
      <c r="F9187" s="502">
        <v>22350</v>
      </c>
      <c r="G9187" s="502">
        <v>22500</v>
      </c>
      <c r="H9187" s="501">
        <v>14</v>
      </c>
      <c r="I9187" s="502">
        <v>315000</v>
      </c>
      <c r="J9187" s="503">
        <v>600000</v>
      </c>
      <c r="K9187" s="502">
        <v>13500000000</v>
      </c>
    </row>
    <row r="9188" spans="3:11" x14ac:dyDescent="0.35">
      <c r="C9188" s="500">
        <v>45763</v>
      </c>
      <c r="D9188" s="501" t="s">
        <v>1158</v>
      </c>
      <c r="E9188" s="502">
        <v>22500</v>
      </c>
      <c r="F9188" s="502">
        <v>22350</v>
      </c>
      <c r="G9188" s="502">
        <v>22500</v>
      </c>
      <c r="H9188" s="501">
        <v>6</v>
      </c>
      <c r="I9188" s="502">
        <v>135000</v>
      </c>
      <c r="J9188" s="503">
        <v>600000</v>
      </c>
      <c r="K9188" s="502">
        <v>13500000000</v>
      </c>
    </row>
    <row r="9189" spans="3:11" x14ac:dyDescent="0.35">
      <c r="C9189" s="500">
        <v>45763</v>
      </c>
      <c r="D9189" s="501" t="s">
        <v>312</v>
      </c>
      <c r="E9189" s="502">
        <v>15100</v>
      </c>
      <c r="F9189" s="502">
        <v>15100</v>
      </c>
      <c r="G9189" s="502">
        <v>15099</v>
      </c>
      <c r="H9189" s="501">
        <v>3</v>
      </c>
      <c r="I9189" s="502">
        <v>45300</v>
      </c>
      <c r="J9189" s="503">
        <v>20000000</v>
      </c>
      <c r="K9189" s="502">
        <v>301980000000</v>
      </c>
    </row>
    <row r="9190" spans="3:11" x14ac:dyDescent="0.35">
      <c r="C9190" s="500">
        <v>45763</v>
      </c>
      <c r="D9190" s="501" t="s">
        <v>312</v>
      </c>
      <c r="E9190" s="502">
        <v>15100</v>
      </c>
      <c r="F9190" s="502">
        <v>15100</v>
      </c>
      <c r="G9190" s="502">
        <v>15099</v>
      </c>
      <c r="H9190" s="501">
        <v>1</v>
      </c>
      <c r="I9190" s="502">
        <v>15100</v>
      </c>
      <c r="J9190" s="503">
        <v>20000000</v>
      </c>
      <c r="K9190" s="502">
        <v>301980000000</v>
      </c>
    </row>
    <row r="9191" spans="3:11" x14ac:dyDescent="0.35">
      <c r="C9191" s="500">
        <v>45763</v>
      </c>
      <c r="D9191" s="501" t="s">
        <v>312</v>
      </c>
      <c r="E9191" s="502">
        <v>15100</v>
      </c>
      <c r="F9191" s="502">
        <v>15100</v>
      </c>
      <c r="G9191" s="502">
        <v>15099</v>
      </c>
      <c r="H9191" s="501">
        <v>1</v>
      </c>
      <c r="I9191" s="502">
        <v>15100</v>
      </c>
      <c r="J9191" s="503">
        <v>20000000</v>
      </c>
      <c r="K9191" s="502">
        <v>301980000000</v>
      </c>
    </row>
    <row r="9192" spans="3:11" x14ac:dyDescent="0.35">
      <c r="C9192" s="500">
        <v>45763</v>
      </c>
      <c r="D9192" s="501" t="s">
        <v>312</v>
      </c>
      <c r="E9192" s="502">
        <v>15100</v>
      </c>
      <c r="F9192" s="502">
        <v>15100</v>
      </c>
      <c r="G9192" s="502">
        <v>15099</v>
      </c>
      <c r="H9192" s="501">
        <v>1</v>
      </c>
      <c r="I9192" s="502">
        <v>15100</v>
      </c>
      <c r="J9192" s="503">
        <v>20000000</v>
      </c>
      <c r="K9192" s="502">
        <v>301980000000</v>
      </c>
    </row>
    <row r="9193" spans="3:11" x14ac:dyDescent="0.35">
      <c r="C9193" s="500">
        <v>45763</v>
      </c>
      <c r="D9193" s="501" t="s">
        <v>312</v>
      </c>
      <c r="E9193" s="502">
        <v>15100</v>
      </c>
      <c r="F9193" s="502">
        <v>15100</v>
      </c>
      <c r="G9193" s="502">
        <v>15099</v>
      </c>
      <c r="H9193" s="501">
        <v>3</v>
      </c>
      <c r="I9193" s="502">
        <v>45300</v>
      </c>
      <c r="J9193" s="503">
        <v>20000000</v>
      </c>
      <c r="K9193" s="502">
        <v>301980000000</v>
      </c>
    </row>
    <row r="9194" spans="3:11" x14ac:dyDescent="0.35">
      <c r="C9194" s="500">
        <v>45763</v>
      </c>
      <c r="D9194" s="501" t="s">
        <v>312</v>
      </c>
      <c r="E9194" s="502">
        <v>15100</v>
      </c>
      <c r="F9194" s="502">
        <v>15100</v>
      </c>
      <c r="G9194" s="502">
        <v>15099</v>
      </c>
      <c r="H9194" s="501">
        <v>36</v>
      </c>
      <c r="I9194" s="502">
        <v>543600</v>
      </c>
      <c r="J9194" s="503">
        <v>20000000</v>
      </c>
      <c r="K9194" s="502">
        <v>301980000000</v>
      </c>
    </row>
    <row r="9195" spans="3:11" x14ac:dyDescent="0.35">
      <c r="C9195" s="500">
        <v>45763</v>
      </c>
      <c r="D9195" s="501" t="s">
        <v>312</v>
      </c>
      <c r="E9195" s="502">
        <v>15100</v>
      </c>
      <c r="F9195" s="502">
        <v>15100</v>
      </c>
      <c r="G9195" s="502">
        <v>15099</v>
      </c>
      <c r="H9195" s="501">
        <v>16</v>
      </c>
      <c r="I9195" s="502">
        <v>241600</v>
      </c>
      <c r="J9195" s="503">
        <v>20000000</v>
      </c>
      <c r="K9195" s="502">
        <v>301980000000</v>
      </c>
    </row>
    <row r="9196" spans="3:11" x14ac:dyDescent="0.35">
      <c r="C9196" s="500">
        <v>45763</v>
      </c>
      <c r="D9196" s="501" t="s">
        <v>312</v>
      </c>
      <c r="E9196" s="502">
        <v>15100</v>
      </c>
      <c r="F9196" s="502">
        <v>15100</v>
      </c>
      <c r="G9196" s="502">
        <v>15099</v>
      </c>
      <c r="H9196" s="501">
        <v>5</v>
      </c>
      <c r="I9196" s="502">
        <v>75500</v>
      </c>
      <c r="J9196" s="503">
        <v>20000000</v>
      </c>
      <c r="K9196" s="502">
        <v>301980000000</v>
      </c>
    </row>
    <row r="9197" spans="3:11" x14ac:dyDescent="0.35">
      <c r="C9197" s="500">
        <v>45763</v>
      </c>
      <c r="D9197" s="501" t="s">
        <v>312</v>
      </c>
      <c r="E9197" s="502">
        <v>15100</v>
      </c>
      <c r="F9197" s="502">
        <v>15100</v>
      </c>
      <c r="G9197" s="502">
        <v>15099</v>
      </c>
      <c r="H9197" s="501">
        <v>10</v>
      </c>
      <c r="I9197" s="502">
        <v>151000</v>
      </c>
      <c r="J9197" s="503">
        <v>20000000</v>
      </c>
      <c r="K9197" s="502">
        <v>301980000000</v>
      </c>
    </row>
    <row r="9198" spans="3:11" x14ac:dyDescent="0.35">
      <c r="C9198" s="500">
        <v>45763</v>
      </c>
      <c r="D9198" s="501" t="s">
        <v>312</v>
      </c>
      <c r="E9198" s="502">
        <v>15100</v>
      </c>
      <c r="F9198" s="502">
        <v>15100</v>
      </c>
      <c r="G9198" s="502">
        <v>15099</v>
      </c>
      <c r="H9198" s="501">
        <v>69</v>
      </c>
      <c r="I9198" s="502">
        <v>1041900</v>
      </c>
      <c r="J9198" s="503">
        <v>20000000</v>
      </c>
      <c r="K9198" s="502">
        <v>301980000000</v>
      </c>
    </row>
    <row r="9199" spans="3:11" x14ac:dyDescent="0.35">
      <c r="C9199" s="500">
        <v>45763</v>
      </c>
      <c r="D9199" s="501" t="s">
        <v>312</v>
      </c>
      <c r="E9199" s="502">
        <v>15100</v>
      </c>
      <c r="F9199" s="502">
        <v>15100</v>
      </c>
      <c r="G9199" s="502">
        <v>15099</v>
      </c>
      <c r="H9199" s="501">
        <v>2</v>
      </c>
      <c r="I9199" s="502">
        <v>30200</v>
      </c>
      <c r="J9199" s="503">
        <v>20000000</v>
      </c>
      <c r="K9199" s="502">
        <v>301980000000</v>
      </c>
    </row>
    <row r="9200" spans="3:11" x14ac:dyDescent="0.35">
      <c r="C9200" s="500">
        <v>45763</v>
      </c>
      <c r="D9200" s="501" t="s">
        <v>312</v>
      </c>
      <c r="E9200" s="502">
        <v>15100</v>
      </c>
      <c r="F9200" s="502">
        <v>15100</v>
      </c>
      <c r="G9200" s="502">
        <v>15099</v>
      </c>
      <c r="H9200" s="501">
        <v>1</v>
      </c>
      <c r="I9200" s="502">
        <v>15100</v>
      </c>
      <c r="J9200" s="503">
        <v>20000000</v>
      </c>
      <c r="K9200" s="502">
        <v>301980000000</v>
      </c>
    </row>
    <row r="9201" spans="3:11" x14ac:dyDescent="0.35">
      <c r="C9201" s="500">
        <v>45763</v>
      </c>
      <c r="D9201" s="501" t="s">
        <v>312</v>
      </c>
      <c r="E9201" s="502">
        <v>15100</v>
      </c>
      <c r="F9201" s="502">
        <v>15100</v>
      </c>
      <c r="G9201" s="502">
        <v>15099</v>
      </c>
      <c r="H9201" s="501">
        <v>3</v>
      </c>
      <c r="I9201" s="502">
        <v>45300</v>
      </c>
      <c r="J9201" s="503">
        <v>20000000</v>
      </c>
      <c r="K9201" s="502">
        <v>301980000000</v>
      </c>
    </row>
    <row r="9202" spans="3:11" x14ac:dyDescent="0.35">
      <c r="C9202" s="500">
        <v>45763</v>
      </c>
      <c r="D9202" s="501" t="s">
        <v>312</v>
      </c>
      <c r="E9202" s="502">
        <v>15100</v>
      </c>
      <c r="F9202" s="502">
        <v>15100</v>
      </c>
      <c r="G9202" s="502">
        <v>15099</v>
      </c>
      <c r="H9202" s="501">
        <v>4</v>
      </c>
      <c r="I9202" s="502">
        <v>60400</v>
      </c>
      <c r="J9202" s="503">
        <v>20000000</v>
      </c>
      <c r="K9202" s="502">
        <v>301980000000</v>
      </c>
    </row>
    <row r="9203" spans="3:11" x14ac:dyDescent="0.35">
      <c r="C9203" s="500">
        <v>45763</v>
      </c>
      <c r="D9203" s="501" t="s">
        <v>312</v>
      </c>
      <c r="E9203" s="502">
        <v>15100</v>
      </c>
      <c r="F9203" s="502">
        <v>15100</v>
      </c>
      <c r="G9203" s="502">
        <v>15099</v>
      </c>
      <c r="H9203" s="501">
        <v>7</v>
      </c>
      <c r="I9203" s="502">
        <v>105700</v>
      </c>
      <c r="J9203" s="503">
        <v>20000000</v>
      </c>
      <c r="K9203" s="502">
        <v>301980000000</v>
      </c>
    </row>
    <row r="9204" spans="3:11" x14ac:dyDescent="0.35">
      <c r="C9204" s="500">
        <v>45763</v>
      </c>
      <c r="D9204" s="501" t="s">
        <v>312</v>
      </c>
      <c r="E9204" s="502">
        <v>15100</v>
      </c>
      <c r="F9204" s="502">
        <v>15100</v>
      </c>
      <c r="G9204" s="502">
        <v>15099</v>
      </c>
      <c r="H9204" s="501">
        <v>7</v>
      </c>
      <c r="I9204" s="502">
        <v>105700</v>
      </c>
      <c r="J9204" s="503">
        <v>20000000</v>
      </c>
      <c r="K9204" s="502">
        <v>301980000000</v>
      </c>
    </row>
    <row r="9205" spans="3:11" x14ac:dyDescent="0.35">
      <c r="C9205" s="500">
        <v>45763</v>
      </c>
      <c r="D9205" s="501" t="s">
        <v>312</v>
      </c>
      <c r="E9205" s="502">
        <v>15100</v>
      </c>
      <c r="F9205" s="502">
        <v>15100</v>
      </c>
      <c r="G9205" s="502">
        <v>15099</v>
      </c>
      <c r="H9205" s="501">
        <v>1</v>
      </c>
      <c r="I9205" s="502">
        <v>15100</v>
      </c>
      <c r="J9205" s="503">
        <v>20000000</v>
      </c>
      <c r="K9205" s="502">
        <v>301980000000</v>
      </c>
    </row>
    <row r="9206" spans="3:11" x14ac:dyDescent="0.35">
      <c r="C9206" s="500">
        <v>45763</v>
      </c>
      <c r="D9206" s="501" t="s">
        <v>312</v>
      </c>
      <c r="E9206" s="502">
        <v>15100</v>
      </c>
      <c r="F9206" s="502">
        <v>15100</v>
      </c>
      <c r="G9206" s="502">
        <v>15099</v>
      </c>
      <c r="H9206" s="501">
        <v>3</v>
      </c>
      <c r="I9206" s="502">
        <v>45300</v>
      </c>
      <c r="J9206" s="503">
        <v>20000000</v>
      </c>
      <c r="K9206" s="502">
        <v>301980000000</v>
      </c>
    </row>
    <row r="9207" spans="3:11" x14ac:dyDescent="0.35">
      <c r="C9207" s="500">
        <v>45763</v>
      </c>
      <c r="D9207" s="501" t="s">
        <v>312</v>
      </c>
      <c r="E9207" s="502">
        <v>15100</v>
      </c>
      <c r="F9207" s="502">
        <v>15100</v>
      </c>
      <c r="G9207" s="502">
        <v>15099</v>
      </c>
      <c r="H9207" s="501">
        <v>2</v>
      </c>
      <c r="I9207" s="502">
        <v>30200</v>
      </c>
      <c r="J9207" s="503">
        <v>20000000</v>
      </c>
      <c r="K9207" s="502">
        <v>301980000000</v>
      </c>
    </row>
    <row r="9208" spans="3:11" x14ac:dyDescent="0.35">
      <c r="C9208" s="500">
        <v>45763</v>
      </c>
      <c r="D9208" s="501" t="s">
        <v>312</v>
      </c>
      <c r="E9208" s="502">
        <v>15100</v>
      </c>
      <c r="F9208" s="502">
        <v>15100</v>
      </c>
      <c r="G9208" s="502">
        <v>15099</v>
      </c>
      <c r="H9208" s="501">
        <v>15</v>
      </c>
      <c r="I9208" s="502">
        <v>226500</v>
      </c>
      <c r="J9208" s="503">
        <v>20000000</v>
      </c>
      <c r="K9208" s="502">
        <v>301980000000</v>
      </c>
    </row>
    <row r="9209" spans="3:11" x14ac:dyDescent="0.35">
      <c r="C9209" s="500">
        <v>45763</v>
      </c>
      <c r="D9209" s="501" t="s">
        <v>312</v>
      </c>
      <c r="E9209" s="502">
        <v>15100</v>
      </c>
      <c r="F9209" s="502">
        <v>15100</v>
      </c>
      <c r="G9209" s="502">
        <v>15099</v>
      </c>
      <c r="H9209" s="501">
        <v>3</v>
      </c>
      <c r="I9209" s="502">
        <v>45300</v>
      </c>
      <c r="J9209" s="503">
        <v>20000000</v>
      </c>
      <c r="K9209" s="502">
        <v>301980000000</v>
      </c>
    </row>
    <row r="9210" spans="3:11" x14ac:dyDescent="0.35">
      <c r="C9210" s="500">
        <v>45763</v>
      </c>
      <c r="D9210" s="501" t="s">
        <v>312</v>
      </c>
      <c r="E9210" s="502">
        <v>15100</v>
      </c>
      <c r="F9210" s="502">
        <v>15100</v>
      </c>
      <c r="G9210" s="502">
        <v>15099</v>
      </c>
      <c r="H9210" s="501">
        <v>17</v>
      </c>
      <c r="I9210" s="502">
        <v>256700</v>
      </c>
      <c r="J9210" s="503">
        <v>20000000</v>
      </c>
      <c r="K9210" s="502">
        <v>301980000000</v>
      </c>
    </row>
    <row r="9211" spans="3:11" x14ac:dyDescent="0.35">
      <c r="C9211" s="500">
        <v>45763</v>
      </c>
      <c r="D9211" s="501" t="s">
        <v>312</v>
      </c>
      <c r="E9211" s="502">
        <v>15100</v>
      </c>
      <c r="F9211" s="502">
        <v>15100</v>
      </c>
      <c r="G9211" s="502">
        <v>15099</v>
      </c>
      <c r="H9211" s="501">
        <v>35</v>
      </c>
      <c r="I9211" s="502">
        <v>528500</v>
      </c>
      <c r="J9211" s="503">
        <v>20000000</v>
      </c>
      <c r="K9211" s="502">
        <v>301980000000</v>
      </c>
    </row>
    <row r="9212" spans="3:11" x14ac:dyDescent="0.35">
      <c r="C9212" s="500">
        <v>45763</v>
      </c>
      <c r="D9212" s="501" t="s">
        <v>1159</v>
      </c>
      <c r="E9212" s="502">
        <v>20000</v>
      </c>
      <c r="F9212" s="502">
        <v>19500</v>
      </c>
      <c r="G9212" s="502">
        <v>19500</v>
      </c>
      <c r="H9212" s="501">
        <v>1</v>
      </c>
      <c r="I9212" s="502">
        <v>20000</v>
      </c>
      <c r="J9212" s="503">
        <v>2400000</v>
      </c>
      <c r="K9212" s="502">
        <v>46800000000</v>
      </c>
    </row>
    <row r="9213" spans="3:11" x14ac:dyDescent="0.35">
      <c r="C9213" s="500">
        <v>45763</v>
      </c>
      <c r="D9213" s="501" t="s">
        <v>1159</v>
      </c>
      <c r="E9213" s="502">
        <v>20000</v>
      </c>
      <c r="F9213" s="502">
        <v>19500</v>
      </c>
      <c r="G9213" s="502">
        <v>19500</v>
      </c>
      <c r="H9213" s="501">
        <v>4</v>
      </c>
      <c r="I9213" s="502">
        <v>80000</v>
      </c>
      <c r="J9213" s="503">
        <v>2400000</v>
      </c>
      <c r="K9213" s="502">
        <v>46800000000</v>
      </c>
    </row>
    <row r="9214" spans="3:11" x14ac:dyDescent="0.35">
      <c r="C9214" s="500">
        <v>45763</v>
      </c>
      <c r="D9214" s="501" t="s">
        <v>1159</v>
      </c>
      <c r="E9214" s="502">
        <v>20000</v>
      </c>
      <c r="F9214" s="502">
        <v>19500</v>
      </c>
      <c r="G9214" s="502">
        <v>19500</v>
      </c>
      <c r="H9214" s="501">
        <v>2</v>
      </c>
      <c r="I9214" s="502">
        <v>40000</v>
      </c>
      <c r="J9214" s="503">
        <v>2400000</v>
      </c>
      <c r="K9214" s="502">
        <v>46800000000</v>
      </c>
    </row>
    <row r="9215" spans="3:11" x14ac:dyDescent="0.35">
      <c r="C9215" s="500">
        <v>45763</v>
      </c>
      <c r="D9215" s="501" t="s">
        <v>1159</v>
      </c>
      <c r="E9215" s="502">
        <v>20000</v>
      </c>
      <c r="F9215" s="502">
        <v>19500</v>
      </c>
      <c r="G9215" s="502">
        <v>19500</v>
      </c>
      <c r="H9215" s="501">
        <v>1</v>
      </c>
      <c r="I9215" s="502">
        <v>20000</v>
      </c>
      <c r="J9215" s="503">
        <v>2400000</v>
      </c>
      <c r="K9215" s="502">
        <v>46800000000</v>
      </c>
    </row>
    <row r="9216" spans="3:11" x14ac:dyDescent="0.35">
      <c r="C9216" s="500">
        <v>45763</v>
      </c>
      <c r="D9216" s="501" t="s">
        <v>1159</v>
      </c>
      <c r="E9216" s="502">
        <v>20000</v>
      </c>
      <c r="F9216" s="502">
        <v>19500</v>
      </c>
      <c r="G9216" s="502">
        <v>19500</v>
      </c>
      <c r="H9216" s="501">
        <v>2</v>
      </c>
      <c r="I9216" s="502">
        <v>40000</v>
      </c>
      <c r="J9216" s="503">
        <v>2400000</v>
      </c>
      <c r="K9216" s="502">
        <v>46800000000</v>
      </c>
    </row>
    <row r="9217" spans="3:11" x14ac:dyDescent="0.35">
      <c r="C9217" s="500">
        <v>45763</v>
      </c>
      <c r="D9217" s="501" t="s">
        <v>1158</v>
      </c>
      <c r="E9217" s="502">
        <v>22350</v>
      </c>
      <c r="F9217" s="502">
        <v>22350</v>
      </c>
      <c r="G9217" s="502">
        <v>22500</v>
      </c>
      <c r="H9217" s="501">
        <v>15</v>
      </c>
      <c r="I9217" s="502">
        <v>335250</v>
      </c>
      <c r="J9217" s="503">
        <v>600000</v>
      </c>
      <c r="K9217" s="502">
        <v>13500000000</v>
      </c>
    </row>
    <row r="9218" spans="3:11" x14ac:dyDescent="0.35">
      <c r="C9218" s="500">
        <v>45763</v>
      </c>
      <c r="D9218" s="501" t="s">
        <v>312</v>
      </c>
      <c r="E9218" s="502">
        <v>15100</v>
      </c>
      <c r="F9218" s="502">
        <v>15100</v>
      </c>
      <c r="G9218" s="502">
        <v>15099</v>
      </c>
      <c r="H9218" s="501">
        <v>4</v>
      </c>
      <c r="I9218" s="502">
        <v>60400</v>
      </c>
      <c r="J9218" s="503">
        <v>20000000</v>
      </c>
      <c r="K9218" s="502">
        <v>301980000000</v>
      </c>
    </row>
    <row r="9219" spans="3:11" x14ac:dyDescent="0.35">
      <c r="C9219" s="500">
        <v>45763</v>
      </c>
      <c r="D9219" s="501" t="s">
        <v>310</v>
      </c>
      <c r="E9219" s="502">
        <v>60500</v>
      </c>
      <c r="F9219" s="502">
        <v>60000</v>
      </c>
      <c r="G9219" s="502">
        <v>60000</v>
      </c>
      <c r="H9219" s="501">
        <v>3</v>
      </c>
      <c r="I9219" s="502">
        <v>181500</v>
      </c>
      <c r="J9219" s="240">
        <v>19450000</v>
      </c>
      <c r="K9219" s="502">
        <v>1167000000000</v>
      </c>
    </row>
    <row r="9220" spans="3:11" x14ac:dyDescent="0.35">
      <c r="C9220" s="500">
        <v>45763</v>
      </c>
      <c r="D9220" s="501" t="s">
        <v>310</v>
      </c>
      <c r="E9220" s="502">
        <v>60999</v>
      </c>
      <c r="F9220" s="502">
        <v>60000</v>
      </c>
      <c r="G9220" s="502">
        <v>60000</v>
      </c>
      <c r="H9220" s="501">
        <v>7</v>
      </c>
      <c r="I9220" s="502">
        <v>426993</v>
      </c>
      <c r="J9220" s="240">
        <v>19450000</v>
      </c>
      <c r="K9220" s="502">
        <v>1167000000000</v>
      </c>
    </row>
    <row r="9221" spans="3:11" x14ac:dyDescent="0.35">
      <c r="C9221" s="500">
        <v>45763</v>
      </c>
      <c r="D9221" s="501" t="s">
        <v>310</v>
      </c>
      <c r="E9221" s="502">
        <v>60000</v>
      </c>
      <c r="F9221" s="502">
        <v>60000</v>
      </c>
      <c r="G9221" s="502">
        <v>60000</v>
      </c>
      <c r="H9221" s="501">
        <v>1</v>
      </c>
      <c r="I9221" s="502">
        <v>60000</v>
      </c>
      <c r="J9221" s="240">
        <v>19450000</v>
      </c>
      <c r="K9221" s="502">
        <v>1167000000000</v>
      </c>
    </row>
    <row r="9222" spans="3:11" x14ac:dyDescent="0.35">
      <c r="C9222" s="500">
        <v>45763</v>
      </c>
      <c r="D9222" s="501" t="s">
        <v>310</v>
      </c>
      <c r="E9222" s="502">
        <v>60000</v>
      </c>
      <c r="F9222" s="502">
        <v>60000</v>
      </c>
      <c r="G9222" s="502">
        <v>60000</v>
      </c>
      <c r="H9222" s="501">
        <v>25</v>
      </c>
      <c r="I9222" s="502">
        <v>1500000</v>
      </c>
      <c r="J9222" s="240">
        <v>19450000</v>
      </c>
      <c r="K9222" s="502">
        <v>1167000000000</v>
      </c>
    </row>
    <row r="9223" spans="3:11" x14ac:dyDescent="0.35">
      <c r="C9223" s="500">
        <v>45763</v>
      </c>
      <c r="D9223" s="501" t="s">
        <v>310</v>
      </c>
      <c r="E9223" s="502">
        <v>60000</v>
      </c>
      <c r="F9223" s="502">
        <v>60000</v>
      </c>
      <c r="G9223" s="502">
        <v>60000</v>
      </c>
      <c r="H9223" s="501">
        <v>10</v>
      </c>
      <c r="I9223" s="502">
        <v>600000</v>
      </c>
      <c r="J9223" s="240">
        <v>19450000</v>
      </c>
      <c r="K9223" s="502">
        <v>1167000000000</v>
      </c>
    </row>
    <row r="9224" spans="3:11" x14ac:dyDescent="0.35">
      <c r="C9224" s="500">
        <v>45763</v>
      </c>
      <c r="D9224" s="501" t="s">
        <v>310</v>
      </c>
      <c r="E9224" s="502">
        <v>60000</v>
      </c>
      <c r="F9224" s="502">
        <v>60000</v>
      </c>
      <c r="G9224" s="502">
        <v>60000</v>
      </c>
      <c r="H9224" s="501">
        <v>1</v>
      </c>
      <c r="I9224" s="502">
        <v>60000</v>
      </c>
      <c r="J9224" s="240">
        <v>19450000</v>
      </c>
      <c r="K9224" s="502">
        <v>1167000000000</v>
      </c>
    </row>
    <row r="9225" spans="3:11" x14ac:dyDescent="0.35">
      <c r="C9225" s="500">
        <v>45763</v>
      </c>
      <c r="D9225" s="501" t="s">
        <v>310</v>
      </c>
      <c r="E9225" s="502">
        <v>60000</v>
      </c>
      <c r="F9225" s="502">
        <v>60000</v>
      </c>
      <c r="G9225" s="502">
        <v>60000</v>
      </c>
      <c r="H9225" s="501">
        <v>1</v>
      </c>
      <c r="I9225" s="502">
        <v>60000</v>
      </c>
      <c r="J9225" s="240">
        <v>19450000</v>
      </c>
      <c r="K9225" s="502">
        <v>1167000000000</v>
      </c>
    </row>
    <row r="9226" spans="3:11" x14ac:dyDescent="0.35">
      <c r="C9226" s="500">
        <v>45763</v>
      </c>
      <c r="D9226" s="501" t="s">
        <v>310</v>
      </c>
      <c r="E9226" s="502">
        <v>60000</v>
      </c>
      <c r="F9226" s="502">
        <v>60000</v>
      </c>
      <c r="G9226" s="502">
        <v>60000</v>
      </c>
      <c r="H9226" s="501">
        <v>2</v>
      </c>
      <c r="I9226" s="502">
        <v>120000</v>
      </c>
      <c r="J9226" s="240">
        <v>19450000</v>
      </c>
      <c r="K9226" s="502">
        <v>1167000000000</v>
      </c>
    </row>
    <row r="9227" spans="3:11" x14ac:dyDescent="0.35">
      <c r="C9227" s="500">
        <v>45763</v>
      </c>
      <c r="D9227" s="501" t="s">
        <v>310</v>
      </c>
      <c r="E9227" s="502">
        <v>60000</v>
      </c>
      <c r="F9227" s="502">
        <v>60000</v>
      </c>
      <c r="G9227" s="502">
        <v>60000</v>
      </c>
      <c r="H9227" s="501">
        <v>20</v>
      </c>
      <c r="I9227" s="502">
        <v>1200000</v>
      </c>
      <c r="J9227" s="240">
        <v>19450000</v>
      </c>
      <c r="K9227" s="502">
        <v>1167000000000</v>
      </c>
    </row>
    <row r="9228" spans="3:11" x14ac:dyDescent="0.35">
      <c r="C9228" s="500">
        <v>45763</v>
      </c>
      <c r="D9228" s="501" t="s">
        <v>312</v>
      </c>
      <c r="E9228" s="502">
        <v>15100</v>
      </c>
      <c r="F9228" s="502">
        <v>15100</v>
      </c>
      <c r="G9228" s="502">
        <v>15099</v>
      </c>
      <c r="H9228" s="501">
        <v>10</v>
      </c>
      <c r="I9228" s="502">
        <v>151000</v>
      </c>
      <c r="J9228" s="503">
        <v>20000000</v>
      </c>
      <c r="K9228" s="502">
        <v>301980000000</v>
      </c>
    </row>
    <row r="9229" spans="3:11" x14ac:dyDescent="0.35">
      <c r="C9229" s="500">
        <v>45763</v>
      </c>
      <c r="D9229" s="501" t="s">
        <v>312</v>
      </c>
      <c r="E9229" s="502">
        <v>15100</v>
      </c>
      <c r="F9229" s="502">
        <v>15100</v>
      </c>
      <c r="G9229" s="502">
        <v>15099</v>
      </c>
      <c r="H9229" s="501">
        <v>2</v>
      </c>
      <c r="I9229" s="502">
        <v>30200</v>
      </c>
      <c r="J9229" s="503">
        <v>20000000</v>
      </c>
      <c r="K9229" s="502">
        <v>301980000000</v>
      </c>
    </row>
    <row r="9230" spans="3:11" x14ac:dyDescent="0.35">
      <c r="C9230" s="500">
        <v>45763</v>
      </c>
      <c r="D9230" s="501" t="s">
        <v>1159</v>
      </c>
      <c r="E9230" s="502">
        <v>19650</v>
      </c>
      <c r="F9230" s="502">
        <v>19500</v>
      </c>
      <c r="G9230" s="502">
        <v>19500</v>
      </c>
      <c r="H9230" s="501">
        <v>1</v>
      </c>
      <c r="I9230" s="502">
        <v>19650</v>
      </c>
      <c r="J9230" s="503">
        <v>2400000</v>
      </c>
      <c r="K9230" s="502">
        <v>46800000000</v>
      </c>
    </row>
    <row r="9231" spans="3:11" x14ac:dyDescent="0.35">
      <c r="C9231" s="500">
        <v>45763</v>
      </c>
      <c r="D9231" s="501" t="s">
        <v>1159</v>
      </c>
      <c r="E9231" s="502">
        <v>19500</v>
      </c>
      <c r="F9231" s="502">
        <v>19500</v>
      </c>
      <c r="G9231" s="502">
        <v>19500</v>
      </c>
      <c r="H9231" s="501">
        <v>7</v>
      </c>
      <c r="I9231" s="502">
        <v>136500</v>
      </c>
      <c r="J9231" s="503">
        <v>2400000</v>
      </c>
      <c r="K9231" s="502">
        <v>46800000000</v>
      </c>
    </row>
    <row r="9232" spans="3:11" x14ac:dyDescent="0.35">
      <c r="C9232" s="500">
        <v>45763</v>
      </c>
      <c r="D9232" s="501" t="s">
        <v>1159</v>
      </c>
      <c r="E9232" s="502">
        <v>19500</v>
      </c>
      <c r="F9232" s="502">
        <v>19500</v>
      </c>
      <c r="G9232" s="502">
        <v>19500</v>
      </c>
      <c r="H9232" s="501">
        <v>10</v>
      </c>
      <c r="I9232" s="502">
        <v>195000</v>
      </c>
      <c r="J9232" s="503">
        <v>2400000</v>
      </c>
      <c r="K9232" s="502">
        <v>46800000000</v>
      </c>
    </row>
    <row r="9233" spans="3:11" x14ac:dyDescent="0.35">
      <c r="C9233" s="500">
        <v>45763</v>
      </c>
      <c r="D9233" s="501" t="s">
        <v>1159</v>
      </c>
      <c r="E9233" s="502">
        <v>19500</v>
      </c>
      <c r="F9233" s="502">
        <v>19500</v>
      </c>
      <c r="G9233" s="502">
        <v>19500</v>
      </c>
      <c r="H9233" s="501">
        <v>3</v>
      </c>
      <c r="I9233" s="502">
        <v>58500</v>
      </c>
      <c r="J9233" s="503">
        <v>2400000</v>
      </c>
      <c r="K9233" s="502">
        <v>46800000000</v>
      </c>
    </row>
    <row r="9234" spans="3:11" x14ac:dyDescent="0.35">
      <c r="C9234" s="500">
        <v>45763</v>
      </c>
      <c r="D9234" s="501" t="s">
        <v>1159</v>
      </c>
      <c r="E9234" s="502">
        <v>19500</v>
      </c>
      <c r="F9234" s="502">
        <v>19500</v>
      </c>
      <c r="G9234" s="502">
        <v>19500</v>
      </c>
      <c r="H9234" s="501">
        <v>1</v>
      </c>
      <c r="I9234" s="502">
        <v>19500</v>
      </c>
      <c r="J9234" s="503">
        <v>2400000</v>
      </c>
      <c r="K9234" s="502">
        <v>46800000000</v>
      </c>
    </row>
    <row r="9235" spans="3:11" x14ac:dyDescent="0.35">
      <c r="C9235" s="500">
        <v>45763</v>
      </c>
      <c r="D9235" s="501" t="s">
        <v>1159</v>
      </c>
      <c r="E9235" s="502">
        <v>19500</v>
      </c>
      <c r="F9235" s="502">
        <v>19500</v>
      </c>
      <c r="G9235" s="502">
        <v>19500</v>
      </c>
      <c r="H9235" s="501">
        <v>5</v>
      </c>
      <c r="I9235" s="502">
        <v>97500</v>
      </c>
      <c r="J9235" s="503">
        <v>2400000</v>
      </c>
      <c r="K9235" s="502">
        <v>46800000000</v>
      </c>
    </row>
    <row r="9236" spans="3:11" x14ac:dyDescent="0.35">
      <c r="C9236" s="500">
        <v>45763</v>
      </c>
      <c r="D9236" s="501" t="s">
        <v>1159</v>
      </c>
      <c r="E9236" s="502">
        <v>19500</v>
      </c>
      <c r="F9236" s="502">
        <v>19500</v>
      </c>
      <c r="G9236" s="502">
        <v>19500</v>
      </c>
      <c r="H9236" s="501">
        <v>4</v>
      </c>
      <c r="I9236" s="502">
        <v>78000</v>
      </c>
      <c r="J9236" s="503">
        <v>2400000</v>
      </c>
      <c r="K9236" s="502">
        <v>46800000000</v>
      </c>
    </row>
    <row r="9237" spans="3:11" x14ac:dyDescent="0.35">
      <c r="C9237" s="500">
        <v>45763</v>
      </c>
      <c r="D9237" s="501" t="s">
        <v>1159</v>
      </c>
      <c r="E9237" s="502">
        <v>19500</v>
      </c>
      <c r="F9237" s="502">
        <v>19500</v>
      </c>
      <c r="G9237" s="502">
        <v>19500</v>
      </c>
      <c r="H9237" s="501">
        <v>3</v>
      </c>
      <c r="I9237" s="502">
        <v>58500</v>
      </c>
      <c r="J9237" s="503">
        <v>2400000</v>
      </c>
      <c r="K9237" s="502">
        <v>46800000000</v>
      </c>
    </row>
    <row r="9238" spans="3:11" x14ac:dyDescent="0.35">
      <c r="C9238" s="500">
        <v>45763</v>
      </c>
      <c r="D9238" s="501" t="s">
        <v>1159</v>
      </c>
      <c r="E9238" s="502">
        <v>19500</v>
      </c>
      <c r="F9238" s="502">
        <v>19500</v>
      </c>
      <c r="G9238" s="502">
        <v>19500</v>
      </c>
      <c r="H9238" s="501">
        <v>2</v>
      </c>
      <c r="I9238" s="502">
        <v>39000</v>
      </c>
      <c r="J9238" s="503">
        <v>2400000</v>
      </c>
      <c r="K9238" s="502">
        <v>46800000000</v>
      </c>
    </row>
    <row r="9239" spans="3:11" x14ac:dyDescent="0.35">
      <c r="C9239" s="500">
        <v>45763</v>
      </c>
      <c r="D9239" s="501" t="s">
        <v>1159</v>
      </c>
      <c r="E9239" s="502">
        <v>19500</v>
      </c>
      <c r="F9239" s="502">
        <v>19500</v>
      </c>
      <c r="G9239" s="502">
        <v>19500</v>
      </c>
      <c r="H9239" s="501">
        <v>1</v>
      </c>
      <c r="I9239" s="502">
        <v>19500</v>
      </c>
      <c r="J9239" s="503">
        <v>2400000</v>
      </c>
      <c r="K9239" s="502">
        <v>46800000000</v>
      </c>
    </row>
    <row r="9240" spans="3:11" x14ac:dyDescent="0.35">
      <c r="C9240" s="500">
        <v>45763</v>
      </c>
      <c r="D9240" s="501" t="s">
        <v>1159</v>
      </c>
      <c r="E9240" s="502">
        <v>19500</v>
      </c>
      <c r="F9240" s="502">
        <v>19500</v>
      </c>
      <c r="G9240" s="502">
        <v>19500</v>
      </c>
      <c r="H9240" s="501">
        <v>1</v>
      </c>
      <c r="I9240" s="502">
        <v>19500</v>
      </c>
      <c r="J9240" s="503">
        <v>2400000</v>
      </c>
      <c r="K9240" s="502">
        <v>46800000000</v>
      </c>
    </row>
    <row r="9241" spans="3:11" x14ac:dyDescent="0.35">
      <c r="C9241" s="500">
        <v>45763</v>
      </c>
      <c r="D9241" s="501" t="s">
        <v>1159</v>
      </c>
      <c r="E9241" s="502">
        <v>19500</v>
      </c>
      <c r="F9241" s="502">
        <v>19500</v>
      </c>
      <c r="G9241" s="502">
        <v>19500</v>
      </c>
      <c r="H9241" s="501">
        <v>2</v>
      </c>
      <c r="I9241" s="502">
        <v>39000</v>
      </c>
      <c r="J9241" s="503">
        <v>2400000</v>
      </c>
      <c r="K9241" s="502">
        <v>46800000000</v>
      </c>
    </row>
    <row r="9242" spans="3:11" x14ac:dyDescent="0.35">
      <c r="C9242" s="500">
        <v>45763</v>
      </c>
      <c r="D9242" s="501" t="s">
        <v>1159</v>
      </c>
      <c r="E9242" s="502">
        <v>19500</v>
      </c>
      <c r="F9242" s="502">
        <v>19500</v>
      </c>
      <c r="G9242" s="502">
        <v>19500</v>
      </c>
      <c r="H9242" s="501">
        <v>15</v>
      </c>
      <c r="I9242" s="502">
        <v>292500</v>
      </c>
      <c r="J9242" s="503">
        <v>2400000</v>
      </c>
      <c r="K9242" s="502">
        <v>46800000000</v>
      </c>
    </row>
    <row r="9243" spans="3:11" x14ac:dyDescent="0.35">
      <c r="C9243" s="500">
        <v>45763</v>
      </c>
      <c r="D9243" s="501" t="s">
        <v>1159</v>
      </c>
      <c r="E9243" s="502">
        <v>19500</v>
      </c>
      <c r="F9243" s="502">
        <v>19500</v>
      </c>
      <c r="G9243" s="502">
        <v>19500</v>
      </c>
      <c r="H9243" s="501">
        <v>14</v>
      </c>
      <c r="I9243" s="502">
        <v>273000</v>
      </c>
      <c r="J9243" s="503">
        <v>2400000</v>
      </c>
      <c r="K9243" s="502">
        <v>46800000000</v>
      </c>
    </row>
    <row r="9244" spans="3:11" x14ac:dyDescent="0.35">
      <c r="C9244" s="500">
        <v>45763</v>
      </c>
      <c r="D9244" s="501" t="s">
        <v>312</v>
      </c>
      <c r="E9244" s="502">
        <v>15100</v>
      </c>
      <c r="F9244" s="502">
        <v>15100</v>
      </c>
      <c r="G9244" s="502">
        <v>15099</v>
      </c>
      <c r="H9244" s="501">
        <v>2</v>
      </c>
      <c r="I9244" s="502">
        <v>30200</v>
      </c>
      <c r="J9244" s="503">
        <v>20000000</v>
      </c>
      <c r="K9244" s="502">
        <v>301980000000</v>
      </c>
    </row>
    <row r="9245" spans="3:11" x14ac:dyDescent="0.35">
      <c r="C9245" s="500">
        <v>45763</v>
      </c>
      <c r="D9245" s="501" t="s">
        <v>1158</v>
      </c>
      <c r="E9245" s="502">
        <v>22500</v>
      </c>
      <c r="F9245" s="502">
        <v>22350</v>
      </c>
      <c r="G9245" s="502">
        <v>22500</v>
      </c>
      <c r="H9245" s="501">
        <v>5</v>
      </c>
      <c r="I9245" s="502">
        <v>112500</v>
      </c>
      <c r="J9245" s="503">
        <v>600000</v>
      </c>
      <c r="K9245" s="502">
        <v>13500000000</v>
      </c>
    </row>
    <row r="9246" spans="3:11" x14ac:dyDescent="0.35">
      <c r="C9246" s="500">
        <v>45763</v>
      </c>
      <c r="D9246" s="501" t="s">
        <v>1159</v>
      </c>
      <c r="E9246" s="502">
        <v>19500</v>
      </c>
      <c r="F9246" s="502">
        <v>19500</v>
      </c>
      <c r="G9246" s="502">
        <v>19500</v>
      </c>
      <c r="H9246" s="501">
        <v>10</v>
      </c>
      <c r="I9246" s="502">
        <v>195000</v>
      </c>
      <c r="J9246" s="503">
        <v>2400000</v>
      </c>
      <c r="K9246" s="502">
        <v>46800000000</v>
      </c>
    </row>
    <row r="9247" spans="3:11" x14ac:dyDescent="0.35">
      <c r="C9247" s="500">
        <v>45763</v>
      </c>
      <c r="D9247" s="501" t="s">
        <v>1159</v>
      </c>
      <c r="E9247" s="502">
        <v>19500</v>
      </c>
      <c r="F9247" s="502">
        <v>19500</v>
      </c>
      <c r="G9247" s="502">
        <v>19500</v>
      </c>
      <c r="H9247" s="501">
        <v>11</v>
      </c>
      <c r="I9247" s="502">
        <v>214500</v>
      </c>
      <c r="J9247" s="503">
        <v>2400000</v>
      </c>
      <c r="K9247" s="502">
        <v>46800000000</v>
      </c>
    </row>
    <row r="9248" spans="3:11" x14ac:dyDescent="0.35">
      <c r="C9248" s="500">
        <v>45763</v>
      </c>
      <c r="D9248" s="501" t="s">
        <v>312</v>
      </c>
      <c r="E9248" s="502">
        <v>15100</v>
      </c>
      <c r="F9248" s="502">
        <v>15100</v>
      </c>
      <c r="G9248" s="502">
        <v>15099</v>
      </c>
      <c r="H9248" s="501">
        <v>12</v>
      </c>
      <c r="I9248" s="502">
        <v>181200</v>
      </c>
      <c r="J9248" s="503">
        <v>20000000</v>
      </c>
      <c r="K9248" s="502">
        <v>301980000000</v>
      </c>
    </row>
    <row r="9249" spans="3:11" x14ac:dyDescent="0.35">
      <c r="C9249" s="500">
        <v>45763</v>
      </c>
      <c r="D9249" s="501" t="s">
        <v>312</v>
      </c>
      <c r="E9249" s="502">
        <v>15100</v>
      </c>
      <c r="F9249" s="502">
        <v>15100</v>
      </c>
      <c r="G9249" s="502">
        <v>15099</v>
      </c>
      <c r="H9249" s="501">
        <v>10</v>
      </c>
      <c r="I9249" s="502">
        <v>151000</v>
      </c>
      <c r="J9249" s="503">
        <v>20000000</v>
      </c>
      <c r="K9249" s="502">
        <v>301980000000</v>
      </c>
    </row>
    <row r="9250" spans="3:11" x14ac:dyDescent="0.35">
      <c r="C9250" s="500">
        <v>45763</v>
      </c>
      <c r="D9250" s="501" t="s">
        <v>312</v>
      </c>
      <c r="E9250" s="502">
        <v>15100</v>
      </c>
      <c r="F9250" s="502">
        <v>15100</v>
      </c>
      <c r="G9250" s="502">
        <v>15099</v>
      </c>
      <c r="H9250" s="501">
        <v>10</v>
      </c>
      <c r="I9250" s="502">
        <v>151000</v>
      </c>
      <c r="J9250" s="503">
        <v>20000000</v>
      </c>
      <c r="K9250" s="502">
        <v>301980000000</v>
      </c>
    </row>
    <row r="9251" spans="3:11" x14ac:dyDescent="0.35">
      <c r="C9251" s="500">
        <v>45763</v>
      </c>
      <c r="D9251" s="501" t="s">
        <v>312</v>
      </c>
      <c r="E9251" s="502">
        <v>15100</v>
      </c>
      <c r="F9251" s="502">
        <v>15100</v>
      </c>
      <c r="G9251" s="502">
        <v>15099</v>
      </c>
      <c r="H9251" s="501">
        <v>8</v>
      </c>
      <c r="I9251" s="502">
        <v>120800</v>
      </c>
      <c r="J9251" s="503">
        <v>20000000</v>
      </c>
      <c r="K9251" s="502">
        <v>301980000000</v>
      </c>
    </row>
    <row r="9252" spans="3:11" x14ac:dyDescent="0.35">
      <c r="C9252" s="500">
        <v>45763</v>
      </c>
      <c r="D9252" s="501" t="s">
        <v>1158</v>
      </c>
      <c r="E9252" s="502">
        <v>22500</v>
      </c>
      <c r="F9252" s="502">
        <v>22350</v>
      </c>
      <c r="G9252" s="502">
        <v>22500</v>
      </c>
      <c r="H9252" s="501">
        <v>8</v>
      </c>
      <c r="I9252" s="502">
        <v>180000</v>
      </c>
      <c r="J9252" s="503">
        <v>600000</v>
      </c>
      <c r="K9252" s="502">
        <v>13500000000</v>
      </c>
    </row>
    <row r="9253" spans="3:11" x14ac:dyDescent="0.35">
      <c r="C9253" s="500">
        <v>45763</v>
      </c>
      <c r="D9253" s="501" t="s">
        <v>312</v>
      </c>
      <c r="E9253" s="502">
        <v>15100</v>
      </c>
      <c r="F9253" s="502">
        <v>15100</v>
      </c>
      <c r="G9253" s="502">
        <v>15099</v>
      </c>
      <c r="H9253" s="501">
        <v>5</v>
      </c>
      <c r="I9253" s="502">
        <v>75500</v>
      </c>
      <c r="J9253" s="503">
        <v>20000000</v>
      </c>
      <c r="K9253" s="502">
        <v>301980000000</v>
      </c>
    </row>
    <row r="9254" spans="3:11" x14ac:dyDescent="0.35">
      <c r="C9254" s="500">
        <v>45763</v>
      </c>
      <c r="D9254" s="501" t="s">
        <v>312</v>
      </c>
      <c r="E9254" s="502">
        <v>15100</v>
      </c>
      <c r="F9254" s="502">
        <v>15100</v>
      </c>
      <c r="G9254" s="502">
        <v>15099</v>
      </c>
      <c r="H9254" s="501">
        <v>1</v>
      </c>
      <c r="I9254" s="502">
        <v>15100</v>
      </c>
      <c r="J9254" s="503">
        <v>20000000</v>
      </c>
      <c r="K9254" s="502">
        <v>301980000000</v>
      </c>
    </row>
    <row r="9255" spans="3:11" x14ac:dyDescent="0.35">
      <c r="C9255" s="500">
        <v>45763</v>
      </c>
      <c r="D9255" s="501" t="s">
        <v>310</v>
      </c>
      <c r="E9255" s="502">
        <v>60000</v>
      </c>
      <c r="F9255" s="502">
        <v>60000</v>
      </c>
      <c r="G9255" s="502">
        <v>60000</v>
      </c>
      <c r="H9255" s="501">
        <v>3</v>
      </c>
      <c r="I9255" s="502">
        <v>180000</v>
      </c>
      <c r="J9255" s="240">
        <v>19450000</v>
      </c>
      <c r="K9255" s="502">
        <v>1167000000000</v>
      </c>
    </row>
    <row r="9256" spans="3:11" x14ac:dyDescent="0.35">
      <c r="C9256" s="500">
        <v>45763</v>
      </c>
      <c r="D9256" s="501" t="s">
        <v>312</v>
      </c>
      <c r="E9256" s="502">
        <v>15100</v>
      </c>
      <c r="F9256" s="502">
        <v>15100</v>
      </c>
      <c r="G9256" s="502">
        <v>15099</v>
      </c>
      <c r="H9256" s="501">
        <v>6</v>
      </c>
      <c r="I9256" s="502">
        <v>90600</v>
      </c>
      <c r="J9256" s="503">
        <v>20000000</v>
      </c>
      <c r="K9256" s="502">
        <v>301980000000</v>
      </c>
    </row>
    <row r="9257" spans="3:11" x14ac:dyDescent="0.35">
      <c r="C9257" s="500">
        <v>45763</v>
      </c>
      <c r="D9257" s="501" t="s">
        <v>312</v>
      </c>
      <c r="E9257" s="502">
        <v>15100</v>
      </c>
      <c r="F9257" s="502">
        <v>15100</v>
      </c>
      <c r="G9257" s="502">
        <v>15099</v>
      </c>
      <c r="H9257" s="501">
        <v>6</v>
      </c>
      <c r="I9257" s="502">
        <v>90600</v>
      </c>
      <c r="J9257" s="503">
        <v>20000000</v>
      </c>
      <c r="K9257" s="502">
        <v>301980000000</v>
      </c>
    </row>
    <row r="9258" spans="3:11" x14ac:dyDescent="0.35">
      <c r="C9258" s="500">
        <v>45763</v>
      </c>
      <c r="D9258" s="501" t="s">
        <v>1159</v>
      </c>
      <c r="E9258" s="502">
        <v>19501</v>
      </c>
      <c r="F9258" s="502">
        <v>19500</v>
      </c>
      <c r="G9258" s="502">
        <v>19500</v>
      </c>
      <c r="H9258" s="501">
        <v>10</v>
      </c>
      <c r="I9258" s="502">
        <v>195010</v>
      </c>
      <c r="J9258" s="503">
        <v>2400000</v>
      </c>
      <c r="K9258" s="502">
        <v>46800000000</v>
      </c>
    </row>
    <row r="9259" spans="3:11" x14ac:dyDescent="0.35">
      <c r="C9259" s="500">
        <v>45763</v>
      </c>
      <c r="D9259" s="501" t="s">
        <v>312</v>
      </c>
      <c r="E9259" s="502">
        <v>15050</v>
      </c>
      <c r="F9259" s="502">
        <v>15100</v>
      </c>
      <c r="G9259" s="502">
        <v>15099</v>
      </c>
      <c r="H9259" s="501">
        <v>1</v>
      </c>
      <c r="I9259" s="502">
        <v>15050</v>
      </c>
      <c r="J9259" s="503">
        <v>20000000</v>
      </c>
      <c r="K9259" s="502">
        <v>301980000000</v>
      </c>
    </row>
    <row r="9260" spans="3:11" x14ac:dyDescent="0.35">
      <c r="C9260" s="500">
        <v>45763</v>
      </c>
      <c r="D9260" s="501" t="s">
        <v>312</v>
      </c>
      <c r="E9260" s="502">
        <v>15050</v>
      </c>
      <c r="F9260" s="502">
        <v>15100</v>
      </c>
      <c r="G9260" s="502">
        <v>15099</v>
      </c>
      <c r="H9260" s="501">
        <v>3</v>
      </c>
      <c r="I9260" s="502">
        <v>45150</v>
      </c>
      <c r="J9260" s="503">
        <v>20000000</v>
      </c>
      <c r="K9260" s="502">
        <v>301980000000</v>
      </c>
    </row>
    <row r="9261" spans="3:11" x14ac:dyDescent="0.35">
      <c r="C9261" s="500">
        <v>45763</v>
      </c>
      <c r="D9261" s="501" t="s">
        <v>312</v>
      </c>
      <c r="E9261" s="502">
        <v>15050</v>
      </c>
      <c r="F9261" s="502">
        <v>15100</v>
      </c>
      <c r="G9261" s="502">
        <v>15099</v>
      </c>
      <c r="H9261" s="501">
        <v>1</v>
      </c>
      <c r="I9261" s="502">
        <v>15050</v>
      </c>
      <c r="J9261" s="503">
        <v>20000000</v>
      </c>
      <c r="K9261" s="502">
        <v>301980000000</v>
      </c>
    </row>
    <row r="9262" spans="3:11" x14ac:dyDescent="0.35">
      <c r="C9262" s="500">
        <v>45763</v>
      </c>
      <c r="D9262" s="501" t="s">
        <v>312</v>
      </c>
      <c r="E9262" s="502">
        <v>15050</v>
      </c>
      <c r="F9262" s="502">
        <v>15100</v>
      </c>
      <c r="G9262" s="502">
        <v>15099</v>
      </c>
      <c r="H9262" s="501">
        <v>35</v>
      </c>
      <c r="I9262" s="502">
        <v>526750</v>
      </c>
      <c r="J9262" s="503">
        <v>20000000</v>
      </c>
      <c r="K9262" s="502">
        <v>301980000000</v>
      </c>
    </row>
    <row r="9263" spans="3:11" x14ac:dyDescent="0.35">
      <c r="C9263" s="500">
        <v>45763</v>
      </c>
      <c r="D9263" s="501" t="s">
        <v>312</v>
      </c>
      <c r="E9263" s="502">
        <v>15100</v>
      </c>
      <c r="F9263" s="502">
        <v>15100</v>
      </c>
      <c r="G9263" s="502">
        <v>15099</v>
      </c>
      <c r="H9263" s="501">
        <v>1</v>
      </c>
      <c r="I9263" s="502">
        <v>15100</v>
      </c>
      <c r="J9263" s="503">
        <v>20000000</v>
      </c>
      <c r="K9263" s="502">
        <v>301980000000</v>
      </c>
    </row>
    <row r="9264" spans="3:11" x14ac:dyDescent="0.35">
      <c r="C9264" s="500">
        <v>45763</v>
      </c>
      <c r="D9264" s="501" t="s">
        <v>312</v>
      </c>
      <c r="E9264" s="502">
        <v>15100</v>
      </c>
      <c r="F9264" s="502">
        <v>15100</v>
      </c>
      <c r="G9264" s="502">
        <v>15099</v>
      </c>
      <c r="H9264" s="501">
        <v>10</v>
      </c>
      <c r="I9264" s="502">
        <v>151000</v>
      </c>
      <c r="J9264" s="503">
        <v>20000000</v>
      </c>
      <c r="K9264" s="502">
        <v>301980000000</v>
      </c>
    </row>
    <row r="9265" spans="3:11" x14ac:dyDescent="0.35">
      <c r="C9265" s="500">
        <v>45763</v>
      </c>
      <c r="D9265" s="501" t="s">
        <v>312</v>
      </c>
      <c r="E9265" s="502">
        <v>15010</v>
      </c>
      <c r="F9265" s="502">
        <v>15100</v>
      </c>
      <c r="G9265" s="502">
        <v>15099</v>
      </c>
      <c r="H9265" s="501">
        <v>1</v>
      </c>
      <c r="I9265" s="502">
        <v>15010</v>
      </c>
      <c r="J9265" s="503">
        <v>20000000</v>
      </c>
      <c r="K9265" s="502">
        <v>301980000000</v>
      </c>
    </row>
    <row r="9266" spans="3:11" x14ac:dyDescent="0.35">
      <c r="C9266" s="500">
        <v>45763</v>
      </c>
      <c r="D9266" s="501" t="s">
        <v>1158</v>
      </c>
      <c r="E9266" s="502">
        <v>22360</v>
      </c>
      <c r="F9266" s="502">
        <v>22350</v>
      </c>
      <c r="G9266" s="502">
        <v>22500</v>
      </c>
      <c r="H9266" s="501">
        <v>1</v>
      </c>
      <c r="I9266" s="502">
        <v>22360</v>
      </c>
      <c r="J9266" s="503">
        <v>600000</v>
      </c>
      <c r="K9266" s="502">
        <v>13500000000</v>
      </c>
    </row>
    <row r="9267" spans="3:11" x14ac:dyDescent="0.35">
      <c r="C9267" s="500">
        <v>45763</v>
      </c>
      <c r="D9267" s="501" t="s">
        <v>1159</v>
      </c>
      <c r="E9267" s="502">
        <v>19500</v>
      </c>
      <c r="F9267" s="502">
        <v>19500</v>
      </c>
      <c r="G9267" s="502">
        <v>19500</v>
      </c>
      <c r="H9267" s="501">
        <v>2</v>
      </c>
      <c r="I9267" s="502">
        <v>39000</v>
      </c>
      <c r="J9267" s="503">
        <v>2400000</v>
      </c>
      <c r="K9267" s="502">
        <v>46800000000</v>
      </c>
    </row>
    <row r="9268" spans="3:11" x14ac:dyDescent="0.35">
      <c r="C9268" s="500">
        <v>45763</v>
      </c>
      <c r="D9268" s="501" t="s">
        <v>1159</v>
      </c>
      <c r="E9268" s="502">
        <v>19500</v>
      </c>
      <c r="F9268" s="502">
        <v>19500</v>
      </c>
      <c r="G9268" s="502">
        <v>19500</v>
      </c>
      <c r="H9268" s="501">
        <v>1</v>
      </c>
      <c r="I9268" s="502">
        <v>19500</v>
      </c>
      <c r="J9268" s="503">
        <v>2400000</v>
      </c>
      <c r="K9268" s="502">
        <v>46800000000</v>
      </c>
    </row>
    <row r="9269" spans="3:11" x14ac:dyDescent="0.35">
      <c r="C9269" s="500">
        <v>45763</v>
      </c>
      <c r="D9269" s="501" t="s">
        <v>1159</v>
      </c>
      <c r="E9269" s="502">
        <v>19500</v>
      </c>
      <c r="F9269" s="502">
        <v>19500</v>
      </c>
      <c r="G9269" s="502">
        <v>19500</v>
      </c>
      <c r="H9269" s="501">
        <v>4</v>
      </c>
      <c r="I9269" s="502">
        <v>78000</v>
      </c>
      <c r="J9269" s="503">
        <v>2400000</v>
      </c>
      <c r="K9269" s="502">
        <v>46800000000</v>
      </c>
    </row>
    <row r="9270" spans="3:11" x14ac:dyDescent="0.35">
      <c r="C9270" s="500">
        <v>45763</v>
      </c>
      <c r="D9270" s="501" t="s">
        <v>312</v>
      </c>
      <c r="E9270" s="502">
        <v>15100</v>
      </c>
      <c r="F9270" s="502">
        <v>15100</v>
      </c>
      <c r="G9270" s="502">
        <v>15099</v>
      </c>
      <c r="H9270" s="501">
        <v>1</v>
      </c>
      <c r="I9270" s="502">
        <v>15100</v>
      </c>
      <c r="J9270" s="503">
        <v>20000000</v>
      </c>
      <c r="K9270" s="502">
        <v>301980000000</v>
      </c>
    </row>
    <row r="9271" spans="3:11" x14ac:dyDescent="0.35">
      <c r="C9271" s="500">
        <v>45763</v>
      </c>
      <c r="D9271" s="501" t="s">
        <v>1158</v>
      </c>
      <c r="E9271" s="502">
        <v>22360</v>
      </c>
      <c r="F9271" s="502">
        <v>22350</v>
      </c>
      <c r="G9271" s="502">
        <v>22500</v>
      </c>
      <c r="H9271" s="501">
        <v>2</v>
      </c>
      <c r="I9271" s="502">
        <v>44720</v>
      </c>
      <c r="J9271" s="503">
        <v>600000</v>
      </c>
      <c r="K9271" s="502">
        <v>13500000000</v>
      </c>
    </row>
    <row r="9272" spans="3:11" x14ac:dyDescent="0.35">
      <c r="C9272" s="500">
        <v>45763</v>
      </c>
      <c r="D9272" s="501" t="s">
        <v>1158</v>
      </c>
      <c r="E9272" s="502">
        <v>22500</v>
      </c>
      <c r="F9272" s="502">
        <v>22350</v>
      </c>
      <c r="G9272" s="502">
        <v>22500</v>
      </c>
      <c r="H9272" s="501">
        <v>5</v>
      </c>
      <c r="I9272" s="502">
        <v>112500</v>
      </c>
      <c r="J9272" s="503">
        <v>600000</v>
      </c>
      <c r="K9272" s="502">
        <v>13500000000</v>
      </c>
    </row>
    <row r="9273" spans="3:11" x14ac:dyDescent="0.35">
      <c r="C9273" s="500">
        <v>45763</v>
      </c>
      <c r="D9273" s="501" t="s">
        <v>310</v>
      </c>
      <c r="E9273" s="502">
        <v>60000</v>
      </c>
      <c r="F9273" s="502">
        <v>60000</v>
      </c>
      <c r="G9273" s="502">
        <v>60000</v>
      </c>
      <c r="H9273" s="501">
        <v>1</v>
      </c>
      <c r="I9273" s="502">
        <v>60000</v>
      </c>
      <c r="J9273" s="240">
        <v>19450000</v>
      </c>
      <c r="K9273" s="502">
        <v>1167000000000</v>
      </c>
    </row>
    <row r="9274" spans="3:11" x14ac:dyDescent="0.35">
      <c r="C9274" s="500">
        <v>45763</v>
      </c>
      <c r="D9274" s="501" t="s">
        <v>310</v>
      </c>
      <c r="E9274" s="502">
        <v>60000</v>
      </c>
      <c r="F9274" s="502">
        <v>60000</v>
      </c>
      <c r="G9274" s="502">
        <v>60000</v>
      </c>
      <c r="H9274" s="501">
        <v>3</v>
      </c>
      <c r="I9274" s="502">
        <v>180000</v>
      </c>
      <c r="J9274" s="240">
        <v>19450000</v>
      </c>
      <c r="K9274" s="502">
        <v>1167000000000</v>
      </c>
    </row>
    <row r="9275" spans="3:11" x14ac:dyDescent="0.35">
      <c r="C9275" s="500">
        <v>45763</v>
      </c>
      <c r="D9275" s="501" t="s">
        <v>1159</v>
      </c>
      <c r="E9275" s="502">
        <v>19500</v>
      </c>
      <c r="F9275" s="502">
        <v>19500</v>
      </c>
      <c r="G9275" s="502">
        <v>19500</v>
      </c>
      <c r="H9275" s="501">
        <v>1</v>
      </c>
      <c r="I9275" s="502">
        <v>19500</v>
      </c>
      <c r="J9275" s="503">
        <v>2400000</v>
      </c>
      <c r="K9275" s="502">
        <v>46800000000</v>
      </c>
    </row>
    <row r="9276" spans="3:11" x14ac:dyDescent="0.35">
      <c r="C9276" s="500">
        <v>45763</v>
      </c>
      <c r="D9276" s="501" t="s">
        <v>310</v>
      </c>
      <c r="E9276" s="502">
        <v>60000</v>
      </c>
      <c r="F9276" s="502">
        <v>60000</v>
      </c>
      <c r="G9276" s="502">
        <v>60000</v>
      </c>
      <c r="H9276" s="501">
        <v>10</v>
      </c>
      <c r="I9276" s="502">
        <v>600000</v>
      </c>
      <c r="J9276" s="240">
        <v>19450000</v>
      </c>
      <c r="K9276" s="502">
        <v>1167000000000</v>
      </c>
    </row>
    <row r="9277" spans="3:11" x14ac:dyDescent="0.35">
      <c r="C9277" s="500">
        <v>45763</v>
      </c>
      <c r="D9277" s="501" t="s">
        <v>312</v>
      </c>
      <c r="E9277" s="502">
        <v>15010</v>
      </c>
      <c r="F9277" s="502">
        <v>15100</v>
      </c>
      <c r="G9277" s="502">
        <v>15099</v>
      </c>
      <c r="H9277" s="501">
        <v>95</v>
      </c>
      <c r="I9277" s="502">
        <v>1425950</v>
      </c>
      <c r="J9277" s="503">
        <v>20000000</v>
      </c>
      <c r="K9277" s="502">
        <v>301980000000</v>
      </c>
    </row>
    <row r="9278" spans="3:11" x14ac:dyDescent="0.35">
      <c r="C9278" s="500">
        <v>45763</v>
      </c>
      <c r="D9278" s="501" t="s">
        <v>312</v>
      </c>
      <c r="E9278" s="502">
        <v>15005</v>
      </c>
      <c r="F9278" s="502">
        <v>15100</v>
      </c>
      <c r="G9278" s="502">
        <v>15099</v>
      </c>
      <c r="H9278" s="501">
        <v>5</v>
      </c>
      <c r="I9278" s="502">
        <v>75025</v>
      </c>
      <c r="J9278" s="503">
        <v>20000000</v>
      </c>
      <c r="K9278" s="502">
        <v>301980000000</v>
      </c>
    </row>
    <row r="9279" spans="3:11" x14ac:dyDescent="0.35">
      <c r="C9279" s="500">
        <v>45763</v>
      </c>
      <c r="D9279" s="501" t="s">
        <v>1159</v>
      </c>
      <c r="E9279" s="502">
        <v>19500</v>
      </c>
      <c r="F9279" s="502">
        <v>19500</v>
      </c>
      <c r="G9279" s="502">
        <v>19500</v>
      </c>
      <c r="H9279" s="501">
        <v>4</v>
      </c>
      <c r="I9279" s="502">
        <v>78000</v>
      </c>
      <c r="J9279" s="503">
        <v>2400000</v>
      </c>
      <c r="K9279" s="502">
        <v>46800000000</v>
      </c>
    </row>
    <row r="9280" spans="3:11" x14ac:dyDescent="0.35">
      <c r="C9280" s="500">
        <v>45763</v>
      </c>
      <c r="D9280" s="501" t="s">
        <v>1159</v>
      </c>
      <c r="E9280" s="502">
        <v>19500</v>
      </c>
      <c r="F9280" s="502">
        <v>19500</v>
      </c>
      <c r="G9280" s="502">
        <v>19500</v>
      </c>
      <c r="H9280" s="501">
        <v>6</v>
      </c>
      <c r="I9280" s="502">
        <v>117000</v>
      </c>
      <c r="J9280" s="503">
        <v>2400000</v>
      </c>
      <c r="K9280" s="502">
        <v>46800000000</v>
      </c>
    </row>
    <row r="9281" spans="3:11" x14ac:dyDescent="0.35">
      <c r="C9281" s="500">
        <v>45763</v>
      </c>
      <c r="D9281" s="501" t="s">
        <v>1158</v>
      </c>
      <c r="E9281" s="502">
        <v>22500</v>
      </c>
      <c r="F9281" s="502">
        <v>22350</v>
      </c>
      <c r="G9281" s="502">
        <v>22500</v>
      </c>
      <c r="H9281" s="501">
        <v>8</v>
      </c>
      <c r="I9281" s="502">
        <v>180000</v>
      </c>
      <c r="J9281" s="503">
        <v>600000</v>
      </c>
      <c r="K9281" s="502">
        <v>13500000000</v>
      </c>
    </row>
    <row r="9282" spans="3:11" x14ac:dyDescent="0.35">
      <c r="C9282" s="500">
        <v>45763</v>
      </c>
      <c r="D9282" s="501" t="s">
        <v>312</v>
      </c>
      <c r="E9282" s="502">
        <v>15100</v>
      </c>
      <c r="F9282" s="502">
        <v>15100</v>
      </c>
      <c r="G9282" s="502">
        <v>15099</v>
      </c>
      <c r="H9282" s="501">
        <v>30</v>
      </c>
      <c r="I9282" s="502">
        <v>453000</v>
      </c>
      <c r="J9282" s="503">
        <v>20000000</v>
      </c>
      <c r="K9282" s="502">
        <v>301980000000</v>
      </c>
    </row>
    <row r="9283" spans="3:11" x14ac:dyDescent="0.35">
      <c r="C9283" s="500">
        <v>45763</v>
      </c>
      <c r="D9283" s="501" t="s">
        <v>1158</v>
      </c>
      <c r="E9283" s="502">
        <v>22360</v>
      </c>
      <c r="F9283" s="502">
        <v>22350</v>
      </c>
      <c r="G9283" s="502">
        <v>22500</v>
      </c>
      <c r="H9283" s="501">
        <v>6</v>
      </c>
      <c r="I9283" s="502">
        <v>134160</v>
      </c>
      <c r="J9283" s="503">
        <v>600000</v>
      </c>
      <c r="K9283" s="502">
        <v>13500000000</v>
      </c>
    </row>
    <row r="9284" spans="3:11" x14ac:dyDescent="0.35">
      <c r="C9284" s="500">
        <v>45763</v>
      </c>
      <c r="D9284" s="501" t="s">
        <v>1158</v>
      </c>
      <c r="E9284" s="502">
        <v>22351</v>
      </c>
      <c r="F9284" s="502">
        <v>22350</v>
      </c>
      <c r="G9284" s="502">
        <v>22500</v>
      </c>
      <c r="H9284" s="501">
        <v>2</v>
      </c>
      <c r="I9284" s="502">
        <v>44702</v>
      </c>
      <c r="J9284" s="503">
        <v>600000</v>
      </c>
      <c r="K9284" s="502">
        <v>13500000000</v>
      </c>
    </row>
    <row r="9285" spans="3:11" x14ac:dyDescent="0.35">
      <c r="C9285" s="500">
        <v>45763</v>
      </c>
      <c r="D9285" s="501" t="s">
        <v>1158</v>
      </c>
      <c r="E9285" s="502">
        <v>22500</v>
      </c>
      <c r="F9285" s="502">
        <v>22350</v>
      </c>
      <c r="G9285" s="502">
        <v>22500</v>
      </c>
      <c r="H9285" s="501">
        <v>1</v>
      </c>
      <c r="I9285" s="502">
        <v>22500</v>
      </c>
      <c r="J9285" s="503">
        <v>600000</v>
      </c>
      <c r="K9285" s="502">
        <v>13500000000</v>
      </c>
    </row>
    <row r="9286" spans="3:11" x14ac:dyDescent="0.35">
      <c r="C9286" s="500">
        <v>45763</v>
      </c>
      <c r="D9286" s="501" t="s">
        <v>1158</v>
      </c>
      <c r="E9286" s="502">
        <v>22500</v>
      </c>
      <c r="F9286" s="502">
        <v>22350</v>
      </c>
      <c r="G9286" s="502">
        <v>22500</v>
      </c>
      <c r="H9286" s="501">
        <v>5</v>
      </c>
      <c r="I9286" s="502">
        <v>112500</v>
      </c>
      <c r="J9286" s="503">
        <v>600000</v>
      </c>
      <c r="K9286" s="502">
        <v>13500000000</v>
      </c>
    </row>
    <row r="9287" spans="3:11" x14ac:dyDescent="0.35">
      <c r="C9287" s="500">
        <v>45763</v>
      </c>
      <c r="D9287" s="501" t="s">
        <v>312</v>
      </c>
      <c r="E9287" s="502">
        <v>15010</v>
      </c>
      <c r="F9287" s="502">
        <v>15100</v>
      </c>
      <c r="G9287" s="502">
        <v>15099</v>
      </c>
      <c r="H9287" s="501">
        <v>19</v>
      </c>
      <c r="I9287" s="502">
        <v>285190</v>
      </c>
      <c r="J9287" s="503">
        <v>20000000</v>
      </c>
      <c r="K9287" s="502">
        <v>301980000000</v>
      </c>
    </row>
    <row r="9288" spans="3:11" x14ac:dyDescent="0.35">
      <c r="C9288" s="500">
        <v>45763</v>
      </c>
      <c r="D9288" s="501" t="s">
        <v>312</v>
      </c>
      <c r="E9288" s="502">
        <v>15005</v>
      </c>
      <c r="F9288" s="502">
        <v>15100</v>
      </c>
      <c r="G9288" s="502">
        <v>15099</v>
      </c>
      <c r="H9288" s="501">
        <v>45</v>
      </c>
      <c r="I9288" s="502">
        <v>675225</v>
      </c>
      <c r="J9288" s="503">
        <v>20000000</v>
      </c>
      <c r="K9288" s="502">
        <v>301980000000</v>
      </c>
    </row>
    <row r="9289" spans="3:11" x14ac:dyDescent="0.35">
      <c r="C9289" s="500">
        <v>45763</v>
      </c>
      <c r="D9289" s="501" t="s">
        <v>312</v>
      </c>
      <c r="E9289" s="502">
        <v>15005</v>
      </c>
      <c r="F9289" s="502">
        <v>15100</v>
      </c>
      <c r="G9289" s="502">
        <v>15099</v>
      </c>
      <c r="H9289" s="501">
        <v>48</v>
      </c>
      <c r="I9289" s="502">
        <v>720240</v>
      </c>
      <c r="J9289" s="503">
        <v>20000000</v>
      </c>
      <c r="K9289" s="502">
        <v>301980000000</v>
      </c>
    </row>
    <row r="9290" spans="3:11" x14ac:dyDescent="0.35">
      <c r="C9290" s="500">
        <v>45763</v>
      </c>
      <c r="D9290" s="501" t="s">
        <v>312</v>
      </c>
      <c r="E9290" s="502">
        <v>15003</v>
      </c>
      <c r="F9290" s="502">
        <v>15100</v>
      </c>
      <c r="G9290" s="502">
        <v>15099</v>
      </c>
      <c r="H9290" s="501">
        <v>7</v>
      </c>
      <c r="I9290" s="502">
        <v>105021</v>
      </c>
      <c r="J9290" s="503">
        <v>20000000</v>
      </c>
      <c r="K9290" s="502">
        <v>301980000000</v>
      </c>
    </row>
    <row r="9291" spans="3:11" x14ac:dyDescent="0.35">
      <c r="C9291" s="500">
        <v>45763</v>
      </c>
      <c r="D9291" s="501" t="s">
        <v>312</v>
      </c>
      <c r="E9291" s="502">
        <v>15100</v>
      </c>
      <c r="F9291" s="502">
        <v>15100</v>
      </c>
      <c r="G9291" s="502">
        <v>15099</v>
      </c>
      <c r="H9291" s="501">
        <v>2</v>
      </c>
      <c r="I9291" s="502">
        <v>30200</v>
      </c>
      <c r="J9291" s="503">
        <v>20000000</v>
      </c>
      <c r="K9291" s="502">
        <v>301980000000</v>
      </c>
    </row>
    <row r="9292" spans="3:11" x14ac:dyDescent="0.35">
      <c r="C9292" s="500">
        <v>45763</v>
      </c>
      <c r="D9292" s="501" t="s">
        <v>1158</v>
      </c>
      <c r="E9292" s="502">
        <v>22500</v>
      </c>
      <c r="F9292" s="502">
        <v>22350</v>
      </c>
      <c r="G9292" s="502">
        <v>22500</v>
      </c>
      <c r="H9292" s="501">
        <v>4</v>
      </c>
      <c r="I9292" s="502">
        <v>90000</v>
      </c>
      <c r="J9292" s="503">
        <v>600000</v>
      </c>
      <c r="K9292" s="502">
        <v>13500000000</v>
      </c>
    </row>
    <row r="9293" spans="3:11" x14ac:dyDescent="0.35">
      <c r="C9293" s="500">
        <v>45763</v>
      </c>
      <c r="D9293" s="501" t="s">
        <v>312</v>
      </c>
      <c r="E9293" s="502">
        <v>15100</v>
      </c>
      <c r="F9293" s="502">
        <v>15100</v>
      </c>
      <c r="G9293" s="502">
        <v>15099</v>
      </c>
      <c r="H9293" s="501">
        <v>50</v>
      </c>
      <c r="I9293" s="502">
        <v>755000</v>
      </c>
      <c r="J9293" s="503">
        <v>20000000</v>
      </c>
      <c r="K9293" s="502">
        <v>301980000000</v>
      </c>
    </row>
    <row r="9294" spans="3:11" x14ac:dyDescent="0.35">
      <c r="C9294" s="500">
        <v>45763</v>
      </c>
      <c r="D9294" s="501" t="s">
        <v>310</v>
      </c>
      <c r="E9294" s="502">
        <v>60000</v>
      </c>
      <c r="F9294" s="502">
        <v>60000</v>
      </c>
      <c r="G9294" s="502">
        <v>60000</v>
      </c>
      <c r="H9294" s="501">
        <v>2</v>
      </c>
      <c r="I9294" s="502">
        <v>120000</v>
      </c>
      <c r="J9294" s="240">
        <v>19450000</v>
      </c>
      <c r="K9294" s="502">
        <v>1167000000000</v>
      </c>
    </row>
    <row r="9295" spans="3:11" x14ac:dyDescent="0.35">
      <c r="C9295" s="500">
        <v>45763</v>
      </c>
      <c r="D9295" s="501" t="s">
        <v>310</v>
      </c>
      <c r="E9295" s="502">
        <v>60000</v>
      </c>
      <c r="F9295" s="502">
        <v>60000</v>
      </c>
      <c r="G9295" s="502">
        <v>60000</v>
      </c>
      <c r="H9295" s="501">
        <v>2</v>
      </c>
      <c r="I9295" s="502">
        <v>120000</v>
      </c>
      <c r="J9295" s="240">
        <v>19450000</v>
      </c>
      <c r="K9295" s="502">
        <v>1167000000000</v>
      </c>
    </row>
    <row r="9296" spans="3:11" x14ac:dyDescent="0.35">
      <c r="C9296" s="500">
        <v>45763</v>
      </c>
      <c r="D9296" s="501" t="s">
        <v>312</v>
      </c>
      <c r="E9296" s="502">
        <v>15100</v>
      </c>
      <c r="F9296" s="502">
        <v>15100</v>
      </c>
      <c r="G9296" s="502">
        <v>15099</v>
      </c>
      <c r="H9296" s="501">
        <v>200</v>
      </c>
      <c r="I9296" s="502">
        <v>3020000</v>
      </c>
      <c r="J9296" s="503">
        <v>20000000</v>
      </c>
      <c r="K9296" s="502">
        <v>301980000000</v>
      </c>
    </row>
    <row r="9297" spans="3:11" x14ac:dyDescent="0.35">
      <c r="C9297" s="500">
        <v>45763</v>
      </c>
      <c r="D9297" s="501" t="s">
        <v>312</v>
      </c>
      <c r="E9297" s="502">
        <v>15100</v>
      </c>
      <c r="F9297" s="502">
        <v>15100</v>
      </c>
      <c r="G9297" s="502">
        <v>15099</v>
      </c>
      <c r="H9297" s="501">
        <v>4</v>
      </c>
      <c r="I9297" s="502">
        <v>60400</v>
      </c>
      <c r="J9297" s="503">
        <v>20000000</v>
      </c>
      <c r="K9297" s="502">
        <v>301980000000</v>
      </c>
    </row>
    <row r="9298" spans="3:11" x14ac:dyDescent="0.35">
      <c r="C9298" s="500">
        <v>45763</v>
      </c>
      <c r="D9298" s="501" t="s">
        <v>310</v>
      </c>
      <c r="E9298" s="502">
        <v>60000</v>
      </c>
      <c r="F9298" s="502">
        <v>60000</v>
      </c>
      <c r="G9298" s="502">
        <v>60000</v>
      </c>
      <c r="H9298" s="501">
        <v>43</v>
      </c>
      <c r="I9298" s="502">
        <v>2580000</v>
      </c>
      <c r="J9298" s="240">
        <v>19450000</v>
      </c>
      <c r="K9298" s="502">
        <v>1167000000000</v>
      </c>
    </row>
    <row r="9299" spans="3:11" x14ac:dyDescent="0.35">
      <c r="C9299" s="500">
        <v>45763</v>
      </c>
      <c r="D9299" s="501" t="s">
        <v>1159</v>
      </c>
      <c r="E9299" s="502">
        <v>20500</v>
      </c>
      <c r="F9299" s="502">
        <v>19500</v>
      </c>
      <c r="G9299" s="502">
        <v>19500</v>
      </c>
      <c r="H9299" s="501">
        <v>1</v>
      </c>
      <c r="I9299" s="502">
        <v>20500</v>
      </c>
      <c r="J9299" s="503">
        <v>2400000</v>
      </c>
      <c r="K9299" s="502">
        <v>46800000000</v>
      </c>
    </row>
    <row r="9300" spans="3:11" x14ac:dyDescent="0.35">
      <c r="C9300" s="500">
        <v>45763</v>
      </c>
      <c r="D9300" s="501" t="s">
        <v>1159</v>
      </c>
      <c r="E9300" s="502">
        <v>20500</v>
      </c>
      <c r="F9300" s="502">
        <v>19500</v>
      </c>
      <c r="G9300" s="502">
        <v>19500</v>
      </c>
      <c r="H9300" s="501">
        <v>9</v>
      </c>
      <c r="I9300" s="502">
        <v>184500</v>
      </c>
      <c r="J9300" s="503">
        <v>2400000</v>
      </c>
      <c r="K9300" s="502">
        <v>46800000000</v>
      </c>
    </row>
    <row r="9301" spans="3:11" x14ac:dyDescent="0.35">
      <c r="C9301" s="500">
        <v>45763</v>
      </c>
      <c r="D9301" s="501" t="s">
        <v>1158</v>
      </c>
      <c r="E9301" s="502">
        <v>22351</v>
      </c>
      <c r="F9301" s="502">
        <v>22350</v>
      </c>
      <c r="G9301" s="502">
        <v>22500</v>
      </c>
      <c r="H9301" s="501">
        <v>8</v>
      </c>
      <c r="I9301" s="502">
        <v>178808</v>
      </c>
      <c r="J9301" s="503">
        <v>600000</v>
      </c>
      <c r="K9301" s="502">
        <v>13500000000</v>
      </c>
    </row>
    <row r="9302" spans="3:11" x14ac:dyDescent="0.35">
      <c r="C9302" s="500">
        <v>45763</v>
      </c>
      <c r="D9302" s="501" t="s">
        <v>1158</v>
      </c>
      <c r="E9302" s="502">
        <v>22350</v>
      </c>
      <c r="F9302" s="502">
        <v>22350</v>
      </c>
      <c r="G9302" s="502">
        <v>22500</v>
      </c>
      <c r="H9302" s="501">
        <v>9</v>
      </c>
      <c r="I9302" s="502">
        <v>201150</v>
      </c>
      <c r="J9302" s="503">
        <v>600000</v>
      </c>
      <c r="K9302" s="502">
        <v>13500000000</v>
      </c>
    </row>
    <row r="9303" spans="3:11" x14ac:dyDescent="0.35">
      <c r="C9303" s="500">
        <v>45763</v>
      </c>
      <c r="D9303" s="501" t="s">
        <v>1158</v>
      </c>
      <c r="E9303" s="502">
        <v>22350</v>
      </c>
      <c r="F9303" s="502">
        <v>22350</v>
      </c>
      <c r="G9303" s="502">
        <v>22500</v>
      </c>
      <c r="H9303" s="501">
        <v>1</v>
      </c>
      <c r="I9303" s="502">
        <v>22350</v>
      </c>
      <c r="J9303" s="503">
        <v>600000</v>
      </c>
      <c r="K9303" s="502">
        <v>13500000000</v>
      </c>
    </row>
    <row r="9304" spans="3:11" x14ac:dyDescent="0.35">
      <c r="C9304" s="500">
        <v>45763</v>
      </c>
      <c r="D9304" s="501" t="s">
        <v>1158</v>
      </c>
      <c r="E9304" s="502">
        <v>22350</v>
      </c>
      <c r="F9304" s="502">
        <v>22350</v>
      </c>
      <c r="G9304" s="502">
        <v>22500</v>
      </c>
      <c r="H9304" s="501">
        <v>1</v>
      </c>
      <c r="I9304" s="502">
        <v>22350</v>
      </c>
      <c r="J9304" s="503">
        <v>600000</v>
      </c>
      <c r="K9304" s="502">
        <v>13500000000</v>
      </c>
    </row>
    <row r="9305" spans="3:11" x14ac:dyDescent="0.35">
      <c r="C9305" s="500">
        <v>45763</v>
      </c>
      <c r="D9305" s="501" t="s">
        <v>1158</v>
      </c>
      <c r="E9305" s="502">
        <v>22350</v>
      </c>
      <c r="F9305" s="502">
        <v>22350</v>
      </c>
      <c r="G9305" s="502">
        <v>22500</v>
      </c>
      <c r="H9305" s="501">
        <v>1</v>
      </c>
      <c r="I9305" s="502">
        <v>22350</v>
      </c>
      <c r="J9305" s="503">
        <v>600000</v>
      </c>
      <c r="K9305" s="502">
        <v>13500000000</v>
      </c>
    </row>
    <row r="9306" spans="3:11" x14ac:dyDescent="0.35">
      <c r="C9306" s="500">
        <v>45763</v>
      </c>
      <c r="D9306" s="501" t="s">
        <v>1158</v>
      </c>
      <c r="E9306" s="502">
        <v>22350</v>
      </c>
      <c r="F9306" s="502">
        <v>22350</v>
      </c>
      <c r="G9306" s="502">
        <v>22500</v>
      </c>
      <c r="H9306" s="501">
        <v>3</v>
      </c>
      <c r="I9306" s="502">
        <v>67050</v>
      </c>
      <c r="J9306" s="503">
        <v>600000</v>
      </c>
      <c r="K9306" s="502">
        <v>13500000000</v>
      </c>
    </row>
    <row r="9307" spans="3:11" x14ac:dyDescent="0.35">
      <c r="C9307" s="500">
        <v>45763</v>
      </c>
      <c r="D9307" s="501" t="s">
        <v>1158</v>
      </c>
      <c r="E9307" s="502">
        <v>22350</v>
      </c>
      <c r="F9307" s="502">
        <v>22350</v>
      </c>
      <c r="G9307" s="502">
        <v>22500</v>
      </c>
      <c r="H9307" s="501">
        <v>1</v>
      </c>
      <c r="I9307" s="502">
        <v>22350</v>
      </c>
      <c r="J9307" s="503">
        <v>600000</v>
      </c>
      <c r="K9307" s="502">
        <v>13500000000</v>
      </c>
    </row>
    <row r="9308" spans="3:11" x14ac:dyDescent="0.35">
      <c r="C9308" s="500">
        <v>45763</v>
      </c>
      <c r="D9308" s="501" t="s">
        <v>1158</v>
      </c>
      <c r="E9308" s="502">
        <v>22350</v>
      </c>
      <c r="F9308" s="502">
        <v>22350</v>
      </c>
      <c r="G9308" s="502">
        <v>22500</v>
      </c>
      <c r="H9308" s="501">
        <v>1</v>
      </c>
      <c r="I9308" s="502">
        <v>22350</v>
      </c>
      <c r="J9308" s="503">
        <v>600000</v>
      </c>
      <c r="K9308" s="502">
        <v>13500000000</v>
      </c>
    </row>
    <row r="9309" spans="3:11" x14ac:dyDescent="0.35">
      <c r="C9309" s="500">
        <v>45763</v>
      </c>
      <c r="D9309" s="501" t="s">
        <v>1158</v>
      </c>
      <c r="E9309" s="502">
        <v>22350</v>
      </c>
      <c r="F9309" s="502">
        <v>22350</v>
      </c>
      <c r="G9309" s="502">
        <v>22500</v>
      </c>
      <c r="H9309" s="501">
        <v>1</v>
      </c>
      <c r="I9309" s="502">
        <v>22350</v>
      </c>
      <c r="J9309" s="503">
        <v>600000</v>
      </c>
      <c r="K9309" s="502">
        <v>13500000000</v>
      </c>
    </row>
    <row r="9310" spans="3:11" x14ac:dyDescent="0.35">
      <c r="C9310" s="500">
        <v>45763</v>
      </c>
      <c r="D9310" s="501" t="s">
        <v>1158</v>
      </c>
      <c r="E9310" s="502">
        <v>22350</v>
      </c>
      <c r="F9310" s="502">
        <v>22350</v>
      </c>
      <c r="G9310" s="502">
        <v>22500</v>
      </c>
      <c r="H9310" s="501">
        <v>2</v>
      </c>
      <c r="I9310" s="502">
        <v>44700</v>
      </c>
      <c r="J9310" s="503">
        <v>600000</v>
      </c>
      <c r="K9310" s="502">
        <v>13500000000</v>
      </c>
    </row>
    <row r="9311" spans="3:11" x14ac:dyDescent="0.35">
      <c r="C9311" s="500">
        <v>45763</v>
      </c>
      <c r="D9311" s="501" t="s">
        <v>1158</v>
      </c>
      <c r="E9311" s="502">
        <v>22350</v>
      </c>
      <c r="F9311" s="502">
        <v>22350</v>
      </c>
      <c r="G9311" s="502">
        <v>22500</v>
      </c>
      <c r="H9311" s="501">
        <v>3</v>
      </c>
      <c r="I9311" s="502">
        <v>67050</v>
      </c>
      <c r="J9311" s="503">
        <v>600000</v>
      </c>
      <c r="K9311" s="502">
        <v>13500000000</v>
      </c>
    </row>
    <row r="9312" spans="3:11" x14ac:dyDescent="0.35">
      <c r="C9312" s="500">
        <v>45763</v>
      </c>
      <c r="D9312" s="501" t="s">
        <v>1158</v>
      </c>
      <c r="E9312" s="502">
        <v>22350</v>
      </c>
      <c r="F9312" s="502">
        <v>22350</v>
      </c>
      <c r="G9312" s="502">
        <v>22500</v>
      </c>
      <c r="H9312" s="501">
        <v>3</v>
      </c>
      <c r="I9312" s="502">
        <v>67050</v>
      </c>
      <c r="J9312" s="503">
        <v>600000</v>
      </c>
      <c r="K9312" s="502">
        <v>13500000000</v>
      </c>
    </row>
    <row r="9313" spans="3:11" x14ac:dyDescent="0.35">
      <c r="C9313" s="500">
        <v>45763</v>
      </c>
      <c r="D9313" s="501" t="s">
        <v>1158</v>
      </c>
      <c r="E9313" s="502">
        <v>22350</v>
      </c>
      <c r="F9313" s="502">
        <v>22350</v>
      </c>
      <c r="G9313" s="502">
        <v>22500</v>
      </c>
      <c r="H9313" s="501">
        <v>4</v>
      </c>
      <c r="I9313" s="502">
        <v>89400</v>
      </c>
      <c r="J9313" s="503">
        <v>600000</v>
      </c>
      <c r="K9313" s="502">
        <v>13500000000</v>
      </c>
    </row>
    <row r="9314" spans="3:11" x14ac:dyDescent="0.35">
      <c r="C9314" s="500">
        <v>45763</v>
      </c>
      <c r="D9314" s="501" t="s">
        <v>1158</v>
      </c>
      <c r="E9314" s="502">
        <v>22350</v>
      </c>
      <c r="F9314" s="502">
        <v>22350</v>
      </c>
      <c r="G9314" s="502">
        <v>22500</v>
      </c>
      <c r="H9314" s="501">
        <v>5</v>
      </c>
      <c r="I9314" s="502">
        <v>111750</v>
      </c>
      <c r="J9314" s="503">
        <v>600000</v>
      </c>
      <c r="K9314" s="502">
        <v>13500000000</v>
      </c>
    </row>
    <row r="9315" spans="3:11" x14ac:dyDescent="0.35">
      <c r="C9315" s="500">
        <v>45763</v>
      </c>
      <c r="D9315" s="501" t="s">
        <v>312</v>
      </c>
      <c r="E9315" s="502">
        <v>15099</v>
      </c>
      <c r="F9315" s="502">
        <v>15100</v>
      </c>
      <c r="G9315" s="502">
        <v>15099</v>
      </c>
      <c r="H9315" s="501">
        <v>2</v>
      </c>
      <c r="I9315" s="502">
        <v>30198</v>
      </c>
      <c r="J9315" s="503">
        <v>20000000</v>
      </c>
      <c r="K9315" s="502">
        <v>301980000000</v>
      </c>
    </row>
    <row r="9316" spans="3:11" x14ac:dyDescent="0.35">
      <c r="C9316" s="500">
        <v>45763</v>
      </c>
      <c r="D9316" s="501" t="s">
        <v>1158</v>
      </c>
      <c r="E9316" s="502">
        <v>22350</v>
      </c>
      <c r="F9316" s="502">
        <v>22350</v>
      </c>
      <c r="G9316" s="502">
        <v>22500</v>
      </c>
      <c r="H9316" s="501">
        <v>1</v>
      </c>
      <c r="I9316" s="502">
        <v>22350</v>
      </c>
      <c r="J9316" s="503">
        <v>600000</v>
      </c>
      <c r="K9316" s="502">
        <v>13500000000</v>
      </c>
    </row>
    <row r="9317" spans="3:11" x14ac:dyDescent="0.35">
      <c r="C9317" s="500">
        <v>45763</v>
      </c>
      <c r="D9317" s="501" t="s">
        <v>1159</v>
      </c>
      <c r="E9317" s="502">
        <v>19500</v>
      </c>
      <c r="F9317" s="502">
        <v>19500</v>
      </c>
      <c r="G9317" s="502">
        <v>19500</v>
      </c>
      <c r="H9317" s="501">
        <v>2</v>
      </c>
      <c r="I9317" s="502">
        <v>39000</v>
      </c>
      <c r="J9317" s="503">
        <v>2400000</v>
      </c>
      <c r="K9317" s="502">
        <v>46800000000</v>
      </c>
    </row>
    <row r="9318" spans="3:11" x14ac:dyDescent="0.35">
      <c r="C9318" s="500">
        <v>45763</v>
      </c>
      <c r="D9318" s="501" t="s">
        <v>1159</v>
      </c>
      <c r="E9318" s="502">
        <v>19500</v>
      </c>
      <c r="F9318" s="502">
        <v>19500</v>
      </c>
      <c r="G9318" s="502">
        <v>19500</v>
      </c>
      <c r="H9318" s="501">
        <v>3</v>
      </c>
      <c r="I9318" s="502">
        <v>58500</v>
      </c>
      <c r="J9318" s="503">
        <v>2400000</v>
      </c>
      <c r="K9318" s="502">
        <v>46800000000</v>
      </c>
    </row>
    <row r="9319" spans="3:11" x14ac:dyDescent="0.35">
      <c r="C9319" s="500">
        <v>45763</v>
      </c>
      <c r="D9319" s="501" t="s">
        <v>1158</v>
      </c>
      <c r="E9319" s="502">
        <v>22500</v>
      </c>
      <c r="F9319" s="502">
        <v>22350</v>
      </c>
      <c r="G9319" s="502">
        <v>22500</v>
      </c>
      <c r="H9319" s="501">
        <v>5</v>
      </c>
      <c r="I9319" s="502">
        <v>112500</v>
      </c>
      <c r="J9319" s="503">
        <v>600000</v>
      </c>
      <c r="K9319" s="502">
        <v>13500000000</v>
      </c>
    </row>
    <row r="9320" spans="3:11" x14ac:dyDescent="0.35">
      <c r="C9320" s="500">
        <v>45763</v>
      </c>
      <c r="D9320" s="501" t="s">
        <v>312</v>
      </c>
      <c r="E9320" s="502">
        <v>15099</v>
      </c>
      <c r="F9320" s="502">
        <v>15100</v>
      </c>
      <c r="G9320" s="502">
        <v>15099</v>
      </c>
      <c r="H9320" s="501">
        <v>14</v>
      </c>
      <c r="I9320" s="502">
        <v>211386</v>
      </c>
      <c r="J9320" s="503">
        <v>20000000</v>
      </c>
      <c r="K9320" s="502">
        <v>301980000000</v>
      </c>
    </row>
    <row r="9321" spans="3:11" x14ac:dyDescent="0.35">
      <c r="C9321" s="500">
        <v>45764</v>
      </c>
      <c r="D9321" s="501" t="s">
        <v>310</v>
      </c>
      <c r="E9321" s="502">
        <v>60000</v>
      </c>
      <c r="F9321" s="502">
        <v>60000</v>
      </c>
      <c r="G9321" s="502">
        <v>60500</v>
      </c>
      <c r="H9321" s="501">
        <v>2</v>
      </c>
      <c r="I9321" s="502">
        <v>120000</v>
      </c>
      <c r="J9321" s="240">
        <v>19450000</v>
      </c>
      <c r="K9321" s="502">
        <v>1176725000000</v>
      </c>
    </row>
    <row r="9322" spans="3:11" x14ac:dyDescent="0.35">
      <c r="C9322" s="500">
        <v>45764</v>
      </c>
      <c r="D9322" s="501" t="s">
        <v>310</v>
      </c>
      <c r="E9322" s="502">
        <v>60000</v>
      </c>
      <c r="F9322" s="502">
        <v>60000</v>
      </c>
      <c r="G9322" s="502">
        <v>60500</v>
      </c>
      <c r="H9322" s="501">
        <v>1</v>
      </c>
      <c r="I9322" s="502">
        <v>60000</v>
      </c>
      <c r="J9322" s="240">
        <v>19450000</v>
      </c>
      <c r="K9322" s="502">
        <v>1176725000000</v>
      </c>
    </row>
    <row r="9323" spans="3:11" x14ac:dyDescent="0.35">
      <c r="C9323" s="500">
        <v>45764</v>
      </c>
      <c r="D9323" s="501" t="s">
        <v>310</v>
      </c>
      <c r="E9323" s="502">
        <v>60000</v>
      </c>
      <c r="F9323" s="502">
        <v>60000</v>
      </c>
      <c r="G9323" s="502">
        <v>60500</v>
      </c>
      <c r="H9323" s="501">
        <v>2</v>
      </c>
      <c r="I9323" s="502">
        <v>120000</v>
      </c>
      <c r="J9323" s="240">
        <v>19450000</v>
      </c>
      <c r="K9323" s="502">
        <v>1176725000000</v>
      </c>
    </row>
    <row r="9324" spans="3:11" x14ac:dyDescent="0.35">
      <c r="C9324" s="500">
        <v>45764</v>
      </c>
      <c r="D9324" s="501" t="s">
        <v>310</v>
      </c>
      <c r="E9324" s="502">
        <v>60000</v>
      </c>
      <c r="F9324" s="502">
        <v>60000</v>
      </c>
      <c r="G9324" s="502">
        <v>60500</v>
      </c>
      <c r="H9324" s="501">
        <v>6</v>
      </c>
      <c r="I9324" s="502">
        <v>360000</v>
      </c>
      <c r="J9324" s="240">
        <v>19450000</v>
      </c>
      <c r="K9324" s="502">
        <v>1176725000000</v>
      </c>
    </row>
    <row r="9325" spans="3:11" x14ac:dyDescent="0.35">
      <c r="C9325" s="500">
        <v>45764</v>
      </c>
      <c r="D9325" s="501" t="s">
        <v>310</v>
      </c>
      <c r="E9325" s="502">
        <v>60000</v>
      </c>
      <c r="F9325" s="502">
        <v>60000</v>
      </c>
      <c r="G9325" s="502">
        <v>60500</v>
      </c>
      <c r="H9325" s="501">
        <v>2</v>
      </c>
      <c r="I9325" s="502">
        <v>120000</v>
      </c>
      <c r="J9325" s="240">
        <v>19450000</v>
      </c>
      <c r="K9325" s="502">
        <v>1176725000000</v>
      </c>
    </row>
    <row r="9326" spans="3:11" x14ac:dyDescent="0.35">
      <c r="C9326" s="500">
        <v>45764</v>
      </c>
      <c r="D9326" s="501" t="s">
        <v>310</v>
      </c>
      <c r="E9326" s="502">
        <v>60000</v>
      </c>
      <c r="F9326" s="502">
        <v>60000</v>
      </c>
      <c r="G9326" s="502">
        <v>60500</v>
      </c>
      <c r="H9326" s="501">
        <v>2</v>
      </c>
      <c r="I9326" s="502">
        <v>120000</v>
      </c>
      <c r="J9326" s="240">
        <v>19450000</v>
      </c>
      <c r="K9326" s="502">
        <v>1176725000000</v>
      </c>
    </row>
    <row r="9327" spans="3:11" x14ac:dyDescent="0.35">
      <c r="C9327" s="500">
        <v>45764</v>
      </c>
      <c r="D9327" s="501" t="s">
        <v>310</v>
      </c>
      <c r="E9327" s="502">
        <v>60000</v>
      </c>
      <c r="F9327" s="502">
        <v>60000</v>
      </c>
      <c r="G9327" s="502">
        <v>60500</v>
      </c>
      <c r="H9327" s="501">
        <v>2</v>
      </c>
      <c r="I9327" s="502">
        <v>120000</v>
      </c>
      <c r="J9327" s="240">
        <v>19450000</v>
      </c>
      <c r="K9327" s="502">
        <v>1176725000000</v>
      </c>
    </row>
    <row r="9328" spans="3:11" x14ac:dyDescent="0.35">
      <c r="C9328" s="500">
        <v>45764</v>
      </c>
      <c r="D9328" s="501" t="s">
        <v>1158</v>
      </c>
      <c r="E9328" s="502">
        <v>22500</v>
      </c>
      <c r="F9328" s="502">
        <v>22500</v>
      </c>
      <c r="G9328" s="502">
        <v>22500</v>
      </c>
      <c r="H9328" s="501">
        <v>1</v>
      </c>
      <c r="I9328" s="502">
        <v>22500</v>
      </c>
      <c r="J9328" s="503">
        <v>600000</v>
      </c>
      <c r="K9328" s="502">
        <v>13500000000</v>
      </c>
    </row>
    <row r="9329" spans="3:11" x14ac:dyDescent="0.35">
      <c r="C9329" s="500">
        <v>45764</v>
      </c>
      <c r="D9329" s="501" t="s">
        <v>1158</v>
      </c>
      <c r="E9329" s="502">
        <v>22500</v>
      </c>
      <c r="F9329" s="502">
        <v>22500</v>
      </c>
      <c r="G9329" s="502">
        <v>22500</v>
      </c>
      <c r="H9329" s="501">
        <v>100</v>
      </c>
      <c r="I9329" s="502">
        <v>2250000</v>
      </c>
      <c r="J9329" s="503">
        <v>600000</v>
      </c>
      <c r="K9329" s="502">
        <v>13500000000</v>
      </c>
    </row>
    <row r="9330" spans="3:11" x14ac:dyDescent="0.35">
      <c r="C9330" s="500">
        <v>45764</v>
      </c>
      <c r="D9330" s="501" t="s">
        <v>312</v>
      </c>
      <c r="E9330" s="502">
        <v>15099</v>
      </c>
      <c r="F9330" s="502">
        <v>15099</v>
      </c>
      <c r="G9330" s="502">
        <v>15000</v>
      </c>
      <c r="H9330" s="501">
        <v>2</v>
      </c>
      <c r="I9330" s="502">
        <v>30198</v>
      </c>
      <c r="J9330" s="503">
        <v>20000000</v>
      </c>
      <c r="K9330" s="502">
        <v>300000000000</v>
      </c>
    </row>
    <row r="9331" spans="3:11" x14ac:dyDescent="0.35">
      <c r="C9331" s="500">
        <v>45764</v>
      </c>
      <c r="D9331" s="501" t="s">
        <v>312</v>
      </c>
      <c r="E9331" s="502">
        <v>15099</v>
      </c>
      <c r="F9331" s="502">
        <v>15099</v>
      </c>
      <c r="G9331" s="502">
        <v>15000</v>
      </c>
      <c r="H9331" s="501">
        <v>9</v>
      </c>
      <c r="I9331" s="502">
        <v>135891</v>
      </c>
      <c r="J9331" s="503">
        <v>20000000</v>
      </c>
      <c r="K9331" s="502">
        <v>300000000000</v>
      </c>
    </row>
    <row r="9332" spans="3:11" x14ac:dyDescent="0.35">
      <c r="C9332" s="500">
        <v>45764</v>
      </c>
      <c r="D9332" s="501" t="s">
        <v>312</v>
      </c>
      <c r="E9332" s="502">
        <v>15099</v>
      </c>
      <c r="F9332" s="502">
        <v>15099</v>
      </c>
      <c r="G9332" s="502">
        <v>15000</v>
      </c>
      <c r="H9332" s="501">
        <v>7</v>
      </c>
      <c r="I9332" s="502">
        <v>105693</v>
      </c>
      <c r="J9332" s="503">
        <v>20000000</v>
      </c>
      <c r="K9332" s="502">
        <v>300000000000</v>
      </c>
    </row>
    <row r="9333" spans="3:11" x14ac:dyDescent="0.35">
      <c r="C9333" s="500">
        <v>45764</v>
      </c>
      <c r="D9333" s="501" t="s">
        <v>312</v>
      </c>
      <c r="E9333" s="502">
        <v>15099</v>
      </c>
      <c r="F9333" s="502">
        <v>15099</v>
      </c>
      <c r="G9333" s="502">
        <v>15000</v>
      </c>
      <c r="H9333" s="501">
        <v>5</v>
      </c>
      <c r="I9333" s="502">
        <v>75495</v>
      </c>
      <c r="J9333" s="503">
        <v>20000000</v>
      </c>
      <c r="K9333" s="502">
        <v>300000000000</v>
      </c>
    </row>
    <row r="9334" spans="3:11" x14ac:dyDescent="0.35">
      <c r="C9334" s="500">
        <v>45764</v>
      </c>
      <c r="D9334" s="501" t="s">
        <v>312</v>
      </c>
      <c r="E9334" s="502">
        <v>15099</v>
      </c>
      <c r="F9334" s="502">
        <v>15099</v>
      </c>
      <c r="G9334" s="502">
        <v>15000</v>
      </c>
      <c r="H9334" s="501">
        <v>1</v>
      </c>
      <c r="I9334" s="502">
        <v>15099</v>
      </c>
      <c r="J9334" s="503">
        <v>20000000</v>
      </c>
      <c r="K9334" s="502">
        <v>300000000000</v>
      </c>
    </row>
    <row r="9335" spans="3:11" x14ac:dyDescent="0.35">
      <c r="C9335" s="500">
        <v>45764</v>
      </c>
      <c r="D9335" s="501" t="s">
        <v>312</v>
      </c>
      <c r="E9335" s="502">
        <v>15099</v>
      </c>
      <c r="F9335" s="502">
        <v>15099</v>
      </c>
      <c r="G9335" s="502">
        <v>15000</v>
      </c>
      <c r="H9335" s="501">
        <v>1</v>
      </c>
      <c r="I9335" s="502">
        <v>15099</v>
      </c>
      <c r="J9335" s="503">
        <v>20000000</v>
      </c>
      <c r="K9335" s="502">
        <v>300000000000</v>
      </c>
    </row>
    <row r="9336" spans="3:11" x14ac:dyDescent="0.35">
      <c r="C9336" s="500">
        <v>45764</v>
      </c>
      <c r="D9336" s="501" t="s">
        <v>312</v>
      </c>
      <c r="E9336" s="502">
        <v>15099</v>
      </c>
      <c r="F9336" s="502">
        <v>15099</v>
      </c>
      <c r="G9336" s="502">
        <v>15000</v>
      </c>
      <c r="H9336" s="501">
        <v>2</v>
      </c>
      <c r="I9336" s="502">
        <v>30198</v>
      </c>
      <c r="J9336" s="503">
        <v>20000000</v>
      </c>
      <c r="K9336" s="502">
        <v>300000000000</v>
      </c>
    </row>
    <row r="9337" spans="3:11" x14ac:dyDescent="0.35">
      <c r="C9337" s="500">
        <v>45764</v>
      </c>
      <c r="D9337" s="501" t="s">
        <v>312</v>
      </c>
      <c r="E9337" s="502">
        <v>15099</v>
      </c>
      <c r="F9337" s="502">
        <v>15099</v>
      </c>
      <c r="G9337" s="502">
        <v>15000</v>
      </c>
      <c r="H9337" s="501">
        <v>2</v>
      </c>
      <c r="I9337" s="502">
        <v>30198</v>
      </c>
      <c r="J9337" s="503">
        <v>20000000</v>
      </c>
      <c r="K9337" s="502">
        <v>300000000000</v>
      </c>
    </row>
    <row r="9338" spans="3:11" x14ac:dyDescent="0.35">
      <c r="C9338" s="500">
        <v>45764</v>
      </c>
      <c r="D9338" s="501" t="s">
        <v>312</v>
      </c>
      <c r="E9338" s="502">
        <v>15099</v>
      </c>
      <c r="F9338" s="502">
        <v>15099</v>
      </c>
      <c r="G9338" s="502">
        <v>15000</v>
      </c>
      <c r="H9338" s="501">
        <v>2</v>
      </c>
      <c r="I9338" s="502">
        <v>30198</v>
      </c>
      <c r="J9338" s="503">
        <v>20000000</v>
      </c>
      <c r="K9338" s="502">
        <v>300000000000</v>
      </c>
    </row>
    <row r="9339" spans="3:11" x14ac:dyDescent="0.35">
      <c r="C9339" s="500">
        <v>45764</v>
      </c>
      <c r="D9339" s="501" t="s">
        <v>1159</v>
      </c>
      <c r="E9339" s="502">
        <v>19500</v>
      </c>
      <c r="F9339" s="502">
        <v>19500</v>
      </c>
      <c r="G9339" s="502">
        <v>19500</v>
      </c>
      <c r="H9339" s="501">
        <v>1</v>
      </c>
      <c r="I9339" s="502">
        <v>19500</v>
      </c>
      <c r="J9339" s="503">
        <v>2400000</v>
      </c>
      <c r="K9339" s="502">
        <v>46800000000</v>
      </c>
    </row>
    <row r="9340" spans="3:11" x14ac:dyDescent="0.35">
      <c r="C9340" s="500">
        <v>45764</v>
      </c>
      <c r="D9340" s="501" t="s">
        <v>1159</v>
      </c>
      <c r="E9340" s="502">
        <v>19500</v>
      </c>
      <c r="F9340" s="502">
        <v>19500</v>
      </c>
      <c r="G9340" s="502">
        <v>19500</v>
      </c>
      <c r="H9340" s="501">
        <v>54</v>
      </c>
      <c r="I9340" s="502">
        <v>1053000</v>
      </c>
      <c r="J9340" s="503">
        <v>2400000</v>
      </c>
      <c r="K9340" s="502">
        <v>46800000000</v>
      </c>
    </row>
    <row r="9341" spans="3:11" x14ac:dyDescent="0.35">
      <c r="C9341" s="500">
        <v>45764</v>
      </c>
      <c r="D9341" s="501" t="s">
        <v>1159</v>
      </c>
      <c r="E9341" s="502">
        <v>19500</v>
      </c>
      <c r="F9341" s="502">
        <v>19500</v>
      </c>
      <c r="G9341" s="502">
        <v>19500</v>
      </c>
      <c r="H9341" s="501">
        <v>1</v>
      </c>
      <c r="I9341" s="502">
        <v>19500</v>
      </c>
      <c r="J9341" s="503">
        <v>2400000</v>
      </c>
      <c r="K9341" s="502">
        <v>46800000000</v>
      </c>
    </row>
    <row r="9342" spans="3:11" x14ac:dyDescent="0.35">
      <c r="C9342" s="500">
        <v>45764</v>
      </c>
      <c r="D9342" s="501" t="s">
        <v>1159</v>
      </c>
      <c r="E9342" s="502">
        <v>19500</v>
      </c>
      <c r="F9342" s="502">
        <v>19500</v>
      </c>
      <c r="G9342" s="502">
        <v>19500</v>
      </c>
      <c r="H9342" s="501">
        <v>2</v>
      </c>
      <c r="I9342" s="502">
        <v>39000</v>
      </c>
      <c r="J9342" s="503">
        <v>2400000</v>
      </c>
      <c r="K9342" s="502">
        <v>46800000000</v>
      </c>
    </row>
    <row r="9343" spans="3:11" x14ac:dyDescent="0.35">
      <c r="C9343" s="500">
        <v>45764</v>
      </c>
      <c r="D9343" s="501" t="s">
        <v>1159</v>
      </c>
      <c r="E9343" s="502">
        <v>19500</v>
      </c>
      <c r="F9343" s="502">
        <v>19500</v>
      </c>
      <c r="G9343" s="502">
        <v>19500</v>
      </c>
      <c r="H9343" s="501">
        <v>52</v>
      </c>
      <c r="I9343" s="502">
        <v>1014000</v>
      </c>
      <c r="J9343" s="503">
        <v>2400000</v>
      </c>
      <c r="K9343" s="502">
        <v>46800000000</v>
      </c>
    </row>
    <row r="9344" spans="3:11" x14ac:dyDescent="0.35">
      <c r="C9344" s="500">
        <v>45764</v>
      </c>
      <c r="D9344" s="501" t="s">
        <v>1159</v>
      </c>
      <c r="E9344" s="502">
        <v>19500</v>
      </c>
      <c r="F9344" s="502">
        <v>19500</v>
      </c>
      <c r="G9344" s="502">
        <v>19500</v>
      </c>
      <c r="H9344" s="501">
        <v>48</v>
      </c>
      <c r="I9344" s="502">
        <v>936000</v>
      </c>
      <c r="J9344" s="503">
        <v>2400000</v>
      </c>
      <c r="K9344" s="502">
        <v>46800000000</v>
      </c>
    </row>
    <row r="9345" spans="3:11" x14ac:dyDescent="0.35">
      <c r="C9345" s="500">
        <v>45764</v>
      </c>
      <c r="D9345" s="501" t="s">
        <v>1159</v>
      </c>
      <c r="E9345" s="502">
        <v>19500</v>
      </c>
      <c r="F9345" s="502">
        <v>19500</v>
      </c>
      <c r="G9345" s="502">
        <v>19500</v>
      </c>
      <c r="H9345" s="501">
        <v>26</v>
      </c>
      <c r="I9345" s="502">
        <v>507000</v>
      </c>
      <c r="J9345" s="503">
        <v>2400000</v>
      </c>
      <c r="K9345" s="502">
        <v>46800000000</v>
      </c>
    </row>
    <row r="9346" spans="3:11" x14ac:dyDescent="0.35">
      <c r="C9346" s="500">
        <v>45764</v>
      </c>
      <c r="D9346" s="501" t="s">
        <v>1159</v>
      </c>
      <c r="E9346" s="502">
        <v>19500</v>
      </c>
      <c r="F9346" s="502">
        <v>19500</v>
      </c>
      <c r="G9346" s="502">
        <v>19500</v>
      </c>
      <c r="H9346" s="501">
        <v>15</v>
      </c>
      <c r="I9346" s="502">
        <v>292500</v>
      </c>
      <c r="J9346" s="503">
        <v>2400000</v>
      </c>
      <c r="K9346" s="502">
        <v>46800000000</v>
      </c>
    </row>
    <row r="9347" spans="3:11" x14ac:dyDescent="0.35">
      <c r="C9347" s="500">
        <v>45764</v>
      </c>
      <c r="D9347" s="501" t="s">
        <v>1159</v>
      </c>
      <c r="E9347" s="502">
        <v>19500</v>
      </c>
      <c r="F9347" s="502">
        <v>19500</v>
      </c>
      <c r="G9347" s="502">
        <v>19500</v>
      </c>
      <c r="H9347" s="501">
        <v>2</v>
      </c>
      <c r="I9347" s="502">
        <v>39000</v>
      </c>
      <c r="J9347" s="503">
        <v>2400000</v>
      </c>
      <c r="K9347" s="502">
        <v>46800000000</v>
      </c>
    </row>
    <row r="9348" spans="3:11" x14ac:dyDescent="0.35">
      <c r="C9348" s="500">
        <v>45764</v>
      </c>
      <c r="D9348" s="501" t="s">
        <v>1159</v>
      </c>
      <c r="E9348" s="502">
        <v>19500</v>
      </c>
      <c r="F9348" s="502">
        <v>19500</v>
      </c>
      <c r="G9348" s="502">
        <v>19500</v>
      </c>
      <c r="H9348" s="501">
        <v>2</v>
      </c>
      <c r="I9348" s="502">
        <v>39000</v>
      </c>
      <c r="J9348" s="503">
        <v>2400000</v>
      </c>
      <c r="K9348" s="502">
        <v>46800000000</v>
      </c>
    </row>
    <row r="9349" spans="3:11" x14ac:dyDescent="0.35">
      <c r="C9349" s="500">
        <v>45764</v>
      </c>
      <c r="D9349" s="501" t="s">
        <v>312</v>
      </c>
      <c r="E9349" s="502">
        <v>15099</v>
      </c>
      <c r="F9349" s="502">
        <v>15099</v>
      </c>
      <c r="G9349" s="502">
        <v>15000</v>
      </c>
      <c r="H9349" s="501">
        <v>25</v>
      </c>
      <c r="I9349" s="502">
        <v>377475</v>
      </c>
      <c r="J9349" s="503">
        <v>20000000</v>
      </c>
      <c r="K9349" s="502">
        <v>300000000000</v>
      </c>
    </row>
    <row r="9350" spans="3:11" x14ac:dyDescent="0.35">
      <c r="C9350" s="500">
        <v>45764</v>
      </c>
      <c r="D9350" s="501" t="s">
        <v>312</v>
      </c>
      <c r="E9350" s="502">
        <v>15099</v>
      </c>
      <c r="F9350" s="502">
        <v>15099</v>
      </c>
      <c r="G9350" s="502">
        <v>15000</v>
      </c>
      <c r="H9350" s="501">
        <v>3</v>
      </c>
      <c r="I9350" s="502">
        <v>45297</v>
      </c>
      <c r="J9350" s="503">
        <v>20000000</v>
      </c>
      <c r="K9350" s="502">
        <v>300000000000</v>
      </c>
    </row>
    <row r="9351" spans="3:11" x14ac:dyDescent="0.35">
      <c r="C9351" s="500">
        <v>45764</v>
      </c>
      <c r="D9351" s="501" t="s">
        <v>1159</v>
      </c>
      <c r="E9351" s="502">
        <v>19500</v>
      </c>
      <c r="F9351" s="502">
        <v>19500</v>
      </c>
      <c r="G9351" s="502">
        <v>19500</v>
      </c>
      <c r="H9351" s="501">
        <v>4</v>
      </c>
      <c r="I9351" s="502">
        <v>78000</v>
      </c>
      <c r="J9351" s="503">
        <v>2400000</v>
      </c>
      <c r="K9351" s="502">
        <v>46800000000</v>
      </c>
    </row>
    <row r="9352" spans="3:11" x14ac:dyDescent="0.35">
      <c r="C9352" s="500">
        <v>45764</v>
      </c>
      <c r="D9352" s="501" t="s">
        <v>310</v>
      </c>
      <c r="E9352" s="502">
        <v>60000</v>
      </c>
      <c r="F9352" s="502">
        <v>60000</v>
      </c>
      <c r="G9352" s="502">
        <v>60500</v>
      </c>
      <c r="H9352" s="501">
        <v>30</v>
      </c>
      <c r="I9352" s="502">
        <v>1800000</v>
      </c>
      <c r="J9352" s="240">
        <v>19450000</v>
      </c>
      <c r="K9352" s="502">
        <v>1176725000000</v>
      </c>
    </row>
    <row r="9353" spans="3:11" x14ac:dyDescent="0.35">
      <c r="C9353" s="500">
        <v>45764</v>
      </c>
      <c r="D9353" s="501" t="s">
        <v>312</v>
      </c>
      <c r="E9353" s="502">
        <v>15009</v>
      </c>
      <c r="F9353" s="502">
        <v>15099</v>
      </c>
      <c r="G9353" s="502">
        <v>15000</v>
      </c>
      <c r="H9353" s="501">
        <v>120</v>
      </c>
      <c r="I9353" s="502">
        <v>1801080</v>
      </c>
      <c r="J9353" s="503">
        <v>20000000</v>
      </c>
      <c r="K9353" s="502">
        <v>300000000000</v>
      </c>
    </row>
    <row r="9354" spans="3:11" x14ac:dyDescent="0.35">
      <c r="C9354" s="500">
        <v>45764</v>
      </c>
      <c r="D9354" s="501" t="s">
        <v>312</v>
      </c>
      <c r="E9354" s="502">
        <v>15000</v>
      </c>
      <c r="F9354" s="502">
        <v>15099</v>
      </c>
      <c r="G9354" s="502">
        <v>15000</v>
      </c>
      <c r="H9354" s="501">
        <v>2</v>
      </c>
      <c r="I9354" s="502">
        <v>30000</v>
      </c>
      <c r="J9354" s="503">
        <v>20000000</v>
      </c>
      <c r="K9354" s="502">
        <v>300000000000</v>
      </c>
    </row>
    <row r="9355" spans="3:11" x14ac:dyDescent="0.35">
      <c r="C9355" s="500">
        <v>45764</v>
      </c>
      <c r="D9355" s="501" t="s">
        <v>312</v>
      </c>
      <c r="E9355" s="502">
        <v>15000</v>
      </c>
      <c r="F9355" s="502">
        <v>15099</v>
      </c>
      <c r="G9355" s="502">
        <v>15000</v>
      </c>
      <c r="H9355" s="501">
        <v>6</v>
      </c>
      <c r="I9355" s="502">
        <v>90000</v>
      </c>
      <c r="J9355" s="503">
        <v>20000000</v>
      </c>
      <c r="K9355" s="502">
        <v>300000000000</v>
      </c>
    </row>
    <row r="9356" spans="3:11" x14ac:dyDescent="0.35">
      <c r="C9356" s="500">
        <v>45764</v>
      </c>
      <c r="D9356" s="501" t="s">
        <v>312</v>
      </c>
      <c r="E9356" s="502">
        <v>15000</v>
      </c>
      <c r="F9356" s="502">
        <v>15099</v>
      </c>
      <c r="G9356" s="502">
        <v>15000</v>
      </c>
      <c r="H9356" s="501">
        <v>6</v>
      </c>
      <c r="I9356" s="502">
        <v>90000</v>
      </c>
      <c r="J9356" s="503">
        <v>20000000</v>
      </c>
      <c r="K9356" s="502">
        <v>300000000000</v>
      </c>
    </row>
    <row r="9357" spans="3:11" x14ac:dyDescent="0.35">
      <c r="C9357" s="500">
        <v>45764</v>
      </c>
      <c r="D9357" s="501" t="s">
        <v>312</v>
      </c>
      <c r="E9357" s="502">
        <v>14900</v>
      </c>
      <c r="F9357" s="502">
        <v>15099</v>
      </c>
      <c r="G9357" s="502">
        <v>15000</v>
      </c>
      <c r="H9357" s="501">
        <v>10</v>
      </c>
      <c r="I9357" s="502">
        <v>149000</v>
      </c>
      <c r="J9357" s="503">
        <v>20000000</v>
      </c>
      <c r="K9357" s="502">
        <v>300000000000</v>
      </c>
    </row>
    <row r="9358" spans="3:11" x14ac:dyDescent="0.35">
      <c r="C9358" s="500">
        <v>45764</v>
      </c>
      <c r="D9358" s="501" t="s">
        <v>312</v>
      </c>
      <c r="E9358" s="502">
        <v>14900</v>
      </c>
      <c r="F9358" s="502">
        <v>15099</v>
      </c>
      <c r="G9358" s="502">
        <v>15000</v>
      </c>
      <c r="H9358" s="501">
        <v>30</v>
      </c>
      <c r="I9358" s="502">
        <v>447000</v>
      </c>
      <c r="J9358" s="503">
        <v>20000000</v>
      </c>
      <c r="K9358" s="502">
        <v>300000000000</v>
      </c>
    </row>
    <row r="9359" spans="3:11" x14ac:dyDescent="0.35">
      <c r="C9359" s="500">
        <v>45764</v>
      </c>
      <c r="D9359" s="501" t="s">
        <v>312</v>
      </c>
      <c r="E9359" s="502">
        <v>14850</v>
      </c>
      <c r="F9359" s="502">
        <v>15099</v>
      </c>
      <c r="G9359" s="502">
        <v>15000</v>
      </c>
      <c r="H9359" s="501">
        <v>4</v>
      </c>
      <c r="I9359" s="502">
        <v>59400</v>
      </c>
      <c r="J9359" s="503">
        <v>20000000</v>
      </c>
      <c r="K9359" s="502">
        <v>300000000000</v>
      </c>
    </row>
    <row r="9360" spans="3:11" x14ac:dyDescent="0.35">
      <c r="C9360" s="500">
        <v>45764</v>
      </c>
      <c r="D9360" s="501" t="s">
        <v>312</v>
      </c>
      <c r="E9360" s="502">
        <v>14500</v>
      </c>
      <c r="F9360" s="502">
        <v>15099</v>
      </c>
      <c r="G9360" s="502">
        <v>15000</v>
      </c>
      <c r="H9360" s="501">
        <v>1</v>
      </c>
      <c r="I9360" s="502">
        <v>14500</v>
      </c>
      <c r="J9360" s="503">
        <v>20000000</v>
      </c>
      <c r="K9360" s="502">
        <v>300000000000</v>
      </c>
    </row>
    <row r="9361" spans="3:11" x14ac:dyDescent="0.35">
      <c r="C9361" s="500">
        <v>45764</v>
      </c>
      <c r="D9361" s="501" t="s">
        <v>312</v>
      </c>
      <c r="E9361" s="502">
        <v>14500</v>
      </c>
      <c r="F9361" s="502">
        <v>15099</v>
      </c>
      <c r="G9361" s="502">
        <v>15000</v>
      </c>
      <c r="H9361" s="501">
        <v>5</v>
      </c>
      <c r="I9361" s="502">
        <v>72500</v>
      </c>
      <c r="J9361" s="503">
        <v>20000000</v>
      </c>
      <c r="K9361" s="502">
        <v>300000000000</v>
      </c>
    </row>
    <row r="9362" spans="3:11" x14ac:dyDescent="0.35">
      <c r="C9362" s="500">
        <v>45764</v>
      </c>
      <c r="D9362" s="501" t="s">
        <v>312</v>
      </c>
      <c r="E9362" s="502">
        <v>14500</v>
      </c>
      <c r="F9362" s="502">
        <v>15099</v>
      </c>
      <c r="G9362" s="502">
        <v>15000</v>
      </c>
      <c r="H9362" s="501">
        <v>2</v>
      </c>
      <c r="I9362" s="502">
        <v>29000</v>
      </c>
      <c r="J9362" s="503">
        <v>20000000</v>
      </c>
      <c r="K9362" s="502">
        <v>300000000000</v>
      </c>
    </row>
    <row r="9363" spans="3:11" x14ac:dyDescent="0.35">
      <c r="C9363" s="500">
        <v>45764</v>
      </c>
      <c r="D9363" s="501" t="s">
        <v>312</v>
      </c>
      <c r="E9363" s="502">
        <v>14500</v>
      </c>
      <c r="F9363" s="502">
        <v>15099</v>
      </c>
      <c r="G9363" s="502">
        <v>15000</v>
      </c>
      <c r="H9363" s="501">
        <v>4</v>
      </c>
      <c r="I9363" s="502">
        <v>58000</v>
      </c>
      <c r="J9363" s="503">
        <v>20000000</v>
      </c>
      <c r="K9363" s="502">
        <v>300000000000</v>
      </c>
    </row>
    <row r="9364" spans="3:11" x14ac:dyDescent="0.35">
      <c r="C9364" s="500">
        <v>45764</v>
      </c>
      <c r="D9364" s="501" t="s">
        <v>312</v>
      </c>
      <c r="E9364" s="502">
        <v>15099</v>
      </c>
      <c r="F9364" s="502">
        <v>15099</v>
      </c>
      <c r="G9364" s="502">
        <v>15000</v>
      </c>
      <c r="H9364" s="501">
        <v>72</v>
      </c>
      <c r="I9364" s="502">
        <v>1087128</v>
      </c>
      <c r="J9364" s="503">
        <v>20000000</v>
      </c>
      <c r="K9364" s="502">
        <v>300000000000</v>
      </c>
    </row>
    <row r="9365" spans="3:11" x14ac:dyDescent="0.35">
      <c r="C9365" s="500">
        <v>45764</v>
      </c>
      <c r="D9365" s="501" t="s">
        <v>312</v>
      </c>
      <c r="E9365" s="502">
        <v>15099</v>
      </c>
      <c r="F9365" s="502">
        <v>15099</v>
      </c>
      <c r="G9365" s="502">
        <v>15000</v>
      </c>
      <c r="H9365" s="501">
        <v>1</v>
      </c>
      <c r="I9365" s="502">
        <v>15099</v>
      </c>
      <c r="J9365" s="503">
        <v>20000000</v>
      </c>
      <c r="K9365" s="502">
        <v>300000000000</v>
      </c>
    </row>
    <row r="9366" spans="3:11" x14ac:dyDescent="0.35">
      <c r="C9366" s="500">
        <v>45764</v>
      </c>
      <c r="D9366" s="501" t="s">
        <v>1159</v>
      </c>
      <c r="E9366" s="502">
        <v>19500</v>
      </c>
      <c r="F9366" s="502">
        <v>19500</v>
      </c>
      <c r="G9366" s="502">
        <v>19500</v>
      </c>
      <c r="H9366" s="501">
        <v>1</v>
      </c>
      <c r="I9366" s="502">
        <v>19500</v>
      </c>
      <c r="J9366" s="503">
        <v>2400000</v>
      </c>
      <c r="K9366" s="502">
        <v>46800000000</v>
      </c>
    </row>
    <row r="9367" spans="3:11" x14ac:dyDescent="0.35">
      <c r="C9367" s="500">
        <v>45764</v>
      </c>
      <c r="D9367" s="501" t="s">
        <v>312</v>
      </c>
      <c r="E9367" s="502">
        <v>15099</v>
      </c>
      <c r="F9367" s="502">
        <v>15099</v>
      </c>
      <c r="G9367" s="502">
        <v>15000</v>
      </c>
      <c r="H9367" s="501">
        <v>196</v>
      </c>
      <c r="I9367" s="502">
        <v>2959404</v>
      </c>
      <c r="J9367" s="503">
        <v>20000000</v>
      </c>
      <c r="K9367" s="502">
        <v>300000000000</v>
      </c>
    </row>
    <row r="9368" spans="3:11" x14ac:dyDescent="0.35">
      <c r="C9368" s="500">
        <v>45764</v>
      </c>
      <c r="D9368" s="501" t="s">
        <v>312</v>
      </c>
      <c r="E9368" s="502">
        <v>15099</v>
      </c>
      <c r="F9368" s="502">
        <v>15099</v>
      </c>
      <c r="G9368" s="502">
        <v>15000</v>
      </c>
      <c r="H9368" s="501">
        <v>3</v>
      </c>
      <c r="I9368" s="502">
        <v>45297</v>
      </c>
      <c r="J9368" s="503">
        <v>20000000</v>
      </c>
      <c r="K9368" s="502">
        <v>300000000000</v>
      </c>
    </row>
    <row r="9369" spans="3:11" x14ac:dyDescent="0.35">
      <c r="C9369" s="500">
        <v>45764</v>
      </c>
      <c r="D9369" s="501" t="s">
        <v>312</v>
      </c>
      <c r="E9369" s="502">
        <v>15099</v>
      </c>
      <c r="F9369" s="502">
        <v>15099</v>
      </c>
      <c r="G9369" s="502">
        <v>15000</v>
      </c>
      <c r="H9369" s="501">
        <v>35</v>
      </c>
      <c r="I9369" s="502">
        <v>528465</v>
      </c>
      <c r="J9369" s="503">
        <v>20000000</v>
      </c>
      <c r="K9369" s="502">
        <v>300000000000</v>
      </c>
    </row>
    <row r="9370" spans="3:11" x14ac:dyDescent="0.35">
      <c r="C9370" s="500">
        <v>45764</v>
      </c>
      <c r="D9370" s="501" t="s">
        <v>1158</v>
      </c>
      <c r="E9370" s="502">
        <v>22500</v>
      </c>
      <c r="F9370" s="502">
        <v>22500</v>
      </c>
      <c r="G9370" s="502">
        <v>22500</v>
      </c>
      <c r="H9370" s="501">
        <v>2</v>
      </c>
      <c r="I9370" s="502">
        <v>45000</v>
      </c>
      <c r="J9370" s="503">
        <v>600000</v>
      </c>
      <c r="K9370" s="502">
        <v>13500000000</v>
      </c>
    </row>
    <row r="9371" spans="3:11" x14ac:dyDescent="0.35">
      <c r="C9371" s="500">
        <v>45764</v>
      </c>
      <c r="D9371" s="501" t="s">
        <v>1158</v>
      </c>
      <c r="E9371" s="502">
        <v>22350</v>
      </c>
      <c r="F9371" s="502">
        <v>22500</v>
      </c>
      <c r="G9371" s="502">
        <v>22500</v>
      </c>
      <c r="H9371" s="501">
        <v>20</v>
      </c>
      <c r="I9371" s="502">
        <v>447000</v>
      </c>
      <c r="J9371" s="503">
        <v>600000</v>
      </c>
      <c r="K9371" s="502">
        <v>13500000000</v>
      </c>
    </row>
    <row r="9372" spans="3:11" x14ac:dyDescent="0.35">
      <c r="C9372" s="500">
        <v>45764</v>
      </c>
      <c r="D9372" s="501" t="s">
        <v>1158</v>
      </c>
      <c r="E9372" s="502">
        <v>22350</v>
      </c>
      <c r="F9372" s="502">
        <v>22500</v>
      </c>
      <c r="G9372" s="502">
        <v>22500</v>
      </c>
      <c r="H9372" s="501">
        <v>10</v>
      </c>
      <c r="I9372" s="502">
        <v>223500</v>
      </c>
      <c r="J9372" s="503">
        <v>600000</v>
      </c>
      <c r="K9372" s="502">
        <v>13500000000</v>
      </c>
    </row>
    <row r="9373" spans="3:11" x14ac:dyDescent="0.35">
      <c r="C9373" s="500">
        <v>45764</v>
      </c>
      <c r="D9373" s="501" t="s">
        <v>1158</v>
      </c>
      <c r="E9373" s="502">
        <v>22350</v>
      </c>
      <c r="F9373" s="502">
        <v>22500</v>
      </c>
      <c r="G9373" s="502">
        <v>22500</v>
      </c>
      <c r="H9373" s="501">
        <v>4</v>
      </c>
      <c r="I9373" s="502">
        <v>89400</v>
      </c>
      <c r="J9373" s="503">
        <v>600000</v>
      </c>
      <c r="K9373" s="502">
        <v>13500000000</v>
      </c>
    </row>
    <row r="9374" spans="3:11" x14ac:dyDescent="0.35">
      <c r="C9374" s="500">
        <v>45764</v>
      </c>
      <c r="D9374" s="501" t="s">
        <v>1158</v>
      </c>
      <c r="E9374" s="502">
        <v>22350</v>
      </c>
      <c r="F9374" s="502">
        <v>22500</v>
      </c>
      <c r="G9374" s="502">
        <v>22500</v>
      </c>
      <c r="H9374" s="501">
        <v>3</v>
      </c>
      <c r="I9374" s="502">
        <v>67050</v>
      </c>
      <c r="J9374" s="503">
        <v>600000</v>
      </c>
      <c r="K9374" s="502">
        <v>13500000000</v>
      </c>
    </row>
    <row r="9375" spans="3:11" x14ac:dyDescent="0.35">
      <c r="C9375" s="500">
        <v>45764</v>
      </c>
      <c r="D9375" s="501" t="s">
        <v>1158</v>
      </c>
      <c r="E9375" s="502">
        <v>22350</v>
      </c>
      <c r="F9375" s="502">
        <v>22500</v>
      </c>
      <c r="G9375" s="502">
        <v>22500</v>
      </c>
      <c r="H9375" s="501">
        <v>3</v>
      </c>
      <c r="I9375" s="502">
        <v>67050</v>
      </c>
      <c r="J9375" s="503">
        <v>600000</v>
      </c>
      <c r="K9375" s="502">
        <v>13500000000</v>
      </c>
    </row>
    <row r="9376" spans="3:11" x14ac:dyDescent="0.35">
      <c r="C9376" s="500">
        <v>45764</v>
      </c>
      <c r="D9376" s="501" t="s">
        <v>1158</v>
      </c>
      <c r="E9376" s="502">
        <v>22350</v>
      </c>
      <c r="F9376" s="502">
        <v>22500</v>
      </c>
      <c r="G9376" s="502">
        <v>22500</v>
      </c>
      <c r="H9376" s="501">
        <v>2</v>
      </c>
      <c r="I9376" s="502">
        <v>44700</v>
      </c>
      <c r="J9376" s="503">
        <v>600000</v>
      </c>
      <c r="K9376" s="502">
        <v>13500000000</v>
      </c>
    </row>
    <row r="9377" spans="3:11" x14ac:dyDescent="0.35">
      <c r="C9377" s="500">
        <v>45764</v>
      </c>
      <c r="D9377" s="501" t="s">
        <v>1158</v>
      </c>
      <c r="E9377" s="502">
        <v>22350</v>
      </c>
      <c r="F9377" s="502">
        <v>22500</v>
      </c>
      <c r="G9377" s="502">
        <v>22500</v>
      </c>
      <c r="H9377" s="501">
        <v>3</v>
      </c>
      <c r="I9377" s="502">
        <v>67050</v>
      </c>
      <c r="J9377" s="503">
        <v>600000</v>
      </c>
      <c r="K9377" s="502">
        <v>13500000000</v>
      </c>
    </row>
    <row r="9378" spans="3:11" x14ac:dyDescent="0.35">
      <c r="C9378" s="500">
        <v>45764</v>
      </c>
      <c r="D9378" s="501" t="s">
        <v>1158</v>
      </c>
      <c r="E9378" s="502">
        <v>22350</v>
      </c>
      <c r="F9378" s="502">
        <v>22500</v>
      </c>
      <c r="G9378" s="502">
        <v>22500</v>
      </c>
      <c r="H9378" s="501">
        <v>2</v>
      </c>
      <c r="I9378" s="502">
        <v>44700</v>
      </c>
      <c r="J9378" s="503">
        <v>600000</v>
      </c>
      <c r="K9378" s="502">
        <v>13500000000</v>
      </c>
    </row>
    <row r="9379" spans="3:11" x14ac:dyDescent="0.35">
      <c r="C9379" s="500">
        <v>45764</v>
      </c>
      <c r="D9379" s="501" t="s">
        <v>1158</v>
      </c>
      <c r="E9379" s="502">
        <v>22350</v>
      </c>
      <c r="F9379" s="502">
        <v>22500</v>
      </c>
      <c r="G9379" s="502">
        <v>22500</v>
      </c>
      <c r="H9379" s="501">
        <v>1</v>
      </c>
      <c r="I9379" s="502">
        <v>22350</v>
      </c>
      <c r="J9379" s="503">
        <v>600000</v>
      </c>
      <c r="K9379" s="502">
        <v>13500000000</v>
      </c>
    </row>
    <row r="9380" spans="3:11" x14ac:dyDescent="0.35">
      <c r="C9380" s="500">
        <v>45764</v>
      </c>
      <c r="D9380" s="501" t="s">
        <v>1158</v>
      </c>
      <c r="E9380" s="502">
        <v>22350</v>
      </c>
      <c r="F9380" s="502">
        <v>22500</v>
      </c>
      <c r="G9380" s="502">
        <v>22500</v>
      </c>
      <c r="H9380" s="501">
        <v>1</v>
      </c>
      <c r="I9380" s="502">
        <v>22350</v>
      </c>
      <c r="J9380" s="503">
        <v>600000</v>
      </c>
      <c r="K9380" s="502">
        <v>13500000000</v>
      </c>
    </row>
    <row r="9381" spans="3:11" x14ac:dyDescent="0.35">
      <c r="C9381" s="500">
        <v>45764</v>
      </c>
      <c r="D9381" s="501" t="s">
        <v>1158</v>
      </c>
      <c r="E9381" s="502">
        <v>22350</v>
      </c>
      <c r="F9381" s="502">
        <v>22500</v>
      </c>
      <c r="G9381" s="502">
        <v>22500</v>
      </c>
      <c r="H9381" s="501">
        <v>2</v>
      </c>
      <c r="I9381" s="502">
        <v>44700</v>
      </c>
      <c r="J9381" s="503">
        <v>600000</v>
      </c>
      <c r="K9381" s="502">
        <v>13500000000</v>
      </c>
    </row>
    <row r="9382" spans="3:11" x14ac:dyDescent="0.35">
      <c r="C9382" s="500">
        <v>45764</v>
      </c>
      <c r="D9382" s="501" t="s">
        <v>312</v>
      </c>
      <c r="E9382" s="502">
        <v>15099</v>
      </c>
      <c r="F9382" s="502">
        <v>15099</v>
      </c>
      <c r="G9382" s="502">
        <v>15000</v>
      </c>
      <c r="H9382" s="501">
        <v>5</v>
      </c>
      <c r="I9382" s="502">
        <v>75495</v>
      </c>
      <c r="J9382" s="503">
        <v>20000000</v>
      </c>
      <c r="K9382" s="502">
        <v>300000000000</v>
      </c>
    </row>
    <row r="9383" spans="3:11" x14ac:dyDescent="0.35">
      <c r="C9383" s="500">
        <v>45764</v>
      </c>
      <c r="D9383" s="501" t="s">
        <v>1159</v>
      </c>
      <c r="E9383" s="502">
        <v>19500</v>
      </c>
      <c r="F9383" s="502">
        <v>19500</v>
      </c>
      <c r="G9383" s="502">
        <v>19500</v>
      </c>
      <c r="H9383" s="501">
        <v>2</v>
      </c>
      <c r="I9383" s="502">
        <v>39000</v>
      </c>
      <c r="J9383" s="503">
        <v>2400000</v>
      </c>
      <c r="K9383" s="502">
        <v>46800000000</v>
      </c>
    </row>
    <row r="9384" spans="3:11" x14ac:dyDescent="0.35">
      <c r="C9384" s="500">
        <v>45764</v>
      </c>
      <c r="D9384" s="501" t="s">
        <v>1158</v>
      </c>
      <c r="E9384" s="502">
        <v>22500</v>
      </c>
      <c r="F9384" s="502">
        <v>22500</v>
      </c>
      <c r="G9384" s="502">
        <v>22500</v>
      </c>
      <c r="H9384" s="501">
        <v>1</v>
      </c>
      <c r="I9384" s="502">
        <v>22500</v>
      </c>
      <c r="J9384" s="503">
        <v>600000</v>
      </c>
      <c r="K9384" s="502">
        <v>13500000000</v>
      </c>
    </row>
    <row r="9385" spans="3:11" x14ac:dyDescent="0.35">
      <c r="C9385" s="500">
        <v>45764</v>
      </c>
      <c r="D9385" s="501" t="s">
        <v>312</v>
      </c>
      <c r="E9385" s="502">
        <v>15099</v>
      </c>
      <c r="F9385" s="502">
        <v>15099</v>
      </c>
      <c r="G9385" s="502">
        <v>15000</v>
      </c>
      <c r="H9385" s="501">
        <v>8</v>
      </c>
      <c r="I9385" s="502">
        <v>120792</v>
      </c>
      <c r="J9385" s="503">
        <v>20000000</v>
      </c>
      <c r="K9385" s="502">
        <v>300000000000</v>
      </c>
    </row>
    <row r="9386" spans="3:11" x14ac:dyDescent="0.35">
      <c r="C9386" s="500">
        <v>45764</v>
      </c>
      <c r="D9386" s="501" t="s">
        <v>312</v>
      </c>
      <c r="E9386" s="502">
        <v>15099</v>
      </c>
      <c r="F9386" s="502">
        <v>15099</v>
      </c>
      <c r="G9386" s="502">
        <v>15000</v>
      </c>
      <c r="H9386" s="501">
        <v>15</v>
      </c>
      <c r="I9386" s="502">
        <v>226485</v>
      </c>
      <c r="J9386" s="503">
        <v>20000000</v>
      </c>
      <c r="K9386" s="502">
        <v>300000000000</v>
      </c>
    </row>
    <row r="9387" spans="3:11" x14ac:dyDescent="0.35">
      <c r="C9387" s="500">
        <v>45764</v>
      </c>
      <c r="D9387" s="501" t="s">
        <v>310</v>
      </c>
      <c r="E9387" s="502">
        <v>60500</v>
      </c>
      <c r="F9387" s="502">
        <v>60000</v>
      </c>
      <c r="G9387" s="502">
        <v>60500</v>
      </c>
      <c r="H9387" s="501">
        <v>2</v>
      </c>
      <c r="I9387" s="502">
        <v>121000</v>
      </c>
      <c r="J9387" s="240">
        <v>19450000</v>
      </c>
      <c r="K9387" s="502">
        <v>1176725000000</v>
      </c>
    </row>
    <row r="9388" spans="3:11" x14ac:dyDescent="0.35">
      <c r="C9388" s="500">
        <v>45764</v>
      </c>
      <c r="D9388" s="501" t="s">
        <v>310</v>
      </c>
      <c r="E9388" s="502">
        <v>60000</v>
      </c>
      <c r="F9388" s="502">
        <v>60000</v>
      </c>
      <c r="G9388" s="502">
        <v>60500</v>
      </c>
      <c r="H9388" s="501">
        <v>12</v>
      </c>
      <c r="I9388" s="502">
        <v>720000</v>
      </c>
      <c r="J9388" s="240">
        <v>19450000</v>
      </c>
      <c r="K9388" s="502">
        <v>1176725000000</v>
      </c>
    </row>
    <row r="9389" spans="3:11" x14ac:dyDescent="0.35">
      <c r="C9389" s="500">
        <v>45764</v>
      </c>
      <c r="D9389" s="501" t="s">
        <v>310</v>
      </c>
      <c r="E9389" s="502">
        <v>60000</v>
      </c>
      <c r="F9389" s="502">
        <v>60000</v>
      </c>
      <c r="G9389" s="502">
        <v>60500</v>
      </c>
      <c r="H9389" s="501">
        <v>2</v>
      </c>
      <c r="I9389" s="502">
        <v>120000</v>
      </c>
      <c r="J9389" s="240">
        <v>19450000</v>
      </c>
      <c r="K9389" s="502">
        <v>1176725000000</v>
      </c>
    </row>
    <row r="9390" spans="3:11" x14ac:dyDescent="0.35">
      <c r="C9390" s="500">
        <v>45764</v>
      </c>
      <c r="D9390" s="501" t="s">
        <v>1158</v>
      </c>
      <c r="E9390" s="502">
        <v>22500</v>
      </c>
      <c r="F9390" s="502">
        <v>22500</v>
      </c>
      <c r="G9390" s="502">
        <v>22500</v>
      </c>
      <c r="H9390" s="501">
        <v>2</v>
      </c>
      <c r="I9390" s="502">
        <v>45000</v>
      </c>
      <c r="J9390" s="503">
        <v>600000</v>
      </c>
      <c r="K9390" s="502">
        <v>13500000000</v>
      </c>
    </row>
    <row r="9391" spans="3:11" x14ac:dyDescent="0.35">
      <c r="C9391" s="500">
        <v>45764</v>
      </c>
      <c r="D9391" s="501" t="s">
        <v>312</v>
      </c>
      <c r="E9391" s="502">
        <v>15000</v>
      </c>
      <c r="F9391" s="502">
        <v>15099</v>
      </c>
      <c r="G9391" s="502">
        <v>15000</v>
      </c>
      <c r="H9391" s="501">
        <v>1</v>
      </c>
      <c r="I9391" s="502">
        <v>15000</v>
      </c>
      <c r="J9391" s="503">
        <v>20000000</v>
      </c>
      <c r="K9391" s="502">
        <v>300000000000</v>
      </c>
    </row>
    <row r="9392" spans="3:11" x14ac:dyDescent="0.35">
      <c r="C9392" s="500">
        <v>45764</v>
      </c>
      <c r="D9392" s="501" t="s">
        <v>312</v>
      </c>
      <c r="E9392" s="502">
        <v>15000</v>
      </c>
      <c r="F9392" s="502">
        <v>15099</v>
      </c>
      <c r="G9392" s="502">
        <v>15000</v>
      </c>
      <c r="H9392" s="501">
        <v>3</v>
      </c>
      <c r="I9392" s="502">
        <v>45000</v>
      </c>
      <c r="J9392" s="503">
        <v>20000000</v>
      </c>
      <c r="K9392" s="502">
        <v>300000000000</v>
      </c>
    </row>
    <row r="9393" spans="3:11" x14ac:dyDescent="0.35">
      <c r="C9393" s="500">
        <v>45764</v>
      </c>
      <c r="D9393" s="501" t="s">
        <v>1158</v>
      </c>
      <c r="E9393" s="502">
        <v>22500</v>
      </c>
      <c r="F9393" s="502">
        <v>22500</v>
      </c>
      <c r="G9393" s="502">
        <v>22500</v>
      </c>
      <c r="H9393" s="501">
        <v>2</v>
      </c>
      <c r="I9393" s="502">
        <v>45000</v>
      </c>
      <c r="J9393" s="503">
        <v>600000</v>
      </c>
      <c r="K9393" s="502">
        <v>13500000000</v>
      </c>
    </row>
    <row r="9394" spans="3:11" x14ac:dyDescent="0.35">
      <c r="C9394" s="500">
        <v>45764</v>
      </c>
      <c r="D9394" s="501" t="s">
        <v>312</v>
      </c>
      <c r="E9394" s="502">
        <v>15000</v>
      </c>
      <c r="F9394" s="502">
        <v>15099</v>
      </c>
      <c r="G9394" s="502">
        <v>15000</v>
      </c>
      <c r="H9394" s="501">
        <v>3</v>
      </c>
      <c r="I9394" s="502">
        <v>45000</v>
      </c>
      <c r="J9394" s="503">
        <v>20000000</v>
      </c>
      <c r="K9394" s="502">
        <v>300000000000</v>
      </c>
    </row>
    <row r="9395" spans="3:11" x14ac:dyDescent="0.35">
      <c r="C9395" s="500">
        <v>45764</v>
      </c>
      <c r="D9395" s="501" t="s">
        <v>1158</v>
      </c>
      <c r="E9395" s="502">
        <v>22500</v>
      </c>
      <c r="F9395" s="502">
        <v>22500</v>
      </c>
      <c r="G9395" s="502">
        <v>22500</v>
      </c>
      <c r="H9395" s="501">
        <v>2</v>
      </c>
      <c r="I9395" s="502">
        <v>45000</v>
      </c>
      <c r="J9395" s="503">
        <v>600000</v>
      </c>
      <c r="K9395" s="502">
        <v>13500000000</v>
      </c>
    </row>
    <row r="9396" spans="3:11" x14ac:dyDescent="0.35">
      <c r="C9396" s="500">
        <v>45764</v>
      </c>
      <c r="D9396" s="501" t="s">
        <v>312</v>
      </c>
      <c r="E9396" s="502">
        <v>15000</v>
      </c>
      <c r="F9396" s="502">
        <v>15099</v>
      </c>
      <c r="G9396" s="502">
        <v>15000</v>
      </c>
      <c r="H9396" s="501">
        <v>61</v>
      </c>
      <c r="I9396" s="502">
        <v>915000</v>
      </c>
      <c r="J9396" s="503">
        <v>20000000</v>
      </c>
      <c r="K9396" s="502">
        <v>300000000000</v>
      </c>
    </row>
    <row r="9397" spans="3:11" x14ac:dyDescent="0.35">
      <c r="C9397" s="500">
        <v>45764</v>
      </c>
      <c r="D9397" s="501" t="s">
        <v>310</v>
      </c>
      <c r="E9397" s="502">
        <v>60300</v>
      </c>
      <c r="F9397" s="502">
        <v>60000</v>
      </c>
      <c r="G9397" s="502">
        <v>60500</v>
      </c>
      <c r="H9397" s="501">
        <v>50</v>
      </c>
      <c r="I9397" s="502">
        <v>3015000</v>
      </c>
      <c r="J9397" s="240">
        <v>19450000</v>
      </c>
      <c r="K9397" s="502">
        <v>1176725000000</v>
      </c>
    </row>
    <row r="9398" spans="3:11" x14ac:dyDescent="0.35">
      <c r="C9398" s="500">
        <v>45764</v>
      </c>
      <c r="D9398" s="501" t="s">
        <v>1158</v>
      </c>
      <c r="E9398" s="502">
        <v>22500</v>
      </c>
      <c r="F9398" s="502">
        <v>22500</v>
      </c>
      <c r="G9398" s="502">
        <v>22500</v>
      </c>
      <c r="H9398" s="501">
        <v>1</v>
      </c>
      <c r="I9398" s="502">
        <v>22500</v>
      </c>
      <c r="J9398" s="503">
        <v>600000</v>
      </c>
      <c r="K9398" s="502">
        <v>13500000000</v>
      </c>
    </row>
    <row r="9399" spans="3:11" x14ac:dyDescent="0.35">
      <c r="C9399" s="500">
        <v>45764</v>
      </c>
      <c r="D9399" s="501" t="s">
        <v>1159</v>
      </c>
      <c r="E9399" s="502">
        <v>19500</v>
      </c>
      <c r="F9399" s="502">
        <v>19500</v>
      </c>
      <c r="G9399" s="502">
        <v>19500</v>
      </c>
      <c r="H9399" s="501">
        <v>4</v>
      </c>
      <c r="I9399" s="502">
        <v>78000</v>
      </c>
      <c r="J9399" s="503">
        <v>2400000</v>
      </c>
      <c r="K9399" s="502">
        <v>46800000000</v>
      </c>
    </row>
    <row r="9400" spans="3:11" x14ac:dyDescent="0.35">
      <c r="C9400" s="500">
        <v>45764</v>
      </c>
      <c r="D9400" s="501" t="s">
        <v>1159</v>
      </c>
      <c r="E9400" s="502">
        <v>19500</v>
      </c>
      <c r="F9400" s="502">
        <v>19500</v>
      </c>
      <c r="G9400" s="502">
        <v>19500</v>
      </c>
      <c r="H9400" s="501">
        <v>3</v>
      </c>
      <c r="I9400" s="502">
        <v>58500</v>
      </c>
      <c r="J9400" s="503">
        <v>2400000</v>
      </c>
      <c r="K9400" s="502">
        <v>46800000000</v>
      </c>
    </row>
    <row r="9401" spans="3:11" x14ac:dyDescent="0.35">
      <c r="C9401" s="500">
        <v>45764</v>
      </c>
      <c r="D9401" s="501" t="s">
        <v>1158</v>
      </c>
      <c r="E9401" s="502">
        <v>22500</v>
      </c>
      <c r="F9401" s="502">
        <v>22500</v>
      </c>
      <c r="G9401" s="502">
        <v>22500</v>
      </c>
      <c r="H9401" s="501">
        <v>3</v>
      </c>
      <c r="I9401" s="502">
        <v>67500</v>
      </c>
      <c r="J9401" s="503">
        <v>600000</v>
      </c>
      <c r="K9401" s="502">
        <v>13500000000</v>
      </c>
    </row>
    <row r="9402" spans="3:11" x14ac:dyDescent="0.35">
      <c r="C9402" s="500">
        <v>45764</v>
      </c>
      <c r="D9402" s="501" t="s">
        <v>1159</v>
      </c>
      <c r="E9402" s="502">
        <v>19500</v>
      </c>
      <c r="F9402" s="502">
        <v>19500</v>
      </c>
      <c r="G9402" s="502">
        <v>19500</v>
      </c>
      <c r="H9402" s="501">
        <v>5</v>
      </c>
      <c r="I9402" s="502">
        <v>97500</v>
      </c>
      <c r="J9402" s="503">
        <v>2400000</v>
      </c>
      <c r="K9402" s="502">
        <v>46800000000</v>
      </c>
    </row>
    <row r="9403" spans="3:11" x14ac:dyDescent="0.35">
      <c r="C9403" s="500">
        <v>45764</v>
      </c>
      <c r="D9403" s="501" t="s">
        <v>312</v>
      </c>
      <c r="E9403" s="502">
        <v>15000</v>
      </c>
      <c r="F9403" s="502">
        <v>15099</v>
      </c>
      <c r="G9403" s="502">
        <v>15000</v>
      </c>
      <c r="H9403" s="501">
        <v>2</v>
      </c>
      <c r="I9403" s="502">
        <v>30000</v>
      </c>
      <c r="J9403" s="503">
        <v>20000000</v>
      </c>
      <c r="K9403" s="502">
        <v>300000000000</v>
      </c>
    </row>
    <row r="9404" spans="3:11" x14ac:dyDescent="0.35">
      <c r="C9404" s="500">
        <v>45764</v>
      </c>
      <c r="D9404" s="501" t="s">
        <v>310</v>
      </c>
      <c r="E9404" s="502">
        <v>60300</v>
      </c>
      <c r="F9404" s="502">
        <v>60000</v>
      </c>
      <c r="G9404" s="502">
        <v>60500</v>
      </c>
      <c r="H9404" s="501">
        <v>1</v>
      </c>
      <c r="I9404" s="502">
        <v>60300</v>
      </c>
      <c r="J9404" s="240">
        <v>19450000</v>
      </c>
      <c r="K9404" s="502">
        <v>1176725000000</v>
      </c>
    </row>
    <row r="9405" spans="3:11" x14ac:dyDescent="0.35">
      <c r="C9405" s="500">
        <v>45764</v>
      </c>
      <c r="D9405" s="501" t="s">
        <v>1159</v>
      </c>
      <c r="E9405" s="502">
        <v>18600</v>
      </c>
      <c r="F9405" s="502">
        <v>19500</v>
      </c>
      <c r="G9405" s="502">
        <v>19500</v>
      </c>
      <c r="H9405" s="501">
        <v>1</v>
      </c>
      <c r="I9405" s="502">
        <v>18600</v>
      </c>
      <c r="J9405" s="503">
        <v>2400000</v>
      </c>
      <c r="K9405" s="502">
        <v>46800000000</v>
      </c>
    </row>
    <row r="9406" spans="3:11" x14ac:dyDescent="0.35">
      <c r="C9406" s="500">
        <v>45764</v>
      </c>
      <c r="D9406" s="501" t="s">
        <v>312</v>
      </c>
      <c r="E9406" s="502">
        <v>14600</v>
      </c>
      <c r="F9406" s="502">
        <v>15099</v>
      </c>
      <c r="G9406" s="502">
        <v>15000</v>
      </c>
      <c r="H9406" s="501">
        <v>2</v>
      </c>
      <c r="I9406" s="502">
        <v>29200</v>
      </c>
      <c r="J9406" s="503">
        <v>20000000</v>
      </c>
      <c r="K9406" s="502">
        <v>300000000000</v>
      </c>
    </row>
    <row r="9407" spans="3:11" x14ac:dyDescent="0.35">
      <c r="C9407" s="500">
        <v>45764</v>
      </c>
      <c r="D9407" s="501" t="s">
        <v>312</v>
      </c>
      <c r="E9407" s="502">
        <v>15000</v>
      </c>
      <c r="F9407" s="502">
        <v>15099</v>
      </c>
      <c r="G9407" s="502">
        <v>15000</v>
      </c>
      <c r="H9407" s="501">
        <v>1</v>
      </c>
      <c r="I9407" s="502">
        <v>15000</v>
      </c>
      <c r="J9407" s="503">
        <v>20000000</v>
      </c>
      <c r="K9407" s="502">
        <v>300000000000</v>
      </c>
    </row>
    <row r="9408" spans="3:11" x14ac:dyDescent="0.35">
      <c r="C9408" s="500">
        <v>45764</v>
      </c>
      <c r="D9408" s="501" t="s">
        <v>1158</v>
      </c>
      <c r="E9408" s="502">
        <v>22500</v>
      </c>
      <c r="F9408" s="502">
        <v>22500</v>
      </c>
      <c r="G9408" s="502">
        <v>22500</v>
      </c>
      <c r="H9408" s="501">
        <v>1</v>
      </c>
      <c r="I9408" s="502">
        <v>22500</v>
      </c>
      <c r="J9408" s="503">
        <v>600000</v>
      </c>
      <c r="K9408" s="502">
        <v>13500000000</v>
      </c>
    </row>
    <row r="9409" spans="3:11" x14ac:dyDescent="0.35">
      <c r="C9409" s="500">
        <v>45764</v>
      </c>
      <c r="D9409" s="501" t="s">
        <v>310</v>
      </c>
      <c r="E9409" s="502">
        <v>61000</v>
      </c>
      <c r="F9409" s="502">
        <v>60000</v>
      </c>
      <c r="G9409" s="502">
        <v>60500</v>
      </c>
      <c r="H9409" s="501">
        <v>14</v>
      </c>
      <c r="I9409" s="502">
        <v>854000</v>
      </c>
      <c r="J9409" s="240">
        <v>19450000</v>
      </c>
      <c r="K9409" s="502">
        <v>1176725000000</v>
      </c>
    </row>
    <row r="9410" spans="3:11" x14ac:dyDescent="0.35">
      <c r="C9410" s="500">
        <v>45764</v>
      </c>
      <c r="D9410" s="501" t="s">
        <v>1159</v>
      </c>
      <c r="E9410" s="502">
        <v>19500</v>
      </c>
      <c r="F9410" s="502">
        <v>19500</v>
      </c>
      <c r="G9410" s="502">
        <v>19500</v>
      </c>
      <c r="H9410" s="501">
        <v>55</v>
      </c>
      <c r="I9410" s="502">
        <v>1072500</v>
      </c>
      <c r="J9410" s="503">
        <v>2400000</v>
      </c>
      <c r="K9410" s="502">
        <v>46800000000</v>
      </c>
    </row>
    <row r="9411" spans="3:11" x14ac:dyDescent="0.35">
      <c r="C9411" s="500">
        <v>45764</v>
      </c>
      <c r="D9411" s="501" t="s">
        <v>1159</v>
      </c>
      <c r="E9411" s="502">
        <v>19500</v>
      </c>
      <c r="F9411" s="502">
        <v>19500</v>
      </c>
      <c r="G9411" s="502">
        <v>19500</v>
      </c>
      <c r="H9411" s="501">
        <v>1</v>
      </c>
      <c r="I9411" s="502">
        <v>19500</v>
      </c>
      <c r="J9411" s="503">
        <v>2400000</v>
      </c>
      <c r="K9411" s="502">
        <v>46800000000</v>
      </c>
    </row>
    <row r="9412" spans="3:11" x14ac:dyDescent="0.35">
      <c r="C9412" s="500">
        <v>45764</v>
      </c>
      <c r="D9412" s="501" t="s">
        <v>310</v>
      </c>
      <c r="E9412" s="502">
        <v>60500</v>
      </c>
      <c r="F9412" s="502">
        <v>60000</v>
      </c>
      <c r="G9412" s="502">
        <v>60500</v>
      </c>
      <c r="H9412" s="501">
        <v>5</v>
      </c>
      <c r="I9412" s="502">
        <v>302500</v>
      </c>
      <c r="J9412" s="240">
        <v>19450000</v>
      </c>
      <c r="K9412" s="502">
        <v>1176725000000</v>
      </c>
    </row>
    <row r="9413" spans="3:11" x14ac:dyDescent="0.35">
      <c r="C9413" s="500">
        <v>45764</v>
      </c>
      <c r="D9413" s="501" t="s">
        <v>312</v>
      </c>
      <c r="E9413" s="502">
        <v>15000</v>
      </c>
      <c r="F9413" s="502">
        <v>15099</v>
      </c>
      <c r="G9413" s="502">
        <v>15000</v>
      </c>
      <c r="H9413" s="501">
        <v>3</v>
      </c>
      <c r="I9413" s="502">
        <v>45000</v>
      </c>
      <c r="J9413" s="503">
        <v>20000000</v>
      </c>
      <c r="K9413" s="502">
        <v>300000000000</v>
      </c>
    </row>
    <row r="9414" spans="3:11" x14ac:dyDescent="0.35">
      <c r="C9414" s="500">
        <v>45764</v>
      </c>
      <c r="D9414" s="501" t="s">
        <v>1159</v>
      </c>
      <c r="E9414" s="502">
        <v>19500</v>
      </c>
      <c r="F9414" s="502">
        <v>19500</v>
      </c>
      <c r="G9414" s="502">
        <v>19500</v>
      </c>
      <c r="H9414" s="501">
        <v>1</v>
      </c>
      <c r="I9414" s="502">
        <v>19500</v>
      </c>
      <c r="J9414" s="503">
        <v>2400000</v>
      </c>
      <c r="K9414" s="502">
        <v>46800000000</v>
      </c>
    </row>
    <row r="9415" spans="3:11" x14ac:dyDescent="0.35">
      <c r="C9415" s="500">
        <v>45764</v>
      </c>
      <c r="D9415" s="501" t="s">
        <v>1159</v>
      </c>
      <c r="E9415" s="502">
        <v>19500</v>
      </c>
      <c r="F9415" s="502">
        <v>19500</v>
      </c>
      <c r="G9415" s="502">
        <v>19500</v>
      </c>
      <c r="H9415" s="501">
        <v>1</v>
      </c>
      <c r="I9415" s="502">
        <v>19500</v>
      </c>
      <c r="J9415" s="503">
        <v>2400000</v>
      </c>
      <c r="K9415" s="502">
        <v>46800000000</v>
      </c>
    </row>
    <row r="9416" spans="3:11" x14ac:dyDescent="0.35">
      <c r="C9416" s="500">
        <v>45764</v>
      </c>
      <c r="D9416" s="501" t="s">
        <v>1158</v>
      </c>
      <c r="E9416" s="502">
        <v>22500</v>
      </c>
      <c r="F9416" s="502">
        <v>22500</v>
      </c>
      <c r="G9416" s="502">
        <v>22500</v>
      </c>
      <c r="H9416" s="501">
        <v>70</v>
      </c>
      <c r="I9416" s="502">
        <v>1575000</v>
      </c>
      <c r="J9416" s="503">
        <v>600000</v>
      </c>
      <c r="K9416" s="502">
        <v>13500000000</v>
      </c>
    </row>
    <row r="9417" spans="3:11" x14ac:dyDescent="0.35">
      <c r="C9417" s="500">
        <v>45764</v>
      </c>
      <c r="D9417" s="501" t="s">
        <v>1159</v>
      </c>
      <c r="E9417" s="502">
        <v>19500</v>
      </c>
      <c r="F9417" s="502">
        <v>19500</v>
      </c>
      <c r="G9417" s="502">
        <v>19500</v>
      </c>
      <c r="H9417" s="501">
        <v>2</v>
      </c>
      <c r="I9417" s="502">
        <v>39000</v>
      </c>
      <c r="J9417" s="503">
        <v>2400000</v>
      </c>
      <c r="K9417" s="502">
        <v>46800000000</v>
      </c>
    </row>
    <row r="9418" spans="3:11" x14ac:dyDescent="0.35">
      <c r="C9418" s="500">
        <v>45764</v>
      </c>
      <c r="D9418" s="501" t="s">
        <v>1158</v>
      </c>
      <c r="E9418" s="502">
        <v>22500</v>
      </c>
      <c r="F9418" s="502">
        <v>22500</v>
      </c>
      <c r="G9418" s="502">
        <v>22500</v>
      </c>
      <c r="H9418" s="501">
        <v>2</v>
      </c>
      <c r="I9418" s="502">
        <v>45000</v>
      </c>
      <c r="J9418" s="503">
        <v>600000</v>
      </c>
      <c r="K9418" s="502">
        <v>13500000000</v>
      </c>
    </row>
    <row r="9419" spans="3:11" x14ac:dyDescent="0.35">
      <c r="C9419" s="500">
        <v>45764</v>
      </c>
      <c r="D9419" s="501" t="s">
        <v>312</v>
      </c>
      <c r="E9419" s="502">
        <v>15000</v>
      </c>
      <c r="F9419" s="502">
        <v>15099</v>
      </c>
      <c r="G9419" s="502">
        <v>15000</v>
      </c>
      <c r="H9419" s="501">
        <v>1</v>
      </c>
      <c r="I9419" s="502">
        <v>15000</v>
      </c>
      <c r="J9419" s="503">
        <v>20000000</v>
      </c>
      <c r="K9419" s="502">
        <v>300000000000</v>
      </c>
    </row>
    <row r="9420" spans="3:11" x14ac:dyDescent="0.35">
      <c r="C9420" s="500">
        <v>45764</v>
      </c>
      <c r="D9420" s="501" t="s">
        <v>310</v>
      </c>
      <c r="E9420" s="502">
        <v>60500</v>
      </c>
      <c r="F9420" s="502">
        <v>60000</v>
      </c>
      <c r="G9420" s="502">
        <v>60500</v>
      </c>
      <c r="H9420" s="501">
        <v>1</v>
      </c>
      <c r="I9420" s="502">
        <v>60500</v>
      </c>
      <c r="J9420" s="240">
        <v>19450000</v>
      </c>
      <c r="K9420" s="502">
        <v>1176725000000</v>
      </c>
    </row>
    <row r="9421" spans="3:11" x14ac:dyDescent="0.35">
      <c r="C9421" s="500">
        <v>45764</v>
      </c>
      <c r="D9421" s="501" t="s">
        <v>1158</v>
      </c>
      <c r="E9421" s="502">
        <v>22500</v>
      </c>
      <c r="F9421" s="502">
        <v>22500</v>
      </c>
      <c r="G9421" s="502">
        <v>22500</v>
      </c>
      <c r="H9421" s="501">
        <v>4</v>
      </c>
      <c r="I9421" s="502">
        <v>90000</v>
      </c>
      <c r="J9421" s="503">
        <v>600000</v>
      </c>
      <c r="K9421" s="502">
        <v>13500000000</v>
      </c>
    </row>
    <row r="9422" spans="3:11" x14ac:dyDescent="0.35">
      <c r="C9422" s="500">
        <v>45764</v>
      </c>
      <c r="D9422" s="501" t="s">
        <v>312</v>
      </c>
      <c r="E9422" s="502">
        <v>15000</v>
      </c>
      <c r="F9422" s="502">
        <v>15099</v>
      </c>
      <c r="G9422" s="502">
        <v>15000</v>
      </c>
      <c r="H9422" s="501">
        <v>1</v>
      </c>
      <c r="I9422" s="502">
        <v>15000</v>
      </c>
      <c r="J9422" s="503">
        <v>20000000</v>
      </c>
      <c r="K9422" s="502">
        <v>300000000000</v>
      </c>
    </row>
    <row r="9423" spans="3:11" x14ac:dyDescent="0.35">
      <c r="C9423" s="500">
        <v>45764</v>
      </c>
      <c r="D9423" s="501" t="s">
        <v>312</v>
      </c>
      <c r="E9423" s="502">
        <v>15000</v>
      </c>
      <c r="F9423" s="502">
        <v>15099</v>
      </c>
      <c r="G9423" s="502">
        <v>15000</v>
      </c>
      <c r="H9423" s="501">
        <v>1</v>
      </c>
      <c r="I9423" s="502">
        <v>15000</v>
      </c>
      <c r="J9423" s="503">
        <v>20000000</v>
      </c>
      <c r="K9423" s="502">
        <v>300000000000</v>
      </c>
    </row>
    <row r="9424" spans="3:11" x14ac:dyDescent="0.35">
      <c r="C9424" s="500">
        <v>45764</v>
      </c>
      <c r="D9424" s="501" t="s">
        <v>1159</v>
      </c>
      <c r="E9424" s="502">
        <v>19500</v>
      </c>
      <c r="F9424" s="502">
        <v>19500</v>
      </c>
      <c r="G9424" s="502">
        <v>19500</v>
      </c>
      <c r="H9424" s="501">
        <v>9</v>
      </c>
      <c r="I9424" s="502">
        <v>175500</v>
      </c>
      <c r="J9424" s="503">
        <v>2400000</v>
      </c>
      <c r="K9424" s="502">
        <v>46800000000</v>
      </c>
    </row>
    <row r="9425" spans="3:11" x14ac:dyDescent="0.35">
      <c r="C9425" s="500">
        <v>45764</v>
      </c>
      <c r="D9425" s="501" t="s">
        <v>1159</v>
      </c>
      <c r="E9425" s="502">
        <v>19500</v>
      </c>
      <c r="F9425" s="502">
        <v>19500</v>
      </c>
      <c r="G9425" s="502">
        <v>19500</v>
      </c>
      <c r="H9425" s="501">
        <v>6</v>
      </c>
      <c r="I9425" s="502">
        <v>117000</v>
      </c>
      <c r="J9425" s="503">
        <v>2400000</v>
      </c>
      <c r="K9425" s="502">
        <v>46800000000</v>
      </c>
    </row>
    <row r="9426" spans="3:11" x14ac:dyDescent="0.35">
      <c r="C9426" s="500">
        <v>45764</v>
      </c>
      <c r="D9426" s="501" t="s">
        <v>312</v>
      </c>
      <c r="E9426" s="502">
        <v>15000</v>
      </c>
      <c r="F9426" s="502">
        <v>15099</v>
      </c>
      <c r="G9426" s="502">
        <v>15000</v>
      </c>
      <c r="H9426" s="501">
        <v>10</v>
      </c>
      <c r="I9426" s="502">
        <v>150000</v>
      </c>
      <c r="J9426" s="503">
        <v>20000000</v>
      </c>
      <c r="K9426" s="502">
        <v>300000000000</v>
      </c>
    </row>
    <row r="9427" spans="3:11" x14ac:dyDescent="0.35">
      <c r="C9427" s="500">
        <v>45764</v>
      </c>
      <c r="D9427" s="501" t="s">
        <v>1159</v>
      </c>
      <c r="E9427" s="502">
        <v>19500</v>
      </c>
      <c r="F9427" s="502">
        <v>19500</v>
      </c>
      <c r="G9427" s="502">
        <v>19500</v>
      </c>
      <c r="H9427" s="501">
        <v>10</v>
      </c>
      <c r="I9427" s="502">
        <v>195000</v>
      </c>
      <c r="J9427" s="503">
        <v>2400000</v>
      </c>
      <c r="K9427" s="502">
        <v>46800000000</v>
      </c>
    </row>
    <row r="9428" spans="3:11" x14ac:dyDescent="0.35">
      <c r="C9428" s="500">
        <v>45764</v>
      </c>
      <c r="D9428" s="501" t="s">
        <v>312</v>
      </c>
      <c r="E9428" s="502">
        <v>15000</v>
      </c>
      <c r="F9428" s="502">
        <v>15099</v>
      </c>
      <c r="G9428" s="502">
        <v>15000</v>
      </c>
      <c r="H9428" s="501">
        <v>1</v>
      </c>
      <c r="I9428" s="502">
        <v>15000</v>
      </c>
      <c r="J9428" s="503">
        <v>20000000</v>
      </c>
      <c r="K9428" s="502">
        <v>300000000000</v>
      </c>
    </row>
    <row r="9429" spans="3:11" x14ac:dyDescent="0.35">
      <c r="C9429" s="500">
        <v>45764</v>
      </c>
      <c r="D9429" s="501" t="s">
        <v>1158</v>
      </c>
      <c r="E9429" s="502">
        <v>22500</v>
      </c>
      <c r="F9429" s="502">
        <v>22500</v>
      </c>
      <c r="G9429" s="502">
        <v>22500</v>
      </c>
      <c r="H9429" s="501">
        <v>2</v>
      </c>
      <c r="I9429" s="502">
        <v>45000</v>
      </c>
      <c r="J9429" s="503">
        <v>600000</v>
      </c>
      <c r="K9429" s="502">
        <v>13500000000</v>
      </c>
    </row>
    <row r="9430" spans="3:11" x14ac:dyDescent="0.35">
      <c r="C9430" s="500">
        <v>45768</v>
      </c>
      <c r="D9430" s="501" t="s">
        <v>1158</v>
      </c>
      <c r="E9430" s="502">
        <v>22000</v>
      </c>
      <c r="F9430" s="502">
        <v>22500</v>
      </c>
      <c r="G9430" s="502">
        <v>22500</v>
      </c>
      <c r="H9430" s="501">
        <v>2</v>
      </c>
      <c r="I9430" s="502">
        <v>44000</v>
      </c>
      <c r="J9430" s="503">
        <v>600000</v>
      </c>
      <c r="K9430" s="502">
        <v>13500000000</v>
      </c>
    </row>
    <row r="9431" spans="3:11" x14ac:dyDescent="0.35">
      <c r="C9431" s="500">
        <v>45768</v>
      </c>
      <c r="D9431" s="501" t="s">
        <v>1158</v>
      </c>
      <c r="E9431" s="502">
        <v>22000</v>
      </c>
      <c r="F9431" s="502">
        <v>22500</v>
      </c>
      <c r="G9431" s="502">
        <v>22500</v>
      </c>
      <c r="H9431" s="501">
        <v>7</v>
      </c>
      <c r="I9431" s="502">
        <v>154000</v>
      </c>
      <c r="J9431" s="503">
        <v>600000</v>
      </c>
      <c r="K9431" s="502">
        <v>13500000000</v>
      </c>
    </row>
    <row r="9432" spans="3:11" x14ac:dyDescent="0.35">
      <c r="C9432" s="500">
        <v>45768</v>
      </c>
      <c r="D9432" s="501" t="s">
        <v>1158</v>
      </c>
      <c r="E9432" s="502">
        <v>22000</v>
      </c>
      <c r="F9432" s="502">
        <v>22500</v>
      </c>
      <c r="G9432" s="502">
        <v>22500</v>
      </c>
      <c r="H9432" s="501">
        <v>8</v>
      </c>
      <c r="I9432" s="502">
        <v>176000</v>
      </c>
      <c r="J9432" s="503">
        <v>600000</v>
      </c>
      <c r="K9432" s="502">
        <v>13500000000</v>
      </c>
    </row>
    <row r="9433" spans="3:11" x14ac:dyDescent="0.35">
      <c r="C9433" s="500">
        <v>45768</v>
      </c>
      <c r="D9433" s="501" t="s">
        <v>1158</v>
      </c>
      <c r="E9433" s="502">
        <v>22000</v>
      </c>
      <c r="F9433" s="502">
        <v>22500</v>
      </c>
      <c r="G9433" s="502">
        <v>22500</v>
      </c>
      <c r="H9433" s="501">
        <v>4</v>
      </c>
      <c r="I9433" s="502">
        <v>88000</v>
      </c>
      <c r="J9433" s="503">
        <v>600000</v>
      </c>
      <c r="K9433" s="502">
        <v>13500000000</v>
      </c>
    </row>
    <row r="9434" spans="3:11" x14ac:dyDescent="0.35">
      <c r="C9434" s="500">
        <v>45768</v>
      </c>
      <c r="D9434" s="501" t="s">
        <v>1158</v>
      </c>
      <c r="E9434" s="502">
        <v>22000</v>
      </c>
      <c r="F9434" s="502">
        <v>22500</v>
      </c>
      <c r="G9434" s="502">
        <v>22500</v>
      </c>
      <c r="H9434" s="501">
        <v>10</v>
      </c>
      <c r="I9434" s="502">
        <v>220000</v>
      </c>
      <c r="J9434" s="503">
        <v>600000</v>
      </c>
      <c r="K9434" s="502">
        <v>13500000000</v>
      </c>
    </row>
    <row r="9435" spans="3:11" x14ac:dyDescent="0.35">
      <c r="C9435" s="500">
        <v>45768</v>
      </c>
      <c r="D9435" s="501" t="s">
        <v>1158</v>
      </c>
      <c r="E9435" s="502">
        <v>22000</v>
      </c>
      <c r="F9435" s="502">
        <v>22500</v>
      </c>
      <c r="G9435" s="502">
        <v>22500</v>
      </c>
      <c r="H9435" s="501">
        <v>3</v>
      </c>
      <c r="I9435" s="502">
        <v>66000</v>
      </c>
      <c r="J9435" s="503">
        <v>600000</v>
      </c>
      <c r="K9435" s="502">
        <v>13500000000</v>
      </c>
    </row>
    <row r="9436" spans="3:11" x14ac:dyDescent="0.35">
      <c r="C9436" s="500">
        <v>45768</v>
      </c>
      <c r="D9436" s="501" t="s">
        <v>1158</v>
      </c>
      <c r="E9436" s="502">
        <v>22000</v>
      </c>
      <c r="F9436" s="502">
        <v>22500</v>
      </c>
      <c r="G9436" s="502">
        <v>22500</v>
      </c>
      <c r="H9436" s="501">
        <v>1</v>
      </c>
      <c r="I9436" s="502">
        <v>22000</v>
      </c>
      <c r="J9436" s="503">
        <v>600000</v>
      </c>
      <c r="K9436" s="502">
        <v>13500000000</v>
      </c>
    </row>
    <row r="9437" spans="3:11" x14ac:dyDescent="0.35">
      <c r="C9437" s="500">
        <v>45768</v>
      </c>
      <c r="D9437" s="501" t="s">
        <v>1158</v>
      </c>
      <c r="E9437" s="502">
        <v>22000</v>
      </c>
      <c r="F9437" s="502">
        <v>22500</v>
      </c>
      <c r="G9437" s="502">
        <v>22500</v>
      </c>
      <c r="H9437" s="501">
        <v>2</v>
      </c>
      <c r="I9437" s="502">
        <v>44000</v>
      </c>
      <c r="J9437" s="503">
        <v>600000</v>
      </c>
      <c r="K9437" s="502">
        <v>13500000000</v>
      </c>
    </row>
    <row r="9438" spans="3:11" x14ac:dyDescent="0.35">
      <c r="C9438" s="500">
        <v>45768</v>
      </c>
      <c r="D9438" s="501" t="s">
        <v>1158</v>
      </c>
      <c r="E9438" s="502">
        <v>22000</v>
      </c>
      <c r="F9438" s="502">
        <v>22500</v>
      </c>
      <c r="G9438" s="502">
        <v>22500</v>
      </c>
      <c r="H9438" s="501">
        <v>9</v>
      </c>
      <c r="I9438" s="502">
        <v>198000</v>
      </c>
      <c r="J9438" s="503">
        <v>600000</v>
      </c>
      <c r="K9438" s="502">
        <v>13500000000</v>
      </c>
    </row>
    <row r="9439" spans="3:11" x14ac:dyDescent="0.35">
      <c r="C9439" s="500">
        <v>45768</v>
      </c>
      <c r="D9439" s="501" t="s">
        <v>312</v>
      </c>
      <c r="E9439" s="502">
        <v>15100</v>
      </c>
      <c r="F9439" s="502">
        <v>15000</v>
      </c>
      <c r="G9439" s="502">
        <v>15050</v>
      </c>
      <c r="H9439" s="501">
        <v>1</v>
      </c>
      <c r="I9439" s="502">
        <v>15100</v>
      </c>
      <c r="J9439" s="503">
        <v>20000000</v>
      </c>
      <c r="K9439" s="502">
        <v>301000000000</v>
      </c>
    </row>
    <row r="9440" spans="3:11" x14ac:dyDescent="0.35">
      <c r="C9440" s="500">
        <v>45768</v>
      </c>
      <c r="D9440" s="501" t="s">
        <v>312</v>
      </c>
      <c r="E9440" s="502">
        <v>15100</v>
      </c>
      <c r="F9440" s="502">
        <v>15000</v>
      </c>
      <c r="G9440" s="502">
        <v>15050</v>
      </c>
      <c r="H9440" s="501">
        <v>20</v>
      </c>
      <c r="I9440" s="502">
        <v>302000</v>
      </c>
      <c r="J9440" s="503">
        <v>20000000</v>
      </c>
      <c r="K9440" s="502">
        <v>301000000000</v>
      </c>
    </row>
    <row r="9441" spans="3:11" x14ac:dyDescent="0.35">
      <c r="C9441" s="500">
        <v>45768</v>
      </c>
      <c r="D9441" s="501" t="s">
        <v>1159</v>
      </c>
      <c r="E9441" s="502">
        <v>18600</v>
      </c>
      <c r="F9441" s="502">
        <v>19500</v>
      </c>
      <c r="G9441" s="502">
        <v>19500</v>
      </c>
      <c r="H9441" s="501">
        <v>2</v>
      </c>
      <c r="I9441" s="502">
        <v>37200</v>
      </c>
      <c r="J9441" s="503">
        <v>2400000</v>
      </c>
      <c r="K9441" s="502">
        <v>46800000000</v>
      </c>
    </row>
    <row r="9442" spans="3:11" x14ac:dyDescent="0.35">
      <c r="C9442" s="500">
        <v>45768</v>
      </c>
      <c r="D9442" s="501" t="s">
        <v>1159</v>
      </c>
      <c r="E9442" s="502">
        <v>18600</v>
      </c>
      <c r="F9442" s="502">
        <v>19500</v>
      </c>
      <c r="G9442" s="502">
        <v>19500</v>
      </c>
      <c r="H9442" s="501">
        <v>10</v>
      </c>
      <c r="I9442" s="502">
        <v>186000</v>
      </c>
      <c r="J9442" s="503">
        <v>2400000</v>
      </c>
      <c r="K9442" s="502">
        <v>46800000000</v>
      </c>
    </row>
    <row r="9443" spans="3:11" x14ac:dyDescent="0.35">
      <c r="C9443" s="500">
        <v>45768</v>
      </c>
      <c r="D9443" s="501" t="s">
        <v>1159</v>
      </c>
      <c r="E9443" s="502">
        <v>18600</v>
      </c>
      <c r="F9443" s="502">
        <v>19500</v>
      </c>
      <c r="G9443" s="502">
        <v>19500</v>
      </c>
      <c r="H9443" s="501">
        <v>1</v>
      </c>
      <c r="I9443" s="502">
        <v>18600</v>
      </c>
      <c r="J9443" s="503">
        <v>2400000</v>
      </c>
      <c r="K9443" s="502">
        <v>46800000000</v>
      </c>
    </row>
    <row r="9444" spans="3:11" x14ac:dyDescent="0.35">
      <c r="C9444" s="500">
        <v>45768</v>
      </c>
      <c r="D9444" s="501" t="s">
        <v>1159</v>
      </c>
      <c r="E9444" s="502">
        <v>18600</v>
      </c>
      <c r="F9444" s="502">
        <v>19500</v>
      </c>
      <c r="G9444" s="502">
        <v>19500</v>
      </c>
      <c r="H9444" s="501">
        <v>1</v>
      </c>
      <c r="I9444" s="502">
        <v>18600</v>
      </c>
      <c r="J9444" s="503">
        <v>2400000</v>
      </c>
      <c r="K9444" s="502">
        <v>46800000000</v>
      </c>
    </row>
    <row r="9445" spans="3:11" x14ac:dyDescent="0.35">
      <c r="C9445" s="500">
        <v>45768</v>
      </c>
      <c r="D9445" s="501" t="s">
        <v>1159</v>
      </c>
      <c r="E9445" s="502">
        <v>18600</v>
      </c>
      <c r="F9445" s="502">
        <v>19500</v>
      </c>
      <c r="G9445" s="502">
        <v>19500</v>
      </c>
      <c r="H9445" s="501">
        <v>1</v>
      </c>
      <c r="I9445" s="502">
        <v>18600</v>
      </c>
      <c r="J9445" s="503">
        <v>2400000</v>
      </c>
      <c r="K9445" s="502">
        <v>46800000000</v>
      </c>
    </row>
    <row r="9446" spans="3:11" x14ac:dyDescent="0.35">
      <c r="C9446" s="500">
        <v>45768</v>
      </c>
      <c r="D9446" s="501" t="s">
        <v>1159</v>
      </c>
      <c r="E9446" s="502">
        <v>18600</v>
      </c>
      <c r="F9446" s="502">
        <v>19500</v>
      </c>
      <c r="G9446" s="502">
        <v>19500</v>
      </c>
      <c r="H9446" s="501">
        <v>10</v>
      </c>
      <c r="I9446" s="502">
        <v>186000</v>
      </c>
      <c r="J9446" s="503">
        <v>2400000</v>
      </c>
      <c r="K9446" s="502">
        <v>46800000000</v>
      </c>
    </row>
    <row r="9447" spans="3:11" x14ac:dyDescent="0.35">
      <c r="C9447" s="500">
        <v>45768</v>
      </c>
      <c r="D9447" s="501" t="s">
        <v>1159</v>
      </c>
      <c r="E9447" s="502">
        <v>18600</v>
      </c>
      <c r="F9447" s="502">
        <v>19500</v>
      </c>
      <c r="G9447" s="502">
        <v>19500</v>
      </c>
      <c r="H9447" s="501">
        <v>9</v>
      </c>
      <c r="I9447" s="502">
        <v>167400</v>
      </c>
      <c r="J9447" s="503">
        <v>2400000</v>
      </c>
      <c r="K9447" s="502">
        <v>46800000000</v>
      </c>
    </row>
    <row r="9448" spans="3:11" x14ac:dyDescent="0.35">
      <c r="C9448" s="500">
        <v>45768</v>
      </c>
      <c r="D9448" s="501" t="s">
        <v>1159</v>
      </c>
      <c r="E9448" s="502">
        <v>18600</v>
      </c>
      <c r="F9448" s="502">
        <v>19500</v>
      </c>
      <c r="G9448" s="502">
        <v>19500</v>
      </c>
      <c r="H9448" s="501">
        <v>2</v>
      </c>
      <c r="I9448" s="502">
        <v>37200</v>
      </c>
      <c r="J9448" s="503">
        <v>2400000</v>
      </c>
      <c r="K9448" s="502">
        <v>46800000000</v>
      </c>
    </row>
    <row r="9449" spans="3:11" x14ac:dyDescent="0.35">
      <c r="C9449" s="500">
        <v>45768</v>
      </c>
      <c r="D9449" s="501" t="s">
        <v>1159</v>
      </c>
      <c r="E9449" s="502">
        <v>18600</v>
      </c>
      <c r="F9449" s="502">
        <v>19500</v>
      </c>
      <c r="G9449" s="502">
        <v>19500</v>
      </c>
      <c r="H9449" s="501">
        <v>3</v>
      </c>
      <c r="I9449" s="502">
        <v>55800</v>
      </c>
      <c r="J9449" s="503">
        <v>2400000</v>
      </c>
      <c r="K9449" s="502">
        <v>46800000000</v>
      </c>
    </row>
    <row r="9450" spans="3:11" x14ac:dyDescent="0.35">
      <c r="C9450" s="500">
        <v>45768</v>
      </c>
      <c r="D9450" s="501" t="s">
        <v>1159</v>
      </c>
      <c r="E9450" s="502">
        <v>19000</v>
      </c>
      <c r="F9450" s="502">
        <v>19500</v>
      </c>
      <c r="G9450" s="502">
        <v>19500</v>
      </c>
      <c r="H9450" s="501">
        <v>5</v>
      </c>
      <c r="I9450" s="502">
        <v>95000</v>
      </c>
      <c r="J9450" s="503">
        <v>2400000</v>
      </c>
      <c r="K9450" s="502">
        <v>46800000000</v>
      </c>
    </row>
    <row r="9451" spans="3:11" x14ac:dyDescent="0.35">
      <c r="C9451" s="500">
        <v>45768</v>
      </c>
      <c r="D9451" s="501" t="s">
        <v>1159</v>
      </c>
      <c r="E9451" s="502">
        <v>19000</v>
      </c>
      <c r="F9451" s="502">
        <v>19500</v>
      </c>
      <c r="G9451" s="502">
        <v>19500</v>
      </c>
      <c r="H9451" s="501">
        <v>1</v>
      </c>
      <c r="I9451" s="502">
        <v>19000</v>
      </c>
      <c r="J9451" s="503">
        <v>2400000</v>
      </c>
      <c r="K9451" s="502">
        <v>46800000000</v>
      </c>
    </row>
    <row r="9452" spans="3:11" x14ac:dyDescent="0.35">
      <c r="C9452" s="500">
        <v>45768</v>
      </c>
      <c r="D9452" s="501" t="s">
        <v>312</v>
      </c>
      <c r="E9452" s="502">
        <v>15100</v>
      </c>
      <c r="F9452" s="502">
        <v>15000</v>
      </c>
      <c r="G9452" s="502">
        <v>15050</v>
      </c>
      <c r="H9452" s="501">
        <v>2</v>
      </c>
      <c r="I9452" s="502">
        <v>30200</v>
      </c>
      <c r="J9452" s="503">
        <v>20000000</v>
      </c>
      <c r="K9452" s="502">
        <v>301000000000</v>
      </c>
    </row>
    <row r="9453" spans="3:11" x14ac:dyDescent="0.35">
      <c r="C9453" s="500">
        <v>45768</v>
      </c>
      <c r="D9453" s="501" t="s">
        <v>1158</v>
      </c>
      <c r="E9453" s="502">
        <v>22000</v>
      </c>
      <c r="F9453" s="502">
        <v>22500</v>
      </c>
      <c r="G9453" s="502">
        <v>22500</v>
      </c>
      <c r="H9453" s="501">
        <v>10</v>
      </c>
      <c r="I9453" s="502">
        <v>220000</v>
      </c>
      <c r="J9453" s="503">
        <v>600000</v>
      </c>
      <c r="K9453" s="502">
        <v>13500000000</v>
      </c>
    </row>
    <row r="9454" spans="3:11" x14ac:dyDescent="0.35">
      <c r="C9454" s="500">
        <v>45768</v>
      </c>
      <c r="D9454" s="501" t="s">
        <v>1159</v>
      </c>
      <c r="E9454" s="502">
        <v>19000</v>
      </c>
      <c r="F9454" s="502">
        <v>19500</v>
      </c>
      <c r="G9454" s="502">
        <v>19500</v>
      </c>
      <c r="H9454" s="501">
        <v>1</v>
      </c>
      <c r="I9454" s="502">
        <v>19000</v>
      </c>
      <c r="J9454" s="503">
        <v>2400000</v>
      </c>
      <c r="K9454" s="502">
        <v>46800000000</v>
      </c>
    </row>
    <row r="9455" spans="3:11" x14ac:dyDescent="0.35">
      <c r="C9455" s="500">
        <v>45768</v>
      </c>
      <c r="D9455" s="501" t="s">
        <v>1159</v>
      </c>
      <c r="E9455" s="502">
        <v>19000</v>
      </c>
      <c r="F9455" s="502">
        <v>19500</v>
      </c>
      <c r="G9455" s="502">
        <v>19500</v>
      </c>
      <c r="H9455" s="501">
        <v>1</v>
      </c>
      <c r="I9455" s="502">
        <v>19000</v>
      </c>
      <c r="J9455" s="503">
        <v>2400000</v>
      </c>
      <c r="K9455" s="502">
        <v>46800000000</v>
      </c>
    </row>
    <row r="9456" spans="3:11" x14ac:dyDescent="0.35">
      <c r="C9456" s="500">
        <v>45768</v>
      </c>
      <c r="D9456" s="501" t="s">
        <v>1158</v>
      </c>
      <c r="E9456" s="502">
        <v>22000</v>
      </c>
      <c r="F9456" s="502">
        <v>22500</v>
      </c>
      <c r="G9456" s="502">
        <v>22500</v>
      </c>
      <c r="H9456" s="501">
        <v>1</v>
      </c>
      <c r="I9456" s="502">
        <v>22000</v>
      </c>
      <c r="J9456" s="503">
        <v>600000</v>
      </c>
      <c r="K9456" s="502">
        <v>13500000000</v>
      </c>
    </row>
    <row r="9457" spans="3:11" x14ac:dyDescent="0.35">
      <c r="C9457" s="500">
        <v>45768</v>
      </c>
      <c r="D9457" s="501" t="s">
        <v>312</v>
      </c>
      <c r="E9457" s="502">
        <v>15100</v>
      </c>
      <c r="F9457" s="502">
        <v>15000</v>
      </c>
      <c r="G9457" s="502">
        <v>15050</v>
      </c>
      <c r="H9457" s="501">
        <v>2</v>
      </c>
      <c r="I9457" s="502">
        <v>30200</v>
      </c>
      <c r="J9457" s="503">
        <v>20000000</v>
      </c>
      <c r="K9457" s="502">
        <v>301000000000</v>
      </c>
    </row>
    <row r="9458" spans="3:11" x14ac:dyDescent="0.35">
      <c r="C9458" s="500">
        <v>45768</v>
      </c>
      <c r="D9458" s="501" t="s">
        <v>312</v>
      </c>
      <c r="E9458" s="502">
        <v>15100</v>
      </c>
      <c r="F9458" s="502">
        <v>15000</v>
      </c>
      <c r="G9458" s="502">
        <v>15050</v>
      </c>
      <c r="H9458" s="501">
        <v>1</v>
      </c>
      <c r="I9458" s="502">
        <v>15100</v>
      </c>
      <c r="J9458" s="503">
        <v>20000000</v>
      </c>
      <c r="K9458" s="502">
        <v>301000000000</v>
      </c>
    </row>
    <row r="9459" spans="3:11" x14ac:dyDescent="0.35">
      <c r="C9459" s="500">
        <v>45768</v>
      </c>
      <c r="D9459" s="501" t="s">
        <v>1159</v>
      </c>
      <c r="E9459" s="502">
        <v>19000</v>
      </c>
      <c r="F9459" s="502">
        <v>19500</v>
      </c>
      <c r="G9459" s="502">
        <v>19500</v>
      </c>
      <c r="H9459" s="501">
        <v>1</v>
      </c>
      <c r="I9459" s="502">
        <v>19000</v>
      </c>
      <c r="J9459" s="503">
        <v>2400000</v>
      </c>
      <c r="K9459" s="502">
        <v>46800000000</v>
      </c>
    </row>
    <row r="9460" spans="3:11" x14ac:dyDescent="0.35">
      <c r="C9460" s="500">
        <v>45768</v>
      </c>
      <c r="D9460" s="501" t="s">
        <v>310</v>
      </c>
      <c r="E9460" s="502">
        <v>60500</v>
      </c>
      <c r="F9460" s="502">
        <v>60500</v>
      </c>
      <c r="G9460" s="502">
        <v>61000</v>
      </c>
      <c r="H9460" s="501">
        <v>1</v>
      </c>
      <c r="I9460" s="502">
        <v>60500</v>
      </c>
      <c r="J9460" s="240">
        <v>19450000</v>
      </c>
      <c r="K9460" s="502">
        <v>1186450000000</v>
      </c>
    </row>
    <row r="9461" spans="3:11" x14ac:dyDescent="0.35">
      <c r="C9461" s="500">
        <v>45768</v>
      </c>
      <c r="D9461" s="501" t="s">
        <v>1159</v>
      </c>
      <c r="E9461" s="502">
        <v>19500</v>
      </c>
      <c r="F9461" s="502">
        <v>19500</v>
      </c>
      <c r="G9461" s="502">
        <v>19500</v>
      </c>
      <c r="H9461" s="501">
        <v>3</v>
      </c>
      <c r="I9461" s="502">
        <v>58500</v>
      </c>
      <c r="J9461" s="503">
        <v>2400000</v>
      </c>
      <c r="K9461" s="502">
        <v>46800000000</v>
      </c>
    </row>
    <row r="9462" spans="3:11" x14ac:dyDescent="0.35">
      <c r="C9462" s="500">
        <v>45768</v>
      </c>
      <c r="D9462" s="501" t="s">
        <v>1159</v>
      </c>
      <c r="E9462" s="502">
        <v>19500</v>
      </c>
      <c r="F9462" s="502">
        <v>19500</v>
      </c>
      <c r="G9462" s="502">
        <v>19500</v>
      </c>
      <c r="H9462" s="501">
        <v>7</v>
      </c>
      <c r="I9462" s="502">
        <v>136500</v>
      </c>
      <c r="J9462" s="503">
        <v>2400000</v>
      </c>
      <c r="K9462" s="502">
        <v>46800000000</v>
      </c>
    </row>
    <row r="9463" spans="3:11" x14ac:dyDescent="0.35">
      <c r="C9463" s="500">
        <v>45768</v>
      </c>
      <c r="D9463" s="501" t="s">
        <v>1159</v>
      </c>
      <c r="E9463" s="502">
        <v>19500</v>
      </c>
      <c r="F9463" s="502">
        <v>19500</v>
      </c>
      <c r="G9463" s="502">
        <v>19500</v>
      </c>
      <c r="H9463" s="501">
        <v>5</v>
      </c>
      <c r="I9463" s="502">
        <v>97500</v>
      </c>
      <c r="J9463" s="503">
        <v>2400000</v>
      </c>
      <c r="K9463" s="502">
        <v>46800000000</v>
      </c>
    </row>
    <row r="9464" spans="3:11" x14ac:dyDescent="0.35">
      <c r="C9464" s="500">
        <v>45768</v>
      </c>
      <c r="D9464" s="501" t="s">
        <v>312</v>
      </c>
      <c r="E9464" s="502">
        <v>15100</v>
      </c>
      <c r="F9464" s="502">
        <v>15000</v>
      </c>
      <c r="G9464" s="502">
        <v>15050</v>
      </c>
      <c r="H9464" s="501">
        <v>3</v>
      </c>
      <c r="I9464" s="502">
        <v>45300</v>
      </c>
      <c r="J9464" s="503">
        <v>20000000</v>
      </c>
      <c r="K9464" s="502">
        <v>301000000000</v>
      </c>
    </row>
    <row r="9465" spans="3:11" x14ac:dyDescent="0.35">
      <c r="C9465" s="500">
        <v>45768</v>
      </c>
      <c r="D9465" s="501" t="s">
        <v>312</v>
      </c>
      <c r="E9465" s="502">
        <v>15100</v>
      </c>
      <c r="F9465" s="502">
        <v>15000</v>
      </c>
      <c r="G9465" s="502">
        <v>15050</v>
      </c>
      <c r="H9465" s="501">
        <v>5</v>
      </c>
      <c r="I9465" s="502">
        <v>75500</v>
      </c>
      <c r="J9465" s="503">
        <v>20000000</v>
      </c>
      <c r="K9465" s="502">
        <v>301000000000</v>
      </c>
    </row>
    <row r="9466" spans="3:11" x14ac:dyDescent="0.35">
      <c r="C9466" s="500">
        <v>45768</v>
      </c>
      <c r="D9466" s="501" t="s">
        <v>312</v>
      </c>
      <c r="E9466" s="502">
        <v>15100</v>
      </c>
      <c r="F9466" s="502">
        <v>15000</v>
      </c>
      <c r="G9466" s="502">
        <v>15050</v>
      </c>
      <c r="H9466" s="501">
        <v>3</v>
      </c>
      <c r="I9466" s="502">
        <v>45300</v>
      </c>
      <c r="J9466" s="503">
        <v>20000000</v>
      </c>
      <c r="K9466" s="502">
        <v>301000000000</v>
      </c>
    </row>
    <row r="9467" spans="3:11" x14ac:dyDescent="0.35">
      <c r="C9467" s="500">
        <v>45768</v>
      </c>
      <c r="D9467" s="501" t="s">
        <v>1158</v>
      </c>
      <c r="E9467" s="502">
        <v>22000</v>
      </c>
      <c r="F9467" s="502">
        <v>22500</v>
      </c>
      <c r="G9467" s="502">
        <v>22500</v>
      </c>
      <c r="H9467" s="501">
        <v>2</v>
      </c>
      <c r="I9467" s="502">
        <v>44000</v>
      </c>
      <c r="J9467" s="503">
        <v>600000</v>
      </c>
      <c r="K9467" s="502">
        <v>13500000000</v>
      </c>
    </row>
    <row r="9468" spans="3:11" x14ac:dyDescent="0.35">
      <c r="C9468" s="500">
        <v>45768</v>
      </c>
      <c r="D9468" s="501" t="s">
        <v>312</v>
      </c>
      <c r="E9468" s="502">
        <v>15000</v>
      </c>
      <c r="F9468" s="502">
        <v>15000</v>
      </c>
      <c r="G9468" s="502">
        <v>15050</v>
      </c>
      <c r="H9468" s="501">
        <v>1</v>
      </c>
      <c r="I9468" s="502">
        <v>15000</v>
      </c>
      <c r="J9468" s="503">
        <v>20000000</v>
      </c>
      <c r="K9468" s="502">
        <v>301000000000</v>
      </c>
    </row>
    <row r="9469" spans="3:11" x14ac:dyDescent="0.35">
      <c r="C9469" s="500">
        <v>45768</v>
      </c>
      <c r="D9469" s="501" t="s">
        <v>312</v>
      </c>
      <c r="E9469" s="502">
        <v>15000</v>
      </c>
      <c r="F9469" s="502">
        <v>15000</v>
      </c>
      <c r="G9469" s="502">
        <v>15050</v>
      </c>
      <c r="H9469" s="501">
        <v>10</v>
      </c>
      <c r="I9469" s="502">
        <v>150000</v>
      </c>
      <c r="J9469" s="503">
        <v>20000000</v>
      </c>
      <c r="K9469" s="502">
        <v>301000000000</v>
      </c>
    </row>
    <row r="9470" spans="3:11" x14ac:dyDescent="0.35">
      <c r="C9470" s="500">
        <v>45768</v>
      </c>
      <c r="D9470" s="501" t="s">
        <v>312</v>
      </c>
      <c r="E9470" s="502">
        <v>15000</v>
      </c>
      <c r="F9470" s="502">
        <v>15000</v>
      </c>
      <c r="G9470" s="502">
        <v>15050</v>
      </c>
      <c r="H9470" s="501">
        <v>6</v>
      </c>
      <c r="I9470" s="502">
        <v>90000</v>
      </c>
      <c r="J9470" s="503">
        <v>20000000</v>
      </c>
      <c r="K9470" s="502">
        <v>301000000000</v>
      </c>
    </row>
    <row r="9471" spans="3:11" x14ac:dyDescent="0.35">
      <c r="C9471" s="500">
        <v>45768</v>
      </c>
      <c r="D9471" s="501" t="s">
        <v>312</v>
      </c>
      <c r="E9471" s="502">
        <v>15000</v>
      </c>
      <c r="F9471" s="502">
        <v>15000</v>
      </c>
      <c r="G9471" s="502">
        <v>15050</v>
      </c>
      <c r="H9471" s="501">
        <v>20</v>
      </c>
      <c r="I9471" s="502">
        <v>300000</v>
      </c>
      <c r="J9471" s="503">
        <v>20000000</v>
      </c>
      <c r="K9471" s="502">
        <v>301000000000</v>
      </c>
    </row>
    <row r="9472" spans="3:11" x14ac:dyDescent="0.35">
      <c r="C9472" s="500">
        <v>45768</v>
      </c>
      <c r="D9472" s="501" t="s">
        <v>312</v>
      </c>
      <c r="E9472" s="502">
        <v>15000</v>
      </c>
      <c r="F9472" s="502">
        <v>15000</v>
      </c>
      <c r="G9472" s="502">
        <v>15050</v>
      </c>
      <c r="H9472" s="501">
        <v>6</v>
      </c>
      <c r="I9472" s="502">
        <v>90000</v>
      </c>
      <c r="J9472" s="503">
        <v>20000000</v>
      </c>
      <c r="K9472" s="502">
        <v>301000000000</v>
      </c>
    </row>
    <row r="9473" spans="3:11" x14ac:dyDescent="0.35">
      <c r="C9473" s="500">
        <v>45768</v>
      </c>
      <c r="D9473" s="501" t="s">
        <v>312</v>
      </c>
      <c r="E9473" s="502">
        <v>15000</v>
      </c>
      <c r="F9473" s="502">
        <v>15000</v>
      </c>
      <c r="G9473" s="502">
        <v>15050</v>
      </c>
      <c r="H9473" s="501">
        <v>2</v>
      </c>
      <c r="I9473" s="502">
        <v>30000</v>
      </c>
      <c r="J9473" s="503">
        <v>20000000</v>
      </c>
      <c r="K9473" s="502">
        <v>301000000000</v>
      </c>
    </row>
    <row r="9474" spans="3:11" x14ac:dyDescent="0.35">
      <c r="C9474" s="500">
        <v>45768</v>
      </c>
      <c r="D9474" s="501" t="s">
        <v>312</v>
      </c>
      <c r="E9474" s="502">
        <v>15000</v>
      </c>
      <c r="F9474" s="502">
        <v>15000</v>
      </c>
      <c r="G9474" s="502">
        <v>15050</v>
      </c>
      <c r="H9474" s="501">
        <v>4</v>
      </c>
      <c r="I9474" s="502">
        <v>60000</v>
      </c>
      <c r="J9474" s="503">
        <v>20000000</v>
      </c>
      <c r="K9474" s="502">
        <v>301000000000</v>
      </c>
    </row>
    <row r="9475" spans="3:11" x14ac:dyDescent="0.35">
      <c r="C9475" s="500">
        <v>45768</v>
      </c>
      <c r="D9475" s="501" t="s">
        <v>312</v>
      </c>
      <c r="E9475" s="502">
        <v>15000</v>
      </c>
      <c r="F9475" s="502">
        <v>15000</v>
      </c>
      <c r="G9475" s="502">
        <v>15050</v>
      </c>
      <c r="H9475" s="501">
        <v>100</v>
      </c>
      <c r="I9475" s="502">
        <v>1500000</v>
      </c>
      <c r="J9475" s="503">
        <v>20000000</v>
      </c>
      <c r="K9475" s="502">
        <v>301000000000</v>
      </c>
    </row>
    <row r="9476" spans="3:11" x14ac:dyDescent="0.35">
      <c r="C9476" s="500">
        <v>45768</v>
      </c>
      <c r="D9476" s="501" t="s">
        <v>312</v>
      </c>
      <c r="E9476" s="502">
        <v>15000</v>
      </c>
      <c r="F9476" s="502">
        <v>15000</v>
      </c>
      <c r="G9476" s="502">
        <v>15050</v>
      </c>
      <c r="H9476" s="501">
        <v>1</v>
      </c>
      <c r="I9476" s="502">
        <v>15000</v>
      </c>
      <c r="J9476" s="503">
        <v>20000000</v>
      </c>
      <c r="K9476" s="502">
        <v>301000000000</v>
      </c>
    </row>
    <row r="9477" spans="3:11" x14ac:dyDescent="0.35">
      <c r="C9477" s="500">
        <v>45768</v>
      </c>
      <c r="D9477" s="501" t="s">
        <v>312</v>
      </c>
      <c r="E9477" s="502">
        <v>15000</v>
      </c>
      <c r="F9477" s="502">
        <v>15000</v>
      </c>
      <c r="G9477" s="502">
        <v>15050</v>
      </c>
      <c r="H9477" s="501">
        <v>1</v>
      </c>
      <c r="I9477" s="502">
        <v>15000</v>
      </c>
      <c r="J9477" s="503">
        <v>20000000</v>
      </c>
      <c r="K9477" s="502">
        <v>301000000000</v>
      </c>
    </row>
    <row r="9478" spans="3:11" x14ac:dyDescent="0.35">
      <c r="C9478" s="500">
        <v>45768</v>
      </c>
      <c r="D9478" s="501" t="s">
        <v>1158</v>
      </c>
      <c r="E9478" s="502">
        <v>22000</v>
      </c>
      <c r="F9478" s="502">
        <v>22500</v>
      </c>
      <c r="G9478" s="502">
        <v>22500</v>
      </c>
      <c r="H9478" s="501">
        <v>3</v>
      </c>
      <c r="I9478" s="502">
        <v>66000</v>
      </c>
      <c r="J9478" s="503">
        <v>600000</v>
      </c>
      <c r="K9478" s="502">
        <v>13500000000</v>
      </c>
    </row>
    <row r="9479" spans="3:11" x14ac:dyDescent="0.35">
      <c r="C9479" s="500">
        <v>45768</v>
      </c>
      <c r="D9479" s="501" t="s">
        <v>310</v>
      </c>
      <c r="E9479" s="502">
        <v>60500</v>
      </c>
      <c r="F9479" s="502">
        <v>60500</v>
      </c>
      <c r="G9479" s="502">
        <v>61000</v>
      </c>
      <c r="H9479" s="501">
        <v>4</v>
      </c>
      <c r="I9479" s="502">
        <v>242000</v>
      </c>
      <c r="J9479" s="240">
        <v>19450000</v>
      </c>
      <c r="K9479" s="502">
        <v>1186450000000</v>
      </c>
    </row>
    <row r="9480" spans="3:11" x14ac:dyDescent="0.35">
      <c r="C9480" s="500">
        <v>45768</v>
      </c>
      <c r="D9480" s="501" t="s">
        <v>310</v>
      </c>
      <c r="E9480" s="502">
        <v>60500</v>
      </c>
      <c r="F9480" s="502">
        <v>60500</v>
      </c>
      <c r="G9480" s="502">
        <v>61000</v>
      </c>
      <c r="H9480" s="501">
        <v>1</v>
      </c>
      <c r="I9480" s="502">
        <v>60500</v>
      </c>
      <c r="J9480" s="240">
        <v>19450000</v>
      </c>
      <c r="K9480" s="502">
        <v>1186450000000</v>
      </c>
    </row>
    <row r="9481" spans="3:11" x14ac:dyDescent="0.35">
      <c r="C9481" s="500">
        <v>45768</v>
      </c>
      <c r="D9481" s="501" t="s">
        <v>310</v>
      </c>
      <c r="E9481" s="502">
        <v>60500</v>
      </c>
      <c r="F9481" s="502">
        <v>60500</v>
      </c>
      <c r="G9481" s="502">
        <v>61000</v>
      </c>
      <c r="H9481" s="501">
        <v>2</v>
      </c>
      <c r="I9481" s="502">
        <v>121000</v>
      </c>
      <c r="J9481" s="240">
        <v>19450000</v>
      </c>
      <c r="K9481" s="502">
        <v>1186450000000</v>
      </c>
    </row>
    <row r="9482" spans="3:11" x14ac:dyDescent="0.35">
      <c r="C9482" s="500">
        <v>45768</v>
      </c>
      <c r="D9482" s="501" t="s">
        <v>1158</v>
      </c>
      <c r="E9482" s="502">
        <v>22000</v>
      </c>
      <c r="F9482" s="502">
        <v>22500</v>
      </c>
      <c r="G9482" s="502">
        <v>22500</v>
      </c>
      <c r="H9482" s="501">
        <v>492</v>
      </c>
      <c r="I9482" s="502">
        <v>10824000</v>
      </c>
      <c r="J9482" s="503">
        <v>600000</v>
      </c>
      <c r="K9482" s="502">
        <v>13500000000</v>
      </c>
    </row>
    <row r="9483" spans="3:11" x14ac:dyDescent="0.35">
      <c r="C9483" s="500">
        <v>45768</v>
      </c>
      <c r="D9483" s="501" t="s">
        <v>1158</v>
      </c>
      <c r="E9483" s="502">
        <v>22000</v>
      </c>
      <c r="F9483" s="502">
        <v>22500</v>
      </c>
      <c r="G9483" s="502">
        <v>22500</v>
      </c>
      <c r="H9483" s="501">
        <v>5</v>
      </c>
      <c r="I9483" s="502">
        <v>110000</v>
      </c>
      <c r="J9483" s="503">
        <v>600000</v>
      </c>
      <c r="K9483" s="502">
        <v>13500000000</v>
      </c>
    </row>
    <row r="9484" spans="3:11" x14ac:dyDescent="0.35">
      <c r="C9484" s="500">
        <v>45768</v>
      </c>
      <c r="D9484" s="501" t="s">
        <v>1158</v>
      </c>
      <c r="E9484" s="502">
        <v>22000</v>
      </c>
      <c r="F9484" s="502">
        <v>22500</v>
      </c>
      <c r="G9484" s="502">
        <v>22500</v>
      </c>
      <c r="H9484" s="501">
        <v>20</v>
      </c>
      <c r="I9484" s="502">
        <v>440000</v>
      </c>
      <c r="J9484" s="503">
        <v>600000</v>
      </c>
      <c r="K9484" s="502">
        <v>13500000000</v>
      </c>
    </row>
    <row r="9485" spans="3:11" x14ac:dyDescent="0.35">
      <c r="C9485" s="500">
        <v>45768</v>
      </c>
      <c r="D9485" s="501" t="s">
        <v>312</v>
      </c>
      <c r="E9485" s="502">
        <v>15000</v>
      </c>
      <c r="F9485" s="502">
        <v>15000</v>
      </c>
      <c r="G9485" s="502">
        <v>15050</v>
      </c>
      <c r="H9485" s="501">
        <v>2</v>
      </c>
      <c r="I9485" s="502">
        <v>30000</v>
      </c>
      <c r="J9485" s="503">
        <v>20000000</v>
      </c>
      <c r="K9485" s="502">
        <v>301000000000</v>
      </c>
    </row>
    <row r="9486" spans="3:11" x14ac:dyDescent="0.35">
      <c r="C9486" s="500">
        <v>45768</v>
      </c>
      <c r="D9486" s="501" t="s">
        <v>312</v>
      </c>
      <c r="E9486" s="502">
        <v>15000</v>
      </c>
      <c r="F9486" s="502">
        <v>15000</v>
      </c>
      <c r="G9486" s="502">
        <v>15050</v>
      </c>
      <c r="H9486" s="501">
        <v>26</v>
      </c>
      <c r="I9486" s="502">
        <v>390000</v>
      </c>
      <c r="J9486" s="503">
        <v>20000000</v>
      </c>
      <c r="K9486" s="502">
        <v>301000000000</v>
      </c>
    </row>
    <row r="9487" spans="3:11" x14ac:dyDescent="0.35">
      <c r="C9487" s="500">
        <v>45768</v>
      </c>
      <c r="D9487" s="501" t="s">
        <v>1159</v>
      </c>
      <c r="E9487" s="502">
        <v>19500</v>
      </c>
      <c r="F9487" s="502">
        <v>19500</v>
      </c>
      <c r="G9487" s="502">
        <v>19500</v>
      </c>
      <c r="H9487" s="501">
        <v>1</v>
      </c>
      <c r="I9487" s="502">
        <v>19500</v>
      </c>
      <c r="J9487" s="503">
        <v>2400000</v>
      </c>
      <c r="K9487" s="502">
        <v>46800000000</v>
      </c>
    </row>
    <row r="9488" spans="3:11" x14ac:dyDescent="0.35">
      <c r="C9488" s="500">
        <v>45768</v>
      </c>
      <c r="D9488" s="501" t="s">
        <v>1158</v>
      </c>
      <c r="E9488" s="502">
        <v>22000</v>
      </c>
      <c r="F9488" s="502">
        <v>22500</v>
      </c>
      <c r="G9488" s="502">
        <v>22500</v>
      </c>
      <c r="H9488" s="501">
        <v>34</v>
      </c>
      <c r="I9488" s="502">
        <v>748000</v>
      </c>
      <c r="J9488" s="503">
        <v>600000</v>
      </c>
      <c r="K9488" s="502">
        <v>13500000000</v>
      </c>
    </row>
    <row r="9489" spans="3:11" x14ac:dyDescent="0.35">
      <c r="C9489" s="500">
        <v>45768</v>
      </c>
      <c r="D9489" s="501" t="s">
        <v>1158</v>
      </c>
      <c r="E9489" s="502">
        <v>22250</v>
      </c>
      <c r="F9489" s="502">
        <v>22500</v>
      </c>
      <c r="G9489" s="502">
        <v>22500</v>
      </c>
      <c r="H9489" s="501">
        <v>20</v>
      </c>
      <c r="I9489" s="502">
        <v>445000</v>
      </c>
      <c r="J9489" s="503">
        <v>600000</v>
      </c>
      <c r="K9489" s="502">
        <v>13500000000</v>
      </c>
    </row>
    <row r="9490" spans="3:11" x14ac:dyDescent="0.35">
      <c r="C9490" s="500">
        <v>45768</v>
      </c>
      <c r="D9490" s="501" t="s">
        <v>1158</v>
      </c>
      <c r="E9490" s="502">
        <v>22250</v>
      </c>
      <c r="F9490" s="502">
        <v>22500</v>
      </c>
      <c r="G9490" s="502">
        <v>22500</v>
      </c>
      <c r="H9490" s="501">
        <v>1</v>
      </c>
      <c r="I9490" s="502">
        <v>22250</v>
      </c>
      <c r="J9490" s="503">
        <v>600000</v>
      </c>
      <c r="K9490" s="502">
        <v>13500000000</v>
      </c>
    </row>
    <row r="9491" spans="3:11" x14ac:dyDescent="0.35">
      <c r="C9491" s="500">
        <v>45768</v>
      </c>
      <c r="D9491" s="501" t="s">
        <v>310</v>
      </c>
      <c r="E9491" s="502">
        <v>60500</v>
      </c>
      <c r="F9491" s="502">
        <v>60500</v>
      </c>
      <c r="G9491" s="502">
        <v>61000</v>
      </c>
      <c r="H9491" s="501">
        <v>7</v>
      </c>
      <c r="I9491" s="502">
        <v>423500</v>
      </c>
      <c r="J9491" s="240">
        <v>19450000</v>
      </c>
      <c r="K9491" s="502">
        <v>1186450000000</v>
      </c>
    </row>
    <row r="9492" spans="3:11" x14ac:dyDescent="0.35">
      <c r="C9492" s="500">
        <v>45768</v>
      </c>
      <c r="D9492" s="501" t="s">
        <v>310</v>
      </c>
      <c r="E9492" s="502">
        <v>60500</v>
      </c>
      <c r="F9492" s="502">
        <v>60500</v>
      </c>
      <c r="G9492" s="502">
        <v>61000</v>
      </c>
      <c r="H9492" s="501">
        <v>3</v>
      </c>
      <c r="I9492" s="502">
        <v>181500</v>
      </c>
      <c r="J9492" s="240">
        <v>19450000</v>
      </c>
      <c r="K9492" s="502">
        <v>1186450000000</v>
      </c>
    </row>
    <row r="9493" spans="3:11" x14ac:dyDescent="0.35">
      <c r="C9493" s="500">
        <v>45768</v>
      </c>
      <c r="D9493" s="501" t="s">
        <v>312</v>
      </c>
      <c r="E9493" s="502">
        <v>15000</v>
      </c>
      <c r="F9493" s="502">
        <v>15000</v>
      </c>
      <c r="G9493" s="502">
        <v>15050</v>
      </c>
      <c r="H9493" s="501">
        <v>50</v>
      </c>
      <c r="I9493" s="502">
        <v>750000</v>
      </c>
      <c r="J9493" s="503">
        <v>20000000</v>
      </c>
      <c r="K9493" s="502">
        <v>301000000000</v>
      </c>
    </row>
    <row r="9494" spans="3:11" x14ac:dyDescent="0.35">
      <c r="C9494" s="500">
        <v>45768</v>
      </c>
      <c r="D9494" s="501" t="s">
        <v>312</v>
      </c>
      <c r="E9494" s="502">
        <v>15000</v>
      </c>
      <c r="F9494" s="502">
        <v>15000</v>
      </c>
      <c r="G9494" s="502">
        <v>15050</v>
      </c>
      <c r="H9494" s="501">
        <v>2</v>
      </c>
      <c r="I9494" s="502">
        <v>30000</v>
      </c>
      <c r="J9494" s="503">
        <v>20000000</v>
      </c>
      <c r="K9494" s="502">
        <v>301000000000</v>
      </c>
    </row>
    <row r="9495" spans="3:11" x14ac:dyDescent="0.35">
      <c r="C9495" s="500">
        <v>45768</v>
      </c>
      <c r="D9495" s="501" t="s">
        <v>310</v>
      </c>
      <c r="E9495" s="502">
        <v>61000</v>
      </c>
      <c r="F9495" s="502">
        <v>60500</v>
      </c>
      <c r="G9495" s="502">
        <v>61000</v>
      </c>
      <c r="H9495" s="501">
        <v>1</v>
      </c>
      <c r="I9495" s="502">
        <v>61000</v>
      </c>
      <c r="J9495" s="240">
        <v>19450000</v>
      </c>
      <c r="K9495" s="502">
        <v>1186450000000</v>
      </c>
    </row>
    <row r="9496" spans="3:11" x14ac:dyDescent="0.35">
      <c r="C9496" s="500">
        <v>45768</v>
      </c>
      <c r="D9496" s="501" t="s">
        <v>1158</v>
      </c>
      <c r="E9496" s="502">
        <v>22250</v>
      </c>
      <c r="F9496" s="502">
        <v>22500</v>
      </c>
      <c r="G9496" s="502">
        <v>22500</v>
      </c>
      <c r="H9496" s="501">
        <v>2</v>
      </c>
      <c r="I9496" s="502">
        <v>44500</v>
      </c>
      <c r="J9496" s="503">
        <v>600000</v>
      </c>
      <c r="K9496" s="502">
        <v>13500000000</v>
      </c>
    </row>
    <row r="9497" spans="3:11" x14ac:dyDescent="0.35">
      <c r="C9497" s="500">
        <v>45768</v>
      </c>
      <c r="D9497" s="501" t="s">
        <v>312</v>
      </c>
      <c r="E9497" s="502">
        <v>15000</v>
      </c>
      <c r="F9497" s="502">
        <v>15000</v>
      </c>
      <c r="G9497" s="502">
        <v>15050</v>
      </c>
      <c r="H9497" s="501">
        <v>419</v>
      </c>
      <c r="I9497" s="502">
        <v>6285000</v>
      </c>
      <c r="J9497" s="503">
        <v>20000000</v>
      </c>
      <c r="K9497" s="502">
        <v>301000000000</v>
      </c>
    </row>
    <row r="9498" spans="3:11" x14ac:dyDescent="0.35">
      <c r="C9498" s="500">
        <v>45768</v>
      </c>
      <c r="D9498" s="501" t="s">
        <v>312</v>
      </c>
      <c r="E9498" s="502">
        <v>15000</v>
      </c>
      <c r="F9498" s="502">
        <v>15000</v>
      </c>
      <c r="G9498" s="502">
        <v>15050</v>
      </c>
      <c r="H9498" s="501">
        <v>18</v>
      </c>
      <c r="I9498" s="502">
        <v>270000</v>
      </c>
      <c r="J9498" s="503">
        <v>20000000</v>
      </c>
      <c r="K9498" s="502">
        <v>301000000000</v>
      </c>
    </row>
    <row r="9499" spans="3:11" x14ac:dyDescent="0.35">
      <c r="C9499" s="500">
        <v>45768</v>
      </c>
      <c r="D9499" s="501" t="s">
        <v>312</v>
      </c>
      <c r="E9499" s="502">
        <v>15000</v>
      </c>
      <c r="F9499" s="502">
        <v>15000</v>
      </c>
      <c r="G9499" s="502">
        <v>15050</v>
      </c>
      <c r="H9499" s="501">
        <v>8</v>
      </c>
      <c r="I9499" s="502">
        <v>120000</v>
      </c>
      <c r="J9499" s="503">
        <v>20000000</v>
      </c>
      <c r="K9499" s="502">
        <v>301000000000</v>
      </c>
    </row>
    <row r="9500" spans="3:11" x14ac:dyDescent="0.35">
      <c r="C9500" s="500">
        <v>45768</v>
      </c>
      <c r="D9500" s="501" t="s">
        <v>312</v>
      </c>
      <c r="E9500" s="502">
        <v>15100</v>
      </c>
      <c r="F9500" s="502">
        <v>15000</v>
      </c>
      <c r="G9500" s="502">
        <v>15050</v>
      </c>
      <c r="H9500" s="501">
        <v>55</v>
      </c>
      <c r="I9500" s="502">
        <v>830500</v>
      </c>
      <c r="J9500" s="503">
        <v>20000000</v>
      </c>
      <c r="K9500" s="502">
        <v>301000000000</v>
      </c>
    </row>
    <row r="9501" spans="3:11" x14ac:dyDescent="0.35">
      <c r="C9501" s="500">
        <v>45768</v>
      </c>
      <c r="D9501" s="501" t="s">
        <v>1158</v>
      </c>
      <c r="E9501" s="502">
        <v>22250</v>
      </c>
      <c r="F9501" s="502">
        <v>22500</v>
      </c>
      <c r="G9501" s="502">
        <v>22500</v>
      </c>
      <c r="H9501" s="501">
        <v>2</v>
      </c>
      <c r="I9501" s="502">
        <v>44500</v>
      </c>
      <c r="J9501" s="503">
        <v>600000</v>
      </c>
      <c r="K9501" s="502">
        <v>13500000000</v>
      </c>
    </row>
    <row r="9502" spans="3:11" x14ac:dyDescent="0.35">
      <c r="C9502" s="500">
        <v>45768</v>
      </c>
      <c r="D9502" s="501" t="s">
        <v>312</v>
      </c>
      <c r="E9502" s="502">
        <v>15100</v>
      </c>
      <c r="F9502" s="502">
        <v>15000</v>
      </c>
      <c r="G9502" s="502">
        <v>15050</v>
      </c>
      <c r="H9502" s="501">
        <v>1</v>
      </c>
      <c r="I9502" s="502">
        <v>15100</v>
      </c>
      <c r="J9502" s="503">
        <v>20000000</v>
      </c>
      <c r="K9502" s="502">
        <v>301000000000</v>
      </c>
    </row>
    <row r="9503" spans="3:11" x14ac:dyDescent="0.35">
      <c r="C9503" s="500">
        <v>45768</v>
      </c>
      <c r="D9503" s="501" t="s">
        <v>312</v>
      </c>
      <c r="E9503" s="502">
        <v>15050</v>
      </c>
      <c r="F9503" s="502">
        <v>15000</v>
      </c>
      <c r="G9503" s="502">
        <v>15050</v>
      </c>
      <c r="H9503" s="501">
        <v>25</v>
      </c>
      <c r="I9503" s="502">
        <v>376250</v>
      </c>
      <c r="J9503" s="503">
        <v>20000000</v>
      </c>
      <c r="K9503" s="502">
        <v>301000000000</v>
      </c>
    </row>
    <row r="9504" spans="3:11" x14ac:dyDescent="0.35">
      <c r="C9504" s="500">
        <v>45768</v>
      </c>
      <c r="D9504" s="501" t="s">
        <v>1158</v>
      </c>
      <c r="E9504" s="502">
        <v>22250</v>
      </c>
      <c r="F9504" s="502">
        <v>22500</v>
      </c>
      <c r="G9504" s="502">
        <v>22500</v>
      </c>
      <c r="H9504" s="501">
        <v>2</v>
      </c>
      <c r="I9504" s="502">
        <v>44500</v>
      </c>
      <c r="J9504" s="503">
        <v>600000</v>
      </c>
      <c r="K9504" s="502">
        <v>13500000000</v>
      </c>
    </row>
    <row r="9505" spans="3:11" x14ac:dyDescent="0.35">
      <c r="C9505" s="500">
        <v>45768</v>
      </c>
      <c r="D9505" s="501" t="s">
        <v>1159</v>
      </c>
      <c r="E9505" s="502">
        <v>19500</v>
      </c>
      <c r="F9505" s="502">
        <v>19500</v>
      </c>
      <c r="G9505" s="502">
        <v>19500</v>
      </c>
      <c r="H9505" s="501">
        <v>25</v>
      </c>
      <c r="I9505" s="502">
        <v>487500</v>
      </c>
      <c r="J9505" s="503">
        <v>2400000</v>
      </c>
      <c r="K9505" s="502">
        <v>46800000000</v>
      </c>
    </row>
    <row r="9506" spans="3:11" x14ac:dyDescent="0.35">
      <c r="C9506" s="500">
        <v>45768</v>
      </c>
      <c r="D9506" s="501" t="s">
        <v>1159</v>
      </c>
      <c r="E9506" s="502">
        <v>19500</v>
      </c>
      <c r="F9506" s="502">
        <v>19500</v>
      </c>
      <c r="G9506" s="502">
        <v>19500</v>
      </c>
      <c r="H9506" s="501">
        <v>10</v>
      </c>
      <c r="I9506" s="502">
        <v>195000</v>
      </c>
      <c r="J9506" s="503">
        <v>2400000</v>
      </c>
      <c r="K9506" s="502">
        <v>46800000000</v>
      </c>
    </row>
    <row r="9507" spans="3:11" x14ac:dyDescent="0.35">
      <c r="C9507" s="500">
        <v>45768</v>
      </c>
      <c r="D9507" s="501" t="s">
        <v>310</v>
      </c>
      <c r="E9507" s="502">
        <v>61000</v>
      </c>
      <c r="F9507" s="502">
        <v>60500</v>
      </c>
      <c r="G9507" s="502">
        <v>61000</v>
      </c>
      <c r="H9507" s="501">
        <v>8</v>
      </c>
      <c r="I9507" s="502">
        <v>488000</v>
      </c>
      <c r="J9507" s="240">
        <v>19450000</v>
      </c>
      <c r="K9507" s="502">
        <v>1186450000000</v>
      </c>
    </row>
    <row r="9508" spans="3:11" x14ac:dyDescent="0.35">
      <c r="C9508" s="500">
        <v>45768</v>
      </c>
      <c r="D9508" s="501" t="s">
        <v>1159</v>
      </c>
      <c r="E9508" s="502">
        <v>19500</v>
      </c>
      <c r="F9508" s="502">
        <v>19500</v>
      </c>
      <c r="G9508" s="502">
        <v>19500</v>
      </c>
      <c r="H9508" s="501">
        <v>5</v>
      </c>
      <c r="I9508" s="502">
        <v>97500</v>
      </c>
      <c r="J9508" s="503">
        <v>2400000</v>
      </c>
      <c r="K9508" s="502">
        <v>46800000000</v>
      </c>
    </row>
    <row r="9509" spans="3:11" x14ac:dyDescent="0.35">
      <c r="C9509" s="500">
        <v>45768</v>
      </c>
      <c r="D9509" s="501" t="s">
        <v>1158</v>
      </c>
      <c r="E9509" s="502">
        <v>22500</v>
      </c>
      <c r="F9509" s="502">
        <v>22500</v>
      </c>
      <c r="G9509" s="502">
        <v>22500</v>
      </c>
      <c r="H9509" s="501">
        <v>1</v>
      </c>
      <c r="I9509" s="502">
        <v>22500</v>
      </c>
      <c r="J9509" s="503">
        <v>600000</v>
      </c>
      <c r="K9509" s="502">
        <v>13500000000</v>
      </c>
    </row>
    <row r="9510" spans="3:11" x14ac:dyDescent="0.35">
      <c r="C9510" s="500">
        <v>45768</v>
      </c>
      <c r="D9510" s="501" t="s">
        <v>1159</v>
      </c>
      <c r="E9510" s="502">
        <v>19500</v>
      </c>
      <c r="F9510" s="502">
        <v>19500</v>
      </c>
      <c r="G9510" s="502">
        <v>19500</v>
      </c>
      <c r="H9510" s="501">
        <v>2</v>
      </c>
      <c r="I9510" s="502">
        <v>39000</v>
      </c>
      <c r="J9510" s="503">
        <v>2400000</v>
      </c>
      <c r="K9510" s="502">
        <v>46800000000</v>
      </c>
    </row>
    <row r="9511" spans="3:11" x14ac:dyDescent="0.35">
      <c r="C9511" s="500">
        <v>45769</v>
      </c>
      <c r="D9511" s="501" t="s">
        <v>310</v>
      </c>
      <c r="E9511" s="502">
        <v>61000</v>
      </c>
      <c r="F9511" s="502">
        <v>61000</v>
      </c>
      <c r="G9511" s="502">
        <v>61100</v>
      </c>
      <c r="H9511" s="501">
        <v>1</v>
      </c>
      <c r="I9511" s="502">
        <v>61000</v>
      </c>
      <c r="J9511" s="240">
        <v>19450000</v>
      </c>
      <c r="K9511" s="502">
        <v>1188395000000</v>
      </c>
    </row>
    <row r="9512" spans="3:11" x14ac:dyDescent="0.35">
      <c r="C9512" s="500">
        <v>45769</v>
      </c>
      <c r="D9512" s="501" t="s">
        <v>310</v>
      </c>
      <c r="E9512" s="502">
        <v>61000</v>
      </c>
      <c r="F9512" s="502">
        <v>61000</v>
      </c>
      <c r="G9512" s="502">
        <v>61100</v>
      </c>
      <c r="H9512" s="501">
        <v>1</v>
      </c>
      <c r="I9512" s="502">
        <v>61000</v>
      </c>
      <c r="J9512" s="240">
        <v>19450000</v>
      </c>
      <c r="K9512" s="502">
        <v>1188395000000</v>
      </c>
    </row>
    <row r="9513" spans="3:11" x14ac:dyDescent="0.35">
      <c r="C9513" s="500">
        <v>45769</v>
      </c>
      <c r="D9513" s="501" t="s">
        <v>310</v>
      </c>
      <c r="E9513" s="502">
        <v>61000</v>
      </c>
      <c r="F9513" s="502">
        <v>61000</v>
      </c>
      <c r="G9513" s="502">
        <v>61100</v>
      </c>
      <c r="H9513" s="501">
        <v>4</v>
      </c>
      <c r="I9513" s="502">
        <v>244000</v>
      </c>
      <c r="J9513" s="240">
        <v>19450000</v>
      </c>
      <c r="K9513" s="502">
        <v>1188395000000</v>
      </c>
    </row>
    <row r="9514" spans="3:11" x14ac:dyDescent="0.35">
      <c r="C9514" s="500">
        <v>45769</v>
      </c>
      <c r="D9514" s="501" t="s">
        <v>310</v>
      </c>
      <c r="E9514" s="502">
        <v>61000</v>
      </c>
      <c r="F9514" s="502">
        <v>61000</v>
      </c>
      <c r="G9514" s="502">
        <v>61100</v>
      </c>
      <c r="H9514" s="501">
        <v>1</v>
      </c>
      <c r="I9514" s="502">
        <v>61000</v>
      </c>
      <c r="J9514" s="240">
        <v>19450000</v>
      </c>
      <c r="K9514" s="502">
        <v>1188395000000</v>
      </c>
    </row>
    <row r="9515" spans="3:11" x14ac:dyDescent="0.35">
      <c r="C9515" s="500">
        <v>45769</v>
      </c>
      <c r="D9515" s="501" t="s">
        <v>1158</v>
      </c>
      <c r="E9515" s="502">
        <v>22500</v>
      </c>
      <c r="F9515" s="502">
        <v>22500</v>
      </c>
      <c r="G9515" s="502">
        <v>23000</v>
      </c>
      <c r="H9515" s="501">
        <v>1</v>
      </c>
      <c r="I9515" s="502">
        <v>22500</v>
      </c>
      <c r="J9515" s="503">
        <v>600000</v>
      </c>
      <c r="K9515" s="502">
        <v>13800000000</v>
      </c>
    </row>
    <row r="9516" spans="3:11" x14ac:dyDescent="0.35">
      <c r="C9516" s="500">
        <v>45769</v>
      </c>
      <c r="D9516" s="501" t="s">
        <v>1158</v>
      </c>
      <c r="E9516" s="502">
        <v>22500</v>
      </c>
      <c r="F9516" s="502">
        <v>22500</v>
      </c>
      <c r="G9516" s="502">
        <v>23000</v>
      </c>
      <c r="H9516" s="501">
        <v>45</v>
      </c>
      <c r="I9516" s="502">
        <v>1012500</v>
      </c>
      <c r="J9516" s="503">
        <v>600000</v>
      </c>
      <c r="K9516" s="502">
        <v>13800000000</v>
      </c>
    </row>
    <row r="9517" spans="3:11" x14ac:dyDescent="0.35">
      <c r="C9517" s="500">
        <v>45769</v>
      </c>
      <c r="D9517" s="501" t="s">
        <v>1158</v>
      </c>
      <c r="E9517" s="502">
        <v>22500</v>
      </c>
      <c r="F9517" s="502">
        <v>22500</v>
      </c>
      <c r="G9517" s="502">
        <v>23000</v>
      </c>
      <c r="H9517" s="501">
        <v>5</v>
      </c>
      <c r="I9517" s="502">
        <v>112500</v>
      </c>
      <c r="J9517" s="503">
        <v>600000</v>
      </c>
      <c r="K9517" s="502">
        <v>13800000000</v>
      </c>
    </row>
    <row r="9518" spans="3:11" x14ac:dyDescent="0.35">
      <c r="C9518" s="500">
        <v>45769</v>
      </c>
      <c r="D9518" s="501" t="s">
        <v>1158</v>
      </c>
      <c r="E9518" s="502">
        <v>22500</v>
      </c>
      <c r="F9518" s="502">
        <v>22500</v>
      </c>
      <c r="G9518" s="502">
        <v>23000</v>
      </c>
      <c r="H9518" s="501">
        <v>1</v>
      </c>
      <c r="I9518" s="502">
        <v>22500</v>
      </c>
      <c r="J9518" s="503">
        <v>600000</v>
      </c>
      <c r="K9518" s="502">
        <v>13800000000</v>
      </c>
    </row>
    <row r="9519" spans="3:11" x14ac:dyDescent="0.35">
      <c r="C9519" s="500">
        <v>45769</v>
      </c>
      <c r="D9519" s="501" t="s">
        <v>1158</v>
      </c>
      <c r="E9519" s="502">
        <v>22500</v>
      </c>
      <c r="F9519" s="502">
        <v>22500</v>
      </c>
      <c r="G9519" s="502">
        <v>23000</v>
      </c>
      <c r="H9519" s="501">
        <v>20</v>
      </c>
      <c r="I9519" s="502">
        <v>450000</v>
      </c>
      <c r="J9519" s="503">
        <v>600000</v>
      </c>
      <c r="K9519" s="502">
        <v>13800000000</v>
      </c>
    </row>
    <row r="9520" spans="3:11" x14ac:dyDescent="0.35">
      <c r="C9520" s="500">
        <v>45769</v>
      </c>
      <c r="D9520" s="501" t="s">
        <v>1158</v>
      </c>
      <c r="E9520" s="502">
        <v>22500</v>
      </c>
      <c r="F9520" s="502">
        <v>22500</v>
      </c>
      <c r="G9520" s="502">
        <v>23000</v>
      </c>
      <c r="H9520" s="501">
        <v>3</v>
      </c>
      <c r="I9520" s="502">
        <v>67500</v>
      </c>
      <c r="J9520" s="503">
        <v>600000</v>
      </c>
      <c r="K9520" s="502">
        <v>13800000000</v>
      </c>
    </row>
    <row r="9521" spans="3:11" x14ac:dyDescent="0.35">
      <c r="C9521" s="500">
        <v>45769</v>
      </c>
      <c r="D9521" s="501" t="s">
        <v>1158</v>
      </c>
      <c r="E9521" s="502">
        <v>22500</v>
      </c>
      <c r="F9521" s="502">
        <v>22500</v>
      </c>
      <c r="G9521" s="502">
        <v>23000</v>
      </c>
      <c r="H9521" s="501">
        <v>20</v>
      </c>
      <c r="I9521" s="502">
        <v>450000</v>
      </c>
      <c r="J9521" s="503">
        <v>600000</v>
      </c>
      <c r="K9521" s="502">
        <v>13800000000</v>
      </c>
    </row>
    <row r="9522" spans="3:11" x14ac:dyDescent="0.35">
      <c r="C9522" s="500">
        <v>45769</v>
      </c>
      <c r="D9522" s="501" t="s">
        <v>1158</v>
      </c>
      <c r="E9522" s="502">
        <v>22500</v>
      </c>
      <c r="F9522" s="502">
        <v>22500</v>
      </c>
      <c r="G9522" s="502">
        <v>23000</v>
      </c>
      <c r="H9522" s="501">
        <v>1</v>
      </c>
      <c r="I9522" s="502">
        <v>22500</v>
      </c>
      <c r="J9522" s="503">
        <v>600000</v>
      </c>
      <c r="K9522" s="502">
        <v>13800000000</v>
      </c>
    </row>
    <row r="9523" spans="3:11" x14ac:dyDescent="0.35">
      <c r="C9523" s="500">
        <v>45769</v>
      </c>
      <c r="D9523" s="501" t="s">
        <v>1158</v>
      </c>
      <c r="E9523" s="502">
        <v>22500</v>
      </c>
      <c r="F9523" s="502">
        <v>22500</v>
      </c>
      <c r="G9523" s="502">
        <v>23000</v>
      </c>
      <c r="H9523" s="501">
        <v>1</v>
      </c>
      <c r="I9523" s="502">
        <v>22500</v>
      </c>
      <c r="J9523" s="503">
        <v>600000</v>
      </c>
      <c r="K9523" s="502">
        <v>13800000000</v>
      </c>
    </row>
    <row r="9524" spans="3:11" x14ac:dyDescent="0.35">
      <c r="C9524" s="500">
        <v>45769</v>
      </c>
      <c r="D9524" s="501" t="s">
        <v>312</v>
      </c>
      <c r="E9524" s="502">
        <v>15100</v>
      </c>
      <c r="F9524" s="502">
        <v>15050</v>
      </c>
      <c r="G9524" s="502">
        <v>15500</v>
      </c>
      <c r="H9524" s="501">
        <v>1</v>
      </c>
      <c r="I9524" s="502">
        <v>15100</v>
      </c>
      <c r="J9524" s="503">
        <v>20000000</v>
      </c>
      <c r="K9524" s="502">
        <v>310000000000</v>
      </c>
    </row>
    <row r="9525" spans="3:11" x14ac:dyDescent="0.35">
      <c r="C9525" s="500">
        <v>45769</v>
      </c>
      <c r="D9525" s="501" t="s">
        <v>312</v>
      </c>
      <c r="E9525" s="502">
        <v>15100</v>
      </c>
      <c r="F9525" s="502">
        <v>15050</v>
      </c>
      <c r="G9525" s="502">
        <v>15500</v>
      </c>
      <c r="H9525" s="501">
        <v>19</v>
      </c>
      <c r="I9525" s="502">
        <v>286900</v>
      </c>
      <c r="J9525" s="503">
        <v>20000000</v>
      </c>
      <c r="K9525" s="502">
        <v>310000000000</v>
      </c>
    </row>
    <row r="9526" spans="3:11" x14ac:dyDescent="0.35">
      <c r="C9526" s="500">
        <v>45769</v>
      </c>
      <c r="D9526" s="501" t="s">
        <v>312</v>
      </c>
      <c r="E9526" s="502">
        <v>15100</v>
      </c>
      <c r="F9526" s="502">
        <v>15050</v>
      </c>
      <c r="G9526" s="502">
        <v>15500</v>
      </c>
      <c r="H9526" s="501">
        <v>6</v>
      </c>
      <c r="I9526" s="502">
        <v>90600</v>
      </c>
      <c r="J9526" s="503">
        <v>20000000</v>
      </c>
      <c r="K9526" s="502">
        <v>310000000000</v>
      </c>
    </row>
    <row r="9527" spans="3:11" x14ac:dyDescent="0.35">
      <c r="C9527" s="500">
        <v>45769</v>
      </c>
      <c r="D9527" s="501" t="s">
        <v>312</v>
      </c>
      <c r="E9527" s="502">
        <v>15100</v>
      </c>
      <c r="F9527" s="502">
        <v>15050</v>
      </c>
      <c r="G9527" s="502">
        <v>15500</v>
      </c>
      <c r="H9527" s="501">
        <v>1</v>
      </c>
      <c r="I9527" s="502">
        <v>15100</v>
      </c>
      <c r="J9527" s="503">
        <v>20000000</v>
      </c>
      <c r="K9527" s="502">
        <v>310000000000</v>
      </c>
    </row>
    <row r="9528" spans="3:11" x14ac:dyDescent="0.35">
      <c r="C9528" s="500">
        <v>45769</v>
      </c>
      <c r="D9528" s="501" t="s">
        <v>312</v>
      </c>
      <c r="E9528" s="502">
        <v>15100</v>
      </c>
      <c r="F9528" s="502">
        <v>15050</v>
      </c>
      <c r="G9528" s="502">
        <v>15500</v>
      </c>
      <c r="H9528" s="501">
        <v>3</v>
      </c>
      <c r="I9528" s="502">
        <v>45300</v>
      </c>
      <c r="J9528" s="503">
        <v>20000000</v>
      </c>
      <c r="K9528" s="502">
        <v>310000000000</v>
      </c>
    </row>
    <row r="9529" spans="3:11" x14ac:dyDescent="0.35">
      <c r="C9529" s="500">
        <v>45769</v>
      </c>
      <c r="D9529" s="501" t="s">
        <v>1159</v>
      </c>
      <c r="E9529" s="502">
        <v>19500</v>
      </c>
      <c r="F9529" s="502">
        <v>19500</v>
      </c>
      <c r="G9529" s="502">
        <v>20000</v>
      </c>
      <c r="H9529" s="501">
        <v>2</v>
      </c>
      <c r="I9529" s="502">
        <v>39000</v>
      </c>
      <c r="J9529" s="503">
        <v>2400000</v>
      </c>
      <c r="K9529" s="502">
        <v>48000000000</v>
      </c>
    </row>
    <row r="9530" spans="3:11" x14ac:dyDescent="0.35">
      <c r="C9530" s="500">
        <v>45769</v>
      </c>
      <c r="D9530" s="501" t="s">
        <v>1159</v>
      </c>
      <c r="E9530" s="502">
        <v>19500</v>
      </c>
      <c r="F9530" s="502">
        <v>19500</v>
      </c>
      <c r="G9530" s="502">
        <v>20000</v>
      </c>
      <c r="H9530" s="501">
        <v>1</v>
      </c>
      <c r="I9530" s="502">
        <v>19500</v>
      </c>
      <c r="J9530" s="503">
        <v>2400000</v>
      </c>
      <c r="K9530" s="502">
        <v>48000000000</v>
      </c>
    </row>
    <row r="9531" spans="3:11" x14ac:dyDescent="0.35">
      <c r="C9531" s="500">
        <v>45769</v>
      </c>
      <c r="D9531" s="501" t="s">
        <v>1159</v>
      </c>
      <c r="E9531" s="502">
        <v>19500</v>
      </c>
      <c r="F9531" s="502">
        <v>19500</v>
      </c>
      <c r="G9531" s="502">
        <v>20000</v>
      </c>
      <c r="H9531" s="501">
        <v>1</v>
      </c>
      <c r="I9531" s="502">
        <v>19500</v>
      </c>
      <c r="J9531" s="503">
        <v>2400000</v>
      </c>
      <c r="K9531" s="502">
        <v>48000000000</v>
      </c>
    </row>
    <row r="9532" spans="3:11" x14ac:dyDescent="0.35">
      <c r="C9532" s="500">
        <v>45769</v>
      </c>
      <c r="D9532" s="501" t="s">
        <v>1159</v>
      </c>
      <c r="E9532" s="502">
        <v>19500</v>
      </c>
      <c r="F9532" s="502">
        <v>19500</v>
      </c>
      <c r="G9532" s="502">
        <v>20000</v>
      </c>
      <c r="H9532" s="501">
        <v>1</v>
      </c>
      <c r="I9532" s="502">
        <v>19500</v>
      </c>
      <c r="J9532" s="503">
        <v>2400000</v>
      </c>
      <c r="K9532" s="502">
        <v>48000000000</v>
      </c>
    </row>
    <row r="9533" spans="3:11" x14ac:dyDescent="0.35">
      <c r="C9533" s="500">
        <v>45769</v>
      </c>
      <c r="D9533" s="501" t="s">
        <v>1159</v>
      </c>
      <c r="E9533" s="502">
        <v>19500</v>
      </c>
      <c r="F9533" s="502">
        <v>19500</v>
      </c>
      <c r="G9533" s="502">
        <v>20000</v>
      </c>
      <c r="H9533" s="501">
        <v>3</v>
      </c>
      <c r="I9533" s="502">
        <v>58500</v>
      </c>
      <c r="J9533" s="503">
        <v>2400000</v>
      </c>
      <c r="K9533" s="502">
        <v>48000000000</v>
      </c>
    </row>
    <row r="9534" spans="3:11" x14ac:dyDescent="0.35">
      <c r="C9534" s="500">
        <v>45769</v>
      </c>
      <c r="D9534" s="501" t="s">
        <v>1159</v>
      </c>
      <c r="E9534" s="502">
        <v>19500</v>
      </c>
      <c r="F9534" s="502">
        <v>19500</v>
      </c>
      <c r="G9534" s="502">
        <v>20000</v>
      </c>
      <c r="H9534" s="501">
        <v>14</v>
      </c>
      <c r="I9534" s="502">
        <v>273000</v>
      </c>
      <c r="J9534" s="503">
        <v>2400000</v>
      </c>
      <c r="K9534" s="502">
        <v>48000000000</v>
      </c>
    </row>
    <row r="9535" spans="3:11" x14ac:dyDescent="0.35">
      <c r="C9535" s="500">
        <v>45769</v>
      </c>
      <c r="D9535" s="501" t="s">
        <v>1159</v>
      </c>
      <c r="E9535" s="502">
        <v>19500</v>
      </c>
      <c r="F9535" s="502">
        <v>19500</v>
      </c>
      <c r="G9535" s="502">
        <v>20000</v>
      </c>
      <c r="H9535" s="501">
        <v>5</v>
      </c>
      <c r="I9535" s="502">
        <v>97500</v>
      </c>
      <c r="J9535" s="503">
        <v>2400000</v>
      </c>
      <c r="K9535" s="502">
        <v>48000000000</v>
      </c>
    </row>
    <row r="9536" spans="3:11" x14ac:dyDescent="0.35">
      <c r="C9536" s="500">
        <v>45769</v>
      </c>
      <c r="D9536" s="501" t="s">
        <v>1159</v>
      </c>
      <c r="E9536" s="502">
        <v>19500</v>
      </c>
      <c r="F9536" s="502">
        <v>19500</v>
      </c>
      <c r="G9536" s="502">
        <v>20000</v>
      </c>
      <c r="H9536" s="501">
        <v>3</v>
      </c>
      <c r="I9536" s="502">
        <v>58500</v>
      </c>
      <c r="J9536" s="503">
        <v>2400000</v>
      </c>
      <c r="K9536" s="502">
        <v>48000000000</v>
      </c>
    </row>
    <row r="9537" spans="3:11" x14ac:dyDescent="0.35">
      <c r="C9537" s="500">
        <v>45769</v>
      </c>
      <c r="D9537" s="501" t="s">
        <v>1159</v>
      </c>
      <c r="E9537" s="502">
        <v>19500</v>
      </c>
      <c r="F9537" s="502">
        <v>19500</v>
      </c>
      <c r="G9537" s="502">
        <v>20000</v>
      </c>
      <c r="H9537" s="501">
        <v>15</v>
      </c>
      <c r="I9537" s="502">
        <v>292500</v>
      </c>
      <c r="J9537" s="503">
        <v>2400000</v>
      </c>
      <c r="K9537" s="502">
        <v>48000000000</v>
      </c>
    </row>
    <row r="9538" spans="3:11" x14ac:dyDescent="0.35">
      <c r="C9538" s="500">
        <v>45769</v>
      </c>
      <c r="D9538" s="501" t="s">
        <v>1159</v>
      </c>
      <c r="E9538" s="502">
        <v>19500</v>
      </c>
      <c r="F9538" s="502">
        <v>19500</v>
      </c>
      <c r="G9538" s="502">
        <v>20000</v>
      </c>
      <c r="H9538" s="501">
        <v>20</v>
      </c>
      <c r="I9538" s="502">
        <v>390000</v>
      </c>
      <c r="J9538" s="503">
        <v>2400000</v>
      </c>
      <c r="K9538" s="502">
        <v>48000000000</v>
      </c>
    </row>
    <row r="9539" spans="3:11" x14ac:dyDescent="0.35">
      <c r="C9539" s="500">
        <v>45769</v>
      </c>
      <c r="D9539" s="501" t="s">
        <v>1159</v>
      </c>
      <c r="E9539" s="502">
        <v>19500</v>
      </c>
      <c r="F9539" s="502">
        <v>19500</v>
      </c>
      <c r="G9539" s="502">
        <v>20000</v>
      </c>
      <c r="H9539" s="501">
        <v>1</v>
      </c>
      <c r="I9539" s="502">
        <v>19500</v>
      </c>
      <c r="J9539" s="503">
        <v>2400000</v>
      </c>
      <c r="K9539" s="502">
        <v>48000000000</v>
      </c>
    </row>
    <row r="9540" spans="3:11" x14ac:dyDescent="0.35">
      <c r="C9540" s="500">
        <v>45769</v>
      </c>
      <c r="D9540" s="501" t="s">
        <v>312</v>
      </c>
      <c r="E9540" s="502">
        <v>15100</v>
      </c>
      <c r="F9540" s="502">
        <v>15050</v>
      </c>
      <c r="G9540" s="502">
        <v>15500</v>
      </c>
      <c r="H9540" s="501">
        <v>7</v>
      </c>
      <c r="I9540" s="502">
        <v>105700</v>
      </c>
      <c r="J9540" s="503">
        <v>20000000</v>
      </c>
      <c r="K9540" s="502">
        <v>310000000000</v>
      </c>
    </row>
    <row r="9541" spans="3:11" x14ac:dyDescent="0.35">
      <c r="C9541" s="500">
        <v>45769</v>
      </c>
      <c r="D9541" s="501" t="s">
        <v>1158</v>
      </c>
      <c r="E9541" s="502">
        <v>22500</v>
      </c>
      <c r="F9541" s="502">
        <v>22500</v>
      </c>
      <c r="G9541" s="502">
        <v>23000</v>
      </c>
      <c r="H9541" s="501">
        <v>2</v>
      </c>
      <c r="I9541" s="502">
        <v>45000</v>
      </c>
      <c r="J9541" s="503">
        <v>600000</v>
      </c>
      <c r="K9541" s="502">
        <v>13800000000</v>
      </c>
    </row>
    <row r="9542" spans="3:11" x14ac:dyDescent="0.35">
      <c r="C9542" s="500">
        <v>45769</v>
      </c>
      <c r="D9542" s="501" t="s">
        <v>312</v>
      </c>
      <c r="E9542" s="502">
        <v>15100</v>
      </c>
      <c r="F9542" s="502">
        <v>15050</v>
      </c>
      <c r="G9542" s="502">
        <v>15500</v>
      </c>
      <c r="H9542" s="501">
        <v>80</v>
      </c>
      <c r="I9542" s="502">
        <v>1208000</v>
      </c>
      <c r="J9542" s="503">
        <v>20000000</v>
      </c>
      <c r="K9542" s="502">
        <v>310000000000</v>
      </c>
    </row>
    <row r="9543" spans="3:11" x14ac:dyDescent="0.35">
      <c r="C9543" s="500">
        <v>45769</v>
      </c>
      <c r="D9543" s="501" t="s">
        <v>312</v>
      </c>
      <c r="E9543" s="502">
        <v>15100</v>
      </c>
      <c r="F9543" s="502">
        <v>15050</v>
      </c>
      <c r="G9543" s="502">
        <v>15500</v>
      </c>
      <c r="H9543" s="501">
        <v>1</v>
      </c>
      <c r="I9543" s="502">
        <v>15100</v>
      </c>
      <c r="J9543" s="503">
        <v>20000000</v>
      </c>
      <c r="K9543" s="502">
        <v>310000000000</v>
      </c>
    </row>
    <row r="9544" spans="3:11" x14ac:dyDescent="0.35">
      <c r="C9544" s="500">
        <v>45769</v>
      </c>
      <c r="D9544" s="501" t="s">
        <v>310</v>
      </c>
      <c r="E9544" s="502">
        <v>61000</v>
      </c>
      <c r="F9544" s="502">
        <v>61000</v>
      </c>
      <c r="G9544" s="502">
        <v>61100</v>
      </c>
      <c r="H9544" s="501">
        <v>4</v>
      </c>
      <c r="I9544" s="502">
        <v>244000</v>
      </c>
      <c r="J9544" s="240">
        <v>19450000</v>
      </c>
      <c r="K9544" s="502">
        <v>1188395000000</v>
      </c>
    </row>
    <row r="9545" spans="3:11" x14ac:dyDescent="0.35">
      <c r="C9545" s="500">
        <v>45769</v>
      </c>
      <c r="D9545" s="501" t="s">
        <v>310</v>
      </c>
      <c r="E9545" s="502">
        <v>61000</v>
      </c>
      <c r="F9545" s="502">
        <v>61000</v>
      </c>
      <c r="G9545" s="502">
        <v>61100</v>
      </c>
      <c r="H9545" s="501">
        <v>1</v>
      </c>
      <c r="I9545" s="502">
        <v>61000</v>
      </c>
      <c r="J9545" s="240">
        <v>19450000</v>
      </c>
      <c r="K9545" s="502">
        <v>1188395000000</v>
      </c>
    </row>
    <row r="9546" spans="3:11" x14ac:dyDescent="0.35">
      <c r="C9546" s="500">
        <v>45769</v>
      </c>
      <c r="D9546" s="501" t="s">
        <v>310</v>
      </c>
      <c r="E9546" s="502">
        <v>61000</v>
      </c>
      <c r="F9546" s="502">
        <v>61000</v>
      </c>
      <c r="G9546" s="502">
        <v>61100</v>
      </c>
      <c r="H9546" s="501">
        <v>8</v>
      </c>
      <c r="I9546" s="502">
        <v>488000</v>
      </c>
      <c r="J9546" s="240">
        <v>19450000</v>
      </c>
      <c r="K9546" s="502">
        <v>1188395000000</v>
      </c>
    </row>
    <row r="9547" spans="3:11" x14ac:dyDescent="0.35">
      <c r="C9547" s="500">
        <v>45769</v>
      </c>
      <c r="D9547" s="501" t="s">
        <v>310</v>
      </c>
      <c r="E9547" s="502">
        <v>61000</v>
      </c>
      <c r="F9547" s="502">
        <v>61000</v>
      </c>
      <c r="G9547" s="502">
        <v>61100</v>
      </c>
      <c r="H9547" s="501">
        <v>2</v>
      </c>
      <c r="I9547" s="502">
        <v>122000</v>
      </c>
      <c r="J9547" s="240">
        <v>19450000</v>
      </c>
      <c r="K9547" s="502">
        <v>1188395000000</v>
      </c>
    </row>
    <row r="9548" spans="3:11" x14ac:dyDescent="0.35">
      <c r="C9548" s="500">
        <v>45769</v>
      </c>
      <c r="D9548" s="501" t="s">
        <v>1158</v>
      </c>
      <c r="E9548" s="502">
        <v>22500</v>
      </c>
      <c r="F9548" s="502">
        <v>22500</v>
      </c>
      <c r="G9548" s="502">
        <v>23000</v>
      </c>
      <c r="H9548" s="501">
        <v>1</v>
      </c>
      <c r="I9548" s="502">
        <v>22500</v>
      </c>
      <c r="J9548" s="503">
        <v>600000</v>
      </c>
      <c r="K9548" s="502">
        <v>13800000000</v>
      </c>
    </row>
    <row r="9549" spans="3:11" x14ac:dyDescent="0.35">
      <c r="C9549" s="500">
        <v>45769</v>
      </c>
      <c r="D9549" s="501" t="s">
        <v>1159</v>
      </c>
      <c r="E9549" s="502">
        <v>19500</v>
      </c>
      <c r="F9549" s="502">
        <v>19500</v>
      </c>
      <c r="G9549" s="502">
        <v>20000</v>
      </c>
      <c r="H9549" s="501">
        <v>1</v>
      </c>
      <c r="I9549" s="502">
        <v>19500</v>
      </c>
      <c r="J9549" s="503">
        <v>2400000</v>
      </c>
      <c r="K9549" s="502">
        <v>48000000000</v>
      </c>
    </row>
    <row r="9550" spans="3:11" x14ac:dyDescent="0.35">
      <c r="C9550" s="500">
        <v>45769</v>
      </c>
      <c r="D9550" s="501" t="s">
        <v>312</v>
      </c>
      <c r="E9550" s="502">
        <v>15100</v>
      </c>
      <c r="F9550" s="502">
        <v>15050</v>
      </c>
      <c r="G9550" s="502">
        <v>15500</v>
      </c>
      <c r="H9550" s="501">
        <v>1</v>
      </c>
      <c r="I9550" s="502">
        <v>15100</v>
      </c>
      <c r="J9550" s="503">
        <v>20000000</v>
      </c>
      <c r="K9550" s="502">
        <v>310000000000</v>
      </c>
    </row>
    <row r="9551" spans="3:11" x14ac:dyDescent="0.35">
      <c r="C9551" s="500">
        <v>45769</v>
      </c>
      <c r="D9551" s="501" t="s">
        <v>1159</v>
      </c>
      <c r="E9551" s="502">
        <v>19500</v>
      </c>
      <c r="F9551" s="502">
        <v>19500</v>
      </c>
      <c r="G9551" s="502">
        <v>20000</v>
      </c>
      <c r="H9551" s="501">
        <v>4</v>
      </c>
      <c r="I9551" s="502">
        <v>78000</v>
      </c>
      <c r="J9551" s="503">
        <v>2400000</v>
      </c>
      <c r="K9551" s="502">
        <v>48000000000</v>
      </c>
    </row>
    <row r="9552" spans="3:11" x14ac:dyDescent="0.35">
      <c r="C9552" s="500">
        <v>45769</v>
      </c>
      <c r="D9552" s="501" t="s">
        <v>1158</v>
      </c>
      <c r="E9552" s="502">
        <v>22500</v>
      </c>
      <c r="F9552" s="502">
        <v>22500</v>
      </c>
      <c r="G9552" s="502">
        <v>23000</v>
      </c>
      <c r="H9552" s="501">
        <v>25</v>
      </c>
      <c r="I9552" s="502">
        <v>562500</v>
      </c>
      <c r="J9552" s="503">
        <v>600000</v>
      </c>
      <c r="K9552" s="502">
        <v>13800000000</v>
      </c>
    </row>
    <row r="9553" spans="3:11" x14ac:dyDescent="0.35">
      <c r="C9553" s="500">
        <v>45769</v>
      </c>
      <c r="D9553" s="501" t="s">
        <v>310</v>
      </c>
      <c r="E9553" s="502">
        <v>61000</v>
      </c>
      <c r="F9553" s="502">
        <v>61000</v>
      </c>
      <c r="G9553" s="502">
        <v>61100</v>
      </c>
      <c r="H9553" s="501">
        <v>1</v>
      </c>
      <c r="I9553" s="502">
        <v>61000</v>
      </c>
      <c r="J9553" s="240">
        <v>19450000</v>
      </c>
      <c r="K9553" s="502">
        <v>1188395000000</v>
      </c>
    </row>
    <row r="9554" spans="3:11" x14ac:dyDescent="0.35">
      <c r="C9554" s="500">
        <v>45769</v>
      </c>
      <c r="D9554" s="501" t="s">
        <v>312</v>
      </c>
      <c r="E9554" s="502">
        <v>15100</v>
      </c>
      <c r="F9554" s="502">
        <v>15050</v>
      </c>
      <c r="G9554" s="502">
        <v>15500</v>
      </c>
      <c r="H9554" s="501">
        <v>3</v>
      </c>
      <c r="I9554" s="502">
        <v>45300</v>
      </c>
      <c r="J9554" s="503">
        <v>20000000</v>
      </c>
      <c r="K9554" s="502">
        <v>310000000000</v>
      </c>
    </row>
    <row r="9555" spans="3:11" x14ac:dyDescent="0.35">
      <c r="C9555" s="500">
        <v>45769</v>
      </c>
      <c r="D9555" s="501" t="s">
        <v>1158</v>
      </c>
      <c r="E9555" s="502">
        <v>22500</v>
      </c>
      <c r="F9555" s="502">
        <v>22500</v>
      </c>
      <c r="G9555" s="502">
        <v>23000</v>
      </c>
      <c r="H9555" s="501">
        <v>3</v>
      </c>
      <c r="I9555" s="502">
        <v>67500</v>
      </c>
      <c r="J9555" s="503">
        <v>600000</v>
      </c>
      <c r="K9555" s="502">
        <v>13800000000</v>
      </c>
    </row>
    <row r="9556" spans="3:11" x14ac:dyDescent="0.35">
      <c r="C9556" s="500">
        <v>45769</v>
      </c>
      <c r="D9556" s="501" t="s">
        <v>1158</v>
      </c>
      <c r="E9556" s="502">
        <v>22500</v>
      </c>
      <c r="F9556" s="502">
        <v>22500</v>
      </c>
      <c r="G9556" s="502">
        <v>23000</v>
      </c>
      <c r="H9556" s="501">
        <v>4</v>
      </c>
      <c r="I9556" s="502">
        <v>90000</v>
      </c>
      <c r="J9556" s="503">
        <v>600000</v>
      </c>
      <c r="K9556" s="502">
        <v>13800000000</v>
      </c>
    </row>
    <row r="9557" spans="3:11" x14ac:dyDescent="0.35">
      <c r="C9557" s="500">
        <v>45769</v>
      </c>
      <c r="D9557" s="501" t="s">
        <v>312</v>
      </c>
      <c r="E9557" s="502">
        <v>15100</v>
      </c>
      <c r="F9557" s="502">
        <v>15050</v>
      </c>
      <c r="G9557" s="502">
        <v>15500</v>
      </c>
      <c r="H9557" s="501">
        <v>615</v>
      </c>
      <c r="I9557" s="502">
        <v>9286500</v>
      </c>
      <c r="J9557" s="503">
        <v>20000000</v>
      </c>
      <c r="K9557" s="502">
        <v>310000000000</v>
      </c>
    </row>
    <row r="9558" spans="3:11" x14ac:dyDescent="0.35">
      <c r="C9558" s="500">
        <v>45769</v>
      </c>
      <c r="D9558" s="501" t="s">
        <v>312</v>
      </c>
      <c r="E9558" s="502">
        <v>15100</v>
      </c>
      <c r="F9558" s="502">
        <v>15050</v>
      </c>
      <c r="G9558" s="502">
        <v>15500</v>
      </c>
      <c r="H9558" s="501">
        <v>1</v>
      </c>
      <c r="I9558" s="502">
        <v>15100</v>
      </c>
      <c r="J9558" s="503">
        <v>20000000</v>
      </c>
      <c r="K9558" s="502">
        <v>310000000000</v>
      </c>
    </row>
    <row r="9559" spans="3:11" x14ac:dyDescent="0.35">
      <c r="C9559" s="500">
        <v>45769</v>
      </c>
      <c r="D9559" s="501" t="s">
        <v>312</v>
      </c>
      <c r="E9559" s="502">
        <v>15100</v>
      </c>
      <c r="F9559" s="502">
        <v>15050</v>
      </c>
      <c r="G9559" s="502">
        <v>15500</v>
      </c>
      <c r="H9559" s="501">
        <v>3</v>
      </c>
      <c r="I9559" s="502">
        <v>45300</v>
      </c>
      <c r="J9559" s="503">
        <v>20000000</v>
      </c>
      <c r="K9559" s="502">
        <v>310000000000</v>
      </c>
    </row>
    <row r="9560" spans="3:11" x14ac:dyDescent="0.35">
      <c r="C9560" s="500">
        <v>45769</v>
      </c>
      <c r="D9560" s="501" t="s">
        <v>1159</v>
      </c>
      <c r="E9560" s="502">
        <v>19510</v>
      </c>
      <c r="F9560" s="502">
        <v>19500</v>
      </c>
      <c r="G9560" s="502">
        <v>20000</v>
      </c>
      <c r="H9560" s="501">
        <v>5</v>
      </c>
      <c r="I9560" s="502">
        <v>97550</v>
      </c>
      <c r="J9560" s="503">
        <v>2400000</v>
      </c>
      <c r="K9560" s="502">
        <v>48000000000</v>
      </c>
    </row>
    <row r="9561" spans="3:11" x14ac:dyDescent="0.35">
      <c r="C9561" s="500">
        <v>45769</v>
      </c>
      <c r="D9561" s="501" t="s">
        <v>1158</v>
      </c>
      <c r="E9561" s="502">
        <v>22500</v>
      </c>
      <c r="F9561" s="502">
        <v>22500</v>
      </c>
      <c r="G9561" s="502">
        <v>23000</v>
      </c>
      <c r="H9561" s="501">
        <v>1</v>
      </c>
      <c r="I9561" s="502">
        <v>22500</v>
      </c>
      <c r="J9561" s="503">
        <v>600000</v>
      </c>
      <c r="K9561" s="502">
        <v>13800000000</v>
      </c>
    </row>
    <row r="9562" spans="3:11" x14ac:dyDescent="0.35">
      <c r="C9562" s="500">
        <v>45769</v>
      </c>
      <c r="D9562" s="501" t="s">
        <v>1158</v>
      </c>
      <c r="E9562" s="502">
        <v>22500</v>
      </c>
      <c r="F9562" s="502">
        <v>22500</v>
      </c>
      <c r="G9562" s="502">
        <v>23000</v>
      </c>
      <c r="H9562" s="501">
        <v>2</v>
      </c>
      <c r="I9562" s="502">
        <v>45000</v>
      </c>
      <c r="J9562" s="503">
        <v>600000</v>
      </c>
      <c r="K9562" s="502">
        <v>13800000000</v>
      </c>
    </row>
    <row r="9563" spans="3:11" x14ac:dyDescent="0.35">
      <c r="C9563" s="500">
        <v>45769</v>
      </c>
      <c r="D9563" s="501" t="s">
        <v>312</v>
      </c>
      <c r="E9563" s="502">
        <v>15100</v>
      </c>
      <c r="F9563" s="502">
        <v>15050</v>
      </c>
      <c r="G9563" s="502">
        <v>15500</v>
      </c>
      <c r="H9563" s="501">
        <v>2</v>
      </c>
      <c r="I9563" s="502">
        <v>30200</v>
      </c>
      <c r="J9563" s="503">
        <v>20000000</v>
      </c>
      <c r="K9563" s="502">
        <v>310000000000</v>
      </c>
    </row>
    <row r="9564" spans="3:11" x14ac:dyDescent="0.35">
      <c r="C9564" s="500">
        <v>45769</v>
      </c>
      <c r="D9564" s="501" t="s">
        <v>312</v>
      </c>
      <c r="E9564" s="502">
        <v>15100</v>
      </c>
      <c r="F9564" s="502">
        <v>15050</v>
      </c>
      <c r="G9564" s="502">
        <v>15500</v>
      </c>
      <c r="H9564" s="501">
        <v>10</v>
      </c>
      <c r="I9564" s="502">
        <v>151000</v>
      </c>
      <c r="J9564" s="503">
        <v>20000000</v>
      </c>
      <c r="K9564" s="502">
        <v>310000000000</v>
      </c>
    </row>
    <row r="9565" spans="3:11" x14ac:dyDescent="0.35">
      <c r="C9565" s="500">
        <v>45769</v>
      </c>
      <c r="D9565" s="501" t="s">
        <v>312</v>
      </c>
      <c r="E9565" s="502">
        <v>15100</v>
      </c>
      <c r="F9565" s="502">
        <v>15050</v>
      </c>
      <c r="G9565" s="502">
        <v>15500</v>
      </c>
      <c r="H9565" s="501">
        <v>1</v>
      </c>
      <c r="I9565" s="502">
        <v>15100</v>
      </c>
      <c r="J9565" s="503">
        <v>20000000</v>
      </c>
      <c r="K9565" s="502">
        <v>310000000000</v>
      </c>
    </row>
    <row r="9566" spans="3:11" x14ac:dyDescent="0.35">
      <c r="C9566" s="500">
        <v>45769</v>
      </c>
      <c r="D9566" s="501" t="s">
        <v>312</v>
      </c>
      <c r="E9566" s="502">
        <v>15100</v>
      </c>
      <c r="F9566" s="502">
        <v>15050</v>
      </c>
      <c r="G9566" s="502">
        <v>15500</v>
      </c>
      <c r="H9566" s="501">
        <v>1</v>
      </c>
      <c r="I9566" s="502">
        <v>15100</v>
      </c>
      <c r="J9566" s="503">
        <v>20000000</v>
      </c>
      <c r="K9566" s="502">
        <v>310000000000</v>
      </c>
    </row>
    <row r="9567" spans="3:11" x14ac:dyDescent="0.35">
      <c r="C9567" s="500">
        <v>45769</v>
      </c>
      <c r="D9567" s="501" t="s">
        <v>1158</v>
      </c>
      <c r="E9567" s="502">
        <v>22500</v>
      </c>
      <c r="F9567" s="502">
        <v>22500</v>
      </c>
      <c r="G9567" s="502">
        <v>23000</v>
      </c>
      <c r="H9567" s="501">
        <v>16</v>
      </c>
      <c r="I9567" s="502">
        <v>360000</v>
      </c>
      <c r="J9567" s="503">
        <v>600000</v>
      </c>
      <c r="K9567" s="502">
        <v>13800000000</v>
      </c>
    </row>
    <row r="9568" spans="3:11" x14ac:dyDescent="0.35">
      <c r="C9568" s="500">
        <v>45769</v>
      </c>
      <c r="D9568" s="501" t="s">
        <v>312</v>
      </c>
      <c r="E9568" s="502">
        <v>15100</v>
      </c>
      <c r="F9568" s="502">
        <v>15050</v>
      </c>
      <c r="G9568" s="502">
        <v>15500</v>
      </c>
      <c r="H9568" s="501">
        <v>100</v>
      </c>
      <c r="I9568" s="502">
        <v>1510000</v>
      </c>
      <c r="J9568" s="503">
        <v>20000000</v>
      </c>
      <c r="K9568" s="502">
        <v>310000000000</v>
      </c>
    </row>
    <row r="9569" spans="3:11" x14ac:dyDescent="0.35">
      <c r="C9569" s="500">
        <v>45769</v>
      </c>
      <c r="D9569" s="501" t="s">
        <v>312</v>
      </c>
      <c r="E9569" s="502">
        <v>15100</v>
      </c>
      <c r="F9569" s="502">
        <v>15050</v>
      </c>
      <c r="G9569" s="502">
        <v>15500</v>
      </c>
      <c r="H9569" s="501">
        <v>20</v>
      </c>
      <c r="I9569" s="502">
        <v>302000</v>
      </c>
      <c r="J9569" s="503">
        <v>20000000</v>
      </c>
      <c r="K9569" s="502">
        <v>310000000000</v>
      </c>
    </row>
    <row r="9570" spans="3:11" x14ac:dyDescent="0.35">
      <c r="C9570" s="500">
        <v>45769</v>
      </c>
      <c r="D9570" s="501" t="s">
        <v>312</v>
      </c>
      <c r="E9570" s="502">
        <v>15100</v>
      </c>
      <c r="F9570" s="502">
        <v>15050</v>
      </c>
      <c r="G9570" s="502">
        <v>15500</v>
      </c>
      <c r="H9570" s="501">
        <v>11</v>
      </c>
      <c r="I9570" s="502">
        <v>166100</v>
      </c>
      <c r="J9570" s="503">
        <v>20000000</v>
      </c>
      <c r="K9570" s="502">
        <v>310000000000</v>
      </c>
    </row>
    <row r="9571" spans="3:11" x14ac:dyDescent="0.35">
      <c r="C9571" s="500">
        <v>45769</v>
      </c>
      <c r="D9571" s="501" t="s">
        <v>1158</v>
      </c>
      <c r="E9571" s="502">
        <v>22500</v>
      </c>
      <c r="F9571" s="502">
        <v>22500</v>
      </c>
      <c r="G9571" s="502">
        <v>23000</v>
      </c>
      <c r="H9571" s="501">
        <v>18</v>
      </c>
      <c r="I9571" s="502">
        <v>405000</v>
      </c>
      <c r="J9571" s="503">
        <v>600000</v>
      </c>
      <c r="K9571" s="502">
        <v>13800000000</v>
      </c>
    </row>
    <row r="9572" spans="3:11" x14ac:dyDescent="0.35">
      <c r="C9572" s="500">
        <v>45769</v>
      </c>
      <c r="D9572" s="501" t="s">
        <v>1158</v>
      </c>
      <c r="E9572" s="502">
        <v>22500</v>
      </c>
      <c r="F9572" s="502">
        <v>22500</v>
      </c>
      <c r="G9572" s="502">
        <v>23000</v>
      </c>
      <c r="H9572" s="501">
        <v>20</v>
      </c>
      <c r="I9572" s="502">
        <v>450000</v>
      </c>
      <c r="J9572" s="503">
        <v>600000</v>
      </c>
      <c r="K9572" s="502">
        <v>13800000000</v>
      </c>
    </row>
    <row r="9573" spans="3:11" x14ac:dyDescent="0.35">
      <c r="C9573" s="500">
        <v>45769</v>
      </c>
      <c r="D9573" s="501" t="s">
        <v>1158</v>
      </c>
      <c r="E9573" s="502">
        <v>22500</v>
      </c>
      <c r="F9573" s="502">
        <v>22500</v>
      </c>
      <c r="G9573" s="502">
        <v>23000</v>
      </c>
      <c r="H9573" s="501">
        <v>2</v>
      </c>
      <c r="I9573" s="502">
        <v>45000</v>
      </c>
      <c r="J9573" s="503">
        <v>600000</v>
      </c>
      <c r="K9573" s="502">
        <v>13800000000</v>
      </c>
    </row>
    <row r="9574" spans="3:11" x14ac:dyDescent="0.35">
      <c r="C9574" s="500">
        <v>45769</v>
      </c>
      <c r="D9574" s="501" t="s">
        <v>1158</v>
      </c>
      <c r="E9574" s="502">
        <v>22500</v>
      </c>
      <c r="F9574" s="502">
        <v>22500</v>
      </c>
      <c r="G9574" s="502">
        <v>23000</v>
      </c>
      <c r="H9574" s="501">
        <v>2</v>
      </c>
      <c r="I9574" s="502">
        <v>45000</v>
      </c>
      <c r="J9574" s="503">
        <v>600000</v>
      </c>
      <c r="K9574" s="502">
        <v>13800000000</v>
      </c>
    </row>
    <row r="9575" spans="3:11" x14ac:dyDescent="0.35">
      <c r="C9575" s="500">
        <v>45769</v>
      </c>
      <c r="D9575" s="501" t="s">
        <v>1158</v>
      </c>
      <c r="E9575" s="502">
        <v>22500</v>
      </c>
      <c r="F9575" s="502">
        <v>22500</v>
      </c>
      <c r="G9575" s="502">
        <v>23000</v>
      </c>
      <c r="H9575" s="501">
        <v>3</v>
      </c>
      <c r="I9575" s="502">
        <v>67500</v>
      </c>
      <c r="J9575" s="503">
        <v>600000</v>
      </c>
      <c r="K9575" s="502">
        <v>13800000000</v>
      </c>
    </row>
    <row r="9576" spans="3:11" x14ac:dyDescent="0.35">
      <c r="C9576" s="500">
        <v>45769</v>
      </c>
      <c r="D9576" s="501" t="s">
        <v>310</v>
      </c>
      <c r="E9576" s="502">
        <v>65000</v>
      </c>
      <c r="F9576" s="502">
        <v>61000</v>
      </c>
      <c r="G9576" s="502">
        <v>61100</v>
      </c>
      <c r="H9576" s="501">
        <v>9</v>
      </c>
      <c r="I9576" s="502">
        <v>585000</v>
      </c>
      <c r="J9576" s="240">
        <v>19450000</v>
      </c>
      <c r="K9576" s="502">
        <v>1188395000000</v>
      </c>
    </row>
    <row r="9577" spans="3:11" x14ac:dyDescent="0.35">
      <c r="C9577" s="500">
        <v>45769</v>
      </c>
      <c r="D9577" s="501" t="s">
        <v>312</v>
      </c>
      <c r="E9577" s="502">
        <v>15500</v>
      </c>
      <c r="F9577" s="502">
        <v>15050</v>
      </c>
      <c r="G9577" s="502">
        <v>15500</v>
      </c>
      <c r="H9577" s="501">
        <v>2</v>
      </c>
      <c r="I9577" s="502">
        <v>31000</v>
      </c>
      <c r="J9577" s="503">
        <v>20000000</v>
      </c>
      <c r="K9577" s="502">
        <v>310000000000</v>
      </c>
    </row>
    <row r="9578" spans="3:11" x14ac:dyDescent="0.35">
      <c r="C9578" s="500">
        <v>45769</v>
      </c>
      <c r="D9578" s="501" t="s">
        <v>312</v>
      </c>
      <c r="E9578" s="502">
        <v>15500</v>
      </c>
      <c r="F9578" s="502">
        <v>15050</v>
      </c>
      <c r="G9578" s="502">
        <v>15500</v>
      </c>
      <c r="H9578" s="501">
        <v>9</v>
      </c>
      <c r="I9578" s="502">
        <v>139500</v>
      </c>
      <c r="J9578" s="503">
        <v>20000000</v>
      </c>
      <c r="K9578" s="502">
        <v>310000000000</v>
      </c>
    </row>
    <row r="9579" spans="3:11" x14ac:dyDescent="0.35">
      <c r="C9579" s="500">
        <v>45769</v>
      </c>
      <c r="D9579" s="501" t="s">
        <v>312</v>
      </c>
      <c r="E9579" s="502">
        <v>15500</v>
      </c>
      <c r="F9579" s="502">
        <v>15050</v>
      </c>
      <c r="G9579" s="502">
        <v>15500</v>
      </c>
      <c r="H9579" s="501">
        <v>3</v>
      </c>
      <c r="I9579" s="502">
        <v>46500</v>
      </c>
      <c r="J9579" s="503">
        <v>20000000</v>
      </c>
      <c r="K9579" s="502">
        <v>310000000000</v>
      </c>
    </row>
    <row r="9580" spans="3:11" x14ac:dyDescent="0.35">
      <c r="C9580" s="500">
        <v>45769</v>
      </c>
      <c r="D9580" s="501" t="s">
        <v>310</v>
      </c>
      <c r="E9580" s="502">
        <v>65000</v>
      </c>
      <c r="F9580" s="502">
        <v>61000</v>
      </c>
      <c r="G9580" s="502">
        <v>61100</v>
      </c>
      <c r="H9580" s="501">
        <v>1</v>
      </c>
      <c r="I9580" s="502">
        <v>65000</v>
      </c>
      <c r="J9580" s="240">
        <v>19450000</v>
      </c>
      <c r="K9580" s="502">
        <v>1188395000000</v>
      </c>
    </row>
    <row r="9581" spans="3:11" x14ac:dyDescent="0.35">
      <c r="C9581" s="500">
        <v>45769</v>
      </c>
      <c r="D9581" s="501" t="s">
        <v>310</v>
      </c>
      <c r="E9581" s="502">
        <v>61100</v>
      </c>
      <c r="F9581" s="502">
        <v>61000</v>
      </c>
      <c r="G9581" s="502">
        <v>61100</v>
      </c>
      <c r="H9581" s="501">
        <v>2</v>
      </c>
      <c r="I9581" s="502">
        <v>122200</v>
      </c>
      <c r="J9581" s="240">
        <v>19450000</v>
      </c>
      <c r="K9581" s="502">
        <v>1188395000000</v>
      </c>
    </row>
    <row r="9582" spans="3:11" x14ac:dyDescent="0.35">
      <c r="C9582" s="500">
        <v>45769</v>
      </c>
      <c r="D9582" s="501" t="s">
        <v>1159</v>
      </c>
      <c r="E9582" s="502">
        <v>20000</v>
      </c>
      <c r="F9582" s="502">
        <v>19500</v>
      </c>
      <c r="G9582" s="502">
        <v>20000</v>
      </c>
      <c r="H9582" s="501">
        <v>1</v>
      </c>
      <c r="I9582" s="502">
        <v>20000</v>
      </c>
      <c r="J9582" s="503">
        <v>2400000</v>
      </c>
      <c r="K9582" s="502">
        <v>48000000000</v>
      </c>
    </row>
    <row r="9583" spans="3:11" x14ac:dyDescent="0.35">
      <c r="C9583" s="500">
        <v>45769</v>
      </c>
      <c r="D9583" s="501" t="s">
        <v>312</v>
      </c>
      <c r="E9583" s="502">
        <v>15500</v>
      </c>
      <c r="F9583" s="502">
        <v>15050</v>
      </c>
      <c r="G9583" s="502">
        <v>15500</v>
      </c>
      <c r="H9583" s="501">
        <v>1</v>
      </c>
      <c r="I9583" s="502">
        <v>15500</v>
      </c>
      <c r="J9583" s="503">
        <v>20000000</v>
      </c>
      <c r="K9583" s="502">
        <v>310000000000</v>
      </c>
    </row>
    <row r="9584" spans="3:11" x14ac:dyDescent="0.35">
      <c r="C9584" s="500">
        <v>45769</v>
      </c>
      <c r="D9584" s="501" t="s">
        <v>1158</v>
      </c>
      <c r="E9584" s="502">
        <v>23000</v>
      </c>
      <c r="F9584" s="502">
        <v>22500</v>
      </c>
      <c r="G9584" s="502">
        <v>23000</v>
      </c>
      <c r="H9584" s="501">
        <v>1</v>
      </c>
      <c r="I9584" s="502">
        <v>23000</v>
      </c>
      <c r="J9584" s="503">
        <v>600000</v>
      </c>
      <c r="K9584" s="502">
        <v>13800000000</v>
      </c>
    </row>
    <row r="9585" spans="3:11" x14ac:dyDescent="0.35">
      <c r="C9585" s="500">
        <v>45769</v>
      </c>
      <c r="D9585" s="501" t="s">
        <v>312</v>
      </c>
      <c r="E9585" s="502">
        <v>15500</v>
      </c>
      <c r="F9585" s="502">
        <v>15050</v>
      </c>
      <c r="G9585" s="502">
        <v>15500</v>
      </c>
      <c r="H9585" s="501">
        <v>8</v>
      </c>
      <c r="I9585" s="502">
        <v>124000</v>
      </c>
      <c r="J9585" s="503">
        <v>20000000</v>
      </c>
      <c r="K9585" s="502">
        <v>310000000000</v>
      </c>
    </row>
    <row r="9586" spans="3:11" x14ac:dyDescent="0.35">
      <c r="C9586" s="500">
        <v>45769</v>
      </c>
      <c r="D9586" s="501" t="s">
        <v>312</v>
      </c>
      <c r="E9586" s="502">
        <v>15500</v>
      </c>
      <c r="F9586" s="502">
        <v>15050</v>
      </c>
      <c r="G9586" s="502">
        <v>15500</v>
      </c>
      <c r="H9586" s="501">
        <v>1</v>
      </c>
      <c r="I9586" s="502">
        <v>15500</v>
      </c>
      <c r="J9586" s="503">
        <v>20000000</v>
      </c>
      <c r="K9586" s="502">
        <v>310000000000</v>
      </c>
    </row>
    <row r="9587" spans="3:11" x14ac:dyDescent="0.35">
      <c r="C9587" s="500">
        <v>45769</v>
      </c>
      <c r="D9587" s="501" t="s">
        <v>1159</v>
      </c>
      <c r="E9587" s="502">
        <v>20000</v>
      </c>
      <c r="F9587" s="502">
        <v>19500</v>
      </c>
      <c r="G9587" s="502">
        <v>20000</v>
      </c>
      <c r="H9587" s="501">
        <v>15</v>
      </c>
      <c r="I9587" s="502">
        <v>300000</v>
      </c>
      <c r="J9587" s="503">
        <v>2400000</v>
      </c>
      <c r="K9587" s="502">
        <v>48000000000</v>
      </c>
    </row>
    <row r="9588" spans="3:11" x14ac:dyDescent="0.35">
      <c r="C9588" s="500">
        <v>45769</v>
      </c>
      <c r="D9588" s="501" t="s">
        <v>312</v>
      </c>
      <c r="E9588" s="502">
        <v>15500</v>
      </c>
      <c r="F9588" s="502">
        <v>15050</v>
      </c>
      <c r="G9588" s="502">
        <v>15500</v>
      </c>
      <c r="H9588" s="501">
        <v>60</v>
      </c>
      <c r="I9588" s="502">
        <v>930000</v>
      </c>
      <c r="J9588" s="503">
        <v>20000000</v>
      </c>
      <c r="K9588" s="502">
        <v>310000000000</v>
      </c>
    </row>
    <row r="9589" spans="3:11" x14ac:dyDescent="0.35">
      <c r="C9589" s="500">
        <v>45769</v>
      </c>
      <c r="D9589" s="501" t="s">
        <v>1159</v>
      </c>
      <c r="E9589" s="502">
        <v>20000</v>
      </c>
      <c r="F9589" s="502">
        <v>19500</v>
      </c>
      <c r="G9589" s="502">
        <v>20000</v>
      </c>
      <c r="H9589" s="501">
        <v>10</v>
      </c>
      <c r="I9589" s="502">
        <v>200000</v>
      </c>
      <c r="J9589" s="503">
        <v>2400000</v>
      </c>
      <c r="K9589" s="502">
        <v>48000000000</v>
      </c>
    </row>
    <row r="9590" spans="3:11" x14ac:dyDescent="0.35">
      <c r="C9590" s="500">
        <v>45770</v>
      </c>
      <c r="D9590" s="501" t="s">
        <v>1158</v>
      </c>
      <c r="E9590" s="502">
        <v>23000</v>
      </c>
      <c r="F9590" s="502">
        <v>23000</v>
      </c>
      <c r="G9590" s="502">
        <v>23200</v>
      </c>
      <c r="H9590" s="501">
        <v>2</v>
      </c>
      <c r="I9590" s="502">
        <v>46000</v>
      </c>
      <c r="J9590" s="503">
        <v>600000</v>
      </c>
      <c r="K9590" s="502">
        <v>13920000000</v>
      </c>
    </row>
    <row r="9591" spans="3:11" x14ac:dyDescent="0.35">
      <c r="C9591" s="500">
        <v>45770</v>
      </c>
      <c r="D9591" s="501" t="s">
        <v>1158</v>
      </c>
      <c r="E9591" s="502">
        <v>23000</v>
      </c>
      <c r="F9591" s="502">
        <v>23000</v>
      </c>
      <c r="G9591" s="502">
        <v>23200</v>
      </c>
      <c r="H9591" s="501">
        <v>5</v>
      </c>
      <c r="I9591" s="502">
        <v>115000</v>
      </c>
      <c r="J9591" s="503">
        <v>600000</v>
      </c>
      <c r="K9591" s="502">
        <v>13920000000</v>
      </c>
    </row>
    <row r="9592" spans="3:11" x14ac:dyDescent="0.35">
      <c r="C9592" s="500">
        <v>45770</v>
      </c>
      <c r="D9592" s="501" t="s">
        <v>1158</v>
      </c>
      <c r="E9592" s="502">
        <v>23000</v>
      </c>
      <c r="F9592" s="502">
        <v>23000</v>
      </c>
      <c r="G9592" s="502">
        <v>23200</v>
      </c>
      <c r="H9592" s="501">
        <v>5</v>
      </c>
      <c r="I9592" s="502">
        <v>115000</v>
      </c>
      <c r="J9592" s="503">
        <v>600000</v>
      </c>
      <c r="K9592" s="502">
        <v>13920000000</v>
      </c>
    </row>
    <row r="9593" spans="3:11" x14ac:dyDescent="0.35">
      <c r="C9593" s="500">
        <v>45770</v>
      </c>
      <c r="D9593" s="501" t="s">
        <v>1158</v>
      </c>
      <c r="E9593" s="502">
        <v>23000</v>
      </c>
      <c r="F9593" s="502">
        <v>23000</v>
      </c>
      <c r="G9593" s="502">
        <v>23200</v>
      </c>
      <c r="H9593" s="501">
        <v>2</v>
      </c>
      <c r="I9593" s="502">
        <v>46000</v>
      </c>
      <c r="J9593" s="503">
        <v>600000</v>
      </c>
      <c r="K9593" s="502">
        <v>13920000000</v>
      </c>
    </row>
    <row r="9594" spans="3:11" x14ac:dyDescent="0.35">
      <c r="C9594" s="500">
        <v>45770</v>
      </c>
      <c r="D9594" s="501" t="s">
        <v>1158</v>
      </c>
      <c r="E9594" s="502">
        <v>23000</v>
      </c>
      <c r="F9594" s="502">
        <v>23000</v>
      </c>
      <c r="G9594" s="502">
        <v>23200</v>
      </c>
      <c r="H9594" s="501">
        <v>3</v>
      </c>
      <c r="I9594" s="502">
        <v>69000</v>
      </c>
      <c r="J9594" s="503">
        <v>600000</v>
      </c>
      <c r="K9594" s="502">
        <v>13920000000</v>
      </c>
    </row>
    <row r="9595" spans="3:11" x14ac:dyDescent="0.35">
      <c r="C9595" s="500">
        <v>45770</v>
      </c>
      <c r="D9595" s="501" t="s">
        <v>1158</v>
      </c>
      <c r="E9595" s="502">
        <v>23000</v>
      </c>
      <c r="F9595" s="502">
        <v>23000</v>
      </c>
      <c r="G9595" s="502">
        <v>23200</v>
      </c>
      <c r="H9595" s="501">
        <v>3</v>
      </c>
      <c r="I9595" s="502">
        <v>69000</v>
      </c>
      <c r="J9595" s="503">
        <v>600000</v>
      </c>
      <c r="K9595" s="502">
        <v>13920000000</v>
      </c>
    </row>
    <row r="9596" spans="3:11" x14ac:dyDescent="0.35">
      <c r="C9596" s="500">
        <v>45770</v>
      </c>
      <c r="D9596" s="501" t="s">
        <v>312</v>
      </c>
      <c r="E9596" s="502">
        <v>15500</v>
      </c>
      <c r="F9596" s="502">
        <v>15500</v>
      </c>
      <c r="G9596" s="502">
        <v>15500</v>
      </c>
      <c r="H9596" s="501">
        <v>2</v>
      </c>
      <c r="I9596" s="502">
        <v>31000</v>
      </c>
      <c r="J9596" s="503">
        <v>20000000</v>
      </c>
      <c r="K9596" s="502">
        <v>310000000000</v>
      </c>
    </row>
    <row r="9597" spans="3:11" x14ac:dyDescent="0.35">
      <c r="C9597" s="500">
        <v>45770</v>
      </c>
      <c r="D9597" s="501" t="s">
        <v>312</v>
      </c>
      <c r="E9597" s="502">
        <v>15500</v>
      </c>
      <c r="F9597" s="502">
        <v>15500</v>
      </c>
      <c r="G9597" s="502">
        <v>15500</v>
      </c>
      <c r="H9597" s="501">
        <v>1</v>
      </c>
      <c r="I9597" s="502">
        <v>15500</v>
      </c>
      <c r="J9597" s="503">
        <v>20000000</v>
      </c>
      <c r="K9597" s="502">
        <v>310000000000</v>
      </c>
    </row>
    <row r="9598" spans="3:11" x14ac:dyDescent="0.35">
      <c r="C9598" s="500">
        <v>45770</v>
      </c>
      <c r="D9598" s="501" t="s">
        <v>312</v>
      </c>
      <c r="E9598" s="502">
        <v>15500</v>
      </c>
      <c r="F9598" s="502">
        <v>15500</v>
      </c>
      <c r="G9598" s="502">
        <v>15500</v>
      </c>
      <c r="H9598" s="501">
        <v>10</v>
      </c>
      <c r="I9598" s="502">
        <v>155000</v>
      </c>
      <c r="J9598" s="503">
        <v>20000000</v>
      </c>
      <c r="K9598" s="502">
        <v>310000000000</v>
      </c>
    </row>
    <row r="9599" spans="3:11" x14ac:dyDescent="0.35">
      <c r="C9599" s="500">
        <v>45770</v>
      </c>
      <c r="D9599" s="501" t="s">
        <v>312</v>
      </c>
      <c r="E9599" s="502">
        <v>15500</v>
      </c>
      <c r="F9599" s="502">
        <v>15500</v>
      </c>
      <c r="G9599" s="502">
        <v>15500</v>
      </c>
      <c r="H9599" s="501">
        <v>1</v>
      </c>
      <c r="I9599" s="502">
        <v>15500</v>
      </c>
      <c r="J9599" s="503">
        <v>20000000</v>
      </c>
      <c r="K9599" s="502">
        <v>310000000000</v>
      </c>
    </row>
    <row r="9600" spans="3:11" x14ac:dyDescent="0.35">
      <c r="C9600" s="500">
        <v>45770</v>
      </c>
      <c r="D9600" s="501" t="s">
        <v>312</v>
      </c>
      <c r="E9600" s="502">
        <v>15500</v>
      </c>
      <c r="F9600" s="502">
        <v>15500</v>
      </c>
      <c r="G9600" s="502">
        <v>15500</v>
      </c>
      <c r="H9600" s="501">
        <v>20</v>
      </c>
      <c r="I9600" s="502">
        <v>310000</v>
      </c>
      <c r="J9600" s="503">
        <v>20000000</v>
      </c>
      <c r="K9600" s="502">
        <v>310000000000</v>
      </c>
    </row>
    <row r="9601" spans="3:11" x14ac:dyDescent="0.35">
      <c r="C9601" s="500">
        <v>45770</v>
      </c>
      <c r="D9601" s="501" t="s">
        <v>312</v>
      </c>
      <c r="E9601" s="502">
        <v>15500</v>
      </c>
      <c r="F9601" s="502">
        <v>15500</v>
      </c>
      <c r="G9601" s="502">
        <v>15500</v>
      </c>
      <c r="H9601" s="501">
        <v>14</v>
      </c>
      <c r="I9601" s="502">
        <v>217000</v>
      </c>
      <c r="J9601" s="503">
        <v>20000000</v>
      </c>
      <c r="K9601" s="502">
        <v>310000000000</v>
      </c>
    </row>
    <row r="9602" spans="3:11" x14ac:dyDescent="0.35">
      <c r="C9602" s="500">
        <v>45770</v>
      </c>
      <c r="D9602" s="501" t="s">
        <v>312</v>
      </c>
      <c r="E9602" s="502">
        <v>15500</v>
      </c>
      <c r="F9602" s="502">
        <v>15500</v>
      </c>
      <c r="G9602" s="502">
        <v>15500</v>
      </c>
      <c r="H9602" s="501">
        <v>4</v>
      </c>
      <c r="I9602" s="502">
        <v>62000</v>
      </c>
      <c r="J9602" s="503">
        <v>20000000</v>
      </c>
      <c r="K9602" s="502">
        <v>310000000000</v>
      </c>
    </row>
    <row r="9603" spans="3:11" x14ac:dyDescent="0.35">
      <c r="C9603" s="500">
        <v>45770</v>
      </c>
      <c r="D9603" s="501" t="s">
        <v>312</v>
      </c>
      <c r="E9603" s="502">
        <v>15500</v>
      </c>
      <c r="F9603" s="502">
        <v>15500</v>
      </c>
      <c r="G9603" s="502">
        <v>15500</v>
      </c>
      <c r="H9603" s="501">
        <v>3</v>
      </c>
      <c r="I9603" s="502">
        <v>46500</v>
      </c>
      <c r="J9603" s="503">
        <v>20000000</v>
      </c>
      <c r="K9603" s="502">
        <v>310000000000</v>
      </c>
    </row>
    <row r="9604" spans="3:11" x14ac:dyDescent="0.35">
      <c r="C9604" s="500">
        <v>45770</v>
      </c>
      <c r="D9604" s="501" t="s">
        <v>312</v>
      </c>
      <c r="E9604" s="502">
        <v>15500</v>
      </c>
      <c r="F9604" s="502">
        <v>15500</v>
      </c>
      <c r="G9604" s="502">
        <v>15500</v>
      </c>
      <c r="H9604" s="501">
        <v>130</v>
      </c>
      <c r="I9604" s="502">
        <v>2015000</v>
      </c>
      <c r="J9604" s="503">
        <v>20000000</v>
      </c>
      <c r="K9604" s="502">
        <v>310000000000</v>
      </c>
    </row>
    <row r="9605" spans="3:11" x14ac:dyDescent="0.35">
      <c r="C9605" s="500">
        <v>45770</v>
      </c>
      <c r="D9605" s="501" t="s">
        <v>312</v>
      </c>
      <c r="E9605" s="502">
        <v>15500</v>
      </c>
      <c r="F9605" s="502">
        <v>15500</v>
      </c>
      <c r="G9605" s="502">
        <v>15500</v>
      </c>
      <c r="H9605" s="501">
        <v>10</v>
      </c>
      <c r="I9605" s="502">
        <v>155000</v>
      </c>
      <c r="J9605" s="503">
        <v>20000000</v>
      </c>
      <c r="K9605" s="502">
        <v>310000000000</v>
      </c>
    </row>
    <row r="9606" spans="3:11" x14ac:dyDescent="0.35">
      <c r="C9606" s="500">
        <v>45770</v>
      </c>
      <c r="D9606" s="501" t="s">
        <v>1159</v>
      </c>
      <c r="E9606" s="502">
        <v>20000</v>
      </c>
      <c r="F9606" s="502">
        <v>20000</v>
      </c>
      <c r="G9606" s="502">
        <v>20000</v>
      </c>
      <c r="H9606" s="501">
        <v>1</v>
      </c>
      <c r="I9606" s="502">
        <v>20000</v>
      </c>
      <c r="J9606" s="503">
        <v>2400000</v>
      </c>
      <c r="K9606" s="502">
        <v>48000000000</v>
      </c>
    </row>
    <row r="9607" spans="3:11" x14ac:dyDescent="0.35">
      <c r="C9607" s="500">
        <v>45770</v>
      </c>
      <c r="D9607" s="501" t="s">
        <v>1159</v>
      </c>
      <c r="E9607" s="502">
        <v>20000</v>
      </c>
      <c r="F9607" s="502">
        <v>20000</v>
      </c>
      <c r="G9607" s="502">
        <v>20000</v>
      </c>
      <c r="H9607" s="501">
        <v>6</v>
      </c>
      <c r="I9607" s="502">
        <v>120000</v>
      </c>
      <c r="J9607" s="503">
        <v>2400000</v>
      </c>
      <c r="K9607" s="502">
        <v>48000000000</v>
      </c>
    </row>
    <row r="9608" spans="3:11" x14ac:dyDescent="0.35">
      <c r="C9608" s="500">
        <v>45770</v>
      </c>
      <c r="D9608" s="501" t="s">
        <v>1159</v>
      </c>
      <c r="E9608" s="502">
        <v>20000</v>
      </c>
      <c r="F9608" s="502">
        <v>20000</v>
      </c>
      <c r="G9608" s="502">
        <v>20000</v>
      </c>
      <c r="H9608" s="501">
        <v>2</v>
      </c>
      <c r="I9608" s="502">
        <v>40000</v>
      </c>
      <c r="J9608" s="503">
        <v>2400000</v>
      </c>
      <c r="K9608" s="502">
        <v>48000000000</v>
      </c>
    </row>
    <row r="9609" spans="3:11" x14ac:dyDescent="0.35">
      <c r="C9609" s="500">
        <v>45770</v>
      </c>
      <c r="D9609" s="501" t="s">
        <v>1159</v>
      </c>
      <c r="E9609" s="502">
        <v>20000</v>
      </c>
      <c r="F9609" s="502">
        <v>20000</v>
      </c>
      <c r="G9609" s="502">
        <v>20000</v>
      </c>
      <c r="H9609" s="501">
        <v>1</v>
      </c>
      <c r="I9609" s="502">
        <v>20000</v>
      </c>
      <c r="J9609" s="503">
        <v>2400000</v>
      </c>
      <c r="K9609" s="502">
        <v>48000000000</v>
      </c>
    </row>
    <row r="9610" spans="3:11" x14ac:dyDescent="0.35">
      <c r="C9610" s="500">
        <v>45770</v>
      </c>
      <c r="D9610" s="501" t="s">
        <v>1159</v>
      </c>
      <c r="E9610" s="502">
        <v>20000</v>
      </c>
      <c r="F9610" s="502">
        <v>20000</v>
      </c>
      <c r="G9610" s="502">
        <v>20000</v>
      </c>
      <c r="H9610" s="501">
        <v>10</v>
      </c>
      <c r="I9610" s="502">
        <v>200000</v>
      </c>
      <c r="J9610" s="503">
        <v>2400000</v>
      </c>
      <c r="K9610" s="502">
        <v>48000000000</v>
      </c>
    </row>
    <row r="9611" spans="3:11" x14ac:dyDescent="0.35">
      <c r="C9611" s="500">
        <v>45770</v>
      </c>
      <c r="D9611" s="501" t="s">
        <v>1159</v>
      </c>
      <c r="E9611" s="502">
        <v>20000</v>
      </c>
      <c r="F9611" s="502">
        <v>20000</v>
      </c>
      <c r="G9611" s="502">
        <v>20000</v>
      </c>
      <c r="H9611" s="501">
        <v>4</v>
      </c>
      <c r="I9611" s="502">
        <v>80000</v>
      </c>
      <c r="J9611" s="503">
        <v>2400000</v>
      </c>
      <c r="K9611" s="502">
        <v>48000000000</v>
      </c>
    </row>
    <row r="9612" spans="3:11" x14ac:dyDescent="0.35">
      <c r="C9612" s="500">
        <v>45770</v>
      </c>
      <c r="D9612" s="501" t="s">
        <v>1159</v>
      </c>
      <c r="E9612" s="502">
        <v>20000</v>
      </c>
      <c r="F9612" s="502">
        <v>20000</v>
      </c>
      <c r="G9612" s="502">
        <v>20000</v>
      </c>
      <c r="H9612" s="501">
        <v>6</v>
      </c>
      <c r="I9612" s="502">
        <v>120000</v>
      </c>
      <c r="J9612" s="503">
        <v>2400000</v>
      </c>
      <c r="K9612" s="502">
        <v>48000000000</v>
      </c>
    </row>
    <row r="9613" spans="3:11" x14ac:dyDescent="0.35">
      <c r="C9613" s="500">
        <v>45770</v>
      </c>
      <c r="D9613" s="501" t="s">
        <v>1159</v>
      </c>
      <c r="E9613" s="502">
        <v>20000</v>
      </c>
      <c r="F9613" s="502">
        <v>20000</v>
      </c>
      <c r="G9613" s="502">
        <v>20000</v>
      </c>
      <c r="H9613" s="501">
        <v>100</v>
      </c>
      <c r="I9613" s="502">
        <v>2000000</v>
      </c>
      <c r="J9613" s="503">
        <v>2400000</v>
      </c>
      <c r="K9613" s="502">
        <v>48000000000</v>
      </c>
    </row>
    <row r="9614" spans="3:11" x14ac:dyDescent="0.35">
      <c r="C9614" s="500">
        <v>45770</v>
      </c>
      <c r="D9614" s="501" t="s">
        <v>310</v>
      </c>
      <c r="E9614" s="502">
        <v>62000</v>
      </c>
      <c r="F9614" s="502">
        <v>61100</v>
      </c>
      <c r="G9614" s="502">
        <v>61100</v>
      </c>
      <c r="H9614" s="501">
        <v>1</v>
      </c>
      <c r="I9614" s="502">
        <v>62000</v>
      </c>
      <c r="J9614" s="240">
        <v>19450000</v>
      </c>
      <c r="K9614" s="502">
        <v>1188395000000</v>
      </c>
    </row>
    <row r="9615" spans="3:11" x14ac:dyDescent="0.35">
      <c r="C9615" s="500">
        <v>45770</v>
      </c>
      <c r="D9615" s="501" t="s">
        <v>312</v>
      </c>
      <c r="E9615" s="502">
        <v>15500</v>
      </c>
      <c r="F9615" s="502">
        <v>15500</v>
      </c>
      <c r="G9615" s="502">
        <v>15500</v>
      </c>
      <c r="H9615" s="501">
        <v>1</v>
      </c>
      <c r="I9615" s="502">
        <v>15500</v>
      </c>
      <c r="J9615" s="503">
        <v>20000000</v>
      </c>
      <c r="K9615" s="502">
        <v>310000000000</v>
      </c>
    </row>
    <row r="9616" spans="3:11" x14ac:dyDescent="0.35">
      <c r="C9616" s="500">
        <v>45770</v>
      </c>
      <c r="D9616" s="501" t="s">
        <v>312</v>
      </c>
      <c r="E9616" s="502">
        <v>15500</v>
      </c>
      <c r="F9616" s="502">
        <v>15500</v>
      </c>
      <c r="G9616" s="502">
        <v>15500</v>
      </c>
      <c r="H9616" s="501">
        <v>2</v>
      </c>
      <c r="I9616" s="502">
        <v>31000</v>
      </c>
      <c r="J9616" s="503">
        <v>20000000</v>
      </c>
      <c r="K9616" s="502">
        <v>310000000000</v>
      </c>
    </row>
    <row r="9617" spans="3:11" x14ac:dyDescent="0.35">
      <c r="C9617" s="500">
        <v>45770</v>
      </c>
      <c r="D9617" s="501" t="s">
        <v>1159</v>
      </c>
      <c r="E9617" s="502">
        <v>20000</v>
      </c>
      <c r="F9617" s="502">
        <v>20000</v>
      </c>
      <c r="G9617" s="502">
        <v>20000</v>
      </c>
      <c r="H9617" s="501">
        <v>6</v>
      </c>
      <c r="I9617" s="502">
        <v>120000</v>
      </c>
      <c r="J9617" s="503">
        <v>2400000</v>
      </c>
      <c r="K9617" s="502">
        <v>48000000000</v>
      </c>
    </row>
    <row r="9618" spans="3:11" x14ac:dyDescent="0.35">
      <c r="C9618" s="500">
        <v>45770</v>
      </c>
      <c r="D9618" s="501" t="s">
        <v>312</v>
      </c>
      <c r="E9618" s="502">
        <v>15500</v>
      </c>
      <c r="F9618" s="502">
        <v>15500</v>
      </c>
      <c r="G9618" s="502">
        <v>15500</v>
      </c>
      <c r="H9618" s="501">
        <v>2</v>
      </c>
      <c r="I9618" s="502">
        <v>31000</v>
      </c>
      <c r="J9618" s="503">
        <v>20000000</v>
      </c>
      <c r="K9618" s="502">
        <v>310000000000</v>
      </c>
    </row>
    <row r="9619" spans="3:11" x14ac:dyDescent="0.35">
      <c r="C9619" s="500">
        <v>45770</v>
      </c>
      <c r="D9619" s="501" t="s">
        <v>1159</v>
      </c>
      <c r="E9619" s="502">
        <v>20000</v>
      </c>
      <c r="F9619" s="502">
        <v>20000</v>
      </c>
      <c r="G9619" s="502">
        <v>20000</v>
      </c>
      <c r="H9619" s="501">
        <v>20</v>
      </c>
      <c r="I9619" s="502">
        <v>400000</v>
      </c>
      <c r="J9619" s="503">
        <v>2400000</v>
      </c>
      <c r="K9619" s="502">
        <v>48000000000</v>
      </c>
    </row>
    <row r="9620" spans="3:11" x14ac:dyDescent="0.35">
      <c r="C9620" s="500">
        <v>45770</v>
      </c>
      <c r="D9620" s="501" t="s">
        <v>310</v>
      </c>
      <c r="E9620" s="502">
        <v>63500</v>
      </c>
      <c r="F9620" s="502">
        <v>61100</v>
      </c>
      <c r="G9620" s="502">
        <v>61100</v>
      </c>
      <c r="H9620" s="501">
        <v>1</v>
      </c>
      <c r="I9620" s="502">
        <v>63500</v>
      </c>
      <c r="J9620" s="240">
        <v>19450000</v>
      </c>
      <c r="K9620" s="502">
        <v>1188395000000</v>
      </c>
    </row>
    <row r="9621" spans="3:11" x14ac:dyDescent="0.35">
      <c r="C9621" s="500">
        <v>45770</v>
      </c>
      <c r="D9621" s="501" t="s">
        <v>1159</v>
      </c>
      <c r="E9621" s="502">
        <v>20000</v>
      </c>
      <c r="F9621" s="502">
        <v>20000</v>
      </c>
      <c r="G9621" s="502">
        <v>20000</v>
      </c>
      <c r="H9621" s="501">
        <v>1</v>
      </c>
      <c r="I9621" s="502">
        <v>20000</v>
      </c>
      <c r="J9621" s="503">
        <v>2400000</v>
      </c>
      <c r="K9621" s="502">
        <v>48000000000</v>
      </c>
    </row>
    <row r="9622" spans="3:11" x14ac:dyDescent="0.35">
      <c r="C9622" s="500">
        <v>45770</v>
      </c>
      <c r="D9622" s="501" t="s">
        <v>1158</v>
      </c>
      <c r="E9622" s="502">
        <v>23399</v>
      </c>
      <c r="F9622" s="502">
        <v>23000</v>
      </c>
      <c r="G9622" s="502">
        <v>23200</v>
      </c>
      <c r="H9622" s="501">
        <v>1</v>
      </c>
      <c r="I9622" s="502">
        <v>23399</v>
      </c>
      <c r="J9622" s="503">
        <v>600000</v>
      </c>
      <c r="K9622" s="502">
        <v>13920000000</v>
      </c>
    </row>
    <row r="9623" spans="3:11" x14ac:dyDescent="0.35">
      <c r="C9623" s="500">
        <v>45770</v>
      </c>
      <c r="D9623" s="501" t="s">
        <v>312</v>
      </c>
      <c r="E9623" s="502">
        <v>15500</v>
      </c>
      <c r="F9623" s="502">
        <v>15500</v>
      </c>
      <c r="G9623" s="502">
        <v>15500</v>
      </c>
      <c r="H9623" s="501">
        <v>3</v>
      </c>
      <c r="I9623" s="502">
        <v>46500</v>
      </c>
      <c r="J9623" s="503">
        <v>20000000</v>
      </c>
      <c r="K9623" s="502">
        <v>310000000000</v>
      </c>
    </row>
    <row r="9624" spans="3:11" x14ac:dyDescent="0.35">
      <c r="C9624" s="500">
        <v>45770</v>
      </c>
      <c r="D9624" s="501" t="s">
        <v>1158</v>
      </c>
      <c r="E9624" s="502">
        <v>23399</v>
      </c>
      <c r="F9624" s="502">
        <v>23000</v>
      </c>
      <c r="G9624" s="502">
        <v>23200</v>
      </c>
      <c r="H9624" s="501">
        <v>25</v>
      </c>
      <c r="I9624" s="502">
        <v>584975</v>
      </c>
      <c r="J9624" s="503">
        <v>600000</v>
      </c>
      <c r="K9624" s="502">
        <v>13920000000</v>
      </c>
    </row>
    <row r="9625" spans="3:11" x14ac:dyDescent="0.35">
      <c r="C9625" s="500">
        <v>45770</v>
      </c>
      <c r="D9625" s="501" t="s">
        <v>1158</v>
      </c>
      <c r="E9625" s="502">
        <v>23040</v>
      </c>
      <c r="F9625" s="502">
        <v>23000</v>
      </c>
      <c r="G9625" s="502">
        <v>23200</v>
      </c>
      <c r="H9625" s="501">
        <v>3</v>
      </c>
      <c r="I9625" s="502">
        <v>69120</v>
      </c>
      <c r="J9625" s="503">
        <v>600000</v>
      </c>
      <c r="K9625" s="502">
        <v>13920000000</v>
      </c>
    </row>
    <row r="9626" spans="3:11" x14ac:dyDescent="0.35">
      <c r="C9626" s="500">
        <v>45770</v>
      </c>
      <c r="D9626" s="501" t="s">
        <v>310</v>
      </c>
      <c r="E9626" s="502">
        <v>63500</v>
      </c>
      <c r="F9626" s="502">
        <v>61100</v>
      </c>
      <c r="G9626" s="502">
        <v>61100</v>
      </c>
      <c r="H9626" s="501">
        <v>2</v>
      </c>
      <c r="I9626" s="502">
        <v>127000</v>
      </c>
      <c r="J9626" s="240">
        <v>19450000</v>
      </c>
      <c r="K9626" s="502">
        <v>1188395000000</v>
      </c>
    </row>
    <row r="9627" spans="3:11" x14ac:dyDescent="0.35">
      <c r="C9627" s="500">
        <v>45770</v>
      </c>
      <c r="D9627" s="501" t="s">
        <v>310</v>
      </c>
      <c r="E9627" s="502">
        <v>63500</v>
      </c>
      <c r="F9627" s="502">
        <v>61100</v>
      </c>
      <c r="G9627" s="502">
        <v>61100</v>
      </c>
      <c r="H9627" s="501">
        <v>2</v>
      </c>
      <c r="I9627" s="502">
        <v>127000</v>
      </c>
      <c r="J9627" s="240">
        <v>19450000</v>
      </c>
      <c r="K9627" s="502">
        <v>1188395000000</v>
      </c>
    </row>
    <row r="9628" spans="3:11" x14ac:dyDescent="0.35">
      <c r="C9628" s="500">
        <v>45770</v>
      </c>
      <c r="D9628" s="501" t="s">
        <v>1158</v>
      </c>
      <c r="E9628" s="502">
        <v>23399</v>
      </c>
      <c r="F9628" s="502">
        <v>23000</v>
      </c>
      <c r="G9628" s="502">
        <v>23200</v>
      </c>
      <c r="H9628" s="501">
        <v>1</v>
      </c>
      <c r="I9628" s="502">
        <v>23399</v>
      </c>
      <c r="J9628" s="503">
        <v>600000</v>
      </c>
      <c r="K9628" s="502">
        <v>13920000000</v>
      </c>
    </row>
    <row r="9629" spans="3:11" x14ac:dyDescent="0.35">
      <c r="C9629" s="500">
        <v>45770</v>
      </c>
      <c r="D9629" s="501" t="s">
        <v>1159</v>
      </c>
      <c r="E9629" s="502">
        <v>20000</v>
      </c>
      <c r="F9629" s="502">
        <v>20000</v>
      </c>
      <c r="G9629" s="502">
        <v>20000</v>
      </c>
      <c r="H9629" s="501">
        <v>2</v>
      </c>
      <c r="I9629" s="502">
        <v>40000</v>
      </c>
      <c r="J9629" s="503">
        <v>2400000</v>
      </c>
      <c r="K9629" s="502">
        <v>48000000000</v>
      </c>
    </row>
    <row r="9630" spans="3:11" x14ac:dyDescent="0.35">
      <c r="C9630" s="500">
        <v>45770</v>
      </c>
      <c r="D9630" s="501" t="s">
        <v>312</v>
      </c>
      <c r="E9630" s="502">
        <v>15500</v>
      </c>
      <c r="F9630" s="502">
        <v>15500</v>
      </c>
      <c r="G9630" s="502">
        <v>15500</v>
      </c>
      <c r="H9630" s="501">
        <v>10</v>
      </c>
      <c r="I9630" s="502">
        <v>155000</v>
      </c>
      <c r="J9630" s="503">
        <v>20000000</v>
      </c>
      <c r="K9630" s="502">
        <v>310000000000</v>
      </c>
    </row>
    <row r="9631" spans="3:11" x14ac:dyDescent="0.35">
      <c r="C9631" s="500">
        <v>45770</v>
      </c>
      <c r="D9631" s="501" t="s">
        <v>1159</v>
      </c>
      <c r="E9631" s="502">
        <v>20000</v>
      </c>
      <c r="F9631" s="502">
        <v>20000</v>
      </c>
      <c r="G9631" s="502">
        <v>20000</v>
      </c>
      <c r="H9631" s="501">
        <v>10</v>
      </c>
      <c r="I9631" s="502">
        <v>200000</v>
      </c>
      <c r="J9631" s="503">
        <v>2400000</v>
      </c>
      <c r="K9631" s="502">
        <v>48000000000</v>
      </c>
    </row>
    <row r="9632" spans="3:11" x14ac:dyDescent="0.35">
      <c r="C9632" s="500">
        <v>45770</v>
      </c>
      <c r="D9632" s="501" t="s">
        <v>1158</v>
      </c>
      <c r="E9632" s="502">
        <v>23200</v>
      </c>
      <c r="F9632" s="502">
        <v>23000</v>
      </c>
      <c r="G9632" s="502">
        <v>23200</v>
      </c>
      <c r="H9632" s="501">
        <v>5</v>
      </c>
      <c r="I9632" s="502">
        <v>116000</v>
      </c>
      <c r="J9632" s="503">
        <v>600000</v>
      </c>
      <c r="K9632" s="502">
        <v>13920000000</v>
      </c>
    </row>
    <row r="9633" spans="3:11" x14ac:dyDescent="0.35">
      <c r="C9633" s="500">
        <v>45770</v>
      </c>
      <c r="D9633" s="501" t="s">
        <v>1159</v>
      </c>
      <c r="E9633" s="502">
        <v>20000</v>
      </c>
      <c r="F9633" s="502">
        <v>20000</v>
      </c>
      <c r="G9633" s="502">
        <v>20000</v>
      </c>
      <c r="H9633" s="501">
        <v>1</v>
      </c>
      <c r="I9633" s="502">
        <v>20000</v>
      </c>
      <c r="J9633" s="503">
        <v>2400000</v>
      </c>
      <c r="K9633" s="502">
        <v>48000000000</v>
      </c>
    </row>
    <row r="9634" spans="3:11" x14ac:dyDescent="0.35">
      <c r="C9634" s="500">
        <v>45770</v>
      </c>
      <c r="D9634" s="501" t="s">
        <v>1158</v>
      </c>
      <c r="E9634" s="502">
        <v>23200</v>
      </c>
      <c r="F9634" s="502">
        <v>23000</v>
      </c>
      <c r="G9634" s="502">
        <v>23200</v>
      </c>
      <c r="H9634" s="501">
        <v>4</v>
      </c>
      <c r="I9634" s="502">
        <v>92800</v>
      </c>
      <c r="J9634" s="503">
        <v>600000</v>
      </c>
      <c r="K9634" s="502">
        <v>13920000000</v>
      </c>
    </row>
    <row r="9635" spans="3:11" x14ac:dyDescent="0.35">
      <c r="C9635" s="500">
        <v>45770</v>
      </c>
      <c r="D9635" s="501" t="s">
        <v>312</v>
      </c>
      <c r="E9635" s="502">
        <v>15500</v>
      </c>
      <c r="F9635" s="502">
        <v>15500</v>
      </c>
      <c r="G9635" s="502">
        <v>15500</v>
      </c>
      <c r="H9635" s="501">
        <v>2</v>
      </c>
      <c r="I9635" s="502">
        <v>31000</v>
      </c>
      <c r="J9635" s="503">
        <v>20000000</v>
      </c>
      <c r="K9635" s="502">
        <v>310000000000</v>
      </c>
    </row>
    <row r="9636" spans="3:11" x14ac:dyDescent="0.35">
      <c r="C9636" s="500">
        <v>45770</v>
      </c>
      <c r="D9636" s="501" t="s">
        <v>1159</v>
      </c>
      <c r="E9636" s="502">
        <v>20000</v>
      </c>
      <c r="F9636" s="502">
        <v>20000</v>
      </c>
      <c r="G9636" s="502">
        <v>20000</v>
      </c>
      <c r="H9636" s="501">
        <v>1</v>
      </c>
      <c r="I9636" s="502">
        <v>20000</v>
      </c>
      <c r="J9636" s="503">
        <v>2400000</v>
      </c>
      <c r="K9636" s="502">
        <v>48000000000</v>
      </c>
    </row>
    <row r="9637" spans="3:11" x14ac:dyDescent="0.35">
      <c r="C9637" s="500">
        <v>45770</v>
      </c>
      <c r="D9637" s="501" t="s">
        <v>312</v>
      </c>
      <c r="E9637" s="502">
        <v>15500</v>
      </c>
      <c r="F9637" s="502">
        <v>15500</v>
      </c>
      <c r="G9637" s="502">
        <v>15500</v>
      </c>
      <c r="H9637" s="501">
        <v>30</v>
      </c>
      <c r="I9637" s="502">
        <v>465000</v>
      </c>
      <c r="J9637" s="503">
        <v>20000000</v>
      </c>
      <c r="K9637" s="502">
        <v>310000000000</v>
      </c>
    </row>
    <row r="9638" spans="3:11" x14ac:dyDescent="0.35">
      <c r="C9638" s="500">
        <v>45770</v>
      </c>
      <c r="D9638" s="501" t="s">
        <v>1158</v>
      </c>
      <c r="E9638" s="502">
        <v>23200</v>
      </c>
      <c r="F9638" s="502">
        <v>23000</v>
      </c>
      <c r="G9638" s="502">
        <v>23200</v>
      </c>
      <c r="H9638" s="501">
        <v>1</v>
      </c>
      <c r="I9638" s="502">
        <v>23200</v>
      </c>
      <c r="J9638" s="503">
        <v>600000</v>
      </c>
      <c r="K9638" s="502">
        <v>13920000000</v>
      </c>
    </row>
    <row r="9639" spans="3:11" x14ac:dyDescent="0.35">
      <c r="C9639" s="500">
        <v>45770</v>
      </c>
      <c r="D9639" s="501" t="s">
        <v>310</v>
      </c>
      <c r="E9639" s="502">
        <v>62750</v>
      </c>
      <c r="F9639" s="502">
        <v>61100</v>
      </c>
      <c r="G9639" s="502">
        <v>61100</v>
      </c>
      <c r="H9639" s="501">
        <v>1</v>
      </c>
      <c r="I9639" s="502">
        <v>62750</v>
      </c>
      <c r="J9639" s="240">
        <v>19450000</v>
      </c>
      <c r="K9639" s="502">
        <v>1188395000000</v>
      </c>
    </row>
    <row r="9640" spans="3:11" x14ac:dyDescent="0.35">
      <c r="C9640" s="500">
        <v>45770</v>
      </c>
      <c r="D9640" s="501" t="s">
        <v>1159</v>
      </c>
      <c r="E9640" s="502">
        <v>20000</v>
      </c>
      <c r="F9640" s="502">
        <v>20000</v>
      </c>
      <c r="G9640" s="502">
        <v>20000</v>
      </c>
      <c r="H9640" s="501">
        <v>25</v>
      </c>
      <c r="I9640" s="502">
        <v>500000</v>
      </c>
      <c r="J9640" s="503">
        <v>2400000</v>
      </c>
      <c r="K9640" s="502">
        <v>48000000000</v>
      </c>
    </row>
    <row r="9641" spans="3:11" x14ac:dyDescent="0.35">
      <c r="C9641" s="500">
        <v>45770</v>
      </c>
      <c r="D9641" s="501" t="s">
        <v>312</v>
      </c>
      <c r="E9641" s="502">
        <v>15500</v>
      </c>
      <c r="F9641" s="502">
        <v>15500</v>
      </c>
      <c r="G9641" s="502">
        <v>15500</v>
      </c>
      <c r="H9641" s="501">
        <v>3</v>
      </c>
      <c r="I9641" s="502">
        <v>46500</v>
      </c>
      <c r="J9641" s="503">
        <v>20000000</v>
      </c>
      <c r="K9641" s="502">
        <v>310000000000</v>
      </c>
    </row>
    <row r="9642" spans="3:11" x14ac:dyDescent="0.35">
      <c r="C9642" s="500">
        <v>45770</v>
      </c>
      <c r="D9642" s="501" t="s">
        <v>310</v>
      </c>
      <c r="E9642" s="502">
        <v>62750</v>
      </c>
      <c r="F9642" s="502">
        <v>61100</v>
      </c>
      <c r="G9642" s="502">
        <v>61100</v>
      </c>
      <c r="H9642" s="501">
        <v>7</v>
      </c>
      <c r="I9642" s="502">
        <v>439250</v>
      </c>
      <c r="J9642" s="240">
        <v>19450000</v>
      </c>
      <c r="K9642" s="502">
        <v>1188395000000</v>
      </c>
    </row>
    <row r="9643" spans="3:11" x14ac:dyDescent="0.35">
      <c r="C9643" s="500">
        <v>45770</v>
      </c>
      <c r="D9643" s="501" t="s">
        <v>312</v>
      </c>
      <c r="E9643" s="502">
        <v>15500</v>
      </c>
      <c r="F9643" s="502">
        <v>15500</v>
      </c>
      <c r="G9643" s="502">
        <v>15500</v>
      </c>
      <c r="H9643" s="501">
        <v>1</v>
      </c>
      <c r="I9643" s="502">
        <v>15500</v>
      </c>
      <c r="J9643" s="503">
        <v>20000000</v>
      </c>
      <c r="K9643" s="502">
        <v>310000000000</v>
      </c>
    </row>
    <row r="9644" spans="3:11" x14ac:dyDescent="0.35">
      <c r="C9644" s="500">
        <v>45770</v>
      </c>
      <c r="D9644" s="501" t="s">
        <v>310</v>
      </c>
      <c r="E9644" s="502">
        <v>62750</v>
      </c>
      <c r="F9644" s="502">
        <v>61100</v>
      </c>
      <c r="G9644" s="502">
        <v>61100</v>
      </c>
      <c r="H9644" s="501">
        <v>2</v>
      </c>
      <c r="I9644" s="502">
        <v>125500</v>
      </c>
      <c r="J9644" s="240">
        <v>19450000</v>
      </c>
      <c r="K9644" s="502">
        <v>1188395000000</v>
      </c>
    </row>
    <row r="9645" spans="3:11" x14ac:dyDescent="0.35">
      <c r="C9645" s="500">
        <v>45770</v>
      </c>
      <c r="D9645" s="501" t="s">
        <v>312</v>
      </c>
      <c r="E9645" s="502">
        <v>15500</v>
      </c>
      <c r="F9645" s="502">
        <v>15500</v>
      </c>
      <c r="G9645" s="502">
        <v>15500</v>
      </c>
      <c r="H9645" s="501">
        <v>5</v>
      </c>
      <c r="I9645" s="502">
        <v>77500</v>
      </c>
      <c r="J9645" s="503">
        <v>20000000</v>
      </c>
      <c r="K9645" s="502">
        <v>310000000000</v>
      </c>
    </row>
    <row r="9646" spans="3:11" x14ac:dyDescent="0.35">
      <c r="C9646" s="500">
        <v>45770</v>
      </c>
      <c r="D9646" s="501" t="s">
        <v>310</v>
      </c>
      <c r="E9646" s="502">
        <v>62750</v>
      </c>
      <c r="F9646" s="502">
        <v>61100</v>
      </c>
      <c r="G9646" s="502">
        <v>61100</v>
      </c>
      <c r="H9646" s="501">
        <v>1</v>
      </c>
      <c r="I9646" s="502">
        <v>62750</v>
      </c>
      <c r="J9646" s="240">
        <v>19450000</v>
      </c>
      <c r="K9646" s="502">
        <v>1188395000000</v>
      </c>
    </row>
    <row r="9647" spans="3:11" x14ac:dyDescent="0.35">
      <c r="C9647" s="500">
        <v>45770</v>
      </c>
      <c r="D9647" s="501" t="s">
        <v>312</v>
      </c>
      <c r="E9647" s="502">
        <v>15500</v>
      </c>
      <c r="F9647" s="502">
        <v>15500</v>
      </c>
      <c r="G9647" s="502">
        <v>15500</v>
      </c>
      <c r="H9647" s="501">
        <v>46</v>
      </c>
      <c r="I9647" s="502">
        <v>713000</v>
      </c>
      <c r="J9647" s="503">
        <v>20000000</v>
      </c>
      <c r="K9647" s="502">
        <v>310000000000</v>
      </c>
    </row>
    <row r="9648" spans="3:11" x14ac:dyDescent="0.35">
      <c r="C9648" s="500">
        <v>45770</v>
      </c>
      <c r="D9648" s="501" t="s">
        <v>312</v>
      </c>
      <c r="E9648" s="502">
        <v>15500</v>
      </c>
      <c r="F9648" s="502">
        <v>15500</v>
      </c>
      <c r="G9648" s="502">
        <v>15500</v>
      </c>
      <c r="H9648" s="501">
        <v>4</v>
      </c>
      <c r="I9648" s="502">
        <v>62000</v>
      </c>
      <c r="J9648" s="503">
        <v>20000000</v>
      </c>
      <c r="K9648" s="502">
        <v>310000000000</v>
      </c>
    </row>
    <row r="9649" spans="3:11" x14ac:dyDescent="0.35">
      <c r="C9649" s="500">
        <v>45770</v>
      </c>
      <c r="D9649" s="501" t="s">
        <v>1159</v>
      </c>
      <c r="E9649" s="502">
        <v>20000</v>
      </c>
      <c r="F9649" s="502">
        <v>20000</v>
      </c>
      <c r="G9649" s="502">
        <v>20000</v>
      </c>
      <c r="H9649" s="501">
        <v>10</v>
      </c>
      <c r="I9649" s="502">
        <v>200000</v>
      </c>
      <c r="J9649" s="503">
        <v>2400000</v>
      </c>
      <c r="K9649" s="502">
        <v>48000000000</v>
      </c>
    </row>
    <row r="9650" spans="3:11" x14ac:dyDescent="0.35">
      <c r="C9650" s="500">
        <v>45770</v>
      </c>
      <c r="D9650" s="501" t="s">
        <v>1159</v>
      </c>
      <c r="E9650" s="502">
        <v>20000</v>
      </c>
      <c r="F9650" s="502">
        <v>20000</v>
      </c>
      <c r="G9650" s="502">
        <v>20000</v>
      </c>
      <c r="H9650" s="501">
        <v>3</v>
      </c>
      <c r="I9650" s="502">
        <v>60000</v>
      </c>
      <c r="J9650" s="503">
        <v>2400000</v>
      </c>
      <c r="K9650" s="502">
        <v>48000000000</v>
      </c>
    </row>
    <row r="9651" spans="3:11" x14ac:dyDescent="0.35">
      <c r="C9651" s="500">
        <v>45770</v>
      </c>
      <c r="D9651" s="501" t="s">
        <v>1158</v>
      </c>
      <c r="E9651" s="502">
        <v>23200</v>
      </c>
      <c r="F9651" s="502">
        <v>23000</v>
      </c>
      <c r="G9651" s="502">
        <v>23200</v>
      </c>
      <c r="H9651" s="501">
        <v>1</v>
      </c>
      <c r="I9651" s="502">
        <v>23200</v>
      </c>
      <c r="J9651" s="503">
        <v>600000</v>
      </c>
      <c r="K9651" s="502">
        <v>13920000000</v>
      </c>
    </row>
    <row r="9652" spans="3:11" x14ac:dyDescent="0.35">
      <c r="C9652" s="500">
        <v>45770</v>
      </c>
      <c r="D9652" s="501" t="s">
        <v>1159</v>
      </c>
      <c r="E9652" s="502">
        <v>20000</v>
      </c>
      <c r="F9652" s="502">
        <v>20000</v>
      </c>
      <c r="G9652" s="502">
        <v>20000</v>
      </c>
      <c r="H9652" s="501">
        <v>1</v>
      </c>
      <c r="I9652" s="502">
        <v>20000</v>
      </c>
      <c r="J9652" s="503">
        <v>2400000</v>
      </c>
      <c r="K9652" s="502">
        <v>48000000000</v>
      </c>
    </row>
    <row r="9653" spans="3:11" x14ac:dyDescent="0.35">
      <c r="C9653" s="500">
        <v>45770</v>
      </c>
      <c r="D9653" s="501" t="s">
        <v>312</v>
      </c>
      <c r="E9653" s="502">
        <v>15500</v>
      </c>
      <c r="F9653" s="502">
        <v>15500</v>
      </c>
      <c r="G9653" s="502">
        <v>15500</v>
      </c>
      <c r="H9653" s="501">
        <v>2</v>
      </c>
      <c r="I9653" s="502">
        <v>31000</v>
      </c>
      <c r="J9653" s="503">
        <v>20000000</v>
      </c>
      <c r="K9653" s="502">
        <v>310000000000</v>
      </c>
    </row>
    <row r="9654" spans="3:11" x14ac:dyDescent="0.35">
      <c r="C9654" s="500">
        <v>45770</v>
      </c>
      <c r="D9654" s="501" t="s">
        <v>1159</v>
      </c>
      <c r="E9654" s="502">
        <v>20000</v>
      </c>
      <c r="F9654" s="502">
        <v>20000</v>
      </c>
      <c r="G9654" s="502">
        <v>20000</v>
      </c>
      <c r="H9654" s="501">
        <v>2</v>
      </c>
      <c r="I9654" s="502">
        <v>40000</v>
      </c>
      <c r="J9654" s="503">
        <v>2400000</v>
      </c>
      <c r="K9654" s="502">
        <v>48000000000</v>
      </c>
    </row>
    <row r="9655" spans="3:11" x14ac:dyDescent="0.35">
      <c r="C9655" s="500">
        <v>45771</v>
      </c>
      <c r="D9655" s="501" t="s">
        <v>1158</v>
      </c>
      <c r="E9655" s="502">
        <v>23200</v>
      </c>
      <c r="F9655" s="502">
        <v>23200</v>
      </c>
      <c r="G9655" s="502">
        <v>23399</v>
      </c>
      <c r="H9655" s="501">
        <v>2</v>
      </c>
      <c r="I9655" s="502">
        <v>46400</v>
      </c>
      <c r="J9655" s="503">
        <v>600000</v>
      </c>
      <c r="K9655" s="502">
        <v>14039400000</v>
      </c>
    </row>
    <row r="9656" spans="3:11" x14ac:dyDescent="0.35">
      <c r="C9656" s="500">
        <v>45771</v>
      </c>
      <c r="D9656" s="501" t="s">
        <v>1158</v>
      </c>
      <c r="E9656" s="502">
        <v>23200</v>
      </c>
      <c r="F9656" s="502">
        <v>23200</v>
      </c>
      <c r="G9656" s="502">
        <v>23399</v>
      </c>
      <c r="H9656" s="501">
        <v>2</v>
      </c>
      <c r="I9656" s="502">
        <v>46400</v>
      </c>
      <c r="J9656" s="503">
        <v>600000</v>
      </c>
      <c r="K9656" s="502">
        <v>14039400000</v>
      </c>
    </row>
    <row r="9657" spans="3:11" x14ac:dyDescent="0.35">
      <c r="C9657" s="500">
        <v>45771</v>
      </c>
      <c r="D9657" s="501" t="s">
        <v>1158</v>
      </c>
      <c r="E9657" s="502">
        <v>23200</v>
      </c>
      <c r="F9657" s="502">
        <v>23200</v>
      </c>
      <c r="G9657" s="502">
        <v>23399</v>
      </c>
      <c r="H9657" s="501">
        <v>3</v>
      </c>
      <c r="I9657" s="502">
        <v>69600</v>
      </c>
      <c r="J9657" s="503">
        <v>600000</v>
      </c>
      <c r="K9657" s="502">
        <v>14039400000</v>
      </c>
    </row>
    <row r="9658" spans="3:11" x14ac:dyDescent="0.35">
      <c r="C9658" s="500">
        <v>45771</v>
      </c>
      <c r="D9658" s="501" t="s">
        <v>312</v>
      </c>
      <c r="E9658" s="502">
        <v>15500</v>
      </c>
      <c r="F9658" s="502">
        <v>15500</v>
      </c>
      <c r="G9658" s="502">
        <v>15580</v>
      </c>
      <c r="H9658" s="501">
        <v>1</v>
      </c>
      <c r="I9658" s="502">
        <v>15500</v>
      </c>
      <c r="J9658" s="503">
        <v>20000000</v>
      </c>
      <c r="K9658" s="502">
        <v>311600000000</v>
      </c>
    </row>
    <row r="9659" spans="3:11" x14ac:dyDescent="0.35">
      <c r="C9659" s="500">
        <v>45771</v>
      </c>
      <c r="D9659" s="501" t="s">
        <v>312</v>
      </c>
      <c r="E9659" s="502">
        <v>15500</v>
      </c>
      <c r="F9659" s="502">
        <v>15500</v>
      </c>
      <c r="G9659" s="502">
        <v>15580</v>
      </c>
      <c r="H9659" s="501">
        <v>7</v>
      </c>
      <c r="I9659" s="502">
        <v>108500</v>
      </c>
      <c r="J9659" s="503">
        <v>20000000</v>
      </c>
      <c r="K9659" s="502">
        <v>311600000000</v>
      </c>
    </row>
    <row r="9660" spans="3:11" x14ac:dyDescent="0.35">
      <c r="C9660" s="500">
        <v>45771</v>
      </c>
      <c r="D9660" s="501" t="s">
        <v>312</v>
      </c>
      <c r="E9660" s="502">
        <v>15500</v>
      </c>
      <c r="F9660" s="502">
        <v>15500</v>
      </c>
      <c r="G9660" s="502">
        <v>15580</v>
      </c>
      <c r="H9660" s="501">
        <v>8</v>
      </c>
      <c r="I9660" s="502">
        <v>124000</v>
      </c>
      <c r="J9660" s="503">
        <v>20000000</v>
      </c>
      <c r="K9660" s="502">
        <v>311600000000</v>
      </c>
    </row>
    <row r="9661" spans="3:11" x14ac:dyDescent="0.35">
      <c r="C9661" s="500">
        <v>45771</v>
      </c>
      <c r="D9661" s="501" t="s">
        <v>312</v>
      </c>
      <c r="E9661" s="502">
        <v>15500</v>
      </c>
      <c r="F9661" s="502">
        <v>15500</v>
      </c>
      <c r="G9661" s="502">
        <v>15580</v>
      </c>
      <c r="H9661" s="501">
        <v>3</v>
      </c>
      <c r="I9661" s="502">
        <v>46500</v>
      </c>
      <c r="J9661" s="503">
        <v>20000000</v>
      </c>
      <c r="K9661" s="502">
        <v>311600000000</v>
      </c>
    </row>
    <row r="9662" spans="3:11" x14ac:dyDescent="0.35">
      <c r="C9662" s="500">
        <v>45771</v>
      </c>
      <c r="D9662" s="501" t="s">
        <v>312</v>
      </c>
      <c r="E9662" s="502">
        <v>15500</v>
      </c>
      <c r="F9662" s="502">
        <v>15500</v>
      </c>
      <c r="G9662" s="502">
        <v>15580</v>
      </c>
      <c r="H9662" s="501">
        <v>30</v>
      </c>
      <c r="I9662" s="502">
        <v>465000</v>
      </c>
      <c r="J9662" s="503">
        <v>20000000</v>
      </c>
      <c r="K9662" s="502">
        <v>311600000000</v>
      </c>
    </row>
    <row r="9663" spans="3:11" x14ac:dyDescent="0.35">
      <c r="C9663" s="500">
        <v>45771</v>
      </c>
      <c r="D9663" s="501" t="s">
        <v>312</v>
      </c>
      <c r="E9663" s="502">
        <v>15500</v>
      </c>
      <c r="F9663" s="502">
        <v>15500</v>
      </c>
      <c r="G9663" s="502">
        <v>15580</v>
      </c>
      <c r="H9663" s="501">
        <v>17</v>
      </c>
      <c r="I9663" s="502">
        <v>263500</v>
      </c>
      <c r="J9663" s="503">
        <v>20000000</v>
      </c>
      <c r="K9663" s="502">
        <v>311600000000</v>
      </c>
    </row>
    <row r="9664" spans="3:11" x14ac:dyDescent="0.35">
      <c r="C9664" s="500">
        <v>45771</v>
      </c>
      <c r="D9664" s="501" t="s">
        <v>1159</v>
      </c>
      <c r="E9664" s="502">
        <v>20000</v>
      </c>
      <c r="F9664" s="502">
        <v>20000</v>
      </c>
      <c r="G9664" s="502">
        <v>19650</v>
      </c>
      <c r="H9664" s="501">
        <v>8</v>
      </c>
      <c r="I9664" s="502">
        <v>160000</v>
      </c>
      <c r="J9664" s="503">
        <v>2400000</v>
      </c>
      <c r="K9664" s="502">
        <v>47160000000</v>
      </c>
    </row>
    <row r="9665" spans="3:11" x14ac:dyDescent="0.35">
      <c r="C9665" s="500">
        <v>45771</v>
      </c>
      <c r="D9665" s="501" t="s">
        <v>1159</v>
      </c>
      <c r="E9665" s="502">
        <v>20000</v>
      </c>
      <c r="F9665" s="502">
        <v>20000</v>
      </c>
      <c r="G9665" s="502">
        <v>19650</v>
      </c>
      <c r="H9665" s="501">
        <v>2</v>
      </c>
      <c r="I9665" s="502">
        <v>40000</v>
      </c>
      <c r="J9665" s="503">
        <v>2400000</v>
      </c>
      <c r="K9665" s="502">
        <v>47160000000</v>
      </c>
    </row>
    <row r="9666" spans="3:11" x14ac:dyDescent="0.35">
      <c r="C9666" s="500">
        <v>45771</v>
      </c>
      <c r="D9666" s="501" t="s">
        <v>1159</v>
      </c>
      <c r="E9666" s="502">
        <v>20000</v>
      </c>
      <c r="F9666" s="502">
        <v>20000</v>
      </c>
      <c r="G9666" s="502">
        <v>19650</v>
      </c>
      <c r="H9666" s="501">
        <v>10</v>
      </c>
      <c r="I9666" s="502">
        <v>200000</v>
      </c>
      <c r="J9666" s="503">
        <v>2400000</v>
      </c>
      <c r="K9666" s="502">
        <v>47160000000</v>
      </c>
    </row>
    <row r="9667" spans="3:11" x14ac:dyDescent="0.35">
      <c r="C9667" s="500">
        <v>45771</v>
      </c>
      <c r="D9667" s="501" t="s">
        <v>1159</v>
      </c>
      <c r="E9667" s="502">
        <v>20000</v>
      </c>
      <c r="F9667" s="502">
        <v>20000</v>
      </c>
      <c r="G9667" s="502">
        <v>19650</v>
      </c>
      <c r="H9667" s="501">
        <v>1</v>
      </c>
      <c r="I9667" s="502">
        <v>20000</v>
      </c>
      <c r="J9667" s="503">
        <v>2400000</v>
      </c>
      <c r="K9667" s="502">
        <v>47160000000</v>
      </c>
    </row>
    <row r="9668" spans="3:11" x14ac:dyDescent="0.35">
      <c r="C9668" s="500">
        <v>45771</v>
      </c>
      <c r="D9668" s="501" t="s">
        <v>1159</v>
      </c>
      <c r="E9668" s="502">
        <v>20000</v>
      </c>
      <c r="F9668" s="502">
        <v>20000</v>
      </c>
      <c r="G9668" s="502">
        <v>19650</v>
      </c>
      <c r="H9668" s="501">
        <v>3</v>
      </c>
      <c r="I9668" s="502">
        <v>60000</v>
      </c>
      <c r="J9668" s="503">
        <v>2400000</v>
      </c>
      <c r="K9668" s="502">
        <v>47160000000</v>
      </c>
    </row>
    <row r="9669" spans="3:11" x14ac:dyDescent="0.35">
      <c r="C9669" s="500">
        <v>45771</v>
      </c>
      <c r="D9669" s="501" t="s">
        <v>1159</v>
      </c>
      <c r="E9669" s="502">
        <v>20000</v>
      </c>
      <c r="F9669" s="502">
        <v>20000</v>
      </c>
      <c r="G9669" s="502">
        <v>19650</v>
      </c>
      <c r="H9669" s="501">
        <v>39</v>
      </c>
      <c r="I9669" s="502">
        <v>780000</v>
      </c>
      <c r="J9669" s="503">
        <v>2400000</v>
      </c>
      <c r="K9669" s="502">
        <v>47160000000</v>
      </c>
    </row>
    <row r="9670" spans="3:11" x14ac:dyDescent="0.35">
      <c r="C9670" s="500">
        <v>45771</v>
      </c>
      <c r="D9670" s="501" t="s">
        <v>310</v>
      </c>
      <c r="E9670" s="502">
        <v>63500</v>
      </c>
      <c r="F9670" s="502">
        <v>61100</v>
      </c>
      <c r="G9670" s="502">
        <v>63000</v>
      </c>
      <c r="H9670" s="501">
        <v>20</v>
      </c>
      <c r="I9670" s="502">
        <v>1270000</v>
      </c>
      <c r="J9670" s="240">
        <v>19450000</v>
      </c>
      <c r="K9670" s="502">
        <v>1225350000000</v>
      </c>
    </row>
    <row r="9671" spans="3:11" x14ac:dyDescent="0.35">
      <c r="C9671" s="500">
        <v>45771</v>
      </c>
      <c r="D9671" s="501" t="s">
        <v>1159</v>
      </c>
      <c r="E9671" s="502">
        <v>20000</v>
      </c>
      <c r="F9671" s="502">
        <v>20000</v>
      </c>
      <c r="G9671" s="502">
        <v>19650</v>
      </c>
      <c r="H9671" s="501">
        <v>4</v>
      </c>
      <c r="I9671" s="502">
        <v>80000</v>
      </c>
      <c r="J9671" s="503">
        <v>2400000</v>
      </c>
      <c r="K9671" s="502">
        <v>47160000000</v>
      </c>
    </row>
    <row r="9672" spans="3:11" x14ac:dyDescent="0.35">
      <c r="C9672" s="500">
        <v>45771</v>
      </c>
      <c r="D9672" s="501" t="s">
        <v>1159</v>
      </c>
      <c r="E9672" s="502">
        <v>20000</v>
      </c>
      <c r="F9672" s="502">
        <v>20000</v>
      </c>
      <c r="G9672" s="502">
        <v>19650</v>
      </c>
      <c r="H9672" s="501">
        <v>1</v>
      </c>
      <c r="I9672" s="502">
        <v>20000</v>
      </c>
      <c r="J9672" s="503">
        <v>2400000</v>
      </c>
      <c r="K9672" s="502">
        <v>47160000000</v>
      </c>
    </row>
    <row r="9673" spans="3:11" x14ac:dyDescent="0.35">
      <c r="C9673" s="500">
        <v>45771</v>
      </c>
      <c r="D9673" s="501" t="s">
        <v>1158</v>
      </c>
      <c r="E9673" s="502">
        <v>23200</v>
      </c>
      <c r="F9673" s="502">
        <v>23200</v>
      </c>
      <c r="G9673" s="502">
        <v>23399</v>
      </c>
      <c r="H9673" s="501">
        <v>1</v>
      </c>
      <c r="I9673" s="502">
        <v>23200</v>
      </c>
      <c r="J9673" s="503">
        <v>600000</v>
      </c>
      <c r="K9673" s="502">
        <v>14039400000</v>
      </c>
    </row>
    <row r="9674" spans="3:11" x14ac:dyDescent="0.35">
      <c r="C9674" s="500">
        <v>45771</v>
      </c>
      <c r="D9674" s="501" t="s">
        <v>312</v>
      </c>
      <c r="E9674" s="502">
        <v>15590</v>
      </c>
      <c r="F9674" s="502">
        <v>15500</v>
      </c>
      <c r="G9674" s="502">
        <v>15580</v>
      </c>
      <c r="H9674" s="501">
        <v>32</v>
      </c>
      <c r="I9674" s="502">
        <v>498880</v>
      </c>
      <c r="J9674" s="503">
        <v>20000000</v>
      </c>
      <c r="K9674" s="502">
        <v>311600000000</v>
      </c>
    </row>
    <row r="9675" spans="3:11" x14ac:dyDescent="0.35">
      <c r="C9675" s="500">
        <v>45771</v>
      </c>
      <c r="D9675" s="501" t="s">
        <v>1158</v>
      </c>
      <c r="E9675" s="502">
        <v>23399</v>
      </c>
      <c r="F9675" s="502">
        <v>23200</v>
      </c>
      <c r="G9675" s="502">
        <v>23399</v>
      </c>
      <c r="H9675" s="501">
        <v>20</v>
      </c>
      <c r="I9675" s="502">
        <v>467980</v>
      </c>
      <c r="J9675" s="503">
        <v>600000</v>
      </c>
      <c r="K9675" s="502">
        <v>14039400000</v>
      </c>
    </row>
    <row r="9676" spans="3:11" x14ac:dyDescent="0.35">
      <c r="C9676" s="500">
        <v>45771</v>
      </c>
      <c r="D9676" s="501" t="s">
        <v>312</v>
      </c>
      <c r="E9676" s="502">
        <v>15590</v>
      </c>
      <c r="F9676" s="502">
        <v>15500</v>
      </c>
      <c r="G9676" s="502">
        <v>15580</v>
      </c>
      <c r="H9676" s="501">
        <v>20</v>
      </c>
      <c r="I9676" s="502">
        <v>311800</v>
      </c>
      <c r="J9676" s="503">
        <v>20000000</v>
      </c>
      <c r="K9676" s="502">
        <v>311600000000</v>
      </c>
    </row>
    <row r="9677" spans="3:11" x14ac:dyDescent="0.35">
      <c r="C9677" s="500">
        <v>45771</v>
      </c>
      <c r="D9677" s="501" t="s">
        <v>1159</v>
      </c>
      <c r="E9677" s="502">
        <v>20000</v>
      </c>
      <c r="F9677" s="502">
        <v>20000</v>
      </c>
      <c r="G9677" s="502">
        <v>19650</v>
      </c>
      <c r="H9677" s="501">
        <v>2</v>
      </c>
      <c r="I9677" s="502">
        <v>40000</v>
      </c>
      <c r="J9677" s="503">
        <v>2400000</v>
      </c>
      <c r="K9677" s="502">
        <v>47160000000</v>
      </c>
    </row>
    <row r="9678" spans="3:11" x14ac:dyDescent="0.35">
      <c r="C9678" s="500">
        <v>45771</v>
      </c>
      <c r="D9678" s="501" t="s">
        <v>310</v>
      </c>
      <c r="E9678" s="502">
        <v>63500</v>
      </c>
      <c r="F9678" s="502">
        <v>61100</v>
      </c>
      <c r="G9678" s="502">
        <v>63000</v>
      </c>
      <c r="H9678" s="501">
        <v>2</v>
      </c>
      <c r="I9678" s="502">
        <v>127000</v>
      </c>
      <c r="J9678" s="240">
        <v>19450000</v>
      </c>
      <c r="K9678" s="502">
        <v>1225350000000</v>
      </c>
    </row>
    <row r="9679" spans="3:11" x14ac:dyDescent="0.35">
      <c r="C9679" s="500">
        <v>45771</v>
      </c>
      <c r="D9679" s="501" t="s">
        <v>312</v>
      </c>
      <c r="E9679" s="502">
        <v>15590</v>
      </c>
      <c r="F9679" s="502">
        <v>15500</v>
      </c>
      <c r="G9679" s="502">
        <v>15580</v>
      </c>
      <c r="H9679" s="501">
        <v>3</v>
      </c>
      <c r="I9679" s="502">
        <v>46770</v>
      </c>
      <c r="J9679" s="503">
        <v>20000000</v>
      </c>
      <c r="K9679" s="502">
        <v>311600000000</v>
      </c>
    </row>
    <row r="9680" spans="3:11" x14ac:dyDescent="0.35">
      <c r="C9680" s="500">
        <v>45771</v>
      </c>
      <c r="D9680" s="501" t="s">
        <v>1158</v>
      </c>
      <c r="E9680" s="502">
        <v>23399</v>
      </c>
      <c r="F9680" s="502">
        <v>23200</v>
      </c>
      <c r="G9680" s="502">
        <v>23399</v>
      </c>
      <c r="H9680" s="501">
        <v>2</v>
      </c>
      <c r="I9680" s="502">
        <v>46798</v>
      </c>
      <c r="J9680" s="503">
        <v>600000</v>
      </c>
      <c r="K9680" s="502">
        <v>14039400000</v>
      </c>
    </row>
    <row r="9681" spans="3:11" x14ac:dyDescent="0.35">
      <c r="C9681" s="500">
        <v>45771</v>
      </c>
      <c r="D9681" s="501" t="s">
        <v>310</v>
      </c>
      <c r="E9681" s="502">
        <v>63000</v>
      </c>
      <c r="F9681" s="502">
        <v>61100</v>
      </c>
      <c r="G9681" s="502">
        <v>63000</v>
      </c>
      <c r="H9681" s="501">
        <v>1</v>
      </c>
      <c r="I9681" s="502">
        <v>63000</v>
      </c>
      <c r="J9681" s="240">
        <v>19450000</v>
      </c>
      <c r="K9681" s="502">
        <v>1225350000000</v>
      </c>
    </row>
    <row r="9682" spans="3:11" x14ac:dyDescent="0.35">
      <c r="C9682" s="500">
        <v>45771</v>
      </c>
      <c r="D9682" s="501" t="s">
        <v>310</v>
      </c>
      <c r="E9682" s="502">
        <v>63000</v>
      </c>
      <c r="F9682" s="502">
        <v>61100</v>
      </c>
      <c r="G9682" s="502">
        <v>63000</v>
      </c>
      <c r="H9682" s="501">
        <v>2</v>
      </c>
      <c r="I9682" s="502">
        <v>126000</v>
      </c>
      <c r="J9682" s="240">
        <v>19450000</v>
      </c>
      <c r="K9682" s="502">
        <v>1225350000000</v>
      </c>
    </row>
    <row r="9683" spans="3:11" x14ac:dyDescent="0.35">
      <c r="C9683" s="500">
        <v>45771</v>
      </c>
      <c r="D9683" s="501" t="s">
        <v>1159</v>
      </c>
      <c r="E9683" s="502">
        <v>20000</v>
      </c>
      <c r="F9683" s="502">
        <v>20000</v>
      </c>
      <c r="G9683" s="502">
        <v>19650</v>
      </c>
      <c r="H9683" s="501">
        <v>100</v>
      </c>
      <c r="I9683" s="502">
        <v>2000000</v>
      </c>
      <c r="J9683" s="503">
        <v>2400000</v>
      </c>
      <c r="K9683" s="502">
        <v>47160000000</v>
      </c>
    </row>
    <row r="9684" spans="3:11" x14ac:dyDescent="0.35">
      <c r="C9684" s="500">
        <v>45771</v>
      </c>
      <c r="D9684" s="501" t="s">
        <v>1159</v>
      </c>
      <c r="E9684" s="502">
        <v>20000</v>
      </c>
      <c r="F9684" s="502">
        <v>20000</v>
      </c>
      <c r="G9684" s="502">
        <v>19650</v>
      </c>
      <c r="H9684" s="501">
        <v>1</v>
      </c>
      <c r="I9684" s="502">
        <v>20000</v>
      </c>
      <c r="J9684" s="503">
        <v>2400000</v>
      </c>
      <c r="K9684" s="502">
        <v>47160000000</v>
      </c>
    </row>
    <row r="9685" spans="3:11" x14ac:dyDescent="0.35">
      <c r="C9685" s="500">
        <v>45771</v>
      </c>
      <c r="D9685" s="501" t="s">
        <v>1158</v>
      </c>
      <c r="E9685" s="502">
        <v>23300</v>
      </c>
      <c r="F9685" s="502">
        <v>23200</v>
      </c>
      <c r="G9685" s="502">
        <v>23399</v>
      </c>
      <c r="H9685" s="501">
        <v>4</v>
      </c>
      <c r="I9685" s="502">
        <v>93200</v>
      </c>
      <c r="J9685" s="503">
        <v>600000</v>
      </c>
      <c r="K9685" s="502">
        <v>14039400000</v>
      </c>
    </row>
    <row r="9686" spans="3:11" x14ac:dyDescent="0.35">
      <c r="C9686" s="500">
        <v>45771</v>
      </c>
      <c r="D9686" s="501" t="s">
        <v>312</v>
      </c>
      <c r="E9686" s="502">
        <v>15590</v>
      </c>
      <c r="F9686" s="502">
        <v>15500</v>
      </c>
      <c r="G9686" s="502">
        <v>15580</v>
      </c>
      <c r="H9686" s="501">
        <v>50</v>
      </c>
      <c r="I9686" s="502">
        <v>779500</v>
      </c>
      <c r="J9686" s="503">
        <v>20000000</v>
      </c>
      <c r="K9686" s="502">
        <v>311600000000</v>
      </c>
    </row>
    <row r="9687" spans="3:11" x14ac:dyDescent="0.35">
      <c r="C9687" s="500">
        <v>45771</v>
      </c>
      <c r="D9687" s="501" t="s">
        <v>310</v>
      </c>
      <c r="E9687" s="502">
        <v>63500</v>
      </c>
      <c r="F9687" s="502">
        <v>61100</v>
      </c>
      <c r="G9687" s="502">
        <v>63000</v>
      </c>
      <c r="H9687" s="501">
        <v>15</v>
      </c>
      <c r="I9687" s="502">
        <v>952500</v>
      </c>
      <c r="J9687" s="240">
        <v>19450000</v>
      </c>
      <c r="K9687" s="502">
        <v>1225350000000</v>
      </c>
    </row>
    <row r="9688" spans="3:11" x14ac:dyDescent="0.35">
      <c r="C9688" s="500">
        <v>45771</v>
      </c>
      <c r="D9688" s="501" t="s">
        <v>312</v>
      </c>
      <c r="E9688" s="502">
        <v>15550</v>
      </c>
      <c r="F9688" s="502">
        <v>15500</v>
      </c>
      <c r="G9688" s="502">
        <v>15580</v>
      </c>
      <c r="H9688" s="501">
        <v>6</v>
      </c>
      <c r="I9688" s="502">
        <v>93300</v>
      </c>
      <c r="J9688" s="503">
        <v>20000000</v>
      </c>
      <c r="K9688" s="502">
        <v>311600000000</v>
      </c>
    </row>
    <row r="9689" spans="3:11" x14ac:dyDescent="0.35">
      <c r="C9689" s="500">
        <v>45771</v>
      </c>
      <c r="D9689" s="501" t="s">
        <v>312</v>
      </c>
      <c r="E9689" s="502">
        <v>15590</v>
      </c>
      <c r="F9689" s="502">
        <v>15500</v>
      </c>
      <c r="G9689" s="502">
        <v>15580</v>
      </c>
      <c r="H9689" s="501">
        <v>17</v>
      </c>
      <c r="I9689" s="502">
        <v>265030</v>
      </c>
      <c r="J9689" s="503">
        <v>20000000</v>
      </c>
      <c r="K9689" s="502">
        <v>311600000000</v>
      </c>
    </row>
    <row r="9690" spans="3:11" x14ac:dyDescent="0.35">
      <c r="C9690" s="500">
        <v>45771</v>
      </c>
      <c r="D9690" s="501" t="s">
        <v>1159</v>
      </c>
      <c r="E9690" s="502">
        <v>20000</v>
      </c>
      <c r="F9690" s="502">
        <v>20000</v>
      </c>
      <c r="G9690" s="502">
        <v>19650</v>
      </c>
      <c r="H9690" s="501">
        <v>60</v>
      </c>
      <c r="I9690" s="502">
        <v>1200000</v>
      </c>
      <c r="J9690" s="503">
        <v>2400000</v>
      </c>
      <c r="K9690" s="502">
        <v>47160000000</v>
      </c>
    </row>
    <row r="9691" spans="3:11" x14ac:dyDescent="0.35">
      <c r="C9691" s="500">
        <v>45771</v>
      </c>
      <c r="D9691" s="501" t="s">
        <v>312</v>
      </c>
      <c r="E9691" s="502">
        <v>15500</v>
      </c>
      <c r="F9691" s="502">
        <v>15500</v>
      </c>
      <c r="G9691" s="502">
        <v>15580</v>
      </c>
      <c r="H9691" s="501">
        <v>13</v>
      </c>
      <c r="I9691" s="502">
        <v>201500</v>
      </c>
      <c r="J9691" s="503">
        <v>20000000</v>
      </c>
      <c r="K9691" s="502">
        <v>311600000000</v>
      </c>
    </row>
    <row r="9692" spans="3:11" x14ac:dyDescent="0.35">
      <c r="C9692" s="500">
        <v>45771</v>
      </c>
      <c r="D9692" s="501" t="s">
        <v>312</v>
      </c>
      <c r="E9692" s="502">
        <v>15500</v>
      </c>
      <c r="F9692" s="502">
        <v>15500</v>
      </c>
      <c r="G9692" s="502">
        <v>15580</v>
      </c>
      <c r="H9692" s="501">
        <v>2</v>
      </c>
      <c r="I9692" s="502">
        <v>31000</v>
      </c>
      <c r="J9692" s="503">
        <v>20000000</v>
      </c>
      <c r="K9692" s="502">
        <v>311600000000</v>
      </c>
    </row>
    <row r="9693" spans="3:11" x14ac:dyDescent="0.35">
      <c r="C9693" s="500">
        <v>45771</v>
      </c>
      <c r="D9693" s="501" t="s">
        <v>312</v>
      </c>
      <c r="E9693" s="502">
        <v>15500</v>
      </c>
      <c r="F9693" s="502">
        <v>15500</v>
      </c>
      <c r="G9693" s="502">
        <v>15580</v>
      </c>
      <c r="H9693" s="501">
        <v>17</v>
      </c>
      <c r="I9693" s="502">
        <v>263500</v>
      </c>
      <c r="J9693" s="503">
        <v>20000000</v>
      </c>
      <c r="K9693" s="502">
        <v>311600000000</v>
      </c>
    </row>
    <row r="9694" spans="3:11" x14ac:dyDescent="0.35">
      <c r="C9694" s="500">
        <v>45771</v>
      </c>
      <c r="D9694" s="501" t="s">
        <v>312</v>
      </c>
      <c r="E9694" s="502">
        <v>15500</v>
      </c>
      <c r="F9694" s="502">
        <v>15500</v>
      </c>
      <c r="G9694" s="502">
        <v>15580</v>
      </c>
      <c r="H9694" s="501">
        <v>4</v>
      </c>
      <c r="I9694" s="502">
        <v>62000</v>
      </c>
      <c r="J9694" s="503">
        <v>20000000</v>
      </c>
      <c r="K9694" s="502">
        <v>311600000000</v>
      </c>
    </row>
    <row r="9695" spans="3:11" x14ac:dyDescent="0.35">
      <c r="C9695" s="500">
        <v>45771</v>
      </c>
      <c r="D9695" s="501" t="s">
        <v>312</v>
      </c>
      <c r="E9695" s="502">
        <v>15500</v>
      </c>
      <c r="F9695" s="502">
        <v>15500</v>
      </c>
      <c r="G9695" s="502">
        <v>15580</v>
      </c>
      <c r="H9695" s="501">
        <v>8</v>
      </c>
      <c r="I9695" s="502">
        <v>124000</v>
      </c>
      <c r="J9695" s="503">
        <v>20000000</v>
      </c>
      <c r="K9695" s="502">
        <v>311600000000</v>
      </c>
    </row>
    <row r="9696" spans="3:11" x14ac:dyDescent="0.35">
      <c r="C9696" s="500">
        <v>45771</v>
      </c>
      <c r="D9696" s="501" t="s">
        <v>312</v>
      </c>
      <c r="E9696" s="502">
        <v>15500</v>
      </c>
      <c r="F9696" s="502">
        <v>15500</v>
      </c>
      <c r="G9696" s="502">
        <v>15580</v>
      </c>
      <c r="H9696" s="501">
        <v>1</v>
      </c>
      <c r="I9696" s="502">
        <v>15500</v>
      </c>
      <c r="J9696" s="503">
        <v>20000000</v>
      </c>
      <c r="K9696" s="502">
        <v>311600000000</v>
      </c>
    </row>
    <row r="9697" spans="3:11" x14ac:dyDescent="0.35">
      <c r="C9697" s="500">
        <v>45771</v>
      </c>
      <c r="D9697" s="501" t="s">
        <v>312</v>
      </c>
      <c r="E9697" s="502">
        <v>15500</v>
      </c>
      <c r="F9697" s="502">
        <v>15500</v>
      </c>
      <c r="G9697" s="502">
        <v>15580</v>
      </c>
      <c r="H9697" s="501">
        <v>49</v>
      </c>
      <c r="I9697" s="502">
        <v>759500</v>
      </c>
      <c r="J9697" s="503">
        <v>20000000</v>
      </c>
      <c r="K9697" s="502">
        <v>311600000000</v>
      </c>
    </row>
    <row r="9698" spans="3:11" x14ac:dyDescent="0.35">
      <c r="C9698" s="500">
        <v>45771</v>
      </c>
      <c r="D9698" s="501" t="s">
        <v>1158</v>
      </c>
      <c r="E9698" s="502">
        <v>23399</v>
      </c>
      <c r="F9698" s="502">
        <v>23200</v>
      </c>
      <c r="G9698" s="502">
        <v>23399</v>
      </c>
      <c r="H9698" s="501">
        <v>14</v>
      </c>
      <c r="I9698" s="502">
        <v>327586</v>
      </c>
      <c r="J9698" s="503">
        <v>600000</v>
      </c>
      <c r="K9698" s="502">
        <v>14039400000</v>
      </c>
    </row>
    <row r="9699" spans="3:11" x14ac:dyDescent="0.35">
      <c r="C9699" s="500">
        <v>45771</v>
      </c>
      <c r="D9699" s="501" t="s">
        <v>312</v>
      </c>
      <c r="E9699" s="502">
        <v>15500</v>
      </c>
      <c r="F9699" s="502">
        <v>15500</v>
      </c>
      <c r="G9699" s="502">
        <v>15580</v>
      </c>
      <c r="H9699" s="501">
        <v>1</v>
      </c>
      <c r="I9699" s="502">
        <v>15500</v>
      </c>
      <c r="J9699" s="503">
        <v>20000000</v>
      </c>
      <c r="K9699" s="502">
        <v>311600000000</v>
      </c>
    </row>
    <row r="9700" spans="3:11" x14ac:dyDescent="0.35">
      <c r="C9700" s="500">
        <v>45771</v>
      </c>
      <c r="D9700" s="501" t="s">
        <v>1159</v>
      </c>
      <c r="E9700" s="502">
        <v>20000</v>
      </c>
      <c r="F9700" s="502">
        <v>20000</v>
      </c>
      <c r="G9700" s="502">
        <v>19650</v>
      </c>
      <c r="H9700" s="501">
        <v>1</v>
      </c>
      <c r="I9700" s="502">
        <v>20000</v>
      </c>
      <c r="J9700" s="503">
        <v>2400000</v>
      </c>
      <c r="K9700" s="502">
        <v>47160000000</v>
      </c>
    </row>
    <row r="9701" spans="3:11" x14ac:dyDescent="0.35">
      <c r="C9701" s="500">
        <v>45771</v>
      </c>
      <c r="D9701" s="501" t="s">
        <v>310</v>
      </c>
      <c r="E9701" s="502">
        <v>63500</v>
      </c>
      <c r="F9701" s="502">
        <v>61100</v>
      </c>
      <c r="G9701" s="502">
        <v>63000</v>
      </c>
      <c r="H9701" s="501">
        <v>2</v>
      </c>
      <c r="I9701" s="502">
        <v>127000</v>
      </c>
      <c r="J9701" s="240">
        <v>19450000</v>
      </c>
      <c r="K9701" s="502">
        <v>1225350000000</v>
      </c>
    </row>
    <row r="9702" spans="3:11" x14ac:dyDescent="0.35">
      <c r="C9702" s="500">
        <v>45771</v>
      </c>
      <c r="D9702" s="501" t="s">
        <v>312</v>
      </c>
      <c r="E9702" s="502">
        <v>15580</v>
      </c>
      <c r="F9702" s="502">
        <v>15500</v>
      </c>
      <c r="G9702" s="502">
        <v>15580</v>
      </c>
      <c r="H9702" s="501">
        <v>16</v>
      </c>
      <c r="I9702" s="502">
        <v>249280</v>
      </c>
      <c r="J9702" s="503">
        <v>20000000</v>
      </c>
      <c r="K9702" s="502">
        <v>311600000000</v>
      </c>
    </row>
    <row r="9703" spans="3:11" x14ac:dyDescent="0.35">
      <c r="C9703" s="500">
        <v>45771</v>
      </c>
      <c r="D9703" s="501" t="s">
        <v>312</v>
      </c>
      <c r="E9703" s="502">
        <v>15580</v>
      </c>
      <c r="F9703" s="502">
        <v>15500</v>
      </c>
      <c r="G9703" s="502">
        <v>15580</v>
      </c>
      <c r="H9703" s="501">
        <v>7</v>
      </c>
      <c r="I9703" s="502">
        <v>109060</v>
      </c>
      <c r="J9703" s="503">
        <v>20000000</v>
      </c>
      <c r="K9703" s="502">
        <v>311600000000</v>
      </c>
    </row>
    <row r="9704" spans="3:11" x14ac:dyDescent="0.35">
      <c r="C9704" s="500">
        <v>45771</v>
      </c>
      <c r="D9704" s="501" t="s">
        <v>1158</v>
      </c>
      <c r="E9704" s="502">
        <v>23399</v>
      </c>
      <c r="F9704" s="502">
        <v>23200</v>
      </c>
      <c r="G9704" s="502">
        <v>23399</v>
      </c>
      <c r="H9704" s="501">
        <v>5</v>
      </c>
      <c r="I9704" s="502">
        <v>116995</v>
      </c>
      <c r="J9704" s="503">
        <v>600000</v>
      </c>
      <c r="K9704" s="502">
        <v>14039400000</v>
      </c>
    </row>
    <row r="9705" spans="3:11" x14ac:dyDescent="0.35">
      <c r="C9705" s="500">
        <v>45771</v>
      </c>
      <c r="D9705" s="501" t="s">
        <v>310</v>
      </c>
      <c r="E9705" s="502">
        <v>63500</v>
      </c>
      <c r="F9705" s="502">
        <v>61100</v>
      </c>
      <c r="G9705" s="502">
        <v>63000</v>
      </c>
      <c r="H9705" s="501">
        <v>5</v>
      </c>
      <c r="I9705" s="502">
        <v>317500</v>
      </c>
      <c r="J9705" s="240">
        <v>19450000</v>
      </c>
      <c r="K9705" s="502">
        <v>1225350000000</v>
      </c>
    </row>
    <row r="9706" spans="3:11" x14ac:dyDescent="0.35">
      <c r="C9706" s="500">
        <v>45771</v>
      </c>
      <c r="D9706" s="501" t="s">
        <v>1158</v>
      </c>
      <c r="E9706" s="502">
        <v>23399</v>
      </c>
      <c r="F9706" s="502">
        <v>23200</v>
      </c>
      <c r="G9706" s="502">
        <v>23399</v>
      </c>
      <c r="H9706" s="501">
        <v>20</v>
      </c>
      <c r="I9706" s="502">
        <v>467980</v>
      </c>
      <c r="J9706" s="503">
        <v>600000</v>
      </c>
      <c r="K9706" s="502">
        <v>14039400000</v>
      </c>
    </row>
    <row r="9707" spans="3:11" x14ac:dyDescent="0.35">
      <c r="C9707" s="500">
        <v>45771</v>
      </c>
      <c r="D9707" s="501" t="s">
        <v>1159</v>
      </c>
      <c r="E9707" s="502">
        <v>20000</v>
      </c>
      <c r="F9707" s="502">
        <v>20000</v>
      </c>
      <c r="G9707" s="502">
        <v>19650</v>
      </c>
      <c r="H9707" s="501">
        <v>6</v>
      </c>
      <c r="I9707" s="502">
        <v>120000</v>
      </c>
      <c r="J9707" s="503">
        <v>2400000</v>
      </c>
      <c r="K9707" s="502">
        <v>47160000000</v>
      </c>
    </row>
    <row r="9708" spans="3:11" x14ac:dyDescent="0.35">
      <c r="C9708" s="500">
        <v>45771</v>
      </c>
      <c r="D9708" s="501" t="s">
        <v>1159</v>
      </c>
      <c r="E9708" s="502">
        <v>20000</v>
      </c>
      <c r="F9708" s="502">
        <v>20000</v>
      </c>
      <c r="G9708" s="502">
        <v>19650</v>
      </c>
      <c r="H9708" s="501">
        <v>1</v>
      </c>
      <c r="I9708" s="502">
        <v>20000</v>
      </c>
      <c r="J9708" s="503">
        <v>2400000</v>
      </c>
      <c r="K9708" s="502">
        <v>47160000000</v>
      </c>
    </row>
    <row r="9709" spans="3:11" x14ac:dyDescent="0.35">
      <c r="C9709" s="500">
        <v>45771</v>
      </c>
      <c r="D9709" s="501" t="s">
        <v>1158</v>
      </c>
      <c r="E9709" s="502">
        <v>23399</v>
      </c>
      <c r="F9709" s="502">
        <v>23200</v>
      </c>
      <c r="G9709" s="502">
        <v>23399</v>
      </c>
      <c r="H9709" s="501">
        <v>21</v>
      </c>
      <c r="I9709" s="502">
        <v>491379</v>
      </c>
      <c r="J9709" s="503">
        <v>600000</v>
      </c>
      <c r="K9709" s="502">
        <v>14039400000</v>
      </c>
    </row>
    <row r="9710" spans="3:11" x14ac:dyDescent="0.35">
      <c r="C9710" s="500">
        <v>45771</v>
      </c>
      <c r="D9710" s="501" t="s">
        <v>310</v>
      </c>
      <c r="E9710" s="502">
        <v>63500</v>
      </c>
      <c r="F9710" s="502">
        <v>61100</v>
      </c>
      <c r="G9710" s="502">
        <v>63000</v>
      </c>
      <c r="H9710" s="501">
        <v>10</v>
      </c>
      <c r="I9710" s="502">
        <v>635000</v>
      </c>
      <c r="J9710" s="240">
        <v>19450000</v>
      </c>
      <c r="K9710" s="502">
        <v>1225350000000</v>
      </c>
    </row>
    <row r="9711" spans="3:11" x14ac:dyDescent="0.35">
      <c r="C9711" s="500">
        <v>45771</v>
      </c>
      <c r="D9711" s="501" t="s">
        <v>310</v>
      </c>
      <c r="E9711" s="502">
        <v>63500</v>
      </c>
      <c r="F9711" s="502">
        <v>61100</v>
      </c>
      <c r="G9711" s="502">
        <v>63000</v>
      </c>
      <c r="H9711" s="501">
        <v>1</v>
      </c>
      <c r="I9711" s="502">
        <v>63500</v>
      </c>
      <c r="J9711" s="240">
        <v>19450000</v>
      </c>
      <c r="K9711" s="502">
        <v>1225350000000</v>
      </c>
    </row>
    <row r="9712" spans="3:11" x14ac:dyDescent="0.35">
      <c r="C9712" s="500">
        <v>45771</v>
      </c>
      <c r="D9712" s="501" t="s">
        <v>312</v>
      </c>
      <c r="E9712" s="502">
        <v>15580</v>
      </c>
      <c r="F9712" s="502">
        <v>15500</v>
      </c>
      <c r="G9712" s="502">
        <v>15580</v>
      </c>
      <c r="H9712" s="501">
        <v>5</v>
      </c>
      <c r="I9712" s="502">
        <v>77900</v>
      </c>
      <c r="J9712" s="503">
        <v>20000000</v>
      </c>
      <c r="K9712" s="502">
        <v>311600000000</v>
      </c>
    </row>
    <row r="9713" spans="3:11" x14ac:dyDescent="0.35">
      <c r="C9713" s="500">
        <v>45771</v>
      </c>
      <c r="D9713" s="501" t="s">
        <v>1158</v>
      </c>
      <c r="E9713" s="502">
        <v>23399</v>
      </c>
      <c r="F9713" s="502">
        <v>23200</v>
      </c>
      <c r="G9713" s="502">
        <v>23399</v>
      </c>
      <c r="H9713" s="501">
        <v>3</v>
      </c>
      <c r="I9713" s="502">
        <v>70197</v>
      </c>
      <c r="J9713" s="503">
        <v>600000</v>
      </c>
      <c r="K9713" s="502">
        <v>14039400000</v>
      </c>
    </row>
    <row r="9714" spans="3:11" x14ac:dyDescent="0.35">
      <c r="C9714" s="500">
        <v>45771</v>
      </c>
      <c r="D9714" s="501" t="s">
        <v>1159</v>
      </c>
      <c r="E9714" s="502">
        <v>20000</v>
      </c>
      <c r="F9714" s="502">
        <v>20000</v>
      </c>
      <c r="G9714" s="502">
        <v>19650</v>
      </c>
      <c r="H9714" s="501">
        <v>8</v>
      </c>
      <c r="I9714" s="502">
        <v>160000</v>
      </c>
      <c r="J9714" s="503">
        <v>2400000</v>
      </c>
      <c r="K9714" s="502">
        <v>47160000000</v>
      </c>
    </row>
    <row r="9715" spans="3:11" x14ac:dyDescent="0.35">
      <c r="C9715" s="500">
        <v>45771</v>
      </c>
      <c r="D9715" s="501" t="s">
        <v>310</v>
      </c>
      <c r="E9715" s="502">
        <v>63500</v>
      </c>
      <c r="F9715" s="502">
        <v>61100</v>
      </c>
      <c r="G9715" s="502">
        <v>63000</v>
      </c>
      <c r="H9715" s="501">
        <v>6</v>
      </c>
      <c r="I9715" s="502">
        <v>381000</v>
      </c>
      <c r="J9715" s="240">
        <v>19450000</v>
      </c>
      <c r="K9715" s="502">
        <v>1225350000000</v>
      </c>
    </row>
    <row r="9716" spans="3:11" x14ac:dyDescent="0.35">
      <c r="C9716" s="500">
        <v>45771</v>
      </c>
      <c r="D9716" s="501" t="s">
        <v>1158</v>
      </c>
      <c r="E9716" s="502">
        <v>23399</v>
      </c>
      <c r="F9716" s="502">
        <v>23200</v>
      </c>
      <c r="G9716" s="502">
        <v>23399</v>
      </c>
      <c r="H9716" s="501">
        <v>12</v>
      </c>
      <c r="I9716" s="502">
        <v>280788</v>
      </c>
      <c r="J9716" s="503">
        <v>600000</v>
      </c>
      <c r="K9716" s="502">
        <v>14039400000</v>
      </c>
    </row>
    <row r="9717" spans="3:11" x14ac:dyDescent="0.35">
      <c r="C9717" s="500">
        <v>45771</v>
      </c>
      <c r="D9717" s="501" t="s">
        <v>1158</v>
      </c>
      <c r="E9717" s="502">
        <v>23399</v>
      </c>
      <c r="F9717" s="502">
        <v>23200</v>
      </c>
      <c r="G9717" s="502">
        <v>23399</v>
      </c>
      <c r="H9717" s="501">
        <v>8</v>
      </c>
      <c r="I9717" s="502">
        <v>187192</v>
      </c>
      <c r="J9717" s="503">
        <v>600000</v>
      </c>
      <c r="K9717" s="502">
        <v>14039400000</v>
      </c>
    </row>
    <row r="9718" spans="3:11" x14ac:dyDescent="0.35">
      <c r="C9718" s="500">
        <v>45771</v>
      </c>
      <c r="D9718" s="501" t="s">
        <v>1158</v>
      </c>
      <c r="E9718" s="502">
        <v>23399</v>
      </c>
      <c r="F9718" s="502">
        <v>23200</v>
      </c>
      <c r="G9718" s="502">
        <v>23399</v>
      </c>
      <c r="H9718" s="501">
        <v>5</v>
      </c>
      <c r="I9718" s="502">
        <v>116995</v>
      </c>
      <c r="J9718" s="503">
        <v>600000</v>
      </c>
      <c r="K9718" s="502">
        <v>14039400000</v>
      </c>
    </row>
    <row r="9719" spans="3:11" x14ac:dyDescent="0.35">
      <c r="C9719" s="500">
        <v>45771</v>
      </c>
      <c r="D9719" s="501" t="s">
        <v>1158</v>
      </c>
      <c r="E9719" s="502">
        <v>23399</v>
      </c>
      <c r="F9719" s="502">
        <v>23200</v>
      </c>
      <c r="G9719" s="502">
        <v>23399</v>
      </c>
      <c r="H9719" s="501">
        <v>15</v>
      </c>
      <c r="I9719" s="502">
        <v>350985</v>
      </c>
      <c r="J9719" s="503">
        <v>600000</v>
      </c>
      <c r="K9719" s="502">
        <v>14039400000</v>
      </c>
    </row>
    <row r="9720" spans="3:11" x14ac:dyDescent="0.35">
      <c r="C9720" s="500">
        <v>45771</v>
      </c>
      <c r="D9720" s="501" t="s">
        <v>312</v>
      </c>
      <c r="E9720" s="502">
        <v>15580</v>
      </c>
      <c r="F9720" s="502">
        <v>15500</v>
      </c>
      <c r="G9720" s="502">
        <v>15580</v>
      </c>
      <c r="H9720" s="501">
        <v>7</v>
      </c>
      <c r="I9720" s="502">
        <v>109060</v>
      </c>
      <c r="J9720" s="503">
        <v>20000000</v>
      </c>
      <c r="K9720" s="502">
        <v>311600000000</v>
      </c>
    </row>
    <row r="9721" spans="3:11" x14ac:dyDescent="0.35">
      <c r="C9721" s="500">
        <v>45771</v>
      </c>
      <c r="D9721" s="501" t="s">
        <v>312</v>
      </c>
      <c r="E9721" s="502">
        <v>15580</v>
      </c>
      <c r="F9721" s="502">
        <v>15500</v>
      </c>
      <c r="G9721" s="502">
        <v>15580</v>
      </c>
      <c r="H9721" s="501">
        <v>3</v>
      </c>
      <c r="I9721" s="502">
        <v>46740</v>
      </c>
      <c r="J9721" s="503">
        <v>20000000</v>
      </c>
      <c r="K9721" s="502">
        <v>311600000000</v>
      </c>
    </row>
    <row r="9722" spans="3:11" x14ac:dyDescent="0.35">
      <c r="C9722" s="500">
        <v>45771</v>
      </c>
      <c r="D9722" s="501" t="s">
        <v>310</v>
      </c>
      <c r="E9722" s="502">
        <v>63500</v>
      </c>
      <c r="F9722" s="502">
        <v>61100</v>
      </c>
      <c r="G9722" s="502">
        <v>63000</v>
      </c>
      <c r="H9722" s="501">
        <v>1</v>
      </c>
      <c r="I9722" s="502">
        <v>63500</v>
      </c>
      <c r="J9722" s="240">
        <v>19450000</v>
      </c>
      <c r="K9722" s="502">
        <v>1225350000000</v>
      </c>
    </row>
    <row r="9723" spans="3:11" x14ac:dyDescent="0.35">
      <c r="C9723" s="500">
        <v>45771</v>
      </c>
      <c r="D9723" s="501" t="s">
        <v>312</v>
      </c>
      <c r="E9723" s="502">
        <v>15580</v>
      </c>
      <c r="F9723" s="502">
        <v>15500</v>
      </c>
      <c r="G9723" s="502">
        <v>15580</v>
      </c>
      <c r="H9723" s="501">
        <v>4</v>
      </c>
      <c r="I9723" s="502">
        <v>62320</v>
      </c>
      <c r="J9723" s="503">
        <v>20000000</v>
      </c>
      <c r="K9723" s="502">
        <v>311600000000</v>
      </c>
    </row>
    <row r="9724" spans="3:11" x14ac:dyDescent="0.35">
      <c r="C9724" s="500">
        <v>45771</v>
      </c>
      <c r="D9724" s="501" t="s">
        <v>310</v>
      </c>
      <c r="E9724" s="502">
        <v>63500</v>
      </c>
      <c r="F9724" s="502">
        <v>61100</v>
      </c>
      <c r="G9724" s="502">
        <v>63000</v>
      </c>
      <c r="H9724" s="501">
        <v>1</v>
      </c>
      <c r="I9724" s="502">
        <v>63500</v>
      </c>
      <c r="J9724" s="240">
        <v>19450000</v>
      </c>
      <c r="K9724" s="502">
        <v>1225350000000</v>
      </c>
    </row>
    <row r="9725" spans="3:11" x14ac:dyDescent="0.35">
      <c r="C9725" s="500">
        <v>45771</v>
      </c>
      <c r="D9725" s="501" t="s">
        <v>310</v>
      </c>
      <c r="E9725" s="502">
        <v>63500</v>
      </c>
      <c r="F9725" s="502">
        <v>61100</v>
      </c>
      <c r="G9725" s="502">
        <v>63000</v>
      </c>
      <c r="H9725" s="501">
        <v>1</v>
      </c>
      <c r="I9725" s="502">
        <v>63500</v>
      </c>
      <c r="J9725" s="240">
        <v>19450000</v>
      </c>
      <c r="K9725" s="502">
        <v>1225350000000</v>
      </c>
    </row>
    <row r="9726" spans="3:11" x14ac:dyDescent="0.35">
      <c r="C9726" s="500">
        <v>45771</v>
      </c>
      <c r="D9726" s="501" t="s">
        <v>310</v>
      </c>
      <c r="E9726" s="502">
        <v>63500</v>
      </c>
      <c r="F9726" s="502">
        <v>61100</v>
      </c>
      <c r="G9726" s="502">
        <v>63000</v>
      </c>
      <c r="H9726" s="501">
        <v>1</v>
      </c>
      <c r="I9726" s="502">
        <v>63500</v>
      </c>
      <c r="J9726" s="240">
        <v>19450000</v>
      </c>
      <c r="K9726" s="502">
        <v>1225350000000</v>
      </c>
    </row>
    <row r="9727" spans="3:11" x14ac:dyDescent="0.35">
      <c r="C9727" s="500">
        <v>45771</v>
      </c>
      <c r="D9727" s="501" t="s">
        <v>312</v>
      </c>
      <c r="E9727" s="502">
        <v>15580</v>
      </c>
      <c r="F9727" s="502">
        <v>15500</v>
      </c>
      <c r="G9727" s="502">
        <v>15580</v>
      </c>
      <c r="H9727" s="501">
        <v>5</v>
      </c>
      <c r="I9727" s="502">
        <v>77900</v>
      </c>
      <c r="J9727" s="503">
        <v>20000000</v>
      </c>
      <c r="K9727" s="502">
        <v>311600000000</v>
      </c>
    </row>
    <row r="9728" spans="3:11" x14ac:dyDescent="0.35">
      <c r="C9728" s="500">
        <v>45771</v>
      </c>
      <c r="D9728" s="501" t="s">
        <v>312</v>
      </c>
      <c r="E9728" s="502">
        <v>15580</v>
      </c>
      <c r="F9728" s="502">
        <v>15500</v>
      </c>
      <c r="G9728" s="502">
        <v>15580</v>
      </c>
      <c r="H9728" s="501">
        <v>10</v>
      </c>
      <c r="I9728" s="502">
        <v>155800</v>
      </c>
      <c r="J9728" s="503">
        <v>20000000</v>
      </c>
      <c r="K9728" s="502">
        <v>311600000000</v>
      </c>
    </row>
    <row r="9729" spans="3:11" x14ac:dyDescent="0.35">
      <c r="C9729" s="500">
        <v>45771</v>
      </c>
      <c r="D9729" s="501" t="s">
        <v>1159</v>
      </c>
      <c r="E9729" s="502">
        <v>19650</v>
      </c>
      <c r="F9729" s="502">
        <v>20000</v>
      </c>
      <c r="G9729" s="502">
        <v>19650</v>
      </c>
      <c r="H9729" s="501">
        <v>9</v>
      </c>
      <c r="I9729" s="502">
        <v>176850</v>
      </c>
      <c r="J9729" s="503">
        <v>2400000</v>
      </c>
      <c r="K9729" s="502">
        <v>47160000000</v>
      </c>
    </row>
    <row r="9730" spans="3:11" x14ac:dyDescent="0.35">
      <c r="C9730" s="500">
        <v>45771</v>
      </c>
      <c r="D9730" s="501" t="s">
        <v>1158</v>
      </c>
      <c r="E9730" s="502">
        <v>23399</v>
      </c>
      <c r="F9730" s="502">
        <v>23200</v>
      </c>
      <c r="G9730" s="502">
        <v>23399</v>
      </c>
      <c r="H9730" s="501">
        <v>10</v>
      </c>
      <c r="I9730" s="502">
        <v>233990</v>
      </c>
      <c r="J9730" s="503">
        <v>600000</v>
      </c>
      <c r="K9730" s="502">
        <v>14039400000</v>
      </c>
    </row>
    <row r="9731" spans="3:11" x14ac:dyDescent="0.35">
      <c r="C9731" s="500">
        <v>45771</v>
      </c>
      <c r="D9731" s="501" t="s">
        <v>310</v>
      </c>
      <c r="E9731" s="502">
        <v>63500</v>
      </c>
      <c r="F9731" s="502">
        <v>61100</v>
      </c>
      <c r="G9731" s="502">
        <v>63000</v>
      </c>
      <c r="H9731" s="501">
        <v>5</v>
      </c>
      <c r="I9731" s="502">
        <v>317500</v>
      </c>
      <c r="J9731" s="240">
        <v>19450000</v>
      </c>
      <c r="K9731" s="502">
        <v>1225350000000</v>
      </c>
    </row>
    <row r="9732" spans="3:11" x14ac:dyDescent="0.35">
      <c r="C9732" s="500">
        <v>45771</v>
      </c>
      <c r="D9732" s="501" t="s">
        <v>310</v>
      </c>
      <c r="E9732" s="502">
        <v>63500</v>
      </c>
      <c r="F9732" s="502">
        <v>61100</v>
      </c>
      <c r="G9732" s="502">
        <v>63000</v>
      </c>
      <c r="H9732" s="501">
        <v>2</v>
      </c>
      <c r="I9732" s="502">
        <v>127000</v>
      </c>
      <c r="J9732" s="240">
        <v>19450000</v>
      </c>
      <c r="K9732" s="502">
        <v>1225350000000</v>
      </c>
    </row>
    <row r="9733" spans="3:11" x14ac:dyDescent="0.35">
      <c r="C9733" s="500">
        <v>45771</v>
      </c>
      <c r="D9733" s="501" t="s">
        <v>310</v>
      </c>
      <c r="E9733" s="502">
        <v>63500</v>
      </c>
      <c r="F9733" s="502">
        <v>61100</v>
      </c>
      <c r="G9733" s="502">
        <v>63000</v>
      </c>
      <c r="H9733" s="501">
        <v>1</v>
      </c>
      <c r="I9733" s="502">
        <v>63500</v>
      </c>
      <c r="J9733" s="240">
        <v>19450000</v>
      </c>
      <c r="K9733" s="502">
        <v>1225350000000</v>
      </c>
    </row>
    <row r="9734" spans="3:11" x14ac:dyDescent="0.35">
      <c r="C9734" s="500">
        <v>45771</v>
      </c>
      <c r="D9734" s="501" t="s">
        <v>1158</v>
      </c>
      <c r="E9734" s="502">
        <v>23200</v>
      </c>
      <c r="F9734" s="502">
        <v>23200</v>
      </c>
      <c r="G9734" s="502">
        <v>23399</v>
      </c>
      <c r="H9734" s="501">
        <v>10</v>
      </c>
      <c r="I9734" s="502">
        <v>232000</v>
      </c>
      <c r="J9734" s="503">
        <v>600000</v>
      </c>
      <c r="K9734" s="502">
        <v>14039400000</v>
      </c>
    </row>
    <row r="9735" spans="3:11" x14ac:dyDescent="0.35">
      <c r="C9735" s="500">
        <v>45771</v>
      </c>
      <c r="D9735" s="501" t="s">
        <v>1158</v>
      </c>
      <c r="E9735" s="502">
        <v>23399</v>
      </c>
      <c r="F9735" s="502">
        <v>23200</v>
      </c>
      <c r="G9735" s="502">
        <v>23399</v>
      </c>
      <c r="H9735" s="501">
        <v>3</v>
      </c>
      <c r="I9735" s="502">
        <v>70197</v>
      </c>
      <c r="J9735" s="503">
        <v>600000</v>
      </c>
      <c r="K9735" s="502">
        <v>14039400000</v>
      </c>
    </row>
    <row r="9736" spans="3:11" x14ac:dyDescent="0.35">
      <c r="C9736" s="500">
        <v>45771</v>
      </c>
      <c r="D9736" s="501" t="s">
        <v>310</v>
      </c>
      <c r="E9736" s="502">
        <v>63500</v>
      </c>
      <c r="F9736" s="502">
        <v>61100</v>
      </c>
      <c r="G9736" s="502">
        <v>63000</v>
      </c>
      <c r="H9736" s="501">
        <v>1</v>
      </c>
      <c r="I9736" s="502">
        <v>63500</v>
      </c>
      <c r="J9736" s="240">
        <v>19450000</v>
      </c>
      <c r="K9736" s="502">
        <v>1225350000000</v>
      </c>
    </row>
    <row r="9737" spans="3:11" x14ac:dyDescent="0.35">
      <c r="C9737" s="500">
        <v>45771</v>
      </c>
      <c r="D9737" s="501" t="s">
        <v>310</v>
      </c>
      <c r="E9737" s="502">
        <v>63500</v>
      </c>
      <c r="F9737" s="502">
        <v>61100</v>
      </c>
      <c r="G9737" s="502">
        <v>63000</v>
      </c>
      <c r="H9737" s="501">
        <v>2</v>
      </c>
      <c r="I9737" s="502">
        <v>127000</v>
      </c>
      <c r="J9737" s="240">
        <v>19450000</v>
      </c>
      <c r="K9737" s="502">
        <v>1225350000000</v>
      </c>
    </row>
    <row r="9738" spans="3:11" x14ac:dyDescent="0.35">
      <c r="C9738" s="500">
        <v>45771</v>
      </c>
      <c r="D9738" s="501" t="s">
        <v>310</v>
      </c>
      <c r="E9738" s="502">
        <v>63000</v>
      </c>
      <c r="F9738" s="502">
        <v>61100</v>
      </c>
      <c r="G9738" s="502">
        <v>63000</v>
      </c>
      <c r="H9738" s="501">
        <v>1</v>
      </c>
      <c r="I9738" s="502">
        <v>63000</v>
      </c>
      <c r="J9738" s="240">
        <v>19450000</v>
      </c>
      <c r="K9738" s="502">
        <v>1225350000000</v>
      </c>
    </row>
    <row r="9739" spans="3:11" x14ac:dyDescent="0.35">
      <c r="C9739" s="500">
        <v>45771</v>
      </c>
      <c r="D9739" s="501" t="s">
        <v>1158</v>
      </c>
      <c r="E9739" s="502">
        <v>23399</v>
      </c>
      <c r="F9739" s="502">
        <v>23200</v>
      </c>
      <c r="G9739" s="502">
        <v>23399</v>
      </c>
      <c r="H9739" s="501">
        <v>2</v>
      </c>
      <c r="I9739" s="502">
        <v>46798</v>
      </c>
      <c r="J9739" s="503">
        <v>600000</v>
      </c>
      <c r="K9739" s="502">
        <v>14039400000</v>
      </c>
    </row>
    <row r="9740" spans="3:11" x14ac:dyDescent="0.35">
      <c r="C9740" s="500">
        <v>45772</v>
      </c>
      <c r="D9740" s="501" t="s">
        <v>310</v>
      </c>
      <c r="E9740" s="502">
        <v>63500</v>
      </c>
      <c r="F9740" s="502">
        <v>63000</v>
      </c>
      <c r="G9740" s="502">
        <v>63450</v>
      </c>
      <c r="H9740" s="501">
        <v>1</v>
      </c>
      <c r="I9740" s="502">
        <v>63500</v>
      </c>
      <c r="J9740" s="240">
        <v>19450000</v>
      </c>
      <c r="K9740" s="502">
        <v>1234102500000</v>
      </c>
    </row>
    <row r="9741" spans="3:11" x14ac:dyDescent="0.35">
      <c r="C9741" s="500">
        <v>45772</v>
      </c>
      <c r="D9741" s="501" t="s">
        <v>1158</v>
      </c>
      <c r="E9741" s="502">
        <v>23399</v>
      </c>
      <c r="F9741" s="502">
        <v>23399</v>
      </c>
      <c r="G9741" s="502">
        <v>23300</v>
      </c>
      <c r="H9741" s="501">
        <v>1</v>
      </c>
      <c r="I9741" s="502">
        <v>23399</v>
      </c>
      <c r="J9741" s="503">
        <v>600000</v>
      </c>
      <c r="K9741" s="502">
        <v>13980000000</v>
      </c>
    </row>
    <row r="9742" spans="3:11" x14ac:dyDescent="0.35">
      <c r="C9742" s="500">
        <v>45772</v>
      </c>
      <c r="D9742" s="501" t="s">
        <v>1158</v>
      </c>
      <c r="E9742" s="502">
        <v>23399</v>
      </c>
      <c r="F9742" s="502">
        <v>23399</v>
      </c>
      <c r="G9742" s="502">
        <v>23300</v>
      </c>
      <c r="H9742" s="501">
        <v>3</v>
      </c>
      <c r="I9742" s="502">
        <v>70197</v>
      </c>
      <c r="J9742" s="503">
        <v>600000</v>
      </c>
      <c r="K9742" s="502">
        <v>13980000000</v>
      </c>
    </row>
    <row r="9743" spans="3:11" x14ac:dyDescent="0.35">
      <c r="C9743" s="500">
        <v>45772</v>
      </c>
      <c r="D9743" s="501" t="s">
        <v>1158</v>
      </c>
      <c r="E9743" s="502">
        <v>23399</v>
      </c>
      <c r="F9743" s="502">
        <v>23399</v>
      </c>
      <c r="G9743" s="502">
        <v>23300</v>
      </c>
      <c r="H9743" s="501">
        <v>6</v>
      </c>
      <c r="I9743" s="502">
        <v>140394</v>
      </c>
      <c r="J9743" s="503">
        <v>600000</v>
      </c>
      <c r="K9743" s="502">
        <v>13980000000</v>
      </c>
    </row>
    <row r="9744" spans="3:11" x14ac:dyDescent="0.35">
      <c r="C9744" s="500">
        <v>45772</v>
      </c>
      <c r="D9744" s="501" t="s">
        <v>1158</v>
      </c>
      <c r="E9744" s="502">
        <v>23399</v>
      </c>
      <c r="F9744" s="502">
        <v>23399</v>
      </c>
      <c r="G9744" s="502">
        <v>23300</v>
      </c>
      <c r="H9744" s="501">
        <v>4</v>
      </c>
      <c r="I9744" s="502">
        <v>93596</v>
      </c>
      <c r="J9744" s="503">
        <v>600000</v>
      </c>
      <c r="K9744" s="502">
        <v>13980000000</v>
      </c>
    </row>
    <row r="9745" spans="3:11" x14ac:dyDescent="0.35">
      <c r="C9745" s="500">
        <v>45772</v>
      </c>
      <c r="D9745" s="501" t="s">
        <v>1158</v>
      </c>
      <c r="E9745" s="502">
        <v>23399</v>
      </c>
      <c r="F9745" s="502">
        <v>23399</v>
      </c>
      <c r="G9745" s="502">
        <v>23300</v>
      </c>
      <c r="H9745" s="501">
        <v>2</v>
      </c>
      <c r="I9745" s="502">
        <v>46798</v>
      </c>
      <c r="J9745" s="503">
        <v>600000</v>
      </c>
      <c r="K9745" s="502">
        <v>13980000000</v>
      </c>
    </row>
    <row r="9746" spans="3:11" x14ac:dyDescent="0.35">
      <c r="C9746" s="500">
        <v>45772</v>
      </c>
      <c r="D9746" s="501" t="s">
        <v>312</v>
      </c>
      <c r="E9746" s="502">
        <v>15580</v>
      </c>
      <c r="F9746" s="502">
        <v>15580</v>
      </c>
      <c r="G9746" s="502">
        <v>15300</v>
      </c>
      <c r="H9746" s="501">
        <v>2</v>
      </c>
      <c r="I9746" s="502">
        <v>31160</v>
      </c>
      <c r="J9746" s="503">
        <v>20000000</v>
      </c>
      <c r="K9746" s="502">
        <v>306000000000</v>
      </c>
    </row>
    <row r="9747" spans="3:11" x14ac:dyDescent="0.35">
      <c r="C9747" s="500">
        <v>45772</v>
      </c>
      <c r="D9747" s="501" t="s">
        <v>312</v>
      </c>
      <c r="E9747" s="502">
        <v>15580</v>
      </c>
      <c r="F9747" s="502">
        <v>15580</v>
      </c>
      <c r="G9747" s="502">
        <v>15300</v>
      </c>
      <c r="H9747" s="501">
        <v>2</v>
      </c>
      <c r="I9747" s="502">
        <v>31160</v>
      </c>
      <c r="J9747" s="503">
        <v>20000000</v>
      </c>
      <c r="K9747" s="502">
        <v>306000000000</v>
      </c>
    </row>
    <row r="9748" spans="3:11" x14ac:dyDescent="0.35">
      <c r="C9748" s="500">
        <v>45772</v>
      </c>
      <c r="D9748" s="501" t="s">
        <v>312</v>
      </c>
      <c r="E9748" s="502">
        <v>15580</v>
      </c>
      <c r="F9748" s="502">
        <v>15580</v>
      </c>
      <c r="G9748" s="502">
        <v>15300</v>
      </c>
      <c r="H9748" s="501">
        <v>20</v>
      </c>
      <c r="I9748" s="502">
        <v>311600</v>
      </c>
      <c r="J9748" s="503">
        <v>20000000</v>
      </c>
      <c r="K9748" s="502">
        <v>306000000000</v>
      </c>
    </row>
    <row r="9749" spans="3:11" x14ac:dyDescent="0.35">
      <c r="C9749" s="500">
        <v>45772</v>
      </c>
      <c r="D9749" s="501" t="s">
        <v>312</v>
      </c>
      <c r="E9749" s="502">
        <v>15580</v>
      </c>
      <c r="F9749" s="502">
        <v>15580</v>
      </c>
      <c r="G9749" s="502">
        <v>15300</v>
      </c>
      <c r="H9749" s="501">
        <v>1</v>
      </c>
      <c r="I9749" s="502">
        <v>15580</v>
      </c>
      <c r="J9749" s="503">
        <v>20000000</v>
      </c>
      <c r="K9749" s="502">
        <v>306000000000</v>
      </c>
    </row>
    <row r="9750" spans="3:11" x14ac:dyDescent="0.35">
      <c r="C9750" s="500">
        <v>45772</v>
      </c>
      <c r="D9750" s="501" t="s">
        <v>312</v>
      </c>
      <c r="E9750" s="502">
        <v>15580</v>
      </c>
      <c r="F9750" s="502">
        <v>15580</v>
      </c>
      <c r="G9750" s="502">
        <v>15300</v>
      </c>
      <c r="H9750" s="501">
        <v>25</v>
      </c>
      <c r="I9750" s="502">
        <v>389500</v>
      </c>
      <c r="J9750" s="503">
        <v>20000000</v>
      </c>
      <c r="K9750" s="502">
        <v>306000000000</v>
      </c>
    </row>
    <row r="9751" spans="3:11" x14ac:dyDescent="0.35">
      <c r="C9751" s="500">
        <v>45772</v>
      </c>
      <c r="D9751" s="501" t="s">
        <v>1159</v>
      </c>
      <c r="E9751" s="502">
        <v>19652</v>
      </c>
      <c r="F9751" s="502">
        <v>19650</v>
      </c>
      <c r="G9751" s="502">
        <v>20000</v>
      </c>
      <c r="H9751" s="501">
        <v>1</v>
      </c>
      <c r="I9751" s="502">
        <v>19652</v>
      </c>
      <c r="J9751" s="503">
        <v>2400000</v>
      </c>
      <c r="K9751" s="502">
        <v>48000000000</v>
      </c>
    </row>
    <row r="9752" spans="3:11" x14ac:dyDescent="0.35">
      <c r="C9752" s="500">
        <v>45772</v>
      </c>
      <c r="D9752" s="501" t="s">
        <v>1159</v>
      </c>
      <c r="E9752" s="502">
        <v>19652</v>
      </c>
      <c r="F9752" s="502">
        <v>19650</v>
      </c>
      <c r="G9752" s="502">
        <v>20000</v>
      </c>
      <c r="H9752" s="501">
        <v>1</v>
      </c>
      <c r="I9752" s="502">
        <v>19652</v>
      </c>
      <c r="J9752" s="503">
        <v>2400000</v>
      </c>
      <c r="K9752" s="502">
        <v>48000000000</v>
      </c>
    </row>
    <row r="9753" spans="3:11" x14ac:dyDescent="0.35">
      <c r="C9753" s="500">
        <v>45772</v>
      </c>
      <c r="D9753" s="501" t="s">
        <v>310</v>
      </c>
      <c r="E9753" s="502">
        <v>63500</v>
      </c>
      <c r="F9753" s="502">
        <v>63000</v>
      </c>
      <c r="G9753" s="502">
        <v>63450</v>
      </c>
      <c r="H9753" s="501">
        <v>1</v>
      </c>
      <c r="I9753" s="502">
        <v>63500</v>
      </c>
      <c r="J9753" s="240">
        <v>19450000</v>
      </c>
      <c r="K9753" s="502">
        <v>1234102500000</v>
      </c>
    </row>
    <row r="9754" spans="3:11" x14ac:dyDescent="0.35">
      <c r="C9754" s="500">
        <v>45772</v>
      </c>
      <c r="D9754" s="501" t="s">
        <v>312</v>
      </c>
      <c r="E9754" s="502">
        <v>15580</v>
      </c>
      <c r="F9754" s="502">
        <v>15580</v>
      </c>
      <c r="G9754" s="502">
        <v>15300</v>
      </c>
      <c r="H9754" s="501">
        <v>2</v>
      </c>
      <c r="I9754" s="502">
        <v>31160</v>
      </c>
      <c r="J9754" s="503">
        <v>20000000</v>
      </c>
      <c r="K9754" s="502">
        <v>306000000000</v>
      </c>
    </row>
    <row r="9755" spans="3:11" x14ac:dyDescent="0.35">
      <c r="C9755" s="500">
        <v>45772</v>
      </c>
      <c r="D9755" s="501" t="s">
        <v>312</v>
      </c>
      <c r="E9755" s="502">
        <v>15580</v>
      </c>
      <c r="F9755" s="502">
        <v>15580</v>
      </c>
      <c r="G9755" s="502">
        <v>15300</v>
      </c>
      <c r="H9755" s="501">
        <v>25</v>
      </c>
      <c r="I9755" s="502">
        <v>389500</v>
      </c>
      <c r="J9755" s="503">
        <v>20000000</v>
      </c>
      <c r="K9755" s="502">
        <v>306000000000</v>
      </c>
    </row>
    <row r="9756" spans="3:11" x14ac:dyDescent="0.35">
      <c r="C9756" s="500">
        <v>45772</v>
      </c>
      <c r="D9756" s="501" t="s">
        <v>312</v>
      </c>
      <c r="E9756" s="502">
        <v>15580</v>
      </c>
      <c r="F9756" s="502">
        <v>15580</v>
      </c>
      <c r="G9756" s="502">
        <v>15300</v>
      </c>
      <c r="H9756" s="501">
        <v>10</v>
      </c>
      <c r="I9756" s="502">
        <v>155800</v>
      </c>
      <c r="J9756" s="503">
        <v>20000000</v>
      </c>
      <c r="K9756" s="502">
        <v>306000000000</v>
      </c>
    </row>
    <row r="9757" spans="3:11" x14ac:dyDescent="0.35">
      <c r="C9757" s="500">
        <v>45772</v>
      </c>
      <c r="D9757" s="501" t="s">
        <v>312</v>
      </c>
      <c r="E9757" s="502">
        <v>15580</v>
      </c>
      <c r="F9757" s="502">
        <v>15580</v>
      </c>
      <c r="G9757" s="502">
        <v>15300</v>
      </c>
      <c r="H9757" s="501">
        <v>2</v>
      </c>
      <c r="I9757" s="502">
        <v>31160</v>
      </c>
      <c r="J9757" s="503">
        <v>20000000</v>
      </c>
      <c r="K9757" s="502">
        <v>306000000000</v>
      </c>
    </row>
    <row r="9758" spans="3:11" x14ac:dyDescent="0.35">
      <c r="C9758" s="500">
        <v>45772</v>
      </c>
      <c r="D9758" s="501" t="s">
        <v>1159</v>
      </c>
      <c r="E9758" s="502">
        <v>20000</v>
      </c>
      <c r="F9758" s="502">
        <v>19650</v>
      </c>
      <c r="G9758" s="502">
        <v>20000</v>
      </c>
      <c r="H9758" s="501">
        <v>1</v>
      </c>
      <c r="I9758" s="502">
        <v>20000</v>
      </c>
      <c r="J9758" s="503">
        <v>2400000</v>
      </c>
      <c r="K9758" s="502">
        <v>48000000000</v>
      </c>
    </row>
    <row r="9759" spans="3:11" x14ac:dyDescent="0.35">
      <c r="C9759" s="500">
        <v>45772</v>
      </c>
      <c r="D9759" s="501" t="s">
        <v>1159</v>
      </c>
      <c r="E9759" s="502">
        <v>20000</v>
      </c>
      <c r="F9759" s="502">
        <v>19650</v>
      </c>
      <c r="G9759" s="502">
        <v>20000</v>
      </c>
      <c r="H9759" s="501">
        <v>19</v>
      </c>
      <c r="I9759" s="502">
        <v>380000</v>
      </c>
      <c r="J9759" s="503">
        <v>2400000</v>
      </c>
      <c r="K9759" s="502">
        <v>48000000000</v>
      </c>
    </row>
    <row r="9760" spans="3:11" x14ac:dyDescent="0.35">
      <c r="C9760" s="500">
        <v>45772</v>
      </c>
      <c r="D9760" s="501" t="s">
        <v>312</v>
      </c>
      <c r="E9760" s="502">
        <v>15580</v>
      </c>
      <c r="F9760" s="502">
        <v>15580</v>
      </c>
      <c r="G9760" s="502">
        <v>15300</v>
      </c>
      <c r="H9760" s="501">
        <v>1</v>
      </c>
      <c r="I9760" s="502">
        <v>15580</v>
      </c>
      <c r="J9760" s="503">
        <v>20000000</v>
      </c>
      <c r="K9760" s="502">
        <v>306000000000</v>
      </c>
    </row>
    <row r="9761" spans="3:11" x14ac:dyDescent="0.35">
      <c r="C9761" s="500">
        <v>45772</v>
      </c>
      <c r="D9761" s="501" t="s">
        <v>312</v>
      </c>
      <c r="E9761" s="502">
        <v>15580</v>
      </c>
      <c r="F9761" s="502">
        <v>15580</v>
      </c>
      <c r="G9761" s="502">
        <v>15300</v>
      </c>
      <c r="H9761" s="501">
        <v>1</v>
      </c>
      <c r="I9761" s="502">
        <v>15580</v>
      </c>
      <c r="J9761" s="503">
        <v>20000000</v>
      </c>
      <c r="K9761" s="502">
        <v>306000000000</v>
      </c>
    </row>
    <row r="9762" spans="3:11" x14ac:dyDescent="0.35">
      <c r="C9762" s="500">
        <v>45772</v>
      </c>
      <c r="D9762" s="501" t="s">
        <v>312</v>
      </c>
      <c r="E9762" s="502">
        <v>15580</v>
      </c>
      <c r="F9762" s="502">
        <v>15580</v>
      </c>
      <c r="G9762" s="502">
        <v>15300</v>
      </c>
      <c r="H9762" s="501">
        <v>1</v>
      </c>
      <c r="I9762" s="502">
        <v>15580</v>
      </c>
      <c r="J9762" s="503">
        <v>20000000</v>
      </c>
      <c r="K9762" s="502">
        <v>306000000000</v>
      </c>
    </row>
    <row r="9763" spans="3:11" x14ac:dyDescent="0.35">
      <c r="C9763" s="500">
        <v>45772</v>
      </c>
      <c r="D9763" s="501" t="s">
        <v>310</v>
      </c>
      <c r="E9763" s="502">
        <v>63500</v>
      </c>
      <c r="F9763" s="502">
        <v>63000</v>
      </c>
      <c r="G9763" s="502">
        <v>63450</v>
      </c>
      <c r="H9763" s="501">
        <v>6</v>
      </c>
      <c r="I9763" s="502">
        <v>381000</v>
      </c>
      <c r="J9763" s="240">
        <v>19450000</v>
      </c>
      <c r="K9763" s="502">
        <v>1234102500000</v>
      </c>
    </row>
    <row r="9764" spans="3:11" x14ac:dyDescent="0.35">
      <c r="C9764" s="500">
        <v>45772</v>
      </c>
      <c r="D9764" s="501" t="s">
        <v>312</v>
      </c>
      <c r="E9764" s="502">
        <v>15580</v>
      </c>
      <c r="F9764" s="502">
        <v>15580</v>
      </c>
      <c r="G9764" s="502">
        <v>15300</v>
      </c>
      <c r="H9764" s="501">
        <v>1</v>
      </c>
      <c r="I9764" s="502">
        <v>15580</v>
      </c>
      <c r="J9764" s="503">
        <v>20000000</v>
      </c>
      <c r="K9764" s="502">
        <v>306000000000</v>
      </c>
    </row>
    <row r="9765" spans="3:11" x14ac:dyDescent="0.35">
      <c r="C9765" s="500">
        <v>45772</v>
      </c>
      <c r="D9765" s="501" t="s">
        <v>310</v>
      </c>
      <c r="E9765" s="502">
        <v>63500</v>
      </c>
      <c r="F9765" s="502">
        <v>63000</v>
      </c>
      <c r="G9765" s="502">
        <v>63450</v>
      </c>
      <c r="H9765" s="501">
        <v>6</v>
      </c>
      <c r="I9765" s="502">
        <v>381000</v>
      </c>
      <c r="J9765" s="240">
        <v>19450000</v>
      </c>
      <c r="K9765" s="502">
        <v>1234102500000</v>
      </c>
    </row>
    <row r="9766" spans="3:11" x14ac:dyDescent="0.35">
      <c r="C9766" s="500">
        <v>45772</v>
      </c>
      <c r="D9766" s="501" t="s">
        <v>310</v>
      </c>
      <c r="E9766" s="502">
        <v>63500</v>
      </c>
      <c r="F9766" s="502">
        <v>63000</v>
      </c>
      <c r="G9766" s="502">
        <v>63450</v>
      </c>
      <c r="H9766" s="501">
        <v>1</v>
      </c>
      <c r="I9766" s="502">
        <v>63500</v>
      </c>
      <c r="J9766" s="240">
        <v>19450000</v>
      </c>
      <c r="K9766" s="502">
        <v>1234102500000</v>
      </c>
    </row>
    <row r="9767" spans="3:11" x14ac:dyDescent="0.35">
      <c r="C9767" s="500">
        <v>45772</v>
      </c>
      <c r="D9767" s="501" t="s">
        <v>312</v>
      </c>
      <c r="E9767" s="502">
        <v>15580</v>
      </c>
      <c r="F9767" s="502">
        <v>15580</v>
      </c>
      <c r="G9767" s="502">
        <v>15300</v>
      </c>
      <c r="H9767" s="501">
        <v>128</v>
      </c>
      <c r="I9767" s="502">
        <v>1994240</v>
      </c>
      <c r="J9767" s="503">
        <v>20000000</v>
      </c>
      <c r="K9767" s="502">
        <v>306000000000</v>
      </c>
    </row>
    <row r="9768" spans="3:11" x14ac:dyDescent="0.35">
      <c r="C9768" s="500">
        <v>45772</v>
      </c>
      <c r="D9768" s="501" t="s">
        <v>312</v>
      </c>
      <c r="E9768" s="502">
        <v>15580</v>
      </c>
      <c r="F9768" s="502">
        <v>15580</v>
      </c>
      <c r="G9768" s="502">
        <v>15300</v>
      </c>
      <c r="H9768" s="501">
        <v>9</v>
      </c>
      <c r="I9768" s="502">
        <v>140220</v>
      </c>
      <c r="J9768" s="503">
        <v>20000000</v>
      </c>
      <c r="K9768" s="502">
        <v>306000000000</v>
      </c>
    </row>
    <row r="9769" spans="3:11" x14ac:dyDescent="0.35">
      <c r="C9769" s="500">
        <v>45772</v>
      </c>
      <c r="D9769" s="501" t="s">
        <v>1158</v>
      </c>
      <c r="E9769" s="502">
        <v>23399</v>
      </c>
      <c r="F9769" s="502">
        <v>23399</v>
      </c>
      <c r="G9769" s="502">
        <v>23300</v>
      </c>
      <c r="H9769" s="501">
        <v>3</v>
      </c>
      <c r="I9769" s="502">
        <v>70197</v>
      </c>
      <c r="J9769" s="503">
        <v>600000</v>
      </c>
      <c r="K9769" s="502">
        <v>13980000000</v>
      </c>
    </row>
    <row r="9770" spans="3:11" x14ac:dyDescent="0.35">
      <c r="C9770" s="500">
        <v>45772</v>
      </c>
      <c r="D9770" s="501" t="s">
        <v>310</v>
      </c>
      <c r="E9770" s="502">
        <v>63500</v>
      </c>
      <c r="F9770" s="502">
        <v>63000</v>
      </c>
      <c r="G9770" s="502">
        <v>63450</v>
      </c>
      <c r="H9770" s="501">
        <v>7</v>
      </c>
      <c r="I9770" s="502">
        <v>444500</v>
      </c>
      <c r="J9770" s="240">
        <v>19450000</v>
      </c>
      <c r="K9770" s="502">
        <v>1234102500000</v>
      </c>
    </row>
    <row r="9771" spans="3:11" x14ac:dyDescent="0.35">
      <c r="C9771" s="500">
        <v>45772</v>
      </c>
      <c r="D9771" s="501" t="s">
        <v>312</v>
      </c>
      <c r="E9771" s="502">
        <v>15580</v>
      </c>
      <c r="F9771" s="502">
        <v>15580</v>
      </c>
      <c r="G9771" s="502">
        <v>15300</v>
      </c>
      <c r="H9771" s="501">
        <v>1</v>
      </c>
      <c r="I9771" s="502">
        <v>15580</v>
      </c>
      <c r="J9771" s="503">
        <v>20000000</v>
      </c>
      <c r="K9771" s="502">
        <v>306000000000</v>
      </c>
    </row>
    <row r="9772" spans="3:11" x14ac:dyDescent="0.35">
      <c r="C9772" s="500">
        <v>45772</v>
      </c>
      <c r="D9772" s="501" t="s">
        <v>312</v>
      </c>
      <c r="E9772" s="502">
        <v>15500</v>
      </c>
      <c r="F9772" s="502">
        <v>15580</v>
      </c>
      <c r="G9772" s="502">
        <v>15300</v>
      </c>
      <c r="H9772" s="501">
        <v>15</v>
      </c>
      <c r="I9772" s="502">
        <v>232500</v>
      </c>
      <c r="J9772" s="503">
        <v>20000000</v>
      </c>
      <c r="K9772" s="502">
        <v>306000000000</v>
      </c>
    </row>
    <row r="9773" spans="3:11" x14ac:dyDescent="0.35">
      <c r="C9773" s="500">
        <v>45772</v>
      </c>
      <c r="D9773" s="501" t="s">
        <v>312</v>
      </c>
      <c r="E9773" s="502">
        <v>15500</v>
      </c>
      <c r="F9773" s="502">
        <v>15580</v>
      </c>
      <c r="G9773" s="502">
        <v>15300</v>
      </c>
      <c r="H9773" s="501">
        <v>500</v>
      </c>
      <c r="I9773" s="502">
        <v>7750000</v>
      </c>
      <c r="J9773" s="503">
        <v>20000000</v>
      </c>
      <c r="K9773" s="502">
        <v>306000000000</v>
      </c>
    </row>
    <row r="9774" spans="3:11" x14ac:dyDescent="0.35">
      <c r="C9774" s="500">
        <v>45772</v>
      </c>
      <c r="D9774" s="501" t="s">
        <v>312</v>
      </c>
      <c r="E9774" s="502">
        <v>15500</v>
      </c>
      <c r="F9774" s="502">
        <v>15580</v>
      </c>
      <c r="G9774" s="502">
        <v>15300</v>
      </c>
      <c r="H9774" s="501">
        <v>4</v>
      </c>
      <c r="I9774" s="502">
        <v>62000</v>
      </c>
      <c r="J9774" s="503">
        <v>20000000</v>
      </c>
      <c r="K9774" s="502">
        <v>306000000000</v>
      </c>
    </row>
    <row r="9775" spans="3:11" x14ac:dyDescent="0.35">
      <c r="C9775" s="500">
        <v>45772</v>
      </c>
      <c r="D9775" s="501" t="s">
        <v>312</v>
      </c>
      <c r="E9775" s="502">
        <v>15500</v>
      </c>
      <c r="F9775" s="502">
        <v>15580</v>
      </c>
      <c r="G9775" s="502">
        <v>15300</v>
      </c>
      <c r="H9775" s="501">
        <v>3</v>
      </c>
      <c r="I9775" s="502">
        <v>46500</v>
      </c>
      <c r="J9775" s="503">
        <v>20000000</v>
      </c>
      <c r="K9775" s="502">
        <v>306000000000</v>
      </c>
    </row>
    <row r="9776" spans="3:11" x14ac:dyDescent="0.35">
      <c r="C9776" s="500">
        <v>45772</v>
      </c>
      <c r="D9776" s="501" t="s">
        <v>310</v>
      </c>
      <c r="E9776" s="502">
        <v>65000</v>
      </c>
      <c r="F9776" s="502">
        <v>63000</v>
      </c>
      <c r="G9776" s="502">
        <v>63450</v>
      </c>
      <c r="H9776" s="501">
        <v>2</v>
      </c>
      <c r="I9776" s="502">
        <v>130000</v>
      </c>
      <c r="J9776" s="240">
        <v>19450000</v>
      </c>
      <c r="K9776" s="502">
        <v>1234102500000</v>
      </c>
    </row>
    <row r="9777" spans="3:11" x14ac:dyDescent="0.35">
      <c r="C9777" s="500">
        <v>45772</v>
      </c>
      <c r="D9777" s="501" t="s">
        <v>1159</v>
      </c>
      <c r="E9777" s="502">
        <v>20000</v>
      </c>
      <c r="F9777" s="502">
        <v>19650</v>
      </c>
      <c r="G9777" s="502">
        <v>20000</v>
      </c>
      <c r="H9777" s="501">
        <v>10</v>
      </c>
      <c r="I9777" s="502">
        <v>200000</v>
      </c>
      <c r="J9777" s="503">
        <v>2400000</v>
      </c>
      <c r="K9777" s="502">
        <v>48000000000</v>
      </c>
    </row>
    <row r="9778" spans="3:11" x14ac:dyDescent="0.35">
      <c r="C9778" s="500">
        <v>45772</v>
      </c>
      <c r="D9778" s="501" t="s">
        <v>310</v>
      </c>
      <c r="E9778" s="502">
        <v>63500</v>
      </c>
      <c r="F9778" s="502">
        <v>63000</v>
      </c>
      <c r="G9778" s="502">
        <v>63450</v>
      </c>
      <c r="H9778" s="501">
        <v>17</v>
      </c>
      <c r="I9778" s="502">
        <v>1079500</v>
      </c>
      <c r="J9778" s="240">
        <v>19450000</v>
      </c>
      <c r="K9778" s="502">
        <v>1234102500000</v>
      </c>
    </row>
    <row r="9779" spans="3:11" x14ac:dyDescent="0.35">
      <c r="C9779" s="500">
        <v>45772</v>
      </c>
      <c r="D9779" s="501" t="s">
        <v>310</v>
      </c>
      <c r="E9779" s="502">
        <v>63500</v>
      </c>
      <c r="F9779" s="502">
        <v>63000</v>
      </c>
      <c r="G9779" s="502">
        <v>63450</v>
      </c>
      <c r="H9779" s="501">
        <v>4</v>
      </c>
      <c r="I9779" s="502">
        <v>254000</v>
      </c>
      <c r="J9779" s="240">
        <v>19450000</v>
      </c>
      <c r="K9779" s="502">
        <v>1234102500000</v>
      </c>
    </row>
    <row r="9780" spans="3:11" x14ac:dyDescent="0.35">
      <c r="C9780" s="500">
        <v>45772</v>
      </c>
      <c r="D9780" s="501" t="s">
        <v>310</v>
      </c>
      <c r="E9780" s="502">
        <v>63500</v>
      </c>
      <c r="F9780" s="502">
        <v>63000</v>
      </c>
      <c r="G9780" s="502">
        <v>63450</v>
      </c>
      <c r="H9780" s="501">
        <v>10</v>
      </c>
      <c r="I9780" s="502">
        <v>635000</v>
      </c>
      <c r="J9780" s="240">
        <v>19450000</v>
      </c>
      <c r="K9780" s="502">
        <v>1234102500000</v>
      </c>
    </row>
    <row r="9781" spans="3:11" x14ac:dyDescent="0.35">
      <c r="C9781" s="500">
        <v>45772</v>
      </c>
      <c r="D9781" s="501" t="s">
        <v>1158</v>
      </c>
      <c r="E9781" s="502">
        <v>23399</v>
      </c>
      <c r="F9781" s="502">
        <v>23399</v>
      </c>
      <c r="G9781" s="502">
        <v>23300</v>
      </c>
      <c r="H9781" s="501">
        <v>1</v>
      </c>
      <c r="I9781" s="502">
        <v>23399</v>
      </c>
      <c r="J9781" s="503">
        <v>600000</v>
      </c>
      <c r="K9781" s="502">
        <v>13980000000</v>
      </c>
    </row>
    <row r="9782" spans="3:11" x14ac:dyDescent="0.35">
      <c r="C9782" s="500">
        <v>45772</v>
      </c>
      <c r="D9782" s="501" t="s">
        <v>310</v>
      </c>
      <c r="E9782" s="502">
        <v>63500</v>
      </c>
      <c r="F9782" s="502">
        <v>63000</v>
      </c>
      <c r="G9782" s="502">
        <v>63450</v>
      </c>
      <c r="H9782" s="501">
        <v>14</v>
      </c>
      <c r="I9782" s="502">
        <v>889000</v>
      </c>
      <c r="J9782" s="240">
        <v>19450000</v>
      </c>
      <c r="K9782" s="502">
        <v>1234102500000</v>
      </c>
    </row>
    <row r="9783" spans="3:11" x14ac:dyDescent="0.35">
      <c r="C9783" s="500">
        <v>45772</v>
      </c>
      <c r="D9783" s="501" t="s">
        <v>1158</v>
      </c>
      <c r="E9783" s="502">
        <v>23399</v>
      </c>
      <c r="F9783" s="502">
        <v>23399</v>
      </c>
      <c r="G9783" s="502">
        <v>23300</v>
      </c>
      <c r="H9783" s="501">
        <v>1</v>
      </c>
      <c r="I9783" s="502">
        <v>23399</v>
      </c>
      <c r="J9783" s="503">
        <v>600000</v>
      </c>
      <c r="K9783" s="502">
        <v>13980000000</v>
      </c>
    </row>
    <row r="9784" spans="3:11" x14ac:dyDescent="0.35">
      <c r="C9784" s="500">
        <v>45772</v>
      </c>
      <c r="D9784" s="501" t="s">
        <v>1159</v>
      </c>
      <c r="E9784" s="502">
        <v>20000</v>
      </c>
      <c r="F9784" s="502">
        <v>19650</v>
      </c>
      <c r="G9784" s="502">
        <v>20000</v>
      </c>
      <c r="H9784" s="501">
        <v>1</v>
      </c>
      <c r="I9784" s="502">
        <v>20000</v>
      </c>
      <c r="J9784" s="503">
        <v>2400000</v>
      </c>
      <c r="K9784" s="502">
        <v>48000000000</v>
      </c>
    </row>
    <row r="9785" spans="3:11" x14ac:dyDescent="0.35">
      <c r="C9785" s="500">
        <v>45772</v>
      </c>
      <c r="D9785" s="501" t="s">
        <v>1158</v>
      </c>
      <c r="E9785" s="502">
        <v>23300</v>
      </c>
      <c r="F9785" s="502">
        <v>23399</v>
      </c>
      <c r="G9785" s="502">
        <v>23300</v>
      </c>
      <c r="H9785" s="501">
        <v>400</v>
      </c>
      <c r="I9785" s="502">
        <v>9320000</v>
      </c>
      <c r="J9785" s="503">
        <v>600000</v>
      </c>
      <c r="K9785" s="502">
        <v>13980000000</v>
      </c>
    </row>
    <row r="9786" spans="3:11" x14ac:dyDescent="0.35">
      <c r="C9786" s="500">
        <v>45772</v>
      </c>
      <c r="D9786" s="501" t="s">
        <v>312</v>
      </c>
      <c r="E9786" s="502">
        <v>15500</v>
      </c>
      <c r="F9786" s="502">
        <v>15580</v>
      </c>
      <c r="G9786" s="502">
        <v>15300</v>
      </c>
      <c r="H9786" s="501">
        <v>1</v>
      </c>
      <c r="I9786" s="502">
        <v>15500</v>
      </c>
      <c r="J9786" s="503">
        <v>20000000</v>
      </c>
      <c r="K9786" s="502">
        <v>306000000000</v>
      </c>
    </row>
    <row r="9787" spans="3:11" x14ac:dyDescent="0.35">
      <c r="C9787" s="500">
        <v>45772</v>
      </c>
      <c r="D9787" s="501" t="s">
        <v>312</v>
      </c>
      <c r="E9787" s="502">
        <v>15450</v>
      </c>
      <c r="F9787" s="502">
        <v>15580</v>
      </c>
      <c r="G9787" s="502">
        <v>15300</v>
      </c>
      <c r="H9787" s="501">
        <v>1</v>
      </c>
      <c r="I9787" s="502">
        <v>15450</v>
      </c>
      <c r="J9787" s="503">
        <v>20000000</v>
      </c>
      <c r="K9787" s="502">
        <v>306000000000</v>
      </c>
    </row>
    <row r="9788" spans="3:11" x14ac:dyDescent="0.35">
      <c r="C9788" s="500">
        <v>45772</v>
      </c>
      <c r="D9788" s="501" t="s">
        <v>1159</v>
      </c>
      <c r="E9788" s="502">
        <v>20000</v>
      </c>
      <c r="F9788" s="502">
        <v>19650</v>
      </c>
      <c r="G9788" s="502">
        <v>20000</v>
      </c>
      <c r="H9788" s="501">
        <v>2</v>
      </c>
      <c r="I9788" s="502">
        <v>40000</v>
      </c>
      <c r="J9788" s="503">
        <v>2400000</v>
      </c>
      <c r="K9788" s="502">
        <v>48000000000</v>
      </c>
    </row>
    <row r="9789" spans="3:11" x14ac:dyDescent="0.35">
      <c r="C9789" s="500">
        <v>45772</v>
      </c>
      <c r="D9789" s="501" t="s">
        <v>312</v>
      </c>
      <c r="E9789" s="502">
        <v>15300</v>
      </c>
      <c r="F9789" s="502">
        <v>15580</v>
      </c>
      <c r="G9789" s="502">
        <v>15300</v>
      </c>
      <c r="H9789" s="501">
        <v>16</v>
      </c>
      <c r="I9789" s="502">
        <v>244800</v>
      </c>
      <c r="J9789" s="503">
        <v>20000000</v>
      </c>
      <c r="K9789" s="502">
        <v>306000000000</v>
      </c>
    </row>
    <row r="9790" spans="3:11" x14ac:dyDescent="0.35">
      <c r="C9790" s="500">
        <v>45772</v>
      </c>
      <c r="D9790" s="501" t="s">
        <v>312</v>
      </c>
      <c r="E9790" s="502">
        <v>15300</v>
      </c>
      <c r="F9790" s="502">
        <v>15580</v>
      </c>
      <c r="G9790" s="502">
        <v>15300</v>
      </c>
      <c r="H9790" s="501">
        <v>1</v>
      </c>
      <c r="I9790" s="502">
        <v>15300</v>
      </c>
      <c r="J9790" s="503">
        <v>20000000</v>
      </c>
      <c r="K9790" s="502">
        <v>306000000000</v>
      </c>
    </row>
    <row r="9791" spans="3:11" x14ac:dyDescent="0.35">
      <c r="C9791" s="500">
        <v>45772</v>
      </c>
      <c r="D9791" s="501" t="s">
        <v>1159</v>
      </c>
      <c r="E9791" s="502">
        <v>20000</v>
      </c>
      <c r="F9791" s="502">
        <v>19650</v>
      </c>
      <c r="G9791" s="502">
        <v>20000</v>
      </c>
      <c r="H9791" s="501">
        <v>2</v>
      </c>
      <c r="I9791" s="502">
        <v>40000</v>
      </c>
      <c r="J9791" s="503">
        <v>2400000</v>
      </c>
      <c r="K9791" s="502">
        <v>48000000000</v>
      </c>
    </row>
    <row r="9792" spans="3:11" x14ac:dyDescent="0.35">
      <c r="C9792" s="500">
        <v>45772</v>
      </c>
      <c r="D9792" s="501" t="s">
        <v>312</v>
      </c>
      <c r="E9792" s="502">
        <v>15300</v>
      </c>
      <c r="F9792" s="502">
        <v>15580</v>
      </c>
      <c r="G9792" s="502">
        <v>15300</v>
      </c>
      <c r="H9792" s="501">
        <v>1</v>
      </c>
      <c r="I9792" s="502">
        <v>15300</v>
      </c>
      <c r="J9792" s="503">
        <v>20000000</v>
      </c>
      <c r="K9792" s="502">
        <v>306000000000</v>
      </c>
    </row>
    <row r="9793" spans="3:11" x14ac:dyDescent="0.35">
      <c r="C9793" s="500">
        <v>45772</v>
      </c>
      <c r="D9793" s="501" t="s">
        <v>312</v>
      </c>
      <c r="E9793" s="502">
        <v>15300</v>
      </c>
      <c r="F9793" s="502">
        <v>15580</v>
      </c>
      <c r="G9793" s="502">
        <v>15300</v>
      </c>
      <c r="H9793" s="501">
        <v>1</v>
      </c>
      <c r="I9793" s="502">
        <v>15300</v>
      </c>
      <c r="J9793" s="503">
        <v>20000000</v>
      </c>
      <c r="K9793" s="502">
        <v>306000000000</v>
      </c>
    </row>
    <row r="9794" spans="3:11" x14ac:dyDescent="0.35">
      <c r="C9794" s="500">
        <v>45772</v>
      </c>
      <c r="D9794" s="501" t="s">
        <v>312</v>
      </c>
      <c r="E9794" s="502">
        <v>15300</v>
      </c>
      <c r="F9794" s="502">
        <v>15580</v>
      </c>
      <c r="G9794" s="502">
        <v>15300</v>
      </c>
      <c r="H9794" s="501">
        <v>1</v>
      </c>
      <c r="I9794" s="502">
        <v>15300</v>
      </c>
      <c r="J9794" s="503">
        <v>20000000</v>
      </c>
      <c r="K9794" s="502">
        <v>306000000000</v>
      </c>
    </row>
    <row r="9795" spans="3:11" x14ac:dyDescent="0.35">
      <c r="C9795" s="500">
        <v>45772</v>
      </c>
      <c r="D9795" s="501" t="s">
        <v>310</v>
      </c>
      <c r="E9795" s="502">
        <v>63450</v>
      </c>
      <c r="F9795" s="502">
        <v>63000</v>
      </c>
      <c r="G9795" s="502">
        <v>63450</v>
      </c>
      <c r="H9795" s="501">
        <v>1</v>
      </c>
      <c r="I9795" s="502">
        <v>63450</v>
      </c>
      <c r="J9795" s="240">
        <v>19450000</v>
      </c>
      <c r="K9795" s="502">
        <v>1234102500000</v>
      </c>
    </row>
    <row r="9796" spans="3:11" x14ac:dyDescent="0.35">
      <c r="C9796" s="500">
        <v>45772</v>
      </c>
      <c r="D9796" s="501" t="s">
        <v>312</v>
      </c>
      <c r="E9796" s="502">
        <v>15300</v>
      </c>
      <c r="F9796" s="502">
        <v>15580</v>
      </c>
      <c r="G9796" s="502">
        <v>15300</v>
      </c>
      <c r="H9796" s="501">
        <v>1</v>
      </c>
      <c r="I9796" s="502">
        <v>15300</v>
      </c>
      <c r="J9796" s="503">
        <v>20000000</v>
      </c>
      <c r="K9796" s="502">
        <v>306000000000</v>
      </c>
    </row>
    <row r="9797" spans="3:11" x14ac:dyDescent="0.35">
      <c r="C9797" s="500">
        <v>45772</v>
      </c>
      <c r="D9797" s="501" t="s">
        <v>1159</v>
      </c>
      <c r="E9797" s="502">
        <v>20000</v>
      </c>
      <c r="F9797" s="502">
        <v>19650</v>
      </c>
      <c r="G9797" s="502">
        <v>20000</v>
      </c>
      <c r="H9797" s="501">
        <v>16</v>
      </c>
      <c r="I9797" s="502">
        <v>320000</v>
      </c>
      <c r="J9797" s="503">
        <v>2400000</v>
      </c>
      <c r="K9797" s="502">
        <v>48000000000</v>
      </c>
    </row>
    <row r="9798" spans="3:11" x14ac:dyDescent="0.35">
      <c r="C9798" s="500">
        <v>45772</v>
      </c>
      <c r="D9798" s="501" t="s">
        <v>1159</v>
      </c>
      <c r="E9798" s="502">
        <v>20000</v>
      </c>
      <c r="F9798" s="502">
        <v>19650</v>
      </c>
      <c r="G9798" s="502">
        <v>20000</v>
      </c>
      <c r="H9798" s="501">
        <v>18</v>
      </c>
      <c r="I9798" s="502">
        <v>360000</v>
      </c>
      <c r="J9798" s="503">
        <v>2400000</v>
      </c>
      <c r="K9798" s="502">
        <v>48000000000</v>
      </c>
    </row>
    <row r="9799" spans="3:11" x14ac:dyDescent="0.35">
      <c r="C9799" s="500">
        <v>45772</v>
      </c>
      <c r="D9799" s="501" t="s">
        <v>1159</v>
      </c>
      <c r="E9799" s="502">
        <v>20000</v>
      </c>
      <c r="F9799" s="502">
        <v>19650</v>
      </c>
      <c r="G9799" s="502">
        <v>20000</v>
      </c>
      <c r="H9799" s="501">
        <v>16</v>
      </c>
      <c r="I9799" s="502">
        <v>320000</v>
      </c>
      <c r="J9799" s="503">
        <v>2400000</v>
      </c>
      <c r="K9799" s="502">
        <v>48000000000</v>
      </c>
    </row>
    <row r="9800" spans="3:11" x14ac:dyDescent="0.35">
      <c r="C9800" s="500">
        <v>45772</v>
      </c>
      <c r="D9800" s="501" t="s">
        <v>312</v>
      </c>
      <c r="E9800" s="502">
        <v>15300</v>
      </c>
      <c r="F9800" s="502">
        <v>15580</v>
      </c>
      <c r="G9800" s="502">
        <v>15300</v>
      </c>
      <c r="H9800" s="501">
        <v>8</v>
      </c>
      <c r="I9800" s="502">
        <v>122400</v>
      </c>
      <c r="J9800" s="503">
        <v>20000000</v>
      </c>
      <c r="K9800" s="502">
        <v>306000000000</v>
      </c>
    </row>
    <row r="9801" spans="3:11" x14ac:dyDescent="0.35">
      <c r="C9801" s="500">
        <v>45772</v>
      </c>
      <c r="D9801" s="501" t="s">
        <v>312</v>
      </c>
      <c r="E9801" s="502">
        <v>15300</v>
      </c>
      <c r="F9801" s="502">
        <v>15580</v>
      </c>
      <c r="G9801" s="502">
        <v>15300</v>
      </c>
      <c r="H9801" s="501">
        <v>3</v>
      </c>
      <c r="I9801" s="502">
        <v>45900</v>
      </c>
      <c r="J9801" s="503">
        <v>20000000</v>
      </c>
      <c r="K9801" s="502">
        <v>306000000000</v>
      </c>
    </row>
    <row r="9802" spans="3:11" x14ac:dyDescent="0.35">
      <c r="C9802" s="500">
        <v>45772</v>
      </c>
      <c r="D9802" s="501" t="s">
        <v>312</v>
      </c>
      <c r="E9802" s="502">
        <v>15300</v>
      </c>
      <c r="F9802" s="502">
        <v>15580</v>
      </c>
      <c r="G9802" s="502">
        <v>15300</v>
      </c>
      <c r="H9802" s="501">
        <v>15</v>
      </c>
      <c r="I9802" s="502">
        <v>229500</v>
      </c>
      <c r="J9802" s="503">
        <v>20000000</v>
      </c>
      <c r="K9802" s="502">
        <v>306000000000</v>
      </c>
    </row>
    <row r="9803" spans="3:11" x14ac:dyDescent="0.35">
      <c r="C9803" s="500">
        <v>45772</v>
      </c>
      <c r="D9803" s="501" t="s">
        <v>312</v>
      </c>
      <c r="E9803" s="502">
        <v>15300</v>
      </c>
      <c r="F9803" s="502">
        <v>15580</v>
      </c>
      <c r="G9803" s="502">
        <v>15300</v>
      </c>
      <c r="H9803" s="501">
        <v>10</v>
      </c>
      <c r="I9803" s="502">
        <v>153000</v>
      </c>
      <c r="J9803" s="503">
        <v>20000000</v>
      </c>
      <c r="K9803" s="502">
        <v>306000000000</v>
      </c>
    </row>
    <row r="9804" spans="3:11" x14ac:dyDescent="0.35">
      <c r="C9804" s="500">
        <v>45772</v>
      </c>
      <c r="D9804" s="501" t="s">
        <v>310</v>
      </c>
      <c r="E9804" s="502">
        <v>63450</v>
      </c>
      <c r="F9804" s="502">
        <v>63000</v>
      </c>
      <c r="G9804" s="502">
        <v>63450</v>
      </c>
      <c r="H9804" s="501">
        <v>2</v>
      </c>
      <c r="I9804" s="502">
        <v>126900</v>
      </c>
      <c r="J9804" s="240">
        <v>19450000</v>
      </c>
      <c r="K9804" s="502">
        <v>1234102500000</v>
      </c>
    </row>
    <row r="9805" spans="3:11" x14ac:dyDescent="0.35">
      <c r="C9805" s="500">
        <v>45772</v>
      </c>
      <c r="D9805" s="501" t="s">
        <v>312</v>
      </c>
      <c r="E9805" s="502">
        <v>15300</v>
      </c>
      <c r="F9805" s="502">
        <v>15580</v>
      </c>
      <c r="G9805" s="502">
        <v>15300</v>
      </c>
      <c r="H9805" s="501">
        <v>19</v>
      </c>
      <c r="I9805" s="502">
        <v>290700</v>
      </c>
      <c r="J9805" s="503">
        <v>20000000</v>
      </c>
      <c r="K9805" s="502">
        <v>306000000000</v>
      </c>
    </row>
    <row r="9806" spans="3:11" x14ac:dyDescent="0.35">
      <c r="C9806" s="500">
        <v>45772</v>
      </c>
      <c r="D9806" s="501" t="s">
        <v>1159</v>
      </c>
      <c r="E9806" s="502">
        <v>20000</v>
      </c>
      <c r="F9806" s="502">
        <v>19650</v>
      </c>
      <c r="G9806" s="502">
        <v>20000</v>
      </c>
      <c r="H9806" s="501">
        <v>5</v>
      </c>
      <c r="I9806" s="502">
        <v>100000</v>
      </c>
      <c r="J9806" s="503">
        <v>2400000</v>
      </c>
      <c r="K9806" s="502">
        <v>48000000000</v>
      </c>
    </row>
    <row r="9807" spans="3:11" x14ac:dyDescent="0.35">
      <c r="C9807" s="500">
        <v>45772</v>
      </c>
      <c r="D9807" s="501" t="s">
        <v>312</v>
      </c>
      <c r="E9807" s="502">
        <v>15300</v>
      </c>
      <c r="F9807" s="502">
        <v>15580</v>
      </c>
      <c r="G9807" s="502">
        <v>15300</v>
      </c>
      <c r="H9807" s="501">
        <v>3</v>
      </c>
      <c r="I9807" s="502">
        <v>45900</v>
      </c>
      <c r="J9807" s="503">
        <v>20000000</v>
      </c>
      <c r="K9807" s="502">
        <v>306000000000</v>
      </c>
    </row>
    <row r="9808" spans="3:11" x14ac:dyDescent="0.35">
      <c r="C9808" s="500">
        <v>45772</v>
      </c>
      <c r="D9808" s="501" t="s">
        <v>310</v>
      </c>
      <c r="E9808" s="502">
        <v>63450</v>
      </c>
      <c r="F9808" s="502">
        <v>63000</v>
      </c>
      <c r="G9808" s="502">
        <v>63450</v>
      </c>
      <c r="H9808" s="501">
        <v>9</v>
      </c>
      <c r="I9808" s="502">
        <v>571050</v>
      </c>
      <c r="J9808" s="240">
        <v>19450000</v>
      </c>
      <c r="K9808" s="502">
        <v>1234102500000</v>
      </c>
    </row>
    <row r="9809" spans="3:11" x14ac:dyDescent="0.35">
      <c r="C9809" s="500">
        <v>45775</v>
      </c>
      <c r="D9809" s="501" t="s">
        <v>310</v>
      </c>
      <c r="E9809" s="502">
        <v>63500</v>
      </c>
      <c r="F9809" s="502">
        <v>63450</v>
      </c>
      <c r="G9809" s="502">
        <v>65000</v>
      </c>
      <c r="H9809" s="501">
        <v>1</v>
      </c>
      <c r="I9809" s="502">
        <v>63500</v>
      </c>
      <c r="J9809" s="240">
        <v>19450000</v>
      </c>
      <c r="K9809" s="502">
        <v>1264250000000</v>
      </c>
    </row>
    <row r="9810" spans="3:11" x14ac:dyDescent="0.35">
      <c r="C9810" s="500">
        <v>45775</v>
      </c>
      <c r="D9810" s="501" t="s">
        <v>310</v>
      </c>
      <c r="E9810" s="502">
        <v>63500</v>
      </c>
      <c r="F9810" s="502">
        <v>63450</v>
      </c>
      <c r="G9810" s="502">
        <v>65000</v>
      </c>
      <c r="H9810" s="501">
        <v>2</v>
      </c>
      <c r="I9810" s="502">
        <v>127000</v>
      </c>
      <c r="J9810" s="240">
        <v>19450000</v>
      </c>
      <c r="K9810" s="502">
        <v>1264250000000</v>
      </c>
    </row>
    <row r="9811" spans="3:11" x14ac:dyDescent="0.35">
      <c r="C9811" s="500">
        <v>45775</v>
      </c>
      <c r="D9811" s="501" t="s">
        <v>310</v>
      </c>
      <c r="E9811" s="502">
        <v>63500</v>
      </c>
      <c r="F9811" s="502">
        <v>63450</v>
      </c>
      <c r="G9811" s="502">
        <v>65000</v>
      </c>
      <c r="H9811" s="501">
        <v>2</v>
      </c>
      <c r="I9811" s="502">
        <v>127000</v>
      </c>
      <c r="J9811" s="240">
        <v>19450000</v>
      </c>
      <c r="K9811" s="502">
        <v>1264250000000</v>
      </c>
    </row>
    <row r="9812" spans="3:11" x14ac:dyDescent="0.35">
      <c r="C9812" s="500">
        <v>45775</v>
      </c>
      <c r="D9812" s="501" t="s">
        <v>310</v>
      </c>
      <c r="E9812" s="502">
        <v>63500</v>
      </c>
      <c r="F9812" s="502">
        <v>63450</v>
      </c>
      <c r="G9812" s="502">
        <v>65000</v>
      </c>
      <c r="H9812" s="501">
        <v>8</v>
      </c>
      <c r="I9812" s="502">
        <v>508000</v>
      </c>
      <c r="J9812" s="240">
        <v>19450000</v>
      </c>
      <c r="K9812" s="502">
        <v>1264250000000</v>
      </c>
    </row>
    <row r="9813" spans="3:11" x14ac:dyDescent="0.35">
      <c r="C9813" s="500">
        <v>45775</v>
      </c>
      <c r="D9813" s="501" t="s">
        <v>310</v>
      </c>
      <c r="E9813" s="502">
        <v>63500</v>
      </c>
      <c r="F9813" s="502">
        <v>63450</v>
      </c>
      <c r="G9813" s="502">
        <v>65000</v>
      </c>
      <c r="H9813" s="501">
        <v>21</v>
      </c>
      <c r="I9813" s="502">
        <v>1333500</v>
      </c>
      <c r="J9813" s="240">
        <v>19450000</v>
      </c>
      <c r="K9813" s="502">
        <v>1264250000000</v>
      </c>
    </row>
    <row r="9814" spans="3:11" x14ac:dyDescent="0.35">
      <c r="C9814" s="500">
        <v>45775</v>
      </c>
      <c r="D9814" s="501" t="s">
        <v>1158</v>
      </c>
      <c r="E9814" s="502">
        <v>23380</v>
      </c>
      <c r="F9814" s="502">
        <v>23300</v>
      </c>
      <c r="G9814" s="502">
        <v>23380</v>
      </c>
      <c r="H9814" s="501">
        <v>4</v>
      </c>
      <c r="I9814" s="502">
        <v>93520</v>
      </c>
      <c r="J9814" s="503">
        <v>600000</v>
      </c>
      <c r="K9814" s="502">
        <v>14028000000</v>
      </c>
    </row>
    <row r="9815" spans="3:11" x14ac:dyDescent="0.35">
      <c r="C9815" s="500">
        <v>45775</v>
      </c>
      <c r="D9815" s="501" t="s">
        <v>1158</v>
      </c>
      <c r="E9815" s="502">
        <v>23380</v>
      </c>
      <c r="F9815" s="502">
        <v>23300</v>
      </c>
      <c r="G9815" s="502">
        <v>23380</v>
      </c>
      <c r="H9815" s="501">
        <v>2</v>
      </c>
      <c r="I9815" s="502">
        <v>46760</v>
      </c>
      <c r="J9815" s="503">
        <v>600000</v>
      </c>
      <c r="K9815" s="502">
        <v>14028000000</v>
      </c>
    </row>
    <row r="9816" spans="3:11" x14ac:dyDescent="0.35">
      <c r="C9816" s="500">
        <v>45775</v>
      </c>
      <c r="D9816" s="501" t="s">
        <v>312</v>
      </c>
      <c r="E9816" s="502">
        <v>15500</v>
      </c>
      <c r="F9816" s="502">
        <v>15300</v>
      </c>
      <c r="G9816" s="502">
        <v>15400</v>
      </c>
      <c r="H9816" s="501">
        <v>1</v>
      </c>
      <c r="I9816" s="502">
        <v>15500</v>
      </c>
      <c r="J9816" s="503">
        <v>20000000</v>
      </c>
      <c r="K9816" s="502">
        <v>308000000000</v>
      </c>
    </row>
    <row r="9817" spans="3:11" x14ac:dyDescent="0.35">
      <c r="C9817" s="500">
        <v>45775</v>
      </c>
      <c r="D9817" s="501" t="s">
        <v>312</v>
      </c>
      <c r="E9817" s="502">
        <v>15500</v>
      </c>
      <c r="F9817" s="502">
        <v>15300</v>
      </c>
      <c r="G9817" s="502">
        <v>15400</v>
      </c>
      <c r="H9817" s="501">
        <v>3</v>
      </c>
      <c r="I9817" s="502">
        <v>46500</v>
      </c>
      <c r="J9817" s="503">
        <v>20000000</v>
      </c>
      <c r="K9817" s="502">
        <v>308000000000</v>
      </c>
    </row>
    <row r="9818" spans="3:11" x14ac:dyDescent="0.35">
      <c r="C9818" s="500">
        <v>45775</v>
      </c>
      <c r="D9818" s="501" t="s">
        <v>312</v>
      </c>
      <c r="E9818" s="502">
        <v>15500</v>
      </c>
      <c r="F9818" s="502">
        <v>15300</v>
      </c>
      <c r="G9818" s="502">
        <v>15400</v>
      </c>
      <c r="H9818" s="501">
        <v>1</v>
      </c>
      <c r="I9818" s="502">
        <v>15500</v>
      </c>
      <c r="J9818" s="503">
        <v>20000000</v>
      </c>
      <c r="K9818" s="502">
        <v>308000000000</v>
      </c>
    </row>
    <row r="9819" spans="3:11" x14ac:dyDescent="0.35">
      <c r="C9819" s="500">
        <v>45775</v>
      </c>
      <c r="D9819" s="501" t="s">
        <v>312</v>
      </c>
      <c r="E9819" s="502">
        <v>15500</v>
      </c>
      <c r="F9819" s="502">
        <v>15300</v>
      </c>
      <c r="G9819" s="502">
        <v>15400</v>
      </c>
      <c r="H9819" s="501">
        <v>1</v>
      </c>
      <c r="I9819" s="502">
        <v>15500</v>
      </c>
      <c r="J9819" s="503">
        <v>20000000</v>
      </c>
      <c r="K9819" s="502">
        <v>308000000000</v>
      </c>
    </row>
    <row r="9820" spans="3:11" x14ac:dyDescent="0.35">
      <c r="C9820" s="500">
        <v>45775</v>
      </c>
      <c r="D9820" s="501" t="s">
        <v>312</v>
      </c>
      <c r="E9820" s="502">
        <v>15500</v>
      </c>
      <c r="F9820" s="502">
        <v>15300</v>
      </c>
      <c r="G9820" s="502">
        <v>15400</v>
      </c>
      <c r="H9820" s="501">
        <v>5</v>
      </c>
      <c r="I9820" s="502">
        <v>77500</v>
      </c>
      <c r="J9820" s="503">
        <v>20000000</v>
      </c>
      <c r="K9820" s="502">
        <v>308000000000</v>
      </c>
    </row>
    <row r="9821" spans="3:11" x14ac:dyDescent="0.35">
      <c r="C9821" s="500">
        <v>45775</v>
      </c>
      <c r="D9821" s="501" t="s">
        <v>1159</v>
      </c>
      <c r="E9821" s="502">
        <v>20000</v>
      </c>
      <c r="F9821" s="502">
        <v>20000</v>
      </c>
      <c r="G9821" s="502">
        <v>19700</v>
      </c>
      <c r="H9821" s="501">
        <v>6</v>
      </c>
      <c r="I9821" s="502">
        <v>120000</v>
      </c>
      <c r="J9821" s="503">
        <v>2400000</v>
      </c>
      <c r="K9821" s="502">
        <v>47280000000</v>
      </c>
    </row>
    <row r="9822" spans="3:11" x14ac:dyDescent="0.35">
      <c r="C9822" s="500">
        <v>45775</v>
      </c>
      <c r="D9822" s="501" t="s">
        <v>1159</v>
      </c>
      <c r="E9822" s="502">
        <v>20000</v>
      </c>
      <c r="F9822" s="502">
        <v>20000</v>
      </c>
      <c r="G9822" s="502">
        <v>19700</v>
      </c>
      <c r="H9822" s="501">
        <v>2</v>
      </c>
      <c r="I9822" s="502">
        <v>40000</v>
      </c>
      <c r="J9822" s="503">
        <v>2400000</v>
      </c>
      <c r="K9822" s="502">
        <v>47280000000</v>
      </c>
    </row>
    <row r="9823" spans="3:11" x14ac:dyDescent="0.35">
      <c r="C9823" s="500">
        <v>45775</v>
      </c>
      <c r="D9823" s="501" t="s">
        <v>1159</v>
      </c>
      <c r="E9823" s="502">
        <v>20000</v>
      </c>
      <c r="F9823" s="502">
        <v>20000</v>
      </c>
      <c r="G9823" s="502">
        <v>19700</v>
      </c>
      <c r="H9823" s="501">
        <v>5</v>
      </c>
      <c r="I9823" s="502">
        <v>100000</v>
      </c>
      <c r="J9823" s="503">
        <v>2400000</v>
      </c>
      <c r="K9823" s="502">
        <v>47280000000</v>
      </c>
    </row>
    <row r="9824" spans="3:11" x14ac:dyDescent="0.35">
      <c r="C9824" s="500">
        <v>45775</v>
      </c>
      <c r="D9824" s="501" t="s">
        <v>1159</v>
      </c>
      <c r="E9824" s="502">
        <v>20000</v>
      </c>
      <c r="F9824" s="502">
        <v>20000</v>
      </c>
      <c r="G9824" s="502">
        <v>19700</v>
      </c>
      <c r="H9824" s="501">
        <v>1</v>
      </c>
      <c r="I9824" s="502">
        <v>20000</v>
      </c>
      <c r="J9824" s="503">
        <v>2400000</v>
      </c>
      <c r="K9824" s="502">
        <v>47280000000</v>
      </c>
    </row>
    <row r="9825" spans="3:11" x14ac:dyDescent="0.35">
      <c r="C9825" s="500">
        <v>45775</v>
      </c>
      <c r="D9825" s="501" t="s">
        <v>1159</v>
      </c>
      <c r="E9825" s="502">
        <v>20000</v>
      </c>
      <c r="F9825" s="502">
        <v>20000</v>
      </c>
      <c r="G9825" s="502">
        <v>19700</v>
      </c>
      <c r="H9825" s="501">
        <v>1</v>
      </c>
      <c r="I9825" s="502">
        <v>20000</v>
      </c>
      <c r="J9825" s="503">
        <v>2400000</v>
      </c>
      <c r="K9825" s="502">
        <v>47280000000</v>
      </c>
    </row>
    <row r="9826" spans="3:11" x14ac:dyDescent="0.35">
      <c r="C9826" s="500">
        <v>45775</v>
      </c>
      <c r="D9826" s="501" t="s">
        <v>1159</v>
      </c>
      <c r="E9826" s="502">
        <v>20000</v>
      </c>
      <c r="F9826" s="502">
        <v>20000</v>
      </c>
      <c r="G9826" s="502">
        <v>19700</v>
      </c>
      <c r="H9826" s="501">
        <v>5</v>
      </c>
      <c r="I9826" s="502">
        <v>100000</v>
      </c>
      <c r="J9826" s="503">
        <v>2400000</v>
      </c>
      <c r="K9826" s="502">
        <v>47280000000</v>
      </c>
    </row>
    <row r="9827" spans="3:11" x14ac:dyDescent="0.35">
      <c r="C9827" s="500">
        <v>45775</v>
      </c>
      <c r="D9827" s="501" t="s">
        <v>312</v>
      </c>
      <c r="E9827" s="502">
        <v>15500</v>
      </c>
      <c r="F9827" s="502">
        <v>15300</v>
      </c>
      <c r="G9827" s="502">
        <v>15400</v>
      </c>
      <c r="H9827" s="501">
        <v>7</v>
      </c>
      <c r="I9827" s="502">
        <v>108500</v>
      </c>
      <c r="J9827" s="503">
        <v>20000000</v>
      </c>
      <c r="K9827" s="502">
        <v>308000000000</v>
      </c>
    </row>
    <row r="9828" spans="3:11" x14ac:dyDescent="0.35">
      <c r="C9828" s="500">
        <v>45775</v>
      </c>
      <c r="D9828" s="501" t="s">
        <v>310</v>
      </c>
      <c r="E9828" s="502">
        <v>63500</v>
      </c>
      <c r="F9828" s="502">
        <v>63450</v>
      </c>
      <c r="G9828" s="502">
        <v>65000</v>
      </c>
      <c r="H9828" s="501">
        <v>4</v>
      </c>
      <c r="I9828" s="502">
        <v>254000</v>
      </c>
      <c r="J9828" s="240">
        <v>19450000</v>
      </c>
      <c r="K9828" s="502">
        <v>1264250000000</v>
      </c>
    </row>
    <row r="9829" spans="3:11" x14ac:dyDescent="0.35">
      <c r="C9829" s="500">
        <v>45775</v>
      </c>
      <c r="D9829" s="501" t="s">
        <v>310</v>
      </c>
      <c r="E9829" s="502">
        <v>63500</v>
      </c>
      <c r="F9829" s="502">
        <v>63450</v>
      </c>
      <c r="G9829" s="502">
        <v>65000</v>
      </c>
      <c r="H9829" s="501">
        <v>2</v>
      </c>
      <c r="I9829" s="502">
        <v>127000</v>
      </c>
      <c r="J9829" s="240">
        <v>19450000</v>
      </c>
      <c r="K9829" s="502">
        <v>1264250000000</v>
      </c>
    </row>
    <row r="9830" spans="3:11" x14ac:dyDescent="0.35">
      <c r="C9830" s="500">
        <v>45775</v>
      </c>
      <c r="D9830" s="501" t="s">
        <v>1159</v>
      </c>
      <c r="E9830" s="502">
        <v>20000</v>
      </c>
      <c r="F9830" s="502">
        <v>20000</v>
      </c>
      <c r="G9830" s="502">
        <v>19700</v>
      </c>
      <c r="H9830" s="501">
        <v>5</v>
      </c>
      <c r="I9830" s="502">
        <v>100000</v>
      </c>
      <c r="J9830" s="503">
        <v>2400000</v>
      </c>
      <c r="K9830" s="502">
        <v>47280000000</v>
      </c>
    </row>
    <row r="9831" spans="3:11" x14ac:dyDescent="0.35">
      <c r="C9831" s="500">
        <v>45775</v>
      </c>
      <c r="D9831" s="501" t="s">
        <v>310</v>
      </c>
      <c r="E9831" s="502">
        <v>63500</v>
      </c>
      <c r="F9831" s="502">
        <v>63450</v>
      </c>
      <c r="G9831" s="502">
        <v>65000</v>
      </c>
      <c r="H9831" s="501">
        <v>1</v>
      </c>
      <c r="I9831" s="502">
        <v>63500</v>
      </c>
      <c r="J9831" s="240">
        <v>19450000</v>
      </c>
      <c r="K9831" s="502">
        <v>1264250000000</v>
      </c>
    </row>
    <row r="9832" spans="3:11" x14ac:dyDescent="0.35">
      <c r="C9832" s="500">
        <v>45775</v>
      </c>
      <c r="D9832" s="501" t="s">
        <v>312</v>
      </c>
      <c r="E9832" s="502">
        <v>15300</v>
      </c>
      <c r="F9832" s="502">
        <v>15300</v>
      </c>
      <c r="G9832" s="502">
        <v>15400</v>
      </c>
      <c r="H9832" s="501">
        <v>2</v>
      </c>
      <c r="I9832" s="502">
        <v>30600</v>
      </c>
      <c r="J9832" s="503">
        <v>20000000</v>
      </c>
      <c r="K9832" s="502">
        <v>308000000000</v>
      </c>
    </row>
    <row r="9833" spans="3:11" x14ac:dyDescent="0.35">
      <c r="C9833" s="500">
        <v>45775</v>
      </c>
      <c r="D9833" s="501" t="s">
        <v>312</v>
      </c>
      <c r="E9833" s="502">
        <v>15500</v>
      </c>
      <c r="F9833" s="502">
        <v>15300</v>
      </c>
      <c r="G9833" s="502">
        <v>15400</v>
      </c>
      <c r="H9833" s="501">
        <v>1</v>
      </c>
      <c r="I9833" s="502">
        <v>15500</v>
      </c>
      <c r="J9833" s="503">
        <v>20000000</v>
      </c>
      <c r="K9833" s="502">
        <v>308000000000</v>
      </c>
    </row>
    <row r="9834" spans="3:11" x14ac:dyDescent="0.35">
      <c r="C9834" s="500">
        <v>45775</v>
      </c>
      <c r="D9834" s="501" t="s">
        <v>1158</v>
      </c>
      <c r="E9834" s="502">
        <v>23350</v>
      </c>
      <c r="F9834" s="502">
        <v>23300</v>
      </c>
      <c r="G9834" s="502">
        <v>23380</v>
      </c>
      <c r="H9834" s="501">
        <v>1</v>
      </c>
      <c r="I9834" s="502">
        <v>23350</v>
      </c>
      <c r="J9834" s="503">
        <v>600000</v>
      </c>
      <c r="K9834" s="502">
        <v>14028000000</v>
      </c>
    </row>
    <row r="9835" spans="3:11" x14ac:dyDescent="0.35">
      <c r="C9835" s="500">
        <v>45775</v>
      </c>
      <c r="D9835" s="501" t="s">
        <v>312</v>
      </c>
      <c r="E9835" s="502">
        <v>15500</v>
      </c>
      <c r="F9835" s="502">
        <v>15300</v>
      </c>
      <c r="G9835" s="502">
        <v>15400</v>
      </c>
      <c r="H9835" s="501">
        <v>2</v>
      </c>
      <c r="I9835" s="502">
        <v>31000</v>
      </c>
      <c r="J9835" s="503">
        <v>20000000</v>
      </c>
      <c r="K9835" s="502">
        <v>308000000000</v>
      </c>
    </row>
    <row r="9836" spans="3:11" x14ac:dyDescent="0.35">
      <c r="C9836" s="500">
        <v>45775</v>
      </c>
      <c r="D9836" s="501" t="s">
        <v>310</v>
      </c>
      <c r="E9836" s="502">
        <v>63500</v>
      </c>
      <c r="F9836" s="502">
        <v>63450</v>
      </c>
      <c r="G9836" s="502">
        <v>65000</v>
      </c>
      <c r="H9836" s="501">
        <v>1</v>
      </c>
      <c r="I9836" s="502">
        <v>63500</v>
      </c>
      <c r="J9836" s="240">
        <v>19450000</v>
      </c>
      <c r="K9836" s="502">
        <v>1264250000000</v>
      </c>
    </row>
    <row r="9837" spans="3:11" x14ac:dyDescent="0.35">
      <c r="C9837" s="500">
        <v>45775</v>
      </c>
      <c r="D9837" s="501" t="s">
        <v>312</v>
      </c>
      <c r="E9837" s="502">
        <v>15500</v>
      </c>
      <c r="F9837" s="502">
        <v>15300</v>
      </c>
      <c r="G9837" s="502">
        <v>15400</v>
      </c>
      <c r="H9837" s="501">
        <v>2</v>
      </c>
      <c r="I9837" s="502">
        <v>31000</v>
      </c>
      <c r="J9837" s="503">
        <v>20000000</v>
      </c>
      <c r="K9837" s="502">
        <v>308000000000</v>
      </c>
    </row>
    <row r="9838" spans="3:11" x14ac:dyDescent="0.35">
      <c r="C9838" s="500">
        <v>45775</v>
      </c>
      <c r="D9838" s="501" t="s">
        <v>1159</v>
      </c>
      <c r="E9838" s="502">
        <v>20000</v>
      </c>
      <c r="F9838" s="502">
        <v>20000</v>
      </c>
      <c r="G9838" s="502">
        <v>19700</v>
      </c>
      <c r="H9838" s="501">
        <v>12</v>
      </c>
      <c r="I9838" s="502">
        <v>240000</v>
      </c>
      <c r="J9838" s="503">
        <v>2400000</v>
      </c>
      <c r="K9838" s="502">
        <v>47280000000</v>
      </c>
    </row>
    <row r="9839" spans="3:11" x14ac:dyDescent="0.35">
      <c r="C9839" s="500">
        <v>45775</v>
      </c>
      <c r="D9839" s="501" t="s">
        <v>310</v>
      </c>
      <c r="E9839" s="502">
        <v>63500</v>
      </c>
      <c r="F9839" s="502">
        <v>63450</v>
      </c>
      <c r="G9839" s="502">
        <v>65000</v>
      </c>
      <c r="H9839" s="501">
        <v>2</v>
      </c>
      <c r="I9839" s="502">
        <v>127000</v>
      </c>
      <c r="J9839" s="240">
        <v>19450000</v>
      </c>
      <c r="K9839" s="502">
        <v>1264250000000</v>
      </c>
    </row>
    <row r="9840" spans="3:11" x14ac:dyDescent="0.35">
      <c r="C9840" s="500">
        <v>45775</v>
      </c>
      <c r="D9840" s="501" t="s">
        <v>310</v>
      </c>
      <c r="E9840" s="502">
        <v>63500</v>
      </c>
      <c r="F9840" s="502">
        <v>63450</v>
      </c>
      <c r="G9840" s="502">
        <v>65000</v>
      </c>
      <c r="H9840" s="501">
        <v>1</v>
      </c>
      <c r="I9840" s="502">
        <v>63500</v>
      </c>
      <c r="J9840" s="240">
        <v>19450000</v>
      </c>
      <c r="K9840" s="502">
        <v>1264250000000</v>
      </c>
    </row>
    <row r="9841" spans="3:11" x14ac:dyDescent="0.35">
      <c r="C9841" s="500">
        <v>45775</v>
      </c>
      <c r="D9841" s="501" t="s">
        <v>310</v>
      </c>
      <c r="E9841" s="502">
        <v>63500</v>
      </c>
      <c r="F9841" s="502">
        <v>63450</v>
      </c>
      <c r="G9841" s="502">
        <v>65000</v>
      </c>
      <c r="H9841" s="501">
        <v>1</v>
      </c>
      <c r="I9841" s="502">
        <v>63500</v>
      </c>
      <c r="J9841" s="240">
        <v>19450000</v>
      </c>
      <c r="K9841" s="502">
        <v>1264250000000</v>
      </c>
    </row>
    <row r="9842" spans="3:11" x14ac:dyDescent="0.35">
      <c r="C9842" s="500">
        <v>45775</v>
      </c>
      <c r="D9842" s="501" t="s">
        <v>1158</v>
      </c>
      <c r="E9842" s="502">
        <v>23380</v>
      </c>
      <c r="F9842" s="502">
        <v>23300</v>
      </c>
      <c r="G9842" s="502">
        <v>23380</v>
      </c>
      <c r="H9842" s="501">
        <v>1</v>
      </c>
      <c r="I9842" s="502">
        <v>23380</v>
      </c>
      <c r="J9842" s="503">
        <v>600000</v>
      </c>
      <c r="K9842" s="502">
        <v>14028000000</v>
      </c>
    </row>
    <row r="9843" spans="3:11" x14ac:dyDescent="0.35">
      <c r="C9843" s="500">
        <v>45775</v>
      </c>
      <c r="D9843" s="501" t="s">
        <v>310</v>
      </c>
      <c r="E9843" s="502">
        <v>63500</v>
      </c>
      <c r="F9843" s="502">
        <v>63450</v>
      </c>
      <c r="G9843" s="502">
        <v>65000</v>
      </c>
      <c r="H9843" s="501">
        <v>10</v>
      </c>
      <c r="I9843" s="502">
        <v>635000</v>
      </c>
      <c r="J9843" s="240">
        <v>19450000</v>
      </c>
      <c r="K9843" s="502">
        <v>1264250000000</v>
      </c>
    </row>
    <row r="9844" spans="3:11" x14ac:dyDescent="0.35">
      <c r="C9844" s="500">
        <v>45775</v>
      </c>
      <c r="D9844" s="501" t="s">
        <v>310</v>
      </c>
      <c r="E9844" s="502">
        <v>63500</v>
      </c>
      <c r="F9844" s="502">
        <v>63450</v>
      </c>
      <c r="G9844" s="502">
        <v>65000</v>
      </c>
      <c r="H9844" s="501">
        <v>2</v>
      </c>
      <c r="I9844" s="502">
        <v>127000</v>
      </c>
      <c r="J9844" s="240">
        <v>19450000</v>
      </c>
      <c r="K9844" s="502">
        <v>1264250000000</v>
      </c>
    </row>
    <row r="9845" spans="3:11" x14ac:dyDescent="0.35">
      <c r="C9845" s="500">
        <v>45775</v>
      </c>
      <c r="D9845" s="501" t="s">
        <v>310</v>
      </c>
      <c r="E9845" s="502">
        <v>63500</v>
      </c>
      <c r="F9845" s="502">
        <v>63450</v>
      </c>
      <c r="G9845" s="502">
        <v>65000</v>
      </c>
      <c r="H9845" s="501">
        <v>1</v>
      </c>
      <c r="I9845" s="502">
        <v>63500</v>
      </c>
      <c r="J9845" s="240">
        <v>19450000</v>
      </c>
      <c r="K9845" s="502">
        <v>1264250000000</v>
      </c>
    </row>
    <row r="9846" spans="3:11" x14ac:dyDescent="0.35">
      <c r="C9846" s="500">
        <v>45775</v>
      </c>
      <c r="D9846" s="501" t="s">
        <v>1159</v>
      </c>
      <c r="E9846" s="502">
        <v>20000</v>
      </c>
      <c r="F9846" s="502">
        <v>20000</v>
      </c>
      <c r="G9846" s="502">
        <v>19700</v>
      </c>
      <c r="H9846" s="501">
        <v>2</v>
      </c>
      <c r="I9846" s="502">
        <v>40000</v>
      </c>
      <c r="J9846" s="503">
        <v>2400000</v>
      </c>
      <c r="K9846" s="502">
        <v>47280000000</v>
      </c>
    </row>
    <row r="9847" spans="3:11" x14ac:dyDescent="0.35">
      <c r="C9847" s="500">
        <v>45775</v>
      </c>
      <c r="D9847" s="501" t="s">
        <v>312</v>
      </c>
      <c r="E9847" s="502">
        <v>15500</v>
      </c>
      <c r="F9847" s="502">
        <v>15300</v>
      </c>
      <c r="G9847" s="502">
        <v>15400</v>
      </c>
      <c r="H9847" s="501">
        <v>20</v>
      </c>
      <c r="I9847" s="502">
        <v>310000</v>
      </c>
      <c r="J9847" s="503">
        <v>20000000</v>
      </c>
      <c r="K9847" s="502">
        <v>308000000000</v>
      </c>
    </row>
    <row r="9848" spans="3:11" x14ac:dyDescent="0.35">
      <c r="C9848" s="500">
        <v>45775</v>
      </c>
      <c r="D9848" s="501" t="s">
        <v>312</v>
      </c>
      <c r="E9848" s="502">
        <v>15500</v>
      </c>
      <c r="F9848" s="502">
        <v>15300</v>
      </c>
      <c r="G9848" s="502">
        <v>15400</v>
      </c>
      <c r="H9848" s="501">
        <v>7</v>
      </c>
      <c r="I9848" s="502">
        <v>108500</v>
      </c>
      <c r="J9848" s="503">
        <v>20000000</v>
      </c>
      <c r="K9848" s="502">
        <v>308000000000</v>
      </c>
    </row>
    <row r="9849" spans="3:11" x14ac:dyDescent="0.35">
      <c r="C9849" s="500">
        <v>45775</v>
      </c>
      <c r="D9849" s="501" t="s">
        <v>310</v>
      </c>
      <c r="E9849" s="502">
        <v>63500</v>
      </c>
      <c r="F9849" s="502">
        <v>63450</v>
      </c>
      <c r="G9849" s="502">
        <v>65000</v>
      </c>
      <c r="H9849" s="501">
        <v>1</v>
      </c>
      <c r="I9849" s="502">
        <v>63500</v>
      </c>
      <c r="J9849" s="240">
        <v>19450000</v>
      </c>
      <c r="K9849" s="502">
        <v>1264250000000</v>
      </c>
    </row>
    <row r="9850" spans="3:11" x14ac:dyDescent="0.35">
      <c r="C9850" s="500">
        <v>45775</v>
      </c>
      <c r="D9850" s="501" t="s">
        <v>310</v>
      </c>
      <c r="E9850" s="502">
        <v>63500</v>
      </c>
      <c r="F9850" s="502">
        <v>63450</v>
      </c>
      <c r="G9850" s="502">
        <v>65000</v>
      </c>
      <c r="H9850" s="501">
        <v>1</v>
      </c>
      <c r="I9850" s="502">
        <v>63500</v>
      </c>
      <c r="J9850" s="240">
        <v>19450000</v>
      </c>
      <c r="K9850" s="502">
        <v>1264250000000</v>
      </c>
    </row>
    <row r="9851" spans="3:11" x14ac:dyDescent="0.35">
      <c r="C9851" s="500">
        <v>45775</v>
      </c>
      <c r="D9851" s="501" t="s">
        <v>312</v>
      </c>
      <c r="E9851" s="502">
        <v>15500</v>
      </c>
      <c r="F9851" s="502">
        <v>15300</v>
      </c>
      <c r="G9851" s="502">
        <v>15400</v>
      </c>
      <c r="H9851" s="501">
        <v>4</v>
      </c>
      <c r="I9851" s="502">
        <v>62000</v>
      </c>
      <c r="J9851" s="503">
        <v>20000000</v>
      </c>
      <c r="K9851" s="502">
        <v>308000000000</v>
      </c>
    </row>
    <row r="9852" spans="3:11" x14ac:dyDescent="0.35">
      <c r="C9852" s="500">
        <v>45775</v>
      </c>
      <c r="D9852" s="501" t="s">
        <v>312</v>
      </c>
      <c r="E9852" s="502">
        <v>15500</v>
      </c>
      <c r="F9852" s="502">
        <v>15300</v>
      </c>
      <c r="G9852" s="502">
        <v>15400</v>
      </c>
      <c r="H9852" s="501">
        <v>1</v>
      </c>
      <c r="I9852" s="502">
        <v>15500</v>
      </c>
      <c r="J9852" s="503">
        <v>20000000</v>
      </c>
      <c r="K9852" s="502">
        <v>308000000000</v>
      </c>
    </row>
    <row r="9853" spans="3:11" x14ac:dyDescent="0.35">
      <c r="C9853" s="500">
        <v>45775</v>
      </c>
      <c r="D9853" s="501" t="s">
        <v>1159</v>
      </c>
      <c r="E9853" s="502">
        <v>20000</v>
      </c>
      <c r="F9853" s="502">
        <v>20000</v>
      </c>
      <c r="G9853" s="502">
        <v>19700</v>
      </c>
      <c r="H9853" s="501">
        <v>350</v>
      </c>
      <c r="I9853" s="502">
        <v>7000000</v>
      </c>
      <c r="J9853" s="503">
        <v>2400000</v>
      </c>
      <c r="K9853" s="502">
        <v>47280000000</v>
      </c>
    </row>
    <row r="9854" spans="3:11" x14ac:dyDescent="0.35">
      <c r="C9854" s="500">
        <v>45775</v>
      </c>
      <c r="D9854" s="501" t="s">
        <v>1159</v>
      </c>
      <c r="E9854" s="502">
        <v>20000</v>
      </c>
      <c r="F9854" s="502">
        <v>20000</v>
      </c>
      <c r="G9854" s="502">
        <v>19700</v>
      </c>
      <c r="H9854" s="501">
        <v>2</v>
      </c>
      <c r="I9854" s="502">
        <v>40000</v>
      </c>
      <c r="J9854" s="503">
        <v>2400000</v>
      </c>
      <c r="K9854" s="502">
        <v>47280000000</v>
      </c>
    </row>
    <row r="9855" spans="3:11" x14ac:dyDescent="0.35">
      <c r="C9855" s="500">
        <v>45775</v>
      </c>
      <c r="D9855" s="501" t="s">
        <v>1158</v>
      </c>
      <c r="E9855" s="502">
        <v>23310</v>
      </c>
      <c r="F9855" s="502">
        <v>23300</v>
      </c>
      <c r="G9855" s="502">
        <v>23380</v>
      </c>
      <c r="H9855" s="501">
        <v>3</v>
      </c>
      <c r="I9855" s="502">
        <v>69930</v>
      </c>
      <c r="J9855" s="503">
        <v>600000</v>
      </c>
      <c r="K9855" s="502">
        <v>14028000000</v>
      </c>
    </row>
    <row r="9856" spans="3:11" x14ac:dyDescent="0.35">
      <c r="C9856" s="500">
        <v>45775</v>
      </c>
      <c r="D9856" s="501" t="s">
        <v>310</v>
      </c>
      <c r="E9856" s="502">
        <v>63500</v>
      </c>
      <c r="F9856" s="502">
        <v>63450</v>
      </c>
      <c r="G9856" s="502">
        <v>65000</v>
      </c>
      <c r="H9856" s="501">
        <v>1</v>
      </c>
      <c r="I9856" s="502">
        <v>63500</v>
      </c>
      <c r="J9856" s="240">
        <v>19450000</v>
      </c>
      <c r="K9856" s="502">
        <v>1264250000000</v>
      </c>
    </row>
    <row r="9857" spans="3:11" x14ac:dyDescent="0.35">
      <c r="C9857" s="500">
        <v>45775</v>
      </c>
      <c r="D9857" s="501" t="s">
        <v>310</v>
      </c>
      <c r="E9857" s="502">
        <v>63500</v>
      </c>
      <c r="F9857" s="502">
        <v>63450</v>
      </c>
      <c r="G9857" s="502">
        <v>65000</v>
      </c>
      <c r="H9857" s="501">
        <v>2</v>
      </c>
      <c r="I9857" s="502">
        <v>127000</v>
      </c>
      <c r="J9857" s="240">
        <v>19450000</v>
      </c>
      <c r="K9857" s="502">
        <v>1264250000000</v>
      </c>
    </row>
    <row r="9858" spans="3:11" x14ac:dyDescent="0.35">
      <c r="C9858" s="500">
        <v>45775</v>
      </c>
      <c r="D9858" s="501" t="s">
        <v>1159</v>
      </c>
      <c r="E9858" s="502">
        <v>20000</v>
      </c>
      <c r="F9858" s="502">
        <v>20000</v>
      </c>
      <c r="G9858" s="502">
        <v>19700</v>
      </c>
      <c r="H9858" s="501">
        <v>530</v>
      </c>
      <c r="I9858" s="502">
        <v>10600000</v>
      </c>
      <c r="J9858" s="503">
        <v>2400000</v>
      </c>
      <c r="K9858" s="502">
        <v>47280000000</v>
      </c>
    </row>
    <row r="9859" spans="3:11" x14ac:dyDescent="0.35">
      <c r="C9859" s="500">
        <v>45775</v>
      </c>
      <c r="D9859" s="501" t="s">
        <v>1159</v>
      </c>
      <c r="E9859" s="502">
        <v>20000</v>
      </c>
      <c r="F9859" s="502">
        <v>20000</v>
      </c>
      <c r="G9859" s="502">
        <v>19700</v>
      </c>
      <c r="H9859" s="501">
        <v>74</v>
      </c>
      <c r="I9859" s="502">
        <v>1480000</v>
      </c>
      <c r="J9859" s="503">
        <v>2400000</v>
      </c>
      <c r="K9859" s="502">
        <v>47280000000</v>
      </c>
    </row>
    <row r="9860" spans="3:11" x14ac:dyDescent="0.35">
      <c r="C9860" s="500">
        <v>45775</v>
      </c>
      <c r="D9860" s="501" t="s">
        <v>1159</v>
      </c>
      <c r="E9860" s="502">
        <v>20000</v>
      </c>
      <c r="F9860" s="502">
        <v>20000</v>
      </c>
      <c r="G9860" s="502">
        <v>19700</v>
      </c>
      <c r="H9860" s="501">
        <v>2</v>
      </c>
      <c r="I9860" s="502">
        <v>40000</v>
      </c>
      <c r="J9860" s="503">
        <v>2400000</v>
      </c>
      <c r="K9860" s="502">
        <v>47280000000</v>
      </c>
    </row>
    <row r="9861" spans="3:11" x14ac:dyDescent="0.35">
      <c r="C9861" s="500">
        <v>45775</v>
      </c>
      <c r="D9861" s="501" t="s">
        <v>312</v>
      </c>
      <c r="E9861" s="502">
        <v>15500</v>
      </c>
      <c r="F9861" s="502">
        <v>15300</v>
      </c>
      <c r="G9861" s="502">
        <v>15400</v>
      </c>
      <c r="H9861" s="501">
        <v>10</v>
      </c>
      <c r="I9861" s="502">
        <v>155000</v>
      </c>
      <c r="J9861" s="503">
        <v>20000000</v>
      </c>
      <c r="K9861" s="502">
        <v>308000000000</v>
      </c>
    </row>
    <row r="9862" spans="3:11" x14ac:dyDescent="0.35">
      <c r="C9862" s="500">
        <v>45775</v>
      </c>
      <c r="D9862" s="501" t="s">
        <v>310</v>
      </c>
      <c r="E9862" s="502">
        <v>63500</v>
      </c>
      <c r="F9862" s="502">
        <v>63450</v>
      </c>
      <c r="G9862" s="502">
        <v>65000</v>
      </c>
      <c r="H9862" s="501">
        <v>46</v>
      </c>
      <c r="I9862" s="502">
        <v>2921000</v>
      </c>
      <c r="J9862" s="240">
        <v>19450000</v>
      </c>
      <c r="K9862" s="502">
        <v>1264250000000</v>
      </c>
    </row>
    <row r="9863" spans="3:11" x14ac:dyDescent="0.35">
      <c r="C9863" s="500">
        <v>45775</v>
      </c>
      <c r="D9863" s="501" t="s">
        <v>310</v>
      </c>
      <c r="E9863" s="502">
        <v>63500</v>
      </c>
      <c r="F9863" s="502">
        <v>63450</v>
      </c>
      <c r="G9863" s="502">
        <v>65000</v>
      </c>
      <c r="H9863" s="501">
        <v>1</v>
      </c>
      <c r="I9863" s="502">
        <v>63500</v>
      </c>
      <c r="J9863" s="240">
        <v>19450000</v>
      </c>
      <c r="K9863" s="502">
        <v>1264250000000</v>
      </c>
    </row>
    <row r="9864" spans="3:11" x14ac:dyDescent="0.35">
      <c r="C9864" s="500">
        <v>45775</v>
      </c>
      <c r="D9864" s="501" t="s">
        <v>310</v>
      </c>
      <c r="E9864" s="502">
        <v>65000</v>
      </c>
      <c r="F9864" s="502">
        <v>63450</v>
      </c>
      <c r="G9864" s="502">
        <v>65000</v>
      </c>
      <c r="H9864" s="501">
        <v>52</v>
      </c>
      <c r="I9864" s="502">
        <v>3380000</v>
      </c>
      <c r="J9864" s="240">
        <v>19450000</v>
      </c>
      <c r="K9864" s="502">
        <v>1264250000000</v>
      </c>
    </row>
    <row r="9865" spans="3:11" x14ac:dyDescent="0.35">
      <c r="C9865" s="500">
        <v>45775</v>
      </c>
      <c r="D9865" s="501" t="s">
        <v>310</v>
      </c>
      <c r="E9865" s="502">
        <v>65000</v>
      </c>
      <c r="F9865" s="502">
        <v>63450</v>
      </c>
      <c r="G9865" s="502">
        <v>65000</v>
      </c>
      <c r="H9865" s="501">
        <v>46</v>
      </c>
      <c r="I9865" s="502">
        <v>2990000</v>
      </c>
      <c r="J9865" s="240">
        <v>19450000</v>
      </c>
      <c r="K9865" s="502">
        <v>1264250000000</v>
      </c>
    </row>
    <row r="9866" spans="3:11" x14ac:dyDescent="0.35">
      <c r="C9866" s="500">
        <v>45775</v>
      </c>
      <c r="D9866" s="501" t="s">
        <v>310</v>
      </c>
      <c r="E9866" s="502">
        <v>65000</v>
      </c>
      <c r="F9866" s="502">
        <v>63450</v>
      </c>
      <c r="G9866" s="502">
        <v>65000</v>
      </c>
      <c r="H9866" s="501">
        <v>141</v>
      </c>
      <c r="I9866" s="502">
        <v>9165000</v>
      </c>
      <c r="J9866" s="240">
        <v>19450000</v>
      </c>
      <c r="K9866" s="502">
        <v>1264250000000</v>
      </c>
    </row>
    <row r="9867" spans="3:11" x14ac:dyDescent="0.35">
      <c r="C9867" s="500">
        <v>45775</v>
      </c>
      <c r="D9867" s="501" t="s">
        <v>312</v>
      </c>
      <c r="E9867" s="502">
        <v>15500</v>
      </c>
      <c r="F9867" s="502">
        <v>15300</v>
      </c>
      <c r="G9867" s="502">
        <v>15400</v>
      </c>
      <c r="H9867" s="501">
        <v>1</v>
      </c>
      <c r="I9867" s="502">
        <v>15500</v>
      </c>
      <c r="J9867" s="503">
        <v>20000000</v>
      </c>
      <c r="K9867" s="502">
        <v>308000000000</v>
      </c>
    </row>
    <row r="9868" spans="3:11" x14ac:dyDescent="0.35">
      <c r="C9868" s="500">
        <v>45775</v>
      </c>
      <c r="D9868" s="501" t="s">
        <v>1158</v>
      </c>
      <c r="E9868" s="502">
        <v>23380</v>
      </c>
      <c r="F9868" s="502">
        <v>23300</v>
      </c>
      <c r="G9868" s="502">
        <v>23380</v>
      </c>
      <c r="H9868" s="501">
        <v>6</v>
      </c>
      <c r="I9868" s="502">
        <v>140280</v>
      </c>
      <c r="J9868" s="503">
        <v>600000</v>
      </c>
      <c r="K9868" s="502">
        <v>14028000000</v>
      </c>
    </row>
    <row r="9869" spans="3:11" x14ac:dyDescent="0.35">
      <c r="C9869" s="500">
        <v>45775</v>
      </c>
      <c r="D9869" s="501" t="s">
        <v>312</v>
      </c>
      <c r="E9869" s="502">
        <v>15400</v>
      </c>
      <c r="F9869" s="502">
        <v>15300</v>
      </c>
      <c r="G9869" s="502">
        <v>15400</v>
      </c>
      <c r="H9869" s="501">
        <v>40</v>
      </c>
      <c r="I9869" s="502">
        <v>616000</v>
      </c>
      <c r="J9869" s="503">
        <v>20000000</v>
      </c>
      <c r="K9869" s="502">
        <v>308000000000</v>
      </c>
    </row>
    <row r="9870" spans="3:11" x14ac:dyDescent="0.35">
      <c r="C9870" s="500">
        <v>45775</v>
      </c>
      <c r="D9870" s="501" t="s">
        <v>1159</v>
      </c>
      <c r="E9870" s="502">
        <v>19700</v>
      </c>
      <c r="F9870" s="502">
        <v>20000</v>
      </c>
      <c r="G9870" s="502">
        <v>19700</v>
      </c>
      <c r="H9870" s="501">
        <v>3</v>
      </c>
      <c r="I9870" s="502">
        <v>59100</v>
      </c>
      <c r="J9870" s="503">
        <v>2400000</v>
      </c>
      <c r="K9870" s="502">
        <v>47280000000</v>
      </c>
    </row>
    <row r="9871" spans="3:11" x14ac:dyDescent="0.35">
      <c r="C9871" s="500">
        <v>45776</v>
      </c>
      <c r="D9871" s="501" t="s">
        <v>310</v>
      </c>
      <c r="E9871" s="502">
        <v>64000</v>
      </c>
      <c r="F9871" s="502">
        <v>65000</v>
      </c>
      <c r="G9871" s="502">
        <v>64000</v>
      </c>
      <c r="H9871" s="501">
        <v>1</v>
      </c>
      <c r="I9871" s="502">
        <v>64000</v>
      </c>
      <c r="J9871" s="240">
        <v>19450000</v>
      </c>
      <c r="K9871" s="502">
        <v>1244800000000</v>
      </c>
    </row>
    <row r="9872" spans="3:11" x14ac:dyDescent="0.35">
      <c r="C9872" s="500">
        <v>45776</v>
      </c>
      <c r="D9872" s="501" t="s">
        <v>1158</v>
      </c>
      <c r="E9872" s="502">
        <v>23380</v>
      </c>
      <c r="F9872" s="502">
        <v>23380</v>
      </c>
      <c r="G9872" s="502">
        <v>23356</v>
      </c>
      <c r="H9872" s="501">
        <v>1</v>
      </c>
      <c r="I9872" s="502">
        <v>23380</v>
      </c>
      <c r="J9872" s="503">
        <v>600000</v>
      </c>
      <c r="K9872" s="502">
        <v>14013600000</v>
      </c>
    </row>
    <row r="9873" spans="3:11" x14ac:dyDescent="0.35">
      <c r="C9873" s="500">
        <v>45776</v>
      </c>
      <c r="D9873" s="501" t="s">
        <v>1158</v>
      </c>
      <c r="E9873" s="502">
        <v>23380</v>
      </c>
      <c r="F9873" s="502">
        <v>23380</v>
      </c>
      <c r="G9873" s="502">
        <v>23356</v>
      </c>
      <c r="H9873" s="501">
        <v>1</v>
      </c>
      <c r="I9873" s="502">
        <v>23380</v>
      </c>
      <c r="J9873" s="503">
        <v>600000</v>
      </c>
      <c r="K9873" s="502">
        <v>14013600000</v>
      </c>
    </row>
    <row r="9874" spans="3:11" x14ac:dyDescent="0.35">
      <c r="C9874" s="500">
        <v>45776</v>
      </c>
      <c r="D9874" s="501" t="s">
        <v>312</v>
      </c>
      <c r="E9874" s="502">
        <v>15300</v>
      </c>
      <c r="F9874" s="502">
        <v>15400</v>
      </c>
      <c r="G9874" s="502">
        <v>15300</v>
      </c>
      <c r="H9874" s="501">
        <v>3</v>
      </c>
      <c r="I9874" s="502">
        <v>45900</v>
      </c>
      <c r="J9874" s="503">
        <v>20000000</v>
      </c>
      <c r="K9874" s="502">
        <v>306000000000</v>
      </c>
    </row>
    <row r="9875" spans="3:11" x14ac:dyDescent="0.35">
      <c r="C9875" s="500">
        <v>45776</v>
      </c>
      <c r="D9875" s="501" t="s">
        <v>312</v>
      </c>
      <c r="E9875" s="502">
        <v>15300</v>
      </c>
      <c r="F9875" s="502">
        <v>15400</v>
      </c>
      <c r="G9875" s="502">
        <v>15300</v>
      </c>
      <c r="H9875" s="501">
        <v>5</v>
      </c>
      <c r="I9875" s="502">
        <v>76500</v>
      </c>
      <c r="J9875" s="503">
        <v>20000000</v>
      </c>
      <c r="K9875" s="502">
        <v>306000000000</v>
      </c>
    </row>
    <row r="9876" spans="3:11" x14ac:dyDescent="0.35">
      <c r="C9876" s="500">
        <v>45776</v>
      </c>
      <c r="D9876" s="501" t="s">
        <v>312</v>
      </c>
      <c r="E9876" s="502">
        <v>15300</v>
      </c>
      <c r="F9876" s="502">
        <v>15400</v>
      </c>
      <c r="G9876" s="502">
        <v>15300</v>
      </c>
      <c r="H9876" s="501">
        <v>1</v>
      </c>
      <c r="I9876" s="502">
        <v>15300</v>
      </c>
      <c r="J9876" s="503">
        <v>20000000</v>
      </c>
      <c r="K9876" s="502">
        <v>306000000000</v>
      </c>
    </row>
    <row r="9877" spans="3:11" x14ac:dyDescent="0.35">
      <c r="C9877" s="500">
        <v>45776</v>
      </c>
      <c r="D9877" s="501" t="s">
        <v>312</v>
      </c>
      <c r="E9877" s="502">
        <v>15300</v>
      </c>
      <c r="F9877" s="502">
        <v>15400</v>
      </c>
      <c r="G9877" s="502">
        <v>15300</v>
      </c>
      <c r="H9877" s="501">
        <v>1</v>
      </c>
      <c r="I9877" s="502">
        <v>15300</v>
      </c>
      <c r="J9877" s="503">
        <v>20000000</v>
      </c>
      <c r="K9877" s="502">
        <v>306000000000</v>
      </c>
    </row>
    <row r="9878" spans="3:11" x14ac:dyDescent="0.35">
      <c r="C9878" s="500">
        <v>45776</v>
      </c>
      <c r="D9878" s="501" t="s">
        <v>312</v>
      </c>
      <c r="E9878" s="502">
        <v>15300</v>
      </c>
      <c r="F9878" s="502">
        <v>15400</v>
      </c>
      <c r="G9878" s="502">
        <v>15300</v>
      </c>
      <c r="H9878" s="501">
        <v>1</v>
      </c>
      <c r="I9878" s="502">
        <v>15300</v>
      </c>
      <c r="J9878" s="503">
        <v>20000000</v>
      </c>
      <c r="K9878" s="502">
        <v>306000000000</v>
      </c>
    </row>
    <row r="9879" spans="3:11" x14ac:dyDescent="0.35">
      <c r="C9879" s="500">
        <v>45776</v>
      </c>
      <c r="D9879" s="501" t="s">
        <v>1159</v>
      </c>
      <c r="E9879" s="502">
        <v>20000.8</v>
      </c>
      <c r="F9879" s="502">
        <v>19700</v>
      </c>
      <c r="G9879" s="502">
        <v>20000</v>
      </c>
      <c r="H9879" s="501">
        <v>20</v>
      </c>
      <c r="I9879" s="502">
        <v>400016</v>
      </c>
      <c r="J9879" s="503">
        <v>2400000</v>
      </c>
      <c r="K9879" s="502">
        <v>48000000000</v>
      </c>
    </row>
    <row r="9880" spans="3:11" x14ac:dyDescent="0.35">
      <c r="C9880" s="500">
        <v>45776</v>
      </c>
      <c r="D9880" s="501" t="s">
        <v>1159</v>
      </c>
      <c r="E9880" s="502">
        <v>20000.8</v>
      </c>
      <c r="F9880" s="502">
        <v>19700</v>
      </c>
      <c r="G9880" s="502">
        <v>20000</v>
      </c>
      <c r="H9880" s="501">
        <v>1</v>
      </c>
      <c r="I9880" s="502">
        <v>20000.8</v>
      </c>
      <c r="J9880" s="503">
        <v>2400000</v>
      </c>
      <c r="K9880" s="502">
        <v>48000000000</v>
      </c>
    </row>
    <row r="9881" spans="3:11" x14ac:dyDescent="0.35">
      <c r="C9881" s="500">
        <v>45776</v>
      </c>
      <c r="D9881" s="501" t="s">
        <v>312</v>
      </c>
      <c r="E9881" s="502">
        <v>15300</v>
      </c>
      <c r="F9881" s="502">
        <v>15400</v>
      </c>
      <c r="G9881" s="502">
        <v>15300</v>
      </c>
      <c r="H9881" s="501">
        <v>1</v>
      </c>
      <c r="I9881" s="502">
        <v>15300</v>
      </c>
      <c r="J9881" s="503">
        <v>20000000</v>
      </c>
      <c r="K9881" s="502">
        <v>306000000000</v>
      </c>
    </row>
    <row r="9882" spans="3:11" x14ac:dyDescent="0.35">
      <c r="C9882" s="500">
        <v>45776</v>
      </c>
      <c r="D9882" s="501" t="s">
        <v>312</v>
      </c>
      <c r="E9882" s="502">
        <v>15300</v>
      </c>
      <c r="F9882" s="502">
        <v>15400</v>
      </c>
      <c r="G9882" s="502">
        <v>15300</v>
      </c>
      <c r="H9882" s="501">
        <v>1</v>
      </c>
      <c r="I9882" s="502">
        <v>15300</v>
      </c>
      <c r="J9882" s="503">
        <v>20000000</v>
      </c>
      <c r="K9882" s="502">
        <v>306000000000</v>
      </c>
    </row>
    <row r="9883" spans="3:11" x14ac:dyDescent="0.35">
      <c r="C9883" s="500">
        <v>45776</v>
      </c>
      <c r="D9883" s="501" t="s">
        <v>312</v>
      </c>
      <c r="E9883" s="502">
        <v>15300</v>
      </c>
      <c r="F9883" s="502">
        <v>15400</v>
      </c>
      <c r="G9883" s="502">
        <v>15300</v>
      </c>
      <c r="H9883" s="501">
        <v>4</v>
      </c>
      <c r="I9883" s="502">
        <v>61200</v>
      </c>
      <c r="J9883" s="503">
        <v>20000000</v>
      </c>
      <c r="K9883" s="502">
        <v>306000000000</v>
      </c>
    </row>
    <row r="9884" spans="3:11" x14ac:dyDescent="0.35">
      <c r="C9884" s="500">
        <v>45776</v>
      </c>
      <c r="D9884" s="501" t="s">
        <v>312</v>
      </c>
      <c r="E9884" s="502">
        <v>15300</v>
      </c>
      <c r="F9884" s="502">
        <v>15400</v>
      </c>
      <c r="G9884" s="502">
        <v>15300</v>
      </c>
      <c r="H9884" s="501">
        <v>9</v>
      </c>
      <c r="I9884" s="502">
        <v>137700</v>
      </c>
      <c r="J9884" s="503">
        <v>20000000</v>
      </c>
      <c r="K9884" s="502">
        <v>306000000000</v>
      </c>
    </row>
    <row r="9885" spans="3:11" x14ac:dyDescent="0.35">
      <c r="C9885" s="500">
        <v>45776</v>
      </c>
      <c r="D9885" s="501" t="s">
        <v>312</v>
      </c>
      <c r="E9885" s="502">
        <v>15300</v>
      </c>
      <c r="F9885" s="502">
        <v>15400</v>
      </c>
      <c r="G9885" s="502">
        <v>15300</v>
      </c>
      <c r="H9885" s="501">
        <v>6</v>
      </c>
      <c r="I9885" s="502">
        <v>91800</v>
      </c>
      <c r="J9885" s="503">
        <v>20000000</v>
      </c>
      <c r="K9885" s="502">
        <v>306000000000</v>
      </c>
    </row>
    <row r="9886" spans="3:11" x14ac:dyDescent="0.35">
      <c r="C9886" s="500">
        <v>45776</v>
      </c>
      <c r="D9886" s="501" t="s">
        <v>312</v>
      </c>
      <c r="E9886" s="502">
        <v>15300</v>
      </c>
      <c r="F9886" s="502">
        <v>15400</v>
      </c>
      <c r="G9886" s="502">
        <v>15300</v>
      </c>
      <c r="H9886" s="501">
        <v>3</v>
      </c>
      <c r="I9886" s="502">
        <v>45900</v>
      </c>
      <c r="J9886" s="503">
        <v>20000000</v>
      </c>
      <c r="K9886" s="502">
        <v>306000000000</v>
      </c>
    </row>
    <row r="9887" spans="3:11" x14ac:dyDescent="0.35">
      <c r="C9887" s="500">
        <v>45776</v>
      </c>
      <c r="D9887" s="501" t="s">
        <v>312</v>
      </c>
      <c r="E9887" s="502">
        <v>15300</v>
      </c>
      <c r="F9887" s="502">
        <v>15400</v>
      </c>
      <c r="G9887" s="502">
        <v>15300</v>
      </c>
      <c r="H9887" s="501">
        <v>3</v>
      </c>
      <c r="I9887" s="502">
        <v>45900</v>
      </c>
      <c r="J9887" s="503">
        <v>20000000</v>
      </c>
      <c r="K9887" s="502">
        <v>306000000000</v>
      </c>
    </row>
    <row r="9888" spans="3:11" x14ac:dyDescent="0.35">
      <c r="C9888" s="500">
        <v>45776</v>
      </c>
      <c r="D9888" s="501" t="s">
        <v>312</v>
      </c>
      <c r="E9888" s="502">
        <v>15300</v>
      </c>
      <c r="F9888" s="502">
        <v>15400</v>
      </c>
      <c r="G9888" s="502">
        <v>15300</v>
      </c>
      <c r="H9888" s="501">
        <v>32</v>
      </c>
      <c r="I9888" s="502">
        <v>489600</v>
      </c>
      <c r="J9888" s="503">
        <v>20000000</v>
      </c>
      <c r="K9888" s="502">
        <v>306000000000</v>
      </c>
    </row>
    <row r="9889" spans="3:11" x14ac:dyDescent="0.35">
      <c r="C9889" s="500">
        <v>45776</v>
      </c>
      <c r="D9889" s="501" t="s">
        <v>312</v>
      </c>
      <c r="E9889" s="502">
        <v>15300</v>
      </c>
      <c r="F9889" s="502">
        <v>15400</v>
      </c>
      <c r="G9889" s="502">
        <v>15300</v>
      </c>
      <c r="H9889" s="501">
        <v>5</v>
      </c>
      <c r="I9889" s="502">
        <v>76500</v>
      </c>
      <c r="J9889" s="503">
        <v>20000000</v>
      </c>
      <c r="K9889" s="502">
        <v>306000000000</v>
      </c>
    </row>
    <row r="9890" spans="3:11" x14ac:dyDescent="0.35">
      <c r="C9890" s="500">
        <v>45776</v>
      </c>
      <c r="D9890" s="501" t="s">
        <v>312</v>
      </c>
      <c r="E9890" s="502">
        <v>15300</v>
      </c>
      <c r="F9890" s="502">
        <v>15400</v>
      </c>
      <c r="G9890" s="502">
        <v>15300</v>
      </c>
      <c r="H9890" s="501">
        <v>3</v>
      </c>
      <c r="I9890" s="502">
        <v>45900</v>
      </c>
      <c r="J9890" s="503">
        <v>20000000</v>
      </c>
      <c r="K9890" s="502">
        <v>306000000000</v>
      </c>
    </row>
    <row r="9891" spans="3:11" x14ac:dyDescent="0.35">
      <c r="C9891" s="500">
        <v>45776</v>
      </c>
      <c r="D9891" s="501" t="s">
        <v>1158</v>
      </c>
      <c r="E9891" s="502">
        <v>23380</v>
      </c>
      <c r="F9891" s="502">
        <v>23380</v>
      </c>
      <c r="G9891" s="502">
        <v>23356</v>
      </c>
      <c r="H9891" s="501">
        <v>1</v>
      </c>
      <c r="I9891" s="502">
        <v>23380</v>
      </c>
      <c r="J9891" s="503">
        <v>600000</v>
      </c>
      <c r="K9891" s="502">
        <v>14013600000</v>
      </c>
    </row>
    <row r="9892" spans="3:11" x14ac:dyDescent="0.35">
      <c r="C9892" s="500">
        <v>45776</v>
      </c>
      <c r="D9892" s="501" t="s">
        <v>1159</v>
      </c>
      <c r="E9892" s="502">
        <v>20000</v>
      </c>
      <c r="F9892" s="502">
        <v>19700</v>
      </c>
      <c r="G9892" s="502">
        <v>20000</v>
      </c>
      <c r="H9892" s="501">
        <v>75</v>
      </c>
      <c r="I9892" s="502">
        <v>1500000</v>
      </c>
      <c r="J9892" s="503">
        <v>2400000</v>
      </c>
      <c r="K9892" s="502">
        <v>48000000000</v>
      </c>
    </row>
    <row r="9893" spans="3:11" x14ac:dyDescent="0.35">
      <c r="C9893" s="500">
        <v>45776</v>
      </c>
      <c r="D9893" s="501" t="s">
        <v>1159</v>
      </c>
      <c r="E9893" s="502">
        <v>20000</v>
      </c>
      <c r="F9893" s="502">
        <v>19700</v>
      </c>
      <c r="G9893" s="502">
        <v>20000</v>
      </c>
      <c r="H9893" s="501">
        <v>3</v>
      </c>
      <c r="I9893" s="502">
        <v>60000</v>
      </c>
      <c r="J9893" s="503">
        <v>2400000</v>
      </c>
      <c r="K9893" s="502">
        <v>48000000000</v>
      </c>
    </row>
    <row r="9894" spans="3:11" x14ac:dyDescent="0.35">
      <c r="C9894" s="500">
        <v>45776</v>
      </c>
      <c r="D9894" s="501" t="s">
        <v>310</v>
      </c>
      <c r="E9894" s="502">
        <v>64000</v>
      </c>
      <c r="F9894" s="502">
        <v>65000</v>
      </c>
      <c r="G9894" s="502">
        <v>64000</v>
      </c>
      <c r="H9894" s="501">
        <v>1</v>
      </c>
      <c r="I9894" s="502">
        <v>64000</v>
      </c>
      <c r="J9894" s="240">
        <v>19450000</v>
      </c>
      <c r="K9894" s="502">
        <v>1244800000000</v>
      </c>
    </row>
    <row r="9895" spans="3:11" x14ac:dyDescent="0.35">
      <c r="C9895" s="500">
        <v>45776</v>
      </c>
      <c r="D9895" s="501" t="s">
        <v>310</v>
      </c>
      <c r="E9895" s="502">
        <v>64000</v>
      </c>
      <c r="F9895" s="502">
        <v>65000</v>
      </c>
      <c r="G9895" s="502">
        <v>64000</v>
      </c>
      <c r="H9895" s="501">
        <v>2</v>
      </c>
      <c r="I9895" s="502">
        <v>128000</v>
      </c>
      <c r="J9895" s="240">
        <v>19450000</v>
      </c>
      <c r="K9895" s="502">
        <v>1244800000000</v>
      </c>
    </row>
    <row r="9896" spans="3:11" x14ac:dyDescent="0.35">
      <c r="C9896" s="500">
        <v>45776</v>
      </c>
      <c r="D9896" s="501" t="s">
        <v>312</v>
      </c>
      <c r="E9896" s="502">
        <v>15300</v>
      </c>
      <c r="F9896" s="502">
        <v>15400</v>
      </c>
      <c r="G9896" s="502">
        <v>15300</v>
      </c>
      <c r="H9896" s="501">
        <v>2</v>
      </c>
      <c r="I9896" s="502">
        <v>30600</v>
      </c>
      <c r="J9896" s="503">
        <v>20000000</v>
      </c>
      <c r="K9896" s="502">
        <v>306000000000</v>
      </c>
    </row>
    <row r="9897" spans="3:11" x14ac:dyDescent="0.35">
      <c r="C9897" s="500">
        <v>45776</v>
      </c>
      <c r="D9897" s="501" t="s">
        <v>1158</v>
      </c>
      <c r="E9897" s="502">
        <v>23304</v>
      </c>
      <c r="F9897" s="502">
        <v>23380</v>
      </c>
      <c r="G9897" s="502">
        <v>23356</v>
      </c>
      <c r="H9897" s="501">
        <v>1</v>
      </c>
      <c r="I9897" s="502">
        <v>23304</v>
      </c>
      <c r="J9897" s="503">
        <v>600000</v>
      </c>
      <c r="K9897" s="502">
        <v>14013600000</v>
      </c>
    </row>
    <row r="9898" spans="3:11" x14ac:dyDescent="0.35">
      <c r="C9898" s="500">
        <v>45776</v>
      </c>
      <c r="D9898" s="501" t="s">
        <v>1158</v>
      </c>
      <c r="E9898" s="502">
        <v>23300</v>
      </c>
      <c r="F9898" s="502">
        <v>23380</v>
      </c>
      <c r="G9898" s="502">
        <v>23356</v>
      </c>
      <c r="H9898" s="501">
        <v>2</v>
      </c>
      <c r="I9898" s="502">
        <v>46600</v>
      </c>
      <c r="J9898" s="503">
        <v>600000</v>
      </c>
      <c r="K9898" s="502">
        <v>14013600000</v>
      </c>
    </row>
    <row r="9899" spans="3:11" x14ac:dyDescent="0.35">
      <c r="C9899" s="500">
        <v>45776</v>
      </c>
      <c r="D9899" s="501" t="s">
        <v>1158</v>
      </c>
      <c r="E9899" s="502">
        <v>23300</v>
      </c>
      <c r="F9899" s="502">
        <v>23380</v>
      </c>
      <c r="G9899" s="502">
        <v>23356</v>
      </c>
      <c r="H9899" s="501">
        <v>4</v>
      </c>
      <c r="I9899" s="502">
        <v>93200</v>
      </c>
      <c r="J9899" s="503">
        <v>600000</v>
      </c>
      <c r="K9899" s="502">
        <v>14013600000</v>
      </c>
    </row>
    <row r="9900" spans="3:11" x14ac:dyDescent="0.35">
      <c r="C9900" s="500">
        <v>45776</v>
      </c>
      <c r="D9900" s="501" t="s">
        <v>1158</v>
      </c>
      <c r="E9900" s="502">
        <v>23300</v>
      </c>
      <c r="F9900" s="502">
        <v>23380</v>
      </c>
      <c r="G9900" s="502">
        <v>23356</v>
      </c>
      <c r="H9900" s="501">
        <v>1</v>
      </c>
      <c r="I9900" s="502">
        <v>23300</v>
      </c>
      <c r="J9900" s="503">
        <v>600000</v>
      </c>
      <c r="K9900" s="502">
        <v>14013600000</v>
      </c>
    </row>
    <row r="9901" spans="3:11" x14ac:dyDescent="0.35">
      <c r="C9901" s="500">
        <v>45776</v>
      </c>
      <c r="D9901" s="501" t="s">
        <v>1158</v>
      </c>
      <c r="E9901" s="502">
        <v>23300</v>
      </c>
      <c r="F9901" s="502">
        <v>23380</v>
      </c>
      <c r="G9901" s="502">
        <v>23356</v>
      </c>
      <c r="H9901" s="501">
        <v>2</v>
      </c>
      <c r="I9901" s="502">
        <v>46600</v>
      </c>
      <c r="J9901" s="503">
        <v>600000</v>
      </c>
      <c r="K9901" s="502">
        <v>14013600000</v>
      </c>
    </row>
    <row r="9902" spans="3:11" x14ac:dyDescent="0.35">
      <c r="C9902" s="500">
        <v>45776</v>
      </c>
      <c r="D9902" s="501" t="s">
        <v>1158</v>
      </c>
      <c r="E9902" s="502">
        <v>23300</v>
      </c>
      <c r="F9902" s="502">
        <v>23380</v>
      </c>
      <c r="G9902" s="502">
        <v>23356</v>
      </c>
      <c r="H9902" s="501">
        <v>4</v>
      </c>
      <c r="I9902" s="502">
        <v>93200</v>
      </c>
      <c r="J9902" s="503">
        <v>600000</v>
      </c>
      <c r="K9902" s="502">
        <v>14013600000</v>
      </c>
    </row>
    <row r="9903" spans="3:11" x14ac:dyDescent="0.35">
      <c r="C9903" s="500">
        <v>45776</v>
      </c>
      <c r="D9903" s="501" t="s">
        <v>1158</v>
      </c>
      <c r="E9903" s="502">
        <v>23380</v>
      </c>
      <c r="F9903" s="502">
        <v>23380</v>
      </c>
      <c r="G9903" s="502">
        <v>23356</v>
      </c>
      <c r="H9903" s="501">
        <v>15</v>
      </c>
      <c r="I9903" s="502">
        <v>350700</v>
      </c>
      <c r="J9903" s="503">
        <v>600000</v>
      </c>
      <c r="K9903" s="502">
        <v>14013600000</v>
      </c>
    </row>
    <row r="9904" spans="3:11" x14ac:dyDescent="0.35">
      <c r="C9904" s="500">
        <v>45776</v>
      </c>
      <c r="D9904" s="501" t="s">
        <v>310</v>
      </c>
      <c r="E9904" s="502">
        <v>64000</v>
      </c>
      <c r="F9904" s="502">
        <v>65000</v>
      </c>
      <c r="G9904" s="502">
        <v>64000</v>
      </c>
      <c r="H9904" s="501">
        <v>1</v>
      </c>
      <c r="I9904" s="502">
        <v>64000</v>
      </c>
      <c r="J9904" s="240">
        <v>19450000</v>
      </c>
      <c r="K9904" s="502">
        <v>1244800000000</v>
      </c>
    </row>
    <row r="9905" spans="3:11" x14ac:dyDescent="0.35">
      <c r="C9905" s="500">
        <v>45776</v>
      </c>
      <c r="D9905" s="501" t="s">
        <v>1159</v>
      </c>
      <c r="E9905" s="502">
        <v>20000</v>
      </c>
      <c r="F9905" s="502">
        <v>19700</v>
      </c>
      <c r="G9905" s="502">
        <v>20000</v>
      </c>
      <c r="H9905" s="501">
        <v>3</v>
      </c>
      <c r="I9905" s="502">
        <v>60000</v>
      </c>
      <c r="J9905" s="503">
        <v>2400000</v>
      </c>
      <c r="K9905" s="502">
        <v>48000000000</v>
      </c>
    </row>
    <row r="9906" spans="3:11" x14ac:dyDescent="0.35">
      <c r="C9906" s="500">
        <v>45776</v>
      </c>
      <c r="D9906" s="501" t="s">
        <v>1158</v>
      </c>
      <c r="E9906" s="502">
        <v>23380</v>
      </c>
      <c r="F9906" s="502">
        <v>23380</v>
      </c>
      <c r="G9906" s="502">
        <v>23356</v>
      </c>
      <c r="H9906" s="501">
        <v>2</v>
      </c>
      <c r="I9906" s="502">
        <v>46760</v>
      </c>
      <c r="J9906" s="503">
        <v>600000</v>
      </c>
      <c r="K9906" s="502">
        <v>14013600000</v>
      </c>
    </row>
    <row r="9907" spans="3:11" x14ac:dyDescent="0.35">
      <c r="C9907" s="500">
        <v>45776</v>
      </c>
      <c r="D9907" s="501" t="s">
        <v>312</v>
      </c>
      <c r="E9907" s="502">
        <v>15300</v>
      </c>
      <c r="F9907" s="502">
        <v>15400</v>
      </c>
      <c r="G9907" s="502">
        <v>15300</v>
      </c>
      <c r="H9907" s="501">
        <v>20</v>
      </c>
      <c r="I9907" s="502">
        <v>306000</v>
      </c>
      <c r="J9907" s="503">
        <v>20000000</v>
      </c>
      <c r="K9907" s="502">
        <v>306000000000</v>
      </c>
    </row>
    <row r="9908" spans="3:11" x14ac:dyDescent="0.35">
      <c r="C9908" s="500">
        <v>45776</v>
      </c>
      <c r="D9908" s="501" t="s">
        <v>1158</v>
      </c>
      <c r="E9908" s="502">
        <v>23380</v>
      </c>
      <c r="F9908" s="502">
        <v>23380</v>
      </c>
      <c r="G9908" s="502">
        <v>23356</v>
      </c>
      <c r="H9908" s="501">
        <v>10</v>
      </c>
      <c r="I9908" s="502">
        <v>233800</v>
      </c>
      <c r="J9908" s="503">
        <v>600000</v>
      </c>
      <c r="K9908" s="502">
        <v>14013600000</v>
      </c>
    </row>
    <row r="9909" spans="3:11" x14ac:dyDescent="0.35">
      <c r="C9909" s="500">
        <v>45776</v>
      </c>
      <c r="D9909" s="501" t="s">
        <v>312</v>
      </c>
      <c r="E9909" s="502">
        <v>15300</v>
      </c>
      <c r="F9909" s="502">
        <v>15400</v>
      </c>
      <c r="G9909" s="502">
        <v>15300</v>
      </c>
      <c r="H9909" s="501">
        <v>19</v>
      </c>
      <c r="I9909" s="502">
        <v>290700</v>
      </c>
      <c r="J9909" s="503">
        <v>20000000</v>
      </c>
      <c r="K9909" s="502">
        <v>306000000000</v>
      </c>
    </row>
    <row r="9910" spans="3:11" x14ac:dyDescent="0.35">
      <c r="C9910" s="500">
        <v>45776</v>
      </c>
      <c r="D9910" s="501" t="s">
        <v>1158</v>
      </c>
      <c r="E9910" s="502">
        <v>23354</v>
      </c>
      <c r="F9910" s="502">
        <v>23380</v>
      </c>
      <c r="G9910" s="502">
        <v>23356</v>
      </c>
      <c r="H9910" s="501">
        <v>1</v>
      </c>
      <c r="I9910" s="502">
        <v>23354</v>
      </c>
      <c r="J9910" s="503">
        <v>600000</v>
      </c>
      <c r="K9910" s="502">
        <v>14013600000</v>
      </c>
    </row>
    <row r="9911" spans="3:11" x14ac:dyDescent="0.35">
      <c r="C9911" s="500">
        <v>45776</v>
      </c>
      <c r="D9911" s="501" t="s">
        <v>312</v>
      </c>
      <c r="E9911" s="502">
        <v>15300</v>
      </c>
      <c r="F9911" s="502">
        <v>15400</v>
      </c>
      <c r="G9911" s="502">
        <v>15300</v>
      </c>
      <c r="H9911" s="501">
        <v>1</v>
      </c>
      <c r="I9911" s="502">
        <v>15300</v>
      </c>
      <c r="J9911" s="503">
        <v>20000000</v>
      </c>
      <c r="K9911" s="502">
        <v>306000000000</v>
      </c>
    </row>
    <row r="9912" spans="3:11" x14ac:dyDescent="0.35">
      <c r="C9912" s="500">
        <v>45776</v>
      </c>
      <c r="D9912" s="501" t="s">
        <v>1159</v>
      </c>
      <c r="E9912" s="502">
        <v>20000</v>
      </c>
      <c r="F9912" s="502">
        <v>19700</v>
      </c>
      <c r="G9912" s="502">
        <v>20000</v>
      </c>
      <c r="H9912" s="501">
        <v>1</v>
      </c>
      <c r="I9912" s="502">
        <v>20000</v>
      </c>
      <c r="J9912" s="503">
        <v>2400000</v>
      </c>
      <c r="K9912" s="502">
        <v>48000000000</v>
      </c>
    </row>
    <row r="9913" spans="3:11" x14ac:dyDescent="0.35">
      <c r="C9913" s="500">
        <v>45776</v>
      </c>
      <c r="D9913" s="501" t="s">
        <v>312</v>
      </c>
      <c r="E9913" s="502">
        <v>15300</v>
      </c>
      <c r="F9913" s="502">
        <v>15400</v>
      </c>
      <c r="G9913" s="502">
        <v>15300</v>
      </c>
      <c r="H9913" s="501">
        <v>1</v>
      </c>
      <c r="I9913" s="502">
        <v>15300</v>
      </c>
      <c r="J9913" s="503">
        <v>20000000</v>
      </c>
      <c r="K9913" s="502">
        <v>306000000000</v>
      </c>
    </row>
    <row r="9914" spans="3:11" x14ac:dyDescent="0.35">
      <c r="C9914" s="500">
        <v>45776</v>
      </c>
      <c r="D9914" s="501" t="s">
        <v>1159</v>
      </c>
      <c r="E9914" s="502">
        <v>20000</v>
      </c>
      <c r="F9914" s="502">
        <v>19700</v>
      </c>
      <c r="G9914" s="502">
        <v>20000</v>
      </c>
      <c r="H9914" s="501">
        <v>66</v>
      </c>
      <c r="I9914" s="502">
        <v>1320000</v>
      </c>
      <c r="J9914" s="503">
        <v>2400000</v>
      </c>
      <c r="K9914" s="502">
        <v>48000000000</v>
      </c>
    </row>
    <row r="9915" spans="3:11" x14ac:dyDescent="0.35">
      <c r="C9915" s="500">
        <v>45776</v>
      </c>
      <c r="D9915" s="501" t="s">
        <v>1159</v>
      </c>
      <c r="E9915" s="502">
        <v>20000</v>
      </c>
      <c r="F9915" s="502">
        <v>19700</v>
      </c>
      <c r="G9915" s="502">
        <v>20000</v>
      </c>
      <c r="H9915" s="501">
        <v>48</v>
      </c>
      <c r="I9915" s="502">
        <v>960000</v>
      </c>
      <c r="J9915" s="503">
        <v>2400000</v>
      </c>
      <c r="K9915" s="502">
        <v>48000000000</v>
      </c>
    </row>
    <row r="9916" spans="3:11" x14ac:dyDescent="0.35">
      <c r="C9916" s="500">
        <v>45776</v>
      </c>
      <c r="D9916" s="501" t="s">
        <v>312</v>
      </c>
      <c r="E9916" s="502">
        <v>15300</v>
      </c>
      <c r="F9916" s="502">
        <v>15400</v>
      </c>
      <c r="G9916" s="502">
        <v>15300</v>
      </c>
      <c r="H9916" s="501">
        <v>1</v>
      </c>
      <c r="I9916" s="502">
        <v>15300</v>
      </c>
      <c r="J9916" s="503">
        <v>20000000</v>
      </c>
      <c r="K9916" s="502">
        <v>306000000000</v>
      </c>
    </row>
    <row r="9917" spans="3:11" x14ac:dyDescent="0.35">
      <c r="C9917" s="500">
        <v>45776</v>
      </c>
      <c r="D9917" s="501" t="s">
        <v>1158</v>
      </c>
      <c r="E9917" s="502">
        <v>23380</v>
      </c>
      <c r="F9917" s="502">
        <v>23380</v>
      </c>
      <c r="G9917" s="502">
        <v>23356</v>
      </c>
      <c r="H9917" s="501">
        <v>2</v>
      </c>
      <c r="I9917" s="502">
        <v>46760</v>
      </c>
      <c r="J9917" s="503">
        <v>600000</v>
      </c>
      <c r="K9917" s="502">
        <v>14013600000</v>
      </c>
    </row>
    <row r="9918" spans="3:11" x14ac:dyDescent="0.35">
      <c r="C9918" s="500">
        <v>45776</v>
      </c>
      <c r="D9918" s="501" t="s">
        <v>310</v>
      </c>
      <c r="E9918" s="502">
        <v>65000</v>
      </c>
      <c r="F9918" s="502">
        <v>65000</v>
      </c>
      <c r="G9918" s="502">
        <v>64000</v>
      </c>
      <c r="H9918" s="501">
        <v>32</v>
      </c>
      <c r="I9918" s="502">
        <v>2080000</v>
      </c>
      <c r="J9918" s="240">
        <v>19450000</v>
      </c>
      <c r="K9918" s="502">
        <v>1244800000000</v>
      </c>
    </row>
    <row r="9919" spans="3:11" x14ac:dyDescent="0.35">
      <c r="C9919" s="500">
        <v>45776</v>
      </c>
      <c r="D9919" s="501" t="s">
        <v>310</v>
      </c>
      <c r="E9919" s="502">
        <v>65000</v>
      </c>
      <c r="F9919" s="502">
        <v>65000</v>
      </c>
      <c r="G9919" s="502">
        <v>64000</v>
      </c>
      <c r="H9919" s="501">
        <v>15</v>
      </c>
      <c r="I9919" s="502">
        <v>975000</v>
      </c>
      <c r="J9919" s="240">
        <v>19450000</v>
      </c>
      <c r="K9919" s="502">
        <v>1244800000000</v>
      </c>
    </row>
    <row r="9920" spans="3:11" x14ac:dyDescent="0.35">
      <c r="C9920" s="500">
        <v>45776</v>
      </c>
      <c r="D9920" s="501" t="s">
        <v>310</v>
      </c>
      <c r="E9920" s="502">
        <v>65000</v>
      </c>
      <c r="F9920" s="502">
        <v>65000</v>
      </c>
      <c r="G9920" s="502">
        <v>64000</v>
      </c>
      <c r="H9920" s="501">
        <v>10</v>
      </c>
      <c r="I9920" s="502">
        <v>650000</v>
      </c>
      <c r="J9920" s="240">
        <v>19450000</v>
      </c>
      <c r="K9920" s="502">
        <v>1244800000000</v>
      </c>
    </row>
    <row r="9921" spans="3:11" x14ac:dyDescent="0.35">
      <c r="C9921" s="500">
        <v>45776</v>
      </c>
      <c r="D9921" s="501" t="s">
        <v>310</v>
      </c>
      <c r="E9921" s="502">
        <v>64010</v>
      </c>
      <c r="F9921" s="502">
        <v>65000</v>
      </c>
      <c r="G9921" s="502">
        <v>64000</v>
      </c>
      <c r="H9921" s="501">
        <v>1</v>
      </c>
      <c r="I9921" s="502">
        <v>64010</v>
      </c>
      <c r="J9921" s="240">
        <v>19450000</v>
      </c>
      <c r="K9921" s="502">
        <v>1244800000000</v>
      </c>
    </row>
    <row r="9922" spans="3:11" x14ac:dyDescent="0.35">
      <c r="C9922" s="500">
        <v>45776</v>
      </c>
      <c r="D9922" s="501" t="s">
        <v>310</v>
      </c>
      <c r="E9922" s="502">
        <v>64001</v>
      </c>
      <c r="F9922" s="502">
        <v>65000</v>
      </c>
      <c r="G9922" s="502">
        <v>64000</v>
      </c>
      <c r="H9922" s="501">
        <v>1</v>
      </c>
      <c r="I9922" s="502">
        <v>64001</v>
      </c>
      <c r="J9922" s="240">
        <v>19450000</v>
      </c>
      <c r="K9922" s="502">
        <v>1244800000000</v>
      </c>
    </row>
    <row r="9923" spans="3:11" x14ac:dyDescent="0.35">
      <c r="C9923" s="500">
        <v>45776</v>
      </c>
      <c r="D9923" s="501" t="s">
        <v>310</v>
      </c>
      <c r="E9923" s="502">
        <v>64000</v>
      </c>
      <c r="F9923" s="502">
        <v>65000</v>
      </c>
      <c r="G9923" s="502">
        <v>64000</v>
      </c>
      <c r="H9923" s="501">
        <v>4</v>
      </c>
      <c r="I9923" s="502">
        <v>256000</v>
      </c>
      <c r="J9923" s="240">
        <v>19450000</v>
      </c>
      <c r="K9923" s="502">
        <v>1244800000000</v>
      </c>
    </row>
    <row r="9924" spans="3:11" x14ac:dyDescent="0.35">
      <c r="C9924" s="500">
        <v>45776</v>
      </c>
      <c r="D9924" s="501" t="s">
        <v>310</v>
      </c>
      <c r="E9924" s="502">
        <v>64000</v>
      </c>
      <c r="F9924" s="502">
        <v>65000</v>
      </c>
      <c r="G9924" s="502">
        <v>64000</v>
      </c>
      <c r="H9924" s="501">
        <v>1</v>
      </c>
      <c r="I9924" s="502">
        <v>64000</v>
      </c>
      <c r="J9924" s="240">
        <v>19450000</v>
      </c>
      <c r="K9924" s="502">
        <v>1244800000000</v>
      </c>
    </row>
    <row r="9925" spans="3:11" x14ac:dyDescent="0.35">
      <c r="C9925" s="500">
        <v>45776</v>
      </c>
      <c r="D9925" s="501" t="s">
        <v>310</v>
      </c>
      <c r="E9925" s="502">
        <v>64000</v>
      </c>
      <c r="F9925" s="502">
        <v>65000</v>
      </c>
      <c r="G9925" s="502">
        <v>64000</v>
      </c>
      <c r="H9925" s="501">
        <v>2</v>
      </c>
      <c r="I9925" s="502">
        <v>128000</v>
      </c>
      <c r="J9925" s="240">
        <v>19450000</v>
      </c>
      <c r="K9925" s="502">
        <v>1244800000000</v>
      </c>
    </row>
    <row r="9926" spans="3:11" x14ac:dyDescent="0.35">
      <c r="C9926" s="500">
        <v>45776</v>
      </c>
      <c r="D9926" s="501" t="s">
        <v>310</v>
      </c>
      <c r="E9926" s="502">
        <v>64000</v>
      </c>
      <c r="F9926" s="502">
        <v>65000</v>
      </c>
      <c r="G9926" s="502">
        <v>64000</v>
      </c>
      <c r="H9926" s="501">
        <v>20</v>
      </c>
      <c r="I9926" s="502">
        <v>1280000</v>
      </c>
      <c r="J9926" s="240">
        <v>19450000</v>
      </c>
      <c r="K9926" s="502">
        <v>1244800000000</v>
      </c>
    </row>
    <row r="9927" spans="3:11" x14ac:dyDescent="0.35">
      <c r="C9927" s="500">
        <v>45776</v>
      </c>
      <c r="D9927" s="501" t="s">
        <v>312</v>
      </c>
      <c r="E9927" s="502">
        <v>15300</v>
      </c>
      <c r="F9927" s="502">
        <v>15400</v>
      </c>
      <c r="G9927" s="502">
        <v>15300</v>
      </c>
      <c r="H9927" s="501">
        <v>20</v>
      </c>
      <c r="I9927" s="502">
        <v>306000</v>
      </c>
      <c r="J9927" s="503">
        <v>20000000</v>
      </c>
      <c r="K9927" s="502">
        <v>306000000000</v>
      </c>
    </row>
    <row r="9928" spans="3:11" x14ac:dyDescent="0.35">
      <c r="C9928" s="500">
        <v>45776</v>
      </c>
      <c r="D9928" s="501" t="s">
        <v>1159</v>
      </c>
      <c r="E9928" s="502">
        <v>20000</v>
      </c>
      <c r="F9928" s="502">
        <v>19700</v>
      </c>
      <c r="G9928" s="502">
        <v>20000</v>
      </c>
      <c r="H9928" s="501">
        <v>30</v>
      </c>
      <c r="I9928" s="502">
        <v>600000</v>
      </c>
      <c r="J9928" s="503">
        <v>2400000</v>
      </c>
      <c r="K9928" s="502">
        <v>48000000000</v>
      </c>
    </row>
    <row r="9929" spans="3:11" x14ac:dyDescent="0.35">
      <c r="C9929" s="500">
        <v>45776</v>
      </c>
      <c r="D9929" s="501" t="s">
        <v>312</v>
      </c>
      <c r="E9929" s="502">
        <v>15300</v>
      </c>
      <c r="F9929" s="502">
        <v>15400</v>
      </c>
      <c r="G9929" s="502">
        <v>15300</v>
      </c>
      <c r="H9929" s="501">
        <v>1</v>
      </c>
      <c r="I9929" s="502">
        <v>15300</v>
      </c>
      <c r="J9929" s="503">
        <v>20000000</v>
      </c>
      <c r="K9929" s="502">
        <v>306000000000</v>
      </c>
    </row>
    <row r="9930" spans="3:11" x14ac:dyDescent="0.35">
      <c r="C9930" s="500">
        <v>45776</v>
      </c>
      <c r="D9930" s="501" t="s">
        <v>312</v>
      </c>
      <c r="E9930" s="502">
        <v>15300</v>
      </c>
      <c r="F9930" s="502">
        <v>15400</v>
      </c>
      <c r="G9930" s="502">
        <v>15300</v>
      </c>
      <c r="H9930" s="501">
        <v>2</v>
      </c>
      <c r="I9930" s="502">
        <v>30600</v>
      </c>
      <c r="J9930" s="503">
        <v>20000000</v>
      </c>
      <c r="K9930" s="502">
        <v>306000000000</v>
      </c>
    </row>
    <row r="9931" spans="3:11" x14ac:dyDescent="0.35">
      <c r="C9931" s="500">
        <v>45776</v>
      </c>
      <c r="D9931" s="501" t="s">
        <v>312</v>
      </c>
      <c r="E9931" s="502">
        <v>15300</v>
      </c>
      <c r="F9931" s="502">
        <v>15400</v>
      </c>
      <c r="G9931" s="502">
        <v>15300</v>
      </c>
      <c r="H9931" s="501">
        <v>25</v>
      </c>
      <c r="I9931" s="502">
        <v>382500</v>
      </c>
      <c r="J9931" s="503">
        <v>20000000</v>
      </c>
      <c r="K9931" s="502">
        <v>306000000000</v>
      </c>
    </row>
    <row r="9932" spans="3:11" x14ac:dyDescent="0.35">
      <c r="C9932" s="500">
        <v>45776</v>
      </c>
      <c r="D9932" s="501" t="s">
        <v>1159</v>
      </c>
      <c r="E9932" s="502">
        <v>20000</v>
      </c>
      <c r="F9932" s="502">
        <v>19700</v>
      </c>
      <c r="G9932" s="502">
        <v>20000</v>
      </c>
      <c r="H9932" s="501">
        <v>3</v>
      </c>
      <c r="I9932" s="502">
        <v>60000</v>
      </c>
      <c r="J9932" s="503">
        <v>2400000</v>
      </c>
      <c r="K9932" s="502">
        <v>48000000000</v>
      </c>
    </row>
    <row r="9933" spans="3:11" x14ac:dyDescent="0.35">
      <c r="C9933" s="500">
        <v>45776</v>
      </c>
      <c r="D9933" s="501" t="s">
        <v>1159</v>
      </c>
      <c r="E9933" s="502">
        <v>20000</v>
      </c>
      <c r="F9933" s="502">
        <v>19700</v>
      </c>
      <c r="G9933" s="502">
        <v>20000</v>
      </c>
      <c r="H9933" s="501">
        <v>1</v>
      </c>
      <c r="I9933" s="502">
        <v>20000</v>
      </c>
      <c r="J9933" s="503">
        <v>2400000</v>
      </c>
      <c r="K9933" s="502">
        <v>48000000000</v>
      </c>
    </row>
    <row r="9934" spans="3:11" x14ac:dyDescent="0.35">
      <c r="C9934" s="500">
        <v>45776</v>
      </c>
      <c r="D9934" s="501" t="s">
        <v>310</v>
      </c>
      <c r="E9934" s="502">
        <v>64000</v>
      </c>
      <c r="F9934" s="502">
        <v>65000</v>
      </c>
      <c r="G9934" s="502">
        <v>64000</v>
      </c>
      <c r="H9934" s="501">
        <v>1</v>
      </c>
      <c r="I9934" s="502">
        <v>64000</v>
      </c>
      <c r="J9934" s="240">
        <v>19450000</v>
      </c>
      <c r="K9934" s="502">
        <v>1244800000000</v>
      </c>
    </row>
    <row r="9935" spans="3:11" x14ac:dyDescent="0.35">
      <c r="C9935" s="500">
        <v>45776</v>
      </c>
      <c r="D9935" s="501" t="s">
        <v>1159</v>
      </c>
      <c r="E9935" s="502">
        <v>20000</v>
      </c>
      <c r="F9935" s="502">
        <v>19700</v>
      </c>
      <c r="G9935" s="502">
        <v>20000</v>
      </c>
      <c r="H9935" s="501">
        <v>30</v>
      </c>
      <c r="I9935" s="502">
        <v>600000</v>
      </c>
      <c r="J9935" s="503">
        <v>2400000</v>
      </c>
      <c r="K9935" s="502">
        <v>48000000000</v>
      </c>
    </row>
    <row r="9936" spans="3:11" x14ac:dyDescent="0.35">
      <c r="C9936" s="500">
        <v>45776</v>
      </c>
      <c r="D9936" s="501" t="s">
        <v>1159</v>
      </c>
      <c r="E9936" s="502">
        <v>20000</v>
      </c>
      <c r="F9936" s="502">
        <v>19700</v>
      </c>
      <c r="G9936" s="502">
        <v>20000</v>
      </c>
      <c r="H9936" s="501">
        <v>6</v>
      </c>
      <c r="I9936" s="502">
        <v>120000</v>
      </c>
      <c r="J9936" s="503">
        <v>2400000</v>
      </c>
      <c r="K9936" s="502">
        <v>48000000000</v>
      </c>
    </row>
    <row r="9937" spans="3:11" x14ac:dyDescent="0.35">
      <c r="C9937" s="500">
        <v>45776</v>
      </c>
      <c r="D9937" s="501" t="s">
        <v>1159</v>
      </c>
      <c r="E9937" s="502">
        <v>20000</v>
      </c>
      <c r="F9937" s="502">
        <v>19700</v>
      </c>
      <c r="G9937" s="502">
        <v>20000</v>
      </c>
      <c r="H9937" s="501">
        <v>2</v>
      </c>
      <c r="I9937" s="502">
        <v>40000</v>
      </c>
      <c r="J9937" s="503">
        <v>2400000</v>
      </c>
      <c r="K9937" s="502">
        <v>48000000000</v>
      </c>
    </row>
    <row r="9938" spans="3:11" x14ac:dyDescent="0.35">
      <c r="C9938" s="500">
        <v>45776</v>
      </c>
      <c r="D9938" s="501" t="s">
        <v>312</v>
      </c>
      <c r="E9938" s="502">
        <v>15300</v>
      </c>
      <c r="F9938" s="502">
        <v>15400</v>
      </c>
      <c r="G9938" s="502">
        <v>15300</v>
      </c>
      <c r="H9938" s="501">
        <v>22</v>
      </c>
      <c r="I9938" s="502">
        <v>336600</v>
      </c>
      <c r="J9938" s="503">
        <v>20000000</v>
      </c>
      <c r="K9938" s="502">
        <v>306000000000</v>
      </c>
    </row>
    <row r="9939" spans="3:11" x14ac:dyDescent="0.35">
      <c r="C9939" s="500">
        <v>45776</v>
      </c>
      <c r="D9939" s="501" t="s">
        <v>312</v>
      </c>
      <c r="E9939" s="502">
        <v>15300</v>
      </c>
      <c r="F9939" s="502">
        <v>15400</v>
      </c>
      <c r="G9939" s="502">
        <v>15300</v>
      </c>
      <c r="H9939" s="501">
        <v>1</v>
      </c>
      <c r="I9939" s="502">
        <v>15300</v>
      </c>
      <c r="J9939" s="503">
        <v>20000000</v>
      </c>
      <c r="K9939" s="502">
        <v>306000000000</v>
      </c>
    </row>
    <row r="9940" spans="3:11" x14ac:dyDescent="0.35">
      <c r="C9940" s="500">
        <v>45776</v>
      </c>
      <c r="D9940" s="501" t="s">
        <v>1158</v>
      </c>
      <c r="E9940" s="502">
        <v>23356</v>
      </c>
      <c r="F9940" s="502">
        <v>23380</v>
      </c>
      <c r="G9940" s="502">
        <v>23356</v>
      </c>
      <c r="H9940" s="501">
        <v>20</v>
      </c>
      <c r="I9940" s="502">
        <v>467120</v>
      </c>
      <c r="J9940" s="503">
        <v>600000</v>
      </c>
      <c r="K9940" s="502">
        <v>14013600000</v>
      </c>
    </row>
    <row r="9941" spans="3:11" x14ac:dyDescent="0.35">
      <c r="C9941" s="500">
        <v>45776</v>
      </c>
      <c r="D9941" s="501" t="s">
        <v>310</v>
      </c>
      <c r="E9941" s="502">
        <v>64000</v>
      </c>
      <c r="F9941" s="502">
        <v>65000</v>
      </c>
      <c r="G9941" s="502">
        <v>64000</v>
      </c>
      <c r="H9941" s="501">
        <v>1</v>
      </c>
      <c r="I9941" s="502">
        <v>64000</v>
      </c>
      <c r="J9941" s="240">
        <v>19450000</v>
      </c>
      <c r="K9941" s="502">
        <v>1244800000000</v>
      </c>
    </row>
    <row r="9942" spans="3:11" x14ac:dyDescent="0.35">
      <c r="C9942" s="500">
        <v>45776</v>
      </c>
      <c r="D9942" s="501" t="s">
        <v>1159</v>
      </c>
      <c r="E9942" s="502">
        <v>20000</v>
      </c>
      <c r="F9942" s="502">
        <v>19700</v>
      </c>
      <c r="G9942" s="502">
        <v>20000</v>
      </c>
      <c r="H9942" s="501">
        <v>12</v>
      </c>
      <c r="I9942" s="502">
        <v>240000</v>
      </c>
      <c r="J9942" s="503">
        <v>2400000</v>
      </c>
      <c r="K9942" s="502">
        <v>48000000000</v>
      </c>
    </row>
    <row r="9943" spans="3:11" x14ac:dyDescent="0.35">
      <c r="C9943" s="500">
        <v>45776</v>
      </c>
      <c r="D9943" s="501" t="s">
        <v>1159</v>
      </c>
      <c r="E9943" s="502">
        <v>20000</v>
      </c>
      <c r="F9943" s="502">
        <v>19700</v>
      </c>
      <c r="G9943" s="502">
        <v>20000</v>
      </c>
      <c r="H9943" s="501">
        <v>1</v>
      </c>
      <c r="I9943" s="502">
        <v>20000</v>
      </c>
      <c r="J9943" s="503">
        <v>2400000</v>
      </c>
      <c r="K9943" s="502">
        <v>48000000000</v>
      </c>
    </row>
    <row r="9944" spans="3:11" x14ac:dyDescent="0.35">
      <c r="C9944" s="500">
        <v>45776</v>
      </c>
      <c r="D9944" s="501" t="s">
        <v>1159</v>
      </c>
      <c r="E9944" s="502">
        <v>20000</v>
      </c>
      <c r="F9944" s="502">
        <v>19700</v>
      </c>
      <c r="G9944" s="502">
        <v>20000</v>
      </c>
      <c r="H9944" s="501">
        <v>4</v>
      </c>
      <c r="I9944" s="502">
        <v>80000</v>
      </c>
      <c r="J9944" s="503">
        <v>2400000</v>
      </c>
      <c r="K9944" s="502">
        <v>48000000000</v>
      </c>
    </row>
    <row r="9945" spans="3:11" x14ac:dyDescent="0.35">
      <c r="C9945" s="500">
        <v>45776</v>
      </c>
      <c r="D9945" s="501" t="s">
        <v>312</v>
      </c>
      <c r="E9945" s="502">
        <v>15300</v>
      </c>
      <c r="F9945" s="502">
        <v>15400</v>
      </c>
      <c r="G9945" s="502">
        <v>15300</v>
      </c>
      <c r="H9945" s="501">
        <v>1</v>
      </c>
      <c r="I9945" s="502">
        <v>15300</v>
      </c>
      <c r="J9945" s="503">
        <v>20000000</v>
      </c>
      <c r="K9945" s="502">
        <v>306000000000</v>
      </c>
    </row>
    <row r="9946" spans="3:11" x14ac:dyDescent="0.35">
      <c r="C9946" s="500">
        <v>45777</v>
      </c>
      <c r="D9946" s="501" t="s">
        <v>310</v>
      </c>
      <c r="E9946" s="502">
        <v>64000</v>
      </c>
      <c r="F9946" s="502">
        <v>64000</v>
      </c>
      <c r="G9946" s="502">
        <v>64000</v>
      </c>
      <c r="H9946" s="501">
        <v>1</v>
      </c>
      <c r="I9946" s="502">
        <v>64000</v>
      </c>
      <c r="J9946" s="240">
        <v>19450000</v>
      </c>
      <c r="K9946" s="502">
        <v>1244800000000</v>
      </c>
    </row>
    <row r="9947" spans="3:11" x14ac:dyDescent="0.35">
      <c r="C9947" s="500">
        <v>45777</v>
      </c>
      <c r="D9947" s="501" t="s">
        <v>1158</v>
      </c>
      <c r="E9947" s="502">
        <v>23380</v>
      </c>
      <c r="F9947" s="502">
        <v>23356</v>
      </c>
      <c r="G9947" s="502">
        <v>22500</v>
      </c>
      <c r="H9947" s="501">
        <v>5</v>
      </c>
      <c r="I9947" s="502">
        <v>116900</v>
      </c>
      <c r="J9947" s="503">
        <v>600000</v>
      </c>
      <c r="K9947" s="502">
        <v>13500000000</v>
      </c>
    </row>
    <row r="9948" spans="3:11" x14ac:dyDescent="0.35">
      <c r="C9948" s="500">
        <v>45777</v>
      </c>
      <c r="D9948" s="501" t="s">
        <v>1158</v>
      </c>
      <c r="E9948" s="502">
        <v>23380</v>
      </c>
      <c r="F9948" s="502">
        <v>23356</v>
      </c>
      <c r="G9948" s="502">
        <v>22500</v>
      </c>
      <c r="H9948" s="501">
        <v>1</v>
      </c>
      <c r="I9948" s="502">
        <v>23380</v>
      </c>
      <c r="J9948" s="503">
        <v>600000</v>
      </c>
      <c r="K9948" s="502">
        <v>13500000000</v>
      </c>
    </row>
    <row r="9949" spans="3:11" x14ac:dyDescent="0.35">
      <c r="C9949" s="500">
        <v>45777</v>
      </c>
      <c r="D9949" s="501" t="s">
        <v>312</v>
      </c>
      <c r="E9949" s="502">
        <v>15300</v>
      </c>
      <c r="F9949" s="502">
        <v>15300</v>
      </c>
      <c r="G9949" s="502">
        <v>15300</v>
      </c>
      <c r="H9949" s="501">
        <v>1</v>
      </c>
      <c r="I9949" s="502">
        <v>15300</v>
      </c>
      <c r="J9949" s="503">
        <v>20000000</v>
      </c>
      <c r="K9949" s="502">
        <v>306000000000</v>
      </c>
    </row>
    <row r="9950" spans="3:11" x14ac:dyDescent="0.35">
      <c r="C9950" s="500">
        <v>45777</v>
      </c>
      <c r="D9950" s="501" t="s">
        <v>312</v>
      </c>
      <c r="E9950" s="502">
        <v>15300</v>
      </c>
      <c r="F9950" s="502">
        <v>15300</v>
      </c>
      <c r="G9950" s="502">
        <v>15300</v>
      </c>
      <c r="H9950" s="501">
        <v>1</v>
      </c>
      <c r="I9950" s="502">
        <v>15300</v>
      </c>
      <c r="J9950" s="503">
        <v>20000000</v>
      </c>
      <c r="K9950" s="502">
        <v>306000000000</v>
      </c>
    </row>
    <row r="9951" spans="3:11" x14ac:dyDescent="0.35">
      <c r="C9951" s="500">
        <v>45777</v>
      </c>
      <c r="D9951" s="501" t="s">
        <v>312</v>
      </c>
      <c r="E9951" s="502">
        <v>15300</v>
      </c>
      <c r="F9951" s="502">
        <v>15300</v>
      </c>
      <c r="G9951" s="502">
        <v>15300</v>
      </c>
      <c r="H9951" s="501">
        <v>1</v>
      </c>
      <c r="I9951" s="502">
        <v>15300</v>
      </c>
      <c r="J9951" s="503">
        <v>20000000</v>
      </c>
      <c r="K9951" s="502">
        <v>306000000000</v>
      </c>
    </row>
    <row r="9952" spans="3:11" x14ac:dyDescent="0.35">
      <c r="C9952" s="500">
        <v>45777</v>
      </c>
      <c r="D9952" s="501" t="s">
        <v>312</v>
      </c>
      <c r="E9952" s="502">
        <v>15300</v>
      </c>
      <c r="F9952" s="502">
        <v>15300</v>
      </c>
      <c r="G9952" s="502">
        <v>15300</v>
      </c>
      <c r="H9952" s="501">
        <v>3</v>
      </c>
      <c r="I9952" s="502">
        <v>45900</v>
      </c>
      <c r="J9952" s="503">
        <v>20000000</v>
      </c>
      <c r="K9952" s="502">
        <v>306000000000</v>
      </c>
    </row>
    <row r="9953" spans="3:11" x14ac:dyDescent="0.35">
      <c r="C9953" s="500">
        <v>45777</v>
      </c>
      <c r="D9953" s="501" t="s">
        <v>1159</v>
      </c>
      <c r="E9953" s="502">
        <v>20000</v>
      </c>
      <c r="F9953" s="502">
        <v>20000</v>
      </c>
      <c r="G9953" s="502">
        <v>20000</v>
      </c>
      <c r="H9953" s="501">
        <v>5</v>
      </c>
      <c r="I9953" s="502">
        <v>100000</v>
      </c>
      <c r="J9953" s="503">
        <v>2400000</v>
      </c>
      <c r="K9953" s="502">
        <v>48000000000</v>
      </c>
    </row>
    <row r="9954" spans="3:11" x14ac:dyDescent="0.35">
      <c r="C9954" s="500">
        <v>45777</v>
      </c>
      <c r="D9954" s="501" t="s">
        <v>1159</v>
      </c>
      <c r="E9954" s="502">
        <v>20000</v>
      </c>
      <c r="F9954" s="502">
        <v>20000</v>
      </c>
      <c r="G9954" s="502">
        <v>20000</v>
      </c>
      <c r="H9954" s="501">
        <v>25</v>
      </c>
      <c r="I9954" s="502">
        <v>500000</v>
      </c>
      <c r="J9954" s="503">
        <v>2400000</v>
      </c>
      <c r="K9954" s="502">
        <v>48000000000</v>
      </c>
    </row>
    <row r="9955" spans="3:11" x14ac:dyDescent="0.35">
      <c r="C9955" s="500">
        <v>45777</v>
      </c>
      <c r="D9955" s="501" t="s">
        <v>1159</v>
      </c>
      <c r="E9955" s="502">
        <v>20000</v>
      </c>
      <c r="F9955" s="502">
        <v>20000</v>
      </c>
      <c r="G9955" s="502">
        <v>20000</v>
      </c>
      <c r="H9955" s="501">
        <v>5</v>
      </c>
      <c r="I9955" s="502">
        <v>100000</v>
      </c>
      <c r="J9955" s="503">
        <v>2400000</v>
      </c>
      <c r="K9955" s="502">
        <v>48000000000</v>
      </c>
    </row>
    <row r="9956" spans="3:11" x14ac:dyDescent="0.35">
      <c r="C9956" s="500">
        <v>45777</v>
      </c>
      <c r="D9956" s="501" t="s">
        <v>1159</v>
      </c>
      <c r="E9956" s="502">
        <v>20000</v>
      </c>
      <c r="F9956" s="502">
        <v>20000</v>
      </c>
      <c r="G9956" s="502">
        <v>20000</v>
      </c>
      <c r="H9956" s="501">
        <v>5</v>
      </c>
      <c r="I9956" s="502">
        <v>100000</v>
      </c>
      <c r="J9956" s="503">
        <v>2400000</v>
      </c>
      <c r="K9956" s="502">
        <v>48000000000</v>
      </c>
    </row>
    <row r="9957" spans="3:11" x14ac:dyDescent="0.35">
      <c r="C9957" s="500">
        <v>45777</v>
      </c>
      <c r="D9957" s="501" t="s">
        <v>1159</v>
      </c>
      <c r="E9957" s="502">
        <v>20000</v>
      </c>
      <c r="F9957" s="502">
        <v>20000</v>
      </c>
      <c r="G9957" s="502">
        <v>20000</v>
      </c>
      <c r="H9957" s="501">
        <v>1</v>
      </c>
      <c r="I9957" s="502">
        <v>20000</v>
      </c>
      <c r="J9957" s="503">
        <v>2400000</v>
      </c>
      <c r="K9957" s="502">
        <v>48000000000</v>
      </c>
    </row>
    <row r="9958" spans="3:11" x14ac:dyDescent="0.35">
      <c r="C9958" s="500">
        <v>45777</v>
      </c>
      <c r="D9958" s="501" t="s">
        <v>1159</v>
      </c>
      <c r="E9958" s="502">
        <v>20000</v>
      </c>
      <c r="F9958" s="502">
        <v>20000</v>
      </c>
      <c r="G9958" s="502">
        <v>20000</v>
      </c>
      <c r="H9958" s="501">
        <v>2</v>
      </c>
      <c r="I9958" s="502">
        <v>40000</v>
      </c>
      <c r="J9958" s="503">
        <v>2400000</v>
      </c>
      <c r="K9958" s="502">
        <v>48000000000</v>
      </c>
    </row>
    <row r="9959" spans="3:11" x14ac:dyDescent="0.35">
      <c r="C9959" s="500">
        <v>45777</v>
      </c>
      <c r="D9959" s="501" t="s">
        <v>1158</v>
      </c>
      <c r="E9959" s="502">
        <v>23380</v>
      </c>
      <c r="F9959" s="502">
        <v>23356</v>
      </c>
      <c r="G9959" s="502">
        <v>22500</v>
      </c>
      <c r="H9959" s="501">
        <v>8</v>
      </c>
      <c r="I9959" s="502">
        <v>187040</v>
      </c>
      <c r="J9959" s="503">
        <v>600000</v>
      </c>
      <c r="K9959" s="502">
        <v>13500000000</v>
      </c>
    </row>
    <row r="9960" spans="3:11" x14ac:dyDescent="0.35">
      <c r="C9960" s="500">
        <v>45777</v>
      </c>
      <c r="D9960" s="501" t="s">
        <v>312</v>
      </c>
      <c r="E9960" s="502">
        <v>15300</v>
      </c>
      <c r="F9960" s="502">
        <v>15300</v>
      </c>
      <c r="G9960" s="502">
        <v>15300</v>
      </c>
      <c r="H9960" s="501">
        <v>2</v>
      </c>
      <c r="I9960" s="502">
        <v>30600</v>
      </c>
      <c r="J9960" s="503">
        <v>20000000</v>
      </c>
      <c r="K9960" s="502">
        <v>306000000000</v>
      </c>
    </row>
    <row r="9961" spans="3:11" x14ac:dyDescent="0.35">
      <c r="C9961" s="500">
        <v>45777</v>
      </c>
      <c r="D9961" s="501" t="s">
        <v>1158</v>
      </c>
      <c r="E9961" s="502">
        <v>23356</v>
      </c>
      <c r="F9961" s="502">
        <v>23356</v>
      </c>
      <c r="G9961" s="502">
        <v>22500</v>
      </c>
      <c r="H9961" s="501">
        <v>1</v>
      </c>
      <c r="I9961" s="502">
        <v>23356</v>
      </c>
      <c r="J9961" s="503">
        <v>600000</v>
      </c>
      <c r="K9961" s="502">
        <v>13500000000</v>
      </c>
    </row>
    <row r="9962" spans="3:11" x14ac:dyDescent="0.35">
      <c r="C9962" s="500">
        <v>45777</v>
      </c>
      <c r="D9962" s="501" t="s">
        <v>1158</v>
      </c>
      <c r="E9962" s="502">
        <v>23356</v>
      </c>
      <c r="F9962" s="502">
        <v>23356</v>
      </c>
      <c r="G9962" s="502">
        <v>22500</v>
      </c>
      <c r="H9962" s="501">
        <v>25</v>
      </c>
      <c r="I9962" s="502">
        <v>583900</v>
      </c>
      <c r="J9962" s="503">
        <v>600000</v>
      </c>
      <c r="K9962" s="502">
        <v>13500000000</v>
      </c>
    </row>
    <row r="9963" spans="3:11" x14ac:dyDescent="0.35">
      <c r="C9963" s="500">
        <v>45777</v>
      </c>
      <c r="D9963" s="501" t="s">
        <v>1158</v>
      </c>
      <c r="E9963" s="502">
        <v>23356</v>
      </c>
      <c r="F9963" s="502">
        <v>23356</v>
      </c>
      <c r="G9963" s="502">
        <v>22500</v>
      </c>
      <c r="H9963" s="501">
        <v>4</v>
      </c>
      <c r="I9963" s="502">
        <v>93424</v>
      </c>
      <c r="J9963" s="503">
        <v>600000</v>
      </c>
      <c r="K9963" s="502">
        <v>13500000000</v>
      </c>
    </row>
    <row r="9964" spans="3:11" x14ac:dyDescent="0.35">
      <c r="C9964" s="500">
        <v>45777</v>
      </c>
      <c r="D9964" s="501" t="s">
        <v>1158</v>
      </c>
      <c r="E9964" s="502">
        <v>23356</v>
      </c>
      <c r="F9964" s="502">
        <v>23356</v>
      </c>
      <c r="G9964" s="502">
        <v>22500</v>
      </c>
      <c r="H9964" s="501">
        <v>5</v>
      </c>
      <c r="I9964" s="502">
        <v>116780</v>
      </c>
      <c r="J9964" s="503">
        <v>600000</v>
      </c>
      <c r="K9964" s="502">
        <v>13500000000</v>
      </c>
    </row>
    <row r="9965" spans="3:11" x14ac:dyDescent="0.35">
      <c r="C9965" s="500">
        <v>45777</v>
      </c>
      <c r="D9965" s="501" t="s">
        <v>1158</v>
      </c>
      <c r="E9965" s="502">
        <v>23356</v>
      </c>
      <c r="F9965" s="502">
        <v>23356</v>
      </c>
      <c r="G9965" s="502">
        <v>22500</v>
      </c>
      <c r="H9965" s="501">
        <v>7</v>
      </c>
      <c r="I9965" s="502">
        <v>163492</v>
      </c>
      <c r="J9965" s="503">
        <v>600000</v>
      </c>
      <c r="K9965" s="502">
        <v>13500000000</v>
      </c>
    </row>
    <row r="9966" spans="3:11" x14ac:dyDescent="0.35">
      <c r="C9966" s="500">
        <v>45777</v>
      </c>
      <c r="D9966" s="501" t="s">
        <v>312</v>
      </c>
      <c r="E9966" s="502">
        <v>15300</v>
      </c>
      <c r="F9966" s="502">
        <v>15300</v>
      </c>
      <c r="G9966" s="502">
        <v>15300</v>
      </c>
      <c r="H9966" s="501">
        <v>5</v>
      </c>
      <c r="I9966" s="502">
        <v>76500</v>
      </c>
      <c r="J9966" s="503">
        <v>20000000</v>
      </c>
      <c r="K9966" s="502">
        <v>306000000000</v>
      </c>
    </row>
    <row r="9967" spans="3:11" x14ac:dyDescent="0.35">
      <c r="C9967" s="500">
        <v>45777</v>
      </c>
      <c r="D9967" s="501" t="s">
        <v>1159</v>
      </c>
      <c r="E9967" s="502">
        <v>20000</v>
      </c>
      <c r="F9967" s="502">
        <v>20000</v>
      </c>
      <c r="G9967" s="502">
        <v>20000</v>
      </c>
      <c r="H9967" s="501">
        <v>5</v>
      </c>
      <c r="I9967" s="502">
        <v>100000</v>
      </c>
      <c r="J9967" s="503">
        <v>2400000</v>
      </c>
      <c r="K9967" s="502">
        <v>48000000000</v>
      </c>
    </row>
    <row r="9968" spans="3:11" x14ac:dyDescent="0.35">
      <c r="C9968" s="500">
        <v>45777</v>
      </c>
      <c r="D9968" s="501" t="s">
        <v>310</v>
      </c>
      <c r="E9968" s="502">
        <v>64000</v>
      </c>
      <c r="F9968" s="502">
        <v>64000</v>
      </c>
      <c r="G9968" s="502">
        <v>64000</v>
      </c>
      <c r="H9968" s="501">
        <v>1</v>
      </c>
      <c r="I9968" s="502">
        <v>64000</v>
      </c>
      <c r="J9968" s="240">
        <v>19450000</v>
      </c>
      <c r="K9968" s="502">
        <v>1244800000000</v>
      </c>
    </row>
    <row r="9969" spans="3:11" x14ac:dyDescent="0.35">
      <c r="C9969" s="500">
        <v>45777</v>
      </c>
      <c r="D9969" s="501" t="s">
        <v>312</v>
      </c>
      <c r="E9969" s="502">
        <v>15300</v>
      </c>
      <c r="F9969" s="502">
        <v>15300</v>
      </c>
      <c r="G9969" s="502">
        <v>15300</v>
      </c>
      <c r="H9969" s="501">
        <v>2</v>
      </c>
      <c r="I9969" s="502">
        <v>30600</v>
      </c>
      <c r="J9969" s="503">
        <v>20000000</v>
      </c>
      <c r="K9969" s="502">
        <v>306000000000</v>
      </c>
    </row>
    <row r="9970" spans="3:11" x14ac:dyDescent="0.35">
      <c r="C9970" s="500">
        <v>45777</v>
      </c>
      <c r="D9970" s="501" t="s">
        <v>312</v>
      </c>
      <c r="E9970" s="502">
        <v>15300</v>
      </c>
      <c r="F9970" s="502">
        <v>15300</v>
      </c>
      <c r="G9970" s="502">
        <v>15300</v>
      </c>
      <c r="H9970" s="501">
        <v>1</v>
      </c>
      <c r="I9970" s="502">
        <v>15300</v>
      </c>
      <c r="J9970" s="503">
        <v>20000000</v>
      </c>
      <c r="K9970" s="502">
        <v>306000000000</v>
      </c>
    </row>
    <row r="9971" spans="3:11" x14ac:dyDescent="0.35">
      <c r="C9971" s="500">
        <v>45777</v>
      </c>
      <c r="D9971" s="501" t="s">
        <v>310</v>
      </c>
      <c r="E9971" s="502">
        <v>64000</v>
      </c>
      <c r="F9971" s="502">
        <v>64000</v>
      </c>
      <c r="G9971" s="502">
        <v>64000</v>
      </c>
      <c r="H9971" s="501">
        <v>1</v>
      </c>
      <c r="I9971" s="502">
        <v>64000</v>
      </c>
      <c r="J9971" s="240">
        <v>19450000</v>
      </c>
      <c r="K9971" s="502">
        <v>1244800000000</v>
      </c>
    </row>
    <row r="9972" spans="3:11" x14ac:dyDescent="0.35">
      <c r="C9972" s="500">
        <v>45777</v>
      </c>
      <c r="D9972" s="501" t="s">
        <v>312</v>
      </c>
      <c r="E9972" s="502">
        <v>15300</v>
      </c>
      <c r="F9972" s="502">
        <v>15300</v>
      </c>
      <c r="G9972" s="502">
        <v>15300</v>
      </c>
      <c r="H9972" s="501">
        <v>2</v>
      </c>
      <c r="I9972" s="502">
        <v>30600</v>
      </c>
      <c r="J9972" s="503">
        <v>20000000</v>
      </c>
      <c r="K9972" s="502">
        <v>306000000000</v>
      </c>
    </row>
    <row r="9973" spans="3:11" x14ac:dyDescent="0.35">
      <c r="C9973" s="500">
        <v>45777</v>
      </c>
      <c r="D9973" s="501" t="s">
        <v>310</v>
      </c>
      <c r="E9973" s="502">
        <v>64000</v>
      </c>
      <c r="F9973" s="502">
        <v>64000</v>
      </c>
      <c r="G9973" s="502">
        <v>64000</v>
      </c>
      <c r="H9973" s="501">
        <v>7</v>
      </c>
      <c r="I9973" s="502">
        <v>448000</v>
      </c>
      <c r="J9973" s="240">
        <v>19450000</v>
      </c>
      <c r="K9973" s="502">
        <v>1244800000000</v>
      </c>
    </row>
    <row r="9974" spans="3:11" x14ac:dyDescent="0.35">
      <c r="C9974" s="500">
        <v>45777</v>
      </c>
      <c r="D9974" s="501" t="s">
        <v>310</v>
      </c>
      <c r="E9974" s="502">
        <v>64000</v>
      </c>
      <c r="F9974" s="502">
        <v>64000</v>
      </c>
      <c r="G9974" s="502">
        <v>64000</v>
      </c>
      <c r="H9974" s="501">
        <v>1</v>
      </c>
      <c r="I9974" s="502">
        <v>64000</v>
      </c>
      <c r="J9974" s="240">
        <v>19450000</v>
      </c>
      <c r="K9974" s="502">
        <v>1244800000000</v>
      </c>
    </row>
    <row r="9975" spans="3:11" x14ac:dyDescent="0.35">
      <c r="C9975" s="500">
        <v>45777</v>
      </c>
      <c r="D9975" s="501" t="s">
        <v>312</v>
      </c>
      <c r="E9975" s="502">
        <v>15300</v>
      </c>
      <c r="F9975" s="502">
        <v>15300</v>
      </c>
      <c r="G9975" s="502">
        <v>15300</v>
      </c>
      <c r="H9975" s="501">
        <v>2</v>
      </c>
      <c r="I9975" s="502">
        <v>30600</v>
      </c>
      <c r="J9975" s="503">
        <v>20000000</v>
      </c>
      <c r="K9975" s="502">
        <v>306000000000</v>
      </c>
    </row>
    <row r="9976" spans="3:11" x14ac:dyDescent="0.35">
      <c r="C9976" s="500">
        <v>45777</v>
      </c>
      <c r="D9976" s="501" t="s">
        <v>1159</v>
      </c>
      <c r="E9976" s="502">
        <v>20000</v>
      </c>
      <c r="F9976" s="502">
        <v>20000</v>
      </c>
      <c r="G9976" s="502">
        <v>20000</v>
      </c>
      <c r="H9976" s="501">
        <v>5</v>
      </c>
      <c r="I9976" s="502">
        <v>100000</v>
      </c>
      <c r="J9976" s="503">
        <v>2400000</v>
      </c>
      <c r="K9976" s="502">
        <v>48000000000</v>
      </c>
    </row>
    <row r="9977" spans="3:11" x14ac:dyDescent="0.35">
      <c r="C9977" s="500">
        <v>45777</v>
      </c>
      <c r="D9977" s="501" t="s">
        <v>1159</v>
      </c>
      <c r="E9977" s="502">
        <v>20000</v>
      </c>
      <c r="F9977" s="502">
        <v>20000</v>
      </c>
      <c r="G9977" s="502">
        <v>20000</v>
      </c>
      <c r="H9977" s="501">
        <v>2</v>
      </c>
      <c r="I9977" s="502">
        <v>40000</v>
      </c>
      <c r="J9977" s="503">
        <v>2400000</v>
      </c>
      <c r="K9977" s="502">
        <v>48000000000</v>
      </c>
    </row>
    <row r="9978" spans="3:11" x14ac:dyDescent="0.35">
      <c r="C9978" s="500">
        <v>45777</v>
      </c>
      <c r="D9978" s="501" t="s">
        <v>1159</v>
      </c>
      <c r="E9978" s="502">
        <v>20000</v>
      </c>
      <c r="F9978" s="502">
        <v>20000</v>
      </c>
      <c r="G9978" s="502">
        <v>20000</v>
      </c>
      <c r="H9978" s="501">
        <v>1</v>
      </c>
      <c r="I9978" s="502">
        <v>20000</v>
      </c>
      <c r="J9978" s="503">
        <v>2400000</v>
      </c>
      <c r="K9978" s="502">
        <v>48000000000</v>
      </c>
    </row>
    <row r="9979" spans="3:11" x14ac:dyDescent="0.35">
      <c r="C9979" s="500">
        <v>45777</v>
      </c>
      <c r="D9979" s="501" t="s">
        <v>1158</v>
      </c>
      <c r="E9979" s="502">
        <v>23362</v>
      </c>
      <c r="F9979" s="502">
        <v>23356</v>
      </c>
      <c r="G9979" s="502">
        <v>22500</v>
      </c>
      <c r="H9979" s="501">
        <v>1</v>
      </c>
      <c r="I9979" s="502">
        <v>23362</v>
      </c>
      <c r="J9979" s="503">
        <v>600000</v>
      </c>
      <c r="K9979" s="502">
        <v>13500000000</v>
      </c>
    </row>
    <row r="9980" spans="3:11" x14ac:dyDescent="0.35">
      <c r="C9980" s="500">
        <v>45777</v>
      </c>
      <c r="D9980" s="501" t="s">
        <v>1159</v>
      </c>
      <c r="E9980" s="502">
        <v>20000</v>
      </c>
      <c r="F9980" s="502">
        <v>20000</v>
      </c>
      <c r="G9980" s="502">
        <v>20000</v>
      </c>
      <c r="H9980" s="501">
        <v>2</v>
      </c>
      <c r="I9980" s="502">
        <v>40000</v>
      </c>
      <c r="J9980" s="503">
        <v>2400000</v>
      </c>
      <c r="K9980" s="502">
        <v>48000000000</v>
      </c>
    </row>
    <row r="9981" spans="3:11" x14ac:dyDescent="0.35">
      <c r="C9981" s="500">
        <v>45777</v>
      </c>
      <c r="D9981" s="501" t="s">
        <v>1158</v>
      </c>
      <c r="E9981" s="502">
        <v>23362</v>
      </c>
      <c r="F9981" s="502">
        <v>23356</v>
      </c>
      <c r="G9981" s="502">
        <v>22500</v>
      </c>
      <c r="H9981" s="501">
        <v>2</v>
      </c>
      <c r="I9981" s="502">
        <v>46724</v>
      </c>
      <c r="J9981" s="503">
        <v>600000</v>
      </c>
      <c r="K9981" s="502">
        <v>13500000000</v>
      </c>
    </row>
    <row r="9982" spans="3:11" x14ac:dyDescent="0.35">
      <c r="C9982" s="500">
        <v>45777</v>
      </c>
      <c r="D9982" s="501" t="s">
        <v>1158</v>
      </c>
      <c r="E9982" s="502">
        <v>23300</v>
      </c>
      <c r="F9982" s="502">
        <v>23356</v>
      </c>
      <c r="G9982" s="502">
        <v>22500</v>
      </c>
      <c r="H9982" s="501">
        <v>1</v>
      </c>
      <c r="I9982" s="502">
        <v>23300</v>
      </c>
      <c r="J9982" s="503">
        <v>600000</v>
      </c>
      <c r="K9982" s="502">
        <v>13500000000</v>
      </c>
    </row>
    <row r="9983" spans="3:11" x14ac:dyDescent="0.35">
      <c r="C9983" s="500">
        <v>45777</v>
      </c>
      <c r="D9983" s="501" t="s">
        <v>1158</v>
      </c>
      <c r="E9983" s="502">
        <v>23300</v>
      </c>
      <c r="F9983" s="502">
        <v>23356</v>
      </c>
      <c r="G9983" s="502">
        <v>22500</v>
      </c>
      <c r="H9983" s="501">
        <v>20</v>
      </c>
      <c r="I9983" s="502">
        <v>466000</v>
      </c>
      <c r="J9983" s="503">
        <v>600000</v>
      </c>
      <c r="K9983" s="502">
        <v>13500000000</v>
      </c>
    </row>
    <row r="9984" spans="3:11" x14ac:dyDescent="0.35">
      <c r="C9984" s="500">
        <v>45777</v>
      </c>
      <c r="D9984" s="501" t="s">
        <v>1158</v>
      </c>
      <c r="E9984" s="502">
        <v>23300</v>
      </c>
      <c r="F9984" s="502">
        <v>23356</v>
      </c>
      <c r="G9984" s="502">
        <v>22500</v>
      </c>
      <c r="H9984" s="501">
        <v>1</v>
      </c>
      <c r="I9984" s="502">
        <v>23300</v>
      </c>
      <c r="J9984" s="503">
        <v>600000</v>
      </c>
      <c r="K9984" s="502">
        <v>13500000000</v>
      </c>
    </row>
    <row r="9985" spans="3:11" x14ac:dyDescent="0.35">
      <c r="C9985" s="500">
        <v>45777</v>
      </c>
      <c r="D9985" s="501" t="s">
        <v>1158</v>
      </c>
      <c r="E9985" s="502">
        <v>23150</v>
      </c>
      <c r="F9985" s="502">
        <v>23356</v>
      </c>
      <c r="G9985" s="502">
        <v>22500</v>
      </c>
      <c r="H9985" s="501">
        <v>1</v>
      </c>
      <c r="I9985" s="502">
        <v>23150</v>
      </c>
      <c r="J9985" s="503">
        <v>600000</v>
      </c>
      <c r="K9985" s="502">
        <v>13500000000</v>
      </c>
    </row>
    <row r="9986" spans="3:11" x14ac:dyDescent="0.35">
      <c r="C9986" s="500">
        <v>45777</v>
      </c>
      <c r="D9986" s="501" t="s">
        <v>1158</v>
      </c>
      <c r="E9986" s="502">
        <v>23000</v>
      </c>
      <c r="F9986" s="502">
        <v>23356</v>
      </c>
      <c r="G9986" s="502">
        <v>22500</v>
      </c>
      <c r="H9986" s="501">
        <v>20</v>
      </c>
      <c r="I9986" s="502">
        <v>460000</v>
      </c>
      <c r="J9986" s="503">
        <v>600000</v>
      </c>
      <c r="K9986" s="502">
        <v>13500000000</v>
      </c>
    </row>
    <row r="9987" spans="3:11" x14ac:dyDescent="0.35">
      <c r="C9987" s="500">
        <v>45777</v>
      </c>
      <c r="D9987" s="501" t="s">
        <v>1158</v>
      </c>
      <c r="E9987" s="502">
        <v>23000</v>
      </c>
      <c r="F9987" s="502">
        <v>23356</v>
      </c>
      <c r="G9987" s="502">
        <v>22500</v>
      </c>
      <c r="H9987" s="501">
        <v>5</v>
      </c>
      <c r="I9987" s="502">
        <v>115000</v>
      </c>
      <c r="J9987" s="503">
        <v>600000</v>
      </c>
      <c r="K9987" s="502">
        <v>13500000000</v>
      </c>
    </row>
    <row r="9988" spans="3:11" x14ac:dyDescent="0.35">
      <c r="C9988" s="500">
        <v>45777</v>
      </c>
      <c r="D9988" s="501" t="s">
        <v>1158</v>
      </c>
      <c r="E9988" s="502">
        <v>23000</v>
      </c>
      <c r="F9988" s="502">
        <v>23356</v>
      </c>
      <c r="G9988" s="502">
        <v>22500</v>
      </c>
      <c r="H9988" s="501">
        <v>19</v>
      </c>
      <c r="I9988" s="502">
        <v>437000</v>
      </c>
      <c r="J9988" s="503">
        <v>600000</v>
      </c>
      <c r="K9988" s="502">
        <v>13500000000</v>
      </c>
    </row>
    <row r="9989" spans="3:11" x14ac:dyDescent="0.35">
      <c r="C9989" s="500">
        <v>45777</v>
      </c>
      <c r="D9989" s="501" t="s">
        <v>1158</v>
      </c>
      <c r="E9989" s="502">
        <v>23000</v>
      </c>
      <c r="F9989" s="502">
        <v>23356</v>
      </c>
      <c r="G9989" s="502">
        <v>22500</v>
      </c>
      <c r="H9989" s="501">
        <v>1</v>
      </c>
      <c r="I9989" s="502">
        <v>23000</v>
      </c>
      <c r="J9989" s="503">
        <v>600000</v>
      </c>
      <c r="K9989" s="502">
        <v>13500000000</v>
      </c>
    </row>
    <row r="9990" spans="3:11" x14ac:dyDescent="0.35">
      <c r="C9990" s="500">
        <v>45777</v>
      </c>
      <c r="D9990" s="501" t="s">
        <v>312</v>
      </c>
      <c r="E9990" s="502">
        <v>15300</v>
      </c>
      <c r="F9990" s="502">
        <v>15300</v>
      </c>
      <c r="G9990" s="502">
        <v>15300</v>
      </c>
      <c r="H9990" s="501">
        <v>20</v>
      </c>
      <c r="I9990" s="502">
        <v>306000</v>
      </c>
      <c r="J9990" s="503">
        <v>20000000</v>
      </c>
      <c r="K9990" s="502">
        <v>306000000000</v>
      </c>
    </row>
    <row r="9991" spans="3:11" x14ac:dyDescent="0.35">
      <c r="C9991" s="500">
        <v>45777</v>
      </c>
      <c r="D9991" s="501" t="s">
        <v>310</v>
      </c>
      <c r="E9991" s="502">
        <v>64000</v>
      </c>
      <c r="F9991" s="502">
        <v>64000</v>
      </c>
      <c r="G9991" s="502">
        <v>64000</v>
      </c>
      <c r="H9991" s="501">
        <v>2</v>
      </c>
      <c r="I9991" s="502">
        <v>128000</v>
      </c>
      <c r="J9991" s="240">
        <v>19450000</v>
      </c>
      <c r="K9991" s="502">
        <v>1244800000000</v>
      </c>
    </row>
    <row r="9992" spans="3:11" x14ac:dyDescent="0.35">
      <c r="C9992" s="500">
        <v>45777</v>
      </c>
      <c r="D9992" s="501" t="s">
        <v>1158</v>
      </c>
      <c r="E9992" s="502">
        <v>22260</v>
      </c>
      <c r="F9992" s="502">
        <v>23356</v>
      </c>
      <c r="G9992" s="502">
        <v>22500</v>
      </c>
      <c r="H9992" s="501">
        <v>5</v>
      </c>
      <c r="I9992" s="502">
        <v>111300</v>
      </c>
      <c r="J9992" s="503">
        <v>600000</v>
      </c>
      <c r="K9992" s="502">
        <v>13500000000</v>
      </c>
    </row>
    <row r="9993" spans="3:11" x14ac:dyDescent="0.35">
      <c r="C9993" s="500">
        <v>45777</v>
      </c>
      <c r="D9993" s="501" t="s">
        <v>1158</v>
      </c>
      <c r="E9993" s="502">
        <v>22000</v>
      </c>
      <c r="F9993" s="502">
        <v>23356</v>
      </c>
      <c r="G9993" s="502">
        <v>22500</v>
      </c>
      <c r="H9993" s="501">
        <v>495</v>
      </c>
      <c r="I9993" s="502">
        <v>10890000</v>
      </c>
      <c r="J9993" s="503">
        <v>600000</v>
      </c>
      <c r="K9993" s="502">
        <v>13500000000</v>
      </c>
    </row>
    <row r="9994" spans="3:11" x14ac:dyDescent="0.35">
      <c r="C9994" s="500">
        <v>45777</v>
      </c>
      <c r="D9994" s="501" t="s">
        <v>312</v>
      </c>
      <c r="E9994" s="502">
        <v>15300</v>
      </c>
      <c r="F9994" s="502">
        <v>15300</v>
      </c>
      <c r="G9994" s="502">
        <v>15300</v>
      </c>
      <c r="H9994" s="501">
        <v>1</v>
      </c>
      <c r="I9994" s="502">
        <v>15300</v>
      </c>
      <c r="J9994" s="503">
        <v>20000000</v>
      </c>
      <c r="K9994" s="502">
        <v>306000000000</v>
      </c>
    </row>
    <row r="9995" spans="3:11" x14ac:dyDescent="0.35">
      <c r="C9995" s="500">
        <v>45777</v>
      </c>
      <c r="D9995" s="501" t="s">
        <v>1158</v>
      </c>
      <c r="E9995" s="502">
        <v>22500</v>
      </c>
      <c r="F9995" s="502">
        <v>23356</v>
      </c>
      <c r="G9995" s="502">
        <v>22500</v>
      </c>
      <c r="H9995" s="501">
        <v>1</v>
      </c>
      <c r="I9995" s="502">
        <v>22500</v>
      </c>
      <c r="J9995" s="503">
        <v>600000</v>
      </c>
      <c r="K9995" s="502">
        <v>13500000000</v>
      </c>
    </row>
    <row r="9996" spans="3:11" x14ac:dyDescent="0.35">
      <c r="C9996" s="500">
        <v>45777</v>
      </c>
      <c r="D9996" s="501" t="s">
        <v>1159</v>
      </c>
      <c r="E9996" s="502">
        <v>20000</v>
      </c>
      <c r="F9996" s="502">
        <v>20000</v>
      </c>
      <c r="G9996" s="502">
        <v>20000</v>
      </c>
      <c r="H9996" s="501">
        <v>2</v>
      </c>
      <c r="I9996" s="502">
        <v>40000</v>
      </c>
      <c r="J9996" s="503">
        <v>2400000</v>
      </c>
      <c r="K9996" s="502">
        <v>48000000000</v>
      </c>
    </row>
    <row r="9997" spans="3:11" x14ac:dyDescent="0.35">
      <c r="C9997" s="500">
        <v>45777</v>
      </c>
      <c r="D9997" s="501" t="s">
        <v>1159</v>
      </c>
      <c r="E9997" s="502">
        <v>20000</v>
      </c>
      <c r="F9997" s="502">
        <v>20000</v>
      </c>
      <c r="G9997" s="502">
        <v>20000</v>
      </c>
      <c r="H9997" s="501">
        <v>2</v>
      </c>
      <c r="I9997" s="502">
        <v>40000</v>
      </c>
      <c r="J9997" s="503">
        <v>2400000</v>
      </c>
      <c r="K9997" s="502">
        <v>48000000000</v>
      </c>
    </row>
    <row r="9998" spans="3:11" x14ac:dyDescent="0.35">
      <c r="C9998" s="500">
        <v>45777</v>
      </c>
      <c r="D9998" s="501" t="s">
        <v>312</v>
      </c>
      <c r="E9998" s="502">
        <v>15300</v>
      </c>
      <c r="F9998" s="502">
        <v>15300</v>
      </c>
      <c r="G9998" s="502">
        <v>15300</v>
      </c>
      <c r="H9998" s="501">
        <v>2</v>
      </c>
      <c r="I9998" s="502">
        <v>30600</v>
      </c>
      <c r="J9998" s="503">
        <v>20000000</v>
      </c>
      <c r="K9998" s="502">
        <v>306000000000</v>
      </c>
    </row>
    <row r="9999" spans="3:11" x14ac:dyDescent="0.35">
      <c r="C9999" s="500">
        <v>45777</v>
      </c>
      <c r="D9999" s="501" t="s">
        <v>312</v>
      </c>
      <c r="E9999" s="502">
        <v>15300</v>
      </c>
      <c r="F9999" s="502">
        <v>15300</v>
      </c>
      <c r="G9999" s="502">
        <v>15300</v>
      </c>
      <c r="H9999" s="501">
        <v>1</v>
      </c>
      <c r="I9999" s="502">
        <v>15300</v>
      </c>
      <c r="J9999" s="503">
        <v>20000000</v>
      </c>
      <c r="K9999" s="502">
        <v>306000000000</v>
      </c>
    </row>
    <row r="10000" spans="3:11" x14ac:dyDescent="0.35">
      <c r="C10000" s="500">
        <v>45777</v>
      </c>
      <c r="D10000" s="501" t="s">
        <v>312</v>
      </c>
      <c r="E10000" s="502">
        <v>15300</v>
      </c>
      <c r="F10000" s="502">
        <v>15300</v>
      </c>
      <c r="G10000" s="502">
        <v>15300</v>
      </c>
      <c r="H10000" s="501">
        <v>50</v>
      </c>
      <c r="I10000" s="502">
        <v>765000</v>
      </c>
      <c r="J10000" s="503">
        <v>20000000</v>
      </c>
      <c r="K10000" s="502">
        <v>306000000000</v>
      </c>
    </row>
    <row r="10001" spans="3:11" x14ac:dyDescent="0.35">
      <c r="C10001" s="500">
        <v>45777</v>
      </c>
      <c r="D10001" s="501" t="s">
        <v>312</v>
      </c>
      <c r="E10001" s="502">
        <v>15300</v>
      </c>
      <c r="F10001" s="502">
        <v>15300</v>
      </c>
      <c r="G10001" s="502">
        <v>15300</v>
      </c>
      <c r="H10001" s="501">
        <v>30</v>
      </c>
      <c r="I10001" s="502">
        <v>459000</v>
      </c>
      <c r="J10001" s="503">
        <v>20000000</v>
      </c>
      <c r="K10001" s="502">
        <v>306000000000</v>
      </c>
    </row>
    <row r="10002" spans="3:11" x14ac:dyDescent="0.35">
      <c r="C10002" s="500">
        <v>45777</v>
      </c>
      <c r="D10002" s="501" t="s">
        <v>1159</v>
      </c>
      <c r="E10002" s="502">
        <v>20000</v>
      </c>
      <c r="F10002" s="502">
        <v>20000</v>
      </c>
      <c r="G10002" s="502">
        <v>20000</v>
      </c>
      <c r="H10002" s="501">
        <v>11</v>
      </c>
      <c r="I10002" s="502">
        <v>220000</v>
      </c>
      <c r="J10002" s="503">
        <v>2400000</v>
      </c>
      <c r="K10002" s="502">
        <v>48000000000</v>
      </c>
    </row>
    <row r="10003" spans="3:11" x14ac:dyDescent="0.35">
      <c r="C10003" s="500">
        <v>45777</v>
      </c>
      <c r="D10003" s="501" t="s">
        <v>1159</v>
      </c>
      <c r="E10003" s="502">
        <v>20000</v>
      </c>
      <c r="F10003" s="502">
        <v>20000</v>
      </c>
      <c r="G10003" s="502">
        <v>20000</v>
      </c>
      <c r="H10003" s="501">
        <v>5</v>
      </c>
      <c r="I10003" s="502">
        <v>100000</v>
      </c>
      <c r="J10003" s="503">
        <v>2400000</v>
      </c>
      <c r="K10003" s="502">
        <v>48000000000</v>
      </c>
    </row>
    <row r="10004" spans="3:11" x14ac:dyDescent="0.35">
      <c r="C10004" s="500">
        <v>45777</v>
      </c>
      <c r="D10004" s="501" t="s">
        <v>1159</v>
      </c>
      <c r="E10004" s="502">
        <v>20000</v>
      </c>
      <c r="F10004" s="502">
        <v>20000</v>
      </c>
      <c r="G10004" s="502">
        <v>20000</v>
      </c>
      <c r="H10004" s="501">
        <v>57</v>
      </c>
      <c r="I10004" s="502">
        <v>1140000</v>
      </c>
      <c r="J10004" s="503">
        <v>2400000</v>
      </c>
      <c r="K10004" s="502">
        <v>48000000000</v>
      </c>
    </row>
    <row r="10005" spans="3:11" x14ac:dyDescent="0.35">
      <c r="C10005" s="500">
        <v>45777</v>
      </c>
      <c r="D10005" s="501" t="s">
        <v>312</v>
      </c>
      <c r="E10005" s="502">
        <v>15300</v>
      </c>
      <c r="F10005" s="502">
        <v>15300</v>
      </c>
      <c r="G10005" s="502">
        <v>15300</v>
      </c>
      <c r="H10005" s="501">
        <v>127</v>
      </c>
      <c r="I10005" s="502">
        <v>1943100</v>
      </c>
      <c r="J10005" s="503">
        <v>20000000</v>
      </c>
      <c r="K10005" s="502">
        <v>306000000000</v>
      </c>
    </row>
    <row r="10006" spans="3:11" x14ac:dyDescent="0.35">
      <c r="C10006" s="500">
        <v>45777</v>
      </c>
      <c r="D10006" s="501" t="s">
        <v>312</v>
      </c>
      <c r="E10006" s="502">
        <v>15300</v>
      </c>
      <c r="F10006" s="502">
        <v>15300</v>
      </c>
      <c r="G10006" s="502">
        <v>15300</v>
      </c>
      <c r="H10006" s="501">
        <v>1</v>
      </c>
      <c r="I10006" s="502">
        <v>15300</v>
      </c>
      <c r="J10006" s="503">
        <v>20000000</v>
      </c>
      <c r="K10006" s="502">
        <v>306000000000</v>
      </c>
    </row>
    <row r="10007" spans="3:11" x14ac:dyDescent="0.35">
      <c r="C10007" s="500">
        <v>45777</v>
      </c>
      <c r="D10007" s="501" t="s">
        <v>310</v>
      </c>
      <c r="E10007" s="502">
        <v>64000</v>
      </c>
      <c r="F10007" s="502">
        <v>64000</v>
      </c>
      <c r="G10007" s="502">
        <v>64000</v>
      </c>
      <c r="H10007" s="501">
        <v>2</v>
      </c>
      <c r="I10007" s="502">
        <v>128000</v>
      </c>
      <c r="J10007" s="240">
        <v>19450000</v>
      </c>
      <c r="K10007" s="502">
        <v>1244800000000</v>
      </c>
    </row>
    <row r="10008" spans="3:11" x14ac:dyDescent="0.35">
      <c r="C10008" s="500">
        <v>45777</v>
      </c>
      <c r="D10008" s="501" t="s">
        <v>1159</v>
      </c>
      <c r="E10008" s="502">
        <v>20000</v>
      </c>
      <c r="F10008" s="502">
        <v>20000</v>
      </c>
      <c r="G10008" s="502">
        <v>20000</v>
      </c>
      <c r="H10008" s="501">
        <v>1</v>
      </c>
      <c r="I10008" s="502">
        <v>20000</v>
      </c>
      <c r="J10008" s="503">
        <v>2400000</v>
      </c>
      <c r="K10008" s="502">
        <v>48000000000</v>
      </c>
    </row>
    <row r="10009" spans="3:11" x14ac:dyDescent="0.35">
      <c r="C10009" s="500">
        <v>45777</v>
      </c>
      <c r="D10009" s="501" t="s">
        <v>312</v>
      </c>
      <c r="E10009" s="502">
        <v>15300</v>
      </c>
      <c r="F10009" s="502">
        <v>15300</v>
      </c>
      <c r="G10009" s="502">
        <v>15300</v>
      </c>
      <c r="H10009" s="501">
        <v>2</v>
      </c>
      <c r="I10009" s="502">
        <v>30600</v>
      </c>
      <c r="J10009" s="503">
        <v>20000000</v>
      </c>
      <c r="K10009" s="502">
        <v>306000000000</v>
      </c>
    </row>
    <row r="10010" spans="3:11" x14ac:dyDescent="0.35">
      <c r="C10010" s="500">
        <v>45777</v>
      </c>
      <c r="D10010" s="501" t="s">
        <v>310</v>
      </c>
      <c r="E10010" s="502">
        <v>64000</v>
      </c>
      <c r="F10010" s="502">
        <v>64000</v>
      </c>
      <c r="G10010" s="502">
        <v>64000</v>
      </c>
      <c r="H10010" s="501">
        <v>15</v>
      </c>
      <c r="I10010" s="502">
        <v>960000</v>
      </c>
      <c r="J10010" s="240">
        <v>19450000</v>
      </c>
      <c r="K10010" s="502">
        <v>1244800000000</v>
      </c>
    </row>
    <row r="10011" spans="3:11" x14ac:dyDescent="0.35">
      <c r="C10011" s="500">
        <v>45777</v>
      </c>
      <c r="D10011" s="501" t="s">
        <v>1159</v>
      </c>
      <c r="E10011" s="502">
        <v>20000</v>
      </c>
      <c r="F10011" s="502">
        <v>20000</v>
      </c>
      <c r="G10011" s="502">
        <v>20000</v>
      </c>
      <c r="H10011" s="501">
        <v>25</v>
      </c>
      <c r="I10011" s="502">
        <v>500000</v>
      </c>
      <c r="J10011" s="503">
        <v>2400000</v>
      </c>
      <c r="K10011" s="502">
        <v>48000000000</v>
      </c>
    </row>
    <row r="10012" spans="3:11" x14ac:dyDescent="0.35">
      <c r="C10012" s="203">
        <v>45782</v>
      </c>
      <c r="D10012" s="219" t="s">
        <v>310</v>
      </c>
      <c r="E10012" s="126">
        <v>64000</v>
      </c>
      <c r="F10012" s="126">
        <v>64000</v>
      </c>
      <c r="G10012" s="126">
        <v>64000</v>
      </c>
      <c r="H10012" s="219">
        <v>1</v>
      </c>
      <c r="I10012" s="126">
        <v>64000</v>
      </c>
      <c r="J10012" s="240">
        <v>19450000</v>
      </c>
      <c r="K10012" s="126">
        <v>1244800000000</v>
      </c>
    </row>
    <row r="10013" spans="3:11" x14ac:dyDescent="0.35">
      <c r="C10013" s="203">
        <v>45782</v>
      </c>
      <c r="D10013" s="219" t="s">
        <v>310</v>
      </c>
      <c r="E10013" s="126">
        <v>64000</v>
      </c>
      <c r="F10013" s="126">
        <v>64000</v>
      </c>
      <c r="G10013" s="126">
        <v>64000</v>
      </c>
      <c r="H10013" s="219">
        <v>45</v>
      </c>
      <c r="I10013" s="126">
        <v>2880000</v>
      </c>
      <c r="J10013" s="240">
        <v>19450000</v>
      </c>
      <c r="K10013" s="126">
        <v>1244800000000</v>
      </c>
    </row>
    <row r="10014" spans="3:11" x14ac:dyDescent="0.35">
      <c r="C10014" s="203">
        <v>45782</v>
      </c>
      <c r="D10014" s="219" t="s">
        <v>1158</v>
      </c>
      <c r="E10014" s="126">
        <v>23000</v>
      </c>
      <c r="F10014" s="126">
        <v>22500</v>
      </c>
      <c r="G10014" s="126">
        <v>23399</v>
      </c>
      <c r="H10014" s="219">
        <v>9</v>
      </c>
      <c r="I10014" s="126">
        <v>207000</v>
      </c>
      <c r="J10014" s="240">
        <v>600000</v>
      </c>
      <c r="K10014" s="126">
        <v>14039400000</v>
      </c>
    </row>
    <row r="10015" spans="3:11" x14ac:dyDescent="0.35">
      <c r="C10015" s="203">
        <v>45782</v>
      </c>
      <c r="D10015" s="219" t="s">
        <v>1158</v>
      </c>
      <c r="E10015" s="126">
        <v>23000</v>
      </c>
      <c r="F10015" s="126">
        <v>22500</v>
      </c>
      <c r="G10015" s="126">
        <v>23399</v>
      </c>
      <c r="H10015" s="219">
        <v>3</v>
      </c>
      <c r="I10015" s="126">
        <v>69000</v>
      </c>
      <c r="J10015" s="240">
        <v>600000</v>
      </c>
      <c r="K10015" s="126">
        <v>14039400000</v>
      </c>
    </row>
    <row r="10016" spans="3:11" x14ac:dyDescent="0.35">
      <c r="C10016" s="203">
        <v>45782</v>
      </c>
      <c r="D10016" s="219" t="s">
        <v>1158</v>
      </c>
      <c r="E10016" s="126">
        <v>23000</v>
      </c>
      <c r="F10016" s="126">
        <v>22500</v>
      </c>
      <c r="G10016" s="126">
        <v>23399</v>
      </c>
      <c r="H10016" s="219">
        <v>8</v>
      </c>
      <c r="I10016" s="126">
        <v>184000</v>
      </c>
      <c r="J10016" s="240">
        <v>600000</v>
      </c>
      <c r="K10016" s="126">
        <v>14039400000</v>
      </c>
    </row>
    <row r="10017" spans="3:11" x14ac:dyDescent="0.35">
      <c r="C10017" s="203">
        <v>45782</v>
      </c>
      <c r="D10017" s="219" t="s">
        <v>312</v>
      </c>
      <c r="E10017" s="126">
        <v>15000</v>
      </c>
      <c r="F10017" s="126">
        <v>15300</v>
      </c>
      <c r="G10017" s="126">
        <v>15050</v>
      </c>
      <c r="H10017" s="219">
        <v>1</v>
      </c>
      <c r="I10017" s="126">
        <v>15000</v>
      </c>
      <c r="J10017" s="240">
        <v>20000000</v>
      </c>
      <c r="K10017" s="126">
        <v>301000000000</v>
      </c>
    </row>
    <row r="10018" spans="3:11" x14ac:dyDescent="0.35">
      <c r="C10018" s="203">
        <v>45782</v>
      </c>
      <c r="D10018" s="219" t="s">
        <v>312</v>
      </c>
      <c r="E10018" s="126">
        <v>15000</v>
      </c>
      <c r="F10018" s="126">
        <v>15300</v>
      </c>
      <c r="G10018" s="126">
        <v>15050</v>
      </c>
      <c r="H10018" s="219">
        <v>5</v>
      </c>
      <c r="I10018" s="126">
        <v>75000</v>
      </c>
      <c r="J10018" s="240">
        <v>20000000</v>
      </c>
      <c r="K10018" s="126">
        <v>301000000000</v>
      </c>
    </row>
    <row r="10019" spans="3:11" x14ac:dyDescent="0.35">
      <c r="C10019" s="203">
        <v>45782</v>
      </c>
      <c r="D10019" s="219" t="s">
        <v>312</v>
      </c>
      <c r="E10019" s="126">
        <v>15000</v>
      </c>
      <c r="F10019" s="126">
        <v>15300</v>
      </c>
      <c r="G10019" s="126">
        <v>15050</v>
      </c>
      <c r="H10019" s="219">
        <v>4</v>
      </c>
      <c r="I10019" s="126">
        <v>60000</v>
      </c>
      <c r="J10019" s="240">
        <v>20000000</v>
      </c>
      <c r="K10019" s="126">
        <v>301000000000</v>
      </c>
    </row>
    <row r="10020" spans="3:11" x14ac:dyDescent="0.35">
      <c r="C10020" s="203">
        <v>45782</v>
      </c>
      <c r="D10020" s="219" t="s">
        <v>312</v>
      </c>
      <c r="E10020" s="126">
        <v>15000</v>
      </c>
      <c r="F10020" s="126">
        <v>15300</v>
      </c>
      <c r="G10020" s="126">
        <v>15050</v>
      </c>
      <c r="H10020" s="219">
        <v>4</v>
      </c>
      <c r="I10020" s="126">
        <v>60000</v>
      </c>
      <c r="J10020" s="240">
        <v>20000000</v>
      </c>
      <c r="K10020" s="126">
        <v>301000000000</v>
      </c>
    </row>
    <row r="10021" spans="3:11" x14ac:dyDescent="0.35">
      <c r="C10021" s="203">
        <v>45782</v>
      </c>
      <c r="D10021" s="219" t="s">
        <v>312</v>
      </c>
      <c r="E10021" s="126">
        <v>15000</v>
      </c>
      <c r="F10021" s="126">
        <v>15300</v>
      </c>
      <c r="G10021" s="126">
        <v>15050</v>
      </c>
      <c r="H10021" s="219">
        <v>3</v>
      </c>
      <c r="I10021" s="126">
        <v>45000</v>
      </c>
      <c r="J10021" s="240">
        <v>20000000</v>
      </c>
      <c r="K10021" s="126">
        <v>301000000000</v>
      </c>
    </row>
    <row r="10022" spans="3:11" x14ac:dyDescent="0.35">
      <c r="C10022" s="203">
        <v>45782</v>
      </c>
      <c r="D10022" s="219" t="s">
        <v>312</v>
      </c>
      <c r="E10022" s="126">
        <v>15000</v>
      </c>
      <c r="F10022" s="126">
        <v>15300</v>
      </c>
      <c r="G10022" s="126">
        <v>15050</v>
      </c>
      <c r="H10022" s="219">
        <v>10</v>
      </c>
      <c r="I10022" s="126">
        <v>150000</v>
      </c>
      <c r="J10022" s="240">
        <v>20000000</v>
      </c>
      <c r="K10022" s="126">
        <v>301000000000</v>
      </c>
    </row>
    <row r="10023" spans="3:11" x14ac:dyDescent="0.35">
      <c r="C10023" s="203">
        <v>45782</v>
      </c>
      <c r="D10023" s="219" t="s">
        <v>312</v>
      </c>
      <c r="E10023" s="126">
        <v>15000</v>
      </c>
      <c r="F10023" s="126">
        <v>15300</v>
      </c>
      <c r="G10023" s="126">
        <v>15050</v>
      </c>
      <c r="H10023" s="219">
        <v>4</v>
      </c>
      <c r="I10023" s="126">
        <v>60000</v>
      </c>
      <c r="J10023" s="240">
        <v>20000000</v>
      </c>
      <c r="K10023" s="126">
        <v>301000000000</v>
      </c>
    </row>
    <row r="10024" spans="3:11" x14ac:dyDescent="0.35">
      <c r="C10024" s="203">
        <v>45782</v>
      </c>
      <c r="D10024" s="219" t="s">
        <v>312</v>
      </c>
      <c r="E10024" s="126">
        <v>15000</v>
      </c>
      <c r="F10024" s="126">
        <v>15300</v>
      </c>
      <c r="G10024" s="126">
        <v>15050</v>
      </c>
      <c r="H10024" s="219">
        <v>1</v>
      </c>
      <c r="I10024" s="126">
        <v>15000</v>
      </c>
      <c r="J10024" s="240">
        <v>20000000</v>
      </c>
      <c r="K10024" s="126">
        <v>301000000000</v>
      </c>
    </row>
    <row r="10025" spans="3:11" x14ac:dyDescent="0.35">
      <c r="C10025" s="203">
        <v>45782</v>
      </c>
      <c r="D10025" s="219" t="s">
        <v>312</v>
      </c>
      <c r="E10025" s="126">
        <v>15000</v>
      </c>
      <c r="F10025" s="126">
        <v>15300</v>
      </c>
      <c r="G10025" s="126">
        <v>15050</v>
      </c>
      <c r="H10025" s="219">
        <v>7</v>
      </c>
      <c r="I10025" s="126">
        <v>105000</v>
      </c>
      <c r="J10025" s="240">
        <v>20000000</v>
      </c>
      <c r="K10025" s="126">
        <v>301000000000</v>
      </c>
    </row>
    <row r="10026" spans="3:11" x14ac:dyDescent="0.35">
      <c r="C10026" s="203">
        <v>45782</v>
      </c>
      <c r="D10026" s="219" t="s">
        <v>312</v>
      </c>
      <c r="E10026" s="126">
        <v>15000</v>
      </c>
      <c r="F10026" s="126">
        <v>15300</v>
      </c>
      <c r="G10026" s="126">
        <v>15050</v>
      </c>
      <c r="H10026" s="219">
        <v>10</v>
      </c>
      <c r="I10026" s="126">
        <v>150000</v>
      </c>
      <c r="J10026" s="240">
        <v>20000000</v>
      </c>
      <c r="K10026" s="126">
        <v>301000000000</v>
      </c>
    </row>
    <row r="10027" spans="3:11" x14ac:dyDescent="0.35">
      <c r="C10027" s="203">
        <v>45782</v>
      </c>
      <c r="D10027" s="219" t="s">
        <v>312</v>
      </c>
      <c r="E10027" s="126">
        <v>15000</v>
      </c>
      <c r="F10027" s="126">
        <v>15300</v>
      </c>
      <c r="G10027" s="126">
        <v>15050</v>
      </c>
      <c r="H10027" s="219">
        <v>10</v>
      </c>
      <c r="I10027" s="126">
        <v>150000</v>
      </c>
      <c r="J10027" s="240">
        <v>20000000</v>
      </c>
      <c r="K10027" s="126">
        <v>301000000000</v>
      </c>
    </row>
    <row r="10028" spans="3:11" x14ac:dyDescent="0.35">
      <c r="C10028" s="203">
        <v>45782</v>
      </c>
      <c r="D10028" s="219" t="s">
        <v>312</v>
      </c>
      <c r="E10028" s="126">
        <v>15000</v>
      </c>
      <c r="F10028" s="126">
        <v>15300</v>
      </c>
      <c r="G10028" s="126">
        <v>15050</v>
      </c>
      <c r="H10028" s="219">
        <v>2</v>
      </c>
      <c r="I10028" s="126">
        <v>30000</v>
      </c>
      <c r="J10028" s="240">
        <v>20000000</v>
      </c>
      <c r="K10028" s="126">
        <v>301000000000</v>
      </c>
    </row>
    <row r="10029" spans="3:11" x14ac:dyDescent="0.35">
      <c r="C10029" s="203">
        <v>45782</v>
      </c>
      <c r="D10029" s="219" t="s">
        <v>312</v>
      </c>
      <c r="E10029" s="126">
        <v>15000</v>
      </c>
      <c r="F10029" s="126">
        <v>15300</v>
      </c>
      <c r="G10029" s="126">
        <v>15050</v>
      </c>
      <c r="H10029" s="219">
        <v>32</v>
      </c>
      <c r="I10029" s="126">
        <v>480000</v>
      </c>
      <c r="J10029" s="240">
        <v>20000000</v>
      </c>
      <c r="K10029" s="126">
        <v>301000000000</v>
      </c>
    </row>
    <row r="10030" spans="3:11" x14ac:dyDescent="0.35">
      <c r="C10030" s="203">
        <v>45782</v>
      </c>
      <c r="D10030" s="219" t="s">
        <v>1159</v>
      </c>
      <c r="E10030" s="126">
        <v>20000</v>
      </c>
      <c r="F10030" s="126">
        <v>20000</v>
      </c>
      <c r="G10030" s="126">
        <v>20000</v>
      </c>
      <c r="H10030" s="219">
        <v>2</v>
      </c>
      <c r="I10030" s="126">
        <v>40000</v>
      </c>
      <c r="J10030" s="240">
        <v>2400000</v>
      </c>
      <c r="K10030" s="126">
        <v>48000000000</v>
      </c>
    </row>
    <row r="10031" spans="3:11" x14ac:dyDescent="0.35">
      <c r="C10031" s="203">
        <v>45782</v>
      </c>
      <c r="D10031" s="219" t="s">
        <v>1159</v>
      </c>
      <c r="E10031" s="126">
        <v>20000</v>
      </c>
      <c r="F10031" s="126">
        <v>20000</v>
      </c>
      <c r="G10031" s="126">
        <v>20000</v>
      </c>
      <c r="H10031" s="219">
        <v>7</v>
      </c>
      <c r="I10031" s="126">
        <v>140000</v>
      </c>
      <c r="J10031" s="240">
        <v>2400000</v>
      </c>
      <c r="K10031" s="126">
        <v>48000000000</v>
      </c>
    </row>
    <row r="10032" spans="3:11" x14ac:dyDescent="0.35">
      <c r="C10032" s="203">
        <v>45782</v>
      </c>
      <c r="D10032" s="219" t="s">
        <v>1159</v>
      </c>
      <c r="E10032" s="126">
        <v>20000</v>
      </c>
      <c r="F10032" s="126">
        <v>20000</v>
      </c>
      <c r="G10032" s="126">
        <v>20000</v>
      </c>
      <c r="H10032" s="219">
        <v>10</v>
      </c>
      <c r="I10032" s="126">
        <v>200000</v>
      </c>
      <c r="J10032" s="240">
        <v>2400000</v>
      </c>
      <c r="K10032" s="126">
        <v>48000000000</v>
      </c>
    </row>
    <row r="10033" spans="3:11" x14ac:dyDescent="0.35">
      <c r="C10033" s="203">
        <v>45782</v>
      </c>
      <c r="D10033" s="219" t="s">
        <v>1159</v>
      </c>
      <c r="E10033" s="126">
        <v>20000</v>
      </c>
      <c r="F10033" s="126">
        <v>20000</v>
      </c>
      <c r="G10033" s="126">
        <v>20000</v>
      </c>
      <c r="H10033" s="219">
        <v>8</v>
      </c>
      <c r="I10033" s="126">
        <v>160000</v>
      </c>
      <c r="J10033" s="240">
        <v>2400000</v>
      </c>
      <c r="K10033" s="126">
        <v>48000000000</v>
      </c>
    </row>
    <row r="10034" spans="3:11" x14ac:dyDescent="0.35">
      <c r="C10034" s="203">
        <v>45782</v>
      </c>
      <c r="D10034" s="219" t="s">
        <v>1159</v>
      </c>
      <c r="E10034" s="126">
        <v>20000</v>
      </c>
      <c r="F10034" s="126">
        <v>20000</v>
      </c>
      <c r="G10034" s="126">
        <v>20000</v>
      </c>
      <c r="H10034" s="219">
        <v>1</v>
      </c>
      <c r="I10034" s="126">
        <v>20000</v>
      </c>
      <c r="J10034" s="240">
        <v>2400000</v>
      </c>
      <c r="K10034" s="126">
        <v>48000000000</v>
      </c>
    </row>
    <row r="10035" spans="3:11" x14ac:dyDescent="0.35">
      <c r="C10035" s="203">
        <v>45782</v>
      </c>
      <c r="D10035" s="219" t="s">
        <v>1159</v>
      </c>
      <c r="E10035" s="126">
        <v>20000</v>
      </c>
      <c r="F10035" s="126">
        <v>20000</v>
      </c>
      <c r="G10035" s="126">
        <v>20000</v>
      </c>
      <c r="H10035" s="219">
        <v>2</v>
      </c>
      <c r="I10035" s="126">
        <v>40000</v>
      </c>
      <c r="J10035" s="240">
        <v>2400000</v>
      </c>
      <c r="K10035" s="126">
        <v>48000000000</v>
      </c>
    </row>
    <row r="10036" spans="3:11" x14ac:dyDescent="0.35">
      <c r="C10036" s="203">
        <v>45782</v>
      </c>
      <c r="D10036" s="219" t="s">
        <v>1159</v>
      </c>
      <c r="E10036" s="126">
        <v>20000</v>
      </c>
      <c r="F10036" s="126">
        <v>20000</v>
      </c>
      <c r="G10036" s="126">
        <v>20000</v>
      </c>
      <c r="H10036" s="219">
        <v>3</v>
      </c>
      <c r="I10036" s="126">
        <v>60000</v>
      </c>
      <c r="J10036" s="240">
        <v>2400000</v>
      </c>
      <c r="K10036" s="126">
        <v>48000000000</v>
      </c>
    </row>
    <row r="10037" spans="3:11" x14ac:dyDescent="0.35">
      <c r="C10037" s="203">
        <v>45782</v>
      </c>
      <c r="D10037" s="219" t="s">
        <v>1159</v>
      </c>
      <c r="E10037" s="126">
        <v>20000</v>
      </c>
      <c r="F10037" s="126">
        <v>20000</v>
      </c>
      <c r="G10037" s="126">
        <v>20000</v>
      </c>
      <c r="H10037" s="219">
        <v>5</v>
      </c>
      <c r="I10037" s="126">
        <v>100000</v>
      </c>
      <c r="J10037" s="240">
        <v>2400000</v>
      </c>
      <c r="K10037" s="126">
        <v>48000000000</v>
      </c>
    </row>
    <row r="10038" spans="3:11" x14ac:dyDescent="0.35">
      <c r="C10038" s="203">
        <v>45782</v>
      </c>
      <c r="D10038" s="219" t="s">
        <v>1159</v>
      </c>
      <c r="E10038" s="126">
        <v>20000</v>
      </c>
      <c r="F10038" s="126">
        <v>20000</v>
      </c>
      <c r="G10038" s="126">
        <v>20000</v>
      </c>
      <c r="H10038" s="219">
        <v>16</v>
      </c>
      <c r="I10038" s="126">
        <v>320000</v>
      </c>
      <c r="J10038" s="240">
        <v>2400000</v>
      </c>
      <c r="K10038" s="126">
        <v>48000000000</v>
      </c>
    </row>
    <row r="10039" spans="3:11" x14ac:dyDescent="0.35">
      <c r="C10039" s="203">
        <v>45782</v>
      </c>
      <c r="D10039" s="219" t="s">
        <v>1159</v>
      </c>
      <c r="E10039" s="126">
        <v>20000</v>
      </c>
      <c r="F10039" s="126">
        <v>20000</v>
      </c>
      <c r="G10039" s="126">
        <v>20000</v>
      </c>
      <c r="H10039" s="219">
        <v>3</v>
      </c>
      <c r="I10039" s="126">
        <v>60000</v>
      </c>
      <c r="J10039" s="240">
        <v>2400000</v>
      </c>
      <c r="K10039" s="126">
        <v>48000000000</v>
      </c>
    </row>
    <row r="10040" spans="3:11" x14ac:dyDescent="0.35">
      <c r="C10040" s="203">
        <v>45782</v>
      </c>
      <c r="D10040" s="219" t="s">
        <v>1159</v>
      </c>
      <c r="E10040" s="126">
        <v>20000</v>
      </c>
      <c r="F10040" s="126">
        <v>20000</v>
      </c>
      <c r="G10040" s="126">
        <v>20000</v>
      </c>
      <c r="H10040" s="219">
        <v>1</v>
      </c>
      <c r="I10040" s="126">
        <v>20000</v>
      </c>
      <c r="J10040" s="240">
        <v>2400000</v>
      </c>
      <c r="K10040" s="126">
        <v>48000000000</v>
      </c>
    </row>
    <row r="10041" spans="3:11" x14ac:dyDescent="0.35">
      <c r="C10041" s="203">
        <v>45782</v>
      </c>
      <c r="D10041" s="219" t="s">
        <v>312</v>
      </c>
      <c r="E10041" s="126">
        <v>15000</v>
      </c>
      <c r="F10041" s="126">
        <v>15300</v>
      </c>
      <c r="G10041" s="126">
        <v>15050</v>
      </c>
      <c r="H10041" s="219">
        <v>1</v>
      </c>
      <c r="I10041" s="126">
        <v>15000</v>
      </c>
      <c r="J10041" s="240">
        <v>20000000</v>
      </c>
      <c r="K10041" s="126">
        <v>301000000000</v>
      </c>
    </row>
    <row r="10042" spans="3:11" x14ac:dyDescent="0.35">
      <c r="C10042" s="203">
        <v>45782</v>
      </c>
      <c r="D10042" s="219" t="s">
        <v>312</v>
      </c>
      <c r="E10042" s="126">
        <v>14950</v>
      </c>
      <c r="F10042" s="126">
        <v>15300</v>
      </c>
      <c r="G10042" s="126">
        <v>15050</v>
      </c>
      <c r="H10042" s="219">
        <v>2</v>
      </c>
      <c r="I10042" s="126">
        <v>29900</v>
      </c>
      <c r="J10042" s="240">
        <v>20000000</v>
      </c>
      <c r="K10042" s="126">
        <v>301000000000</v>
      </c>
    </row>
    <row r="10043" spans="3:11" x14ac:dyDescent="0.35">
      <c r="C10043" s="203">
        <v>45782</v>
      </c>
      <c r="D10043" s="219" t="s">
        <v>312</v>
      </c>
      <c r="E10043" s="126">
        <v>15000</v>
      </c>
      <c r="F10043" s="126">
        <v>15300</v>
      </c>
      <c r="G10043" s="126">
        <v>15050</v>
      </c>
      <c r="H10043" s="219">
        <v>2</v>
      </c>
      <c r="I10043" s="126">
        <v>30000</v>
      </c>
      <c r="J10043" s="240">
        <v>20000000</v>
      </c>
      <c r="K10043" s="126">
        <v>301000000000</v>
      </c>
    </row>
    <row r="10044" spans="3:11" x14ac:dyDescent="0.35">
      <c r="C10044" s="203">
        <v>45782</v>
      </c>
      <c r="D10044" s="219" t="s">
        <v>312</v>
      </c>
      <c r="E10044" s="126">
        <v>15000</v>
      </c>
      <c r="F10044" s="126">
        <v>15300</v>
      </c>
      <c r="G10044" s="126">
        <v>15050</v>
      </c>
      <c r="H10044" s="219">
        <v>2</v>
      </c>
      <c r="I10044" s="126">
        <v>30000</v>
      </c>
      <c r="J10044" s="240">
        <v>20000000</v>
      </c>
      <c r="K10044" s="126">
        <v>301000000000</v>
      </c>
    </row>
    <row r="10045" spans="3:11" x14ac:dyDescent="0.35">
      <c r="C10045" s="203">
        <v>45782</v>
      </c>
      <c r="D10045" s="219" t="s">
        <v>312</v>
      </c>
      <c r="E10045" s="126">
        <v>15000</v>
      </c>
      <c r="F10045" s="126">
        <v>15300</v>
      </c>
      <c r="G10045" s="126">
        <v>15050</v>
      </c>
      <c r="H10045" s="219">
        <v>2</v>
      </c>
      <c r="I10045" s="126">
        <v>30000</v>
      </c>
      <c r="J10045" s="240">
        <v>20000000</v>
      </c>
      <c r="K10045" s="126">
        <v>301000000000</v>
      </c>
    </row>
    <row r="10046" spans="3:11" x14ac:dyDescent="0.35">
      <c r="C10046" s="203">
        <v>45782</v>
      </c>
      <c r="D10046" s="219" t="s">
        <v>312</v>
      </c>
      <c r="E10046" s="126">
        <v>15050</v>
      </c>
      <c r="F10046" s="126">
        <v>15300</v>
      </c>
      <c r="G10046" s="126">
        <v>15050</v>
      </c>
      <c r="H10046" s="219">
        <v>1</v>
      </c>
      <c r="I10046" s="126">
        <v>15050</v>
      </c>
      <c r="J10046" s="240">
        <v>20000000</v>
      </c>
      <c r="K10046" s="126">
        <v>301000000000</v>
      </c>
    </row>
    <row r="10047" spans="3:11" x14ac:dyDescent="0.35">
      <c r="C10047" s="203">
        <v>45782</v>
      </c>
      <c r="D10047" s="219" t="s">
        <v>1159</v>
      </c>
      <c r="E10047" s="126">
        <v>20000</v>
      </c>
      <c r="F10047" s="126">
        <v>20000</v>
      </c>
      <c r="G10047" s="126">
        <v>20000</v>
      </c>
      <c r="H10047" s="219">
        <v>1</v>
      </c>
      <c r="I10047" s="126">
        <v>20000</v>
      </c>
      <c r="J10047" s="240">
        <v>2400000</v>
      </c>
      <c r="K10047" s="126">
        <v>48000000000</v>
      </c>
    </row>
    <row r="10048" spans="3:11" x14ac:dyDescent="0.35">
      <c r="C10048" s="203">
        <v>45782</v>
      </c>
      <c r="D10048" s="219" t="s">
        <v>1159</v>
      </c>
      <c r="E10048" s="126">
        <v>20000</v>
      </c>
      <c r="F10048" s="126">
        <v>20000</v>
      </c>
      <c r="G10048" s="126">
        <v>20000</v>
      </c>
      <c r="H10048" s="219">
        <v>3</v>
      </c>
      <c r="I10048" s="126">
        <v>60000</v>
      </c>
      <c r="J10048" s="240">
        <v>2400000</v>
      </c>
      <c r="K10048" s="126">
        <v>48000000000</v>
      </c>
    </row>
    <row r="10049" spans="3:11" x14ac:dyDescent="0.35">
      <c r="C10049" s="203">
        <v>45782</v>
      </c>
      <c r="D10049" s="219" t="s">
        <v>312</v>
      </c>
      <c r="E10049" s="126">
        <v>15050</v>
      </c>
      <c r="F10049" s="126">
        <v>15300</v>
      </c>
      <c r="G10049" s="126">
        <v>15050</v>
      </c>
      <c r="H10049" s="219">
        <v>1</v>
      </c>
      <c r="I10049" s="126">
        <v>15050</v>
      </c>
      <c r="J10049" s="240">
        <v>20000000</v>
      </c>
      <c r="K10049" s="126">
        <v>301000000000</v>
      </c>
    </row>
    <row r="10050" spans="3:11" x14ac:dyDescent="0.35">
      <c r="C10050" s="203">
        <v>45782</v>
      </c>
      <c r="D10050" s="219" t="s">
        <v>312</v>
      </c>
      <c r="E10050" s="126">
        <v>15050</v>
      </c>
      <c r="F10050" s="126">
        <v>15300</v>
      </c>
      <c r="G10050" s="126">
        <v>15050</v>
      </c>
      <c r="H10050" s="219">
        <v>2</v>
      </c>
      <c r="I10050" s="126">
        <v>30100</v>
      </c>
      <c r="J10050" s="240">
        <v>20000000</v>
      </c>
      <c r="K10050" s="126">
        <v>301000000000</v>
      </c>
    </row>
    <row r="10051" spans="3:11" x14ac:dyDescent="0.35">
      <c r="C10051" s="203">
        <v>45782</v>
      </c>
      <c r="D10051" s="219" t="s">
        <v>1159</v>
      </c>
      <c r="E10051" s="126">
        <v>20000</v>
      </c>
      <c r="F10051" s="126">
        <v>20000</v>
      </c>
      <c r="G10051" s="126">
        <v>20000</v>
      </c>
      <c r="H10051" s="219">
        <v>1</v>
      </c>
      <c r="I10051" s="126">
        <v>20000</v>
      </c>
      <c r="J10051" s="240">
        <v>2400000</v>
      </c>
      <c r="K10051" s="126">
        <v>48000000000</v>
      </c>
    </row>
    <row r="10052" spans="3:11" x14ac:dyDescent="0.35">
      <c r="C10052" s="203">
        <v>45782</v>
      </c>
      <c r="D10052" s="219" t="s">
        <v>312</v>
      </c>
      <c r="E10052" s="126">
        <v>15050</v>
      </c>
      <c r="F10052" s="126">
        <v>15300</v>
      </c>
      <c r="G10052" s="126">
        <v>15050</v>
      </c>
      <c r="H10052" s="219">
        <v>60</v>
      </c>
      <c r="I10052" s="126">
        <v>903000</v>
      </c>
      <c r="J10052" s="240">
        <v>20000000</v>
      </c>
      <c r="K10052" s="126">
        <v>301000000000</v>
      </c>
    </row>
    <row r="10053" spans="3:11" x14ac:dyDescent="0.35">
      <c r="C10053" s="203">
        <v>45782</v>
      </c>
      <c r="D10053" s="219" t="s">
        <v>312</v>
      </c>
      <c r="E10053" s="126">
        <v>15050</v>
      </c>
      <c r="F10053" s="126">
        <v>15300</v>
      </c>
      <c r="G10053" s="126">
        <v>15050</v>
      </c>
      <c r="H10053" s="219">
        <v>1</v>
      </c>
      <c r="I10053" s="126">
        <v>15050</v>
      </c>
      <c r="J10053" s="240">
        <v>20000000</v>
      </c>
      <c r="K10053" s="126">
        <v>301000000000</v>
      </c>
    </row>
    <row r="10054" spans="3:11" x14ac:dyDescent="0.35">
      <c r="C10054" s="203">
        <v>45782</v>
      </c>
      <c r="D10054" s="219" t="s">
        <v>312</v>
      </c>
      <c r="E10054" s="126">
        <v>15050</v>
      </c>
      <c r="F10054" s="126">
        <v>15300</v>
      </c>
      <c r="G10054" s="126">
        <v>15050</v>
      </c>
      <c r="H10054" s="219">
        <v>1</v>
      </c>
      <c r="I10054" s="126">
        <v>15050</v>
      </c>
      <c r="J10054" s="240">
        <v>20000000</v>
      </c>
      <c r="K10054" s="126">
        <v>301000000000</v>
      </c>
    </row>
    <row r="10055" spans="3:11" x14ac:dyDescent="0.35">
      <c r="C10055" s="203">
        <v>45782</v>
      </c>
      <c r="D10055" s="219" t="s">
        <v>312</v>
      </c>
      <c r="E10055" s="126">
        <v>15050</v>
      </c>
      <c r="F10055" s="126">
        <v>15300</v>
      </c>
      <c r="G10055" s="126">
        <v>15050</v>
      </c>
      <c r="H10055" s="219">
        <v>1</v>
      </c>
      <c r="I10055" s="126">
        <v>15050</v>
      </c>
      <c r="J10055" s="240">
        <v>20000000</v>
      </c>
      <c r="K10055" s="126">
        <v>301000000000</v>
      </c>
    </row>
    <row r="10056" spans="3:11" x14ac:dyDescent="0.35">
      <c r="C10056" s="203">
        <v>45782</v>
      </c>
      <c r="D10056" s="219" t="s">
        <v>312</v>
      </c>
      <c r="E10056" s="126">
        <v>15050</v>
      </c>
      <c r="F10056" s="126">
        <v>15300</v>
      </c>
      <c r="G10056" s="126">
        <v>15050</v>
      </c>
      <c r="H10056" s="219">
        <v>1</v>
      </c>
      <c r="I10056" s="126">
        <v>15050</v>
      </c>
      <c r="J10056" s="240">
        <v>20000000</v>
      </c>
      <c r="K10056" s="126">
        <v>301000000000</v>
      </c>
    </row>
    <row r="10057" spans="3:11" x14ac:dyDescent="0.35">
      <c r="C10057" s="203">
        <v>45782</v>
      </c>
      <c r="D10057" s="219" t="s">
        <v>312</v>
      </c>
      <c r="E10057" s="126">
        <v>15050</v>
      </c>
      <c r="F10057" s="126">
        <v>15300</v>
      </c>
      <c r="G10057" s="126">
        <v>15050</v>
      </c>
      <c r="H10057" s="219">
        <v>3</v>
      </c>
      <c r="I10057" s="126">
        <v>45150</v>
      </c>
      <c r="J10057" s="240">
        <v>20000000</v>
      </c>
      <c r="K10057" s="126">
        <v>301000000000</v>
      </c>
    </row>
    <row r="10058" spans="3:11" x14ac:dyDescent="0.35">
      <c r="C10058" s="203">
        <v>45782</v>
      </c>
      <c r="D10058" s="219" t="s">
        <v>1159</v>
      </c>
      <c r="E10058" s="126">
        <v>20000</v>
      </c>
      <c r="F10058" s="126">
        <v>20000</v>
      </c>
      <c r="G10058" s="126">
        <v>20000</v>
      </c>
      <c r="H10058" s="219">
        <v>1</v>
      </c>
      <c r="I10058" s="126">
        <v>20000</v>
      </c>
      <c r="J10058" s="240">
        <v>2400000</v>
      </c>
      <c r="K10058" s="126">
        <v>48000000000</v>
      </c>
    </row>
    <row r="10059" spans="3:11" x14ac:dyDescent="0.35">
      <c r="C10059" s="203">
        <v>45782</v>
      </c>
      <c r="D10059" s="219" t="s">
        <v>312</v>
      </c>
      <c r="E10059" s="126">
        <v>15050</v>
      </c>
      <c r="F10059" s="126">
        <v>15300</v>
      </c>
      <c r="G10059" s="126">
        <v>15050</v>
      </c>
      <c r="H10059" s="219">
        <v>2</v>
      </c>
      <c r="I10059" s="126">
        <v>30100</v>
      </c>
      <c r="J10059" s="240">
        <v>20000000</v>
      </c>
      <c r="K10059" s="126">
        <v>301000000000</v>
      </c>
    </row>
    <row r="10060" spans="3:11" x14ac:dyDescent="0.35">
      <c r="C10060" s="203">
        <v>45782</v>
      </c>
      <c r="D10060" s="219" t="s">
        <v>310</v>
      </c>
      <c r="E10060" s="126">
        <v>65000</v>
      </c>
      <c r="F10060" s="126">
        <v>64000</v>
      </c>
      <c r="G10060" s="126">
        <v>64000</v>
      </c>
      <c r="H10060" s="219">
        <v>1</v>
      </c>
      <c r="I10060" s="126">
        <v>65000</v>
      </c>
      <c r="J10060" s="240">
        <v>19450000</v>
      </c>
      <c r="K10060" s="126">
        <v>1244800000000</v>
      </c>
    </row>
    <row r="10061" spans="3:11" x14ac:dyDescent="0.35">
      <c r="C10061" s="203">
        <v>45782</v>
      </c>
      <c r="D10061" s="219" t="s">
        <v>310</v>
      </c>
      <c r="E10061" s="126">
        <v>64000</v>
      </c>
      <c r="F10061" s="126">
        <v>64000</v>
      </c>
      <c r="G10061" s="126">
        <v>64000</v>
      </c>
      <c r="H10061" s="219">
        <v>1</v>
      </c>
      <c r="I10061" s="126">
        <v>64000</v>
      </c>
      <c r="J10061" s="240">
        <v>19450000</v>
      </c>
      <c r="K10061" s="126">
        <v>1244800000000</v>
      </c>
    </row>
    <row r="10062" spans="3:11" x14ac:dyDescent="0.35">
      <c r="C10062" s="203">
        <v>45782</v>
      </c>
      <c r="D10062" s="219" t="s">
        <v>1159</v>
      </c>
      <c r="E10062" s="126">
        <v>20000</v>
      </c>
      <c r="F10062" s="126">
        <v>20000</v>
      </c>
      <c r="G10062" s="126">
        <v>20000</v>
      </c>
      <c r="H10062" s="219">
        <v>1</v>
      </c>
      <c r="I10062" s="126">
        <v>20000</v>
      </c>
      <c r="J10062" s="240">
        <v>2400000</v>
      </c>
      <c r="K10062" s="126">
        <v>48000000000</v>
      </c>
    </row>
    <row r="10063" spans="3:11" x14ac:dyDescent="0.35">
      <c r="C10063" s="203">
        <v>45782</v>
      </c>
      <c r="D10063" s="219" t="s">
        <v>312</v>
      </c>
      <c r="E10063" s="126">
        <v>15000</v>
      </c>
      <c r="F10063" s="126">
        <v>15300</v>
      </c>
      <c r="G10063" s="126">
        <v>15050</v>
      </c>
      <c r="H10063" s="219">
        <v>2</v>
      </c>
      <c r="I10063" s="126">
        <v>30000</v>
      </c>
      <c r="J10063" s="240">
        <v>20000000</v>
      </c>
      <c r="K10063" s="126">
        <v>301000000000</v>
      </c>
    </row>
    <row r="10064" spans="3:11" x14ac:dyDescent="0.35">
      <c r="C10064" s="203">
        <v>45782</v>
      </c>
      <c r="D10064" s="219" t="s">
        <v>312</v>
      </c>
      <c r="E10064" s="126">
        <v>15000</v>
      </c>
      <c r="F10064" s="126">
        <v>15300</v>
      </c>
      <c r="G10064" s="126">
        <v>15050</v>
      </c>
      <c r="H10064" s="219">
        <v>38</v>
      </c>
      <c r="I10064" s="126">
        <v>570000</v>
      </c>
      <c r="J10064" s="240">
        <v>20000000</v>
      </c>
      <c r="K10064" s="126">
        <v>301000000000</v>
      </c>
    </row>
    <row r="10065" spans="3:11" x14ac:dyDescent="0.35">
      <c r="C10065" s="203">
        <v>45782</v>
      </c>
      <c r="D10065" s="219" t="s">
        <v>1159</v>
      </c>
      <c r="E10065" s="126">
        <v>20000</v>
      </c>
      <c r="F10065" s="126">
        <v>20000</v>
      </c>
      <c r="G10065" s="126">
        <v>20000</v>
      </c>
      <c r="H10065" s="219">
        <v>5</v>
      </c>
      <c r="I10065" s="126">
        <v>100000</v>
      </c>
      <c r="J10065" s="240">
        <v>2400000</v>
      </c>
      <c r="K10065" s="126">
        <v>48000000000</v>
      </c>
    </row>
    <row r="10066" spans="3:11" x14ac:dyDescent="0.35">
      <c r="C10066" s="203">
        <v>45782</v>
      </c>
      <c r="D10066" s="219" t="s">
        <v>1159</v>
      </c>
      <c r="E10066" s="126">
        <v>20000</v>
      </c>
      <c r="F10066" s="126">
        <v>20000</v>
      </c>
      <c r="G10066" s="126">
        <v>20000</v>
      </c>
      <c r="H10066" s="219">
        <v>1</v>
      </c>
      <c r="I10066" s="126">
        <v>20000</v>
      </c>
      <c r="J10066" s="240">
        <v>2400000</v>
      </c>
      <c r="K10066" s="126">
        <v>48000000000</v>
      </c>
    </row>
    <row r="10067" spans="3:11" x14ac:dyDescent="0.35">
      <c r="C10067" s="203">
        <v>45782</v>
      </c>
      <c r="D10067" s="219" t="s">
        <v>1158</v>
      </c>
      <c r="E10067" s="126">
        <v>23000</v>
      </c>
      <c r="F10067" s="126">
        <v>22500</v>
      </c>
      <c r="G10067" s="126">
        <v>23399</v>
      </c>
      <c r="H10067" s="219">
        <v>3</v>
      </c>
      <c r="I10067" s="126">
        <v>69000</v>
      </c>
      <c r="J10067" s="240">
        <v>600000</v>
      </c>
      <c r="K10067" s="126">
        <v>14039400000</v>
      </c>
    </row>
    <row r="10068" spans="3:11" x14ac:dyDescent="0.35">
      <c r="C10068" s="203">
        <v>45782</v>
      </c>
      <c r="D10068" s="219" t="s">
        <v>1158</v>
      </c>
      <c r="E10068" s="126">
        <v>23399</v>
      </c>
      <c r="F10068" s="126">
        <v>22500</v>
      </c>
      <c r="G10068" s="126">
        <v>23399</v>
      </c>
      <c r="H10068" s="219">
        <v>2</v>
      </c>
      <c r="I10068" s="126">
        <v>46798</v>
      </c>
      <c r="J10068" s="240">
        <v>600000</v>
      </c>
      <c r="K10068" s="126">
        <v>14039400000</v>
      </c>
    </row>
    <row r="10069" spans="3:11" x14ac:dyDescent="0.35">
      <c r="C10069" s="203">
        <v>45782</v>
      </c>
      <c r="D10069" s="219" t="s">
        <v>312</v>
      </c>
      <c r="E10069" s="126">
        <v>15050</v>
      </c>
      <c r="F10069" s="126">
        <v>15300</v>
      </c>
      <c r="G10069" s="126">
        <v>15050</v>
      </c>
      <c r="H10069" s="219">
        <v>8</v>
      </c>
      <c r="I10069" s="126">
        <v>120400</v>
      </c>
      <c r="J10069" s="240">
        <v>20000000</v>
      </c>
      <c r="K10069" s="126">
        <v>301000000000</v>
      </c>
    </row>
    <row r="10070" spans="3:11" x14ac:dyDescent="0.35">
      <c r="C10070" s="203">
        <v>45783</v>
      </c>
      <c r="D10070" s="219" t="s">
        <v>1158</v>
      </c>
      <c r="E10070" s="126">
        <v>23350</v>
      </c>
      <c r="F10070" s="126">
        <v>23399</v>
      </c>
      <c r="G10070" s="126">
        <v>22500</v>
      </c>
      <c r="H10070" s="219">
        <v>2</v>
      </c>
      <c r="I10070" s="126">
        <v>46700</v>
      </c>
      <c r="J10070" s="240">
        <v>600000</v>
      </c>
      <c r="K10070" s="126">
        <v>13500000000</v>
      </c>
    </row>
    <row r="10071" spans="3:11" x14ac:dyDescent="0.35">
      <c r="C10071" s="203">
        <v>45783</v>
      </c>
      <c r="D10071" s="219" t="s">
        <v>1158</v>
      </c>
      <c r="E10071" s="126">
        <v>23350</v>
      </c>
      <c r="F10071" s="126">
        <v>23399</v>
      </c>
      <c r="G10071" s="126">
        <v>22500</v>
      </c>
      <c r="H10071" s="219">
        <v>1</v>
      </c>
      <c r="I10071" s="126">
        <v>23350</v>
      </c>
      <c r="J10071" s="240">
        <v>600000</v>
      </c>
      <c r="K10071" s="126">
        <v>13500000000</v>
      </c>
    </row>
    <row r="10072" spans="3:11" x14ac:dyDescent="0.35">
      <c r="C10072" s="203">
        <v>45783</v>
      </c>
      <c r="D10072" s="219" t="s">
        <v>1158</v>
      </c>
      <c r="E10072" s="126">
        <v>23350</v>
      </c>
      <c r="F10072" s="126">
        <v>23399</v>
      </c>
      <c r="G10072" s="126">
        <v>22500</v>
      </c>
      <c r="H10072" s="219">
        <v>2</v>
      </c>
      <c r="I10072" s="126">
        <v>46700</v>
      </c>
      <c r="J10072" s="240">
        <v>600000</v>
      </c>
      <c r="K10072" s="126">
        <v>13500000000</v>
      </c>
    </row>
    <row r="10073" spans="3:11" x14ac:dyDescent="0.35">
      <c r="C10073" s="203">
        <v>45783</v>
      </c>
      <c r="D10073" s="219" t="s">
        <v>312</v>
      </c>
      <c r="E10073" s="126">
        <v>15050</v>
      </c>
      <c r="F10073" s="126">
        <v>15050</v>
      </c>
      <c r="G10073" s="126">
        <v>15030</v>
      </c>
      <c r="H10073" s="219">
        <v>1</v>
      </c>
      <c r="I10073" s="126">
        <v>15050</v>
      </c>
      <c r="J10073" s="240">
        <v>20000000</v>
      </c>
      <c r="K10073" s="126">
        <v>300600000000</v>
      </c>
    </row>
    <row r="10074" spans="3:11" x14ac:dyDescent="0.35">
      <c r="C10074" s="203">
        <v>45783</v>
      </c>
      <c r="D10074" s="219" t="s">
        <v>312</v>
      </c>
      <c r="E10074" s="126">
        <v>15050</v>
      </c>
      <c r="F10074" s="126">
        <v>15050</v>
      </c>
      <c r="G10074" s="126">
        <v>15030</v>
      </c>
      <c r="H10074" s="219">
        <v>3</v>
      </c>
      <c r="I10074" s="126">
        <v>45150</v>
      </c>
      <c r="J10074" s="240">
        <v>20000000</v>
      </c>
      <c r="K10074" s="126">
        <v>300600000000</v>
      </c>
    </row>
    <row r="10075" spans="3:11" x14ac:dyDescent="0.35">
      <c r="C10075" s="203">
        <v>45783</v>
      </c>
      <c r="D10075" s="219" t="s">
        <v>312</v>
      </c>
      <c r="E10075" s="126">
        <v>15050</v>
      </c>
      <c r="F10075" s="126">
        <v>15050</v>
      </c>
      <c r="G10075" s="126">
        <v>15030</v>
      </c>
      <c r="H10075" s="219">
        <v>2</v>
      </c>
      <c r="I10075" s="126">
        <v>30100</v>
      </c>
      <c r="J10075" s="240">
        <v>20000000</v>
      </c>
      <c r="K10075" s="126">
        <v>300600000000</v>
      </c>
    </row>
    <row r="10076" spans="3:11" x14ac:dyDescent="0.35">
      <c r="C10076" s="203">
        <v>45783</v>
      </c>
      <c r="D10076" s="219" t="s">
        <v>312</v>
      </c>
      <c r="E10076" s="126">
        <v>15050</v>
      </c>
      <c r="F10076" s="126">
        <v>15050</v>
      </c>
      <c r="G10076" s="126">
        <v>15030</v>
      </c>
      <c r="H10076" s="219">
        <v>2</v>
      </c>
      <c r="I10076" s="126">
        <v>30100</v>
      </c>
      <c r="J10076" s="240">
        <v>20000000</v>
      </c>
      <c r="K10076" s="126">
        <v>300600000000</v>
      </c>
    </row>
    <row r="10077" spans="3:11" x14ac:dyDescent="0.35">
      <c r="C10077" s="203">
        <v>45783</v>
      </c>
      <c r="D10077" s="219" t="s">
        <v>312</v>
      </c>
      <c r="E10077" s="126">
        <v>15050</v>
      </c>
      <c r="F10077" s="126">
        <v>15050</v>
      </c>
      <c r="G10077" s="126">
        <v>15030</v>
      </c>
      <c r="H10077" s="219">
        <v>1</v>
      </c>
      <c r="I10077" s="126">
        <v>15050</v>
      </c>
      <c r="J10077" s="240">
        <v>20000000</v>
      </c>
      <c r="K10077" s="126">
        <v>300600000000</v>
      </c>
    </row>
    <row r="10078" spans="3:11" x14ac:dyDescent="0.35">
      <c r="C10078" s="203">
        <v>45783</v>
      </c>
      <c r="D10078" s="219" t="s">
        <v>312</v>
      </c>
      <c r="E10078" s="126">
        <v>15050</v>
      </c>
      <c r="F10078" s="126">
        <v>15050</v>
      </c>
      <c r="G10078" s="126">
        <v>15030</v>
      </c>
      <c r="H10078" s="219">
        <v>1</v>
      </c>
      <c r="I10078" s="126">
        <v>15050</v>
      </c>
      <c r="J10078" s="240">
        <v>20000000</v>
      </c>
      <c r="K10078" s="126">
        <v>300600000000</v>
      </c>
    </row>
    <row r="10079" spans="3:11" x14ac:dyDescent="0.35">
      <c r="C10079" s="203">
        <v>45783</v>
      </c>
      <c r="D10079" s="219" t="s">
        <v>312</v>
      </c>
      <c r="E10079" s="126">
        <v>15050</v>
      </c>
      <c r="F10079" s="126">
        <v>15050</v>
      </c>
      <c r="G10079" s="126">
        <v>15030</v>
      </c>
      <c r="H10079" s="219">
        <v>4</v>
      </c>
      <c r="I10079" s="126">
        <v>60200</v>
      </c>
      <c r="J10079" s="240">
        <v>20000000</v>
      </c>
      <c r="K10079" s="126">
        <v>300600000000</v>
      </c>
    </row>
    <row r="10080" spans="3:11" x14ac:dyDescent="0.35">
      <c r="C10080" s="203">
        <v>45783</v>
      </c>
      <c r="D10080" s="219" t="s">
        <v>312</v>
      </c>
      <c r="E10080" s="126">
        <v>15050</v>
      </c>
      <c r="F10080" s="126">
        <v>15050</v>
      </c>
      <c r="G10080" s="126">
        <v>15030</v>
      </c>
      <c r="H10080" s="219">
        <v>5</v>
      </c>
      <c r="I10080" s="126">
        <v>75250</v>
      </c>
      <c r="J10080" s="240">
        <v>20000000</v>
      </c>
      <c r="K10080" s="126">
        <v>300600000000</v>
      </c>
    </row>
    <row r="10081" spans="3:11" x14ac:dyDescent="0.35">
      <c r="C10081" s="203">
        <v>45783</v>
      </c>
      <c r="D10081" s="219" t="s">
        <v>312</v>
      </c>
      <c r="E10081" s="126">
        <v>15050</v>
      </c>
      <c r="F10081" s="126">
        <v>15050</v>
      </c>
      <c r="G10081" s="126">
        <v>15030</v>
      </c>
      <c r="H10081" s="219">
        <v>3</v>
      </c>
      <c r="I10081" s="126">
        <v>45150</v>
      </c>
      <c r="J10081" s="240">
        <v>20000000</v>
      </c>
      <c r="K10081" s="126">
        <v>300600000000</v>
      </c>
    </row>
    <row r="10082" spans="3:11" x14ac:dyDescent="0.35">
      <c r="C10082" s="203">
        <v>45783</v>
      </c>
      <c r="D10082" s="219" t="s">
        <v>312</v>
      </c>
      <c r="E10082" s="126">
        <v>15050</v>
      </c>
      <c r="F10082" s="126">
        <v>15050</v>
      </c>
      <c r="G10082" s="126">
        <v>15030</v>
      </c>
      <c r="H10082" s="219">
        <v>4</v>
      </c>
      <c r="I10082" s="126">
        <v>60200</v>
      </c>
      <c r="J10082" s="240">
        <v>20000000</v>
      </c>
      <c r="K10082" s="126">
        <v>300600000000</v>
      </c>
    </row>
    <row r="10083" spans="3:11" x14ac:dyDescent="0.35">
      <c r="C10083" s="203">
        <v>45783</v>
      </c>
      <c r="D10083" s="219" t="s">
        <v>312</v>
      </c>
      <c r="E10083" s="126">
        <v>15050</v>
      </c>
      <c r="F10083" s="126">
        <v>15050</v>
      </c>
      <c r="G10083" s="126">
        <v>15030</v>
      </c>
      <c r="H10083" s="219">
        <v>1</v>
      </c>
      <c r="I10083" s="126">
        <v>15050</v>
      </c>
      <c r="J10083" s="240">
        <v>20000000</v>
      </c>
      <c r="K10083" s="126">
        <v>300600000000</v>
      </c>
    </row>
    <row r="10084" spans="3:11" x14ac:dyDescent="0.35">
      <c r="C10084" s="203">
        <v>45783</v>
      </c>
      <c r="D10084" s="219" t="s">
        <v>1159</v>
      </c>
      <c r="E10084" s="126">
        <v>20000</v>
      </c>
      <c r="F10084" s="126">
        <v>20000</v>
      </c>
      <c r="G10084" s="126">
        <v>20000</v>
      </c>
      <c r="H10084" s="219">
        <v>2</v>
      </c>
      <c r="I10084" s="126">
        <v>40000</v>
      </c>
      <c r="J10084" s="240">
        <v>2400000</v>
      </c>
      <c r="K10084" s="126">
        <v>48000000000</v>
      </c>
    </row>
    <row r="10085" spans="3:11" x14ac:dyDescent="0.35">
      <c r="C10085" s="203">
        <v>45783</v>
      </c>
      <c r="D10085" s="219" t="s">
        <v>1159</v>
      </c>
      <c r="E10085" s="126">
        <v>20000</v>
      </c>
      <c r="F10085" s="126">
        <v>20000</v>
      </c>
      <c r="G10085" s="126">
        <v>20000</v>
      </c>
      <c r="H10085" s="219">
        <v>2</v>
      </c>
      <c r="I10085" s="126">
        <v>40000</v>
      </c>
      <c r="J10085" s="240">
        <v>2400000</v>
      </c>
      <c r="K10085" s="126">
        <v>48000000000</v>
      </c>
    </row>
    <row r="10086" spans="3:11" x14ac:dyDescent="0.35">
      <c r="C10086" s="203">
        <v>45783</v>
      </c>
      <c r="D10086" s="219" t="s">
        <v>1159</v>
      </c>
      <c r="E10086" s="126">
        <v>20000</v>
      </c>
      <c r="F10086" s="126">
        <v>20000</v>
      </c>
      <c r="G10086" s="126">
        <v>20000</v>
      </c>
      <c r="H10086" s="219">
        <v>25</v>
      </c>
      <c r="I10086" s="126">
        <v>500000</v>
      </c>
      <c r="J10086" s="240">
        <v>2400000</v>
      </c>
      <c r="K10086" s="126">
        <v>48000000000</v>
      </c>
    </row>
    <row r="10087" spans="3:11" x14ac:dyDescent="0.35">
      <c r="C10087" s="203">
        <v>45783</v>
      </c>
      <c r="D10087" s="219" t="s">
        <v>1159</v>
      </c>
      <c r="E10087" s="126">
        <v>20000</v>
      </c>
      <c r="F10087" s="126">
        <v>20000</v>
      </c>
      <c r="G10087" s="126">
        <v>20000</v>
      </c>
      <c r="H10087" s="219">
        <v>12</v>
      </c>
      <c r="I10087" s="126">
        <v>240000</v>
      </c>
      <c r="J10087" s="240">
        <v>2400000</v>
      </c>
      <c r="K10087" s="126">
        <v>48000000000</v>
      </c>
    </row>
    <row r="10088" spans="3:11" x14ac:dyDescent="0.35">
      <c r="C10088" s="203">
        <v>45783</v>
      </c>
      <c r="D10088" s="219" t="s">
        <v>1159</v>
      </c>
      <c r="E10088" s="126">
        <v>20000</v>
      </c>
      <c r="F10088" s="126">
        <v>20000</v>
      </c>
      <c r="G10088" s="126">
        <v>20000</v>
      </c>
      <c r="H10088" s="219">
        <v>4</v>
      </c>
      <c r="I10088" s="126">
        <v>80000</v>
      </c>
      <c r="J10088" s="240">
        <v>2400000</v>
      </c>
      <c r="K10088" s="126">
        <v>48000000000</v>
      </c>
    </row>
    <row r="10089" spans="3:11" x14ac:dyDescent="0.35">
      <c r="C10089" s="203">
        <v>45783</v>
      </c>
      <c r="D10089" s="219" t="s">
        <v>1158</v>
      </c>
      <c r="E10089" s="126">
        <v>23350</v>
      </c>
      <c r="F10089" s="126">
        <v>23399</v>
      </c>
      <c r="G10089" s="126">
        <v>22500</v>
      </c>
      <c r="H10089" s="219">
        <v>3</v>
      </c>
      <c r="I10089" s="126">
        <v>70050</v>
      </c>
      <c r="J10089" s="240">
        <v>600000</v>
      </c>
      <c r="K10089" s="126">
        <v>13500000000</v>
      </c>
    </row>
    <row r="10090" spans="3:11" x14ac:dyDescent="0.35">
      <c r="C10090" s="203">
        <v>45783</v>
      </c>
      <c r="D10090" s="219" t="s">
        <v>1158</v>
      </c>
      <c r="E10090" s="126">
        <v>23350</v>
      </c>
      <c r="F10090" s="126">
        <v>23399</v>
      </c>
      <c r="G10090" s="126">
        <v>22500</v>
      </c>
      <c r="H10090" s="219">
        <v>1</v>
      </c>
      <c r="I10090" s="126">
        <v>23350</v>
      </c>
      <c r="J10090" s="240">
        <v>600000</v>
      </c>
      <c r="K10090" s="126">
        <v>13500000000</v>
      </c>
    </row>
    <row r="10091" spans="3:11" x14ac:dyDescent="0.35">
      <c r="C10091" s="203">
        <v>45783</v>
      </c>
      <c r="D10091" s="219" t="s">
        <v>312</v>
      </c>
      <c r="E10091" s="126">
        <v>15049</v>
      </c>
      <c r="F10091" s="126">
        <v>15050</v>
      </c>
      <c r="G10091" s="126">
        <v>15030</v>
      </c>
      <c r="H10091" s="219">
        <v>2</v>
      </c>
      <c r="I10091" s="126">
        <v>30098</v>
      </c>
      <c r="J10091" s="240">
        <v>20000000</v>
      </c>
      <c r="K10091" s="126">
        <v>300600000000</v>
      </c>
    </row>
    <row r="10092" spans="3:11" x14ac:dyDescent="0.35">
      <c r="C10092" s="203">
        <v>45783</v>
      </c>
      <c r="D10092" s="219" t="s">
        <v>312</v>
      </c>
      <c r="E10092" s="126">
        <v>15049</v>
      </c>
      <c r="F10092" s="126">
        <v>15050</v>
      </c>
      <c r="G10092" s="126">
        <v>15030</v>
      </c>
      <c r="H10092" s="219">
        <v>70</v>
      </c>
      <c r="I10092" s="126">
        <v>1053430</v>
      </c>
      <c r="J10092" s="240">
        <v>20000000</v>
      </c>
      <c r="K10092" s="126">
        <v>300600000000</v>
      </c>
    </row>
    <row r="10093" spans="3:11" x14ac:dyDescent="0.35">
      <c r="C10093" s="203">
        <v>45783</v>
      </c>
      <c r="D10093" s="219" t="s">
        <v>312</v>
      </c>
      <c r="E10093" s="126">
        <v>15050</v>
      </c>
      <c r="F10093" s="126">
        <v>15050</v>
      </c>
      <c r="G10093" s="126">
        <v>15030</v>
      </c>
      <c r="H10093" s="219">
        <v>30</v>
      </c>
      <c r="I10093" s="126">
        <v>451500</v>
      </c>
      <c r="J10093" s="240">
        <v>20000000</v>
      </c>
      <c r="K10093" s="126">
        <v>300600000000</v>
      </c>
    </row>
    <row r="10094" spans="3:11" x14ac:dyDescent="0.35">
      <c r="C10094" s="203">
        <v>45783</v>
      </c>
      <c r="D10094" s="219" t="s">
        <v>312</v>
      </c>
      <c r="E10094" s="126">
        <v>15050</v>
      </c>
      <c r="F10094" s="126">
        <v>15050</v>
      </c>
      <c r="G10094" s="126">
        <v>15030</v>
      </c>
      <c r="H10094" s="219">
        <v>4</v>
      </c>
      <c r="I10094" s="126">
        <v>60200</v>
      </c>
      <c r="J10094" s="240">
        <v>20000000</v>
      </c>
      <c r="K10094" s="126">
        <v>300600000000</v>
      </c>
    </row>
    <row r="10095" spans="3:11" x14ac:dyDescent="0.35">
      <c r="C10095" s="203">
        <v>45783</v>
      </c>
      <c r="D10095" s="219" t="s">
        <v>1158</v>
      </c>
      <c r="E10095" s="126">
        <v>23399</v>
      </c>
      <c r="F10095" s="126">
        <v>23399</v>
      </c>
      <c r="G10095" s="126">
        <v>22500</v>
      </c>
      <c r="H10095" s="219">
        <v>1</v>
      </c>
      <c r="I10095" s="126">
        <v>23399</v>
      </c>
      <c r="J10095" s="240">
        <v>600000</v>
      </c>
      <c r="K10095" s="126">
        <v>13500000000</v>
      </c>
    </row>
    <row r="10096" spans="3:11" x14ac:dyDescent="0.35">
      <c r="C10096" s="203">
        <v>45783</v>
      </c>
      <c r="D10096" s="219" t="s">
        <v>1159</v>
      </c>
      <c r="E10096" s="126">
        <v>20000</v>
      </c>
      <c r="F10096" s="126">
        <v>20000</v>
      </c>
      <c r="G10096" s="126">
        <v>20000</v>
      </c>
      <c r="H10096" s="219">
        <v>8</v>
      </c>
      <c r="I10096" s="126">
        <v>160000</v>
      </c>
      <c r="J10096" s="240">
        <v>2400000</v>
      </c>
      <c r="K10096" s="126">
        <v>48000000000</v>
      </c>
    </row>
    <row r="10097" spans="3:11" x14ac:dyDescent="0.35">
      <c r="C10097" s="203">
        <v>45783</v>
      </c>
      <c r="D10097" s="219" t="s">
        <v>312</v>
      </c>
      <c r="E10097" s="126">
        <v>15049</v>
      </c>
      <c r="F10097" s="126">
        <v>15050</v>
      </c>
      <c r="G10097" s="126">
        <v>15030</v>
      </c>
      <c r="H10097" s="219">
        <v>5</v>
      </c>
      <c r="I10097" s="126">
        <v>75245</v>
      </c>
      <c r="J10097" s="240">
        <v>20000000</v>
      </c>
      <c r="K10097" s="126">
        <v>300600000000</v>
      </c>
    </row>
    <row r="10098" spans="3:11" x14ac:dyDescent="0.35">
      <c r="C10098" s="203">
        <v>45783</v>
      </c>
      <c r="D10098" s="219" t="s">
        <v>1159</v>
      </c>
      <c r="E10098" s="126">
        <v>20000</v>
      </c>
      <c r="F10098" s="126">
        <v>20000</v>
      </c>
      <c r="G10098" s="126">
        <v>20000</v>
      </c>
      <c r="H10098" s="219">
        <v>1</v>
      </c>
      <c r="I10098" s="126">
        <v>20000</v>
      </c>
      <c r="J10098" s="240">
        <v>2400000</v>
      </c>
      <c r="K10098" s="126">
        <v>48000000000</v>
      </c>
    </row>
    <row r="10099" spans="3:11" x14ac:dyDescent="0.35">
      <c r="C10099" s="203">
        <v>45783</v>
      </c>
      <c r="D10099" s="219" t="s">
        <v>312</v>
      </c>
      <c r="E10099" s="126">
        <v>15049</v>
      </c>
      <c r="F10099" s="126">
        <v>15050</v>
      </c>
      <c r="G10099" s="126">
        <v>15030</v>
      </c>
      <c r="H10099" s="219">
        <v>5</v>
      </c>
      <c r="I10099" s="126">
        <v>75245</v>
      </c>
      <c r="J10099" s="240">
        <v>20000000</v>
      </c>
      <c r="K10099" s="126">
        <v>300600000000</v>
      </c>
    </row>
    <row r="10100" spans="3:11" x14ac:dyDescent="0.35">
      <c r="C10100" s="203">
        <v>45783</v>
      </c>
      <c r="D10100" s="219" t="s">
        <v>312</v>
      </c>
      <c r="E10100" s="126">
        <v>15049</v>
      </c>
      <c r="F10100" s="126">
        <v>15050</v>
      </c>
      <c r="G10100" s="126">
        <v>15030</v>
      </c>
      <c r="H10100" s="219">
        <v>1</v>
      </c>
      <c r="I10100" s="126">
        <v>15049</v>
      </c>
      <c r="J10100" s="240">
        <v>20000000</v>
      </c>
      <c r="K10100" s="126">
        <v>300600000000</v>
      </c>
    </row>
    <row r="10101" spans="3:11" x14ac:dyDescent="0.35">
      <c r="C10101" s="203">
        <v>45783</v>
      </c>
      <c r="D10101" s="219" t="s">
        <v>312</v>
      </c>
      <c r="E10101" s="126">
        <v>15049</v>
      </c>
      <c r="F10101" s="126">
        <v>15050</v>
      </c>
      <c r="G10101" s="126">
        <v>15030</v>
      </c>
      <c r="H10101" s="219">
        <v>66</v>
      </c>
      <c r="I10101" s="126">
        <v>993234</v>
      </c>
      <c r="J10101" s="240">
        <v>20000000</v>
      </c>
      <c r="K10101" s="126">
        <v>300600000000</v>
      </c>
    </row>
    <row r="10102" spans="3:11" x14ac:dyDescent="0.35">
      <c r="C10102" s="203">
        <v>45783</v>
      </c>
      <c r="D10102" s="219" t="s">
        <v>312</v>
      </c>
      <c r="E10102" s="126">
        <v>15049</v>
      </c>
      <c r="F10102" s="126">
        <v>15050</v>
      </c>
      <c r="G10102" s="126">
        <v>15030</v>
      </c>
      <c r="H10102" s="219">
        <v>10</v>
      </c>
      <c r="I10102" s="126">
        <v>150490</v>
      </c>
      <c r="J10102" s="240">
        <v>20000000</v>
      </c>
      <c r="K10102" s="126">
        <v>300600000000</v>
      </c>
    </row>
    <row r="10103" spans="3:11" x14ac:dyDescent="0.35">
      <c r="C10103" s="203">
        <v>45783</v>
      </c>
      <c r="D10103" s="219" t="s">
        <v>1159</v>
      </c>
      <c r="E10103" s="126">
        <v>20000</v>
      </c>
      <c r="F10103" s="126">
        <v>20000</v>
      </c>
      <c r="G10103" s="126">
        <v>20000</v>
      </c>
      <c r="H10103" s="219">
        <v>1</v>
      </c>
      <c r="I10103" s="126">
        <v>20000</v>
      </c>
      <c r="J10103" s="240">
        <v>2400000</v>
      </c>
      <c r="K10103" s="126">
        <v>48000000000</v>
      </c>
    </row>
    <row r="10104" spans="3:11" x14ac:dyDescent="0.35">
      <c r="C10104" s="203">
        <v>45783</v>
      </c>
      <c r="D10104" s="219" t="s">
        <v>312</v>
      </c>
      <c r="E10104" s="126">
        <v>15049</v>
      </c>
      <c r="F10104" s="126">
        <v>15050</v>
      </c>
      <c r="G10104" s="126">
        <v>15030</v>
      </c>
      <c r="H10104" s="219">
        <v>13</v>
      </c>
      <c r="I10104" s="126">
        <v>195637</v>
      </c>
      <c r="J10104" s="240">
        <v>20000000</v>
      </c>
      <c r="K10104" s="126">
        <v>300600000000</v>
      </c>
    </row>
    <row r="10105" spans="3:11" x14ac:dyDescent="0.35">
      <c r="C10105" s="203">
        <v>45783</v>
      </c>
      <c r="D10105" s="219" t="s">
        <v>1158</v>
      </c>
      <c r="E10105" s="126">
        <v>23399</v>
      </c>
      <c r="F10105" s="126">
        <v>23399</v>
      </c>
      <c r="G10105" s="126">
        <v>22500</v>
      </c>
      <c r="H10105" s="219">
        <v>20</v>
      </c>
      <c r="I10105" s="126">
        <v>467980</v>
      </c>
      <c r="J10105" s="240">
        <v>600000</v>
      </c>
      <c r="K10105" s="126">
        <v>13500000000</v>
      </c>
    </row>
    <row r="10106" spans="3:11" x14ac:dyDescent="0.35">
      <c r="C10106" s="203">
        <v>45783</v>
      </c>
      <c r="D10106" s="219" t="s">
        <v>1159</v>
      </c>
      <c r="E10106" s="126">
        <v>20000</v>
      </c>
      <c r="F10106" s="126">
        <v>20000</v>
      </c>
      <c r="G10106" s="126">
        <v>20000</v>
      </c>
      <c r="H10106" s="219">
        <v>17</v>
      </c>
      <c r="I10106" s="126">
        <v>340000</v>
      </c>
      <c r="J10106" s="240">
        <v>2400000</v>
      </c>
      <c r="K10106" s="126">
        <v>48000000000</v>
      </c>
    </row>
    <row r="10107" spans="3:11" x14ac:dyDescent="0.35">
      <c r="C10107" s="203">
        <v>45783</v>
      </c>
      <c r="D10107" s="219" t="s">
        <v>1159</v>
      </c>
      <c r="E10107" s="126">
        <v>20000</v>
      </c>
      <c r="F10107" s="126">
        <v>20000</v>
      </c>
      <c r="G10107" s="126">
        <v>20000</v>
      </c>
      <c r="H10107" s="219">
        <v>1</v>
      </c>
      <c r="I10107" s="126">
        <v>20000</v>
      </c>
      <c r="J10107" s="240">
        <v>2400000</v>
      </c>
      <c r="K10107" s="126">
        <v>48000000000</v>
      </c>
    </row>
    <row r="10108" spans="3:11" x14ac:dyDescent="0.35">
      <c r="C10108" s="203">
        <v>45783</v>
      </c>
      <c r="D10108" s="219" t="s">
        <v>1159</v>
      </c>
      <c r="E10108" s="126">
        <v>20000</v>
      </c>
      <c r="F10108" s="126">
        <v>20000</v>
      </c>
      <c r="G10108" s="126">
        <v>20000</v>
      </c>
      <c r="H10108" s="219">
        <v>1</v>
      </c>
      <c r="I10108" s="126">
        <v>20000</v>
      </c>
      <c r="J10108" s="240">
        <v>2400000</v>
      </c>
      <c r="K10108" s="126">
        <v>48000000000</v>
      </c>
    </row>
    <row r="10109" spans="3:11" x14ac:dyDescent="0.35">
      <c r="C10109" s="203">
        <v>45783</v>
      </c>
      <c r="D10109" s="219" t="s">
        <v>1159</v>
      </c>
      <c r="E10109" s="126">
        <v>20000</v>
      </c>
      <c r="F10109" s="126">
        <v>20000</v>
      </c>
      <c r="G10109" s="126">
        <v>20000</v>
      </c>
      <c r="H10109" s="219">
        <v>15</v>
      </c>
      <c r="I10109" s="126">
        <v>300000</v>
      </c>
      <c r="J10109" s="240">
        <v>2400000</v>
      </c>
      <c r="K10109" s="126">
        <v>48000000000</v>
      </c>
    </row>
    <row r="10110" spans="3:11" x14ac:dyDescent="0.35">
      <c r="C10110" s="203">
        <v>45783</v>
      </c>
      <c r="D10110" s="219" t="s">
        <v>1159</v>
      </c>
      <c r="E10110" s="126">
        <v>20000</v>
      </c>
      <c r="F10110" s="126">
        <v>20000</v>
      </c>
      <c r="G10110" s="126">
        <v>20000</v>
      </c>
      <c r="H10110" s="219">
        <v>6</v>
      </c>
      <c r="I10110" s="126">
        <v>120000</v>
      </c>
      <c r="J10110" s="240">
        <v>2400000</v>
      </c>
      <c r="K10110" s="126">
        <v>48000000000</v>
      </c>
    </row>
    <row r="10111" spans="3:11" x14ac:dyDescent="0.35">
      <c r="C10111" s="203">
        <v>45783</v>
      </c>
      <c r="D10111" s="219" t="s">
        <v>1159</v>
      </c>
      <c r="E10111" s="126">
        <v>20000</v>
      </c>
      <c r="F10111" s="126">
        <v>20000</v>
      </c>
      <c r="G10111" s="126">
        <v>20000</v>
      </c>
      <c r="H10111" s="219">
        <v>10</v>
      </c>
      <c r="I10111" s="126">
        <v>200000</v>
      </c>
      <c r="J10111" s="240">
        <v>2400000</v>
      </c>
      <c r="K10111" s="126">
        <v>48000000000</v>
      </c>
    </row>
    <row r="10112" spans="3:11" x14ac:dyDescent="0.35">
      <c r="C10112" s="203">
        <v>45783</v>
      </c>
      <c r="D10112" s="219" t="s">
        <v>1158</v>
      </c>
      <c r="E10112" s="126">
        <v>23399</v>
      </c>
      <c r="F10112" s="126">
        <v>23399</v>
      </c>
      <c r="G10112" s="126">
        <v>22500</v>
      </c>
      <c r="H10112" s="219">
        <v>1</v>
      </c>
      <c r="I10112" s="126">
        <v>23399</v>
      </c>
      <c r="J10112" s="240">
        <v>600000</v>
      </c>
      <c r="K10112" s="126">
        <v>13500000000</v>
      </c>
    </row>
    <row r="10113" spans="3:11" x14ac:dyDescent="0.35">
      <c r="C10113" s="203">
        <v>45783</v>
      </c>
      <c r="D10113" s="219" t="s">
        <v>312</v>
      </c>
      <c r="E10113" s="126">
        <v>15049</v>
      </c>
      <c r="F10113" s="126">
        <v>15050</v>
      </c>
      <c r="G10113" s="126">
        <v>15030</v>
      </c>
      <c r="H10113" s="219">
        <v>37</v>
      </c>
      <c r="I10113" s="126">
        <v>556813</v>
      </c>
      <c r="J10113" s="240">
        <v>20000000</v>
      </c>
      <c r="K10113" s="126">
        <v>300600000000</v>
      </c>
    </row>
    <row r="10114" spans="3:11" x14ac:dyDescent="0.35">
      <c r="C10114" s="203">
        <v>45783</v>
      </c>
      <c r="D10114" s="219" t="s">
        <v>312</v>
      </c>
      <c r="E10114" s="126">
        <v>15000</v>
      </c>
      <c r="F10114" s="126">
        <v>15050</v>
      </c>
      <c r="G10114" s="126">
        <v>15030</v>
      </c>
      <c r="H10114" s="219">
        <v>1</v>
      </c>
      <c r="I10114" s="126">
        <v>15000</v>
      </c>
      <c r="J10114" s="240">
        <v>20000000</v>
      </c>
      <c r="K10114" s="126">
        <v>300600000000</v>
      </c>
    </row>
    <row r="10115" spans="3:11" x14ac:dyDescent="0.35">
      <c r="C10115" s="203">
        <v>45783</v>
      </c>
      <c r="D10115" s="219" t="s">
        <v>312</v>
      </c>
      <c r="E10115" s="126">
        <v>15000</v>
      </c>
      <c r="F10115" s="126">
        <v>15050</v>
      </c>
      <c r="G10115" s="126">
        <v>15030</v>
      </c>
      <c r="H10115" s="219">
        <v>1</v>
      </c>
      <c r="I10115" s="126">
        <v>15000</v>
      </c>
      <c r="J10115" s="240">
        <v>20000000</v>
      </c>
      <c r="K10115" s="126">
        <v>300600000000</v>
      </c>
    </row>
    <row r="10116" spans="3:11" x14ac:dyDescent="0.35">
      <c r="C10116" s="203">
        <v>45783</v>
      </c>
      <c r="D10116" s="219" t="s">
        <v>1159</v>
      </c>
      <c r="E10116" s="126">
        <v>20000</v>
      </c>
      <c r="F10116" s="126">
        <v>20000</v>
      </c>
      <c r="G10116" s="126">
        <v>20000</v>
      </c>
      <c r="H10116" s="219">
        <v>3</v>
      </c>
      <c r="I10116" s="126">
        <v>60000</v>
      </c>
      <c r="J10116" s="240">
        <v>2400000</v>
      </c>
      <c r="K10116" s="126">
        <v>48000000000</v>
      </c>
    </row>
    <row r="10117" spans="3:11" x14ac:dyDescent="0.35">
      <c r="C10117" s="203">
        <v>45783</v>
      </c>
      <c r="D10117" s="219" t="s">
        <v>1158</v>
      </c>
      <c r="E10117" s="126">
        <v>23399</v>
      </c>
      <c r="F10117" s="126">
        <v>23399</v>
      </c>
      <c r="G10117" s="126">
        <v>22500</v>
      </c>
      <c r="H10117" s="219">
        <v>2</v>
      </c>
      <c r="I10117" s="126">
        <v>46798</v>
      </c>
      <c r="J10117" s="240">
        <v>600000</v>
      </c>
      <c r="K10117" s="126">
        <v>13500000000</v>
      </c>
    </row>
    <row r="10118" spans="3:11" x14ac:dyDescent="0.35">
      <c r="C10118" s="203">
        <v>45783</v>
      </c>
      <c r="D10118" s="219" t="s">
        <v>312</v>
      </c>
      <c r="E10118" s="126">
        <v>15000</v>
      </c>
      <c r="F10118" s="126">
        <v>15050</v>
      </c>
      <c r="G10118" s="126">
        <v>15030</v>
      </c>
      <c r="H10118" s="219">
        <v>1</v>
      </c>
      <c r="I10118" s="126">
        <v>15000</v>
      </c>
      <c r="J10118" s="240">
        <v>20000000</v>
      </c>
      <c r="K10118" s="126">
        <v>300600000000</v>
      </c>
    </row>
    <row r="10119" spans="3:11" x14ac:dyDescent="0.35">
      <c r="C10119" s="203">
        <v>45783</v>
      </c>
      <c r="D10119" s="219" t="s">
        <v>312</v>
      </c>
      <c r="E10119" s="126">
        <v>15000</v>
      </c>
      <c r="F10119" s="126">
        <v>15050</v>
      </c>
      <c r="G10119" s="126">
        <v>15030</v>
      </c>
      <c r="H10119" s="219">
        <v>3</v>
      </c>
      <c r="I10119" s="126">
        <v>45000</v>
      </c>
      <c r="J10119" s="240">
        <v>20000000</v>
      </c>
      <c r="K10119" s="126">
        <v>300600000000</v>
      </c>
    </row>
    <row r="10120" spans="3:11" x14ac:dyDescent="0.35">
      <c r="C10120" s="203">
        <v>45783</v>
      </c>
      <c r="D10120" s="219" t="s">
        <v>312</v>
      </c>
      <c r="E10120" s="126">
        <v>15000</v>
      </c>
      <c r="F10120" s="126">
        <v>15050</v>
      </c>
      <c r="G10120" s="126">
        <v>15030</v>
      </c>
      <c r="H10120" s="219">
        <v>1</v>
      </c>
      <c r="I10120" s="126">
        <v>15000</v>
      </c>
      <c r="J10120" s="240">
        <v>20000000</v>
      </c>
      <c r="K10120" s="126">
        <v>300600000000</v>
      </c>
    </row>
    <row r="10121" spans="3:11" x14ac:dyDescent="0.35">
      <c r="C10121" s="203">
        <v>45783</v>
      </c>
      <c r="D10121" s="219" t="s">
        <v>312</v>
      </c>
      <c r="E10121" s="126">
        <v>15000</v>
      </c>
      <c r="F10121" s="126">
        <v>15050</v>
      </c>
      <c r="G10121" s="126">
        <v>15030</v>
      </c>
      <c r="H10121" s="219">
        <v>1</v>
      </c>
      <c r="I10121" s="126">
        <v>15000</v>
      </c>
      <c r="J10121" s="240">
        <v>20000000</v>
      </c>
      <c r="K10121" s="126">
        <v>300600000000</v>
      </c>
    </row>
    <row r="10122" spans="3:11" x14ac:dyDescent="0.35">
      <c r="C10122" s="203">
        <v>45783</v>
      </c>
      <c r="D10122" s="219" t="s">
        <v>312</v>
      </c>
      <c r="E10122" s="126">
        <v>15030</v>
      </c>
      <c r="F10122" s="126">
        <v>15050</v>
      </c>
      <c r="G10122" s="126">
        <v>15030</v>
      </c>
      <c r="H10122" s="219">
        <v>28</v>
      </c>
      <c r="I10122" s="126">
        <v>420840</v>
      </c>
      <c r="J10122" s="240">
        <v>20000000</v>
      </c>
      <c r="K10122" s="126">
        <v>300600000000</v>
      </c>
    </row>
    <row r="10123" spans="3:11" x14ac:dyDescent="0.35">
      <c r="C10123" s="203">
        <v>45783</v>
      </c>
      <c r="D10123" s="219" t="s">
        <v>1159</v>
      </c>
      <c r="E10123" s="126">
        <v>20000</v>
      </c>
      <c r="F10123" s="126">
        <v>20000</v>
      </c>
      <c r="G10123" s="126">
        <v>20000</v>
      </c>
      <c r="H10123" s="219">
        <v>10</v>
      </c>
      <c r="I10123" s="126">
        <v>200000</v>
      </c>
      <c r="J10123" s="240">
        <v>2400000</v>
      </c>
      <c r="K10123" s="126">
        <v>48000000000</v>
      </c>
    </row>
    <row r="10124" spans="3:11" x14ac:dyDescent="0.35">
      <c r="C10124" s="203">
        <v>45783</v>
      </c>
      <c r="D10124" s="219" t="s">
        <v>312</v>
      </c>
      <c r="E10124" s="126">
        <v>15030</v>
      </c>
      <c r="F10124" s="126">
        <v>15050</v>
      </c>
      <c r="G10124" s="126">
        <v>15030</v>
      </c>
      <c r="H10124" s="219">
        <v>10</v>
      </c>
      <c r="I10124" s="126">
        <v>150300</v>
      </c>
      <c r="J10124" s="240">
        <v>20000000</v>
      </c>
      <c r="K10124" s="126">
        <v>300600000000</v>
      </c>
    </row>
    <row r="10125" spans="3:11" x14ac:dyDescent="0.35">
      <c r="C10125" s="203">
        <v>45783</v>
      </c>
      <c r="D10125" s="219" t="s">
        <v>312</v>
      </c>
      <c r="E10125" s="126">
        <v>15030</v>
      </c>
      <c r="F10125" s="126">
        <v>15050</v>
      </c>
      <c r="G10125" s="126">
        <v>15030</v>
      </c>
      <c r="H10125" s="219">
        <v>3</v>
      </c>
      <c r="I10125" s="126">
        <v>45090</v>
      </c>
      <c r="J10125" s="240">
        <v>20000000</v>
      </c>
      <c r="K10125" s="126">
        <v>300600000000</v>
      </c>
    </row>
    <row r="10126" spans="3:11" x14ac:dyDescent="0.35">
      <c r="C10126" s="203">
        <v>45783</v>
      </c>
      <c r="D10126" s="219" t="s">
        <v>1159</v>
      </c>
      <c r="E10126" s="126">
        <v>20000</v>
      </c>
      <c r="F10126" s="126">
        <v>20000</v>
      </c>
      <c r="G10126" s="126">
        <v>20000</v>
      </c>
      <c r="H10126" s="219">
        <v>5</v>
      </c>
      <c r="I10126" s="126">
        <v>100000</v>
      </c>
      <c r="J10126" s="240">
        <v>2400000</v>
      </c>
      <c r="K10126" s="126">
        <v>48000000000</v>
      </c>
    </row>
    <row r="10127" spans="3:11" x14ac:dyDescent="0.35">
      <c r="C10127" s="203">
        <v>45783</v>
      </c>
      <c r="D10127" s="219" t="s">
        <v>1158</v>
      </c>
      <c r="E10127" s="126">
        <v>23300</v>
      </c>
      <c r="F10127" s="126">
        <v>23399</v>
      </c>
      <c r="G10127" s="126">
        <v>22500</v>
      </c>
      <c r="H10127" s="219">
        <v>4</v>
      </c>
      <c r="I10127" s="126">
        <v>93200</v>
      </c>
      <c r="J10127" s="240">
        <v>600000</v>
      </c>
      <c r="K10127" s="126">
        <v>13500000000</v>
      </c>
    </row>
    <row r="10128" spans="3:11" x14ac:dyDescent="0.35">
      <c r="C10128" s="203">
        <v>45783</v>
      </c>
      <c r="D10128" s="219" t="s">
        <v>1158</v>
      </c>
      <c r="E10128" s="126">
        <v>23300</v>
      </c>
      <c r="F10128" s="126">
        <v>23399</v>
      </c>
      <c r="G10128" s="126">
        <v>22500</v>
      </c>
      <c r="H10128" s="219">
        <v>3</v>
      </c>
      <c r="I10128" s="126">
        <v>69900</v>
      </c>
      <c r="J10128" s="240">
        <v>600000</v>
      </c>
      <c r="K10128" s="126">
        <v>13500000000</v>
      </c>
    </row>
    <row r="10129" spans="3:11" x14ac:dyDescent="0.35">
      <c r="C10129" s="203">
        <v>45783</v>
      </c>
      <c r="D10129" s="219" t="s">
        <v>1158</v>
      </c>
      <c r="E10129" s="126">
        <v>23031</v>
      </c>
      <c r="F10129" s="126">
        <v>23399</v>
      </c>
      <c r="G10129" s="126">
        <v>22500</v>
      </c>
      <c r="H10129" s="219">
        <v>1</v>
      </c>
      <c r="I10129" s="126">
        <v>23031</v>
      </c>
      <c r="J10129" s="240">
        <v>600000</v>
      </c>
      <c r="K10129" s="126">
        <v>13500000000</v>
      </c>
    </row>
    <row r="10130" spans="3:11" x14ac:dyDescent="0.35">
      <c r="C10130" s="203">
        <v>45783</v>
      </c>
      <c r="D10130" s="219" t="s">
        <v>1158</v>
      </c>
      <c r="E10130" s="126">
        <v>22700</v>
      </c>
      <c r="F10130" s="126">
        <v>23399</v>
      </c>
      <c r="G10130" s="126">
        <v>22500</v>
      </c>
      <c r="H10130" s="219">
        <v>161</v>
      </c>
      <c r="I10130" s="126">
        <v>3654700</v>
      </c>
      <c r="J10130" s="240">
        <v>600000</v>
      </c>
      <c r="K10130" s="126">
        <v>13500000000</v>
      </c>
    </row>
    <row r="10131" spans="3:11" x14ac:dyDescent="0.35">
      <c r="C10131" s="203">
        <v>45783</v>
      </c>
      <c r="D10131" s="219" t="s">
        <v>312</v>
      </c>
      <c r="E10131" s="126">
        <v>15030</v>
      </c>
      <c r="F10131" s="126">
        <v>15050</v>
      </c>
      <c r="G10131" s="126">
        <v>15030</v>
      </c>
      <c r="H10131" s="219">
        <v>2</v>
      </c>
      <c r="I10131" s="126">
        <v>30060</v>
      </c>
      <c r="J10131" s="240">
        <v>20000000</v>
      </c>
      <c r="K10131" s="126">
        <v>300600000000</v>
      </c>
    </row>
    <row r="10132" spans="3:11" x14ac:dyDescent="0.35">
      <c r="C10132" s="203">
        <v>45783</v>
      </c>
      <c r="D10132" s="219" t="s">
        <v>1158</v>
      </c>
      <c r="E10132" s="126">
        <v>22700</v>
      </c>
      <c r="F10132" s="126">
        <v>23399</v>
      </c>
      <c r="G10132" s="126">
        <v>22500</v>
      </c>
      <c r="H10132" s="219">
        <v>1</v>
      </c>
      <c r="I10132" s="126">
        <v>22700</v>
      </c>
      <c r="J10132" s="240">
        <v>600000</v>
      </c>
      <c r="K10132" s="126">
        <v>13500000000</v>
      </c>
    </row>
    <row r="10133" spans="3:11" x14ac:dyDescent="0.35">
      <c r="C10133" s="203">
        <v>45783</v>
      </c>
      <c r="D10133" s="219" t="s">
        <v>1158</v>
      </c>
      <c r="E10133" s="126">
        <v>22500</v>
      </c>
      <c r="F10133" s="126">
        <v>23399</v>
      </c>
      <c r="G10133" s="126">
        <v>22500</v>
      </c>
      <c r="H10133" s="219">
        <v>5</v>
      </c>
      <c r="I10133" s="126">
        <v>112500</v>
      </c>
      <c r="J10133" s="240">
        <v>600000</v>
      </c>
      <c r="K10133" s="126">
        <v>13500000000</v>
      </c>
    </row>
    <row r="10134" spans="3:11" x14ac:dyDescent="0.35">
      <c r="C10134" s="203">
        <v>45783</v>
      </c>
      <c r="D10134" s="219" t="s">
        <v>1158</v>
      </c>
      <c r="E10134" s="126">
        <v>22500</v>
      </c>
      <c r="F10134" s="126">
        <v>23399</v>
      </c>
      <c r="G10134" s="126">
        <v>22500</v>
      </c>
      <c r="H10134" s="219">
        <v>4</v>
      </c>
      <c r="I10134" s="126">
        <v>90000</v>
      </c>
      <c r="J10134" s="240">
        <v>600000</v>
      </c>
      <c r="K10134" s="126">
        <v>13500000000</v>
      </c>
    </row>
    <row r="10135" spans="3:11" x14ac:dyDescent="0.35">
      <c r="C10135" s="203">
        <v>45783</v>
      </c>
      <c r="D10135" s="219" t="s">
        <v>1158</v>
      </c>
      <c r="E10135" s="126">
        <v>22500</v>
      </c>
      <c r="F10135" s="126">
        <v>23399</v>
      </c>
      <c r="G10135" s="126">
        <v>22500</v>
      </c>
      <c r="H10135" s="219">
        <v>2</v>
      </c>
      <c r="I10135" s="126">
        <v>45000</v>
      </c>
      <c r="J10135" s="240">
        <v>600000</v>
      </c>
      <c r="K10135" s="126">
        <v>13500000000</v>
      </c>
    </row>
    <row r="10136" spans="3:11" x14ac:dyDescent="0.35">
      <c r="C10136" s="203">
        <v>45783</v>
      </c>
      <c r="D10136" s="219" t="s">
        <v>1158</v>
      </c>
      <c r="E10136" s="126">
        <v>22500</v>
      </c>
      <c r="F10136" s="126">
        <v>23399</v>
      </c>
      <c r="G10136" s="126">
        <v>22500</v>
      </c>
      <c r="H10136" s="219">
        <v>2</v>
      </c>
      <c r="I10136" s="126">
        <v>45000</v>
      </c>
      <c r="J10136" s="240">
        <v>600000</v>
      </c>
      <c r="K10136" s="126">
        <v>13500000000</v>
      </c>
    </row>
    <row r="10137" spans="3:11" x14ac:dyDescent="0.35">
      <c r="C10137" s="203">
        <v>45783</v>
      </c>
      <c r="D10137" s="219" t="s">
        <v>1158</v>
      </c>
      <c r="E10137" s="126">
        <v>22500</v>
      </c>
      <c r="F10137" s="126">
        <v>23399</v>
      </c>
      <c r="G10137" s="126">
        <v>22500</v>
      </c>
      <c r="H10137" s="219">
        <v>1</v>
      </c>
      <c r="I10137" s="126">
        <v>22500</v>
      </c>
      <c r="J10137" s="240">
        <v>600000</v>
      </c>
      <c r="K10137" s="126">
        <v>13500000000</v>
      </c>
    </row>
    <row r="10138" spans="3:11" x14ac:dyDescent="0.35">
      <c r="C10138" s="203">
        <v>45783</v>
      </c>
      <c r="D10138" s="219" t="s">
        <v>1158</v>
      </c>
      <c r="E10138" s="126">
        <v>22500</v>
      </c>
      <c r="F10138" s="126">
        <v>23399</v>
      </c>
      <c r="G10138" s="126">
        <v>22500</v>
      </c>
      <c r="H10138" s="219">
        <v>2</v>
      </c>
      <c r="I10138" s="126">
        <v>45000</v>
      </c>
      <c r="J10138" s="240">
        <v>600000</v>
      </c>
      <c r="K10138" s="126">
        <v>13500000000</v>
      </c>
    </row>
    <row r="10139" spans="3:11" x14ac:dyDescent="0.35">
      <c r="C10139" s="203">
        <v>45783</v>
      </c>
      <c r="D10139" s="219" t="s">
        <v>1158</v>
      </c>
      <c r="E10139" s="126">
        <v>22500</v>
      </c>
      <c r="F10139" s="126">
        <v>23399</v>
      </c>
      <c r="G10139" s="126">
        <v>22500</v>
      </c>
      <c r="H10139" s="219">
        <v>3</v>
      </c>
      <c r="I10139" s="126">
        <v>67500</v>
      </c>
      <c r="J10139" s="240">
        <v>600000</v>
      </c>
      <c r="K10139" s="126">
        <v>13500000000</v>
      </c>
    </row>
    <row r="10140" spans="3:11" x14ac:dyDescent="0.35">
      <c r="C10140" s="203">
        <v>45783</v>
      </c>
      <c r="D10140" s="219" t="s">
        <v>1158</v>
      </c>
      <c r="E10140" s="126">
        <v>22500</v>
      </c>
      <c r="F10140" s="126">
        <v>23399</v>
      </c>
      <c r="G10140" s="126">
        <v>22500</v>
      </c>
      <c r="H10140" s="219">
        <v>3</v>
      </c>
      <c r="I10140" s="126">
        <v>67500</v>
      </c>
      <c r="J10140" s="240">
        <v>600000</v>
      </c>
      <c r="K10140" s="126">
        <v>13500000000</v>
      </c>
    </row>
    <row r="10141" spans="3:11" x14ac:dyDescent="0.35">
      <c r="C10141" s="203">
        <v>45783</v>
      </c>
      <c r="D10141" s="219" t="s">
        <v>310</v>
      </c>
      <c r="E10141" s="126">
        <v>65000</v>
      </c>
      <c r="F10141" s="126">
        <v>64000</v>
      </c>
      <c r="G10141" s="126">
        <v>65000</v>
      </c>
      <c r="H10141" s="219">
        <v>3</v>
      </c>
      <c r="I10141" s="126">
        <v>195000</v>
      </c>
      <c r="J10141" s="240">
        <v>19450000</v>
      </c>
      <c r="K10141" s="126">
        <v>1264250000000</v>
      </c>
    </row>
    <row r="10142" spans="3:11" x14ac:dyDescent="0.35">
      <c r="C10142" s="203">
        <v>45783</v>
      </c>
      <c r="D10142" s="219" t="s">
        <v>310</v>
      </c>
      <c r="E10142" s="126">
        <v>65000</v>
      </c>
      <c r="F10142" s="126">
        <v>64000</v>
      </c>
      <c r="G10142" s="126">
        <v>65000</v>
      </c>
      <c r="H10142" s="219">
        <v>9</v>
      </c>
      <c r="I10142" s="126">
        <v>585000</v>
      </c>
      <c r="J10142" s="240">
        <v>19450000</v>
      </c>
      <c r="K10142" s="126">
        <v>1264250000000</v>
      </c>
    </row>
    <row r="10143" spans="3:11" x14ac:dyDescent="0.35">
      <c r="C10143" s="203">
        <v>45783</v>
      </c>
      <c r="D10143" s="219" t="s">
        <v>312</v>
      </c>
      <c r="E10143" s="126">
        <v>15030</v>
      </c>
      <c r="F10143" s="126">
        <v>15050</v>
      </c>
      <c r="G10143" s="126">
        <v>15030</v>
      </c>
      <c r="H10143" s="219">
        <v>1</v>
      </c>
      <c r="I10143" s="126">
        <v>15030</v>
      </c>
      <c r="J10143" s="240">
        <v>20000000</v>
      </c>
      <c r="K10143" s="126">
        <v>300600000000</v>
      </c>
    </row>
    <row r="10144" spans="3:11" x14ac:dyDescent="0.35">
      <c r="C10144" s="203">
        <v>45783</v>
      </c>
      <c r="D10144" s="219" t="s">
        <v>1159</v>
      </c>
      <c r="E10144" s="126">
        <v>20000</v>
      </c>
      <c r="F10144" s="126">
        <v>20000</v>
      </c>
      <c r="G10144" s="126">
        <v>20000</v>
      </c>
      <c r="H10144" s="219">
        <v>5</v>
      </c>
      <c r="I10144" s="126">
        <v>100000</v>
      </c>
      <c r="J10144" s="240">
        <v>2400000</v>
      </c>
      <c r="K10144" s="126">
        <v>48000000000</v>
      </c>
    </row>
    <row r="10145" spans="3:11" x14ac:dyDescent="0.35">
      <c r="C10145" s="203">
        <v>45783</v>
      </c>
      <c r="D10145" s="219" t="s">
        <v>1159</v>
      </c>
      <c r="E10145" s="126">
        <v>20000</v>
      </c>
      <c r="F10145" s="126">
        <v>20000</v>
      </c>
      <c r="G10145" s="126">
        <v>20000</v>
      </c>
      <c r="H10145" s="219">
        <v>3</v>
      </c>
      <c r="I10145" s="126">
        <v>60000</v>
      </c>
      <c r="J10145" s="240">
        <v>2400000</v>
      </c>
      <c r="K10145" s="126">
        <v>48000000000</v>
      </c>
    </row>
    <row r="10146" spans="3:11" x14ac:dyDescent="0.35">
      <c r="C10146" s="203">
        <v>45783</v>
      </c>
      <c r="D10146" s="219" t="s">
        <v>312</v>
      </c>
      <c r="E10146" s="126">
        <v>15030</v>
      </c>
      <c r="F10146" s="126">
        <v>15050</v>
      </c>
      <c r="G10146" s="126">
        <v>15030</v>
      </c>
      <c r="H10146" s="219">
        <v>4</v>
      </c>
      <c r="I10146" s="126">
        <v>60120</v>
      </c>
      <c r="J10146" s="240">
        <v>20000000</v>
      </c>
      <c r="K10146" s="126">
        <v>300600000000</v>
      </c>
    </row>
    <row r="10147" spans="3:11" x14ac:dyDescent="0.35">
      <c r="C10147" s="203">
        <v>45784</v>
      </c>
      <c r="D10147" s="219" t="s">
        <v>310</v>
      </c>
      <c r="E10147" s="126">
        <v>67500</v>
      </c>
      <c r="F10147" s="126">
        <v>65000</v>
      </c>
      <c r="G10147" s="126">
        <v>67000</v>
      </c>
      <c r="H10147" s="219">
        <v>2</v>
      </c>
      <c r="I10147" s="126">
        <v>135000</v>
      </c>
      <c r="J10147" s="240">
        <v>19450000</v>
      </c>
      <c r="K10147" s="126">
        <v>1303150000000</v>
      </c>
    </row>
    <row r="10148" spans="3:11" x14ac:dyDescent="0.35">
      <c r="C10148" s="203">
        <v>45784</v>
      </c>
      <c r="D10148" s="219" t="s">
        <v>310</v>
      </c>
      <c r="E10148" s="126">
        <v>67500</v>
      </c>
      <c r="F10148" s="126">
        <v>65000</v>
      </c>
      <c r="G10148" s="126">
        <v>67000</v>
      </c>
      <c r="H10148" s="219">
        <v>2</v>
      </c>
      <c r="I10148" s="126">
        <v>135000</v>
      </c>
      <c r="J10148" s="240">
        <v>19450000</v>
      </c>
      <c r="K10148" s="126">
        <v>1303150000000</v>
      </c>
    </row>
    <row r="10149" spans="3:11" x14ac:dyDescent="0.35">
      <c r="C10149" s="203">
        <v>45784</v>
      </c>
      <c r="D10149" s="219" t="s">
        <v>310</v>
      </c>
      <c r="E10149" s="126">
        <v>67500</v>
      </c>
      <c r="F10149" s="126">
        <v>65000</v>
      </c>
      <c r="G10149" s="126">
        <v>67000</v>
      </c>
      <c r="H10149" s="219">
        <v>8</v>
      </c>
      <c r="I10149" s="126">
        <v>540000</v>
      </c>
      <c r="J10149" s="240">
        <v>19450000</v>
      </c>
      <c r="K10149" s="126">
        <v>1303150000000</v>
      </c>
    </row>
    <row r="10150" spans="3:11" x14ac:dyDescent="0.35">
      <c r="C10150" s="203">
        <v>45784</v>
      </c>
      <c r="D10150" s="219" t="s">
        <v>1158</v>
      </c>
      <c r="E10150" s="126">
        <v>22600</v>
      </c>
      <c r="F10150" s="126">
        <v>22500</v>
      </c>
      <c r="G10150" s="126">
        <v>23200</v>
      </c>
      <c r="H10150" s="219">
        <v>5</v>
      </c>
      <c r="I10150" s="126">
        <v>113000</v>
      </c>
      <c r="J10150" s="240">
        <v>600000</v>
      </c>
      <c r="K10150" s="126">
        <v>13920000000</v>
      </c>
    </row>
    <row r="10151" spans="3:11" x14ac:dyDescent="0.35">
      <c r="C10151" s="203">
        <v>45784</v>
      </c>
      <c r="D10151" s="219" t="s">
        <v>1158</v>
      </c>
      <c r="E10151" s="126">
        <v>22600</v>
      </c>
      <c r="F10151" s="126">
        <v>22500</v>
      </c>
      <c r="G10151" s="126">
        <v>23200</v>
      </c>
      <c r="H10151" s="219">
        <v>1</v>
      </c>
      <c r="I10151" s="126">
        <v>22600</v>
      </c>
      <c r="J10151" s="240">
        <v>600000</v>
      </c>
      <c r="K10151" s="126">
        <v>13920000000</v>
      </c>
    </row>
    <row r="10152" spans="3:11" x14ac:dyDescent="0.35">
      <c r="C10152" s="203">
        <v>45784</v>
      </c>
      <c r="D10152" s="219" t="s">
        <v>312</v>
      </c>
      <c r="E10152" s="126">
        <v>15030</v>
      </c>
      <c r="F10152" s="126">
        <v>15030</v>
      </c>
      <c r="G10152" s="126">
        <v>15000</v>
      </c>
      <c r="H10152" s="219">
        <v>3</v>
      </c>
      <c r="I10152" s="126">
        <v>45090</v>
      </c>
      <c r="J10152" s="240">
        <v>20000000</v>
      </c>
      <c r="K10152" s="126">
        <v>300000000000</v>
      </c>
    </row>
    <row r="10153" spans="3:11" x14ac:dyDescent="0.35">
      <c r="C10153" s="203">
        <v>45784</v>
      </c>
      <c r="D10153" s="219" t="s">
        <v>312</v>
      </c>
      <c r="E10153" s="126">
        <v>15030</v>
      </c>
      <c r="F10153" s="126">
        <v>15030</v>
      </c>
      <c r="G10153" s="126">
        <v>15000</v>
      </c>
      <c r="H10153" s="219">
        <v>6</v>
      </c>
      <c r="I10153" s="126">
        <v>90180</v>
      </c>
      <c r="J10153" s="240">
        <v>20000000</v>
      </c>
      <c r="K10153" s="126">
        <v>300000000000</v>
      </c>
    </row>
    <row r="10154" spans="3:11" x14ac:dyDescent="0.35">
      <c r="C10154" s="203">
        <v>45784</v>
      </c>
      <c r="D10154" s="219" t="s">
        <v>312</v>
      </c>
      <c r="E10154" s="126">
        <v>15030</v>
      </c>
      <c r="F10154" s="126">
        <v>15030</v>
      </c>
      <c r="G10154" s="126">
        <v>15000</v>
      </c>
      <c r="H10154" s="219">
        <v>9</v>
      </c>
      <c r="I10154" s="126">
        <v>135270</v>
      </c>
      <c r="J10154" s="240">
        <v>20000000</v>
      </c>
      <c r="K10154" s="126">
        <v>300000000000</v>
      </c>
    </row>
    <row r="10155" spans="3:11" x14ac:dyDescent="0.35">
      <c r="C10155" s="203">
        <v>45784</v>
      </c>
      <c r="D10155" s="219" t="s">
        <v>312</v>
      </c>
      <c r="E10155" s="126">
        <v>15030</v>
      </c>
      <c r="F10155" s="126">
        <v>15030</v>
      </c>
      <c r="G10155" s="126">
        <v>15000</v>
      </c>
      <c r="H10155" s="219">
        <v>41</v>
      </c>
      <c r="I10155" s="126">
        <v>616230</v>
      </c>
      <c r="J10155" s="240">
        <v>20000000</v>
      </c>
      <c r="K10155" s="126">
        <v>300000000000</v>
      </c>
    </row>
    <row r="10156" spans="3:11" x14ac:dyDescent="0.35">
      <c r="C10156" s="203">
        <v>45784</v>
      </c>
      <c r="D10156" s="219" t="s">
        <v>312</v>
      </c>
      <c r="E10156" s="126">
        <v>15030</v>
      </c>
      <c r="F10156" s="126">
        <v>15030</v>
      </c>
      <c r="G10156" s="126">
        <v>15000</v>
      </c>
      <c r="H10156" s="219">
        <v>9</v>
      </c>
      <c r="I10156" s="126">
        <v>135270</v>
      </c>
      <c r="J10156" s="240">
        <v>20000000</v>
      </c>
      <c r="K10156" s="126">
        <v>300000000000</v>
      </c>
    </row>
    <row r="10157" spans="3:11" x14ac:dyDescent="0.35">
      <c r="C10157" s="203">
        <v>45784</v>
      </c>
      <c r="D10157" s="219" t="s">
        <v>312</v>
      </c>
      <c r="E10157" s="126">
        <v>15030</v>
      </c>
      <c r="F10157" s="126">
        <v>15030</v>
      </c>
      <c r="G10157" s="126">
        <v>15000</v>
      </c>
      <c r="H10157" s="219">
        <v>50</v>
      </c>
      <c r="I10157" s="126">
        <v>751500</v>
      </c>
      <c r="J10157" s="240">
        <v>20000000</v>
      </c>
      <c r="K10157" s="126">
        <v>300000000000</v>
      </c>
    </row>
    <row r="10158" spans="3:11" x14ac:dyDescent="0.35">
      <c r="C10158" s="203">
        <v>45784</v>
      </c>
      <c r="D10158" s="219" t="s">
        <v>312</v>
      </c>
      <c r="E10158" s="126">
        <v>15030</v>
      </c>
      <c r="F10158" s="126">
        <v>15030</v>
      </c>
      <c r="G10158" s="126">
        <v>15000</v>
      </c>
      <c r="H10158" s="219">
        <v>1</v>
      </c>
      <c r="I10158" s="126">
        <v>15030</v>
      </c>
      <c r="J10158" s="240">
        <v>20000000</v>
      </c>
      <c r="K10158" s="126">
        <v>300000000000</v>
      </c>
    </row>
    <row r="10159" spans="3:11" x14ac:dyDescent="0.35">
      <c r="C10159" s="203">
        <v>45784</v>
      </c>
      <c r="D10159" s="219" t="s">
        <v>312</v>
      </c>
      <c r="E10159" s="126">
        <v>15030</v>
      </c>
      <c r="F10159" s="126">
        <v>15030</v>
      </c>
      <c r="G10159" s="126">
        <v>15000</v>
      </c>
      <c r="H10159" s="219">
        <v>1</v>
      </c>
      <c r="I10159" s="126">
        <v>15030</v>
      </c>
      <c r="J10159" s="240">
        <v>20000000</v>
      </c>
      <c r="K10159" s="126">
        <v>300000000000</v>
      </c>
    </row>
    <row r="10160" spans="3:11" x14ac:dyDescent="0.35">
      <c r="C10160" s="203">
        <v>45784</v>
      </c>
      <c r="D10160" s="219" t="s">
        <v>312</v>
      </c>
      <c r="E10160" s="126">
        <v>15030</v>
      </c>
      <c r="F10160" s="126">
        <v>15030</v>
      </c>
      <c r="G10160" s="126">
        <v>15000</v>
      </c>
      <c r="H10160" s="219">
        <v>1</v>
      </c>
      <c r="I10160" s="126">
        <v>15030</v>
      </c>
      <c r="J10160" s="240">
        <v>20000000</v>
      </c>
      <c r="K10160" s="126">
        <v>300000000000</v>
      </c>
    </row>
    <row r="10161" spans="3:11" x14ac:dyDescent="0.35">
      <c r="C10161" s="203">
        <v>45784</v>
      </c>
      <c r="D10161" s="219" t="s">
        <v>1159</v>
      </c>
      <c r="E10161" s="126">
        <v>20000</v>
      </c>
      <c r="F10161" s="126">
        <v>20000</v>
      </c>
      <c r="G10161" s="126">
        <v>20500</v>
      </c>
      <c r="H10161" s="219">
        <v>2</v>
      </c>
      <c r="I10161" s="126">
        <v>40000</v>
      </c>
      <c r="J10161" s="240">
        <v>2400000</v>
      </c>
      <c r="K10161" s="126">
        <v>49200000000</v>
      </c>
    </row>
    <row r="10162" spans="3:11" x14ac:dyDescent="0.35">
      <c r="C10162" s="203">
        <v>45784</v>
      </c>
      <c r="D10162" s="219" t="s">
        <v>1159</v>
      </c>
      <c r="E10162" s="126">
        <v>20000</v>
      </c>
      <c r="F10162" s="126">
        <v>20000</v>
      </c>
      <c r="G10162" s="126">
        <v>20500</v>
      </c>
      <c r="H10162" s="219">
        <v>4</v>
      </c>
      <c r="I10162" s="126">
        <v>80000</v>
      </c>
      <c r="J10162" s="240">
        <v>2400000</v>
      </c>
      <c r="K10162" s="126">
        <v>49200000000</v>
      </c>
    </row>
    <row r="10163" spans="3:11" x14ac:dyDescent="0.35">
      <c r="C10163" s="203">
        <v>45784</v>
      </c>
      <c r="D10163" s="219" t="s">
        <v>1159</v>
      </c>
      <c r="E10163" s="126">
        <v>20000</v>
      </c>
      <c r="F10163" s="126">
        <v>20000</v>
      </c>
      <c r="G10163" s="126">
        <v>20500</v>
      </c>
      <c r="H10163" s="219">
        <v>10</v>
      </c>
      <c r="I10163" s="126">
        <v>200000</v>
      </c>
      <c r="J10163" s="240">
        <v>2400000</v>
      </c>
      <c r="K10163" s="126">
        <v>49200000000</v>
      </c>
    </row>
    <row r="10164" spans="3:11" x14ac:dyDescent="0.35">
      <c r="C10164" s="203">
        <v>45784</v>
      </c>
      <c r="D10164" s="219" t="s">
        <v>1159</v>
      </c>
      <c r="E10164" s="126">
        <v>20000</v>
      </c>
      <c r="F10164" s="126">
        <v>20000</v>
      </c>
      <c r="G10164" s="126">
        <v>20500</v>
      </c>
      <c r="H10164" s="219">
        <v>2</v>
      </c>
      <c r="I10164" s="126">
        <v>40000</v>
      </c>
      <c r="J10164" s="240">
        <v>2400000</v>
      </c>
      <c r="K10164" s="126">
        <v>49200000000</v>
      </c>
    </row>
    <row r="10165" spans="3:11" x14ac:dyDescent="0.35">
      <c r="C10165" s="203">
        <v>45784</v>
      </c>
      <c r="D10165" s="219" t="s">
        <v>312</v>
      </c>
      <c r="E10165" s="126">
        <v>15030</v>
      </c>
      <c r="F10165" s="126">
        <v>15030</v>
      </c>
      <c r="G10165" s="126">
        <v>15000</v>
      </c>
      <c r="H10165" s="219">
        <v>2</v>
      </c>
      <c r="I10165" s="126">
        <v>30060</v>
      </c>
      <c r="J10165" s="240">
        <v>20000000</v>
      </c>
      <c r="K10165" s="126">
        <v>300000000000</v>
      </c>
    </row>
    <row r="10166" spans="3:11" x14ac:dyDescent="0.35">
      <c r="C10166" s="203">
        <v>45784</v>
      </c>
      <c r="D10166" s="219" t="s">
        <v>312</v>
      </c>
      <c r="E10166" s="126">
        <v>15025</v>
      </c>
      <c r="F10166" s="126">
        <v>15030</v>
      </c>
      <c r="G10166" s="126">
        <v>15000</v>
      </c>
      <c r="H10166" s="219">
        <v>1</v>
      </c>
      <c r="I10166" s="126">
        <v>15025</v>
      </c>
      <c r="J10166" s="240">
        <v>20000000</v>
      </c>
      <c r="K10166" s="126">
        <v>300000000000</v>
      </c>
    </row>
    <row r="10167" spans="3:11" x14ac:dyDescent="0.35">
      <c r="C10167" s="203">
        <v>45784</v>
      </c>
      <c r="D10167" s="219" t="s">
        <v>1159</v>
      </c>
      <c r="E10167" s="126">
        <v>20000</v>
      </c>
      <c r="F10167" s="126">
        <v>20000</v>
      </c>
      <c r="G10167" s="126">
        <v>20500</v>
      </c>
      <c r="H10167" s="219">
        <v>10</v>
      </c>
      <c r="I10167" s="126">
        <v>200000</v>
      </c>
      <c r="J10167" s="240">
        <v>2400000</v>
      </c>
      <c r="K10167" s="126">
        <v>49200000000</v>
      </c>
    </row>
    <row r="10168" spans="3:11" x14ac:dyDescent="0.35">
      <c r="C10168" s="203">
        <v>45784</v>
      </c>
      <c r="D10168" s="219" t="s">
        <v>310</v>
      </c>
      <c r="E10168" s="126">
        <v>67500</v>
      </c>
      <c r="F10168" s="126">
        <v>65000</v>
      </c>
      <c r="G10168" s="126">
        <v>67000</v>
      </c>
      <c r="H10168" s="219">
        <v>3</v>
      </c>
      <c r="I10168" s="126">
        <v>202500</v>
      </c>
      <c r="J10168" s="240">
        <v>19450000</v>
      </c>
      <c r="K10168" s="126">
        <v>1303150000000</v>
      </c>
    </row>
    <row r="10169" spans="3:11" x14ac:dyDescent="0.35">
      <c r="C10169" s="203">
        <v>45784</v>
      </c>
      <c r="D10169" s="219" t="s">
        <v>312</v>
      </c>
      <c r="E10169" s="126">
        <v>15025</v>
      </c>
      <c r="F10169" s="126">
        <v>15030</v>
      </c>
      <c r="G10169" s="126">
        <v>15000</v>
      </c>
      <c r="H10169" s="219">
        <v>1</v>
      </c>
      <c r="I10169" s="126">
        <v>15025</v>
      </c>
      <c r="J10169" s="240">
        <v>20000000</v>
      </c>
      <c r="K10169" s="126">
        <v>300000000000</v>
      </c>
    </row>
    <row r="10170" spans="3:11" x14ac:dyDescent="0.35">
      <c r="C10170" s="203">
        <v>45784</v>
      </c>
      <c r="D10170" s="219" t="s">
        <v>310</v>
      </c>
      <c r="E10170" s="126">
        <v>67500</v>
      </c>
      <c r="F10170" s="126">
        <v>65000</v>
      </c>
      <c r="G10170" s="126">
        <v>67000</v>
      </c>
      <c r="H10170" s="219">
        <v>1</v>
      </c>
      <c r="I10170" s="126">
        <v>67500</v>
      </c>
      <c r="J10170" s="240">
        <v>19450000</v>
      </c>
      <c r="K10170" s="126">
        <v>1303150000000</v>
      </c>
    </row>
    <row r="10171" spans="3:11" x14ac:dyDescent="0.35">
      <c r="C10171" s="203">
        <v>45784</v>
      </c>
      <c r="D10171" s="219" t="s">
        <v>1159</v>
      </c>
      <c r="E10171" s="126">
        <v>20000</v>
      </c>
      <c r="F10171" s="126">
        <v>20000</v>
      </c>
      <c r="G10171" s="126">
        <v>20500</v>
      </c>
      <c r="H10171" s="219">
        <v>1</v>
      </c>
      <c r="I10171" s="126">
        <v>20000</v>
      </c>
      <c r="J10171" s="240">
        <v>2400000</v>
      </c>
      <c r="K10171" s="126">
        <v>49200000000</v>
      </c>
    </row>
    <row r="10172" spans="3:11" x14ac:dyDescent="0.35">
      <c r="C10172" s="203">
        <v>45784</v>
      </c>
      <c r="D10172" s="219" t="s">
        <v>312</v>
      </c>
      <c r="E10172" s="126">
        <v>15025</v>
      </c>
      <c r="F10172" s="126">
        <v>15030</v>
      </c>
      <c r="G10172" s="126">
        <v>15000</v>
      </c>
      <c r="H10172" s="219">
        <v>4</v>
      </c>
      <c r="I10172" s="126">
        <v>60100</v>
      </c>
      <c r="J10172" s="240">
        <v>20000000</v>
      </c>
      <c r="K10172" s="126">
        <v>300000000000</v>
      </c>
    </row>
    <row r="10173" spans="3:11" x14ac:dyDescent="0.35">
      <c r="C10173" s="203">
        <v>45784</v>
      </c>
      <c r="D10173" s="219" t="s">
        <v>312</v>
      </c>
      <c r="E10173" s="126">
        <v>15025</v>
      </c>
      <c r="F10173" s="126">
        <v>15030</v>
      </c>
      <c r="G10173" s="126">
        <v>15000</v>
      </c>
      <c r="H10173" s="219">
        <v>3</v>
      </c>
      <c r="I10173" s="126">
        <v>45075</v>
      </c>
      <c r="J10173" s="240">
        <v>20000000</v>
      </c>
      <c r="K10173" s="126">
        <v>300000000000</v>
      </c>
    </row>
    <row r="10174" spans="3:11" x14ac:dyDescent="0.35">
      <c r="C10174" s="203">
        <v>45784</v>
      </c>
      <c r="D10174" s="219" t="s">
        <v>310</v>
      </c>
      <c r="E10174" s="126">
        <v>67500</v>
      </c>
      <c r="F10174" s="126">
        <v>65000</v>
      </c>
      <c r="G10174" s="126">
        <v>67000</v>
      </c>
      <c r="H10174" s="219">
        <v>15</v>
      </c>
      <c r="I10174" s="126">
        <v>1012500</v>
      </c>
      <c r="J10174" s="240">
        <v>19450000</v>
      </c>
      <c r="K10174" s="126">
        <v>1303150000000</v>
      </c>
    </row>
    <row r="10175" spans="3:11" x14ac:dyDescent="0.35">
      <c r="C10175" s="203">
        <v>45784</v>
      </c>
      <c r="D10175" s="219" t="s">
        <v>312</v>
      </c>
      <c r="E10175" s="126">
        <v>15025</v>
      </c>
      <c r="F10175" s="126">
        <v>15030</v>
      </c>
      <c r="G10175" s="126">
        <v>15000</v>
      </c>
      <c r="H10175" s="219">
        <v>11</v>
      </c>
      <c r="I10175" s="126">
        <v>165275</v>
      </c>
      <c r="J10175" s="240">
        <v>20000000</v>
      </c>
      <c r="K10175" s="126">
        <v>300000000000</v>
      </c>
    </row>
    <row r="10176" spans="3:11" x14ac:dyDescent="0.35">
      <c r="C10176" s="203">
        <v>45784</v>
      </c>
      <c r="D10176" s="219" t="s">
        <v>312</v>
      </c>
      <c r="E10176" s="126">
        <v>15025</v>
      </c>
      <c r="F10176" s="126">
        <v>15030</v>
      </c>
      <c r="G10176" s="126">
        <v>15000</v>
      </c>
      <c r="H10176" s="219">
        <v>2</v>
      </c>
      <c r="I10176" s="126">
        <v>30050</v>
      </c>
      <c r="J10176" s="240">
        <v>20000000</v>
      </c>
      <c r="K10176" s="126">
        <v>300000000000</v>
      </c>
    </row>
    <row r="10177" spans="3:11" x14ac:dyDescent="0.35">
      <c r="C10177" s="203">
        <v>45784</v>
      </c>
      <c r="D10177" s="219" t="s">
        <v>312</v>
      </c>
      <c r="E10177" s="126">
        <v>15025</v>
      </c>
      <c r="F10177" s="126">
        <v>15030</v>
      </c>
      <c r="G10177" s="126">
        <v>15000</v>
      </c>
      <c r="H10177" s="219">
        <v>111</v>
      </c>
      <c r="I10177" s="126">
        <v>1667775</v>
      </c>
      <c r="J10177" s="240">
        <v>20000000</v>
      </c>
      <c r="K10177" s="126">
        <v>300000000000</v>
      </c>
    </row>
    <row r="10178" spans="3:11" x14ac:dyDescent="0.35">
      <c r="C10178" s="203">
        <v>45784</v>
      </c>
      <c r="D10178" s="219" t="s">
        <v>312</v>
      </c>
      <c r="E10178" s="126">
        <v>15025</v>
      </c>
      <c r="F10178" s="126">
        <v>15030</v>
      </c>
      <c r="G10178" s="126">
        <v>15000</v>
      </c>
      <c r="H10178" s="219">
        <v>1</v>
      </c>
      <c r="I10178" s="126">
        <v>15025</v>
      </c>
      <c r="J10178" s="240">
        <v>20000000</v>
      </c>
      <c r="K10178" s="126">
        <v>300000000000</v>
      </c>
    </row>
    <row r="10179" spans="3:11" x14ac:dyDescent="0.35">
      <c r="C10179" s="203">
        <v>45784</v>
      </c>
      <c r="D10179" s="219" t="s">
        <v>312</v>
      </c>
      <c r="E10179" s="126">
        <v>15000</v>
      </c>
      <c r="F10179" s="126">
        <v>15030</v>
      </c>
      <c r="G10179" s="126">
        <v>15000</v>
      </c>
      <c r="H10179" s="219">
        <v>4</v>
      </c>
      <c r="I10179" s="126">
        <v>60000</v>
      </c>
      <c r="J10179" s="240">
        <v>20000000</v>
      </c>
      <c r="K10179" s="126">
        <v>300000000000</v>
      </c>
    </row>
    <row r="10180" spans="3:11" x14ac:dyDescent="0.35">
      <c r="C10180" s="203">
        <v>45784</v>
      </c>
      <c r="D10180" s="219" t="s">
        <v>1158</v>
      </c>
      <c r="E10180" s="126">
        <v>22650</v>
      </c>
      <c r="F10180" s="126">
        <v>22500</v>
      </c>
      <c r="G10180" s="126">
        <v>23200</v>
      </c>
      <c r="H10180" s="219">
        <v>1</v>
      </c>
      <c r="I10180" s="126">
        <v>22650</v>
      </c>
      <c r="J10180" s="240">
        <v>600000</v>
      </c>
      <c r="K10180" s="126">
        <v>13920000000</v>
      </c>
    </row>
    <row r="10181" spans="3:11" x14ac:dyDescent="0.35">
      <c r="C10181" s="203">
        <v>45784</v>
      </c>
      <c r="D10181" s="219" t="s">
        <v>1158</v>
      </c>
      <c r="E10181" s="126">
        <v>22602</v>
      </c>
      <c r="F10181" s="126">
        <v>22500</v>
      </c>
      <c r="G10181" s="126">
        <v>23200</v>
      </c>
      <c r="H10181" s="219">
        <v>12</v>
      </c>
      <c r="I10181" s="126">
        <v>271224</v>
      </c>
      <c r="J10181" s="240">
        <v>600000</v>
      </c>
      <c r="K10181" s="126">
        <v>13920000000</v>
      </c>
    </row>
    <row r="10182" spans="3:11" x14ac:dyDescent="0.35">
      <c r="C10182" s="203">
        <v>45784</v>
      </c>
      <c r="D10182" s="219" t="s">
        <v>1158</v>
      </c>
      <c r="E10182" s="126">
        <v>22600</v>
      </c>
      <c r="F10182" s="126">
        <v>22500</v>
      </c>
      <c r="G10182" s="126">
        <v>23200</v>
      </c>
      <c r="H10182" s="219">
        <v>24</v>
      </c>
      <c r="I10182" s="126">
        <v>542400</v>
      </c>
      <c r="J10182" s="240">
        <v>600000</v>
      </c>
      <c r="K10182" s="126">
        <v>13920000000</v>
      </c>
    </row>
    <row r="10183" spans="3:11" x14ac:dyDescent="0.35">
      <c r="C10183" s="203">
        <v>45784</v>
      </c>
      <c r="D10183" s="219" t="s">
        <v>1158</v>
      </c>
      <c r="E10183" s="126">
        <v>22600</v>
      </c>
      <c r="F10183" s="126">
        <v>22500</v>
      </c>
      <c r="G10183" s="126">
        <v>23200</v>
      </c>
      <c r="H10183" s="219">
        <v>44</v>
      </c>
      <c r="I10183" s="126">
        <v>994400</v>
      </c>
      <c r="J10183" s="240">
        <v>600000</v>
      </c>
      <c r="K10183" s="126">
        <v>13920000000</v>
      </c>
    </row>
    <row r="10184" spans="3:11" x14ac:dyDescent="0.35">
      <c r="C10184" s="203">
        <v>45784</v>
      </c>
      <c r="D10184" s="219" t="s">
        <v>1158</v>
      </c>
      <c r="E10184" s="126">
        <v>22600</v>
      </c>
      <c r="F10184" s="126">
        <v>22500</v>
      </c>
      <c r="G10184" s="126">
        <v>23200</v>
      </c>
      <c r="H10184" s="219">
        <v>2</v>
      </c>
      <c r="I10184" s="126">
        <v>45200</v>
      </c>
      <c r="J10184" s="240">
        <v>600000</v>
      </c>
      <c r="K10184" s="126">
        <v>13920000000</v>
      </c>
    </row>
    <row r="10185" spans="3:11" x14ac:dyDescent="0.35">
      <c r="C10185" s="203">
        <v>45784</v>
      </c>
      <c r="D10185" s="219" t="s">
        <v>1158</v>
      </c>
      <c r="E10185" s="126">
        <v>22600</v>
      </c>
      <c r="F10185" s="126">
        <v>22500</v>
      </c>
      <c r="G10185" s="126">
        <v>23200</v>
      </c>
      <c r="H10185" s="219">
        <v>12</v>
      </c>
      <c r="I10185" s="126">
        <v>271200</v>
      </c>
      <c r="J10185" s="240">
        <v>600000</v>
      </c>
      <c r="K10185" s="126">
        <v>13920000000</v>
      </c>
    </row>
    <row r="10186" spans="3:11" x14ac:dyDescent="0.35">
      <c r="C10186" s="203">
        <v>45784</v>
      </c>
      <c r="D10186" s="219" t="s">
        <v>1158</v>
      </c>
      <c r="E10186" s="126">
        <v>22600</v>
      </c>
      <c r="F10186" s="126">
        <v>22500</v>
      </c>
      <c r="G10186" s="126">
        <v>23200</v>
      </c>
      <c r="H10186" s="219">
        <v>3</v>
      </c>
      <c r="I10186" s="126">
        <v>67800</v>
      </c>
      <c r="J10186" s="240">
        <v>600000</v>
      </c>
      <c r="K10186" s="126">
        <v>13920000000</v>
      </c>
    </row>
    <row r="10187" spans="3:11" x14ac:dyDescent="0.35">
      <c r="C10187" s="203">
        <v>45784</v>
      </c>
      <c r="D10187" s="219" t="s">
        <v>1158</v>
      </c>
      <c r="E10187" s="126">
        <v>22550</v>
      </c>
      <c r="F10187" s="126">
        <v>22500</v>
      </c>
      <c r="G10187" s="126">
        <v>23200</v>
      </c>
      <c r="H10187" s="219">
        <v>8</v>
      </c>
      <c r="I10187" s="126">
        <v>180400</v>
      </c>
      <c r="J10187" s="240">
        <v>600000</v>
      </c>
      <c r="K10187" s="126">
        <v>13920000000</v>
      </c>
    </row>
    <row r="10188" spans="3:11" x14ac:dyDescent="0.35">
      <c r="C10188" s="203">
        <v>45784</v>
      </c>
      <c r="D10188" s="219" t="s">
        <v>1158</v>
      </c>
      <c r="E10188" s="126">
        <v>22500</v>
      </c>
      <c r="F10188" s="126">
        <v>22500</v>
      </c>
      <c r="G10188" s="126">
        <v>23200</v>
      </c>
      <c r="H10188" s="219">
        <v>1</v>
      </c>
      <c r="I10188" s="126">
        <v>22500</v>
      </c>
      <c r="J10188" s="240">
        <v>600000</v>
      </c>
      <c r="K10188" s="126">
        <v>13920000000</v>
      </c>
    </row>
    <row r="10189" spans="3:11" x14ac:dyDescent="0.35">
      <c r="C10189" s="203">
        <v>45784</v>
      </c>
      <c r="D10189" s="219" t="s">
        <v>1158</v>
      </c>
      <c r="E10189" s="126">
        <v>22500</v>
      </c>
      <c r="F10189" s="126">
        <v>22500</v>
      </c>
      <c r="G10189" s="126">
        <v>23200</v>
      </c>
      <c r="H10189" s="219">
        <v>1</v>
      </c>
      <c r="I10189" s="126">
        <v>22500</v>
      </c>
      <c r="J10189" s="240">
        <v>600000</v>
      </c>
      <c r="K10189" s="126">
        <v>13920000000</v>
      </c>
    </row>
    <row r="10190" spans="3:11" x14ac:dyDescent="0.35">
      <c r="C10190" s="203">
        <v>45784</v>
      </c>
      <c r="D10190" s="219" t="s">
        <v>1158</v>
      </c>
      <c r="E10190" s="126">
        <v>22500</v>
      </c>
      <c r="F10190" s="126">
        <v>22500</v>
      </c>
      <c r="G10190" s="126">
        <v>23200</v>
      </c>
      <c r="H10190" s="219">
        <v>1</v>
      </c>
      <c r="I10190" s="126">
        <v>22500</v>
      </c>
      <c r="J10190" s="240">
        <v>600000</v>
      </c>
      <c r="K10190" s="126">
        <v>13920000000</v>
      </c>
    </row>
    <row r="10191" spans="3:11" x14ac:dyDescent="0.35">
      <c r="C10191" s="203">
        <v>45784</v>
      </c>
      <c r="D10191" s="219" t="s">
        <v>1158</v>
      </c>
      <c r="E10191" s="126">
        <v>22500</v>
      </c>
      <c r="F10191" s="126">
        <v>22500</v>
      </c>
      <c r="G10191" s="126">
        <v>23200</v>
      </c>
      <c r="H10191" s="219">
        <v>7</v>
      </c>
      <c r="I10191" s="126">
        <v>157500</v>
      </c>
      <c r="J10191" s="240">
        <v>600000</v>
      </c>
      <c r="K10191" s="126">
        <v>13920000000</v>
      </c>
    </row>
    <row r="10192" spans="3:11" x14ac:dyDescent="0.35">
      <c r="C10192" s="203">
        <v>45784</v>
      </c>
      <c r="D10192" s="219" t="s">
        <v>1158</v>
      </c>
      <c r="E10192" s="126">
        <v>22500</v>
      </c>
      <c r="F10192" s="126">
        <v>22500</v>
      </c>
      <c r="G10192" s="126">
        <v>23200</v>
      </c>
      <c r="H10192" s="219">
        <v>1</v>
      </c>
      <c r="I10192" s="126">
        <v>22500</v>
      </c>
      <c r="J10192" s="240">
        <v>600000</v>
      </c>
      <c r="K10192" s="126">
        <v>13920000000</v>
      </c>
    </row>
    <row r="10193" spans="3:11" x14ac:dyDescent="0.35">
      <c r="C10193" s="203">
        <v>45784</v>
      </c>
      <c r="D10193" s="219" t="s">
        <v>310</v>
      </c>
      <c r="E10193" s="126">
        <v>67000</v>
      </c>
      <c r="F10193" s="126">
        <v>65000</v>
      </c>
      <c r="G10193" s="126">
        <v>67000</v>
      </c>
      <c r="H10193" s="219">
        <v>2</v>
      </c>
      <c r="I10193" s="126">
        <v>134000</v>
      </c>
      <c r="J10193" s="240">
        <v>19450000</v>
      </c>
      <c r="K10193" s="126">
        <v>1303150000000</v>
      </c>
    </row>
    <row r="10194" spans="3:11" x14ac:dyDescent="0.35">
      <c r="C10194" s="203">
        <v>45784</v>
      </c>
      <c r="D10194" s="219" t="s">
        <v>1158</v>
      </c>
      <c r="E10194" s="126">
        <v>22000</v>
      </c>
      <c r="F10194" s="126">
        <v>22500</v>
      </c>
      <c r="G10194" s="126">
        <v>23200</v>
      </c>
      <c r="H10194" s="219">
        <v>89</v>
      </c>
      <c r="I10194" s="126">
        <v>1958000</v>
      </c>
      <c r="J10194" s="240">
        <v>600000</v>
      </c>
      <c r="K10194" s="126">
        <v>13920000000</v>
      </c>
    </row>
    <row r="10195" spans="3:11" x14ac:dyDescent="0.35">
      <c r="C10195" s="203">
        <v>45784</v>
      </c>
      <c r="D10195" s="219" t="s">
        <v>1158</v>
      </c>
      <c r="E10195" s="126">
        <v>22000</v>
      </c>
      <c r="F10195" s="126">
        <v>22500</v>
      </c>
      <c r="G10195" s="126">
        <v>23200</v>
      </c>
      <c r="H10195" s="219">
        <v>5</v>
      </c>
      <c r="I10195" s="126">
        <v>110000</v>
      </c>
      <c r="J10195" s="240">
        <v>600000</v>
      </c>
      <c r="K10195" s="126">
        <v>13920000000</v>
      </c>
    </row>
    <row r="10196" spans="3:11" x14ac:dyDescent="0.35">
      <c r="C10196" s="203">
        <v>45784</v>
      </c>
      <c r="D10196" s="219" t="s">
        <v>1158</v>
      </c>
      <c r="E10196" s="126">
        <v>22000</v>
      </c>
      <c r="F10196" s="126">
        <v>22500</v>
      </c>
      <c r="G10196" s="126">
        <v>23200</v>
      </c>
      <c r="H10196" s="219">
        <v>10</v>
      </c>
      <c r="I10196" s="126">
        <v>220000</v>
      </c>
      <c r="J10196" s="240">
        <v>600000</v>
      </c>
      <c r="K10196" s="126">
        <v>13920000000</v>
      </c>
    </row>
    <row r="10197" spans="3:11" x14ac:dyDescent="0.35">
      <c r="C10197" s="203">
        <v>45784</v>
      </c>
      <c r="D10197" s="219" t="s">
        <v>1158</v>
      </c>
      <c r="E10197" s="126">
        <v>22000</v>
      </c>
      <c r="F10197" s="126">
        <v>22500</v>
      </c>
      <c r="G10197" s="126">
        <v>23200</v>
      </c>
      <c r="H10197" s="219">
        <v>1</v>
      </c>
      <c r="I10197" s="126">
        <v>22000</v>
      </c>
      <c r="J10197" s="240">
        <v>600000</v>
      </c>
      <c r="K10197" s="126">
        <v>13920000000</v>
      </c>
    </row>
    <row r="10198" spans="3:11" x14ac:dyDescent="0.35">
      <c r="C10198" s="203">
        <v>45784</v>
      </c>
      <c r="D10198" s="219" t="s">
        <v>1158</v>
      </c>
      <c r="E10198" s="126">
        <v>22500</v>
      </c>
      <c r="F10198" s="126">
        <v>22500</v>
      </c>
      <c r="G10198" s="126">
        <v>23200</v>
      </c>
      <c r="H10198" s="219">
        <v>5</v>
      </c>
      <c r="I10198" s="126">
        <v>112500</v>
      </c>
      <c r="J10198" s="240">
        <v>600000</v>
      </c>
      <c r="K10198" s="126">
        <v>13920000000</v>
      </c>
    </row>
    <row r="10199" spans="3:11" x14ac:dyDescent="0.35">
      <c r="C10199" s="203">
        <v>45784</v>
      </c>
      <c r="D10199" s="219" t="s">
        <v>312</v>
      </c>
      <c r="E10199" s="126">
        <v>15000</v>
      </c>
      <c r="F10199" s="126">
        <v>15030</v>
      </c>
      <c r="G10199" s="126">
        <v>15000</v>
      </c>
      <c r="H10199" s="219">
        <v>1</v>
      </c>
      <c r="I10199" s="126">
        <v>15000</v>
      </c>
      <c r="J10199" s="240">
        <v>20000000</v>
      </c>
      <c r="K10199" s="126">
        <v>300000000000</v>
      </c>
    </row>
    <row r="10200" spans="3:11" x14ac:dyDescent="0.35">
      <c r="C10200" s="203">
        <v>45784</v>
      </c>
      <c r="D10200" s="219" t="s">
        <v>312</v>
      </c>
      <c r="E10200" s="126">
        <v>15000</v>
      </c>
      <c r="F10200" s="126">
        <v>15030</v>
      </c>
      <c r="G10200" s="126">
        <v>15000</v>
      </c>
      <c r="H10200" s="219">
        <v>1</v>
      </c>
      <c r="I10200" s="126">
        <v>15000</v>
      </c>
      <c r="J10200" s="240">
        <v>20000000</v>
      </c>
      <c r="K10200" s="126">
        <v>300000000000</v>
      </c>
    </row>
    <row r="10201" spans="3:11" x14ac:dyDescent="0.35">
      <c r="C10201" s="203">
        <v>45784</v>
      </c>
      <c r="D10201" s="219" t="s">
        <v>1158</v>
      </c>
      <c r="E10201" s="126">
        <v>22500</v>
      </c>
      <c r="F10201" s="126">
        <v>22500</v>
      </c>
      <c r="G10201" s="126">
        <v>23200</v>
      </c>
      <c r="H10201" s="219">
        <v>1</v>
      </c>
      <c r="I10201" s="126">
        <v>22500</v>
      </c>
      <c r="J10201" s="240">
        <v>600000</v>
      </c>
      <c r="K10201" s="126">
        <v>13920000000</v>
      </c>
    </row>
    <row r="10202" spans="3:11" x14ac:dyDescent="0.35">
      <c r="C10202" s="203">
        <v>45784</v>
      </c>
      <c r="D10202" s="219" t="s">
        <v>310</v>
      </c>
      <c r="E10202" s="126">
        <v>67000</v>
      </c>
      <c r="F10202" s="126">
        <v>65000</v>
      </c>
      <c r="G10202" s="126">
        <v>67000</v>
      </c>
      <c r="H10202" s="219">
        <v>1</v>
      </c>
      <c r="I10202" s="126">
        <v>67000</v>
      </c>
      <c r="J10202" s="240">
        <v>19450000</v>
      </c>
      <c r="K10202" s="126">
        <v>1303150000000</v>
      </c>
    </row>
    <row r="10203" spans="3:11" x14ac:dyDescent="0.35">
      <c r="C10203" s="203">
        <v>45784</v>
      </c>
      <c r="D10203" s="219" t="s">
        <v>1158</v>
      </c>
      <c r="E10203" s="126">
        <v>22500</v>
      </c>
      <c r="F10203" s="126">
        <v>22500</v>
      </c>
      <c r="G10203" s="126">
        <v>23200</v>
      </c>
      <c r="H10203" s="219">
        <v>1</v>
      </c>
      <c r="I10203" s="126">
        <v>22500</v>
      </c>
      <c r="J10203" s="240">
        <v>600000</v>
      </c>
      <c r="K10203" s="126">
        <v>13920000000</v>
      </c>
    </row>
    <row r="10204" spans="3:11" x14ac:dyDescent="0.35">
      <c r="C10204" s="203">
        <v>45784</v>
      </c>
      <c r="D10204" s="219" t="s">
        <v>1158</v>
      </c>
      <c r="E10204" s="126">
        <v>22500</v>
      </c>
      <c r="F10204" s="126">
        <v>22500</v>
      </c>
      <c r="G10204" s="126">
        <v>23200</v>
      </c>
      <c r="H10204" s="219">
        <v>100</v>
      </c>
      <c r="I10204" s="126">
        <v>2250000</v>
      </c>
      <c r="J10204" s="240">
        <v>600000</v>
      </c>
      <c r="K10204" s="126">
        <v>13920000000</v>
      </c>
    </row>
    <row r="10205" spans="3:11" x14ac:dyDescent="0.35">
      <c r="C10205" s="203">
        <v>45784</v>
      </c>
      <c r="D10205" s="219" t="s">
        <v>310</v>
      </c>
      <c r="E10205" s="126">
        <v>67000</v>
      </c>
      <c r="F10205" s="126">
        <v>65000</v>
      </c>
      <c r="G10205" s="126">
        <v>67000</v>
      </c>
      <c r="H10205" s="219">
        <v>1</v>
      </c>
      <c r="I10205" s="126">
        <v>67000</v>
      </c>
      <c r="J10205" s="240">
        <v>19450000</v>
      </c>
      <c r="K10205" s="126">
        <v>1303150000000</v>
      </c>
    </row>
    <row r="10206" spans="3:11" x14ac:dyDescent="0.35">
      <c r="C10206" s="203">
        <v>45784</v>
      </c>
      <c r="D10206" s="219" t="s">
        <v>1158</v>
      </c>
      <c r="E10206" s="126">
        <v>22500</v>
      </c>
      <c r="F10206" s="126">
        <v>22500</v>
      </c>
      <c r="G10206" s="126">
        <v>23200</v>
      </c>
      <c r="H10206" s="219">
        <v>1</v>
      </c>
      <c r="I10206" s="126">
        <v>22500</v>
      </c>
      <c r="J10206" s="240">
        <v>600000</v>
      </c>
      <c r="K10206" s="126">
        <v>13920000000</v>
      </c>
    </row>
    <row r="10207" spans="3:11" x14ac:dyDescent="0.35">
      <c r="C10207" s="203">
        <v>45784</v>
      </c>
      <c r="D10207" s="219" t="s">
        <v>1159</v>
      </c>
      <c r="E10207" s="126">
        <v>20500</v>
      </c>
      <c r="F10207" s="126">
        <v>20000</v>
      </c>
      <c r="G10207" s="126">
        <v>20500</v>
      </c>
      <c r="H10207" s="219">
        <v>2</v>
      </c>
      <c r="I10207" s="126">
        <v>41000</v>
      </c>
      <c r="J10207" s="240">
        <v>2400000</v>
      </c>
      <c r="K10207" s="126">
        <v>49200000000</v>
      </c>
    </row>
    <row r="10208" spans="3:11" x14ac:dyDescent="0.35">
      <c r="C10208" s="203">
        <v>45784</v>
      </c>
      <c r="D10208" s="219" t="s">
        <v>312</v>
      </c>
      <c r="E10208" s="126">
        <v>15000</v>
      </c>
      <c r="F10208" s="126">
        <v>15030</v>
      </c>
      <c r="G10208" s="126">
        <v>15000</v>
      </c>
      <c r="H10208" s="219">
        <v>1</v>
      </c>
      <c r="I10208" s="126">
        <v>15000</v>
      </c>
      <c r="J10208" s="240">
        <v>20000000</v>
      </c>
      <c r="K10208" s="126">
        <v>300000000000</v>
      </c>
    </row>
    <row r="10209" spans="3:11" x14ac:dyDescent="0.35">
      <c r="C10209" s="203">
        <v>45784</v>
      </c>
      <c r="D10209" s="219" t="s">
        <v>1159</v>
      </c>
      <c r="E10209" s="126">
        <v>20500</v>
      </c>
      <c r="F10209" s="126">
        <v>20000</v>
      </c>
      <c r="G10209" s="126">
        <v>20500</v>
      </c>
      <c r="H10209" s="219">
        <v>1</v>
      </c>
      <c r="I10209" s="126">
        <v>20500</v>
      </c>
      <c r="J10209" s="240">
        <v>2400000</v>
      </c>
      <c r="K10209" s="126">
        <v>49200000000</v>
      </c>
    </row>
    <row r="10210" spans="3:11" x14ac:dyDescent="0.35">
      <c r="C10210" s="203">
        <v>45784</v>
      </c>
      <c r="D10210" s="219" t="s">
        <v>310</v>
      </c>
      <c r="E10210" s="126">
        <v>67000</v>
      </c>
      <c r="F10210" s="126">
        <v>65000</v>
      </c>
      <c r="G10210" s="126">
        <v>67000</v>
      </c>
      <c r="H10210" s="219">
        <v>1</v>
      </c>
      <c r="I10210" s="126">
        <v>67000</v>
      </c>
      <c r="J10210" s="240">
        <v>19450000</v>
      </c>
      <c r="K10210" s="126">
        <v>1303150000000</v>
      </c>
    </row>
    <row r="10211" spans="3:11" x14ac:dyDescent="0.35">
      <c r="C10211" s="203">
        <v>45784</v>
      </c>
      <c r="D10211" s="219" t="s">
        <v>1159</v>
      </c>
      <c r="E10211" s="126">
        <v>20500</v>
      </c>
      <c r="F10211" s="126">
        <v>20000</v>
      </c>
      <c r="G10211" s="126">
        <v>20500</v>
      </c>
      <c r="H10211" s="219">
        <v>9</v>
      </c>
      <c r="I10211" s="126">
        <v>184500</v>
      </c>
      <c r="J10211" s="240">
        <v>2400000</v>
      </c>
      <c r="K10211" s="126">
        <v>49200000000</v>
      </c>
    </row>
    <row r="10212" spans="3:11" x14ac:dyDescent="0.35">
      <c r="C10212" s="203">
        <v>45784</v>
      </c>
      <c r="D10212" s="219" t="s">
        <v>1159</v>
      </c>
      <c r="E10212" s="126">
        <v>20500</v>
      </c>
      <c r="F10212" s="126">
        <v>20000</v>
      </c>
      <c r="G10212" s="126">
        <v>20500</v>
      </c>
      <c r="H10212" s="219">
        <v>3</v>
      </c>
      <c r="I10212" s="126">
        <v>61500</v>
      </c>
      <c r="J10212" s="240">
        <v>2400000</v>
      </c>
      <c r="K10212" s="126">
        <v>49200000000</v>
      </c>
    </row>
    <row r="10213" spans="3:11" x14ac:dyDescent="0.35">
      <c r="C10213" s="203">
        <v>45784</v>
      </c>
      <c r="D10213" s="219" t="s">
        <v>1159</v>
      </c>
      <c r="E10213" s="126">
        <v>20500</v>
      </c>
      <c r="F10213" s="126">
        <v>20000</v>
      </c>
      <c r="G10213" s="126">
        <v>20500</v>
      </c>
      <c r="H10213" s="219">
        <v>12</v>
      </c>
      <c r="I10213" s="126">
        <v>246000</v>
      </c>
      <c r="J10213" s="240">
        <v>2400000</v>
      </c>
      <c r="K10213" s="126">
        <v>49200000000</v>
      </c>
    </row>
    <row r="10214" spans="3:11" x14ac:dyDescent="0.35">
      <c r="C10214" s="203">
        <v>45784</v>
      </c>
      <c r="D10214" s="219" t="s">
        <v>1158</v>
      </c>
      <c r="E10214" s="126">
        <v>22500</v>
      </c>
      <c r="F10214" s="126">
        <v>22500</v>
      </c>
      <c r="G10214" s="126">
        <v>23200</v>
      </c>
      <c r="H10214" s="219">
        <v>11</v>
      </c>
      <c r="I10214" s="126">
        <v>247500</v>
      </c>
      <c r="J10214" s="240">
        <v>600000</v>
      </c>
      <c r="K10214" s="126">
        <v>13920000000</v>
      </c>
    </row>
    <row r="10215" spans="3:11" x14ac:dyDescent="0.35">
      <c r="C10215" s="203">
        <v>45784</v>
      </c>
      <c r="D10215" s="219" t="s">
        <v>312</v>
      </c>
      <c r="E10215" s="126">
        <v>15000</v>
      </c>
      <c r="F10215" s="126">
        <v>15030</v>
      </c>
      <c r="G10215" s="126">
        <v>15000</v>
      </c>
      <c r="H10215" s="219">
        <v>53</v>
      </c>
      <c r="I10215" s="126">
        <v>795000</v>
      </c>
      <c r="J10215" s="240">
        <v>20000000</v>
      </c>
      <c r="K10215" s="126">
        <v>300000000000</v>
      </c>
    </row>
    <row r="10216" spans="3:11" x14ac:dyDescent="0.35">
      <c r="C10216" s="203">
        <v>45784</v>
      </c>
      <c r="D10216" s="219" t="s">
        <v>1158</v>
      </c>
      <c r="E10216" s="126">
        <v>22500</v>
      </c>
      <c r="F10216" s="126">
        <v>22500</v>
      </c>
      <c r="G10216" s="126">
        <v>23200</v>
      </c>
      <c r="H10216" s="219">
        <v>19</v>
      </c>
      <c r="I10216" s="126">
        <v>427500</v>
      </c>
      <c r="J10216" s="240">
        <v>600000</v>
      </c>
      <c r="K10216" s="126">
        <v>13920000000</v>
      </c>
    </row>
    <row r="10217" spans="3:11" x14ac:dyDescent="0.35">
      <c r="C10217" s="203">
        <v>45784</v>
      </c>
      <c r="D10217" s="219" t="s">
        <v>1159</v>
      </c>
      <c r="E10217" s="126">
        <v>20500</v>
      </c>
      <c r="F10217" s="126">
        <v>20000</v>
      </c>
      <c r="G10217" s="126">
        <v>20500</v>
      </c>
      <c r="H10217" s="219">
        <v>1</v>
      </c>
      <c r="I10217" s="126">
        <v>20500</v>
      </c>
      <c r="J10217" s="240">
        <v>2400000</v>
      </c>
      <c r="K10217" s="126">
        <v>49200000000</v>
      </c>
    </row>
    <row r="10218" spans="3:11" x14ac:dyDescent="0.35">
      <c r="C10218" s="203">
        <v>45784</v>
      </c>
      <c r="D10218" s="219" t="s">
        <v>1159</v>
      </c>
      <c r="E10218" s="126">
        <v>20500</v>
      </c>
      <c r="F10218" s="126">
        <v>20000</v>
      </c>
      <c r="G10218" s="126">
        <v>20500</v>
      </c>
      <c r="H10218" s="219">
        <v>30</v>
      </c>
      <c r="I10218" s="126">
        <v>615000</v>
      </c>
      <c r="J10218" s="240">
        <v>2400000</v>
      </c>
      <c r="K10218" s="126">
        <v>49200000000</v>
      </c>
    </row>
    <row r="10219" spans="3:11" x14ac:dyDescent="0.35">
      <c r="C10219" s="203">
        <v>45784</v>
      </c>
      <c r="D10219" s="219" t="s">
        <v>312</v>
      </c>
      <c r="E10219" s="126">
        <v>15000</v>
      </c>
      <c r="F10219" s="126">
        <v>15030</v>
      </c>
      <c r="G10219" s="126">
        <v>15000</v>
      </c>
      <c r="H10219" s="219">
        <v>2</v>
      </c>
      <c r="I10219" s="126">
        <v>30000</v>
      </c>
      <c r="J10219" s="240">
        <v>20000000</v>
      </c>
      <c r="K10219" s="126">
        <v>300000000000</v>
      </c>
    </row>
    <row r="10220" spans="3:11" x14ac:dyDescent="0.35">
      <c r="C10220" s="203">
        <v>45784</v>
      </c>
      <c r="D10220" s="219" t="s">
        <v>312</v>
      </c>
      <c r="E10220" s="126">
        <v>15000</v>
      </c>
      <c r="F10220" s="126">
        <v>15030</v>
      </c>
      <c r="G10220" s="126">
        <v>15000</v>
      </c>
      <c r="H10220" s="219">
        <v>1</v>
      </c>
      <c r="I10220" s="126">
        <v>15000</v>
      </c>
      <c r="J10220" s="240">
        <v>20000000</v>
      </c>
      <c r="K10220" s="126">
        <v>300000000000</v>
      </c>
    </row>
    <row r="10221" spans="3:11" x14ac:dyDescent="0.35">
      <c r="C10221" s="203">
        <v>45784</v>
      </c>
      <c r="D10221" s="219" t="s">
        <v>312</v>
      </c>
      <c r="E10221" s="126">
        <v>15000</v>
      </c>
      <c r="F10221" s="126">
        <v>15030</v>
      </c>
      <c r="G10221" s="126">
        <v>15000</v>
      </c>
      <c r="H10221" s="219">
        <v>1</v>
      </c>
      <c r="I10221" s="126">
        <v>15000</v>
      </c>
      <c r="J10221" s="240">
        <v>20000000</v>
      </c>
      <c r="K10221" s="126">
        <v>300000000000</v>
      </c>
    </row>
    <row r="10222" spans="3:11" x14ac:dyDescent="0.35">
      <c r="C10222" s="203">
        <v>45784</v>
      </c>
      <c r="D10222" s="219" t="s">
        <v>312</v>
      </c>
      <c r="E10222" s="126">
        <v>15000</v>
      </c>
      <c r="F10222" s="126">
        <v>15030</v>
      </c>
      <c r="G10222" s="126">
        <v>15000</v>
      </c>
      <c r="H10222" s="219">
        <v>10</v>
      </c>
      <c r="I10222" s="126">
        <v>150000</v>
      </c>
      <c r="J10222" s="240">
        <v>20000000</v>
      </c>
      <c r="K10222" s="126">
        <v>300000000000</v>
      </c>
    </row>
    <row r="10223" spans="3:11" x14ac:dyDescent="0.35">
      <c r="C10223" s="203">
        <v>45784</v>
      </c>
      <c r="D10223" s="219" t="s">
        <v>1159</v>
      </c>
      <c r="E10223" s="126">
        <v>20500</v>
      </c>
      <c r="F10223" s="126">
        <v>20000</v>
      </c>
      <c r="G10223" s="126">
        <v>20500</v>
      </c>
      <c r="H10223" s="219">
        <v>15</v>
      </c>
      <c r="I10223" s="126">
        <v>307500</v>
      </c>
      <c r="J10223" s="240">
        <v>2400000</v>
      </c>
      <c r="K10223" s="126">
        <v>49200000000</v>
      </c>
    </row>
    <row r="10224" spans="3:11" x14ac:dyDescent="0.35">
      <c r="C10224" s="203">
        <v>45784</v>
      </c>
      <c r="D10224" s="219" t="s">
        <v>310</v>
      </c>
      <c r="E10224" s="126">
        <v>67000</v>
      </c>
      <c r="F10224" s="126">
        <v>65000</v>
      </c>
      <c r="G10224" s="126">
        <v>67000</v>
      </c>
      <c r="H10224" s="219">
        <v>25</v>
      </c>
      <c r="I10224" s="126">
        <v>1675000</v>
      </c>
      <c r="J10224" s="240">
        <v>19450000</v>
      </c>
      <c r="K10224" s="126">
        <v>1303150000000</v>
      </c>
    </row>
    <row r="10225" spans="3:11" x14ac:dyDescent="0.35">
      <c r="C10225" s="203">
        <v>45784</v>
      </c>
      <c r="D10225" s="219" t="s">
        <v>1158</v>
      </c>
      <c r="E10225" s="126">
        <v>23200</v>
      </c>
      <c r="F10225" s="126">
        <v>22500</v>
      </c>
      <c r="G10225" s="126">
        <v>23200</v>
      </c>
      <c r="H10225" s="219">
        <v>1</v>
      </c>
      <c r="I10225" s="126">
        <v>23200</v>
      </c>
      <c r="J10225" s="240">
        <v>600000</v>
      </c>
      <c r="K10225" s="126">
        <v>13920000000</v>
      </c>
    </row>
    <row r="10226" spans="3:11" x14ac:dyDescent="0.35">
      <c r="C10226" s="203">
        <v>45784</v>
      </c>
      <c r="D10226" s="219" t="s">
        <v>312</v>
      </c>
      <c r="E10226" s="126">
        <v>15000</v>
      </c>
      <c r="F10226" s="126">
        <v>15030</v>
      </c>
      <c r="G10226" s="126">
        <v>15000</v>
      </c>
      <c r="H10226" s="219">
        <v>2</v>
      </c>
      <c r="I10226" s="126">
        <v>30000</v>
      </c>
      <c r="J10226" s="240">
        <v>20000000</v>
      </c>
      <c r="K10226" s="126">
        <v>300000000000</v>
      </c>
    </row>
    <row r="10227" spans="3:11" x14ac:dyDescent="0.35">
      <c r="C10227" s="203">
        <v>45784</v>
      </c>
      <c r="D10227" s="219" t="s">
        <v>312</v>
      </c>
      <c r="E10227" s="126">
        <v>15000</v>
      </c>
      <c r="F10227" s="126">
        <v>15030</v>
      </c>
      <c r="G10227" s="126">
        <v>15000</v>
      </c>
      <c r="H10227" s="219">
        <v>1</v>
      </c>
      <c r="I10227" s="126">
        <v>15000</v>
      </c>
      <c r="J10227" s="240">
        <v>20000000</v>
      </c>
      <c r="K10227" s="126">
        <v>300000000000</v>
      </c>
    </row>
    <row r="10228" spans="3:11" x14ac:dyDescent="0.35">
      <c r="C10228" s="203">
        <v>45784</v>
      </c>
      <c r="D10228" s="219" t="s">
        <v>312</v>
      </c>
      <c r="E10228" s="126">
        <v>15000</v>
      </c>
      <c r="F10228" s="126">
        <v>15030</v>
      </c>
      <c r="G10228" s="126">
        <v>15000</v>
      </c>
      <c r="H10228" s="219">
        <v>20</v>
      </c>
      <c r="I10228" s="126">
        <v>300000</v>
      </c>
      <c r="J10228" s="240">
        <v>20000000</v>
      </c>
      <c r="K10228" s="126">
        <v>300000000000</v>
      </c>
    </row>
    <row r="10229" spans="3:11" x14ac:dyDescent="0.35">
      <c r="C10229" s="203">
        <v>45784</v>
      </c>
      <c r="D10229" s="219" t="s">
        <v>1158</v>
      </c>
      <c r="E10229" s="126">
        <v>23200</v>
      </c>
      <c r="F10229" s="126">
        <v>22500</v>
      </c>
      <c r="G10229" s="126">
        <v>23200</v>
      </c>
      <c r="H10229" s="219">
        <v>2</v>
      </c>
      <c r="I10229" s="126">
        <v>46400</v>
      </c>
      <c r="J10229" s="240">
        <v>600000</v>
      </c>
      <c r="K10229" s="126">
        <v>13920000000</v>
      </c>
    </row>
    <row r="10230" spans="3:11" x14ac:dyDescent="0.35">
      <c r="C10230" s="203">
        <v>45784</v>
      </c>
      <c r="D10230" s="219" t="s">
        <v>312</v>
      </c>
      <c r="E10230" s="126">
        <v>15000</v>
      </c>
      <c r="F10230" s="126">
        <v>15030</v>
      </c>
      <c r="G10230" s="126">
        <v>15000</v>
      </c>
      <c r="H10230" s="219">
        <v>2</v>
      </c>
      <c r="I10230" s="126">
        <v>30000</v>
      </c>
      <c r="J10230" s="240">
        <v>20000000</v>
      </c>
      <c r="K10230" s="126">
        <v>300000000000</v>
      </c>
    </row>
    <row r="10231" spans="3:11" x14ac:dyDescent="0.35">
      <c r="C10231" s="203">
        <v>45785</v>
      </c>
      <c r="D10231" s="219" t="s">
        <v>310</v>
      </c>
      <c r="E10231" s="126">
        <v>67000</v>
      </c>
      <c r="F10231" s="126">
        <v>67000</v>
      </c>
      <c r="G10231" s="126">
        <v>67000</v>
      </c>
      <c r="H10231" s="219">
        <v>15</v>
      </c>
      <c r="I10231" s="126">
        <v>1005000</v>
      </c>
      <c r="J10231" s="240">
        <v>19450000</v>
      </c>
      <c r="K10231" s="126">
        <v>1303150000000</v>
      </c>
    </row>
    <row r="10232" spans="3:11" x14ac:dyDescent="0.35">
      <c r="C10232" s="203">
        <v>45785</v>
      </c>
      <c r="D10232" s="219" t="s">
        <v>310</v>
      </c>
      <c r="E10232" s="126">
        <v>67000</v>
      </c>
      <c r="F10232" s="126">
        <v>67000</v>
      </c>
      <c r="G10232" s="126">
        <v>67000</v>
      </c>
      <c r="H10232" s="219">
        <v>1</v>
      </c>
      <c r="I10232" s="126">
        <v>67000</v>
      </c>
      <c r="J10232" s="240">
        <v>19450000</v>
      </c>
      <c r="K10232" s="126">
        <v>1303150000000</v>
      </c>
    </row>
    <row r="10233" spans="3:11" x14ac:dyDescent="0.35">
      <c r="C10233" s="203">
        <v>45785</v>
      </c>
      <c r="D10233" s="219" t="s">
        <v>1158</v>
      </c>
      <c r="E10233" s="126">
        <v>23200</v>
      </c>
      <c r="F10233" s="126">
        <v>23200</v>
      </c>
      <c r="G10233" s="126">
        <v>23200</v>
      </c>
      <c r="H10233" s="219">
        <v>5</v>
      </c>
      <c r="I10233" s="126">
        <v>116000</v>
      </c>
      <c r="J10233" s="240">
        <v>600000</v>
      </c>
      <c r="K10233" s="126">
        <v>13920000000</v>
      </c>
    </row>
    <row r="10234" spans="3:11" x14ac:dyDescent="0.35">
      <c r="C10234" s="203">
        <v>45785</v>
      </c>
      <c r="D10234" s="219" t="s">
        <v>1158</v>
      </c>
      <c r="E10234" s="126">
        <v>23200</v>
      </c>
      <c r="F10234" s="126">
        <v>23200</v>
      </c>
      <c r="G10234" s="126">
        <v>23200</v>
      </c>
      <c r="H10234" s="219">
        <v>1</v>
      </c>
      <c r="I10234" s="126">
        <v>23200</v>
      </c>
      <c r="J10234" s="240">
        <v>600000</v>
      </c>
      <c r="K10234" s="126">
        <v>13920000000</v>
      </c>
    </row>
    <row r="10235" spans="3:11" x14ac:dyDescent="0.35">
      <c r="C10235" s="203">
        <v>45785</v>
      </c>
      <c r="D10235" s="219" t="s">
        <v>1158</v>
      </c>
      <c r="E10235" s="126">
        <v>23200</v>
      </c>
      <c r="F10235" s="126">
        <v>23200</v>
      </c>
      <c r="G10235" s="126">
        <v>23200</v>
      </c>
      <c r="H10235" s="219">
        <v>1</v>
      </c>
      <c r="I10235" s="126">
        <v>23200</v>
      </c>
      <c r="J10235" s="240">
        <v>600000</v>
      </c>
      <c r="K10235" s="126">
        <v>13920000000</v>
      </c>
    </row>
    <row r="10236" spans="3:11" x14ac:dyDescent="0.35">
      <c r="C10236" s="203">
        <v>45785</v>
      </c>
      <c r="D10236" s="219" t="s">
        <v>1158</v>
      </c>
      <c r="E10236" s="126">
        <v>23200</v>
      </c>
      <c r="F10236" s="126">
        <v>23200</v>
      </c>
      <c r="G10236" s="126">
        <v>23200</v>
      </c>
      <c r="H10236" s="219">
        <v>2</v>
      </c>
      <c r="I10236" s="126">
        <v>46400</v>
      </c>
      <c r="J10236" s="240">
        <v>600000</v>
      </c>
      <c r="K10236" s="126">
        <v>13920000000</v>
      </c>
    </row>
    <row r="10237" spans="3:11" x14ac:dyDescent="0.35">
      <c r="C10237" s="203">
        <v>45785</v>
      </c>
      <c r="D10237" s="219" t="s">
        <v>312</v>
      </c>
      <c r="E10237" s="126">
        <v>15049</v>
      </c>
      <c r="F10237" s="126">
        <v>15000</v>
      </c>
      <c r="G10237" s="126">
        <v>15050</v>
      </c>
      <c r="H10237" s="219">
        <v>2</v>
      </c>
      <c r="I10237" s="126">
        <v>30098</v>
      </c>
      <c r="J10237" s="240">
        <v>20000000</v>
      </c>
      <c r="K10237" s="126">
        <v>301000000000</v>
      </c>
    </row>
    <row r="10238" spans="3:11" x14ac:dyDescent="0.35">
      <c r="C10238" s="203">
        <v>45785</v>
      </c>
      <c r="D10238" s="219" t="s">
        <v>312</v>
      </c>
      <c r="E10238" s="126">
        <v>15049</v>
      </c>
      <c r="F10238" s="126">
        <v>15000</v>
      </c>
      <c r="G10238" s="126">
        <v>15050</v>
      </c>
      <c r="H10238" s="219">
        <v>48</v>
      </c>
      <c r="I10238" s="126">
        <v>722352</v>
      </c>
      <c r="J10238" s="240">
        <v>20000000</v>
      </c>
      <c r="K10238" s="126">
        <v>301000000000</v>
      </c>
    </row>
    <row r="10239" spans="3:11" x14ac:dyDescent="0.35">
      <c r="C10239" s="203">
        <v>45785</v>
      </c>
      <c r="D10239" s="219" t="s">
        <v>312</v>
      </c>
      <c r="E10239" s="126">
        <v>15049</v>
      </c>
      <c r="F10239" s="126">
        <v>15000</v>
      </c>
      <c r="G10239" s="126">
        <v>15050</v>
      </c>
      <c r="H10239" s="219">
        <v>52</v>
      </c>
      <c r="I10239" s="126">
        <v>782548</v>
      </c>
      <c r="J10239" s="240">
        <v>20000000</v>
      </c>
      <c r="K10239" s="126">
        <v>301000000000</v>
      </c>
    </row>
    <row r="10240" spans="3:11" x14ac:dyDescent="0.35">
      <c r="C10240" s="203">
        <v>45785</v>
      </c>
      <c r="D10240" s="219" t="s">
        <v>1159</v>
      </c>
      <c r="E10240" s="126">
        <v>20500</v>
      </c>
      <c r="F10240" s="126">
        <v>20500</v>
      </c>
      <c r="G10240" s="126">
        <v>21000</v>
      </c>
      <c r="H10240" s="219">
        <v>3</v>
      </c>
      <c r="I10240" s="126">
        <v>61500</v>
      </c>
      <c r="J10240" s="240">
        <v>2400000</v>
      </c>
      <c r="K10240" s="126">
        <v>50400000000</v>
      </c>
    </row>
    <row r="10241" spans="3:11" x14ac:dyDescent="0.35">
      <c r="C10241" s="203">
        <v>45785</v>
      </c>
      <c r="D10241" s="219" t="s">
        <v>1159</v>
      </c>
      <c r="E10241" s="126">
        <v>20500</v>
      </c>
      <c r="F10241" s="126">
        <v>20500</v>
      </c>
      <c r="G10241" s="126">
        <v>21000</v>
      </c>
      <c r="H10241" s="219">
        <v>1</v>
      </c>
      <c r="I10241" s="126">
        <v>20500</v>
      </c>
      <c r="J10241" s="240">
        <v>2400000</v>
      </c>
      <c r="K10241" s="126">
        <v>50400000000</v>
      </c>
    </row>
    <row r="10242" spans="3:11" x14ac:dyDescent="0.35">
      <c r="C10242" s="203">
        <v>45785</v>
      </c>
      <c r="D10242" s="219" t="s">
        <v>310</v>
      </c>
      <c r="E10242" s="126">
        <v>67000</v>
      </c>
      <c r="F10242" s="126">
        <v>67000</v>
      </c>
      <c r="G10242" s="126">
        <v>67000</v>
      </c>
      <c r="H10242" s="219">
        <v>1</v>
      </c>
      <c r="I10242" s="126">
        <v>67000</v>
      </c>
      <c r="J10242" s="240">
        <v>19450000</v>
      </c>
      <c r="K10242" s="126">
        <v>1303150000000</v>
      </c>
    </row>
    <row r="10243" spans="3:11" x14ac:dyDescent="0.35">
      <c r="C10243" s="203">
        <v>45785</v>
      </c>
      <c r="D10243" s="219" t="s">
        <v>312</v>
      </c>
      <c r="E10243" s="126">
        <v>15050</v>
      </c>
      <c r="F10243" s="126">
        <v>15000</v>
      </c>
      <c r="G10243" s="126">
        <v>15050</v>
      </c>
      <c r="H10243" s="219">
        <v>4</v>
      </c>
      <c r="I10243" s="126">
        <v>60200</v>
      </c>
      <c r="J10243" s="240">
        <v>20000000</v>
      </c>
      <c r="K10243" s="126">
        <v>301000000000</v>
      </c>
    </row>
    <row r="10244" spans="3:11" x14ac:dyDescent="0.35">
      <c r="C10244" s="203">
        <v>45785</v>
      </c>
      <c r="D10244" s="219" t="s">
        <v>312</v>
      </c>
      <c r="E10244" s="126">
        <v>15050</v>
      </c>
      <c r="F10244" s="126">
        <v>15000</v>
      </c>
      <c r="G10244" s="126">
        <v>15050</v>
      </c>
      <c r="H10244" s="219">
        <v>1</v>
      </c>
      <c r="I10244" s="126">
        <v>15050</v>
      </c>
      <c r="J10244" s="240">
        <v>20000000</v>
      </c>
      <c r="K10244" s="126">
        <v>301000000000</v>
      </c>
    </row>
    <row r="10245" spans="3:11" x14ac:dyDescent="0.35">
      <c r="C10245" s="203">
        <v>45785</v>
      </c>
      <c r="D10245" s="219" t="s">
        <v>1159</v>
      </c>
      <c r="E10245" s="126">
        <v>20590</v>
      </c>
      <c r="F10245" s="126">
        <v>20500</v>
      </c>
      <c r="G10245" s="126">
        <v>21000</v>
      </c>
      <c r="H10245" s="219">
        <v>2</v>
      </c>
      <c r="I10245" s="126">
        <v>41180</v>
      </c>
      <c r="J10245" s="240">
        <v>2400000</v>
      </c>
      <c r="K10245" s="126">
        <v>50400000000</v>
      </c>
    </row>
    <row r="10246" spans="3:11" x14ac:dyDescent="0.35">
      <c r="C10246" s="203">
        <v>45785</v>
      </c>
      <c r="D10246" s="219" t="s">
        <v>1159</v>
      </c>
      <c r="E10246" s="126">
        <v>20500</v>
      </c>
      <c r="F10246" s="126">
        <v>20500</v>
      </c>
      <c r="G10246" s="126">
        <v>21000</v>
      </c>
      <c r="H10246" s="219">
        <v>3</v>
      </c>
      <c r="I10246" s="126">
        <v>61500</v>
      </c>
      <c r="J10246" s="240">
        <v>2400000</v>
      </c>
      <c r="K10246" s="126">
        <v>50400000000</v>
      </c>
    </row>
    <row r="10247" spans="3:11" x14ac:dyDescent="0.35">
      <c r="C10247" s="203">
        <v>45785</v>
      </c>
      <c r="D10247" s="219" t="s">
        <v>1159</v>
      </c>
      <c r="E10247" s="126">
        <v>20500</v>
      </c>
      <c r="F10247" s="126">
        <v>20500</v>
      </c>
      <c r="G10247" s="126">
        <v>21000</v>
      </c>
      <c r="H10247" s="219">
        <v>4</v>
      </c>
      <c r="I10247" s="126">
        <v>82000</v>
      </c>
      <c r="J10247" s="240">
        <v>2400000</v>
      </c>
      <c r="K10247" s="126">
        <v>50400000000</v>
      </c>
    </row>
    <row r="10248" spans="3:11" x14ac:dyDescent="0.35">
      <c r="C10248" s="203">
        <v>45785</v>
      </c>
      <c r="D10248" s="219" t="s">
        <v>1159</v>
      </c>
      <c r="E10248" s="126">
        <v>20500</v>
      </c>
      <c r="F10248" s="126">
        <v>20500</v>
      </c>
      <c r="G10248" s="126">
        <v>21000</v>
      </c>
      <c r="H10248" s="219">
        <v>1</v>
      </c>
      <c r="I10248" s="126">
        <v>20500</v>
      </c>
      <c r="J10248" s="240">
        <v>2400000</v>
      </c>
      <c r="K10248" s="126">
        <v>50400000000</v>
      </c>
    </row>
    <row r="10249" spans="3:11" x14ac:dyDescent="0.35">
      <c r="C10249" s="203">
        <v>45785</v>
      </c>
      <c r="D10249" s="219" t="s">
        <v>1158</v>
      </c>
      <c r="E10249" s="126">
        <v>23200</v>
      </c>
      <c r="F10249" s="126">
        <v>23200</v>
      </c>
      <c r="G10249" s="126">
        <v>23200</v>
      </c>
      <c r="H10249" s="219">
        <v>1</v>
      </c>
      <c r="I10249" s="126">
        <v>23200</v>
      </c>
      <c r="J10249" s="240">
        <v>600000</v>
      </c>
      <c r="K10249" s="126">
        <v>13920000000</v>
      </c>
    </row>
    <row r="10250" spans="3:11" x14ac:dyDescent="0.35">
      <c r="C10250" s="203">
        <v>45785</v>
      </c>
      <c r="D10250" s="219" t="s">
        <v>310</v>
      </c>
      <c r="E10250" s="126">
        <v>67000</v>
      </c>
      <c r="F10250" s="126">
        <v>67000</v>
      </c>
      <c r="G10250" s="126">
        <v>67000</v>
      </c>
      <c r="H10250" s="219">
        <v>5</v>
      </c>
      <c r="I10250" s="126">
        <v>335000</v>
      </c>
      <c r="J10250" s="240">
        <v>19450000</v>
      </c>
      <c r="K10250" s="126">
        <v>1303150000000</v>
      </c>
    </row>
    <row r="10251" spans="3:11" x14ac:dyDescent="0.35">
      <c r="C10251" s="203">
        <v>45785</v>
      </c>
      <c r="D10251" s="219" t="s">
        <v>310</v>
      </c>
      <c r="E10251" s="126">
        <v>67000</v>
      </c>
      <c r="F10251" s="126">
        <v>67000</v>
      </c>
      <c r="G10251" s="126">
        <v>67000</v>
      </c>
      <c r="H10251" s="219">
        <v>17</v>
      </c>
      <c r="I10251" s="126">
        <v>1139000</v>
      </c>
      <c r="J10251" s="240">
        <v>19450000</v>
      </c>
      <c r="K10251" s="126">
        <v>1303150000000</v>
      </c>
    </row>
    <row r="10252" spans="3:11" x14ac:dyDescent="0.35">
      <c r="C10252" s="203">
        <v>45785</v>
      </c>
      <c r="D10252" s="219" t="s">
        <v>312</v>
      </c>
      <c r="E10252" s="126">
        <v>15049</v>
      </c>
      <c r="F10252" s="126">
        <v>15000</v>
      </c>
      <c r="G10252" s="126">
        <v>15050</v>
      </c>
      <c r="H10252" s="219">
        <v>3</v>
      </c>
      <c r="I10252" s="126">
        <v>45147</v>
      </c>
      <c r="J10252" s="240">
        <v>20000000</v>
      </c>
      <c r="K10252" s="126">
        <v>301000000000</v>
      </c>
    </row>
    <row r="10253" spans="3:11" x14ac:dyDescent="0.35">
      <c r="C10253" s="203">
        <v>45785</v>
      </c>
      <c r="D10253" s="219" t="s">
        <v>312</v>
      </c>
      <c r="E10253" s="126">
        <v>15049</v>
      </c>
      <c r="F10253" s="126">
        <v>15000</v>
      </c>
      <c r="G10253" s="126">
        <v>15050</v>
      </c>
      <c r="H10253" s="219">
        <v>3</v>
      </c>
      <c r="I10253" s="126">
        <v>45147</v>
      </c>
      <c r="J10253" s="240">
        <v>20000000</v>
      </c>
      <c r="K10253" s="126">
        <v>301000000000</v>
      </c>
    </row>
    <row r="10254" spans="3:11" x14ac:dyDescent="0.35">
      <c r="C10254" s="203">
        <v>45785</v>
      </c>
      <c r="D10254" s="219" t="s">
        <v>312</v>
      </c>
      <c r="E10254" s="126">
        <v>15049</v>
      </c>
      <c r="F10254" s="126">
        <v>15000</v>
      </c>
      <c r="G10254" s="126">
        <v>15050</v>
      </c>
      <c r="H10254" s="219">
        <v>5</v>
      </c>
      <c r="I10254" s="126">
        <v>75245</v>
      </c>
      <c r="J10254" s="240">
        <v>20000000</v>
      </c>
      <c r="K10254" s="126">
        <v>301000000000</v>
      </c>
    </row>
    <row r="10255" spans="3:11" x14ac:dyDescent="0.35">
      <c r="C10255" s="203">
        <v>45785</v>
      </c>
      <c r="D10255" s="219" t="s">
        <v>1158</v>
      </c>
      <c r="E10255" s="126">
        <v>23200</v>
      </c>
      <c r="F10255" s="126">
        <v>23200</v>
      </c>
      <c r="G10255" s="126">
        <v>23200</v>
      </c>
      <c r="H10255" s="219">
        <v>1</v>
      </c>
      <c r="I10255" s="126">
        <v>23200</v>
      </c>
      <c r="J10255" s="240">
        <v>600000</v>
      </c>
      <c r="K10255" s="126">
        <v>13920000000</v>
      </c>
    </row>
    <row r="10256" spans="3:11" x14ac:dyDescent="0.35">
      <c r="C10256" s="203">
        <v>45785</v>
      </c>
      <c r="D10256" s="219" t="s">
        <v>1159</v>
      </c>
      <c r="E10256" s="126">
        <v>21000</v>
      </c>
      <c r="F10256" s="126">
        <v>20500</v>
      </c>
      <c r="G10256" s="126">
        <v>21000</v>
      </c>
      <c r="H10256" s="219">
        <v>1</v>
      </c>
      <c r="I10256" s="126">
        <v>21000</v>
      </c>
      <c r="J10256" s="240">
        <v>2400000</v>
      </c>
      <c r="K10256" s="126">
        <v>50400000000</v>
      </c>
    </row>
    <row r="10257" spans="3:11" x14ac:dyDescent="0.35">
      <c r="C10257" s="203">
        <v>45785</v>
      </c>
      <c r="D10257" s="219" t="s">
        <v>1159</v>
      </c>
      <c r="E10257" s="126">
        <v>21000</v>
      </c>
      <c r="F10257" s="126">
        <v>20500</v>
      </c>
      <c r="G10257" s="126">
        <v>21000</v>
      </c>
      <c r="H10257" s="219">
        <v>5</v>
      </c>
      <c r="I10257" s="126">
        <v>105000</v>
      </c>
      <c r="J10257" s="240">
        <v>2400000</v>
      </c>
      <c r="K10257" s="126">
        <v>50400000000</v>
      </c>
    </row>
    <row r="10258" spans="3:11" x14ac:dyDescent="0.35">
      <c r="C10258" s="203">
        <v>45785</v>
      </c>
      <c r="D10258" s="219" t="s">
        <v>312</v>
      </c>
      <c r="E10258" s="126">
        <v>15049</v>
      </c>
      <c r="F10258" s="126">
        <v>15000</v>
      </c>
      <c r="G10258" s="126">
        <v>15050</v>
      </c>
      <c r="H10258" s="219">
        <v>39</v>
      </c>
      <c r="I10258" s="126">
        <v>586911</v>
      </c>
      <c r="J10258" s="240">
        <v>20000000</v>
      </c>
      <c r="K10258" s="126">
        <v>301000000000</v>
      </c>
    </row>
    <row r="10259" spans="3:11" x14ac:dyDescent="0.35">
      <c r="C10259" s="203">
        <v>45785</v>
      </c>
      <c r="D10259" s="219" t="s">
        <v>312</v>
      </c>
      <c r="E10259" s="126">
        <v>15050</v>
      </c>
      <c r="F10259" s="126">
        <v>15000</v>
      </c>
      <c r="G10259" s="126">
        <v>15050</v>
      </c>
      <c r="H10259" s="219">
        <v>11</v>
      </c>
      <c r="I10259" s="126">
        <v>165550</v>
      </c>
      <c r="J10259" s="240">
        <v>20000000</v>
      </c>
      <c r="K10259" s="126">
        <v>301000000000</v>
      </c>
    </row>
    <row r="10260" spans="3:11" x14ac:dyDescent="0.35">
      <c r="C10260" s="203">
        <v>45785</v>
      </c>
      <c r="D10260" s="219" t="s">
        <v>1158</v>
      </c>
      <c r="E10260" s="126">
        <v>23200</v>
      </c>
      <c r="F10260" s="126">
        <v>23200</v>
      </c>
      <c r="G10260" s="126">
        <v>23200</v>
      </c>
      <c r="H10260" s="219">
        <v>100</v>
      </c>
      <c r="I10260" s="126">
        <v>2320000</v>
      </c>
      <c r="J10260" s="240">
        <v>600000</v>
      </c>
      <c r="K10260" s="126">
        <v>13920000000</v>
      </c>
    </row>
    <row r="10261" spans="3:11" x14ac:dyDescent="0.35">
      <c r="C10261" s="203">
        <v>45785</v>
      </c>
      <c r="D10261" s="219" t="s">
        <v>1158</v>
      </c>
      <c r="E10261" s="126">
        <v>23200</v>
      </c>
      <c r="F10261" s="126">
        <v>23200</v>
      </c>
      <c r="G10261" s="126">
        <v>23200</v>
      </c>
      <c r="H10261" s="219">
        <v>2</v>
      </c>
      <c r="I10261" s="126">
        <v>46400</v>
      </c>
      <c r="J10261" s="240">
        <v>600000</v>
      </c>
      <c r="K10261" s="126">
        <v>13920000000</v>
      </c>
    </row>
    <row r="10262" spans="3:11" x14ac:dyDescent="0.35">
      <c r="C10262" s="203">
        <v>45785</v>
      </c>
      <c r="D10262" s="219" t="s">
        <v>1158</v>
      </c>
      <c r="E10262" s="126">
        <v>23200</v>
      </c>
      <c r="F10262" s="126">
        <v>23200</v>
      </c>
      <c r="G10262" s="126">
        <v>23200</v>
      </c>
      <c r="H10262" s="219">
        <v>1</v>
      </c>
      <c r="I10262" s="126">
        <v>23200</v>
      </c>
      <c r="J10262" s="240">
        <v>600000</v>
      </c>
      <c r="K10262" s="126">
        <v>13920000000</v>
      </c>
    </row>
    <row r="10263" spans="3:11" x14ac:dyDescent="0.35">
      <c r="C10263" s="203">
        <v>45785</v>
      </c>
      <c r="D10263" s="219" t="s">
        <v>1159</v>
      </c>
      <c r="E10263" s="126">
        <v>21000</v>
      </c>
      <c r="F10263" s="126">
        <v>20500</v>
      </c>
      <c r="G10263" s="126">
        <v>21000</v>
      </c>
      <c r="H10263" s="219">
        <v>8</v>
      </c>
      <c r="I10263" s="126">
        <v>168000</v>
      </c>
      <c r="J10263" s="240">
        <v>2400000</v>
      </c>
      <c r="K10263" s="126">
        <v>50400000000</v>
      </c>
    </row>
    <row r="10264" spans="3:11" x14ac:dyDescent="0.35">
      <c r="C10264" s="203">
        <v>45785</v>
      </c>
      <c r="D10264" s="219" t="s">
        <v>310</v>
      </c>
      <c r="E10264" s="126">
        <v>67000</v>
      </c>
      <c r="F10264" s="126">
        <v>67000</v>
      </c>
      <c r="G10264" s="126">
        <v>67000</v>
      </c>
      <c r="H10264" s="219">
        <v>1</v>
      </c>
      <c r="I10264" s="126">
        <v>67000</v>
      </c>
      <c r="J10264" s="240">
        <v>19450000</v>
      </c>
      <c r="K10264" s="126">
        <v>1303150000000</v>
      </c>
    </row>
    <row r="10265" spans="3:11" x14ac:dyDescent="0.35">
      <c r="C10265" s="203">
        <v>45785</v>
      </c>
      <c r="D10265" s="219" t="s">
        <v>312</v>
      </c>
      <c r="E10265" s="126">
        <v>15050</v>
      </c>
      <c r="F10265" s="126">
        <v>15000</v>
      </c>
      <c r="G10265" s="126">
        <v>15050</v>
      </c>
      <c r="H10265" s="219">
        <v>1</v>
      </c>
      <c r="I10265" s="126">
        <v>15050</v>
      </c>
      <c r="J10265" s="240">
        <v>20000000</v>
      </c>
      <c r="K10265" s="126">
        <v>301000000000</v>
      </c>
    </row>
    <row r="10266" spans="3:11" x14ac:dyDescent="0.35">
      <c r="C10266" s="203">
        <v>45785</v>
      </c>
      <c r="D10266" s="219" t="s">
        <v>1159</v>
      </c>
      <c r="E10266" s="126">
        <v>21000</v>
      </c>
      <c r="F10266" s="126">
        <v>20500</v>
      </c>
      <c r="G10266" s="126">
        <v>21000</v>
      </c>
      <c r="H10266" s="219">
        <v>8</v>
      </c>
      <c r="I10266" s="126">
        <v>168000</v>
      </c>
      <c r="J10266" s="240">
        <v>2400000</v>
      </c>
      <c r="K10266" s="126">
        <v>50400000000</v>
      </c>
    </row>
    <row r="10267" spans="3:11" x14ac:dyDescent="0.35">
      <c r="C10267" s="203">
        <v>45785</v>
      </c>
      <c r="D10267" s="219" t="s">
        <v>312</v>
      </c>
      <c r="E10267" s="126">
        <v>15050</v>
      </c>
      <c r="F10267" s="126">
        <v>15000</v>
      </c>
      <c r="G10267" s="126">
        <v>15050</v>
      </c>
      <c r="H10267" s="219">
        <v>2</v>
      </c>
      <c r="I10267" s="126">
        <v>30100</v>
      </c>
      <c r="J10267" s="240">
        <v>20000000</v>
      </c>
      <c r="K10267" s="126">
        <v>301000000000</v>
      </c>
    </row>
    <row r="10268" spans="3:11" x14ac:dyDescent="0.35">
      <c r="C10268" s="203">
        <v>45785</v>
      </c>
      <c r="D10268" s="219" t="s">
        <v>312</v>
      </c>
      <c r="E10268" s="126">
        <v>15050</v>
      </c>
      <c r="F10268" s="126">
        <v>15000</v>
      </c>
      <c r="G10268" s="126">
        <v>15050</v>
      </c>
      <c r="H10268" s="219">
        <v>1</v>
      </c>
      <c r="I10268" s="126">
        <v>15050</v>
      </c>
      <c r="J10268" s="240">
        <v>20000000</v>
      </c>
      <c r="K10268" s="126">
        <v>301000000000</v>
      </c>
    </row>
    <row r="10269" spans="3:11" x14ac:dyDescent="0.35">
      <c r="C10269" s="203">
        <v>45785</v>
      </c>
      <c r="D10269" s="219" t="s">
        <v>312</v>
      </c>
      <c r="E10269" s="126">
        <v>15050</v>
      </c>
      <c r="F10269" s="126">
        <v>15000</v>
      </c>
      <c r="G10269" s="126">
        <v>15050</v>
      </c>
      <c r="H10269" s="219">
        <v>2</v>
      </c>
      <c r="I10269" s="126">
        <v>30100</v>
      </c>
      <c r="J10269" s="240">
        <v>20000000</v>
      </c>
      <c r="K10269" s="126">
        <v>301000000000</v>
      </c>
    </row>
    <row r="10270" spans="3:11" x14ac:dyDescent="0.35">
      <c r="C10270" s="203">
        <v>45785</v>
      </c>
      <c r="D10270" s="219" t="s">
        <v>1159</v>
      </c>
      <c r="E10270" s="126">
        <v>21000</v>
      </c>
      <c r="F10270" s="126">
        <v>20500</v>
      </c>
      <c r="G10270" s="126">
        <v>21000</v>
      </c>
      <c r="H10270" s="219">
        <v>1</v>
      </c>
      <c r="I10270" s="126">
        <v>21000</v>
      </c>
      <c r="J10270" s="240">
        <v>2400000</v>
      </c>
      <c r="K10270" s="126">
        <v>50400000000</v>
      </c>
    </row>
    <row r="10271" spans="3:11" x14ac:dyDescent="0.35">
      <c r="C10271" s="203">
        <v>45785</v>
      </c>
      <c r="D10271" s="219" t="s">
        <v>1158</v>
      </c>
      <c r="E10271" s="126">
        <v>23200</v>
      </c>
      <c r="F10271" s="126">
        <v>23200</v>
      </c>
      <c r="G10271" s="126">
        <v>23200</v>
      </c>
      <c r="H10271" s="219">
        <v>1</v>
      </c>
      <c r="I10271" s="126">
        <v>23200</v>
      </c>
      <c r="J10271" s="240">
        <v>600000</v>
      </c>
      <c r="K10271" s="126">
        <v>13920000000</v>
      </c>
    </row>
    <row r="10272" spans="3:11" x14ac:dyDescent="0.35">
      <c r="C10272" s="203">
        <v>45785</v>
      </c>
      <c r="D10272" s="219" t="s">
        <v>1159</v>
      </c>
      <c r="E10272" s="126">
        <v>21000</v>
      </c>
      <c r="F10272" s="126">
        <v>20500</v>
      </c>
      <c r="G10272" s="126">
        <v>21000</v>
      </c>
      <c r="H10272" s="219">
        <v>1</v>
      </c>
      <c r="I10272" s="126">
        <v>21000</v>
      </c>
      <c r="J10272" s="240">
        <v>2400000</v>
      </c>
      <c r="K10272" s="126">
        <v>50400000000</v>
      </c>
    </row>
    <row r="10273" spans="3:11" x14ac:dyDescent="0.35">
      <c r="C10273" s="203">
        <v>45786</v>
      </c>
      <c r="D10273" s="219" t="s">
        <v>310</v>
      </c>
      <c r="E10273" s="126">
        <v>66900</v>
      </c>
      <c r="F10273" s="126">
        <v>67000</v>
      </c>
      <c r="G10273" s="126">
        <v>66800</v>
      </c>
      <c r="H10273" s="219">
        <v>1</v>
      </c>
      <c r="I10273" s="126">
        <v>66900</v>
      </c>
      <c r="J10273" s="240">
        <v>19450000</v>
      </c>
      <c r="K10273" s="126">
        <v>1299260000000</v>
      </c>
    </row>
    <row r="10274" spans="3:11" x14ac:dyDescent="0.35">
      <c r="C10274" s="203">
        <v>45786</v>
      </c>
      <c r="D10274" s="219" t="s">
        <v>1158</v>
      </c>
      <c r="E10274" s="126">
        <v>23200</v>
      </c>
      <c r="F10274" s="126">
        <v>23200</v>
      </c>
      <c r="G10274" s="126">
        <v>22600</v>
      </c>
      <c r="H10274" s="219">
        <v>1</v>
      </c>
      <c r="I10274" s="126">
        <v>23200</v>
      </c>
      <c r="J10274" s="240">
        <v>600000</v>
      </c>
      <c r="K10274" s="126">
        <v>13560000000</v>
      </c>
    </row>
    <row r="10275" spans="3:11" x14ac:dyDescent="0.35">
      <c r="C10275" s="203">
        <v>45786</v>
      </c>
      <c r="D10275" s="219" t="s">
        <v>1158</v>
      </c>
      <c r="E10275" s="126">
        <v>23200</v>
      </c>
      <c r="F10275" s="126">
        <v>23200</v>
      </c>
      <c r="G10275" s="126">
        <v>22600</v>
      </c>
      <c r="H10275" s="219">
        <v>10</v>
      </c>
      <c r="I10275" s="126">
        <v>232000</v>
      </c>
      <c r="J10275" s="240">
        <v>600000</v>
      </c>
      <c r="K10275" s="126">
        <v>13560000000</v>
      </c>
    </row>
    <row r="10276" spans="3:11" x14ac:dyDescent="0.35">
      <c r="C10276" s="203">
        <v>45786</v>
      </c>
      <c r="D10276" s="219" t="s">
        <v>312</v>
      </c>
      <c r="E10276" s="126">
        <v>15015</v>
      </c>
      <c r="F10276" s="126">
        <v>15050</v>
      </c>
      <c r="G10276" s="126">
        <v>14950</v>
      </c>
      <c r="H10276" s="219">
        <v>1</v>
      </c>
      <c r="I10276" s="126">
        <v>15015</v>
      </c>
      <c r="J10276" s="240">
        <v>20000000</v>
      </c>
      <c r="K10276" s="126">
        <v>299000000000</v>
      </c>
    </row>
    <row r="10277" spans="3:11" x14ac:dyDescent="0.35">
      <c r="C10277" s="203">
        <v>45786</v>
      </c>
      <c r="D10277" s="219" t="s">
        <v>312</v>
      </c>
      <c r="E10277" s="126">
        <v>15015</v>
      </c>
      <c r="F10277" s="126">
        <v>15050</v>
      </c>
      <c r="G10277" s="126">
        <v>14950</v>
      </c>
      <c r="H10277" s="219">
        <v>1</v>
      </c>
      <c r="I10277" s="126">
        <v>15015</v>
      </c>
      <c r="J10277" s="240">
        <v>20000000</v>
      </c>
      <c r="K10277" s="126">
        <v>299000000000</v>
      </c>
    </row>
    <row r="10278" spans="3:11" x14ac:dyDescent="0.35">
      <c r="C10278" s="203">
        <v>45786</v>
      </c>
      <c r="D10278" s="219" t="s">
        <v>312</v>
      </c>
      <c r="E10278" s="126">
        <v>15015</v>
      </c>
      <c r="F10278" s="126">
        <v>15050</v>
      </c>
      <c r="G10278" s="126">
        <v>14950</v>
      </c>
      <c r="H10278" s="219">
        <v>1</v>
      </c>
      <c r="I10278" s="126">
        <v>15015</v>
      </c>
      <c r="J10278" s="240">
        <v>20000000</v>
      </c>
      <c r="K10278" s="126">
        <v>299000000000</v>
      </c>
    </row>
    <row r="10279" spans="3:11" x14ac:dyDescent="0.35">
      <c r="C10279" s="203">
        <v>45786</v>
      </c>
      <c r="D10279" s="219" t="s">
        <v>312</v>
      </c>
      <c r="E10279" s="126">
        <v>15015</v>
      </c>
      <c r="F10279" s="126">
        <v>15050</v>
      </c>
      <c r="G10279" s="126">
        <v>14950</v>
      </c>
      <c r="H10279" s="219">
        <v>20</v>
      </c>
      <c r="I10279" s="126">
        <v>300300</v>
      </c>
      <c r="J10279" s="240">
        <v>20000000</v>
      </c>
      <c r="K10279" s="126">
        <v>299000000000</v>
      </c>
    </row>
    <row r="10280" spans="3:11" x14ac:dyDescent="0.35">
      <c r="C10280" s="203">
        <v>45786</v>
      </c>
      <c r="D10280" s="219" t="s">
        <v>1159</v>
      </c>
      <c r="E10280" s="126">
        <v>21000</v>
      </c>
      <c r="F10280" s="126">
        <v>21000</v>
      </c>
      <c r="G10280" s="126">
        <v>21000</v>
      </c>
      <c r="H10280" s="219">
        <v>5</v>
      </c>
      <c r="I10280" s="126">
        <v>105000</v>
      </c>
      <c r="J10280" s="240">
        <v>2400000</v>
      </c>
      <c r="K10280" s="126">
        <v>50400000000</v>
      </c>
    </row>
    <row r="10281" spans="3:11" x14ac:dyDescent="0.35">
      <c r="C10281" s="203">
        <v>45786</v>
      </c>
      <c r="D10281" s="219" t="s">
        <v>1159</v>
      </c>
      <c r="E10281" s="126">
        <v>21000</v>
      </c>
      <c r="F10281" s="126">
        <v>21000</v>
      </c>
      <c r="G10281" s="126">
        <v>21000</v>
      </c>
      <c r="H10281" s="219">
        <v>5</v>
      </c>
      <c r="I10281" s="126">
        <v>105000</v>
      </c>
      <c r="J10281" s="240">
        <v>2400000</v>
      </c>
      <c r="K10281" s="126">
        <v>50400000000</v>
      </c>
    </row>
    <row r="10282" spans="3:11" x14ac:dyDescent="0.35">
      <c r="C10282" s="203">
        <v>45786</v>
      </c>
      <c r="D10282" s="219" t="s">
        <v>1159</v>
      </c>
      <c r="E10282" s="126">
        <v>21000</v>
      </c>
      <c r="F10282" s="126">
        <v>21000</v>
      </c>
      <c r="G10282" s="126">
        <v>21000</v>
      </c>
      <c r="H10282" s="219">
        <v>4</v>
      </c>
      <c r="I10282" s="126">
        <v>84000</v>
      </c>
      <c r="J10282" s="240">
        <v>2400000</v>
      </c>
      <c r="K10282" s="126">
        <v>50400000000</v>
      </c>
    </row>
    <row r="10283" spans="3:11" x14ac:dyDescent="0.35">
      <c r="C10283" s="203">
        <v>45786</v>
      </c>
      <c r="D10283" s="219" t="s">
        <v>312</v>
      </c>
      <c r="E10283" s="126">
        <v>15015</v>
      </c>
      <c r="F10283" s="126">
        <v>15050</v>
      </c>
      <c r="G10283" s="126">
        <v>14950</v>
      </c>
      <c r="H10283" s="219">
        <v>1</v>
      </c>
      <c r="I10283" s="126">
        <v>15015</v>
      </c>
      <c r="J10283" s="240">
        <v>20000000</v>
      </c>
      <c r="K10283" s="126">
        <v>299000000000</v>
      </c>
    </row>
    <row r="10284" spans="3:11" x14ac:dyDescent="0.35">
      <c r="C10284" s="203">
        <v>45786</v>
      </c>
      <c r="D10284" s="219" t="s">
        <v>310</v>
      </c>
      <c r="E10284" s="126">
        <v>66900</v>
      </c>
      <c r="F10284" s="126">
        <v>67000</v>
      </c>
      <c r="G10284" s="126">
        <v>66800</v>
      </c>
      <c r="H10284" s="219">
        <v>1</v>
      </c>
      <c r="I10284" s="126">
        <v>66900</v>
      </c>
      <c r="J10284" s="240">
        <v>19450000</v>
      </c>
      <c r="K10284" s="126">
        <v>1299260000000</v>
      </c>
    </row>
    <row r="10285" spans="3:11" x14ac:dyDescent="0.35">
      <c r="C10285" s="203">
        <v>45786</v>
      </c>
      <c r="D10285" s="219" t="s">
        <v>1158</v>
      </c>
      <c r="E10285" s="126">
        <v>23100</v>
      </c>
      <c r="F10285" s="126">
        <v>23200</v>
      </c>
      <c r="G10285" s="126">
        <v>22600</v>
      </c>
      <c r="H10285" s="219">
        <v>1</v>
      </c>
      <c r="I10285" s="126">
        <v>23100</v>
      </c>
      <c r="J10285" s="240">
        <v>600000</v>
      </c>
      <c r="K10285" s="126">
        <v>13560000000</v>
      </c>
    </row>
    <row r="10286" spans="3:11" x14ac:dyDescent="0.35">
      <c r="C10286" s="203">
        <v>45786</v>
      </c>
      <c r="D10286" s="219" t="s">
        <v>1159</v>
      </c>
      <c r="E10286" s="126">
        <v>21000</v>
      </c>
      <c r="F10286" s="126">
        <v>21000</v>
      </c>
      <c r="G10286" s="126">
        <v>21000</v>
      </c>
      <c r="H10286" s="219">
        <v>1</v>
      </c>
      <c r="I10286" s="126">
        <v>21000</v>
      </c>
      <c r="J10286" s="240">
        <v>2400000</v>
      </c>
      <c r="K10286" s="126">
        <v>50400000000</v>
      </c>
    </row>
    <row r="10287" spans="3:11" x14ac:dyDescent="0.35">
      <c r="C10287" s="203">
        <v>45786</v>
      </c>
      <c r="D10287" s="219" t="s">
        <v>1159</v>
      </c>
      <c r="E10287" s="126">
        <v>21000</v>
      </c>
      <c r="F10287" s="126">
        <v>21000</v>
      </c>
      <c r="G10287" s="126">
        <v>21000</v>
      </c>
      <c r="H10287" s="219">
        <v>3</v>
      </c>
      <c r="I10287" s="126">
        <v>63000</v>
      </c>
      <c r="J10287" s="240">
        <v>2400000</v>
      </c>
      <c r="K10287" s="126">
        <v>50400000000</v>
      </c>
    </row>
    <row r="10288" spans="3:11" x14ac:dyDescent="0.35">
      <c r="C10288" s="203">
        <v>45786</v>
      </c>
      <c r="D10288" s="219" t="s">
        <v>1159</v>
      </c>
      <c r="E10288" s="126">
        <v>21000</v>
      </c>
      <c r="F10288" s="126">
        <v>21000</v>
      </c>
      <c r="G10288" s="126">
        <v>21000</v>
      </c>
      <c r="H10288" s="219">
        <v>3</v>
      </c>
      <c r="I10288" s="126">
        <v>63000</v>
      </c>
      <c r="J10288" s="240">
        <v>2400000</v>
      </c>
      <c r="K10288" s="126">
        <v>50400000000</v>
      </c>
    </row>
    <row r="10289" spans="3:11" x14ac:dyDescent="0.35">
      <c r="C10289" s="203">
        <v>45786</v>
      </c>
      <c r="D10289" s="219" t="s">
        <v>310</v>
      </c>
      <c r="E10289" s="126">
        <v>66900</v>
      </c>
      <c r="F10289" s="126">
        <v>67000</v>
      </c>
      <c r="G10289" s="126">
        <v>66800</v>
      </c>
      <c r="H10289" s="219">
        <v>1</v>
      </c>
      <c r="I10289" s="126">
        <v>66900</v>
      </c>
      <c r="J10289" s="240">
        <v>19450000</v>
      </c>
      <c r="K10289" s="126">
        <v>1299260000000</v>
      </c>
    </row>
    <row r="10290" spans="3:11" x14ac:dyDescent="0.35">
      <c r="C10290" s="203">
        <v>45786</v>
      </c>
      <c r="D10290" s="219" t="s">
        <v>1158</v>
      </c>
      <c r="E10290" s="126">
        <v>23100</v>
      </c>
      <c r="F10290" s="126">
        <v>23200</v>
      </c>
      <c r="G10290" s="126">
        <v>22600</v>
      </c>
      <c r="H10290" s="219">
        <v>1</v>
      </c>
      <c r="I10290" s="126">
        <v>23100</v>
      </c>
      <c r="J10290" s="240">
        <v>600000</v>
      </c>
      <c r="K10290" s="126">
        <v>13560000000</v>
      </c>
    </row>
    <row r="10291" spans="3:11" x14ac:dyDescent="0.35">
      <c r="C10291" s="203">
        <v>45786</v>
      </c>
      <c r="D10291" s="219" t="s">
        <v>1158</v>
      </c>
      <c r="E10291" s="126">
        <v>23100</v>
      </c>
      <c r="F10291" s="126">
        <v>23200</v>
      </c>
      <c r="G10291" s="126">
        <v>22600</v>
      </c>
      <c r="H10291" s="219">
        <v>1</v>
      </c>
      <c r="I10291" s="126">
        <v>23100</v>
      </c>
      <c r="J10291" s="240">
        <v>600000</v>
      </c>
      <c r="K10291" s="126">
        <v>13560000000</v>
      </c>
    </row>
    <row r="10292" spans="3:11" x14ac:dyDescent="0.35">
      <c r="C10292" s="203">
        <v>45786</v>
      </c>
      <c r="D10292" s="219" t="s">
        <v>312</v>
      </c>
      <c r="E10292" s="126">
        <v>15015</v>
      </c>
      <c r="F10292" s="126">
        <v>15050</v>
      </c>
      <c r="G10292" s="126">
        <v>14950</v>
      </c>
      <c r="H10292" s="219">
        <v>1</v>
      </c>
      <c r="I10292" s="126">
        <v>15015</v>
      </c>
      <c r="J10292" s="240">
        <v>20000000</v>
      </c>
      <c r="K10292" s="126">
        <v>299000000000</v>
      </c>
    </row>
    <row r="10293" spans="3:11" x14ac:dyDescent="0.35">
      <c r="C10293" s="203">
        <v>45786</v>
      </c>
      <c r="D10293" s="219" t="s">
        <v>312</v>
      </c>
      <c r="E10293" s="126">
        <v>15000</v>
      </c>
      <c r="F10293" s="126">
        <v>15050</v>
      </c>
      <c r="G10293" s="126">
        <v>14950</v>
      </c>
      <c r="H10293" s="219">
        <v>4</v>
      </c>
      <c r="I10293" s="126">
        <v>60000</v>
      </c>
      <c r="J10293" s="240">
        <v>20000000</v>
      </c>
      <c r="K10293" s="126">
        <v>299000000000</v>
      </c>
    </row>
    <row r="10294" spans="3:11" x14ac:dyDescent="0.35">
      <c r="C10294" s="203">
        <v>45786</v>
      </c>
      <c r="D10294" s="219" t="s">
        <v>312</v>
      </c>
      <c r="E10294" s="126">
        <v>15000</v>
      </c>
      <c r="F10294" s="126">
        <v>15050</v>
      </c>
      <c r="G10294" s="126">
        <v>14950</v>
      </c>
      <c r="H10294" s="219">
        <v>2</v>
      </c>
      <c r="I10294" s="126">
        <v>30000</v>
      </c>
      <c r="J10294" s="240">
        <v>20000000</v>
      </c>
      <c r="K10294" s="126">
        <v>299000000000</v>
      </c>
    </row>
    <row r="10295" spans="3:11" x14ac:dyDescent="0.35">
      <c r="C10295" s="203">
        <v>45786</v>
      </c>
      <c r="D10295" s="219" t="s">
        <v>312</v>
      </c>
      <c r="E10295" s="126">
        <v>15000</v>
      </c>
      <c r="F10295" s="126">
        <v>15050</v>
      </c>
      <c r="G10295" s="126">
        <v>14950</v>
      </c>
      <c r="H10295" s="219">
        <v>1</v>
      </c>
      <c r="I10295" s="126">
        <v>15000</v>
      </c>
      <c r="J10295" s="240">
        <v>20000000</v>
      </c>
      <c r="K10295" s="126">
        <v>299000000000</v>
      </c>
    </row>
    <row r="10296" spans="3:11" x14ac:dyDescent="0.35">
      <c r="C10296" s="203">
        <v>45786</v>
      </c>
      <c r="D10296" s="219" t="s">
        <v>312</v>
      </c>
      <c r="E10296" s="126">
        <v>15000</v>
      </c>
      <c r="F10296" s="126">
        <v>15050</v>
      </c>
      <c r="G10296" s="126">
        <v>14950</v>
      </c>
      <c r="H10296" s="219">
        <v>3</v>
      </c>
      <c r="I10296" s="126">
        <v>45000</v>
      </c>
      <c r="J10296" s="240">
        <v>20000000</v>
      </c>
      <c r="K10296" s="126">
        <v>299000000000</v>
      </c>
    </row>
    <row r="10297" spans="3:11" x14ac:dyDescent="0.35">
      <c r="C10297" s="203">
        <v>45786</v>
      </c>
      <c r="D10297" s="219" t="s">
        <v>310</v>
      </c>
      <c r="E10297" s="126">
        <v>66800</v>
      </c>
      <c r="F10297" s="126">
        <v>67000</v>
      </c>
      <c r="G10297" s="126">
        <v>66800</v>
      </c>
      <c r="H10297" s="219">
        <v>3</v>
      </c>
      <c r="I10297" s="126">
        <v>200400</v>
      </c>
      <c r="J10297" s="240">
        <v>19450000</v>
      </c>
      <c r="K10297" s="126">
        <v>1299260000000</v>
      </c>
    </row>
    <row r="10298" spans="3:11" x14ac:dyDescent="0.35">
      <c r="C10298" s="203">
        <v>45786</v>
      </c>
      <c r="D10298" s="219" t="s">
        <v>310</v>
      </c>
      <c r="E10298" s="126">
        <v>66800</v>
      </c>
      <c r="F10298" s="126">
        <v>67000</v>
      </c>
      <c r="G10298" s="126">
        <v>66800</v>
      </c>
      <c r="H10298" s="219">
        <v>7</v>
      </c>
      <c r="I10298" s="126">
        <v>467600</v>
      </c>
      <c r="J10298" s="240">
        <v>19450000</v>
      </c>
      <c r="K10298" s="126">
        <v>1299260000000</v>
      </c>
    </row>
    <row r="10299" spans="3:11" x14ac:dyDescent="0.35">
      <c r="C10299" s="203">
        <v>45786</v>
      </c>
      <c r="D10299" s="219" t="s">
        <v>1158</v>
      </c>
      <c r="E10299" s="126">
        <v>23100</v>
      </c>
      <c r="F10299" s="126">
        <v>23200</v>
      </c>
      <c r="G10299" s="126">
        <v>22600</v>
      </c>
      <c r="H10299" s="219">
        <v>2</v>
      </c>
      <c r="I10299" s="126">
        <v>46200</v>
      </c>
      <c r="J10299" s="240">
        <v>600000</v>
      </c>
      <c r="K10299" s="126">
        <v>13560000000</v>
      </c>
    </row>
    <row r="10300" spans="3:11" x14ac:dyDescent="0.35">
      <c r="C10300" s="203">
        <v>45786</v>
      </c>
      <c r="D10300" s="219" t="s">
        <v>312</v>
      </c>
      <c r="E10300" s="126">
        <v>15049</v>
      </c>
      <c r="F10300" s="126">
        <v>15050</v>
      </c>
      <c r="G10300" s="126">
        <v>14950</v>
      </c>
      <c r="H10300" s="219">
        <v>11</v>
      </c>
      <c r="I10300" s="126">
        <v>165539</v>
      </c>
      <c r="J10300" s="240">
        <v>20000000</v>
      </c>
      <c r="K10300" s="126">
        <v>299000000000</v>
      </c>
    </row>
    <row r="10301" spans="3:11" x14ac:dyDescent="0.35">
      <c r="C10301" s="203">
        <v>45786</v>
      </c>
      <c r="D10301" s="219" t="s">
        <v>1158</v>
      </c>
      <c r="E10301" s="126">
        <v>23200</v>
      </c>
      <c r="F10301" s="126">
        <v>23200</v>
      </c>
      <c r="G10301" s="126">
        <v>22600</v>
      </c>
      <c r="H10301" s="219">
        <v>2</v>
      </c>
      <c r="I10301" s="126">
        <v>46400</v>
      </c>
      <c r="J10301" s="240">
        <v>600000</v>
      </c>
      <c r="K10301" s="126">
        <v>13560000000</v>
      </c>
    </row>
    <row r="10302" spans="3:11" x14ac:dyDescent="0.35">
      <c r="C10302" s="203">
        <v>45786</v>
      </c>
      <c r="D10302" s="219" t="s">
        <v>312</v>
      </c>
      <c r="E10302" s="126">
        <v>15049</v>
      </c>
      <c r="F10302" s="126">
        <v>15050</v>
      </c>
      <c r="G10302" s="126">
        <v>14950</v>
      </c>
      <c r="H10302" s="219">
        <v>10</v>
      </c>
      <c r="I10302" s="126">
        <v>150490</v>
      </c>
      <c r="J10302" s="240">
        <v>20000000</v>
      </c>
      <c r="K10302" s="126">
        <v>299000000000</v>
      </c>
    </row>
    <row r="10303" spans="3:11" x14ac:dyDescent="0.35">
      <c r="C10303" s="203">
        <v>45786</v>
      </c>
      <c r="D10303" s="219" t="s">
        <v>1158</v>
      </c>
      <c r="E10303" s="126">
        <v>23178.57</v>
      </c>
      <c r="F10303" s="126">
        <v>23200</v>
      </c>
      <c r="G10303" s="126">
        <v>22600</v>
      </c>
      <c r="H10303" s="219">
        <v>2</v>
      </c>
      <c r="I10303" s="126">
        <v>46357.14</v>
      </c>
      <c r="J10303" s="240">
        <v>600000</v>
      </c>
      <c r="K10303" s="126">
        <v>13560000000</v>
      </c>
    </row>
    <row r="10304" spans="3:11" x14ac:dyDescent="0.35">
      <c r="C10304" s="203">
        <v>45786</v>
      </c>
      <c r="D10304" s="219" t="s">
        <v>1158</v>
      </c>
      <c r="E10304" s="126">
        <v>23000</v>
      </c>
      <c r="F10304" s="126">
        <v>23200</v>
      </c>
      <c r="G10304" s="126">
        <v>22600</v>
      </c>
      <c r="H10304" s="219">
        <v>4</v>
      </c>
      <c r="I10304" s="126">
        <v>92000</v>
      </c>
      <c r="J10304" s="240">
        <v>600000</v>
      </c>
      <c r="K10304" s="126">
        <v>13560000000</v>
      </c>
    </row>
    <row r="10305" spans="3:11" x14ac:dyDescent="0.35">
      <c r="C10305" s="203">
        <v>45786</v>
      </c>
      <c r="D10305" s="219" t="s">
        <v>1158</v>
      </c>
      <c r="E10305" s="126">
        <v>23000</v>
      </c>
      <c r="F10305" s="126">
        <v>23200</v>
      </c>
      <c r="G10305" s="126">
        <v>22600</v>
      </c>
      <c r="H10305" s="219">
        <v>1</v>
      </c>
      <c r="I10305" s="126">
        <v>23000</v>
      </c>
      <c r="J10305" s="240">
        <v>600000</v>
      </c>
      <c r="K10305" s="126">
        <v>13560000000</v>
      </c>
    </row>
    <row r="10306" spans="3:11" x14ac:dyDescent="0.35">
      <c r="C10306" s="203">
        <v>45786</v>
      </c>
      <c r="D10306" s="219" t="s">
        <v>1158</v>
      </c>
      <c r="E10306" s="126">
        <v>23000</v>
      </c>
      <c r="F10306" s="126">
        <v>23200</v>
      </c>
      <c r="G10306" s="126">
        <v>22600</v>
      </c>
      <c r="H10306" s="219">
        <v>3</v>
      </c>
      <c r="I10306" s="126">
        <v>69000</v>
      </c>
      <c r="J10306" s="240">
        <v>600000</v>
      </c>
      <c r="K10306" s="126">
        <v>13560000000</v>
      </c>
    </row>
    <row r="10307" spans="3:11" x14ac:dyDescent="0.35">
      <c r="C10307" s="203">
        <v>45786</v>
      </c>
      <c r="D10307" s="219" t="s">
        <v>1158</v>
      </c>
      <c r="E10307" s="126">
        <v>23000</v>
      </c>
      <c r="F10307" s="126">
        <v>23200</v>
      </c>
      <c r="G10307" s="126">
        <v>22600</v>
      </c>
      <c r="H10307" s="219">
        <v>1</v>
      </c>
      <c r="I10307" s="126">
        <v>23000</v>
      </c>
      <c r="J10307" s="240">
        <v>600000</v>
      </c>
      <c r="K10307" s="126">
        <v>13560000000</v>
      </c>
    </row>
    <row r="10308" spans="3:11" x14ac:dyDescent="0.35">
      <c r="C10308" s="203">
        <v>45786</v>
      </c>
      <c r="D10308" s="219" t="s">
        <v>1158</v>
      </c>
      <c r="E10308" s="126">
        <v>22900</v>
      </c>
      <c r="F10308" s="126">
        <v>23200</v>
      </c>
      <c r="G10308" s="126">
        <v>22600</v>
      </c>
      <c r="H10308" s="219">
        <v>2</v>
      </c>
      <c r="I10308" s="126">
        <v>45800</v>
      </c>
      <c r="J10308" s="240">
        <v>600000</v>
      </c>
      <c r="K10308" s="126">
        <v>13560000000</v>
      </c>
    </row>
    <row r="10309" spans="3:11" x14ac:dyDescent="0.35">
      <c r="C10309" s="203">
        <v>45786</v>
      </c>
      <c r="D10309" s="219" t="s">
        <v>1158</v>
      </c>
      <c r="E10309" s="126">
        <v>22600</v>
      </c>
      <c r="F10309" s="126">
        <v>23200</v>
      </c>
      <c r="G10309" s="126">
        <v>22600</v>
      </c>
      <c r="H10309" s="219">
        <v>9</v>
      </c>
      <c r="I10309" s="126">
        <v>203400</v>
      </c>
      <c r="J10309" s="240">
        <v>600000</v>
      </c>
      <c r="K10309" s="126">
        <v>13560000000</v>
      </c>
    </row>
    <row r="10310" spans="3:11" x14ac:dyDescent="0.35">
      <c r="C10310" s="203">
        <v>45786</v>
      </c>
      <c r="D10310" s="219" t="s">
        <v>1158</v>
      </c>
      <c r="E10310" s="126">
        <v>22600</v>
      </c>
      <c r="F10310" s="126">
        <v>23200</v>
      </c>
      <c r="G10310" s="126">
        <v>22600</v>
      </c>
      <c r="H10310" s="219">
        <v>1</v>
      </c>
      <c r="I10310" s="126">
        <v>22600</v>
      </c>
      <c r="J10310" s="240">
        <v>600000</v>
      </c>
      <c r="K10310" s="126">
        <v>13560000000</v>
      </c>
    </row>
    <row r="10311" spans="3:11" x14ac:dyDescent="0.35">
      <c r="C10311" s="203">
        <v>45786</v>
      </c>
      <c r="D10311" s="219" t="s">
        <v>1158</v>
      </c>
      <c r="E10311" s="126">
        <v>22600</v>
      </c>
      <c r="F10311" s="126">
        <v>23200</v>
      </c>
      <c r="G10311" s="126">
        <v>22600</v>
      </c>
      <c r="H10311" s="219">
        <v>6</v>
      </c>
      <c r="I10311" s="126">
        <v>135600</v>
      </c>
      <c r="J10311" s="240">
        <v>600000</v>
      </c>
      <c r="K10311" s="126">
        <v>13560000000</v>
      </c>
    </row>
    <row r="10312" spans="3:11" x14ac:dyDescent="0.35">
      <c r="C10312" s="203">
        <v>45786</v>
      </c>
      <c r="D10312" s="219" t="s">
        <v>1158</v>
      </c>
      <c r="E10312" s="126">
        <v>22600</v>
      </c>
      <c r="F10312" s="126">
        <v>23200</v>
      </c>
      <c r="G10312" s="126">
        <v>22600</v>
      </c>
      <c r="H10312" s="219">
        <v>2</v>
      </c>
      <c r="I10312" s="126">
        <v>45200</v>
      </c>
      <c r="J10312" s="240">
        <v>600000</v>
      </c>
      <c r="K10312" s="126">
        <v>13560000000</v>
      </c>
    </row>
    <row r="10313" spans="3:11" x14ac:dyDescent="0.35">
      <c r="C10313" s="203">
        <v>45786</v>
      </c>
      <c r="D10313" s="219" t="s">
        <v>312</v>
      </c>
      <c r="E10313" s="126">
        <v>15049</v>
      </c>
      <c r="F10313" s="126">
        <v>15050</v>
      </c>
      <c r="G10313" s="126">
        <v>14950</v>
      </c>
      <c r="H10313" s="219">
        <v>40</v>
      </c>
      <c r="I10313" s="126">
        <v>601960</v>
      </c>
      <c r="J10313" s="240">
        <v>20000000</v>
      </c>
      <c r="K10313" s="126">
        <v>299000000000</v>
      </c>
    </row>
    <row r="10314" spans="3:11" x14ac:dyDescent="0.35">
      <c r="C10314" s="203">
        <v>45786</v>
      </c>
      <c r="D10314" s="219" t="s">
        <v>312</v>
      </c>
      <c r="E10314" s="126">
        <v>15050</v>
      </c>
      <c r="F10314" s="126">
        <v>15050</v>
      </c>
      <c r="G10314" s="126">
        <v>14950</v>
      </c>
      <c r="H10314" s="219">
        <v>15</v>
      </c>
      <c r="I10314" s="126">
        <v>225750</v>
      </c>
      <c r="J10314" s="240">
        <v>20000000</v>
      </c>
      <c r="K10314" s="126">
        <v>299000000000</v>
      </c>
    </row>
    <row r="10315" spans="3:11" x14ac:dyDescent="0.35">
      <c r="C10315" s="203">
        <v>45786</v>
      </c>
      <c r="D10315" s="219" t="s">
        <v>1158</v>
      </c>
      <c r="E10315" s="126">
        <v>22600</v>
      </c>
      <c r="F10315" s="126">
        <v>23200</v>
      </c>
      <c r="G10315" s="126">
        <v>22600</v>
      </c>
      <c r="H10315" s="219">
        <v>1</v>
      </c>
      <c r="I10315" s="126">
        <v>22600</v>
      </c>
      <c r="J10315" s="240">
        <v>600000</v>
      </c>
      <c r="K10315" s="126">
        <v>13560000000</v>
      </c>
    </row>
    <row r="10316" spans="3:11" x14ac:dyDescent="0.35">
      <c r="C10316" s="203">
        <v>45786</v>
      </c>
      <c r="D10316" s="219" t="s">
        <v>312</v>
      </c>
      <c r="E10316" s="126">
        <v>15049</v>
      </c>
      <c r="F10316" s="126">
        <v>15050</v>
      </c>
      <c r="G10316" s="126">
        <v>14950</v>
      </c>
      <c r="H10316" s="219">
        <v>1</v>
      </c>
      <c r="I10316" s="126">
        <v>15049</v>
      </c>
      <c r="J10316" s="240">
        <v>20000000</v>
      </c>
      <c r="K10316" s="126">
        <v>299000000000</v>
      </c>
    </row>
    <row r="10317" spans="3:11" x14ac:dyDescent="0.35">
      <c r="C10317" s="203">
        <v>45786</v>
      </c>
      <c r="D10317" s="219" t="s">
        <v>312</v>
      </c>
      <c r="E10317" s="126">
        <v>14980</v>
      </c>
      <c r="F10317" s="126">
        <v>15050</v>
      </c>
      <c r="G10317" s="126">
        <v>14950</v>
      </c>
      <c r="H10317" s="219">
        <v>15</v>
      </c>
      <c r="I10317" s="126">
        <v>224700</v>
      </c>
      <c r="J10317" s="240">
        <v>20000000</v>
      </c>
      <c r="K10317" s="126">
        <v>299000000000</v>
      </c>
    </row>
    <row r="10318" spans="3:11" x14ac:dyDescent="0.35">
      <c r="C10318" s="203">
        <v>45786</v>
      </c>
      <c r="D10318" s="219" t="s">
        <v>312</v>
      </c>
      <c r="E10318" s="126">
        <v>14950</v>
      </c>
      <c r="F10318" s="126">
        <v>15050</v>
      </c>
      <c r="G10318" s="126">
        <v>14950</v>
      </c>
      <c r="H10318" s="219">
        <v>2</v>
      </c>
      <c r="I10318" s="126">
        <v>29900</v>
      </c>
      <c r="J10318" s="240">
        <v>20000000</v>
      </c>
      <c r="K10318" s="126">
        <v>299000000000</v>
      </c>
    </row>
    <row r="10319" spans="3:11" x14ac:dyDescent="0.35">
      <c r="C10319" s="203">
        <v>45786</v>
      </c>
      <c r="D10319" s="219" t="s">
        <v>312</v>
      </c>
      <c r="E10319" s="126">
        <v>14950</v>
      </c>
      <c r="F10319" s="126">
        <v>15050</v>
      </c>
      <c r="G10319" s="126">
        <v>14950</v>
      </c>
      <c r="H10319" s="219">
        <v>482</v>
      </c>
      <c r="I10319" s="126">
        <v>7205900</v>
      </c>
      <c r="J10319" s="240">
        <v>20000000</v>
      </c>
      <c r="K10319" s="126">
        <v>299000000000</v>
      </c>
    </row>
    <row r="10320" spans="3:11" x14ac:dyDescent="0.35">
      <c r="C10320" s="203">
        <v>45786</v>
      </c>
      <c r="D10320" s="219" t="s">
        <v>310</v>
      </c>
      <c r="E10320" s="126">
        <v>66800</v>
      </c>
      <c r="F10320" s="126">
        <v>67000</v>
      </c>
      <c r="G10320" s="126">
        <v>66800</v>
      </c>
      <c r="H10320" s="219">
        <v>8</v>
      </c>
      <c r="I10320" s="126">
        <v>534400</v>
      </c>
      <c r="J10320" s="240">
        <v>19450000</v>
      </c>
      <c r="K10320" s="126">
        <v>1299260000000</v>
      </c>
    </row>
    <row r="10321" spans="3:11" x14ac:dyDescent="0.35">
      <c r="C10321" s="203">
        <v>45786</v>
      </c>
      <c r="D10321" s="219" t="s">
        <v>312</v>
      </c>
      <c r="E10321" s="126">
        <v>14950</v>
      </c>
      <c r="F10321" s="126">
        <v>15050</v>
      </c>
      <c r="G10321" s="126">
        <v>14950</v>
      </c>
      <c r="H10321" s="219">
        <v>368</v>
      </c>
      <c r="I10321" s="126">
        <v>5501600</v>
      </c>
      <c r="J10321" s="240">
        <v>20000000</v>
      </c>
      <c r="K10321" s="126">
        <v>299000000000</v>
      </c>
    </row>
    <row r="10322" spans="3:11" x14ac:dyDescent="0.35">
      <c r="C10322" s="203">
        <v>45786</v>
      </c>
      <c r="D10322" s="219" t="s">
        <v>312</v>
      </c>
      <c r="E10322" s="126">
        <v>14950</v>
      </c>
      <c r="F10322" s="126">
        <v>15050</v>
      </c>
      <c r="G10322" s="126">
        <v>14950</v>
      </c>
      <c r="H10322" s="219">
        <v>2</v>
      </c>
      <c r="I10322" s="126">
        <v>29900</v>
      </c>
      <c r="J10322" s="240">
        <v>20000000</v>
      </c>
      <c r="K10322" s="126">
        <v>299000000000</v>
      </c>
    </row>
    <row r="10323" spans="3:11" x14ac:dyDescent="0.35">
      <c r="C10323" s="203">
        <v>45786</v>
      </c>
      <c r="D10323" s="219" t="s">
        <v>312</v>
      </c>
      <c r="E10323" s="126">
        <v>14950</v>
      </c>
      <c r="F10323" s="126">
        <v>15050</v>
      </c>
      <c r="G10323" s="126">
        <v>14950</v>
      </c>
      <c r="H10323" s="219">
        <v>1</v>
      </c>
      <c r="I10323" s="126">
        <v>14950</v>
      </c>
      <c r="J10323" s="240">
        <v>20000000</v>
      </c>
      <c r="K10323" s="126">
        <v>299000000000</v>
      </c>
    </row>
    <row r="10324" spans="3:11" x14ac:dyDescent="0.35">
      <c r="C10324" s="203">
        <v>45786</v>
      </c>
      <c r="D10324" s="219" t="s">
        <v>312</v>
      </c>
      <c r="E10324" s="126">
        <v>14950</v>
      </c>
      <c r="F10324" s="126">
        <v>15050</v>
      </c>
      <c r="G10324" s="126">
        <v>14950</v>
      </c>
      <c r="H10324" s="219">
        <v>7</v>
      </c>
      <c r="I10324" s="126">
        <v>104650</v>
      </c>
      <c r="J10324" s="240">
        <v>20000000</v>
      </c>
      <c r="K10324" s="126">
        <v>299000000000</v>
      </c>
    </row>
    <row r="10325" spans="3:11" x14ac:dyDescent="0.35">
      <c r="C10325" s="203">
        <v>45786</v>
      </c>
      <c r="D10325" s="219" t="s">
        <v>1158</v>
      </c>
      <c r="E10325" s="126">
        <v>22600</v>
      </c>
      <c r="F10325" s="126">
        <v>23200</v>
      </c>
      <c r="G10325" s="126">
        <v>22600</v>
      </c>
      <c r="H10325" s="219">
        <v>1</v>
      </c>
      <c r="I10325" s="126">
        <v>22600</v>
      </c>
      <c r="J10325" s="240">
        <v>600000</v>
      </c>
      <c r="K10325" s="126">
        <v>13560000000</v>
      </c>
    </row>
    <row r="10326" spans="3:11" x14ac:dyDescent="0.35">
      <c r="C10326" s="203">
        <v>45786</v>
      </c>
      <c r="D10326" s="219" t="s">
        <v>1158</v>
      </c>
      <c r="E10326" s="126">
        <v>22600</v>
      </c>
      <c r="F10326" s="126">
        <v>23200</v>
      </c>
      <c r="G10326" s="126">
        <v>22600</v>
      </c>
      <c r="H10326" s="219">
        <v>6</v>
      </c>
      <c r="I10326" s="126">
        <v>135600</v>
      </c>
      <c r="J10326" s="240">
        <v>600000</v>
      </c>
      <c r="K10326" s="126">
        <v>13560000000</v>
      </c>
    </row>
    <row r="10327" spans="3:11" x14ac:dyDescent="0.35">
      <c r="C10327" s="203">
        <v>45786</v>
      </c>
      <c r="D10327" s="219" t="s">
        <v>312</v>
      </c>
      <c r="E10327" s="126">
        <v>14950</v>
      </c>
      <c r="F10327" s="126">
        <v>15050</v>
      </c>
      <c r="G10327" s="126">
        <v>14950</v>
      </c>
      <c r="H10327" s="219">
        <v>1</v>
      </c>
      <c r="I10327" s="126">
        <v>14950</v>
      </c>
      <c r="J10327" s="240">
        <v>20000000</v>
      </c>
      <c r="K10327" s="126">
        <v>299000000000</v>
      </c>
    </row>
    <row r="10328" spans="3:11" x14ac:dyDescent="0.35">
      <c r="C10328" s="203">
        <v>45786</v>
      </c>
      <c r="D10328" s="219" t="s">
        <v>312</v>
      </c>
      <c r="E10328" s="126">
        <v>14950</v>
      </c>
      <c r="F10328" s="126">
        <v>15050</v>
      </c>
      <c r="G10328" s="126">
        <v>14950</v>
      </c>
      <c r="H10328" s="219">
        <v>4</v>
      </c>
      <c r="I10328" s="126">
        <v>59800</v>
      </c>
      <c r="J10328" s="240">
        <v>20000000</v>
      </c>
      <c r="K10328" s="126">
        <v>299000000000</v>
      </c>
    </row>
    <row r="10329" spans="3:11" x14ac:dyDescent="0.35">
      <c r="C10329" s="203">
        <v>45786</v>
      </c>
      <c r="D10329" s="219" t="s">
        <v>312</v>
      </c>
      <c r="E10329" s="126">
        <v>14949</v>
      </c>
      <c r="F10329" s="126">
        <v>15050</v>
      </c>
      <c r="G10329" s="126">
        <v>14950</v>
      </c>
      <c r="H10329" s="219">
        <v>4</v>
      </c>
      <c r="I10329" s="126">
        <v>59796</v>
      </c>
      <c r="J10329" s="240">
        <v>20000000</v>
      </c>
      <c r="K10329" s="126">
        <v>299000000000</v>
      </c>
    </row>
    <row r="10330" spans="3:11" x14ac:dyDescent="0.35">
      <c r="C10330" s="203">
        <v>45786</v>
      </c>
      <c r="D10330" s="219" t="s">
        <v>310</v>
      </c>
      <c r="E10330" s="126">
        <v>66800</v>
      </c>
      <c r="F10330" s="126">
        <v>67000</v>
      </c>
      <c r="G10330" s="126">
        <v>66800</v>
      </c>
      <c r="H10330" s="219">
        <v>4</v>
      </c>
      <c r="I10330" s="126">
        <v>267200</v>
      </c>
      <c r="J10330" s="240">
        <v>19450000</v>
      </c>
      <c r="K10330" s="126">
        <v>1299260000000</v>
      </c>
    </row>
    <row r="10331" spans="3:11" x14ac:dyDescent="0.35">
      <c r="C10331" s="203">
        <v>45786</v>
      </c>
      <c r="D10331" s="219" t="s">
        <v>312</v>
      </c>
      <c r="E10331" s="126">
        <v>14949</v>
      </c>
      <c r="F10331" s="126">
        <v>15050</v>
      </c>
      <c r="G10331" s="126">
        <v>14950</v>
      </c>
      <c r="H10331" s="219">
        <v>2</v>
      </c>
      <c r="I10331" s="126">
        <v>29898</v>
      </c>
      <c r="J10331" s="240">
        <v>20000000</v>
      </c>
      <c r="K10331" s="126">
        <v>299000000000</v>
      </c>
    </row>
    <row r="10332" spans="3:11" x14ac:dyDescent="0.35">
      <c r="C10332" s="203">
        <v>45786</v>
      </c>
      <c r="D10332" s="219" t="s">
        <v>312</v>
      </c>
      <c r="E10332" s="126">
        <v>14949</v>
      </c>
      <c r="F10332" s="126">
        <v>15050</v>
      </c>
      <c r="G10332" s="126">
        <v>14950</v>
      </c>
      <c r="H10332" s="219">
        <v>94</v>
      </c>
      <c r="I10332" s="126">
        <v>1405206</v>
      </c>
      <c r="J10332" s="240">
        <v>20000000</v>
      </c>
      <c r="K10332" s="126">
        <v>299000000000</v>
      </c>
    </row>
    <row r="10333" spans="3:11" x14ac:dyDescent="0.35">
      <c r="C10333" s="203">
        <v>45786</v>
      </c>
      <c r="D10333" s="219" t="s">
        <v>312</v>
      </c>
      <c r="E10333" s="126">
        <v>14949</v>
      </c>
      <c r="F10333" s="126">
        <v>15050</v>
      </c>
      <c r="G10333" s="126">
        <v>14950</v>
      </c>
      <c r="H10333" s="219">
        <v>1</v>
      </c>
      <c r="I10333" s="126">
        <v>14949</v>
      </c>
      <c r="J10333" s="240">
        <v>20000000</v>
      </c>
      <c r="K10333" s="126">
        <v>299000000000</v>
      </c>
    </row>
    <row r="10334" spans="3:11" x14ac:dyDescent="0.35">
      <c r="C10334" s="203">
        <v>45786</v>
      </c>
      <c r="D10334" s="219" t="s">
        <v>312</v>
      </c>
      <c r="E10334" s="126">
        <v>14950</v>
      </c>
      <c r="F10334" s="126">
        <v>15050</v>
      </c>
      <c r="G10334" s="126">
        <v>14950</v>
      </c>
      <c r="H10334" s="219">
        <v>1</v>
      </c>
      <c r="I10334" s="126">
        <v>14950</v>
      </c>
      <c r="J10334" s="240">
        <v>20000000</v>
      </c>
      <c r="K10334" s="126">
        <v>299000000000</v>
      </c>
    </row>
    <row r="10335" spans="3:11" x14ac:dyDescent="0.35">
      <c r="C10335" s="203">
        <v>45786</v>
      </c>
      <c r="D10335" s="219" t="s">
        <v>312</v>
      </c>
      <c r="E10335" s="126">
        <v>14950</v>
      </c>
      <c r="F10335" s="126">
        <v>15050</v>
      </c>
      <c r="G10335" s="126">
        <v>14950</v>
      </c>
      <c r="H10335" s="219">
        <v>26</v>
      </c>
      <c r="I10335" s="126">
        <v>388700</v>
      </c>
      <c r="J10335" s="240">
        <v>20000000</v>
      </c>
      <c r="K10335" s="126">
        <v>299000000000</v>
      </c>
    </row>
    <row r="10336" spans="3:11" x14ac:dyDescent="0.35">
      <c r="C10336" s="203">
        <v>45786</v>
      </c>
      <c r="D10336" s="219" t="s">
        <v>312</v>
      </c>
      <c r="E10336" s="126">
        <v>14950</v>
      </c>
      <c r="F10336" s="126">
        <v>15050</v>
      </c>
      <c r="G10336" s="126">
        <v>14950</v>
      </c>
      <c r="H10336" s="219">
        <v>1</v>
      </c>
      <c r="I10336" s="126">
        <v>14950</v>
      </c>
      <c r="J10336" s="240">
        <v>20000000</v>
      </c>
      <c r="K10336" s="126">
        <v>299000000000</v>
      </c>
    </row>
    <row r="10337" spans="3:11" x14ac:dyDescent="0.35">
      <c r="C10337" s="203">
        <v>45786</v>
      </c>
      <c r="D10337" s="219" t="s">
        <v>312</v>
      </c>
      <c r="E10337" s="126">
        <v>14950</v>
      </c>
      <c r="F10337" s="126">
        <v>15050</v>
      </c>
      <c r="G10337" s="126">
        <v>14950</v>
      </c>
      <c r="H10337" s="219">
        <v>2</v>
      </c>
      <c r="I10337" s="126">
        <v>29900</v>
      </c>
      <c r="J10337" s="240">
        <v>20000000</v>
      </c>
      <c r="K10337" s="126">
        <v>299000000000</v>
      </c>
    </row>
    <row r="10338" spans="3:11" x14ac:dyDescent="0.35">
      <c r="C10338" s="203">
        <v>45786</v>
      </c>
      <c r="D10338" s="219" t="s">
        <v>312</v>
      </c>
      <c r="E10338" s="126">
        <v>14950</v>
      </c>
      <c r="F10338" s="126">
        <v>15050</v>
      </c>
      <c r="G10338" s="126">
        <v>14950</v>
      </c>
      <c r="H10338" s="219">
        <v>3</v>
      </c>
      <c r="I10338" s="126">
        <v>44850</v>
      </c>
      <c r="J10338" s="240">
        <v>20000000</v>
      </c>
      <c r="K10338" s="126">
        <v>299000000000</v>
      </c>
    </row>
    <row r="10339" spans="3:11" x14ac:dyDescent="0.35">
      <c r="C10339" s="203">
        <v>45786</v>
      </c>
      <c r="D10339" s="219" t="s">
        <v>312</v>
      </c>
      <c r="E10339" s="126">
        <v>14950</v>
      </c>
      <c r="F10339" s="126">
        <v>15050</v>
      </c>
      <c r="G10339" s="126">
        <v>14950</v>
      </c>
      <c r="H10339" s="219">
        <v>4</v>
      </c>
      <c r="I10339" s="126">
        <v>59800</v>
      </c>
      <c r="J10339" s="240">
        <v>20000000</v>
      </c>
      <c r="K10339" s="126">
        <v>299000000000</v>
      </c>
    </row>
    <row r="10340" spans="3:11" x14ac:dyDescent="0.35">
      <c r="C10340" s="203">
        <v>45789</v>
      </c>
      <c r="D10340" s="219" t="s">
        <v>310</v>
      </c>
      <c r="E10340" s="126">
        <v>67000</v>
      </c>
      <c r="F10340" s="126">
        <v>66800</v>
      </c>
      <c r="G10340" s="126">
        <v>65500</v>
      </c>
      <c r="H10340" s="219">
        <v>5</v>
      </c>
      <c r="I10340" s="126">
        <v>335000</v>
      </c>
      <c r="J10340" s="240">
        <v>19450000</v>
      </c>
      <c r="K10340" s="126">
        <v>1273975000000</v>
      </c>
    </row>
    <row r="10341" spans="3:11" x14ac:dyDescent="0.35">
      <c r="C10341" s="203">
        <v>45789</v>
      </c>
      <c r="D10341" s="219" t="s">
        <v>312</v>
      </c>
      <c r="E10341" s="126">
        <v>14950</v>
      </c>
      <c r="F10341" s="126">
        <v>14950</v>
      </c>
      <c r="G10341" s="126">
        <v>14900</v>
      </c>
      <c r="H10341" s="219">
        <v>1</v>
      </c>
      <c r="I10341" s="126">
        <v>14950</v>
      </c>
      <c r="J10341" s="240">
        <v>20000000</v>
      </c>
      <c r="K10341" s="126">
        <v>298000000000</v>
      </c>
    </row>
    <row r="10342" spans="3:11" x14ac:dyDescent="0.35">
      <c r="C10342" s="203">
        <v>45789</v>
      </c>
      <c r="D10342" s="219" t="s">
        <v>312</v>
      </c>
      <c r="E10342" s="126">
        <v>14950</v>
      </c>
      <c r="F10342" s="126">
        <v>14950</v>
      </c>
      <c r="G10342" s="126">
        <v>14900</v>
      </c>
      <c r="H10342" s="219">
        <v>1</v>
      </c>
      <c r="I10342" s="126">
        <v>14950</v>
      </c>
      <c r="J10342" s="240">
        <v>20000000</v>
      </c>
      <c r="K10342" s="126">
        <v>298000000000</v>
      </c>
    </row>
    <row r="10343" spans="3:11" x14ac:dyDescent="0.35">
      <c r="C10343" s="203">
        <v>45789</v>
      </c>
      <c r="D10343" s="219" t="s">
        <v>312</v>
      </c>
      <c r="E10343" s="126">
        <v>14950</v>
      </c>
      <c r="F10343" s="126">
        <v>14950</v>
      </c>
      <c r="G10343" s="126">
        <v>14900</v>
      </c>
      <c r="H10343" s="219">
        <v>1</v>
      </c>
      <c r="I10343" s="126">
        <v>14950</v>
      </c>
      <c r="J10343" s="240">
        <v>20000000</v>
      </c>
      <c r="K10343" s="126">
        <v>298000000000</v>
      </c>
    </row>
    <row r="10344" spans="3:11" x14ac:dyDescent="0.35">
      <c r="C10344" s="203">
        <v>45789</v>
      </c>
      <c r="D10344" s="219" t="s">
        <v>312</v>
      </c>
      <c r="E10344" s="126">
        <v>14950</v>
      </c>
      <c r="F10344" s="126">
        <v>14950</v>
      </c>
      <c r="G10344" s="126">
        <v>14900</v>
      </c>
      <c r="H10344" s="219">
        <v>6</v>
      </c>
      <c r="I10344" s="126">
        <v>89700</v>
      </c>
      <c r="J10344" s="240">
        <v>20000000</v>
      </c>
      <c r="K10344" s="126">
        <v>298000000000</v>
      </c>
    </row>
    <row r="10345" spans="3:11" x14ac:dyDescent="0.35">
      <c r="C10345" s="203">
        <v>45789</v>
      </c>
      <c r="D10345" s="219" t="s">
        <v>312</v>
      </c>
      <c r="E10345" s="126">
        <v>14950</v>
      </c>
      <c r="F10345" s="126">
        <v>14950</v>
      </c>
      <c r="G10345" s="126">
        <v>14900</v>
      </c>
      <c r="H10345" s="219">
        <v>2</v>
      </c>
      <c r="I10345" s="126">
        <v>29900</v>
      </c>
      <c r="J10345" s="240">
        <v>20000000</v>
      </c>
      <c r="K10345" s="126">
        <v>298000000000</v>
      </c>
    </row>
    <row r="10346" spans="3:11" x14ac:dyDescent="0.35">
      <c r="C10346" s="203">
        <v>45789</v>
      </c>
      <c r="D10346" s="219" t="s">
        <v>312</v>
      </c>
      <c r="E10346" s="126">
        <v>14950</v>
      </c>
      <c r="F10346" s="126">
        <v>14950</v>
      </c>
      <c r="G10346" s="126">
        <v>14900</v>
      </c>
      <c r="H10346" s="219">
        <v>5</v>
      </c>
      <c r="I10346" s="126">
        <v>74750</v>
      </c>
      <c r="J10346" s="240">
        <v>20000000</v>
      </c>
      <c r="K10346" s="126">
        <v>298000000000</v>
      </c>
    </row>
    <row r="10347" spans="3:11" x14ac:dyDescent="0.35">
      <c r="C10347" s="203">
        <v>45789</v>
      </c>
      <c r="D10347" s="219" t="s">
        <v>312</v>
      </c>
      <c r="E10347" s="126">
        <v>14950</v>
      </c>
      <c r="F10347" s="126">
        <v>14950</v>
      </c>
      <c r="G10347" s="126">
        <v>14900</v>
      </c>
      <c r="H10347" s="219">
        <v>25</v>
      </c>
      <c r="I10347" s="126">
        <v>373750</v>
      </c>
      <c r="J10347" s="240">
        <v>20000000</v>
      </c>
      <c r="K10347" s="126">
        <v>298000000000</v>
      </c>
    </row>
    <row r="10348" spans="3:11" x14ac:dyDescent="0.35">
      <c r="C10348" s="203">
        <v>45789</v>
      </c>
      <c r="D10348" s="219" t="s">
        <v>312</v>
      </c>
      <c r="E10348" s="126">
        <v>14950</v>
      </c>
      <c r="F10348" s="126">
        <v>14950</v>
      </c>
      <c r="G10348" s="126">
        <v>14900</v>
      </c>
      <c r="H10348" s="219">
        <v>3</v>
      </c>
      <c r="I10348" s="126">
        <v>44850</v>
      </c>
      <c r="J10348" s="240">
        <v>20000000</v>
      </c>
      <c r="K10348" s="126">
        <v>298000000000</v>
      </c>
    </row>
    <row r="10349" spans="3:11" x14ac:dyDescent="0.35">
      <c r="C10349" s="203">
        <v>45789</v>
      </c>
      <c r="D10349" s="219" t="s">
        <v>312</v>
      </c>
      <c r="E10349" s="126">
        <v>14950</v>
      </c>
      <c r="F10349" s="126">
        <v>14950</v>
      </c>
      <c r="G10349" s="126">
        <v>14900</v>
      </c>
      <c r="H10349" s="219">
        <v>5</v>
      </c>
      <c r="I10349" s="126">
        <v>74750</v>
      </c>
      <c r="J10349" s="240">
        <v>20000000</v>
      </c>
      <c r="K10349" s="126">
        <v>298000000000</v>
      </c>
    </row>
    <row r="10350" spans="3:11" x14ac:dyDescent="0.35">
      <c r="C10350" s="203">
        <v>45789</v>
      </c>
      <c r="D10350" s="219" t="s">
        <v>312</v>
      </c>
      <c r="E10350" s="126">
        <v>14950</v>
      </c>
      <c r="F10350" s="126">
        <v>14950</v>
      </c>
      <c r="G10350" s="126">
        <v>14900</v>
      </c>
      <c r="H10350" s="219">
        <v>3</v>
      </c>
      <c r="I10350" s="126">
        <v>44850</v>
      </c>
      <c r="J10350" s="240">
        <v>20000000</v>
      </c>
      <c r="K10350" s="126">
        <v>298000000000</v>
      </c>
    </row>
    <row r="10351" spans="3:11" x14ac:dyDescent="0.35">
      <c r="C10351" s="203">
        <v>45789</v>
      </c>
      <c r="D10351" s="219" t="s">
        <v>312</v>
      </c>
      <c r="E10351" s="126">
        <v>14950</v>
      </c>
      <c r="F10351" s="126">
        <v>14950</v>
      </c>
      <c r="G10351" s="126">
        <v>14900</v>
      </c>
      <c r="H10351" s="219">
        <v>1</v>
      </c>
      <c r="I10351" s="126">
        <v>14950</v>
      </c>
      <c r="J10351" s="240">
        <v>20000000</v>
      </c>
      <c r="K10351" s="126">
        <v>298000000000</v>
      </c>
    </row>
    <row r="10352" spans="3:11" x14ac:dyDescent="0.35">
      <c r="C10352" s="203">
        <v>45789</v>
      </c>
      <c r="D10352" s="219" t="s">
        <v>312</v>
      </c>
      <c r="E10352" s="126">
        <v>14950</v>
      </c>
      <c r="F10352" s="126">
        <v>14950</v>
      </c>
      <c r="G10352" s="126">
        <v>14900</v>
      </c>
      <c r="H10352" s="219">
        <v>20</v>
      </c>
      <c r="I10352" s="126">
        <v>299000</v>
      </c>
      <c r="J10352" s="240">
        <v>20000000</v>
      </c>
      <c r="K10352" s="126">
        <v>298000000000</v>
      </c>
    </row>
    <row r="10353" spans="3:11" x14ac:dyDescent="0.35">
      <c r="C10353" s="203">
        <v>45789</v>
      </c>
      <c r="D10353" s="219" t="s">
        <v>1159</v>
      </c>
      <c r="E10353" s="126">
        <v>21100</v>
      </c>
      <c r="F10353" s="126">
        <v>21000</v>
      </c>
      <c r="G10353" s="126">
        <v>21450</v>
      </c>
      <c r="H10353" s="219">
        <v>18</v>
      </c>
      <c r="I10353" s="126">
        <v>379800</v>
      </c>
      <c r="J10353" s="240">
        <v>2400000</v>
      </c>
      <c r="K10353" s="126">
        <v>51480000000</v>
      </c>
    </row>
    <row r="10354" spans="3:11" x14ac:dyDescent="0.35">
      <c r="C10354" s="203">
        <v>45789</v>
      </c>
      <c r="D10354" s="219" t="s">
        <v>312</v>
      </c>
      <c r="E10354" s="126">
        <v>14950</v>
      </c>
      <c r="F10354" s="126">
        <v>14950</v>
      </c>
      <c r="G10354" s="126">
        <v>14900</v>
      </c>
      <c r="H10354" s="219">
        <v>1</v>
      </c>
      <c r="I10354" s="126">
        <v>14950</v>
      </c>
      <c r="J10354" s="240">
        <v>20000000</v>
      </c>
      <c r="K10354" s="126">
        <v>298000000000</v>
      </c>
    </row>
    <row r="10355" spans="3:11" x14ac:dyDescent="0.35">
      <c r="C10355" s="203">
        <v>45789</v>
      </c>
      <c r="D10355" s="219" t="s">
        <v>1158</v>
      </c>
      <c r="E10355" s="126">
        <v>22874</v>
      </c>
      <c r="F10355" s="126">
        <v>22600</v>
      </c>
      <c r="G10355" s="126">
        <v>22500</v>
      </c>
      <c r="H10355" s="219">
        <v>15</v>
      </c>
      <c r="I10355" s="126">
        <v>343110</v>
      </c>
      <c r="J10355" s="240">
        <v>600000</v>
      </c>
      <c r="K10355" s="126">
        <v>13500000000</v>
      </c>
    </row>
    <row r="10356" spans="3:11" x14ac:dyDescent="0.35">
      <c r="C10356" s="203">
        <v>45789</v>
      </c>
      <c r="D10356" s="219" t="s">
        <v>1158</v>
      </c>
      <c r="E10356" s="126">
        <v>22700</v>
      </c>
      <c r="F10356" s="126">
        <v>22600</v>
      </c>
      <c r="G10356" s="126">
        <v>22500</v>
      </c>
      <c r="H10356" s="219">
        <v>1</v>
      </c>
      <c r="I10356" s="126">
        <v>22700</v>
      </c>
      <c r="J10356" s="240">
        <v>600000</v>
      </c>
      <c r="K10356" s="126">
        <v>13500000000</v>
      </c>
    </row>
    <row r="10357" spans="3:11" x14ac:dyDescent="0.35">
      <c r="C10357" s="203">
        <v>45789</v>
      </c>
      <c r="D10357" s="219" t="s">
        <v>1158</v>
      </c>
      <c r="E10357" s="126">
        <v>22650</v>
      </c>
      <c r="F10357" s="126">
        <v>22600</v>
      </c>
      <c r="G10357" s="126">
        <v>22500</v>
      </c>
      <c r="H10357" s="219">
        <v>5</v>
      </c>
      <c r="I10357" s="126">
        <v>113250</v>
      </c>
      <c r="J10357" s="240">
        <v>600000</v>
      </c>
      <c r="K10357" s="126">
        <v>13500000000</v>
      </c>
    </row>
    <row r="10358" spans="3:11" x14ac:dyDescent="0.35">
      <c r="C10358" s="203">
        <v>45789</v>
      </c>
      <c r="D10358" s="219" t="s">
        <v>1158</v>
      </c>
      <c r="E10358" s="126">
        <v>22600</v>
      </c>
      <c r="F10358" s="126">
        <v>22600</v>
      </c>
      <c r="G10358" s="126">
        <v>22500</v>
      </c>
      <c r="H10358" s="219">
        <v>5</v>
      </c>
      <c r="I10358" s="126">
        <v>113000</v>
      </c>
      <c r="J10358" s="240">
        <v>600000</v>
      </c>
      <c r="K10358" s="126">
        <v>13500000000</v>
      </c>
    </row>
    <row r="10359" spans="3:11" x14ac:dyDescent="0.35">
      <c r="C10359" s="203">
        <v>45789</v>
      </c>
      <c r="D10359" s="219" t="s">
        <v>1158</v>
      </c>
      <c r="E10359" s="126">
        <v>22600</v>
      </c>
      <c r="F10359" s="126">
        <v>22600</v>
      </c>
      <c r="G10359" s="126">
        <v>22500</v>
      </c>
      <c r="H10359" s="219">
        <v>10</v>
      </c>
      <c r="I10359" s="126">
        <v>226000</v>
      </c>
      <c r="J10359" s="240">
        <v>600000</v>
      </c>
      <c r="K10359" s="126">
        <v>13500000000</v>
      </c>
    </row>
    <row r="10360" spans="3:11" x14ac:dyDescent="0.35">
      <c r="C10360" s="203">
        <v>45789</v>
      </c>
      <c r="D10360" s="219" t="s">
        <v>1158</v>
      </c>
      <c r="E10360" s="126">
        <v>22600</v>
      </c>
      <c r="F10360" s="126">
        <v>22600</v>
      </c>
      <c r="G10360" s="126">
        <v>22500</v>
      </c>
      <c r="H10360" s="219">
        <v>3</v>
      </c>
      <c r="I10360" s="126">
        <v>67800</v>
      </c>
      <c r="J10360" s="240">
        <v>600000</v>
      </c>
      <c r="K10360" s="126">
        <v>13500000000</v>
      </c>
    </row>
    <row r="10361" spans="3:11" x14ac:dyDescent="0.35">
      <c r="C10361" s="203">
        <v>45789</v>
      </c>
      <c r="D10361" s="219" t="s">
        <v>1158</v>
      </c>
      <c r="E10361" s="126">
        <v>22600</v>
      </c>
      <c r="F10361" s="126">
        <v>22600</v>
      </c>
      <c r="G10361" s="126">
        <v>22500</v>
      </c>
      <c r="H10361" s="219">
        <v>14</v>
      </c>
      <c r="I10361" s="126">
        <v>316400</v>
      </c>
      <c r="J10361" s="240">
        <v>600000</v>
      </c>
      <c r="K10361" s="126">
        <v>13500000000</v>
      </c>
    </row>
    <row r="10362" spans="3:11" x14ac:dyDescent="0.35">
      <c r="C10362" s="203">
        <v>45789</v>
      </c>
      <c r="D10362" s="219" t="s">
        <v>312</v>
      </c>
      <c r="E10362" s="126">
        <v>14950</v>
      </c>
      <c r="F10362" s="126">
        <v>14950</v>
      </c>
      <c r="G10362" s="126">
        <v>14900</v>
      </c>
      <c r="H10362" s="219">
        <v>5</v>
      </c>
      <c r="I10362" s="126">
        <v>74750</v>
      </c>
      <c r="J10362" s="240">
        <v>20000000</v>
      </c>
      <c r="K10362" s="126">
        <v>298000000000</v>
      </c>
    </row>
    <row r="10363" spans="3:11" x14ac:dyDescent="0.35">
      <c r="C10363" s="203">
        <v>45789</v>
      </c>
      <c r="D10363" s="219" t="s">
        <v>1158</v>
      </c>
      <c r="E10363" s="126">
        <v>22600</v>
      </c>
      <c r="F10363" s="126">
        <v>22600</v>
      </c>
      <c r="G10363" s="126">
        <v>22500</v>
      </c>
      <c r="H10363" s="219">
        <v>6</v>
      </c>
      <c r="I10363" s="126">
        <v>135600</v>
      </c>
      <c r="J10363" s="240">
        <v>600000</v>
      </c>
      <c r="K10363" s="126">
        <v>13500000000</v>
      </c>
    </row>
    <row r="10364" spans="3:11" x14ac:dyDescent="0.35">
      <c r="C10364" s="203">
        <v>45789</v>
      </c>
      <c r="D10364" s="219" t="s">
        <v>1158</v>
      </c>
      <c r="E10364" s="126">
        <v>22600</v>
      </c>
      <c r="F10364" s="126">
        <v>22600</v>
      </c>
      <c r="G10364" s="126">
        <v>22500</v>
      </c>
      <c r="H10364" s="219">
        <v>2</v>
      </c>
      <c r="I10364" s="126">
        <v>45200</v>
      </c>
      <c r="J10364" s="240">
        <v>600000</v>
      </c>
      <c r="K10364" s="126">
        <v>13500000000</v>
      </c>
    </row>
    <row r="10365" spans="3:11" x14ac:dyDescent="0.35">
      <c r="C10365" s="203">
        <v>45789</v>
      </c>
      <c r="D10365" s="219" t="s">
        <v>1158</v>
      </c>
      <c r="E10365" s="126">
        <v>22600</v>
      </c>
      <c r="F10365" s="126">
        <v>22600</v>
      </c>
      <c r="G10365" s="126">
        <v>22500</v>
      </c>
      <c r="H10365" s="219">
        <v>1</v>
      </c>
      <c r="I10365" s="126">
        <v>22600</v>
      </c>
      <c r="J10365" s="240">
        <v>600000</v>
      </c>
      <c r="K10365" s="126">
        <v>13500000000</v>
      </c>
    </row>
    <row r="10366" spans="3:11" x14ac:dyDescent="0.35">
      <c r="C10366" s="203">
        <v>45789</v>
      </c>
      <c r="D10366" s="219" t="s">
        <v>1158</v>
      </c>
      <c r="E10366" s="126">
        <v>22600</v>
      </c>
      <c r="F10366" s="126">
        <v>22600</v>
      </c>
      <c r="G10366" s="126">
        <v>22500</v>
      </c>
      <c r="H10366" s="219">
        <v>6</v>
      </c>
      <c r="I10366" s="126">
        <v>135600</v>
      </c>
      <c r="J10366" s="240">
        <v>600000</v>
      </c>
      <c r="K10366" s="126">
        <v>13500000000</v>
      </c>
    </row>
    <row r="10367" spans="3:11" x14ac:dyDescent="0.35">
      <c r="C10367" s="203">
        <v>45789</v>
      </c>
      <c r="D10367" s="219" t="s">
        <v>1158</v>
      </c>
      <c r="E10367" s="126">
        <v>22600</v>
      </c>
      <c r="F10367" s="126">
        <v>22600</v>
      </c>
      <c r="G10367" s="126">
        <v>22500</v>
      </c>
      <c r="H10367" s="219">
        <v>6</v>
      </c>
      <c r="I10367" s="126">
        <v>135600</v>
      </c>
      <c r="J10367" s="240">
        <v>600000</v>
      </c>
      <c r="K10367" s="126">
        <v>13500000000</v>
      </c>
    </row>
    <row r="10368" spans="3:11" x14ac:dyDescent="0.35">
      <c r="C10368" s="203">
        <v>45789</v>
      </c>
      <c r="D10368" s="219" t="s">
        <v>1158</v>
      </c>
      <c r="E10368" s="126">
        <v>22600</v>
      </c>
      <c r="F10368" s="126">
        <v>22600</v>
      </c>
      <c r="G10368" s="126">
        <v>22500</v>
      </c>
      <c r="H10368" s="219">
        <v>14</v>
      </c>
      <c r="I10368" s="126">
        <v>316400</v>
      </c>
      <c r="J10368" s="240">
        <v>600000</v>
      </c>
      <c r="K10368" s="126">
        <v>13500000000</v>
      </c>
    </row>
    <row r="10369" spans="3:11" x14ac:dyDescent="0.35">
      <c r="C10369" s="203">
        <v>45789</v>
      </c>
      <c r="D10369" s="219" t="s">
        <v>312</v>
      </c>
      <c r="E10369" s="126">
        <v>14950</v>
      </c>
      <c r="F10369" s="126">
        <v>14950</v>
      </c>
      <c r="G10369" s="126">
        <v>14900</v>
      </c>
      <c r="H10369" s="219">
        <v>1</v>
      </c>
      <c r="I10369" s="126">
        <v>14950</v>
      </c>
      <c r="J10369" s="240">
        <v>20000000</v>
      </c>
      <c r="K10369" s="126">
        <v>298000000000</v>
      </c>
    </row>
    <row r="10370" spans="3:11" x14ac:dyDescent="0.35">
      <c r="C10370" s="203">
        <v>45789</v>
      </c>
      <c r="D10370" s="219" t="s">
        <v>1158</v>
      </c>
      <c r="E10370" s="126">
        <v>22600</v>
      </c>
      <c r="F10370" s="126">
        <v>22600</v>
      </c>
      <c r="G10370" s="126">
        <v>22500</v>
      </c>
      <c r="H10370" s="219">
        <v>1</v>
      </c>
      <c r="I10370" s="126">
        <v>22600</v>
      </c>
      <c r="J10370" s="240">
        <v>600000</v>
      </c>
      <c r="K10370" s="126">
        <v>13500000000</v>
      </c>
    </row>
    <row r="10371" spans="3:11" x14ac:dyDescent="0.35">
      <c r="C10371" s="203">
        <v>45789</v>
      </c>
      <c r="D10371" s="219" t="s">
        <v>1158</v>
      </c>
      <c r="E10371" s="126">
        <v>22600</v>
      </c>
      <c r="F10371" s="126">
        <v>22600</v>
      </c>
      <c r="G10371" s="126">
        <v>22500</v>
      </c>
      <c r="H10371" s="219">
        <v>4</v>
      </c>
      <c r="I10371" s="126">
        <v>90400</v>
      </c>
      <c r="J10371" s="240">
        <v>600000</v>
      </c>
      <c r="K10371" s="126">
        <v>13500000000</v>
      </c>
    </row>
    <row r="10372" spans="3:11" x14ac:dyDescent="0.35">
      <c r="C10372" s="203">
        <v>45789</v>
      </c>
      <c r="D10372" s="219" t="s">
        <v>312</v>
      </c>
      <c r="E10372" s="126">
        <v>14950</v>
      </c>
      <c r="F10372" s="126">
        <v>14950</v>
      </c>
      <c r="G10372" s="126">
        <v>14900</v>
      </c>
      <c r="H10372" s="219">
        <v>2</v>
      </c>
      <c r="I10372" s="126">
        <v>29900</v>
      </c>
      <c r="J10372" s="240">
        <v>20000000</v>
      </c>
      <c r="K10372" s="126">
        <v>298000000000</v>
      </c>
    </row>
    <row r="10373" spans="3:11" x14ac:dyDescent="0.35">
      <c r="C10373" s="203">
        <v>45789</v>
      </c>
      <c r="D10373" s="219" t="s">
        <v>312</v>
      </c>
      <c r="E10373" s="126">
        <v>14950</v>
      </c>
      <c r="F10373" s="126">
        <v>14950</v>
      </c>
      <c r="G10373" s="126">
        <v>14900</v>
      </c>
      <c r="H10373" s="219">
        <v>100</v>
      </c>
      <c r="I10373" s="126">
        <v>1495000</v>
      </c>
      <c r="J10373" s="240">
        <v>20000000</v>
      </c>
      <c r="K10373" s="126">
        <v>298000000000</v>
      </c>
    </row>
    <row r="10374" spans="3:11" x14ac:dyDescent="0.35">
      <c r="C10374" s="203">
        <v>45789</v>
      </c>
      <c r="D10374" s="219" t="s">
        <v>1159</v>
      </c>
      <c r="E10374" s="126">
        <v>21450</v>
      </c>
      <c r="F10374" s="126">
        <v>21000</v>
      </c>
      <c r="G10374" s="126">
        <v>21450</v>
      </c>
      <c r="H10374" s="219">
        <v>2</v>
      </c>
      <c r="I10374" s="126">
        <v>42900</v>
      </c>
      <c r="J10374" s="240">
        <v>2400000</v>
      </c>
      <c r="K10374" s="126">
        <v>51480000000</v>
      </c>
    </row>
    <row r="10375" spans="3:11" x14ac:dyDescent="0.35">
      <c r="C10375" s="203">
        <v>45789</v>
      </c>
      <c r="D10375" s="219" t="s">
        <v>310</v>
      </c>
      <c r="E10375" s="126">
        <v>67000</v>
      </c>
      <c r="F10375" s="126">
        <v>66800</v>
      </c>
      <c r="G10375" s="126">
        <v>65500</v>
      </c>
      <c r="H10375" s="219">
        <v>1</v>
      </c>
      <c r="I10375" s="126">
        <v>67000</v>
      </c>
      <c r="J10375" s="240">
        <v>19450000</v>
      </c>
      <c r="K10375" s="126">
        <v>1273975000000</v>
      </c>
    </row>
    <row r="10376" spans="3:11" x14ac:dyDescent="0.35">
      <c r="C10376" s="203">
        <v>45789</v>
      </c>
      <c r="D10376" s="219" t="s">
        <v>1159</v>
      </c>
      <c r="E10376" s="126">
        <v>21450</v>
      </c>
      <c r="F10376" s="126">
        <v>21000</v>
      </c>
      <c r="G10376" s="126">
        <v>21450</v>
      </c>
      <c r="H10376" s="219">
        <v>2</v>
      </c>
      <c r="I10376" s="126">
        <v>42900</v>
      </c>
      <c r="J10376" s="240">
        <v>2400000</v>
      </c>
      <c r="K10376" s="126">
        <v>51480000000</v>
      </c>
    </row>
    <row r="10377" spans="3:11" x14ac:dyDescent="0.35">
      <c r="C10377" s="203">
        <v>45789</v>
      </c>
      <c r="D10377" s="219" t="s">
        <v>312</v>
      </c>
      <c r="E10377" s="126">
        <v>14950</v>
      </c>
      <c r="F10377" s="126">
        <v>14950</v>
      </c>
      <c r="G10377" s="126">
        <v>14900</v>
      </c>
      <c r="H10377" s="219">
        <v>1</v>
      </c>
      <c r="I10377" s="126">
        <v>14950</v>
      </c>
      <c r="J10377" s="240">
        <v>20000000</v>
      </c>
      <c r="K10377" s="126">
        <v>298000000000</v>
      </c>
    </row>
    <row r="10378" spans="3:11" x14ac:dyDescent="0.35">
      <c r="C10378" s="203">
        <v>45789</v>
      </c>
      <c r="D10378" s="219" t="s">
        <v>1158</v>
      </c>
      <c r="E10378" s="126">
        <v>22600</v>
      </c>
      <c r="F10378" s="126">
        <v>22600</v>
      </c>
      <c r="G10378" s="126">
        <v>22500</v>
      </c>
      <c r="H10378" s="219">
        <v>5</v>
      </c>
      <c r="I10378" s="126">
        <v>113000</v>
      </c>
      <c r="J10378" s="240">
        <v>600000</v>
      </c>
      <c r="K10378" s="126">
        <v>13500000000</v>
      </c>
    </row>
    <row r="10379" spans="3:11" x14ac:dyDescent="0.35">
      <c r="C10379" s="203">
        <v>45789</v>
      </c>
      <c r="D10379" s="219" t="s">
        <v>1158</v>
      </c>
      <c r="E10379" s="126">
        <v>22500</v>
      </c>
      <c r="F10379" s="126">
        <v>22600</v>
      </c>
      <c r="G10379" s="126">
        <v>22500</v>
      </c>
      <c r="H10379" s="219">
        <v>3</v>
      </c>
      <c r="I10379" s="126">
        <v>67500</v>
      </c>
      <c r="J10379" s="240">
        <v>600000</v>
      </c>
      <c r="K10379" s="126">
        <v>13500000000</v>
      </c>
    </row>
    <row r="10380" spans="3:11" x14ac:dyDescent="0.35">
      <c r="C10380" s="203">
        <v>45789</v>
      </c>
      <c r="D10380" s="219" t="s">
        <v>312</v>
      </c>
      <c r="E10380" s="126">
        <v>14950</v>
      </c>
      <c r="F10380" s="126">
        <v>14950</v>
      </c>
      <c r="G10380" s="126">
        <v>14900</v>
      </c>
      <c r="H10380" s="219">
        <v>1</v>
      </c>
      <c r="I10380" s="126">
        <v>14950</v>
      </c>
      <c r="J10380" s="240">
        <v>20000000</v>
      </c>
      <c r="K10380" s="126">
        <v>298000000000</v>
      </c>
    </row>
    <row r="10381" spans="3:11" x14ac:dyDescent="0.35">
      <c r="C10381" s="203">
        <v>45789</v>
      </c>
      <c r="D10381" s="219" t="s">
        <v>1158</v>
      </c>
      <c r="E10381" s="126">
        <v>22500</v>
      </c>
      <c r="F10381" s="126">
        <v>22600</v>
      </c>
      <c r="G10381" s="126">
        <v>22500</v>
      </c>
      <c r="H10381" s="219">
        <v>7</v>
      </c>
      <c r="I10381" s="126">
        <v>157500</v>
      </c>
      <c r="J10381" s="240">
        <v>600000</v>
      </c>
      <c r="K10381" s="126">
        <v>13500000000</v>
      </c>
    </row>
    <row r="10382" spans="3:11" x14ac:dyDescent="0.35">
      <c r="C10382" s="203">
        <v>45789</v>
      </c>
      <c r="D10382" s="219" t="s">
        <v>312</v>
      </c>
      <c r="E10382" s="126">
        <v>14950</v>
      </c>
      <c r="F10382" s="126">
        <v>14950</v>
      </c>
      <c r="G10382" s="126">
        <v>14900</v>
      </c>
      <c r="H10382" s="219">
        <v>4</v>
      </c>
      <c r="I10382" s="126">
        <v>59800</v>
      </c>
      <c r="J10382" s="240">
        <v>20000000</v>
      </c>
      <c r="K10382" s="126">
        <v>298000000000</v>
      </c>
    </row>
    <row r="10383" spans="3:11" x14ac:dyDescent="0.35">
      <c r="C10383" s="203">
        <v>45789</v>
      </c>
      <c r="D10383" s="219" t="s">
        <v>1158</v>
      </c>
      <c r="E10383" s="126">
        <v>22500</v>
      </c>
      <c r="F10383" s="126">
        <v>22600</v>
      </c>
      <c r="G10383" s="126">
        <v>22500</v>
      </c>
      <c r="H10383" s="219">
        <v>1</v>
      </c>
      <c r="I10383" s="126">
        <v>22500</v>
      </c>
      <c r="J10383" s="240">
        <v>600000</v>
      </c>
      <c r="K10383" s="126">
        <v>13500000000</v>
      </c>
    </row>
    <row r="10384" spans="3:11" x14ac:dyDescent="0.35">
      <c r="C10384" s="203">
        <v>45789</v>
      </c>
      <c r="D10384" s="219" t="s">
        <v>1158</v>
      </c>
      <c r="E10384" s="126">
        <v>22500</v>
      </c>
      <c r="F10384" s="126">
        <v>22600</v>
      </c>
      <c r="G10384" s="126">
        <v>22500</v>
      </c>
      <c r="H10384" s="219">
        <v>2</v>
      </c>
      <c r="I10384" s="126">
        <v>45000</v>
      </c>
      <c r="J10384" s="240">
        <v>600000</v>
      </c>
      <c r="K10384" s="126">
        <v>13500000000</v>
      </c>
    </row>
    <row r="10385" spans="3:11" x14ac:dyDescent="0.35">
      <c r="C10385" s="203">
        <v>45789</v>
      </c>
      <c r="D10385" s="219" t="s">
        <v>1159</v>
      </c>
      <c r="E10385" s="126">
        <v>21450</v>
      </c>
      <c r="F10385" s="126">
        <v>21000</v>
      </c>
      <c r="G10385" s="126">
        <v>21450</v>
      </c>
      <c r="H10385" s="219">
        <v>4</v>
      </c>
      <c r="I10385" s="126">
        <v>85800</v>
      </c>
      <c r="J10385" s="240">
        <v>2400000</v>
      </c>
      <c r="K10385" s="126">
        <v>51480000000</v>
      </c>
    </row>
    <row r="10386" spans="3:11" x14ac:dyDescent="0.35">
      <c r="C10386" s="203">
        <v>45789</v>
      </c>
      <c r="D10386" s="219" t="s">
        <v>1158</v>
      </c>
      <c r="E10386" s="126">
        <v>22500</v>
      </c>
      <c r="F10386" s="126">
        <v>22600</v>
      </c>
      <c r="G10386" s="126">
        <v>22500</v>
      </c>
      <c r="H10386" s="219">
        <v>5</v>
      </c>
      <c r="I10386" s="126">
        <v>112500</v>
      </c>
      <c r="J10386" s="240">
        <v>600000</v>
      </c>
      <c r="K10386" s="126">
        <v>13500000000</v>
      </c>
    </row>
    <row r="10387" spans="3:11" x14ac:dyDescent="0.35">
      <c r="C10387" s="203">
        <v>45789</v>
      </c>
      <c r="D10387" s="219" t="s">
        <v>1158</v>
      </c>
      <c r="E10387" s="126">
        <v>22500</v>
      </c>
      <c r="F10387" s="126">
        <v>22600</v>
      </c>
      <c r="G10387" s="126">
        <v>22500</v>
      </c>
      <c r="H10387" s="219">
        <v>5</v>
      </c>
      <c r="I10387" s="126">
        <v>112500</v>
      </c>
      <c r="J10387" s="240">
        <v>600000</v>
      </c>
      <c r="K10387" s="126">
        <v>13500000000</v>
      </c>
    </row>
    <row r="10388" spans="3:11" x14ac:dyDescent="0.35">
      <c r="C10388" s="203">
        <v>45789</v>
      </c>
      <c r="D10388" s="219" t="s">
        <v>312</v>
      </c>
      <c r="E10388" s="126">
        <v>14950</v>
      </c>
      <c r="F10388" s="126">
        <v>14950</v>
      </c>
      <c r="G10388" s="126">
        <v>14900</v>
      </c>
      <c r="H10388" s="219">
        <v>2</v>
      </c>
      <c r="I10388" s="126">
        <v>29900</v>
      </c>
      <c r="J10388" s="240">
        <v>20000000</v>
      </c>
      <c r="K10388" s="126">
        <v>298000000000</v>
      </c>
    </row>
    <row r="10389" spans="3:11" x14ac:dyDescent="0.35">
      <c r="C10389" s="203">
        <v>45789</v>
      </c>
      <c r="D10389" s="219" t="s">
        <v>310</v>
      </c>
      <c r="E10389" s="126">
        <v>66950</v>
      </c>
      <c r="F10389" s="126">
        <v>66800</v>
      </c>
      <c r="G10389" s="126">
        <v>65500</v>
      </c>
      <c r="H10389" s="219">
        <v>1</v>
      </c>
      <c r="I10389" s="126">
        <v>66950</v>
      </c>
      <c r="J10389" s="240">
        <v>19450000</v>
      </c>
      <c r="K10389" s="126">
        <v>1273975000000</v>
      </c>
    </row>
    <row r="10390" spans="3:11" x14ac:dyDescent="0.35">
      <c r="C10390" s="203">
        <v>45789</v>
      </c>
      <c r="D10390" s="219" t="s">
        <v>1158</v>
      </c>
      <c r="E10390" s="126">
        <v>22450</v>
      </c>
      <c r="F10390" s="126">
        <v>22600</v>
      </c>
      <c r="G10390" s="126">
        <v>22500</v>
      </c>
      <c r="H10390" s="219">
        <v>1</v>
      </c>
      <c r="I10390" s="126">
        <v>22450</v>
      </c>
      <c r="J10390" s="240">
        <v>600000</v>
      </c>
      <c r="K10390" s="126">
        <v>13500000000</v>
      </c>
    </row>
    <row r="10391" spans="3:11" x14ac:dyDescent="0.35">
      <c r="C10391" s="203">
        <v>45789</v>
      </c>
      <c r="D10391" s="219" t="s">
        <v>1158</v>
      </c>
      <c r="E10391" s="126">
        <v>22500</v>
      </c>
      <c r="F10391" s="126">
        <v>22600</v>
      </c>
      <c r="G10391" s="126">
        <v>22500</v>
      </c>
      <c r="H10391" s="219">
        <v>1</v>
      </c>
      <c r="I10391" s="126">
        <v>22500</v>
      </c>
      <c r="J10391" s="240">
        <v>600000</v>
      </c>
      <c r="K10391" s="126">
        <v>13500000000</v>
      </c>
    </row>
    <row r="10392" spans="3:11" x14ac:dyDescent="0.35">
      <c r="C10392" s="203">
        <v>45789</v>
      </c>
      <c r="D10392" s="219" t="s">
        <v>1159</v>
      </c>
      <c r="E10392" s="126">
        <v>21450</v>
      </c>
      <c r="F10392" s="126">
        <v>21000</v>
      </c>
      <c r="G10392" s="126">
        <v>21450</v>
      </c>
      <c r="H10392" s="219">
        <v>10</v>
      </c>
      <c r="I10392" s="126">
        <v>214500</v>
      </c>
      <c r="J10392" s="240">
        <v>2400000</v>
      </c>
      <c r="K10392" s="126">
        <v>51480000000</v>
      </c>
    </row>
    <row r="10393" spans="3:11" x14ac:dyDescent="0.35">
      <c r="C10393" s="203">
        <v>45789</v>
      </c>
      <c r="D10393" s="219" t="s">
        <v>1158</v>
      </c>
      <c r="E10393" s="126">
        <v>22500</v>
      </c>
      <c r="F10393" s="126">
        <v>22600</v>
      </c>
      <c r="G10393" s="126">
        <v>22500</v>
      </c>
      <c r="H10393" s="219">
        <v>4</v>
      </c>
      <c r="I10393" s="126">
        <v>90000</v>
      </c>
      <c r="J10393" s="240">
        <v>600000</v>
      </c>
      <c r="K10393" s="126">
        <v>13500000000</v>
      </c>
    </row>
    <row r="10394" spans="3:11" x14ac:dyDescent="0.35">
      <c r="C10394" s="203">
        <v>45789</v>
      </c>
      <c r="D10394" s="219" t="s">
        <v>312</v>
      </c>
      <c r="E10394" s="126">
        <v>14949</v>
      </c>
      <c r="F10394" s="126">
        <v>14950</v>
      </c>
      <c r="G10394" s="126">
        <v>14900</v>
      </c>
      <c r="H10394" s="219">
        <v>5</v>
      </c>
      <c r="I10394" s="126">
        <v>74745</v>
      </c>
      <c r="J10394" s="240">
        <v>20000000</v>
      </c>
      <c r="K10394" s="126">
        <v>298000000000</v>
      </c>
    </row>
    <row r="10395" spans="3:11" x14ac:dyDescent="0.35">
      <c r="C10395" s="203">
        <v>45789</v>
      </c>
      <c r="D10395" s="219" t="s">
        <v>310</v>
      </c>
      <c r="E10395" s="126">
        <v>66812</v>
      </c>
      <c r="F10395" s="126">
        <v>66800</v>
      </c>
      <c r="G10395" s="126">
        <v>65500</v>
      </c>
      <c r="H10395" s="219">
        <v>25</v>
      </c>
      <c r="I10395" s="126">
        <v>1670300</v>
      </c>
      <c r="J10395" s="240">
        <v>19450000</v>
      </c>
      <c r="K10395" s="126">
        <v>1273975000000</v>
      </c>
    </row>
    <row r="10396" spans="3:11" x14ac:dyDescent="0.35">
      <c r="C10396" s="203">
        <v>45789</v>
      </c>
      <c r="D10396" s="219" t="s">
        <v>310</v>
      </c>
      <c r="E10396" s="126">
        <v>66800</v>
      </c>
      <c r="F10396" s="126">
        <v>66800</v>
      </c>
      <c r="G10396" s="126">
        <v>65500</v>
      </c>
      <c r="H10396" s="219">
        <v>1</v>
      </c>
      <c r="I10396" s="126">
        <v>66800</v>
      </c>
      <c r="J10396" s="240">
        <v>19450000</v>
      </c>
      <c r="K10396" s="126">
        <v>1273975000000</v>
      </c>
    </row>
    <row r="10397" spans="3:11" x14ac:dyDescent="0.35">
      <c r="C10397" s="203">
        <v>45789</v>
      </c>
      <c r="D10397" s="219" t="s">
        <v>310</v>
      </c>
      <c r="E10397" s="126">
        <v>66800</v>
      </c>
      <c r="F10397" s="126">
        <v>66800</v>
      </c>
      <c r="G10397" s="126">
        <v>65500</v>
      </c>
      <c r="H10397" s="219">
        <v>1</v>
      </c>
      <c r="I10397" s="126">
        <v>66800</v>
      </c>
      <c r="J10397" s="240">
        <v>19450000</v>
      </c>
      <c r="K10397" s="126">
        <v>1273975000000</v>
      </c>
    </row>
    <row r="10398" spans="3:11" x14ac:dyDescent="0.35">
      <c r="C10398" s="203">
        <v>45789</v>
      </c>
      <c r="D10398" s="219" t="s">
        <v>310</v>
      </c>
      <c r="E10398" s="126">
        <v>66800</v>
      </c>
      <c r="F10398" s="126">
        <v>66800</v>
      </c>
      <c r="G10398" s="126">
        <v>65500</v>
      </c>
      <c r="H10398" s="219">
        <v>1</v>
      </c>
      <c r="I10398" s="126">
        <v>66800</v>
      </c>
      <c r="J10398" s="240">
        <v>19450000</v>
      </c>
      <c r="K10398" s="126">
        <v>1273975000000</v>
      </c>
    </row>
    <row r="10399" spans="3:11" x14ac:dyDescent="0.35">
      <c r="C10399" s="203">
        <v>45789</v>
      </c>
      <c r="D10399" s="219" t="s">
        <v>310</v>
      </c>
      <c r="E10399" s="126">
        <v>66800</v>
      </c>
      <c r="F10399" s="126">
        <v>66800</v>
      </c>
      <c r="G10399" s="126">
        <v>65500</v>
      </c>
      <c r="H10399" s="219">
        <v>1</v>
      </c>
      <c r="I10399" s="126">
        <v>66800</v>
      </c>
      <c r="J10399" s="240">
        <v>19450000</v>
      </c>
      <c r="K10399" s="126">
        <v>1273975000000</v>
      </c>
    </row>
    <row r="10400" spans="3:11" x14ac:dyDescent="0.35">
      <c r="C10400" s="203">
        <v>45789</v>
      </c>
      <c r="D10400" s="219" t="s">
        <v>310</v>
      </c>
      <c r="E10400" s="126">
        <v>66800</v>
      </c>
      <c r="F10400" s="126">
        <v>66800</v>
      </c>
      <c r="G10400" s="126">
        <v>65500</v>
      </c>
      <c r="H10400" s="219">
        <v>1</v>
      </c>
      <c r="I10400" s="126">
        <v>66800</v>
      </c>
      <c r="J10400" s="240">
        <v>19450000</v>
      </c>
      <c r="K10400" s="126">
        <v>1273975000000</v>
      </c>
    </row>
    <row r="10401" spans="3:11" x14ac:dyDescent="0.35">
      <c r="C10401" s="203">
        <v>45789</v>
      </c>
      <c r="D10401" s="219" t="s">
        <v>310</v>
      </c>
      <c r="E10401" s="126">
        <v>66800</v>
      </c>
      <c r="F10401" s="126">
        <v>66800</v>
      </c>
      <c r="G10401" s="126">
        <v>65500</v>
      </c>
      <c r="H10401" s="219">
        <v>5</v>
      </c>
      <c r="I10401" s="126">
        <v>334000</v>
      </c>
      <c r="J10401" s="240">
        <v>19450000</v>
      </c>
      <c r="K10401" s="126">
        <v>1273975000000</v>
      </c>
    </row>
    <row r="10402" spans="3:11" x14ac:dyDescent="0.35">
      <c r="C10402" s="203">
        <v>45789</v>
      </c>
      <c r="D10402" s="219" t="s">
        <v>312</v>
      </c>
      <c r="E10402" s="126">
        <v>14900</v>
      </c>
      <c r="F10402" s="126">
        <v>14950</v>
      </c>
      <c r="G10402" s="126">
        <v>14900</v>
      </c>
      <c r="H10402" s="219">
        <v>5</v>
      </c>
      <c r="I10402" s="126">
        <v>74500</v>
      </c>
      <c r="J10402" s="240">
        <v>20000000</v>
      </c>
      <c r="K10402" s="126">
        <v>298000000000</v>
      </c>
    </row>
    <row r="10403" spans="3:11" x14ac:dyDescent="0.35">
      <c r="C10403" s="203">
        <v>45789</v>
      </c>
      <c r="D10403" s="219" t="s">
        <v>310</v>
      </c>
      <c r="E10403" s="126">
        <v>66500</v>
      </c>
      <c r="F10403" s="126">
        <v>66800</v>
      </c>
      <c r="G10403" s="126">
        <v>65500</v>
      </c>
      <c r="H10403" s="219">
        <v>1</v>
      </c>
      <c r="I10403" s="126">
        <v>66500</v>
      </c>
      <c r="J10403" s="240">
        <v>19450000</v>
      </c>
      <c r="K10403" s="126">
        <v>1273975000000</v>
      </c>
    </row>
    <row r="10404" spans="3:11" x14ac:dyDescent="0.35">
      <c r="C10404" s="203">
        <v>45789</v>
      </c>
      <c r="D10404" s="219" t="s">
        <v>1159</v>
      </c>
      <c r="E10404" s="126">
        <v>21450</v>
      </c>
      <c r="F10404" s="126">
        <v>21000</v>
      </c>
      <c r="G10404" s="126">
        <v>21450</v>
      </c>
      <c r="H10404" s="219">
        <v>3</v>
      </c>
      <c r="I10404" s="126">
        <v>64350</v>
      </c>
      <c r="J10404" s="240">
        <v>2400000</v>
      </c>
      <c r="K10404" s="126">
        <v>51480000000</v>
      </c>
    </row>
    <row r="10405" spans="3:11" x14ac:dyDescent="0.35">
      <c r="C10405" s="203">
        <v>45789</v>
      </c>
      <c r="D10405" s="219" t="s">
        <v>312</v>
      </c>
      <c r="E10405" s="126">
        <v>14850</v>
      </c>
      <c r="F10405" s="126">
        <v>14950</v>
      </c>
      <c r="G10405" s="126">
        <v>14900</v>
      </c>
      <c r="H10405" s="219">
        <v>3</v>
      </c>
      <c r="I10405" s="126">
        <v>44550</v>
      </c>
      <c r="J10405" s="240">
        <v>20000000</v>
      </c>
      <c r="K10405" s="126">
        <v>298000000000</v>
      </c>
    </row>
    <row r="10406" spans="3:11" x14ac:dyDescent="0.35">
      <c r="C10406" s="203">
        <v>45789</v>
      </c>
      <c r="D10406" s="219" t="s">
        <v>312</v>
      </c>
      <c r="E10406" s="126">
        <v>14650</v>
      </c>
      <c r="F10406" s="126">
        <v>14950</v>
      </c>
      <c r="G10406" s="126">
        <v>14900</v>
      </c>
      <c r="H10406" s="219">
        <v>2</v>
      </c>
      <c r="I10406" s="126">
        <v>29300</v>
      </c>
      <c r="J10406" s="240">
        <v>20000000</v>
      </c>
      <c r="K10406" s="126">
        <v>298000000000</v>
      </c>
    </row>
    <row r="10407" spans="3:11" x14ac:dyDescent="0.35">
      <c r="C10407" s="203">
        <v>45789</v>
      </c>
      <c r="D10407" s="219" t="s">
        <v>1158</v>
      </c>
      <c r="E10407" s="126">
        <v>22500</v>
      </c>
      <c r="F10407" s="126">
        <v>22600</v>
      </c>
      <c r="G10407" s="126">
        <v>22500</v>
      </c>
      <c r="H10407" s="219">
        <v>3</v>
      </c>
      <c r="I10407" s="126">
        <v>67500</v>
      </c>
      <c r="J10407" s="240">
        <v>600000</v>
      </c>
      <c r="K10407" s="126">
        <v>13500000000</v>
      </c>
    </row>
    <row r="10408" spans="3:11" x14ac:dyDescent="0.35">
      <c r="C10408" s="203">
        <v>45789</v>
      </c>
      <c r="D10408" s="219" t="s">
        <v>310</v>
      </c>
      <c r="E10408" s="126">
        <v>66000</v>
      </c>
      <c r="F10408" s="126">
        <v>66800</v>
      </c>
      <c r="G10408" s="126">
        <v>65500</v>
      </c>
      <c r="H10408" s="219">
        <v>4</v>
      </c>
      <c r="I10408" s="126">
        <v>264000</v>
      </c>
      <c r="J10408" s="240">
        <v>19450000</v>
      </c>
      <c r="K10408" s="126">
        <v>1273975000000</v>
      </c>
    </row>
    <row r="10409" spans="3:11" x14ac:dyDescent="0.35">
      <c r="C10409" s="203">
        <v>45789</v>
      </c>
      <c r="D10409" s="219" t="s">
        <v>310</v>
      </c>
      <c r="E10409" s="126">
        <v>66500</v>
      </c>
      <c r="F10409" s="126">
        <v>66800</v>
      </c>
      <c r="G10409" s="126">
        <v>65500</v>
      </c>
      <c r="H10409" s="219">
        <v>46</v>
      </c>
      <c r="I10409" s="126">
        <v>3059000</v>
      </c>
      <c r="J10409" s="240">
        <v>19450000</v>
      </c>
      <c r="K10409" s="126">
        <v>1273975000000</v>
      </c>
    </row>
    <row r="10410" spans="3:11" x14ac:dyDescent="0.35">
      <c r="C10410" s="203">
        <v>45789</v>
      </c>
      <c r="D10410" s="219" t="s">
        <v>1158</v>
      </c>
      <c r="E10410" s="126">
        <v>22500</v>
      </c>
      <c r="F10410" s="126">
        <v>22600</v>
      </c>
      <c r="G10410" s="126">
        <v>22500</v>
      </c>
      <c r="H10410" s="219">
        <v>20</v>
      </c>
      <c r="I10410" s="126">
        <v>450000</v>
      </c>
      <c r="J10410" s="240">
        <v>600000</v>
      </c>
      <c r="K10410" s="126">
        <v>13500000000</v>
      </c>
    </row>
    <row r="10411" spans="3:11" x14ac:dyDescent="0.35">
      <c r="C10411" s="203">
        <v>45789</v>
      </c>
      <c r="D10411" s="219" t="s">
        <v>312</v>
      </c>
      <c r="E10411" s="126">
        <v>14900</v>
      </c>
      <c r="F10411" s="126">
        <v>14950</v>
      </c>
      <c r="G10411" s="126">
        <v>14900</v>
      </c>
      <c r="H10411" s="219">
        <v>8</v>
      </c>
      <c r="I10411" s="126">
        <v>119200</v>
      </c>
      <c r="J10411" s="240">
        <v>20000000</v>
      </c>
      <c r="K10411" s="126">
        <v>298000000000</v>
      </c>
    </row>
    <row r="10412" spans="3:11" x14ac:dyDescent="0.35">
      <c r="C10412" s="203">
        <v>45789</v>
      </c>
      <c r="D10412" s="219" t="s">
        <v>1158</v>
      </c>
      <c r="E10412" s="126">
        <v>22500</v>
      </c>
      <c r="F10412" s="126">
        <v>22600</v>
      </c>
      <c r="G10412" s="126">
        <v>22500</v>
      </c>
      <c r="H10412" s="219">
        <v>2</v>
      </c>
      <c r="I10412" s="126">
        <v>45000</v>
      </c>
      <c r="J10412" s="240">
        <v>600000</v>
      </c>
      <c r="K10412" s="126">
        <v>13500000000</v>
      </c>
    </row>
    <row r="10413" spans="3:11" x14ac:dyDescent="0.35">
      <c r="C10413" s="203">
        <v>45789</v>
      </c>
      <c r="D10413" s="219" t="s">
        <v>312</v>
      </c>
      <c r="E10413" s="126">
        <v>14900</v>
      </c>
      <c r="F10413" s="126">
        <v>14950</v>
      </c>
      <c r="G10413" s="126">
        <v>14900</v>
      </c>
      <c r="H10413" s="219">
        <v>1</v>
      </c>
      <c r="I10413" s="126">
        <v>14900</v>
      </c>
      <c r="J10413" s="240">
        <v>20000000</v>
      </c>
      <c r="K10413" s="126">
        <v>298000000000</v>
      </c>
    </row>
    <row r="10414" spans="3:11" x14ac:dyDescent="0.35">
      <c r="C10414" s="203">
        <v>45789</v>
      </c>
      <c r="D10414" s="219" t="s">
        <v>310</v>
      </c>
      <c r="E10414" s="126">
        <v>66500</v>
      </c>
      <c r="F10414" s="126">
        <v>66800</v>
      </c>
      <c r="G10414" s="126">
        <v>65500</v>
      </c>
      <c r="H10414" s="219">
        <v>1</v>
      </c>
      <c r="I10414" s="126">
        <v>66500</v>
      </c>
      <c r="J10414" s="240">
        <v>19450000</v>
      </c>
      <c r="K10414" s="126">
        <v>1273975000000</v>
      </c>
    </row>
    <row r="10415" spans="3:11" x14ac:dyDescent="0.35">
      <c r="C10415" s="203">
        <v>45789</v>
      </c>
      <c r="D10415" s="219" t="s">
        <v>312</v>
      </c>
      <c r="E10415" s="126">
        <v>14900</v>
      </c>
      <c r="F10415" s="126">
        <v>14950</v>
      </c>
      <c r="G10415" s="126">
        <v>14900</v>
      </c>
      <c r="H10415" s="219">
        <v>1</v>
      </c>
      <c r="I10415" s="126">
        <v>14900</v>
      </c>
      <c r="J10415" s="240">
        <v>20000000</v>
      </c>
      <c r="K10415" s="126">
        <v>298000000000</v>
      </c>
    </row>
    <row r="10416" spans="3:11" x14ac:dyDescent="0.35">
      <c r="C10416" s="203">
        <v>45789</v>
      </c>
      <c r="D10416" s="219" t="s">
        <v>1158</v>
      </c>
      <c r="E10416" s="126">
        <v>22500</v>
      </c>
      <c r="F10416" s="126">
        <v>22600</v>
      </c>
      <c r="G10416" s="126">
        <v>22500</v>
      </c>
      <c r="H10416" s="219">
        <v>2</v>
      </c>
      <c r="I10416" s="126">
        <v>45000</v>
      </c>
      <c r="J10416" s="240">
        <v>600000</v>
      </c>
      <c r="K10416" s="126">
        <v>13500000000</v>
      </c>
    </row>
    <row r="10417" spans="3:11" x14ac:dyDescent="0.35">
      <c r="C10417" s="203">
        <v>45789</v>
      </c>
      <c r="D10417" s="219" t="s">
        <v>312</v>
      </c>
      <c r="E10417" s="126">
        <v>14900</v>
      </c>
      <c r="F10417" s="126">
        <v>14950</v>
      </c>
      <c r="G10417" s="126">
        <v>14900</v>
      </c>
      <c r="H10417" s="219">
        <v>2</v>
      </c>
      <c r="I10417" s="126">
        <v>29800</v>
      </c>
      <c r="J10417" s="240">
        <v>20000000</v>
      </c>
      <c r="K10417" s="126">
        <v>298000000000</v>
      </c>
    </row>
    <row r="10418" spans="3:11" x14ac:dyDescent="0.35">
      <c r="C10418" s="203">
        <v>45789</v>
      </c>
      <c r="D10418" s="219" t="s">
        <v>310</v>
      </c>
      <c r="E10418" s="126">
        <v>65700</v>
      </c>
      <c r="F10418" s="126">
        <v>66800</v>
      </c>
      <c r="G10418" s="126">
        <v>65500</v>
      </c>
      <c r="H10418" s="219">
        <v>1</v>
      </c>
      <c r="I10418" s="126">
        <v>65700</v>
      </c>
      <c r="J10418" s="240">
        <v>19450000</v>
      </c>
      <c r="K10418" s="126">
        <v>1273975000000</v>
      </c>
    </row>
    <row r="10419" spans="3:11" x14ac:dyDescent="0.35">
      <c r="C10419" s="203">
        <v>45789</v>
      </c>
      <c r="D10419" s="219" t="s">
        <v>312</v>
      </c>
      <c r="E10419" s="126">
        <v>14900</v>
      </c>
      <c r="F10419" s="126">
        <v>14950</v>
      </c>
      <c r="G10419" s="126">
        <v>14900</v>
      </c>
      <c r="H10419" s="219">
        <v>4</v>
      </c>
      <c r="I10419" s="126">
        <v>59600</v>
      </c>
      <c r="J10419" s="240">
        <v>20000000</v>
      </c>
      <c r="K10419" s="126">
        <v>298000000000</v>
      </c>
    </row>
    <row r="10420" spans="3:11" x14ac:dyDescent="0.35">
      <c r="C10420" s="203">
        <v>45789</v>
      </c>
      <c r="D10420" s="219" t="s">
        <v>310</v>
      </c>
      <c r="E10420" s="126">
        <v>65500</v>
      </c>
      <c r="F10420" s="126">
        <v>66800</v>
      </c>
      <c r="G10420" s="126">
        <v>65500</v>
      </c>
      <c r="H10420" s="219">
        <v>1</v>
      </c>
      <c r="I10420" s="126">
        <v>65500</v>
      </c>
      <c r="J10420" s="240">
        <v>19450000</v>
      </c>
      <c r="K10420" s="126">
        <v>1273975000000</v>
      </c>
    </row>
    <row r="10421" spans="3:11" x14ac:dyDescent="0.35">
      <c r="C10421" s="203">
        <v>45789</v>
      </c>
      <c r="D10421" s="219" t="s">
        <v>312</v>
      </c>
      <c r="E10421" s="126">
        <v>14900</v>
      </c>
      <c r="F10421" s="126">
        <v>14950</v>
      </c>
      <c r="G10421" s="126">
        <v>14900</v>
      </c>
      <c r="H10421" s="219">
        <v>7</v>
      </c>
      <c r="I10421" s="126">
        <v>104300</v>
      </c>
      <c r="J10421" s="240">
        <v>20000000</v>
      </c>
      <c r="K10421" s="126">
        <v>298000000000</v>
      </c>
    </row>
    <row r="10422" spans="3:11" x14ac:dyDescent="0.35">
      <c r="C10422" s="203">
        <v>45790</v>
      </c>
      <c r="D10422" s="219" t="s">
        <v>310</v>
      </c>
      <c r="E10422" s="126">
        <v>65500</v>
      </c>
      <c r="F10422" s="126">
        <v>65500</v>
      </c>
      <c r="G10422" s="126">
        <v>66000</v>
      </c>
      <c r="H10422" s="219">
        <v>15</v>
      </c>
      <c r="I10422" s="126">
        <v>982500</v>
      </c>
      <c r="J10422" s="240">
        <v>19450000</v>
      </c>
      <c r="K10422" s="126">
        <v>1283700000000</v>
      </c>
    </row>
    <row r="10423" spans="3:11" x14ac:dyDescent="0.35">
      <c r="C10423" s="203">
        <v>45790</v>
      </c>
      <c r="D10423" s="219" t="s">
        <v>1158</v>
      </c>
      <c r="E10423" s="126">
        <v>22500</v>
      </c>
      <c r="F10423" s="126">
        <v>22500</v>
      </c>
      <c r="G10423" s="126">
        <v>22500</v>
      </c>
      <c r="H10423" s="219">
        <v>1</v>
      </c>
      <c r="I10423" s="126">
        <v>22500</v>
      </c>
      <c r="J10423" s="240">
        <v>600000</v>
      </c>
      <c r="K10423" s="126">
        <v>13500000000</v>
      </c>
    </row>
    <row r="10424" spans="3:11" x14ac:dyDescent="0.35">
      <c r="C10424" s="203">
        <v>45790</v>
      </c>
      <c r="D10424" s="219" t="s">
        <v>1158</v>
      </c>
      <c r="E10424" s="126">
        <v>22500</v>
      </c>
      <c r="F10424" s="126">
        <v>22500</v>
      </c>
      <c r="G10424" s="126">
        <v>22500</v>
      </c>
      <c r="H10424" s="219">
        <v>25</v>
      </c>
      <c r="I10424" s="126">
        <v>562500</v>
      </c>
      <c r="J10424" s="240">
        <v>600000</v>
      </c>
      <c r="K10424" s="126">
        <v>13500000000</v>
      </c>
    </row>
    <row r="10425" spans="3:11" x14ac:dyDescent="0.35">
      <c r="C10425" s="203">
        <v>45790</v>
      </c>
      <c r="D10425" s="219" t="s">
        <v>1158</v>
      </c>
      <c r="E10425" s="126">
        <v>22500</v>
      </c>
      <c r="F10425" s="126">
        <v>22500</v>
      </c>
      <c r="G10425" s="126">
        <v>22500</v>
      </c>
      <c r="H10425" s="219">
        <v>2</v>
      </c>
      <c r="I10425" s="126">
        <v>45000</v>
      </c>
      <c r="J10425" s="240">
        <v>600000</v>
      </c>
      <c r="K10425" s="126">
        <v>13500000000</v>
      </c>
    </row>
    <row r="10426" spans="3:11" x14ac:dyDescent="0.35">
      <c r="C10426" s="203">
        <v>45790</v>
      </c>
      <c r="D10426" s="219" t="s">
        <v>1158</v>
      </c>
      <c r="E10426" s="126">
        <v>22500</v>
      </c>
      <c r="F10426" s="126">
        <v>22500</v>
      </c>
      <c r="G10426" s="126">
        <v>22500</v>
      </c>
      <c r="H10426" s="219">
        <v>1</v>
      </c>
      <c r="I10426" s="126">
        <v>22500</v>
      </c>
      <c r="J10426" s="240">
        <v>600000</v>
      </c>
      <c r="K10426" s="126">
        <v>13500000000</v>
      </c>
    </row>
    <row r="10427" spans="3:11" x14ac:dyDescent="0.35">
      <c r="C10427" s="203">
        <v>45790</v>
      </c>
      <c r="D10427" s="219" t="s">
        <v>312</v>
      </c>
      <c r="E10427" s="126">
        <v>14900</v>
      </c>
      <c r="F10427" s="126">
        <v>14900</v>
      </c>
      <c r="G10427" s="126">
        <v>14949</v>
      </c>
      <c r="H10427" s="219">
        <v>1</v>
      </c>
      <c r="I10427" s="126">
        <v>14900</v>
      </c>
      <c r="J10427" s="240">
        <v>20000000</v>
      </c>
      <c r="K10427" s="126">
        <v>298980000000</v>
      </c>
    </row>
    <row r="10428" spans="3:11" x14ac:dyDescent="0.35">
      <c r="C10428" s="203">
        <v>45790</v>
      </c>
      <c r="D10428" s="219" t="s">
        <v>312</v>
      </c>
      <c r="E10428" s="126">
        <v>14900</v>
      </c>
      <c r="F10428" s="126">
        <v>14900</v>
      </c>
      <c r="G10428" s="126">
        <v>14949</v>
      </c>
      <c r="H10428" s="219">
        <v>1</v>
      </c>
      <c r="I10428" s="126">
        <v>14900</v>
      </c>
      <c r="J10428" s="240">
        <v>20000000</v>
      </c>
      <c r="K10428" s="126">
        <v>298980000000</v>
      </c>
    </row>
    <row r="10429" spans="3:11" x14ac:dyDescent="0.35">
      <c r="C10429" s="203">
        <v>45790</v>
      </c>
      <c r="D10429" s="219" t="s">
        <v>312</v>
      </c>
      <c r="E10429" s="126">
        <v>14900</v>
      </c>
      <c r="F10429" s="126">
        <v>14900</v>
      </c>
      <c r="G10429" s="126">
        <v>14949</v>
      </c>
      <c r="H10429" s="219">
        <v>10</v>
      </c>
      <c r="I10429" s="126">
        <v>149000</v>
      </c>
      <c r="J10429" s="240">
        <v>20000000</v>
      </c>
      <c r="K10429" s="126">
        <v>298980000000</v>
      </c>
    </row>
    <row r="10430" spans="3:11" x14ac:dyDescent="0.35">
      <c r="C10430" s="203">
        <v>45790</v>
      </c>
      <c r="D10430" s="219" t="s">
        <v>312</v>
      </c>
      <c r="E10430" s="126">
        <v>14900</v>
      </c>
      <c r="F10430" s="126">
        <v>14900</v>
      </c>
      <c r="G10430" s="126">
        <v>14949</v>
      </c>
      <c r="H10430" s="219">
        <v>1</v>
      </c>
      <c r="I10430" s="126">
        <v>14900</v>
      </c>
      <c r="J10430" s="240">
        <v>20000000</v>
      </c>
      <c r="K10430" s="126">
        <v>298980000000</v>
      </c>
    </row>
    <row r="10431" spans="3:11" x14ac:dyDescent="0.35">
      <c r="C10431" s="203">
        <v>45790</v>
      </c>
      <c r="D10431" s="219" t="s">
        <v>312</v>
      </c>
      <c r="E10431" s="126">
        <v>14900</v>
      </c>
      <c r="F10431" s="126">
        <v>14900</v>
      </c>
      <c r="G10431" s="126">
        <v>14949</v>
      </c>
      <c r="H10431" s="219">
        <v>20</v>
      </c>
      <c r="I10431" s="126">
        <v>298000</v>
      </c>
      <c r="J10431" s="240">
        <v>20000000</v>
      </c>
      <c r="K10431" s="126">
        <v>298980000000</v>
      </c>
    </row>
    <row r="10432" spans="3:11" x14ac:dyDescent="0.35">
      <c r="C10432" s="203">
        <v>45790</v>
      </c>
      <c r="D10432" s="219" t="s">
        <v>312</v>
      </c>
      <c r="E10432" s="126">
        <v>14900</v>
      </c>
      <c r="F10432" s="126">
        <v>14900</v>
      </c>
      <c r="G10432" s="126">
        <v>14949</v>
      </c>
      <c r="H10432" s="219">
        <v>1</v>
      </c>
      <c r="I10432" s="126">
        <v>14900</v>
      </c>
      <c r="J10432" s="240">
        <v>20000000</v>
      </c>
      <c r="K10432" s="126">
        <v>298980000000</v>
      </c>
    </row>
    <row r="10433" spans="3:11" x14ac:dyDescent="0.35">
      <c r="C10433" s="203">
        <v>45790</v>
      </c>
      <c r="D10433" s="219" t="s">
        <v>312</v>
      </c>
      <c r="E10433" s="126">
        <v>14900</v>
      </c>
      <c r="F10433" s="126">
        <v>14900</v>
      </c>
      <c r="G10433" s="126">
        <v>14949</v>
      </c>
      <c r="H10433" s="219">
        <v>8</v>
      </c>
      <c r="I10433" s="126">
        <v>119200</v>
      </c>
      <c r="J10433" s="240">
        <v>20000000</v>
      </c>
      <c r="K10433" s="126">
        <v>298980000000</v>
      </c>
    </row>
    <row r="10434" spans="3:11" x14ac:dyDescent="0.35">
      <c r="C10434" s="203">
        <v>45790</v>
      </c>
      <c r="D10434" s="219" t="s">
        <v>1159</v>
      </c>
      <c r="E10434" s="126">
        <v>21450</v>
      </c>
      <c r="F10434" s="126">
        <v>21450</v>
      </c>
      <c r="G10434" s="126">
        <v>21440</v>
      </c>
      <c r="H10434" s="219">
        <v>10</v>
      </c>
      <c r="I10434" s="126">
        <v>214500</v>
      </c>
      <c r="J10434" s="240">
        <v>2400000</v>
      </c>
      <c r="K10434" s="126">
        <v>51456000000</v>
      </c>
    </row>
    <row r="10435" spans="3:11" x14ac:dyDescent="0.35">
      <c r="C10435" s="203">
        <v>45790</v>
      </c>
      <c r="D10435" s="219" t="s">
        <v>1159</v>
      </c>
      <c r="E10435" s="126">
        <v>21450</v>
      </c>
      <c r="F10435" s="126">
        <v>21450</v>
      </c>
      <c r="G10435" s="126">
        <v>21440</v>
      </c>
      <c r="H10435" s="219">
        <v>25</v>
      </c>
      <c r="I10435" s="126">
        <v>536250</v>
      </c>
      <c r="J10435" s="240">
        <v>2400000</v>
      </c>
      <c r="K10435" s="126">
        <v>51456000000</v>
      </c>
    </row>
    <row r="10436" spans="3:11" x14ac:dyDescent="0.35">
      <c r="C10436" s="203">
        <v>45790</v>
      </c>
      <c r="D10436" s="219" t="s">
        <v>1159</v>
      </c>
      <c r="E10436" s="126">
        <v>21450</v>
      </c>
      <c r="F10436" s="126">
        <v>21450</v>
      </c>
      <c r="G10436" s="126">
        <v>21440</v>
      </c>
      <c r="H10436" s="219">
        <v>8</v>
      </c>
      <c r="I10436" s="126">
        <v>171600</v>
      </c>
      <c r="J10436" s="240">
        <v>2400000</v>
      </c>
      <c r="K10436" s="126">
        <v>51456000000</v>
      </c>
    </row>
    <row r="10437" spans="3:11" x14ac:dyDescent="0.35">
      <c r="C10437" s="203">
        <v>45790</v>
      </c>
      <c r="D10437" s="219" t="s">
        <v>1159</v>
      </c>
      <c r="E10437" s="126">
        <v>21450</v>
      </c>
      <c r="F10437" s="126">
        <v>21450</v>
      </c>
      <c r="G10437" s="126">
        <v>21440</v>
      </c>
      <c r="H10437" s="219">
        <v>5</v>
      </c>
      <c r="I10437" s="126">
        <v>107250</v>
      </c>
      <c r="J10437" s="240">
        <v>2400000</v>
      </c>
      <c r="K10437" s="126">
        <v>51456000000</v>
      </c>
    </row>
    <row r="10438" spans="3:11" x14ac:dyDescent="0.35">
      <c r="C10438" s="203">
        <v>45790</v>
      </c>
      <c r="D10438" s="219" t="s">
        <v>1159</v>
      </c>
      <c r="E10438" s="126">
        <v>21450</v>
      </c>
      <c r="F10438" s="126">
        <v>21450</v>
      </c>
      <c r="G10438" s="126">
        <v>21440</v>
      </c>
      <c r="H10438" s="219">
        <v>5</v>
      </c>
      <c r="I10438" s="126">
        <v>107250</v>
      </c>
      <c r="J10438" s="240">
        <v>2400000</v>
      </c>
      <c r="K10438" s="126">
        <v>51456000000</v>
      </c>
    </row>
    <row r="10439" spans="3:11" x14ac:dyDescent="0.35">
      <c r="C10439" s="203">
        <v>45790</v>
      </c>
      <c r="D10439" s="219" t="s">
        <v>1158</v>
      </c>
      <c r="E10439" s="126">
        <v>22500</v>
      </c>
      <c r="F10439" s="126">
        <v>22500</v>
      </c>
      <c r="G10439" s="126">
        <v>22500</v>
      </c>
      <c r="H10439" s="219">
        <v>2</v>
      </c>
      <c r="I10439" s="126">
        <v>45000</v>
      </c>
      <c r="J10439" s="240">
        <v>600000</v>
      </c>
      <c r="K10439" s="126">
        <v>13500000000</v>
      </c>
    </row>
    <row r="10440" spans="3:11" x14ac:dyDescent="0.35">
      <c r="C10440" s="203">
        <v>45790</v>
      </c>
      <c r="D10440" s="219" t="s">
        <v>1159</v>
      </c>
      <c r="E10440" s="126">
        <v>21440</v>
      </c>
      <c r="F10440" s="126">
        <v>21450</v>
      </c>
      <c r="G10440" s="126">
        <v>21440</v>
      </c>
      <c r="H10440" s="219">
        <v>10</v>
      </c>
      <c r="I10440" s="126">
        <v>214400</v>
      </c>
      <c r="J10440" s="240">
        <v>2400000</v>
      </c>
      <c r="K10440" s="126">
        <v>51456000000</v>
      </c>
    </row>
    <row r="10441" spans="3:11" x14ac:dyDescent="0.35">
      <c r="C10441" s="203">
        <v>45790</v>
      </c>
      <c r="D10441" s="219" t="s">
        <v>312</v>
      </c>
      <c r="E10441" s="126">
        <v>14900</v>
      </c>
      <c r="F10441" s="126">
        <v>14900</v>
      </c>
      <c r="G10441" s="126">
        <v>14949</v>
      </c>
      <c r="H10441" s="219">
        <v>7</v>
      </c>
      <c r="I10441" s="126">
        <v>104300</v>
      </c>
      <c r="J10441" s="240">
        <v>20000000</v>
      </c>
      <c r="K10441" s="126">
        <v>298980000000</v>
      </c>
    </row>
    <row r="10442" spans="3:11" x14ac:dyDescent="0.35">
      <c r="C10442" s="203">
        <v>45790</v>
      </c>
      <c r="D10442" s="219" t="s">
        <v>312</v>
      </c>
      <c r="E10442" s="126">
        <v>14900</v>
      </c>
      <c r="F10442" s="126">
        <v>14900</v>
      </c>
      <c r="G10442" s="126">
        <v>14949</v>
      </c>
      <c r="H10442" s="219">
        <v>1</v>
      </c>
      <c r="I10442" s="126">
        <v>14900</v>
      </c>
      <c r="J10442" s="240">
        <v>20000000</v>
      </c>
      <c r="K10442" s="126">
        <v>298980000000</v>
      </c>
    </row>
    <row r="10443" spans="3:11" x14ac:dyDescent="0.35">
      <c r="C10443" s="203">
        <v>45790</v>
      </c>
      <c r="D10443" s="219" t="s">
        <v>312</v>
      </c>
      <c r="E10443" s="126">
        <v>14900</v>
      </c>
      <c r="F10443" s="126">
        <v>14900</v>
      </c>
      <c r="G10443" s="126">
        <v>14949</v>
      </c>
      <c r="H10443" s="219">
        <v>233</v>
      </c>
      <c r="I10443" s="126">
        <v>3471700</v>
      </c>
      <c r="J10443" s="240">
        <v>20000000</v>
      </c>
      <c r="K10443" s="126">
        <v>298980000000</v>
      </c>
    </row>
    <row r="10444" spans="3:11" x14ac:dyDescent="0.35">
      <c r="C10444" s="203">
        <v>45790</v>
      </c>
      <c r="D10444" s="219" t="s">
        <v>310</v>
      </c>
      <c r="E10444" s="126">
        <v>66500</v>
      </c>
      <c r="F10444" s="126">
        <v>65500</v>
      </c>
      <c r="G10444" s="126">
        <v>66000</v>
      </c>
      <c r="H10444" s="219">
        <v>5</v>
      </c>
      <c r="I10444" s="126">
        <v>332500</v>
      </c>
      <c r="J10444" s="240">
        <v>19450000</v>
      </c>
      <c r="K10444" s="126">
        <v>1283700000000</v>
      </c>
    </row>
    <row r="10445" spans="3:11" x14ac:dyDescent="0.35">
      <c r="C10445" s="203">
        <v>45790</v>
      </c>
      <c r="D10445" s="219" t="s">
        <v>310</v>
      </c>
      <c r="E10445" s="126">
        <v>66000</v>
      </c>
      <c r="F10445" s="126">
        <v>65500</v>
      </c>
      <c r="G10445" s="126">
        <v>66000</v>
      </c>
      <c r="H10445" s="219">
        <v>2</v>
      </c>
      <c r="I10445" s="126">
        <v>132000</v>
      </c>
      <c r="J10445" s="240">
        <v>19450000</v>
      </c>
      <c r="K10445" s="126">
        <v>1283700000000</v>
      </c>
    </row>
    <row r="10446" spans="3:11" x14ac:dyDescent="0.35">
      <c r="C10446" s="203">
        <v>45790</v>
      </c>
      <c r="D10446" s="219" t="s">
        <v>1159</v>
      </c>
      <c r="E10446" s="126">
        <v>21440</v>
      </c>
      <c r="F10446" s="126">
        <v>21450</v>
      </c>
      <c r="G10446" s="126">
        <v>21440</v>
      </c>
      <c r="H10446" s="219">
        <v>90</v>
      </c>
      <c r="I10446" s="126">
        <v>1929600</v>
      </c>
      <c r="J10446" s="240">
        <v>2400000</v>
      </c>
      <c r="K10446" s="126">
        <v>51456000000</v>
      </c>
    </row>
    <row r="10447" spans="3:11" x14ac:dyDescent="0.35">
      <c r="C10447" s="203">
        <v>45790</v>
      </c>
      <c r="D10447" s="219" t="s">
        <v>312</v>
      </c>
      <c r="E10447" s="126">
        <v>14949</v>
      </c>
      <c r="F10447" s="126">
        <v>14900</v>
      </c>
      <c r="G10447" s="126">
        <v>14949</v>
      </c>
      <c r="H10447" s="219">
        <v>1</v>
      </c>
      <c r="I10447" s="126">
        <v>14949</v>
      </c>
      <c r="J10447" s="240">
        <v>20000000</v>
      </c>
      <c r="K10447" s="126">
        <v>298980000000</v>
      </c>
    </row>
    <row r="10448" spans="3:11" x14ac:dyDescent="0.35">
      <c r="C10448" s="203">
        <v>45790</v>
      </c>
      <c r="D10448" s="219" t="s">
        <v>312</v>
      </c>
      <c r="E10448" s="126">
        <v>14949</v>
      </c>
      <c r="F10448" s="126">
        <v>14900</v>
      </c>
      <c r="G10448" s="126">
        <v>14949</v>
      </c>
      <c r="H10448" s="219">
        <v>1</v>
      </c>
      <c r="I10448" s="126">
        <v>14949</v>
      </c>
      <c r="J10448" s="240">
        <v>20000000</v>
      </c>
      <c r="K10448" s="126">
        <v>298980000000</v>
      </c>
    </row>
    <row r="10449" spans="3:11" x14ac:dyDescent="0.35">
      <c r="C10449" s="203">
        <v>45790</v>
      </c>
      <c r="D10449" s="219" t="s">
        <v>1158</v>
      </c>
      <c r="E10449" s="126">
        <v>22500</v>
      </c>
      <c r="F10449" s="126">
        <v>22500</v>
      </c>
      <c r="G10449" s="126">
        <v>22500</v>
      </c>
      <c r="H10449" s="219">
        <v>1</v>
      </c>
      <c r="I10449" s="126">
        <v>22500</v>
      </c>
      <c r="J10449" s="240">
        <v>600000</v>
      </c>
      <c r="K10449" s="126">
        <v>13500000000</v>
      </c>
    </row>
    <row r="10450" spans="3:11" x14ac:dyDescent="0.35">
      <c r="C10450" s="203">
        <v>45790</v>
      </c>
      <c r="D10450" s="219" t="s">
        <v>1158</v>
      </c>
      <c r="E10450" s="126">
        <v>22500</v>
      </c>
      <c r="F10450" s="126">
        <v>22500</v>
      </c>
      <c r="G10450" s="126">
        <v>22500</v>
      </c>
      <c r="H10450" s="219">
        <v>1</v>
      </c>
      <c r="I10450" s="126">
        <v>22500</v>
      </c>
      <c r="J10450" s="240">
        <v>600000</v>
      </c>
      <c r="K10450" s="126">
        <v>13500000000</v>
      </c>
    </row>
    <row r="10451" spans="3:11" x14ac:dyDescent="0.35">
      <c r="C10451" s="203">
        <v>45790</v>
      </c>
      <c r="D10451" s="219" t="s">
        <v>1158</v>
      </c>
      <c r="E10451" s="126">
        <v>22500</v>
      </c>
      <c r="F10451" s="126">
        <v>22500</v>
      </c>
      <c r="G10451" s="126">
        <v>22500</v>
      </c>
      <c r="H10451" s="219">
        <v>3</v>
      </c>
      <c r="I10451" s="126">
        <v>67500</v>
      </c>
      <c r="J10451" s="240">
        <v>600000</v>
      </c>
      <c r="K10451" s="126">
        <v>13500000000</v>
      </c>
    </row>
    <row r="10452" spans="3:11" x14ac:dyDescent="0.35">
      <c r="C10452" s="203">
        <v>45790</v>
      </c>
      <c r="D10452" s="219" t="s">
        <v>1159</v>
      </c>
      <c r="E10452" s="126">
        <v>21440</v>
      </c>
      <c r="F10452" s="126">
        <v>21450</v>
      </c>
      <c r="G10452" s="126">
        <v>21440</v>
      </c>
      <c r="H10452" s="219">
        <v>10</v>
      </c>
      <c r="I10452" s="126">
        <v>214400</v>
      </c>
      <c r="J10452" s="240">
        <v>2400000</v>
      </c>
      <c r="K10452" s="126">
        <v>51456000000</v>
      </c>
    </row>
    <row r="10453" spans="3:11" x14ac:dyDescent="0.35">
      <c r="C10453" s="203">
        <v>45790</v>
      </c>
      <c r="D10453" s="219" t="s">
        <v>1159</v>
      </c>
      <c r="E10453" s="126">
        <v>21440</v>
      </c>
      <c r="F10453" s="126">
        <v>21450</v>
      </c>
      <c r="G10453" s="126">
        <v>21440</v>
      </c>
      <c r="H10453" s="219">
        <v>8</v>
      </c>
      <c r="I10453" s="126">
        <v>171520</v>
      </c>
      <c r="J10453" s="240">
        <v>2400000</v>
      </c>
      <c r="K10453" s="126">
        <v>51456000000</v>
      </c>
    </row>
    <row r="10454" spans="3:11" x14ac:dyDescent="0.35">
      <c r="C10454" s="203">
        <v>45790</v>
      </c>
      <c r="D10454" s="219" t="s">
        <v>1158</v>
      </c>
      <c r="E10454" s="126">
        <v>22500</v>
      </c>
      <c r="F10454" s="126">
        <v>22500</v>
      </c>
      <c r="G10454" s="126">
        <v>22500</v>
      </c>
      <c r="H10454" s="219">
        <v>5</v>
      </c>
      <c r="I10454" s="126">
        <v>112500</v>
      </c>
      <c r="J10454" s="240">
        <v>600000</v>
      </c>
      <c r="K10454" s="126">
        <v>13500000000</v>
      </c>
    </row>
    <row r="10455" spans="3:11" x14ac:dyDescent="0.35">
      <c r="C10455" s="203">
        <v>45790</v>
      </c>
      <c r="D10455" s="219" t="s">
        <v>1158</v>
      </c>
      <c r="E10455" s="126">
        <v>22500</v>
      </c>
      <c r="F10455" s="126">
        <v>22500</v>
      </c>
      <c r="G10455" s="126">
        <v>22500</v>
      </c>
      <c r="H10455" s="219">
        <v>10</v>
      </c>
      <c r="I10455" s="126">
        <v>225000</v>
      </c>
      <c r="J10455" s="240">
        <v>600000</v>
      </c>
      <c r="K10455" s="126">
        <v>13500000000</v>
      </c>
    </row>
    <row r="10456" spans="3:11" x14ac:dyDescent="0.35">
      <c r="C10456" s="203">
        <v>45790</v>
      </c>
      <c r="D10456" s="219" t="s">
        <v>1158</v>
      </c>
      <c r="E10456" s="126">
        <v>22500</v>
      </c>
      <c r="F10456" s="126">
        <v>22500</v>
      </c>
      <c r="G10456" s="126">
        <v>22500</v>
      </c>
      <c r="H10456" s="219">
        <v>4</v>
      </c>
      <c r="I10456" s="126">
        <v>90000</v>
      </c>
      <c r="J10456" s="240">
        <v>600000</v>
      </c>
      <c r="K10456" s="126">
        <v>13500000000</v>
      </c>
    </row>
    <row r="10457" spans="3:11" x14ac:dyDescent="0.35">
      <c r="C10457" s="203">
        <v>45790</v>
      </c>
      <c r="D10457" s="219" t="s">
        <v>312</v>
      </c>
      <c r="E10457" s="126">
        <v>14949</v>
      </c>
      <c r="F10457" s="126">
        <v>14900</v>
      </c>
      <c r="G10457" s="126">
        <v>14949</v>
      </c>
      <c r="H10457" s="219">
        <v>1</v>
      </c>
      <c r="I10457" s="126">
        <v>14949</v>
      </c>
      <c r="J10457" s="240">
        <v>20000000</v>
      </c>
      <c r="K10457" s="126">
        <v>298980000000</v>
      </c>
    </row>
    <row r="10458" spans="3:11" x14ac:dyDescent="0.35">
      <c r="C10458" s="203">
        <v>45790</v>
      </c>
      <c r="D10458" s="219" t="s">
        <v>310</v>
      </c>
      <c r="E10458" s="126">
        <v>66000</v>
      </c>
      <c r="F10458" s="126">
        <v>65500</v>
      </c>
      <c r="G10458" s="126">
        <v>66000</v>
      </c>
      <c r="H10458" s="219">
        <v>2</v>
      </c>
      <c r="I10458" s="126">
        <v>132000</v>
      </c>
      <c r="J10458" s="240">
        <v>19450000</v>
      </c>
      <c r="K10458" s="126">
        <v>1283700000000</v>
      </c>
    </row>
    <row r="10459" spans="3:11" x14ac:dyDescent="0.35">
      <c r="C10459" s="203">
        <v>45790</v>
      </c>
      <c r="D10459" s="219" t="s">
        <v>312</v>
      </c>
      <c r="E10459" s="126">
        <v>14949</v>
      </c>
      <c r="F10459" s="126">
        <v>14900</v>
      </c>
      <c r="G10459" s="126">
        <v>14949</v>
      </c>
      <c r="H10459" s="219">
        <v>5</v>
      </c>
      <c r="I10459" s="126">
        <v>74745</v>
      </c>
      <c r="J10459" s="240">
        <v>20000000</v>
      </c>
      <c r="K10459" s="126">
        <v>298980000000</v>
      </c>
    </row>
    <row r="10460" spans="3:11" x14ac:dyDescent="0.35">
      <c r="C10460" s="203">
        <v>45790</v>
      </c>
      <c r="D10460" s="219" t="s">
        <v>1158</v>
      </c>
      <c r="E10460" s="126">
        <v>22500</v>
      </c>
      <c r="F10460" s="126">
        <v>22500</v>
      </c>
      <c r="G10460" s="126">
        <v>22500</v>
      </c>
      <c r="H10460" s="219">
        <v>48</v>
      </c>
      <c r="I10460" s="126">
        <v>1080000</v>
      </c>
      <c r="J10460" s="240">
        <v>600000</v>
      </c>
      <c r="K10460" s="126">
        <v>13500000000</v>
      </c>
    </row>
    <row r="10461" spans="3:11" x14ac:dyDescent="0.35">
      <c r="C10461" s="203">
        <v>45790</v>
      </c>
      <c r="D10461" s="219" t="s">
        <v>1158</v>
      </c>
      <c r="E10461" s="126">
        <v>22500</v>
      </c>
      <c r="F10461" s="126">
        <v>22500</v>
      </c>
      <c r="G10461" s="126">
        <v>22500</v>
      </c>
      <c r="H10461" s="219">
        <v>2</v>
      </c>
      <c r="I10461" s="126">
        <v>45000</v>
      </c>
      <c r="J10461" s="240">
        <v>600000</v>
      </c>
      <c r="K10461" s="126">
        <v>13500000000</v>
      </c>
    </row>
    <row r="10462" spans="3:11" x14ac:dyDescent="0.35">
      <c r="C10462" s="203">
        <v>45790</v>
      </c>
      <c r="D10462" s="219" t="s">
        <v>310</v>
      </c>
      <c r="E10462" s="126">
        <v>66000</v>
      </c>
      <c r="F10462" s="126">
        <v>65500</v>
      </c>
      <c r="G10462" s="126">
        <v>66000</v>
      </c>
      <c r="H10462" s="219">
        <v>1</v>
      </c>
      <c r="I10462" s="126">
        <v>66000</v>
      </c>
      <c r="J10462" s="240">
        <v>19450000</v>
      </c>
      <c r="K10462" s="126">
        <v>1283700000000</v>
      </c>
    </row>
    <row r="10463" spans="3:11" x14ac:dyDescent="0.35">
      <c r="C10463" s="203">
        <v>45790</v>
      </c>
      <c r="D10463" s="219" t="s">
        <v>310</v>
      </c>
      <c r="E10463" s="126">
        <v>66000</v>
      </c>
      <c r="F10463" s="126">
        <v>65500</v>
      </c>
      <c r="G10463" s="126">
        <v>66000</v>
      </c>
      <c r="H10463" s="219">
        <v>2</v>
      </c>
      <c r="I10463" s="126">
        <v>132000</v>
      </c>
      <c r="J10463" s="240">
        <v>19450000</v>
      </c>
      <c r="K10463" s="126">
        <v>1283700000000</v>
      </c>
    </row>
    <row r="10464" spans="3:11" x14ac:dyDescent="0.35">
      <c r="C10464" s="203">
        <v>45790</v>
      </c>
      <c r="D10464" s="219" t="s">
        <v>312</v>
      </c>
      <c r="E10464" s="126">
        <v>14949</v>
      </c>
      <c r="F10464" s="126">
        <v>14900</v>
      </c>
      <c r="G10464" s="126">
        <v>14949</v>
      </c>
      <c r="H10464" s="219">
        <v>37</v>
      </c>
      <c r="I10464" s="126">
        <v>553113</v>
      </c>
      <c r="J10464" s="240">
        <v>20000000</v>
      </c>
      <c r="K10464" s="126">
        <v>298980000000</v>
      </c>
    </row>
    <row r="10465" spans="3:11" x14ac:dyDescent="0.35">
      <c r="C10465" s="203">
        <v>45790</v>
      </c>
      <c r="D10465" s="219" t="s">
        <v>312</v>
      </c>
      <c r="E10465" s="126">
        <v>14949</v>
      </c>
      <c r="F10465" s="126">
        <v>14900</v>
      </c>
      <c r="G10465" s="126">
        <v>14949</v>
      </c>
      <c r="H10465" s="219">
        <v>63</v>
      </c>
      <c r="I10465" s="126">
        <v>941787</v>
      </c>
      <c r="J10465" s="240">
        <v>20000000</v>
      </c>
      <c r="K10465" s="126">
        <v>298980000000</v>
      </c>
    </row>
    <row r="10466" spans="3:11" x14ac:dyDescent="0.35">
      <c r="C10466" s="203">
        <v>45790</v>
      </c>
      <c r="D10466" s="219" t="s">
        <v>312</v>
      </c>
      <c r="E10466" s="126">
        <v>14949</v>
      </c>
      <c r="F10466" s="126">
        <v>14900</v>
      </c>
      <c r="G10466" s="126">
        <v>14949</v>
      </c>
      <c r="H10466" s="219">
        <v>21</v>
      </c>
      <c r="I10466" s="126">
        <v>313929</v>
      </c>
      <c r="J10466" s="240">
        <v>20000000</v>
      </c>
      <c r="K10466" s="126">
        <v>298980000000</v>
      </c>
    </row>
    <row r="10467" spans="3:11" x14ac:dyDescent="0.35">
      <c r="C10467" s="203">
        <v>45790</v>
      </c>
      <c r="D10467" s="219" t="s">
        <v>1159</v>
      </c>
      <c r="E10467" s="126">
        <v>21440</v>
      </c>
      <c r="F10467" s="126">
        <v>21450</v>
      </c>
      <c r="G10467" s="126">
        <v>21440</v>
      </c>
      <c r="H10467" s="219">
        <v>2</v>
      </c>
      <c r="I10467" s="126">
        <v>42880</v>
      </c>
      <c r="J10467" s="240">
        <v>2400000</v>
      </c>
      <c r="K10467" s="126">
        <v>51456000000</v>
      </c>
    </row>
    <row r="10468" spans="3:11" x14ac:dyDescent="0.35">
      <c r="C10468" s="203">
        <v>45790</v>
      </c>
      <c r="D10468" s="219" t="s">
        <v>310</v>
      </c>
      <c r="E10468" s="126">
        <v>66000</v>
      </c>
      <c r="F10468" s="126">
        <v>65500</v>
      </c>
      <c r="G10468" s="126">
        <v>66000</v>
      </c>
      <c r="H10468" s="219">
        <v>1</v>
      </c>
      <c r="I10468" s="126">
        <v>66000</v>
      </c>
      <c r="J10468" s="240">
        <v>19450000</v>
      </c>
      <c r="K10468" s="126">
        <v>1283700000000</v>
      </c>
    </row>
    <row r="10469" spans="3:11" x14ac:dyDescent="0.35">
      <c r="C10469" s="203">
        <v>45790</v>
      </c>
      <c r="D10469" s="219" t="s">
        <v>310</v>
      </c>
      <c r="E10469" s="126">
        <v>66000</v>
      </c>
      <c r="F10469" s="126">
        <v>65500</v>
      </c>
      <c r="G10469" s="126">
        <v>66000</v>
      </c>
      <c r="H10469" s="219">
        <v>13</v>
      </c>
      <c r="I10469" s="126">
        <v>858000</v>
      </c>
      <c r="J10469" s="240">
        <v>19450000</v>
      </c>
      <c r="K10469" s="126">
        <v>1283700000000</v>
      </c>
    </row>
    <row r="10470" spans="3:11" x14ac:dyDescent="0.35">
      <c r="C10470" s="203">
        <v>45791</v>
      </c>
      <c r="D10470" s="219" t="s">
        <v>312</v>
      </c>
      <c r="E10470" s="126">
        <v>15000</v>
      </c>
      <c r="F10470" s="126">
        <v>14949</v>
      </c>
      <c r="G10470" s="126">
        <v>15000</v>
      </c>
      <c r="H10470" s="219">
        <v>1</v>
      </c>
      <c r="I10470" s="126">
        <v>15000</v>
      </c>
      <c r="J10470" s="240">
        <v>20000000</v>
      </c>
      <c r="K10470" s="126">
        <v>300000000000</v>
      </c>
    </row>
    <row r="10471" spans="3:11" x14ac:dyDescent="0.35">
      <c r="C10471" s="203">
        <v>45791</v>
      </c>
      <c r="D10471" s="219" t="s">
        <v>312</v>
      </c>
      <c r="E10471" s="126">
        <v>15000</v>
      </c>
      <c r="F10471" s="126">
        <v>14949</v>
      </c>
      <c r="G10471" s="126">
        <v>15000</v>
      </c>
      <c r="H10471" s="219">
        <v>9</v>
      </c>
      <c r="I10471" s="126">
        <v>135000</v>
      </c>
      <c r="J10471" s="240">
        <v>20000000</v>
      </c>
      <c r="K10471" s="126">
        <v>300000000000</v>
      </c>
    </row>
    <row r="10472" spans="3:11" x14ac:dyDescent="0.35">
      <c r="C10472" s="203">
        <v>45791</v>
      </c>
      <c r="D10472" s="219" t="s">
        <v>1159</v>
      </c>
      <c r="E10472" s="126">
        <v>21440</v>
      </c>
      <c r="F10472" s="126">
        <v>21440</v>
      </c>
      <c r="G10472" s="126">
        <v>21440</v>
      </c>
      <c r="H10472" s="219">
        <v>19</v>
      </c>
      <c r="I10472" s="126">
        <v>407360</v>
      </c>
      <c r="J10472" s="240">
        <v>2400000</v>
      </c>
      <c r="K10472" s="126">
        <v>51456000000</v>
      </c>
    </row>
    <row r="10473" spans="3:11" x14ac:dyDescent="0.35">
      <c r="C10473" s="203">
        <v>45791</v>
      </c>
      <c r="D10473" s="219" t="s">
        <v>312</v>
      </c>
      <c r="E10473" s="126">
        <v>15000</v>
      </c>
      <c r="F10473" s="126">
        <v>14949</v>
      </c>
      <c r="G10473" s="126">
        <v>15000</v>
      </c>
      <c r="H10473" s="219">
        <v>3</v>
      </c>
      <c r="I10473" s="126">
        <v>45000</v>
      </c>
      <c r="J10473" s="240">
        <v>20000000</v>
      </c>
      <c r="K10473" s="126">
        <v>300000000000</v>
      </c>
    </row>
    <row r="10474" spans="3:11" x14ac:dyDescent="0.35">
      <c r="C10474" s="203">
        <v>45791</v>
      </c>
      <c r="D10474" s="219" t="s">
        <v>1158</v>
      </c>
      <c r="E10474" s="126">
        <v>22501</v>
      </c>
      <c r="F10474" s="126">
        <v>22500</v>
      </c>
      <c r="G10474" s="126">
        <v>22500</v>
      </c>
      <c r="H10474" s="219">
        <v>2</v>
      </c>
      <c r="I10474" s="126">
        <v>45002</v>
      </c>
      <c r="J10474" s="240">
        <v>600000</v>
      </c>
      <c r="K10474" s="126">
        <v>13500000000</v>
      </c>
    </row>
    <row r="10475" spans="3:11" x14ac:dyDescent="0.35">
      <c r="C10475" s="203">
        <v>45791</v>
      </c>
      <c r="D10475" s="219" t="s">
        <v>1158</v>
      </c>
      <c r="E10475" s="126">
        <v>22500</v>
      </c>
      <c r="F10475" s="126">
        <v>22500</v>
      </c>
      <c r="G10475" s="126">
        <v>22500</v>
      </c>
      <c r="H10475" s="219">
        <v>2</v>
      </c>
      <c r="I10475" s="126">
        <v>45000</v>
      </c>
      <c r="J10475" s="240">
        <v>600000</v>
      </c>
      <c r="K10475" s="126">
        <v>13500000000</v>
      </c>
    </row>
    <row r="10476" spans="3:11" x14ac:dyDescent="0.35">
      <c r="C10476" s="203">
        <v>45791</v>
      </c>
      <c r="D10476" s="219" t="s">
        <v>1158</v>
      </c>
      <c r="E10476" s="126">
        <v>23000</v>
      </c>
      <c r="F10476" s="126">
        <v>22500</v>
      </c>
      <c r="G10476" s="126">
        <v>22500</v>
      </c>
      <c r="H10476" s="219">
        <v>8</v>
      </c>
      <c r="I10476" s="126">
        <v>184000</v>
      </c>
      <c r="J10476" s="240">
        <v>600000</v>
      </c>
      <c r="K10476" s="126">
        <v>13500000000</v>
      </c>
    </row>
    <row r="10477" spans="3:11" x14ac:dyDescent="0.35">
      <c r="C10477" s="203">
        <v>45791</v>
      </c>
      <c r="D10477" s="219" t="s">
        <v>1159</v>
      </c>
      <c r="E10477" s="126">
        <v>21350</v>
      </c>
      <c r="F10477" s="126">
        <v>21440</v>
      </c>
      <c r="G10477" s="126">
        <v>21440</v>
      </c>
      <c r="H10477" s="219">
        <v>3</v>
      </c>
      <c r="I10477" s="126">
        <v>64050</v>
      </c>
      <c r="J10477" s="240">
        <v>2400000</v>
      </c>
      <c r="K10477" s="126">
        <v>51456000000</v>
      </c>
    </row>
    <row r="10478" spans="3:11" x14ac:dyDescent="0.35">
      <c r="C10478" s="203">
        <v>45791</v>
      </c>
      <c r="D10478" s="219" t="s">
        <v>1159</v>
      </c>
      <c r="E10478" s="126">
        <v>21440</v>
      </c>
      <c r="F10478" s="126">
        <v>21440</v>
      </c>
      <c r="G10478" s="126">
        <v>21440</v>
      </c>
      <c r="H10478" s="219">
        <v>2</v>
      </c>
      <c r="I10478" s="126">
        <v>42880</v>
      </c>
      <c r="J10478" s="240">
        <v>2400000</v>
      </c>
      <c r="K10478" s="126">
        <v>51456000000</v>
      </c>
    </row>
    <row r="10479" spans="3:11" x14ac:dyDescent="0.35">
      <c r="C10479" s="203">
        <v>45791</v>
      </c>
      <c r="D10479" s="219" t="s">
        <v>1158</v>
      </c>
      <c r="E10479" s="126">
        <v>22500</v>
      </c>
      <c r="F10479" s="126">
        <v>22500</v>
      </c>
      <c r="G10479" s="126">
        <v>22500</v>
      </c>
      <c r="H10479" s="219">
        <v>3</v>
      </c>
      <c r="I10479" s="126">
        <v>67500</v>
      </c>
      <c r="J10479" s="240">
        <v>600000</v>
      </c>
      <c r="K10479" s="126">
        <v>13500000000</v>
      </c>
    </row>
    <row r="10480" spans="3:11" x14ac:dyDescent="0.35">
      <c r="C10480" s="203">
        <v>45791</v>
      </c>
      <c r="D10480" s="219" t="s">
        <v>1158</v>
      </c>
      <c r="E10480" s="126">
        <v>22500</v>
      </c>
      <c r="F10480" s="126">
        <v>22500</v>
      </c>
      <c r="G10480" s="126">
        <v>22500</v>
      </c>
      <c r="H10480" s="219">
        <v>2</v>
      </c>
      <c r="I10480" s="126">
        <v>45000</v>
      </c>
      <c r="J10480" s="240">
        <v>600000</v>
      </c>
      <c r="K10480" s="126">
        <v>13500000000</v>
      </c>
    </row>
    <row r="10481" spans="3:11" x14ac:dyDescent="0.35">
      <c r="C10481" s="203">
        <v>45791</v>
      </c>
      <c r="D10481" s="219" t="s">
        <v>1158</v>
      </c>
      <c r="E10481" s="126">
        <v>22500</v>
      </c>
      <c r="F10481" s="126">
        <v>22500</v>
      </c>
      <c r="G10481" s="126">
        <v>22500</v>
      </c>
      <c r="H10481" s="219">
        <v>7</v>
      </c>
      <c r="I10481" s="126">
        <v>157500</v>
      </c>
      <c r="J10481" s="240">
        <v>600000</v>
      </c>
      <c r="K10481" s="126">
        <v>13500000000</v>
      </c>
    </row>
    <row r="10482" spans="3:11" x14ac:dyDescent="0.35">
      <c r="C10482" s="203">
        <v>45791</v>
      </c>
      <c r="D10482" s="219" t="s">
        <v>1159</v>
      </c>
      <c r="E10482" s="126">
        <v>21440</v>
      </c>
      <c r="F10482" s="126">
        <v>21440</v>
      </c>
      <c r="G10482" s="126">
        <v>21440</v>
      </c>
      <c r="H10482" s="219">
        <v>1</v>
      </c>
      <c r="I10482" s="126">
        <v>21440</v>
      </c>
      <c r="J10482" s="240">
        <v>2400000</v>
      </c>
      <c r="K10482" s="126">
        <v>51456000000</v>
      </c>
    </row>
    <row r="10483" spans="3:11" x14ac:dyDescent="0.35">
      <c r="C10483" s="203">
        <v>45791</v>
      </c>
      <c r="D10483" s="219" t="s">
        <v>312</v>
      </c>
      <c r="E10483" s="126">
        <v>15000</v>
      </c>
      <c r="F10483" s="126">
        <v>14949</v>
      </c>
      <c r="G10483" s="126">
        <v>15000</v>
      </c>
      <c r="H10483" s="219">
        <v>1</v>
      </c>
      <c r="I10483" s="126">
        <v>15000</v>
      </c>
      <c r="J10483" s="240">
        <v>20000000</v>
      </c>
      <c r="K10483" s="126">
        <v>300000000000</v>
      </c>
    </row>
    <row r="10484" spans="3:11" x14ac:dyDescent="0.35">
      <c r="C10484" s="203">
        <v>45791</v>
      </c>
      <c r="D10484" s="219" t="s">
        <v>310</v>
      </c>
      <c r="E10484" s="126">
        <v>66000</v>
      </c>
      <c r="F10484" s="126">
        <v>66000</v>
      </c>
      <c r="G10484" s="126">
        <v>66000</v>
      </c>
      <c r="H10484" s="219">
        <v>3</v>
      </c>
      <c r="I10484" s="126">
        <v>198000</v>
      </c>
      <c r="J10484" s="240">
        <v>19450000</v>
      </c>
      <c r="K10484" s="126">
        <v>1283700000000</v>
      </c>
    </row>
    <row r="10485" spans="3:11" x14ac:dyDescent="0.35">
      <c r="C10485" s="203">
        <v>45791</v>
      </c>
      <c r="D10485" s="219" t="s">
        <v>310</v>
      </c>
      <c r="E10485" s="126">
        <v>66000</v>
      </c>
      <c r="F10485" s="126">
        <v>66000</v>
      </c>
      <c r="G10485" s="126">
        <v>66000</v>
      </c>
      <c r="H10485" s="219">
        <v>10</v>
      </c>
      <c r="I10485" s="126">
        <v>660000</v>
      </c>
      <c r="J10485" s="240">
        <v>19450000</v>
      </c>
      <c r="K10485" s="126">
        <v>1283700000000</v>
      </c>
    </row>
    <row r="10486" spans="3:11" x14ac:dyDescent="0.35">
      <c r="C10486" s="203">
        <v>45791</v>
      </c>
      <c r="D10486" s="219" t="s">
        <v>310</v>
      </c>
      <c r="E10486" s="126">
        <v>66000</v>
      </c>
      <c r="F10486" s="126">
        <v>66000</v>
      </c>
      <c r="G10486" s="126">
        <v>66000</v>
      </c>
      <c r="H10486" s="219">
        <v>1</v>
      </c>
      <c r="I10486" s="126">
        <v>66000</v>
      </c>
      <c r="J10486" s="240">
        <v>19450000</v>
      </c>
      <c r="K10486" s="126">
        <v>1283700000000</v>
      </c>
    </row>
    <row r="10487" spans="3:11" x14ac:dyDescent="0.35">
      <c r="C10487" s="203">
        <v>45791</v>
      </c>
      <c r="D10487" s="219" t="s">
        <v>310</v>
      </c>
      <c r="E10487" s="126">
        <v>66000</v>
      </c>
      <c r="F10487" s="126">
        <v>66000</v>
      </c>
      <c r="G10487" s="126">
        <v>66000</v>
      </c>
      <c r="H10487" s="219">
        <v>10</v>
      </c>
      <c r="I10487" s="126">
        <v>660000</v>
      </c>
      <c r="J10487" s="240">
        <v>19450000</v>
      </c>
      <c r="K10487" s="126">
        <v>1283700000000</v>
      </c>
    </row>
    <row r="10488" spans="3:11" x14ac:dyDescent="0.35">
      <c r="C10488" s="203">
        <v>45791</v>
      </c>
      <c r="D10488" s="219" t="s">
        <v>310</v>
      </c>
      <c r="E10488" s="126">
        <v>66000</v>
      </c>
      <c r="F10488" s="126">
        <v>66000</v>
      </c>
      <c r="G10488" s="126">
        <v>66000</v>
      </c>
      <c r="H10488" s="219">
        <v>10</v>
      </c>
      <c r="I10488" s="126">
        <v>660000</v>
      </c>
      <c r="J10488" s="240">
        <v>19450000</v>
      </c>
      <c r="K10488" s="126">
        <v>1283700000000</v>
      </c>
    </row>
    <row r="10489" spans="3:11" x14ac:dyDescent="0.35">
      <c r="C10489" s="203">
        <v>45791</v>
      </c>
      <c r="D10489" s="219" t="s">
        <v>312</v>
      </c>
      <c r="E10489" s="126">
        <v>15000</v>
      </c>
      <c r="F10489" s="126">
        <v>14949</v>
      </c>
      <c r="G10489" s="126">
        <v>15000</v>
      </c>
      <c r="H10489" s="219">
        <v>4</v>
      </c>
      <c r="I10489" s="126">
        <v>60000</v>
      </c>
      <c r="J10489" s="240">
        <v>20000000</v>
      </c>
      <c r="K10489" s="126">
        <v>300000000000</v>
      </c>
    </row>
    <row r="10490" spans="3:11" x14ac:dyDescent="0.35">
      <c r="C10490" s="203">
        <v>45791</v>
      </c>
      <c r="D10490" s="219" t="s">
        <v>1159</v>
      </c>
      <c r="E10490" s="126">
        <v>21440</v>
      </c>
      <c r="F10490" s="126">
        <v>21440</v>
      </c>
      <c r="G10490" s="126">
        <v>21440</v>
      </c>
      <c r="H10490" s="219">
        <v>2</v>
      </c>
      <c r="I10490" s="126">
        <v>42880</v>
      </c>
      <c r="J10490" s="240">
        <v>2400000</v>
      </c>
      <c r="K10490" s="126">
        <v>51456000000</v>
      </c>
    </row>
    <row r="10491" spans="3:11" x14ac:dyDescent="0.35">
      <c r="C10491" s="203">
        <v>45792</v>
      </c>
      <c r="D10491" s="219" t="s">
        <v>310</v>
      </c>
      <c r="E10491" s="126">
        <v>66000</v>
      </c>
      <c r="F10491" s="126">
        <v>66000</v>
      </c>
      <c r="G10491" s="126">
        <v>65950</v>
      </c>
      <c r="H10491" s="219">
        <v>7</v>
      </c>
      <c r="I10491" s="126">
        <v>462000</v>
      </c>
      <c r="J10491" s="240">
        <v>19450000</v>
      </c>
      <c r="K10491" s="126">
        <v>1282727500000</v>
      </c>
    </row>
    <row r="10492" spans="3:11" x14ac:dyDescent="0.35">
      <c r="C10492" s="203">
        <v>45792</v>
      </c>
      <c r="D10492" s="219" t="s">
        <v>310</v>
      </c>
      <c r="E10492" s="126">
        <v>66000</v>
      </c>
      <c r="F10492" s="126">
        <v>66000</v>
      </c>
      <c r="G10492" s="126">
        <v>65950</v>
      </c>
      <c r="H10492" s="219">
        <v>2</v>
      </c>
      <c r="I10492" s="126">
        <v>132000</v>
      </c>
      <c r="J10492" s="240">
        <v>19450000</v>
      </c>
      <c r="K10492" s="126">
        <v>1282727500000</v>
      </c>
    </row>
    <row r="10493" spans="3:11" x14ac:dyDescent="0.35">
      <c r="C10493" s="203">
        <v>45792</v>
      </c>
      <c r="D10493" s="219" t="s">
        <v>310</v>
      </c>
      <c r="E10493" s="126">
        <v>66000</v>
      </c>
      <c r="F10493" s="126">
        <v>66000</v>
      </c>
      <c r="G10493" s="126">
        <v>65950</v>
      </c>
      <c r="H10493" s="219">
        <v>16</v>
      </c>
      <c r="I10493" s="126">
        <v>1056000</v>
      </c>
      <c r="J10493" s="240">
        <v>19450000</v>
      </c>
      <c r="K10493" s="126">
        <v>1282727500000</v>
      </c>
    </row>
    <row r="10494" spans="3:11" x14ac:dyDescent="0.35">
      <c r="C10494" s="203">
        <v>45792</v>
      </c>
      <c r="D10494" s="219" t="s">
        <v>310</v>
      </c>
      <c r="E10494" s="126">
        <v>66000</v>
      </c>
      <c r="F10494" s="126">
        <v>66000</v>
      </c>
      <c r="G10494" s="126">
        <v>65950</v>
      </c>
      <c r="H10494" s="219">
        <v>7</v>
      </c>
      <c r="I10494" s="126">
        <v>462000</v>
      </c>
      <c r="J10494" s="240">
        <v>19450000</v>
      </c>
      <c r="K10494" s="126">
        <v>1282727500000</v>
      </c>
    </row>
    <row r="10495" spans="3:11" x14ac:dyDescent="0.35">
      <c r="C10495" s="203">
        <v>45792</v>
      </c>
      <c r="D10495" s="219" t="s">
        <v>1158</v>
      </c>
      <c r="E10495" s="126">
        <v>22999.99</v>
      </c>
      <c r="F10495" s="126">
        <v>22500</v>
      </c>
      <c r="G10495" s="126">
        <v>22957</v>
      </c>
      <c r="H10495" s="219">
        <v>5</v>
      </c>
      <c r="I10495" s="126">
        <v>114999.95</v>
      </c>
      <c r="J10495" s="240">
        <v>600000</v>
      </c>
      <c r="K10495" s="126">
        <v>13774200000</v>
      </c>
    </row>
    <row r="10496" spans="3:11" x14ac:dyDescent="0.35">
      <c r="C10496" s="203">
        <v>45792</v>
      </c>
      <c r="D10496" s="219" t="s">
        <v>1158</v>
      </c>
      <c r="E10496" s="126">
        <v>22999.99</v>
      </c>
      <c r="F10496" s="126">
        <v>22500</v>
      </c>
      <c r="G10496" s="126">
        <v>22957</v>
      </c>
      <c r="H10496" s="219">
        <v>40</v>
      </c>
      <c r="I10496" s="126">
        <v>919999.6</v>
      </c>
      <c r="J10496" s="240">
        <v>600000</v>
      </c>
      <c r="K10496" s="126">
        <v>13774200000</v>
      </c>
    </row>
    <row r="10497" spans="3:11" x14ac:dyDescent="0.35">
      <c r="C10497" s="203">
        <v>45792</v>
      </c>
      <c r="D10497" s="219" t="s">
        <v>1158</v>
      </c>
      <c r="E10497" s="126">
        <v>22999.99</v>
      </c>
      <c r="F10497" s="126">
        <v>22500</v>
      </c>
      <c r="G10497" s="126">
        <v>22957</v>
      </c>
      <c r="H10497" s="219">
        <v>10</v>
      </c>
      <c r="I10497" s="126">
        <v>229999.9</v>
      </c>
      <c r="J10497" s="240">
        <v>600000</v>
      </c>
      <c r="K10497" s="126">
        <v>13774200000</v>
      </c>
    </row>
    <row r="10498" spans="3:11" x14ac:dyDescent="0.35">
      <c r="C10498" s="203">
        <v>45792</v>
      </c>
      <c r="D10498" s="219" t="s">
        <v>312</v>
      </c>
      <c r="E10498" s="126">
        <v>15000</v>
      </c>
      <c r="F10498" s="126">
        <v>15000</v>
      </c>
      <c r="G10498" s="126">
        <v>15000</v>
      </c>
      <c r="H10498" s="219">
        <v>1</v>
      </c>
      <c r="I10498" s="126">
        <v>15000</v>
      </c>
      <c r="J10498" s="240">
        <v>20000000</v>
      </c>
      <c r="K10498" s="126">
        <v>300000000000</v>
      </c>
    </row>
    <row r="10499" spans="3:11" x14ac:dyDescent="0.35">
      <c r="C10499" s="203">
        <v>45792</v>
      </c>
      <c r="D10499" s="219" t="s">
        <v>312</v>
      </c>
      <c r="E10499" s="126">
        <v>15000</v>
      </c>
      <c r="F10499" s="126">
        <v>15000</v>
      </c>
      <c r="G10499" s="126">
        <v>15000</v>
      </c>
      <c r="H10499" s="219">
        <v>1</v>
      </c>
      <c r="I10499" s="126">
        <v>15000</v>
      </c>
      <c r="J10499" s="240">
        <v>20000000</v>
      </c>
      <c r="K10499" s="126">
        <v>300000000000</v>
      </c>
    </row>
    <row r="10500" spans="3:11" x14ac:dyDescent="0.35">
      <c r="C10500" s="203">
        <v>45792</v>
      </c>
      <c r="D10500" s="219" t="s">
        <v>312</v>
      </c>
      <c r="E10500" s="126">
        <v>15000</v>
      </c>
      <c r="F10500" s="126">
        <v>15000</v>
      </c>
      <c r="G10500" s="126">
        <v>15000</v>
      </c>
      <c r="H10500" s="219">
        <v>1</v>
      </c>
      <c r="I10500" s="126">
        <v>15000</v>
      </c>
      <c r="J10500" s="240">
        <v>20000000</v>
      </c>
      <c r="K10500" s="126">
        <v>300000000000</v>
      </c>
    </row>
    <row r="10501" spans="3:11" x14ac:dyDescent="0.35">
      <c r="C10501" s="203">
        <v>45792</v>
      </c>
      <c r="D10501" s="219" t="s">
        <v>312</v>
      </c>
      <c r="E10501" s="126">
        <v>15000</v>
      </c>
      <c r="F10501" s="126">
        <v>15000</v>
      </c>
      <c r="G10501" s="126">
        <v>15000</v>
      </c>
      <c r="H10501" s="219">
        <v>1</v>
      </c>
      <c r="I10501" s="126">
        <v>15000</v>
      </c>
      <c r="J10501" s="240">
        <v>20000000</v>
      </c>
      <c r="K10501" s="126">
        <v>300000000000</v>
      </c>
    </row>
    <row r="10502" spans="3:11" x14ac:dyDescent="0.35">
      <c r="C10502" s="203">
        <v>45792</v>
      </c>
      <c r="D10502" s="219" t="s">
        <v>312</v>
      </c>
      <c r="E10502" s="126">
        <v>15000</v>
      </c>
      <c r="F10502" s="126">
        <v>15000</v>
      </c>
      <c r="G10502" s="126">
        <v>15000</v>
      </c>
      <c r="H10502" s="219">
        <v>5</v>
      </c>
      <c r="I10502" s="126">
        <v>75000</v>
      </c>
      <c r="J10502" s="240">
        <v>20000000</v>
      </c>
      <c r="K10502" s="126">
        <v>300000000000</v>
      </c>
    </row>
    <row r="10503" spans="3:11" x14ac:dyDescent="0.35">
      <c r="C10503" s="203">
        <v>45792</v>
      </c>
      <c r="D10503" s="219" t="s">
        <v>312</v>
      </c>
      <c r="E10503" s="126">
        <v>15000</v>
      </c>
      <c r="F10503" s="126">
        <v>15000</v>
      </c>
      <c r="G10503" s="126">
        <v>15000</v>
      </c>
      <c r="H10503" s="219">
        <v>1</v>
      </c>
      <c r="I10503" s="126">
        <v>15000</v>
      </c>
      <c r="J10503" s="240">
        <v>20000000</v>
      </c>
      <c r="K10503" s="126">
        <v>300000000000</v>
      </c>
    </row>
    <row r="10504" spans="3:11" x14ac:dyDescent="0.35">
      <c r="C10504" s="203">
        <v>45792</v>
      </c>
      <c r="D10504" s="219" t="s">
        <v>1159</v>
      </c>
      <c r="E10504" s="126">
        <v>21440</v>
      </c>
      <c r="F10504" s="126">
        <v>21440</v>
      </c>
      <c r="G10504" s="126">
        <v>21440</v>
      </c>
      <c r="H10504" s="219">
        <v>1</v>
      </c>
      <c r="I10504" s="126">
        <v>21440</v>
      </c>
      <c r="J10504" s="240">
        <v>2400000</v>
      </c>
      <c r="K10504" s="126">
        <v>51456000000</v>
      </c>
    </row>
    <row r="10505" spans="3:11" x14ac:dyDescent="0.35">
      <c r="C10505" s="203">
        <v>45792</v>
      </c>
      <c r="D10505" s="219" t="s">
        <v>1159</v>
      </c>
      <c r="E10505" s="126">
        <v>21440</v>
      </c>
      <c r="F10505" s="126">
        <v>21440</v>
      </c>
      <c r="G10505" s="126">
        <v>21440</v>
      </c>
      <c r="H10505" s="219">
        <v>25</v>
      </c>
      <c r="I10505" s="126">
        <v>536000</v>
      </c>
      <c r="J10505" s="240">
        <v>2400000</v>
      </c>
      <c r="K10505" s="126">
        <v>51456000000</v>
      </c>
    </row>
    <row r="10506" spans="3:11" x14ac:dyDescent="0.35">
      <c r="C10506" s="203">
        <v>45792</v>
      </c>
      <c r="D10506" s="219" t="s">
        <v>312</v>
      </c>
      <c r="E10506" s="126">
        <v>15000</v>
      </c>
      <c r="F10506" s="126">
        <v>15000</v>
      </c>
      <c r="G10506" s="126">
        <v>15000</v>
      </c>
      <c r="H10506" s="219">
        <v>36</v>
      </c>
      <c r="I10506" s="126">
        <v>540000</v>
      </c>
      <c r="J10506" s="240">
        <v>20000000</v>
      </c>
      <c r="K10506" s="126">
        <v>300000000000</v>
      </c>
    </row>
    <row r="10507" spans="3:11" x14ac:dyDescent="0.35">
      <c r="C10507" s="203">
        <v>45792</v>
      </c>
      <c r="D10507" s="219" t="s">
        <v>312</v>
      </c>
      <c r="E10507" s="126">
        <v>15000</v>
      </c>
      <c r="F10507" s="126">
        <v>15000</v>
      </c>
      <c r="G10507" s="126">
        <v>15000</v>
      </c>
      <c r="H10507" s="219">
        <v>97</v>
      </c>
      <c r="I10507" s="126">
        <v>1455000</v>
      </c>
      <c r="J10507" s="240">
        <v>20000000</v>
      </c>
      <c r="K10507" s="126">
        <v>300000000000</v>
      </c>
    </row>
    <row r="10508" spans="3:11" x14ac:dyDescent="0.35">
      <c r="C10508" s="203">
        <v>45792</v>
      </c>
      <c r="D10508" s="219" t="s">
        <v>312</v>
      </c>
      <c r="E10508" s="126">
        <v>15000</v>
      </c>
      <c r="F10508" s="126">
        <v>15000</v>
      </c>
      <c r="G10508" s="126">
        <v>15000</v>
      </c>
      <c r="H10508" s="219">
        <v>9</v>
      </c>
      <c r="I10508" s="126">
        <v>135000</v>
      </c>
      <c r="J10508" s="240">
        <v>20000000</v>
      </c>
      <c r="K10508" s="126">
        <v>300000000000</v>
      </c>
    </row>
    <row r="10509" spans="3:11" x14ac:dyDescent="0.35">
      <c r="C10509" s="203">
        <v>45792</v>
      </c>
      <c r="D10509" s="219" t="s">
        <v>1158</v>
      </c>
      <c r="E10509" s="126">
        <v>23000</v>
      </c>
      <c r="F10509" s="126">
        <v>22500</v>
      </c>
      <c r="G10509" s="126">
        <v>22957</v>
      </c>
      <c r="H10509" s="219">
        <v>1</v>
      </c>
      <c r="I10509" s="126">
        <v>23000</v>
      </c>
      <c r="J10509" s="240">
        <v>600000</v>
      </c>
      <c r="K10509" s="126">
        <v>13774200000</v>
      </c>
    </row>
    <row r="10510" spans="3:11" x14ac:dyDescent="0.35">
      <c r="C10510" s="203">
        <v>45792</v>
      </c>
      <c r="D10510" s="219" t="s">
        <v>312</v>
      </c>
      <c r="E10510" s="126">
        <v>15000</v>
      </c>
      <c r="F10510" s="126">
        <v>15000</v>
      </c>
      <c r="G10510" s="126">
        <v>15000</v>
      </c>
      <c r="H10510" s="219">
        <v>1</v>
      </c>
      <c r="I10510" s="126">
        <v>15000</v>
      </c>
      <c r="J10510" s="240">
        <v>20000000</v>
      </c>
      <c r="K10510" s="126">
        <v>300000000000</v>
      </c>
    </row>
    <row r="10511" spans="3:11" x14ac:dyDescent="0.35">
      <c r="C10511" s="203">
        <v>45792</v>
      </c>
      <c r="D10511" s="219" t="s">
        <v>310</v>
      </c>
      <c r="E10511" s="126">
        <v>66000</v>
      </c>
      <c r="F10511" s="126">
        <v>66000</v>
      </c>
      <c r="G10511" s="126">
        <v>65950</v>
      </c>
      <c r="H10511" s="219">
        <v>4</v>
      </c>
      <c r="I10511" s="126">
        <v>264000</v>
      </c>
      <c r="J10511" s="240">
        <v>19450000</v>
      </c>
      <c r="K10511" s="126">
        <v>1282727500000</v>
      </c>
    </row>
    <row r="10512" spans="3:11" x14ac:dyDescent="0.35">
      <c r="C10512" s="203">
        <v>45792</v>
      </c>
      <c r="D10512" s="219" t="s">
        <v>310</v>
      </c>
      <c r="E10512" s="126">
        <v>66000</v>
      </c>
      <c r="F10512" s="126">
        <v>66000</v>
      </c>
      <c r="G10512" s="126">
        <v>65950</v>
      </c>
      <c r="H10512" s="219">
        <v>2</v>
      </c>
      <c r="I10512" s="126">
        <v>132000</v>
      </c>
      <c r="J10512" s="240">
        <v>19450000</v>
      </c>
      <c r="K10512" s="126">
        <v>1282727500000</v>
      </c>
    </row>
    <row r="10513" spans="3:11" x14ac:dyDescent="0.35">
      <c r="C10513" s="203">
        <v>45792</v>
      </c>
      <c r="D10513" s="219" t="s">
        <v>310</v>
      </c>
      <c r="E10513" s="126">
        <v>66000</v>
      </c>
      <c r="F10513" s="126">
        <v>66000</v>
      </c>
      <c r="G10513" s="126">
        <v>65950</v>
      </c>
      <c r="H10513" s="219">
        <v>1</v>
      </c>
      <c r="I10513" s="126">
        <v>66000</v>
      </c>
      <c r="J10513" s="240">
        <v>19450000</v>
      </c>
      <c r="K10513" s="126">
        <v>1282727500000</v>
      </c>
    </row>
    <row r="10514" spans="3:11" x14ac:dyDescent="0.35">
      <c r="C10514" s="203">
        <v>45792</v>
      </c>
      <c r="D10514" s="219" t="s">
        <v>312</v>
      </c>
      <c r="E10514" s="126">
        <v>15000</v>
      </c>
      <c r="F10514" s="126">
        <v>15000</v>
      </c>
      <c r="G10514" s="126">
        <v>15000</v>
      </c>
      <c r="H10514" s="219">
        <v>4</v>
      </c>
      <c r="I10514" s="126">
        <v>60000</v>
      </c>
      <c r="J10514" s="240">
        <v>20000000</v>
      </c>
      <c r="K10514" s="126">
        <v>300000000000</v>
      </c>
    </row>
    <row r="10515" spans="3:11" x14ac:dyDescent="0.35">
      <c r="C10515" s="203">
        <v>45792</v>
      </c>
      <c r="D10515" s="219" t="s">
        <v>1159</v>
      </c>
      <c r="E10515" s="126">
        <v>21400</v>
      </c>
      <c r="F10515" s="126">
        <v>21440</v>
      </c>
      <c r="G10515" s="126">
        <v>21440</v>
      </c>
      <c r="H10515" s="219">
        <v>2</v>
      </c>
      <c r="I10515" s="126">
        <v>42800</v>
      </c>
      <c r="J10515" s="240">
        <v>2400000</v>
      </c>
      <c r="K10515" s="126">
        <v>51456000000</v>
      </c>
    </row>
    <row r="10516" spans="3:11" x14ac:dyDescent="0.35">
      <c r="C10516" s="203">
        <v>45792</v>
      </c>
      <c r="D10516" s="219" t="s">
        <v>1159</v>
      </c>
      <c r="E10516" s="126">
        <v>21440</v>
      </c>
      <c r="F10516" s="126">
        <v>21440</v>
      </c>
      <c r="G10516" s="126">
        <v>21440</v>
      </c>
      <c r="H10516" s="219">
        <v>1</v>
      </c>
      <c r="I10516" s="126">
        <v>21440</v>
      </c>
      <c r="J10516" s="240">
        <v>2400000</v>
      </c>
      <c r="K10516" s="126">
        <v>51456000000</v>
      </c>
    </row>
    <row r="10517" spans="3:11" x14ac:dyDescent="0.35">
      <c r="C10517" s="203">
        <v>45792</v>
      </c>
      <c r="D10517" s="219" t="s">
        <v>1158</v>
      </c>
      <c r="E10517" s="126">
        <v>23000</v>
      </c>
      <c r="F10517" s="126">
        <v>22500</v>
      </c>
      <c r="G10517" s="126">
        <v>22957</v>
      </c>
      <c r="H10517" s="219">
        <v>3</v>
      </c>
      <c r="I10517" s="126">
        <v>69000</v>
      </c>
      <c r="J10517" s="240">
        <v>600000</v>
      </c>
      <c r="K10517" s="126">
        <v>13774200000</v>
      </c>
    </row>
    <row r="10518" spans="3:11" x14ac:dyDescent="0.35">
      <c r="C10518" s="203">
        <v>45792</v>
      </c>
      <c r="D10518" s="219" t="s">
        <v>1159</v>
      </c>
      <c r="E10518" s="126">
        <v>21440</v>
      </c>
      <c r="F10518" s="126">
        <v>21440</v>
      </c>
      <c r="G10518" s="126">
        <v>21440</v>
      </c>
      <c r="H10518" s="219">
        <v>2</v>
      </c>
      <c r="I10518" s="126">
        <v>42880</v>
      </c>
      <c r="J10518" s="240">
        <v>2400000</v>
      </c>
      <c r="K10518" s="126">
        <v>51456000000</v>
      </c>
    </row>
    <row r="10519" spans="3:11" x14ac:dyDescent="0.35">
      <c r="C10519" s="203">
        <v>45792</v>
      </c>
      <c r="D10519" s="219" t="s">
        <v>1158</v>
      </c>
      <c r="E10519" s="126">
        <v>22666.75</v>
      </c>
      <c r="F10519" s="126">
        <v>22500</v>
      </c>
      <c r="G10519" s="126">
        <v>22957</v>
      </c>
      <c r="H10519" s="219">
        <v>1</v>
      </c>
      <c r="I10519" s="126">
        <v>22666.75</v>
      </c>
      <c r="J10519" s="240">
        <v>600000</v>
      </c>
      <c r="K10519" s="126">
        <v>13774200000</v>
      </c>
    </row>
    <row r="10520" spans="3:11" x14ac:dyDescent="0.35">
      <c r="C10520" s="203">
        <v>45792</v>
      </c>
      <c r="D10520" s="219" t="s">
        <v>1158</v>
      </c>
      <c r="E10520" s="126">
        <v>22500</v>
      </c>
      <c r="F10520" s="126">
        <v>22500</v>
      </c>
      <c r="G10520" s="126">
        <v>22957</v>
      </c>
      <c r="H10520" s="219">
        <v>5</v>
      </c>
      <c r="I10520" s="126">
        <v>112500</v>
      </c>
      <c r="J10520" s="240">
        <v>600000</v>
      </c>
      <c r="K10520" s="126">
        <v>13774200000</v>
      </c>
    </row>
    <row r="10521" spans="3:11" x14ac:dyDescent="0.35">
      <c r="C10521" s="203">
        <v>45792</v>
      </c>
      <c r="D10521" s="219" t="s">
        <v>1159</v>
      </c>
      <c r="E10521" s="126">
        <v>21000</v>
      </c>
      <c r="F10521" s="126">
        <v>21440</v>
      </c>
      <c r="G10521" s="126">
        <v>21440</v>
      </c>
      <c r="H10521" s="219">
        <v>5</v>
      </c>
      <c r="I10521" s="126">
        <v>105000</v>
      </c>
      <c r="J10521" s="240">
        <v>2400000</v>
      </c>
      <c r="K10521" s="126">
        <v>51456000000</v>
      </c>
    </row>
    <row r="10522" spans="3:11" x14ac:dyDescent="0.35">
      <c r="C10522" s="203">
        <v>45792</v>
      </c>
      <c r="D10522" s="219" t="s">
        <v>312</v>
      </c>
      <c r="E10522" s="126">
        <v>15000</v>
      </c>
      <c r="F10522" s="126">
        <v>15000</v>
      </c>
      <c r="G10522" s="126">
        <v>15000</v>
      </c>
      <c r="H10522" s="219">
        <v>1</v>
      </c>
      <c r="I10522" s="126">
        <v>15000</v>
      </c>
      <c r="J10522" s="240">
        <v>20000000</v>
      </c>
      <c r="K10522" s="126">
        <v>300000000000</v>
      </c>
    </row>
    <row r="10523" spans="3:11" x14ac:dyDescent="0.35">
      <c r="C10523" s="203">
        <v>45792</v>
      </c>
      <c r="D10523" s="219" t="s">
        <v>312</v>
      </c>
      <c r="E10523" s="126">
        <v>15000</v>
      </c>
      <c r="F10523" s="126">
        <v>15000</v>
      </c>
      <c r="G10523" s="126">
        <v>15000</v>
      </c>
      <c r="H10523" s="219">
        <v>4</v>
      </c>
      <c r="I10523" s="126">
        <v>60000</v>
      </c>
      <c r="J10523" s="240">
        <v>20000000</v>
      </c>
      <c r="K10523" s="126">
        <v>300000000000</v>
      </c>
    </row>
    <row r="10524" spans="3:11" x14ac:dyDescent="0.35">
      <c r="C10524" s="203">
        <v>45792</v>
      </c>
      <c r="D10524" s="219" t="s">
        <v>312</v>
      </c>
      <c r="E10524" s="126">
        <v>15000</v>
      </c>
      <c r="F10524" s="126">
        <v>15000</v>
      </c>
      <c r="G10524" s="126">
        <v>15000</v>
      </c>
      <c r="H10524" s="219">
        <v>20</v>
      </c>
      <c r="I10524" s="126">
        <v>300000</v>
      </c>
      <c r="J10524" s="240">
        <v>20000000</v>
      </c>
      <c r="K10524" s="126">
        <v>300000000000</v>
      </c>
    </row>
    <row r="10525" spans="3:11" x14ac:dyDescent="0.35">
      <c r="C10525" s="203">
        <v>45792</v>
      </c>
      <c r="D10525" s="219" t="s">
        <v>310</v>
      </c>
      <c r="E10525" s="126">
        <v>66000</v>
      </c>
      <c r="F10525" s="126">
        <v>66000</v>
      </c>
      <c r="G10525" s="126">
        <v>65950</v>
      </c>
      <c r="H10525" s="219">
        <v>12</v>
      </c>
      <c r="I10525" s="126">
        <v>792000</v>
      </c>
      <c r="J10525" s="240">
        <v>19450000</v>
      </c>
      <c r="K10525" s="126">
        <v>1282727500000</v>
      </c>
    </row>
    <row r="10526" spans="3:11" x14ac:dyDescent="0.35">
      <c r="C10526" s="203">
        <v>45792</v>
      </c>
      <c r="D10526" s="219" t="s">
        <v>310</v>
      </c>
      <c r="E10526" s="126">
        <v>66000</v>
      </c>
      <c r="F10526" s="126">
        <v>66000</v>
      </c>
      <c r="G10526" s="126">
        <v>65950</v>
      </c>
      <c r="H10526" s="219">
        <v>1</v>
      </c>
      <c r="I10526" s="126">
        <v>66000</v>
      </c>
      <c r="J10526" s="240">
        <v>19450000</v>
      </c>
      <c r="K10526" s="126">
        <v>1282727500000</v>
      </c>
    </row>
    <row r="10527" spans="3:11" x14ac:dyDescent="0.35">
      <c r="C10527" s="203">
        <v>45792</v>
      </c>
      <c r="D10527" s="219" t="s">
        <v>312</v>
      </c>
      <c r="E10527" s="126">
        <v>15000</v>
      </c>
      <c r="F10527" s="126">
        <v>15000</v>
      </c>
      <c r="G10527" s="126">
        <v>15000</v>
      </c>
      <c r="H10527" s="219">
        <v>1</v>
      </c>
      <c r="I10527" s="126">
        <v>15000</v>
      </c>
      <c r="J10527" s="240">
        <v>20000000</v>
      </c>
      <c r="K10527" s="126">
        <v>300000000000</v>
      </c>
    </row>
    <row r="10528" spans="3:11" x14ac:dyDescent="0.35">
      <c r="C10528" s="203">
        <v>45792</v>
      </c>
      <c r="D10528" s="219" t="s">
        <v>312</v>
      </c>
      <c r="E10528" s="126">
        <v>15000</v>
      </c>
      <c r="F10528" s="126">
        <v>15000</v>
      </c>
      <c r="G10528" s="126">
        <v>15000</v>
      </c>
      <c r="H10528" s="219">
        <v>1</v>
      </c>
      <c r="I10528" s="126">
        <v>15000</v>
      </c>
      <c r="J10528" s="240">
        <v>20000000</v>
      </c>
      <c r="K10528" s="126">
        <v>300000000000</v>
      </c>
    </row>
    <row r="10529" spans="3:11" x14ac:dyDescent="0.35">
      <c r="C10529" s="203">
        <v>45792</v>
      </c>
      <c r="D10529" s="219" t="s">
        <v>312</v>
      </c>
      <c r="E10529" s="126">
        <v>15000</v>
      </c>
      <c r="F10529" s="126">
        <v>15000</v>
      </c>
      <c r="G10529" s="126">
        <v>15000</v>
      </c>
      <c r="H10529" s="219">
        <v>1</v>
      </c>
      <c r="I10529" s="126">
        <v>15000</v>
      </c>
      <c r="J10529" s="240">
        <v>20000000</v>
      </c>
      <c r="K10529" s="126">
        <v>300000000000</v>
      </c>
    </row>
    <row r="10530" spans="3:11" x14ac:dyDescent="0.35">
      <c r="C10530" s="203">
        <v>45792</v>
      </c>
      <c r="D10530" s="219" t="s">
        <v>310</v>
      </c>
      <c r="E10530" s="126">
        <v>66000</v>
      </c>
      <c r="F10530" s="126">
        <v>66000</v>
      </c>
      <c r="G10530" s="126">
        <v>65950</v>
      </c>
      <c r="H10530" s="219">
        <v>1</v>
      </c>
      <c r="I10530" s="126">
        <v>66000</v>
      </c>
      <c r="J10530" s="240">
        <v>19450000</v>
      </c>
      <c r="K10530" s="126">
        <v>1282727500000</v>
      </c>
    </row>
    <row r="10531" spans="3:11" x14ac:dyDescent="0.35">
      <c r="C10531" s="203">
        <v>45792</v>
      </c>
      <c r="D10531" s="219" t="s">
        <v>1159</v>
      </c>
      <c r="E10531" s="126">
        <v>21440</v>
      </c>
      <c r="F10531" s="126">
        <v>21440</v>
      </c>
      <c r="G10531" s="126">
        <v>21440</v>
      </c>
      <c r="H10531" s="219">
        <v>1</v>
      </c>
      <c r="I10531" s="126">
        <v>21440</v>
      </c>
      <c r="J10531" s="240">
        <v>2400000</v>
      </c>
      <c r="K10531" s="126">
        <v>51456000000</v>
      </c>
    </row>
    <row r="10532" spans="3:11" x14ac:dyDescent="0.35">
      <c r="C10532" s="203">
        <v>45792</v>
      </c>
      <c r="D10532" s="219" t="s">
        <v>312</v>
      </c>
      <c r="E10532" s="126">
        <v>15000</v>
      </c>
      <c r="F10532" s="126">
        <v>15000</v>
      </c>
      <c r="G10532" s="126">
        <v>15000</v>
      </c>
      <c r="H10532" s="219">
        <v>10</v>
      </c>
      <c r="I10532" s="126">
        <v>150000</v>
      </c>
      <c r="J10532" s="240">
        <v>20000000</v>
      </c>
      <c r="K10532" s="126">
        <v>300000000000</v>
      </c>
    </row>
    <row r="10533" spans="3:11" x14ac:dyDescent="0.35">
      <c r="C10533" s="203">
        <v>45792</v>
      </c>
      <c r="D10533" s="219" t="s">
        <v>1159</v>
      </c>
      <c r="E10533" s="126">
        <v>21440</v>
      </c>
      <c r="F10533" s="126">
        <v>21440</v>
      </c>
      <c r="G10533" s="126">
        <v>21440</v>
      </c>
      <c r="H10533" s="219">
        <v>5</v>
      </c>
      <c r="I10533" s="126">
        <v>107200</v>
      </c>
      <c r="J10533" s="240">
        <v>2400000</v>
      </c>
      <c r="K10533" s="126">
        <v>51456000000</v>
      </c>
    </row>
    <row r="10534" spans="3:11" x14ac:dyDescent="0.35">
      <c r="C10534" s="203">
        <v>45792</v>
      </c>
      <c r="D10534" s="219" t="s">
        <v>1158</v>
      </c>
      <c r="E10534" s="126">
        <v>22957</v>
      </c>
      <c r="F10534" s="126">
        <v>22500</v>
      </c>
      <c r="G10534" s="126">
        <v>22957</v>
      </c>
      <c r="H10534" s="219">
        <v>6</v>
      </c>
      <c r="I10534" s="126">
        <v>137742</v>
      </c>
      <c r="J10534" s="240">
        <v>600000</v>
      </c>
      <c r="K10534" s="126">
        <v>13774200000</v>
      </c>
    </row>
    <row r="10535" spans="3:11" x14ac:dyDescent="0.35">
      <c r="C10535" s="203">
        <v>45792</v>
      </c>
      <c r="D10535" s="219" t="s">
        <v>310</v>
      </c>
      <c r="E10535" s="126">
        <v>65950</v>
      </c>
      <c r="F10535" s="126">
        <v>66000</v>
      </c>
      <c r="G10535" s="126">
        <v>65950</v>
      </c>
      <c r="H10535" s="219">
        <v>10</v>
      </c>
      <c r="I10535" s="126">
        <v>659500</v>
      </c>
      <c r="J10535" s="240">
        <v>19450000</v>
      </c>
      <c r="K10535" s="126">
        <v>1282727500000</v>
      </c>
    </row>
    <row r="10536" spans="3:11" x14ac:dyDescent="0.35">
      <c r="C10536" s="203">
        <v>45792</v>
      </c>
      <c r="D10536" s="219" t="s">
        <v>1159</v>
      </c>
      <c r="E10536" s="126">
        <v>21440</v>
      </c>
      <c r="F10536" s="126">
        <v>21440</v>
      </c>
      <c r="G10536" s="126">
        <v>21440</v>
      </c>
      <c r="H10536" s="219">
        <v>10</v>
      </c>
      <c r="I10536" s="126">
        <v>214400</v>
      </c>
      <c r="J10536" s="240">
        <v>2400000</v>
      </c>
      <c r="K10536" s="126">
        <v>51456000000</v>
      </c>
    </row>
    <row r="10537" spans="3:11" x14ac:dyDescent="0.35">
      <c r="C10537" s="203">
        <v>45793</v>
      </c>
      <c r="D10537" s="219" t="s">
        <v>310</v>
      </c>
      <c r="E10537" s="126">
        <v>65950</v>
      </c>
      <c r="F10537" s="126">
        <v>65950</v>
      </c>
      <c r="G10537" s="126">
        <v>65950</v>
      </c>
      <c r="H10537" s="219">
        <v>7</v>
      </c>
      <c r="I10537" s="126">
        <v>461650</v>
      </c>
      <c r="J10537" s="240">
        <v>19450000</v>
      </c>
      <c r="K10537" s="126">
        <v>1282727500000</v>
      </c>
    </row>
    <row r="10538" spans="3:11" x14ac:dyDescent="0.35">
      <c r="C10538" s="203">
        <v>45793</v>
      </c>
      <c r="D10538" s="219" t="s">
        <v>310</v>
      </c>
      <c r="E10538" s="126">
        <v>65950</v>
      </c>
      <c r="F10538" s="126">
        <v>65950</v>
      </c>
      <c r="G10538" s="126">
        <v>65950</v>
      </c>
      <c r="H10538" s="219">
        <v>1</v>
      </c>
      <c r="I10538" s="126">
        <v>65950</v>
      </c>
      <c r="J10538" s="240">
        <v>19450000</v>
      </c>
      <c r="K10538" s="126">
        <v>1282727500000</v>
      </c>
    </row>
    <row r="10539" spans="3:11" x14ac:dyDescent="0.35">
      <c r="C10539" s="203">
        <v>45793</v>
      </c>
      <c r="D10539" s="219" t="s">
        <v>1158</v>
      </c>
      <c r="E10539" s="126">
        <v>22999</v>
      </c>
      <c r="F10539" s="126">
        <v>22957</v>
      </c>
      <c r="G10539" s="126">
        <v>22500</v>
      </c>
      <c r="H10539" s="219">
        <v>20</v>
      </c>
      <c r="I10539" s="126">
        <v>459980</v>
      </c>
      <c r="J10539" s="240">
        <v>600000</v>
      </c>
      <c r="K10539" s="126">
        <v>13500000000</v>
      </c>
    </row>
    <row r="10540" spans="3:11" x14ac:dyDescent="0.35">
      <c r="C10540" s="203">
        <v>45793</v>
      </c>
      <c r="D10540" s="219" t="s">
        <v>312</v>
      </c>
      <c r="E10540" s="126">
        <v>15000</v>
      </c>
      <c r="F10540" s="126">
        <v>15000</v>
      </c>
      <c r="G10540" s="126">
        <v>15000</v>
      </c>
      <c r="H10540" s="219">
        <v>20</v>
      </c>
      <c r="I10540" s="126">
        <v>300000</v>
      </c>
      <c r="J10540" s="240">
        <v>20000000</v>
      </c>
      <c r="K10540" s="126">
        <v>300000000000</v>
      </c>
    </row>
    <row r="10541" spans="3:11" x14ac:dyDescent="0.35">
      <c r="C10541" s="203">
        <v>45793</v>
      </c>
      <c r="D10541" s="219" t="s">
        <v>312</v>
      </c>
      <c r="E10541" s="126">
        <v>15000</v>
      </c>
      <c r="F10541" s="126">
        <v>15000</v>
      </c>
      <c r="G10541" s="126">
        <v>15000</v>
      </c>
      <c r="H10541" s="219">
        <v>1</v>
      </c>
      <c r="I10541" s="126">
        <v>15000</v>
      </c>
      <c r="J10541" s="240">
        <v>20000000</v>
      </c>
      <c r="K10541" s="126">
        <v>300000000000</v>
      </c>
    </row>
    <row r="10542" spans="3:11" x14ac:dyDescent="0.35">
      <c r="C10542" s="203">
        <v>45793</v>
      </c>
      <c r="D10542" s="219" t="s">
        <v>312</v>
      </c>
      <c r="E10542" s="126">
        <v>15000</v>
      </c>
      <c r="F10542" s="126">
        <v>15000</v>
      </c>
      <c r="G10542" s="126">
        <v>15000</v>
      </c>
      <c r="H10542" s="219">
        <v>1</v>
      </c>
      <c r="I10542" s="126">
        <v>15000</v>
      </c>
      <c r="J10542" s="240">
        <v>20000000</v>
      </c>
      <c r="K10542" s="126">
        <v>300000000000</v>
      </c>
    </row>
    <row r="10543" spans="3:11" x14ac:dyDescent="0.35">
      <c r="C10543" s="203">
        <v>45793</v>
      </c>
      <c r="D10543" s="219" t="s">
        <v>312</v>
      </c>
      <c r="E10543" s="126">
        <v>15000</v>
      </c>
      <c r="F10543" s="126">
        <v>15000</v>
      </c>
      <c r="G10543" s="126">
        <v>15000</v>
      </c>
      <c r="H10543" s="219">
        <v>1</v>
      </c>
      <c r="I10543" s="126">
        <v>15000</v>
      </c>
      <c r="J10543" s="240">
        <v>20000000</v>
      </c>
      <c r="K10543" s="126">
        <v>300000000000</v>
      </c>
    </row>
    <row r="10544" spans="3:11" x14ac:dyDescent="0.35">
      <c r="C10544" s="203">
        <v>45793</v>
      </c>
      <c r="D10544" s="219" t="s">
        <v>312</v>
      </c>
      <c r="E10544" s="126">
        <v>15000</v>
      </c>
      <c r="F10544" s="126">
        <v>15000</v>
      </c>
      <c r="G10544" s="126">
        <v>15000</v>
      </c>
      <c r="H10544" s="219">
        <v>3</v>
      </c>
      <c r="I10544" s="126">
        <v>45000</v>
      </c>
      <c r="J10544" s="240">
        <v>20000000</v>
      </c>
      <c r="K10544" s="126">
        <v>300000000000</v>
      </c>
    </row>
    <row r="10545" spans="3:11" x14ac:dyDescent="0.35">
      <c r="C10545" s="203">
        <v>45793</v>
      </c>
      <c r="D10545" s="219" t="s">
        <v>312</v>
      </c>
      <c r="E10545" s="126">
        <v>15000</v>
      </c>
      <c r="F10545" s="126">
        <v>15000</v>
      </c>
      <c r="G10545" s="126">
        <v>15000</v>
      </c>
      <c r="H10545" s="219">
        <v>1</v>
      </c>
      <c r="I10545" s="126">
        <v>15000</v>
      </c>
      <c r="J10545" s="240">
        <v>20000000</v>
      </c>
      <c r="K10545" s="126">
        <v>300000000000</v>
      </c>
    </row>
    <row r="10546" spans="3:11" x14ac:dyDescent="0.35">
      <c r="C10546" s="203">
        <v>45793</v>
      </c>
      <c r="D10546" s="219" t="s">
        <v>312</v>
      </c>
      <c r="E10546" s="126">
        <v>15000</v>
      </c>
      <c r="F10546" s="126">
        <v>15000</v>
      </c>
      <c r="G10546" s="126">
        <v>15000</v>
      </c>
      <c r="H10546" s="219">
        <v>1</v>
      </c>
      <c r="I10546" s="126">
        <v>15000</v>
      </c>
      <c r="J10546" s="240">
        <v>20000000</v>
      </c>
      <c r="K10546" s="126">
        <v>300000000000</v>
      </c>
    </row>
    <row r="10547" spans="3:11" x14ac:dyDescent="0.35">
      <c r="C10547" s="203">
        <v>45793</v>
      </c>
      <c r="D10547" s="219" t="s">
        <v>312</v>
      </c>
      <c r="E10547" s="126">
        <v>15000</v>
      </c>
      <c r="F10547" s="126">
        <v>15000</v>
      </c>
      <c r="G10547" s="126">
        <v>15000</v>
      </c>
      <c r="H10547" s="219">
        <v>2</v>
      </c>
      <c r="I10547" s="126">
        <v>30000</v>
      </c>
      <c r="J10547" s="240">
        <v>20000000</v>
      </c>
      <c r="K10547" s="126">
        <v>300000000000</v>
      </c>
    </row>
    <row r="10548" spans="3:11" x14ac:dyDescent="0.35">
      <c r="C10548" s="203">
        <v>45793</v>
      </c>
      <c r="D10548" s="219" t="s">
        <v>1159</v>
      </c>
      <c r="E10548" s="126">
        <v>21440</v>
      </c>
      <c r="F10548" s="126">
        <v>21440</v>
      </c>
      <c r="G10548" s="126">
        <v>21440</v>
      </c>
      <c r="H10548" s="219">
        <v>2</v>
      </c>
      <c r="I10548" s="126">
        <v>42880</v>
      </c>
      <c r="J10548" s="240">
        <v>2400000</v>
      </c>
      <c r="K10548" s="126">
        <v>51456000000</v>
      </c>
    </row>
    <row r="10549" spans="3:11" x14ac:dyDescent="0.35">
      <c r="C10549" s="203">
        <v>45793</v>
      </c>
      <c r="D10549" s="219" t="s">
        <v>1159</v>
      </c>
      <c r="E10549" s="126">
        <v>21440</v>
      </c>
      <c r="F10549" s="126">
        <v>21440</v>
      </c>
      <c r="G10549" s="126">
        <v>21440</v>
      </c>
      <c r="H10549" s="219">
        <v>40</v>
      </c>
      <c r="I10549" s="126">
        <v>857600</v>
      </c>
      <c r="J10549" s="240">
        <v>2400000</v>
      </c>
      <c r="K10549" s="126">
        <v>51456000000</v>
      </c>
    </row>
    <row r="10550" spans="3:11" x14ac:dyDescent="0.35">
      <c r="C10550" s="203">
        <v>45793</v>
      </c>
      <c r="D10550" s="219" t="s">
        <v>1159</v>
      </c>
      <c r="E10550" s="126">
        <v>21440</v>
      </c>
      <c r="F10550" s="126">
        <v>21440</v>
      </c>
      <c r="G10550" s="126">
        <v>21440</v>
      </c>
      <c r="H10550" s="219">
        <v>3</v>
      </c>
      <c r="I10550" s="126">
        <v>64320</v>
      </c>
      <c r="J10550" s="240">
        <v>2400000</v>
      </c>
      <c r="K10550" s="126">
        <v>51456000000</v>
      </c>
    </row>
    <row r="10551" spans="3:11" x14ac:dyDescent="0.35">
      <c r="C10551" s="203">
        <v>45793</v>
      </c>
      <c r="D10551" s="219" t="s">
        <v>1158</v>
      </c>
      <c r="E10551" s="126">
        <v>22999</v>
      </c>
      <c r="F10551" s="126">
        <v>22957</v>
      </c>
      <c r="G10551" s="126">
        <v>22500</v>
      </c>
      <c r="H10551" s="219">
        <v>17</v>
      </c>
      <c r="I10551" s="126">
        <v>390983</v>
      </c>
      <c r="J10551" s="240">
        <v>600000</v>
      </c>
      <c r="K10551" s="126">
        <v>13500000000</v>
      </c>
    </row>
    <row r="10552" spans="3:11" x14ac:dyDescent="0.35">
      <c r="C10552" s="203">
        <v>45793</v>
      </c>
      <c r="D10552" s="219" t="s">
        <v>310</v>
      </c>
      <c r="E10552" s="126">
        <v>65950</v>
      </c>
      <c r="F10552" s="126">
        <v>65950</v>
      </c>
      <c r="G10552" s="126">
        <v>65950</v>
      </c>
      <c r="H10552" s="219">
        <v>1</v>
      </c>
      <c r="I10552" s="126">
        <v>65950</v>
      </c>
      <c r="J10552" s="240">
        <v>19450000</v>
      </c>
      <c r="K10552" s="126">
        <v>1282727500000</v>
      </c>
    </row>
    <row r="10553" spans="3:11" x14ac:dyDescent="0.35">
      <c r="C10553" s="203">
        <v>45793</v>
      </c>
      <c r="D10553" s="219" t="s">
        <v>312</v>
      </c>
      <c r="E10553" s="126">
        <v>15000</v>
      </c>
      <c r="F10553" s="126">
        <v>15000</v>
      </c>
      <c r="G10553" s="126">
        <v>15000</v>
      </c>
      <c r="H10553" s="219">
        <v>2</v>
      </c>
      <c r="I10553" s="126">
        <v>30000</v>
      </c>
      <c r="J10553" s="240">
        <v>20000000</v>
      </c>
      <c r="K10553" s="126">
        <v>300000000000</v>
      </c>
    </row>
    <row r="10554" spans="3:11" x14ac:dyDescent="0.35">
      <c r="C10554" s="203">
        <v>45793</v>
      </c>
      <c r="D10554" s="219" t="s">
        <v>1158</v>
      </c>
      <c r="E10554" s="126">
        <v>22999</v>
      </c>
      <c r="F10554" s="126">
        <v>22957</v>
      </c>
      <c r="G10554" s="126">
        <v>22500</v>
      </c>
      <c r="H10554" s="219">
        <v>2</v>
      </c>
      <c r="I10554" s="126">
        <v>45998</v>
      </c>
      <c r="J10554" s="240">
        <v>600000</v>
      </c>
      <c r="K10554" s="126">
        <v>13500000000</v>
      </c>
    </row>
    <row r="10555" spans="3:11" x14ac:dyDescent="0.35">
      <c r="C10555" s="203">
        <v>45793</v>
      </c>
      <c r="D10555" s="219" t="s">
        <v>1159</v>
      </c>
      <c r="E10555" s="126">
        <v>21440</v>
      </c>
      <c r="F10555" s="126">
        <v>21440</v>
      </c>
      <c r="G10555" s="126">
        <v>21440</v>
      </c>
      <c r="H10555" s="219">
        <v>2</v>
      </c>
      <c r="I10555" s="126">
        <v>42880</v>
      </c>
      <c r="J10555" s="240">
        <v>2400000</v>
      </c>
      <c r="K10555" s="126">
        <v>51456000000</v>
      </c>
    </row>
    <row r="10556" spans="3:11" x14ac:dyDescent="0.35">
      <c r="C10556" s="203">
        <v>45793</v>
      </c>
      <c r="D10556" s="219" t="s">
        <v>310</v>
      </c>
      <c r="E10556" s="126">
        <v>65950</v>
      </c>
      <c r="F10556" s="126">
        <v>65950</v>
      </c>
      <c r="G10556" s="126">
        <v>65950</v>
      </c>
      <c r="H10556" s="219">
        <v>1</v>
      </c>
      <c r="I10556" s="126">
        <v>65950</v>
      </c>
      <c r="J10556" s="240">
        <v>19450000</v>
      </c>
      <c r="K10556" s="126">
        <v>1282727500000</v>
      </c>
    </row>
    <row r="10557" spans="3:11" x14ac:dyDescent="0.35">
      <c r="C10557" s="203">
        <v>45793</v>
      </c>
      <c r="D10557" s="219" t="s">
        <v>312</v>
      </c>
      <c r="E10557" s="126">
        <v>15000</v>
      </c>
      <c r="F10557" s="126">
        <v>15000</v>
      </c>
      <c r="G10557" s="126">
        <v>15000</v>
      </c>
      <c r="H10557" s="219">
        <v>1</v>
      </c>
      <c r="I10557" s="126">
        <v>15000</v>
      </c>
      <c r="J10557" s="240">
        <v>20000000</v>
      </c>
      <c r="K10557" s="126">
        <v>300000000000</v>
      </c>
    </row>
    <row r="10558" spans="3:11" x14ac:dyDescent="0.35">
      <c r="C10558" s="203">
        <v>45793</v>
      </c>
      <c r="D10558" s="219" t="s">
        <v>1158</v>
      </c>
      <c r="E10558" s="126">
        <v>22999</v>
      </c>
      <c r="F10558" s="126">
        <v>22957</v>
      </c>
      <c r="G10558" s="126">
        <v>22500</v>
      </c>
      <c r="H10558" s="219">
        <v>1</v>
      </c>
      <c r="I10558" s="126">
        <v>22999</v>
      </c>
      <c r="J10558" s="240">
        <v>600000</v>
      </c>
      <c r="K10558" s="126">
        <v>13500000000</v>
      </c>
    </row>
    <row r="10559" spans="3:11" x14ac:dyDescent="0.35">
      <c r="C10559" s="203">
        <v>45793</v>
      </c>
      <c r="D10559" s="219" t="s">
        <v>1159</v>
      </c>
      <c r="E10559" s="126">
        <v>21440</v>
      </c>
      <c r="F10559" s="126">
        <v>21440</v>
      </c>
      <c r="G10559" s="126">
        <v>21440</v>
      </c>
      <c r="H10559" s="219">
        <v>3</v>
      </c>
      <c r="I10559" s="126">
        <v>64320</v>
      </c>
      <c r="J10559" s="240">
        <v>2400000</v>
      </c>
      <c r="K10559" s="126">
        <v>51456000000</v>
      </c>
    </row>
    <row r="10560" spans="3:11" x14ac:dyDescent="0.35">
      <c r="C10560" s="203">
        <v>45793</v>
      </c>
      <c r="D10560" s="219" t="s">
        <v>1159</v>
      </c>
      <c r="E10560" s="126">
        <v>21440</v>
      </c>
      <c r="F10560" s="126">
        <v>21440</v>
      </c>
      <c r="G10560" s="126">
        <v>21440</v>
      </c>
      <c r="H10560" s="219">
        <v>1</v>
      </c>
      <c r="I10560" s="126">
        <v>21440</v>
      </c>
      <c r="J10560" s="240">
        <v>2400000</v>
      </c>
      <c r="K10560" s="126">
        <v>51456000000</v>
      </c>
    </row>
    <row r="10561" spans="3:11" x14ac:dyDescent="0.35">
      <c r="C10561" s="203">
        <v>45793</v>
      </c>
      <c r="D10561" s="219" t="s">
        <v>310</v>
      </c>
      <c r="E10561" s="126">
        <v>65950</v>
      </c>
      <c r="F10561" s="126">
        <v>65950</v>
      </c>
      <c r="G10561" s="126">
        <v>65950</v>
      </c>
      <c r="H10561" s="219">
        <v>4</v>
      </c>
      <c r="I10561" s="126">
        <v>263800</v>
      </c>
      <c r="J10561" s="240">
        <v>19450000</v>
      </c>
      <c r="K10561" s="126">
        <v>1282727500000</v>
      </c>
    </row>
    <row r="10562" spans="3:11" x14ac:dyDescent="0.35">
      <c r="C10562" s="203">
        <v>45793</v>
      </c>
      <c r="D10562" s="219" t="s">
        <v>312</v>
      </c>
      <c r="E10562" s="126">
        <v>15000</v>
      </c>
      <c r="F10562" s="126">
        <v>15000</v>
      </c>
      <c r="G10562" s="126">
        <v>15000</v>
      </c>
      <c r="H10562" s="219">
        <v>20</v>
      </c>
      <c r="I10562" s="126">
        <v>300000</v>
      </c>
      <c r="J10562" s="240">
        <v>20000000</v>
      </c>
      <c r="K10562" s="126">
        <v>300000000000</v>
      </c>
    </row>
    <row r="10563" spans="3:11" x14ac:dyDescent="0.35">
      <c r="C10563" s="203">
        <v>45793</v>
      </c>
      <c r="D10563" s="219" t="s">
        <v>312</v>
      </c>
      <c r="E10563" s="126">
        <v>15000</v>
      </c>
      <c r="F10563" s="126">
        <v>15000</v>
      </c>
      <c r="G10563" s="126">
        <v>15000</v>
      </c>
      <c r="H10563" s="219">
        <v>10</v>
      </c>
      <c r="I10563" s="126">
        <v>150000</v>
      </c>
      <c r="J10563" s="240">
        <v>20000000</v>
      </c>
      <c r="K10563" s="126">
        <v>300000000000</v>
      </c>
    </row>
    <row r="10564" spans="3:11" x14ac:dyDescent="0.35">
      <c r="C10564" s="203">
        <v>45793</v>
      </c>
      <c r="D10564" s="219" t="s">
        <v>1159</v>
      </c>
      <c r="E10564" s="126">
        <v>21000</v>
      </c>
      <c r="F10564" s="126">
        <v>21440</v>
      </c>
      <c r="G10564" s="126">
        <v>21440</v>
      </c>
      <c r="H10564" s="219">
        <v>1</v>
      </c>
      <c r="I10564" s="126">
        <v>21000</v>
      </c>
      <c r="J10564" s="240">
        <v>2400000</v>
      </c>
      <c r="K10564" s="126">
        <v>51456000000</v>
      </c>
    </row>
    <row r="10565" spans="3:11" x14ac:dyDescent="0.35">
      <c r="C10565" s="203">
        <v>45793</v>
      </c>
      <c r="D10565" s="219" t="s">
        <v>1159</v>
      </c>
      <c r="E10565" s="126">
        <v>21000</v>
      </c>
      <c r="F10565" s="126">
        <v>21440</v>
      </c>
      <c r="G10565" s="126">
        <v>21440</v>
      </c>
      <c r="H10565" s="219">
        <v>1</v>
      </c>
      <c r="I10565" s="126">
        <v>21000</v>
      </c>
      <c r="J10565" s="240">
        <v>2400000</v>
      </c>
      <c r="K10565" s="126">
        <v>51456000000</v>
      </c>
    </row>
    <row r="10566" spans="3:11" x14ac:dyDescent="0.35">
      <c r="C10566" s="203">
        <v>45793</v>
      </c>
      <c r="D10566" s="219" t="s">
        <v>1158</v>
      </c>
      <c r="E10566" s="126">
        <v>22999</v>
      </c>
      <c r="F10566" s="126">
        <v>22957</v>
      </c>
      <c r="G10566" s="126">
        <v>22500</v>
      </c>
      <c r="H10566" s="219">
        <v>1</v>
      </c>
      <c r="I10566" s="126">
        <v>22999</v>
      </c>
      <c r="J10566" s="240">
        <v>600000</v>
      </c>
      <c r="K10566" s="126">
        <v>13500000000</v>
      </c>
    </row>
    <row r="10567" spans="3:11" x14ac:dyDescent="0.35">
      <c r="C10567" s="203">
        <v>45793</v>
      </c>
      <c r="D10567" s="219" t="s">
        <v>312</v>
      </c>
      <c r="E10567" s="126">
        <v>15000</v>
      </c>
      <c r="F10567" s="126">
        <v>15000</v>
      </c>
      <c r="G10567" s="126">
        <v>15000</v>
      </c>
      <c r="H10567" s="219">
        <v>5</v>
      </c>
      <c r="I10567" s="126">
        <v>75000</v>
      </c>
      <c r="J10567" s="240">
        <v>20000000</v>
      </c>
      <c r="K10567" s="126">
        <v>300000000000</v>
      </c>
    </row>
    <row r="10568" spans="3:11" x14ac:dyDescent="0.35">
      <c r="C10568" s="203">
        <v>45793</v>
      </c>
      <c r="D10568" s="219" t="s">
        <v>312</v>
      </c>
      <c r="E10568" s="126">
        <v>14960</v>
      </c>
      <c r="F10568" s="126">
        <v>15000</v>
      </c>
      <c r="G10568" s="126">
        <v>15000</v>
      </c>
      <c r="H10568" s="219">
        <v>1</v>
      </c>
      <c r="I10568" s="126">
        <v>14960</v>
      </c>
      <c r="J10568" s="240">
        <v>20000000</v>
      </c>
      <c r="K10568" s="126">
        <v>300000000000</v>
      </c>
    </row>
    <row r="10569" spans="3:11" x14ac:dyDescent="0.35">
      <c r="C10569" s="203">
        <v>45793</v>
      </c>
      <c r="D10569" s="219" t="s">
        <v>312</v>
      </c>
      <c r="E10569" s="126">
        <v>14999.42</v>
      </c>
      <c r="F10569" s="126">
        <v>15000</v>
      </c>
      <c r="G10569" s="126">
        <v>15000</v>
      </c>
      <c r="H10569" s="219">
        <v>1</v>
      </c>
      <c r="I10569" s="126">
        <v>14999.42</v>
      </c>
      <c r="J10569" s="240">
        <v>20000000</v>
      </c>
      <c r="K10569" s="126">
        <v>300000000000</v>
      </c>
    </row>
    <row r="10570" spans="3:11" x14ac:dyDescent="0.35">
      <c r="C10570" s="203">
        <v>45793</v>
      </c>
      <c r="D10570" s="219" t="s">
        <v>1158</v>
      </c>
      <c r="E10570" s="126">
        <v>22999</v>
      </c>
      <c r="F10570" s="126">
        <v>22957</v>
      </c>
      <c r="G10570" s="126">
        <v>22500</v>
      </c>
      <c r="H10570" s="219">
        <v>3</v>
      </c>
      <c r="I10570" s="126">
        <v>68997</v>
      </c>
      <c r="J10570" s="240">
        <v>600000</v>
      </c>
      <c r="K10570" s="126">
        <v>13500000000</v>
      </c>
    </row>
    <row r="10571" spans="3:11" x14ac:dyDescent="0.35">
      <c r="C10571" s="203">
        <v>45793</v>
      </c>
      <c r="D10571" s="219" t="s">
        <v>1159</v>
      </c>
      <c r="E10571" s="126">
        <v>21000</v>
      </c>
      <c r="F10571" s="126">
        <v>21440</v>
      </c>
      <c r="G10571" s="126">
        <v>21440</v>
      </c>
      <c r="H10571" s="219">
        <v>1</v>
      </c>
      <c r="I10571" s="126">
        <v>21000</v>
      </c>
      <c r="J10571" s="240">
        <v>2400000</v>
      </c>
      <c r="K10571" s="126">
        <v>51456000000</v>
      </c>
    </row>
    <row r="10572" spans="3:11" x14ac:dyDescent="0.35">
      <c r="C10572" s="203">
        <v>45793</v>
      </c>
      <c r="D10572" s="219" t="s">
        <v>1159</v>
      </c>
      <c r="E10572" s="126">
        <v>21000</v>
      </c>
      <c r="F10572" s="126">
        <v>21440</v>
      </c>
      <c r="G10572" s="126">
        <v>21440</v>
      </c>
      <c r="H10572" s="219">
        <v>3</v>
      </c>
      <c r="I10572" s="126">
        <v>63000</v>
      </c>
      <c r="J10572" s="240">
        <v>2400000</v>
      </c>
      <c r="K10572" s="126">
        <v>51456000000</v>
      </c>
    </row>
    <row r="10573" spans="3:11" x14ac:dyDescent="0.35">
      <c r="C10573" s="203">
        <v>45793</v>
      </c>
      <c r="D10573" s="219" t="s">
        <v>1159</v>
      </c>
      <c r="E10573" s="126">
        <v>21000</v>
      </c>
      <c r="F10573" s="126">
        <v>21440</v>
      </c>
      <c r="G10573" s="126">
        <v>21440</v>
      </c>
      <c r="H10573" s="219">
        <v>4</v>
      </c>
      <c r="I10573" s="126">
        <v>84000</v>
      </c>
      <c r="J10573" s="240">
        <v>2400000</v>
      </c>
      <c r="K10573" s="126">
        <v>51456000000</v>
      </c>
    </row>
    <row r="10574" spans="3:11" x14ac:dyDescent="0.35">
      <c r="C10574" s="203">
        <v>45793</v>
      </c>
      <c r="D10574" s="219" t="s">
        <v>1159</v>
      </c>
      <c r="E10574" s="126">
        <v>21000</v>
      </c>
      <c r="F10574" s="126">
        <v>21440</v>
      </c>
      <c r="G10574" s="126">
        <v>21440</v>
      </c>
      <c r="H10574" s="219">
        <v>1</v>
      </c>
      <c r="I10574" s="126">
        <v>21000</v>
      </c>
      <c r="J10574" s="240">
        <v>2400000</v>
      </c>
      <c r="K10574" s="126">
        <v>51456000000</v>
      </c>
    </row>
    <row r="10575" spans="3:11" x14ac:dyDescent="0.35">
      <c r="C10575" s="203">
        <v>45793</v>
      </c>
      <c r="D10575" s="219" t="s">
        <v>310</v>
      </c>
      <c r="E10575" s="126">
        <v>65950</v>
      </c>
      <c r="F10575" s="126">
        <v>65950</v>
      </c>
      <c r="G10575" s="126">
        <v>65950</v>
      </c>
      <c r="H10575" s="219">
        <v>14</v>
      </c>
      <c r="I10575" s="126">
        <v>923300</v>
      </c>
      <c r="J10575" s="240">
        <v>19450000</v>
      </c>
      <c r="K10575" s="126">
        <v>1282727500000</v>
      </c>
    </row>
    <row r="10576" spans="3:11" x14ac:dyDescent="0.35">
      <c r="C10576" s="203">
        <v>45793</v>
      </c>
      <c r="D10576" s="219" t="s">
        <v>1159</v>
      </c>
      <c r="E10576" s="126">
        <v>21361.94</v>
      </c>
      <c r="F10576" s="126">
        <v>21440</v>
      </c>
      <c r="G10576" s="126">
        <v>21440</v>
      </c>
      <c r="H10576" s="219">
        <v>3</v>
      </c>
      <c r="I10576" s="126">
        <v>64085.82</v>
      </c>
      <c r="J10576" s="240">
        <v>2400000</v>
      </c>
      <c r="K10576" s="126">
        <v>51456000000</v>
      </c>
    </row>
    <row r="10577" spans="3:11" x14ac:dyDescent="0.35">
      <c r="C10577" s="203">
        <v>45793</v>
      </c>
      <c r="D10577" s="219" t="s">
        <v>310</v>
      </c>
      <c r="E10577" s="126">
        <v>65950</v>
      </c>
      <c r="F10577" s="126">
        <v>65950</v>
      </c>
      <c r="G10577" s="126">
        <v>65950</v>
      </c>
      <c r="H10577" s="219">
        <v>1</v>
      </c>
      <c r="I10577" s="126">
        <v>65950</v>
      </c>
      <c r="J10577" s="240">
        <v>19450000</v>
      </c>
      <c r="K10577" s="126">
        <v>1282727500000</v>
      </c>
    </row>
    <row r="10578" spans="3:11" x14ac:dyDescent="0.35">
      <c r="C10578" s="203">
        <v>45793</v>
      </c>
      <c r="D10578" s="219" t="s">
        <v>1158</v>
      </c>
      <c r="E10578" s="126">
        <v>22999</v>
      </c>
      <c r="F10578" s="126">
        <v>22957</v>
      </c>
      <c r="G10578" s="126">
        <v>22500</v>
      </c>
      <c r="H10578" s="219">
        <v>5</v>
      </c>
      <c r="I10578" s="126">
        <v>114995</v>
      </c>
      <c r="J10578" s="240">
        <v>600000</v>
      </c>
      <c r="K10578" s="126">
        <v>13500000000</v>
      </c>
    </row>
    <row r="10579" spans="3:11" x14ac:dyDescent="0.35">
      <c r="C10579" s="203">
        <v>45793</v>
      </c>
      <c r="D10579" s="219" t="s">
        <v>1158</v>
      </c>
      <c r="E10579" s="126">
        <v>22999</v>
      </c>
      <c r="F10579" s="126">
        <v>22957</v>
      </c>
      <c r="G10579" s="126">
        <v>22500</v>
      </c>
      <c r="H10579" s="219">
        <v>1</v>
      </c>
      <c r="I10579" s="126">
        <v>22999</v>
      </c>
      <c r="J10579" s="240">
        <v>600000</v>
      </c>
      <c r="K10579" s="126">
        <v>13500000000</v>
      </c>
    </row>
    <row r="10580" spans="3:11" x14ac:dyDescent="0.35">
      <c r="C10580" s="203">
        <v>45793</v>
      </c>
      <c r="D10580" s="219" t="s">
        <v>312</v>
      </c>
      <c r="E10580" s="126">
        <v>15000</v>
      </c>
      <c r="F10580" s="126">
        <v>15000</v>
      </c>
      <c r="G10580" s="126">
        <v>15000</v>
      </c>
      <c r="H10580" s="219">
        <v>3</v>
      </c>
      <c r="I10580" s="126">
        <v>45000</v>
      </c>
      <c r="J10580" s="240">
        <v>20000000</v>
      </c>
      <c r="K10580" s="126">
        <v>300000000000</v>
      </c>
    </row>
    <row r="10581" spans="3:11" x14ac:dyDescent="0.35">
      <c r="C10581" s="203">
        <v>45793</v>
      </c>
      <c r="D10581" s="219" t="s">
        <v>1158</v>
      </c>
      <c r="E10581" s="126">
        <v>22999</v>
      </c>
      <c r="F10581" s="126">
        <v>22957</v>
      </c>
      <c r="G10581" s="126">
        <v>22500</v>
      </c>
      <c r="H10581" s="219">
        <v>3</v>
      </c>
      <c r="I10581" s="126">
        <v>68997</v>
      </c>
      <c r="J10581" s="240">
        <v>600000</v>
      </c>
      <c r="K10581" s="126">
        <v>13500000000</v>
      </c>
    </row>
    <row r="10582" spans="3:11" x14ac:dyDescent="0.35">
      <c r="C10582" s="203">
        <v>45793</v>
      </c>
      <c r="D10582" s="219" t="s">
        <v>310</v>
      </c>
      <c r="E10582" s="126">
        <v>65950</v>
      </c>
      <c r="F10582" s="126">
        <v>65950</v>
      </c>
      <c r="G10582" s="126">
        <v>65950</v>
      </c>
      <c r="H10582" s="219">
        <v>1</v>
      </c>
      <c r="I10582" s="126">
        <v>65950</v>
      </c>
      <c r="J10582" s="240">
        <v>19450000</v>
      </c>
      <c r="K10582" s="126">
        <v>1282727500000</v>
      </c>
    </row>
    <row r="10583" spans="3:11" x14ac:dyDescent="0.35">
      <c r="C10583" s="203">
        <v>45793</v>
      </c>
      <c r="D10583" s="219" t="s">
        <v>312</v>
      </c>
      <c r="E10583" s="126">
        <v>15000</v>
      </c>
      <c r="F10583" s="126">
        <v>15000</v>
      </c>
      <c r="G10583" s="126">
        <v>15000</v>
      </c>
      <c r="H10583" s="219">
        <v>2</v>
      </c>
      <c r="I10583" s="126">
        <v>30000</v>
      </c>
      <c r="J10583" s="240">
        <v>20000000</v>
      </c>
      <c r="K10583" s="126">
        <v>300000000000</v>
      </c>
    </row>
    <row r="10584" spans="3:11" x14ac:dyDescent="0.35">
      <c r="C10584" s="203">
        <v>45793</v>
      </c>
      <c r="D10584" s="219" t="s">
        <v>1159</v>
      </c>
      <c r="E10584" s="126">
        <v>21400</v>
      </c>
      <c r="F10584" s="126">
        <v>21440</v>
      </c>
      <c r="G10584" s="126">
        <v>21440</v>
      </c>
      <c r="H10584" s="219">
        <v>10</v>
      </c>
      <c r="I10584" s="126">
        <v>214000</v>
      </c>
      <c r="J10584" s="240">
        <v>2400000</v>
      </c>
      <c r="K10584" s="126">
        <v>51456000000</v>
      </c>
    </row>
    <row r="10585" spans="3:11" x14ac:dyDescent="0.35">
      <c r="C10585" s="203">
        <v>45793</v>
      </c>
      <c r="D10585" s="219" t="s">
        <v>310</v>
      </c>
      <c r="E10585" s="126">
        <v>65950</v>
      </c>
      <c r="F10585" s="126">
        <v>65950</v>
      </c>
      <c r="G10585" s="126">
        <v>65950</v>
      </c>
      <c r="H10585" s="219">
        <v>2</v>
      </c>
      <c r="I10585" s="126">
        <v>131900</v>
      </c>
      <c r="J10585" s="240">
        <v>19450000</v>
      </c>
      <c r="K10585" s="126">
        <v>1282727500000</v>
      </c>
    </row>
    <row r="10586" spans="3:11" x14ac:dyDescent="0.35">
      <c r="C10586" s="203">
        <v>45793</v>
      </c>
      <c r="D10586" s="219" t="s">
        <v>312</v>
      </c>
      <c r="E10586" s="126">
        <v>15000</v>
      </c>
      <c r="F10586" s="126">
        <v>15000</v>
      </c>
      <c r="G10586" s="126">
        <v>15000</v>
      </c>
      <c r="H10586" s="219">
        <v>3</v>
      </c>
      <c r="I10586" s="126">
        <v>45000</v>
      </c>
      <c r="J10586" s="240">
        <v>20000000</v>
      </c>
      <c r="K10586" s="126">
        <v>300000000000</v>
      </c>
    </row>
    <row r="10587" spans="3:11" x14ac:dyDescent="0.35">
      <c r="C10587" s="203">
        <v>45793</v>
      </c>
      <c r="D10587" s="219" t="s">
        <v>1159</v>
      </c>
      <c r="E10587" s="126">
        <v>21440</v>
      </c>
      <c r="F10587" s="126">
        <v>21440</v>
      </c>
      <c r="G10587" s="126">
        <v>21440</v>
      </c>
      <c r="H10587" s="219">
        <v>1</v>
      </c>
      <c r="I10587" s="126">
        <v>21440</v>
      </c>
      <c r="J10587" s="240">
        <v>2400000</v>
      </c>
      <c r="K10587" s="126">
        <v>51456000000</v>
      </c>
    </row>
    <row r="10588" spans="3:11" x14ac:dyDescent="0.35">
      <c r="C10588" s="203">
        <v>45793</v>
      </c>
      <c r="D10588" s="219" t="s">
        <v>1159</v>
      </c>
      <c r="E10588" s="126">
        <v>21440</v>
      </c>
      <c r="F10588" s="126">
        <v>21440</v>
      </c>
      <c r="G10588" s="126">
        <v>21440</v>
      </c>
      <c r="H10588" s="219">
        <v>10</v>
      </c>
      <c r="I10588" s="126">
        <v>214400</v>
      </c>
      <c r="J10588" s="240">
        <v>2400000</v>
      </c>
      <c r="K10588" s="126">
        <v>51456000000</v>
      </c>
    </row>
    <row r="10589" spans="3:11" x14ac:dyDescent="0.35">
      <c r="C10589" s="203">
        <v>45793</v>
      </c>
      <c r="D10589" s="219" t="s">
        <v>310</v>
      </c>
      <c r="E10589" s="126">
        <v>65950</v>
      </c>
      <c r="F10589" s="126">
        <v>65950</v>
      </c>
      <c r="G10589" s="126">
        <v>65950</v>
      </c>
      <c r="H10589" s="219">
        <v>5</v>
      </c>
      <c r="I10589" s="126">
        <v>329750</v>
      </c>
      <c r="J10589" s="240">
        <v>19450000</v>
      </c>
      <c r="K10589" s="126">
        <v>1282727500000</v>
      </c>
    </row>
    <row r="10590" spans="3:11" x14ac:dyDescent="0.35">
      <c r="C10590" s="203">
        <v>45793</v>
      </c>
      <c r="D10590" s="219" t="s">
        <v>1158</v>
      </c>
      <c r="E10590" s="126">
        <v>22999</v>
      </c>
      <c r="F10590" s="126">
        <v>22957</v>
      </c>
      <c r="G10590" s="126">
        <v>22500</v>
      </c>
      <c r="H10590" s="219">
        <v>10</v>
      </c>
      <c r="I10590" s="126">
        <v>229990</v>
      </c>
      <c r="J10590" s="240">
        <v>600000</v>
      </c>
      <c r="K10590" s="126">
        <v>13500000000</v>
      </c>
    </row>
    <row r="10591" spans="3:11" x14ac:dyDescent="0.35">
      <c r="C10591" s="203">
        <v>45793</v>
      </c>
      <c r="D10591" s="219" t="s">
        <v>1158</v>
      </c>
      <c r="E10591" s="126">
        <v>22999</v>
      </c>
      <c r="F10591" s="126">
        <v>22957</v>
      </c>
      <c r="G10591" s="126">
        <v>22500</v>
      </c>
      <c r="H10591" s="219">
        <v>4</v>
      </c>
      <c r="I10591" s="126">
        <v>91996</v>
      </c>
      <c r="J10591" s="240">
        <v>600000</v>
      </c>
      <c r="K10591" s="126">
        <v>13500000000</v>
      </c>
    </row>
    <row r="10592" spans="3:11" x14ac:dyDescent="0.35">
      <c r="C10592" s="203">
        <v>45793</v>
      </c>
      <c r="D10592" s="219" t="s">
        <v>1159</v>
      </c>
      <c r="E10592" s="126">
        <v>21440</v>
      </c>
      <c r="F10592" s="126">
        <v>21440</v>
      </c>
      <c r="G10592" s="126">
        <v>21440</v>
      </c>
      <c r="H10592" s="219">
        <v>1</v>
      </c>
      <c r="I10592" s="126">
        <v>21440</v>
      </c>
      <c r="J10592" s="240">
        <v>2400000</v>
      </c>
      <c r="K10592" s="126">
        <v>51456000000</v>
      </c>
    </row>
    <row r="10593" spans="3:11" x14ac:dyDescent="0.35">
      <c r="C10593" s="203">
        <v>45793</v>
      </c>
      <c r="D10593" s="219" t="s">
        <v>310</v>
      </c>
      <c r="E10593" s="126">
        <v>65950</v>
      </c>
      <c r="F10593" s="126">
        <v>65950</v>
      </c>
      <c r="G10593" s="126">
        <v>65950</v>
      </c>
      <c r="H10593" s="219">
        <v>2</v>
      </c>
      <c r="I10593" s="126">
        <v>131900</v>
      </c>
      <c r="J10593" s="240">
        <v>19450000</v>
      </c>
      <c r="K10593" s="126">
        <v>1282727500000</v>
      </c>
    </row>
    <row r="10594" spans="3:11" x14ac:dyDescent="0.35">
      <c r="C10594" s="203">
        <v>45793</v>
      </c>
      <c r="D10594" s="219" t="s">
        <v>312</v>
      </c>
      <c r="E10594" s="126">
        <v>15000</v>
      </c>
      <c r="F10594" s="126">
        <v>15000</v>
      </c>
      <c r="G10594" s="126">
        <v>15000</v>
      </c>
      <c r="H10594" s="219">
        <v>3</v>
      </c>
      <c r="I10594" s="126">
        <v>45000</v>
      </c>
      <c r="J10594" s="240">
        <v>20000000</v>
      </c>
      <c r="K10594" s="126">
        <v>300000000000</v>
      </c>
    </row>
    <row r="10595" spans="3:11" x14ac:dyDescent="0.35">
      <c r="C10595" s="203">
        <v>45793</v>
      </c>
      <c r="D10595" s="219" t="s">
        <v>312</v>
      </c>
      <c r="E10595" s="126">
        <v>15000</v>
      </c>
      <c r="F10595" s="126">
        <v>15000</v>
      </c>
      <c r="G10595" s="126">
        <v>15000</v>
      </c>
      <c r="H10595" s="219">
        <v>1</v>
      </c>
      <c r="I10595" s="126">
        <v>15000</v>
      </c>
      <c r="J10595" s="240">
        <v>20000000</v>
      </c>
      <c r="K10595" s="126">
        <v>300000000000</v>
      </c>
    </row>
    <row r="10596" spans="3:11" x14ac:dyDescent="0.35">
      <c r="C10596" s="203">
        <v>45793</v>
      </c>
      <c r="D10596" s="219" t="s">
        <v>1158</v>
      </c>
      <c r="E10596" s="126">
        <v>22957</v>
      </c>
      <c r="F10596" s="126">
        <v>22957</v>
      </c>
      <c r="G10596" s="126">
        <v>22500</v>
      </c>
      <c r="H10596" s="219">
        <v>2</v>
      </c>
      <c r="I10596" s="126">
        <v>45914</v>
      </c>
      <c r="J10596" s="240">
        <v>600000</v>
      </c>
      <c r="K10596" s="126">
        <v>13500000000</v>
      </c>
    </row>
    <row r="10597" spans="3:11" x14ac:dyDescent="0.35">
      <c r="C10597" s="203">
        <v>45793</v>
      </c>
      <c r="D10597" s="219" t="s">
        <v>1158</v>
      </c>
      <c r="E10597" s="126">
        <v>22500</v>
      </c>
      <c r="F10597" s="126">
        <v>22957</v>
      </c>
      <c r="G10597" s="126">
        <v>22500</v>
      </c>
      <c r="H10597" s="219">
        <v>10</v>
      </c>
      <c r="I10597" s="126">
        <v>225000</v>
      </c>
      <c r="J10597" s="240">
        <v>600000</v>
      </c>
      <c r="K10597" s="126">
        <v>13500000000</v>
      </c>
    </row>
    <row r="10598" spans="3:11" x14ac:dyDescent="0.35">
      <c r="C10598" s="203">
        <v>45793</v>
      </c>
      <c r="D10598" s="219" t="s">
        <v>1158</v>
      </c>
      <c r="E10598" s="126">
        <v>22500</v>
      </c>
      <c r="F10598" s="126">
        <v>22957</v>
      </c>
      <c r="G10598" s="126">
        <v>22500</v>
      </c>
      <c r="H10598" s="219">
        <v>20</v>
      </c>
      <c r="I10598" s="126">
        <v>450000</v>
      </c>
      <c r="J10598" s="240">
        <v>600000</v>
      </c>
      <c r="K10598" s="126">
        <v>13500000000</v>
      </c>
    </row>
    <row r="10599" spans="3:11" x14ac:dyDescent="0.35">
      <c r="C10599" s="203">
        <v>45793</v>
      </c>
      <c r="D10599" s="219" t="s">
        <v>1158</v>
      </c>
      <c r="E10599" s="126">
        <v>22500</v>
      </c>
      <c r="F10599" s="126">
        <v>22957</v>
      </c>
      <c r="G10599" s="126">
        <v>22500</v>
      </c>
      <c r="H10599" s="219">
        <v>2</v>
      </c>
      <c r="I10599" s="126">
        <v>45000</v>
      </c>
      <c r="J10599" s="240">
        <v>600000</v>
      </c>
      <c r="K10599" s="126">
        <v>13500000000</v>
      </c>
    </row>
    <row r="10600" spans="3:11" x14ac:dyDescent="0.35">
      <c r="C10600" s="203">
        <v>45793</v>
      </c>
      <c r="D10600" s="219" t="s">
        <v>1158</v>
      </c>
      <c r="E10600" s="126">
        <v>22500</v>
      </c>
      <c r="F10600" s="126">
        <v>22957</v>
      </c>
      <c r="G10600" s="126">
        <v>22500</v>
      </c>
      <c r="H10600" s="219">
        <v>19</v>
      </c>
      <c r="I10600" s="126">
        <v>427500</v>
      </c>
      <c r="J10600" s="240">
        <v>600000</v>
      </c>
      <c r="K10600" s="126">
        <v>13500000000</v>
      </c>
    </row>
    <row r="10601" spans="3:11" x14ac:dyDescent="0.35">
      <c r="C10601" s="203">
        <v>45793</v>
      </c>
      <c r="D10601" s="219" t="s">
        <v>1158</v>
      </c>
      <c r="E10601" s="126">
        <v>22500</v>
      </c>
      <c r="F10601" s="126">
        <v>22957</v>
      </c>
      <c r="G10601" s="126">
        <v>22500</v>
      </c>
      <c r="H10601" s="219">
        <v>8</v>
      </c>
      <c r="I10601" s="126">
        <v>180000</v>
      </c>
      <c r="J10601" s="240">
        <v>600000</v>
      </c>
      <c r="K10601" s="126">
        <v>13500000000</v>
      </c>
    </row>
    <row r="10602" spans="3:11" x14ac:dyDescent="0.35">
      <c r="C10602" s="203">
        <v>45793</v>
      </c>
      <c r="D10602" s="219" t="s">
        <v>1158</v>
      </c>
      <c r="E10602" s="126">
        <v>22500</v>
      </c>
      <c r="F10602" s="126">
        <v>22957</v>
      </c>
      <c r="G10602" s="126">
        <v>22500</v>
      </c>
      <c r="H10602" s="219">
        <v>1</v>
      </c>
      <c r="I10602" s="126">
        <v>22500</v>
      </c>
      <c r="J10602" s="240">
        <v>600000</v>
      </c>
      <c r="K10602" s="126">
        <v>13500000000</v>
      </c>
    </row>
    <row r="10603" spans="3:11" x14ac:dyDescent="0.35">
      <c r="C10603" s="203">
        <v>45793</v>
      </c>
      <c r="D10603" s="219" t="s">
        <v>1158</v>
      </c>
      <c r="E10603" s="126">
        <v>22500</v>
      </c>
      <c r="F10603" s="126">
        <v>22957</v>
      </c>
      <c r="G10603" s="126">
        <v>22500</v>
      </c>
      <c r="H10603" s="219">
        <v>1</v>
      </c>
      <c r="I10603" s="126">
        <v>22500</v>
      </c>
      <c r="J10603" s="240">
        <v>600000</v>
      </c>
      <c r="K10603" s="126">
        <v>13500000000</v>
      </c>
    </row>
    <row r="10604" spans="3:11" x14ac:dyDescent="0.35">
      <c r="C10604" s="203">
        <v>45793</v>
      </c>
      <c r="D10604" s="219" t="s">
        <v>1158</v>
      </c>
      <c r="E10604" s="126">
        <v>22500</v>
      </c>
      <c r="F10604" s="126">
        <v>22957</v>
      </c>
      <c r="G10604" s="126">
        <v>22500</v>
      </c>
      <c r="H10604" s="219">
        <v>4</v>
      </c>
      <c r="I10604" s="126">
        <v>90000</v>
      </c>
      <c r="J10604" s="240">
        <v>600000</v>
      </c>
      <c r="K10604" s="126">
        <v>13500000000</v>
      </c>
    </row>
    <row r="10605" spans="3:11" x14ac:dyDescent="0.35">
      <c r="C10605" s="203">
        <v>45793</v>
      </c>
      <c r="D10605" s="219" t="s">
        <v>1158</v>
      </c>
      <c r="E10605" s="126">
        <v>22500</v>
      </c>
      <c r="F10605" s="126">
        <v>22957</v>
      </c>
      <c r="G10605" s="126">
        <v>22500</v>
      </c>
      <c r="H10605" s="219">
        <v>5</v>
      </c>
      <c r="I10605" s="126">
        <v>112500</v>
      </c>
      <c r="J10605" s="240">
        <v>600000</v>
      </c>
      <c r="K10605" s="126">
        <v>13500000000</v>
      </c>
    </row>
    <row r="10606" spans="3:11" x14ac:dyDescent="0.35">
      <c r="C10606" s="203">
        <v>45796</v>
      </c>
      <c r="D10606" s="219" t="s">
        <v>310</v>
      </c>
      <c r="E10606" s="126">
        <v>65950</v>
      </c>
      <c r="F10606" s="126">
        <v>65950</v>
      </c>
      <c r="G10606" s="126">
        <v>65950</v>
      </c>
      <c r="H10606" s="219">
        <v>1</v>
      </c>
      <c r="I10606" s="126">
        <v>65950</v>
      </c>
      <c r="J10606" s="240">
        <v>19450000</v>
      </c>
      <c r="K10606" s="126">
        <v>1282727500000</v>
      </c>
    </row>
    <row r="10607" spans="3:11" x14ac:dyDescent="0.35">
      <c r="C10607" s="203">
        <v>45796</v>
      </c>
      <c r="D10607" s="219" t="s">
        <v>1158</v>
      </c>
      <c r="E10607" s="126">
        <v>22500</v>
      </c>
      <c r="F10607" s="126">
        <v>22500</v>
      </c>
      <c r="G10607" s="126">
        <v>22500</v>
      </c>
      <c r="H10607" s="219">
        <v>2</v>
      </c>
      <c r="I10607" s="126">
        <v>45000</v>
      </c>
      <c r="J10607" s="240">
        <v>600000</v>
      </c>
      <c r="K10607" s="126">
        <v>13500000000</v>
      </c>
    </row>
    <row r="10608" spans="3:11" x14ac:dyDescent="0.35">
      <c r="C10608" s="203">
        <v>45796</v>
      </c>
      <c r="D10608" s="219" t="s">
        <v>1158</v>
      </c>
      <c r="E10608" s="126">
        <v>22500</v>
      </c>
      <c r="F10608" s="126">
        <v>22500</v>
      </c>
      <c r="G10608" s="126">
        <v>22500</v>
      </c>
      <c r="H10608" s="219">
        <v>45</v>
      </c>
      <c r="I10608" s="126">
        <v>1012500</v>
      </c>
      <c r="J10608" s="240">
        <v>600000</v>
      </c>
      <c r="K10608" s="126">
        <v>13500000000</v>
      </c>
    </row>
    <row r="10609" spans="3:11" x14ac:dyDescent="0.35">
      <c r="C10609" s="203">
        <v>45796</v>
      </c>
      <c r="D10609" s="219" t="s">
        <v>1158</v>
      </c>
      <c r="E10609" s="126">
        <v>22500</v>
      </c>
      <c r="F10609" s="126">
        <v>22500</v>
      </c>
      <c r="G10609" s="126">
        <v>22500</v>
      </c>
      <c r="H10609" s="219">
        <v>1</v>
      </c>
      <c r="I10609" s="126">
        <v>22500</v>
      </c>
      <c r="J10609" s="240">
        <v>600000</v>
      </c>
      <c r="K10609" s="126">
        <v>13500000000</v>
      </c>
    </row>
    <row r="10610" spans="3:11" x14ac:dyDescent="0.35">
      <c r="C10610" s="203">
        <v>45796</v>
      </c>
      <c r="D10610" s="219" t="s">
        <v>1158</v>
      </c>
      <c r="E10610" s="126">
        <v>22500</v>
      </c>
      <c r="F10610" s="126">
        <v>22500</v>
      </c>
      <c r="G10610" s="126">
        <v>22500</v>
      </c>
      <c r="H10610" s="219">
        <v>10</v>
      </c>
      <c r="I10610" s="126">
        <v>225000</v>
      </c>
      <c r="J10610" s="240">
        <v>600000</v>
      </c>
      <c r="K10610" s="126">
        <v>13500000000</v>
      </c>
    </row>
    <row r="10611" spans="3:11" x14ac:dyDescent="0.35">
      <c r="C10611" s="203">
        <v>45796</v>
      </c>
      <c r="D10611" s="219" t="s">
        <v>1158</v>
      </c>
      <c r="E10611" s="126">
        <v>22500</v>
      </c>
      <c r="F10611" s="126">
        <v>22500</v>
      </c>
      <c r="G10611" s="126">
        <v>22500</v>
      </c>
      <c r="H10611" s="219">
        <v>5</v>
      </c>
      <c r="I10611" s="126">
        <v>112500</v>
      </c>
      <c r="J10611" s="240">
        <v>600000</v>
      </c>
      <c r="K10611" s="126">
        <v>13500000000</v>
      </c>
    </row>
    <row r="10612" spans="3:11" x14ac:dyDescent="0.35">
      <c r="C10612" s="203">
        <v>45796</v>
      </c>
      <c r="D10612" s="219" t="s">
        <v>1158</v>
      </c>
      <c r="E10612" s="126">
        <v>22500</v>
      </c>
      <c r="F10612" s="126">
        <v>22500</v>
      </c>
      <c r="G10612" s="126">
        <v>22500</v>
      </c>
      <c r="H10612" s="219">
        <v>2</v>
      </c>
      <c r="I10612" s="126">
        <v>45000</v>
      </c>
      <c r="J10612" s="240">
        <v>600000</v>
      </c>
      <c r="K10612" s="126">
        <v>13500000000</v>
      </c>
    </row>
    <row r="10613" spans="3:11" x14ac:dyDescent="0.35">
      <c r="C10613" s="203">
        <v>45796</v>
      </c>
      <c r="D10613" s="219" t="s">
        <v>312</v>
      </c>
      <c r="E10613" s="126">
        <v>15000</v>
      </c>
      <c r="F10613" s="126">
        <v>15000</v>
      </c>
      <c r="G10613" s="126">
        <v>15000</v>
      </c>
      <c r="H10613" s="219">
        <v>10</v>
      </c>
      <c r="I10613" s="126">
        <v>150000</v>
      </c>
      <c r="J10613" s="240">
        <v>20000000</v>
      </c>
      <c r="K10613" s="126">
        <v>300000000000</v>
      </c>
    </row>
    <row r="10614" spans="3:11" x14ac:dyDescent="0.35">
      <c r="C10614" s="203">
        <v>45796</v>
      </c>
      <c r="D10614" s="219" t="s">
        <v>312</v>
      </c>
      <c r="E10614" s="126">
        <v>15000</v>
      </c>
      <c r="F10614" s="126">
        <v>15000</v>
      </c>
      <c r="G10614" s="126">
        <v>15000</v>
      </c>
      <c r="H10614" s="219">
        <v>10</v>
      </c>
      <c r="I10614" s="126">
        <v>150000</v>
      </c>
      <c r="J10614" s="240">
        <v>20000000</v>
      </c>
      <c r="K10614" s="126">
        <v>300000000000</v>
      </c>
    </row>
    <row r="10615" spans="3:11" x14ac:dyDescent="0.35">
      <c r="C10615" s="203">
        <v>45796</v>
      </c>
      <c r="D10615" s="219" t="s">
        <v>312</v>
      </c>
      <c r="E10615" s="126">
        <v>15000</v>
      </c>
      <c r="F10615" s="126">
        <v>15000</v>
      </c>
      <c r="G10615" s="126">
        <v>15000</v>
      </c>
      <c r="H10615" s="219">
        <v>1</v>
      </c>
      <c r="I10615" s="126">
        <v>15000</v>
      </c>
      <c r="J10615" s="240">
        <v>20000000</v>
      </c>
      <c r="K10615" s="126">
        <v>300000000000</v>
      </c>
    </row>
    <row r="10616" spans="3:11" x14ac:dyDescent="0.35">
      <c r="C10616" s="203">
        <v>45796</v>
      </c>
      <c r="D10616" s="219" t="s">
        <v>1159</v>
      </c>
      <c r="E10616" s="126">
        <v>21440</v>
      </c>
      <c r="F10616" s="126">
        <v>21440</v>
      </c>
      <c r="G10616" s="126">
        <v>21450</v>
      </c>
      <c r="H10616" s="219">
        <v>1</v>
      </c>
      <c r="I10616" s="126">
        <v>21440</v>
      </c>
      <c r="J10616" s="240">
        <v>2400000</v>
      </c>
      <c r="K10616" s="126">
        <v>51480000000</v>
      </c>
    </row>
    <row r="10617" spans="3:11" x14ac:dyDescent="0.35">
      <c r="C10617" s="203">
        <v>45796</v>
      </c>
      <c r="D10617" s="219" t="s">
        <v>1158</v>
      </c>
      <c r="E10617" s="126">
        <v>22500</v>
      </c>
      <c r="F10617" s="126">
        <v>22500</v>
      </c>
      <c r="G10617" s="126">
        <v>22500</v>
      </c>
      <c r="H10617" s="219">
        <v>50</v>
      </c>
      <c r="I10617" s="126">
        <v>1125000</v>
      </c>
      <c r="J10617" s="240">
        <v>600000</v>
      </c>
      <c r="K10617" s="126">
        <v>13500000000</v>
      </c>
    </row>
    <row r="10618" spans="3:11" x14ac:dyDescent="0.35">
      <c r="C10618" s="203">
        <v>45796</v>
      </c>
      <c r="D10618" s="219" t="s">
        <v>310</v>
      </c>
      <c r="E10618" s="126">
        <v>65950</v>
      </c>
      <c r="F10618" s="126">
        <v>65950</v>
      </c>
      <c r="G10618" s="126">
        <v>65950</v>
      </c>
      <c r="H10618" s="219">
        <v>2</v>
      </c>
      <c r="I10618" s="126">
        <v>131900</v>
      </c>
      <c r="J10618" s="240">
        <v>19450000</v>
      </c>
      <c r="K10618" s="126">
        <v>1282727500000</v>
      </c>
    </row>
    <row r="10619" spans="3:11" x14ac:dyDescent="0.35">
      <c r="C10619" s="203">
        <v>45796</v>
      </c>
      <c r="D10619" s="219" t="s">
        <v>312</v>
      </c>
      <c r="E10619" s="126">
        <v>14960</v>
      </c>
      <c r="F10619" s="126">
        <v>15000</v>
      </c>
      <c r="G10619" s="126">
        <v>15000</v>
      </c>
      <c r="H10619" s="219">
        <v>1</v>
      </c>
      <c r="I10619" s="126">
        <v>14960</v>
      </c>
      <c r="J10619" s="240">
        <v>20000000</v>
      </c>
      <c r="K10619" s="126">
        <v>300000000000</v>
      </c>
    </row>
    <row r="10620" spans="3:11" x14ac:dyDescent="0.35">
      <c r="C10620" s="203">
        <v>45796</v>
      </c>
      <c r="D10620" s="219" t="s">
        <v>312</v>
      </c>
      <c r="E10620" s="126">
        <v>14950</v>
      </c>
      <c r="F10620" s="126">
        <v>15000</v>
      </c>
      <c r="G10620" s="126">
        <v>15000</v>
      </c>
      <c r="H10620" s="219">
        <v>22</v>
      </c>
      <c r="I10620" s="126">
        <v>328900</v>
      </c>
      <c r="J10620" s="240">
        <v>20000000</v>
      </c>
      <c r="K10620" s="126">
        <v>300000000000</v>
      </c>
    </row>
    <row r="10621" spans="3:11" x14ac:dyDescent="0.35">
      <c r="C10621" s="203">
        <v>45796</v>
      </c>
      <c r="D10621" s="219" t="s">
        <v>312</v>
      </c>
      <c r="E10621" s="126">
        <v>14949</v>
      </c>
      <c r="F10621" s="126">
        <v>15000</v>
      </c>
      <c r="G10621" s="126">
        <v>15000</v>
      </c>
      <c r="H10621" s="219">
        <v>9</v>
      </c>
      <c r="I10621" s="126">
        <v>134541</v>
      </c>
      <c r="J10621" s="240">
        <v>20000000</v>
      </c>
      <c r="K10621" s="126">
        <v>300000000000</v>
      </c>
    </row>
    <row r="10622" spans="3:11" x14ac:dyDescent="0.35">
      <c r="C10622" s="203">
        <v>45796</v>
      </c>
      <c r="D10622" s="219" t="s">
        <v>312</v>
      </c>
      <c r="E10622" s="126">
        <v>14900</v>
      </c>
      <c r="F10622" s="126">
        <v>15000</v>
      </c>
      <c r="G10622" s="126">
        <v>15000</v>
      </c>
      <c r="H10622" s="219">
        <v>182</v>
      </c>
      <c r="I10622" s="126">
        <v>2711800</v>
      </c>
      <c r="J10622" s="240">
        <v>20000000</v>
      </c>
      <c r="K10622" s="126">
        <v>300000000000</v>
      </c>
    </row>
    <row r="10623" spans="3:11" x14ac:dyDescent="0.35">
      <c r="C10623" s="203">
        <v>45796</v>
      </c>
      <c r="D10623" s="219" t="s">
        <v>312</v>
      </c>
      <c r="E10623" s="126">
        <v>14900</v>
      </c>
      <c r="F10623" s="126">
        <v>15000</v>
      </c>
      <c r="G10623" s="126">
        <v>15000</v>
      </c>
      <c r="H10623" s="219">
        <v>2</v>
      </c>
      <c r="I10623" s="126">
        <v>29800</v>
      </c>
      <c r="J10623" s="240">
        <v>20000000</v>
      </c>
      <c r="K10623" s="126">
        <v>300000000000</v>
      </c>
    </row>
    <row r="10624" spans="3:11" x14ac:dyDescent="0.35">
      <c r="C10624" s="203">
        <v>45796</v>
      </c>
      <c r="D10624" s="219" t="s">
        <v>312</v>
      </c>
      <c r="E10624" s="126">
        <v>14650</v>
      </c>
      <c r="F10624" s="126">
        <v>15000</v>
      </c>
      <c r="G10624" s="126">
        <v>15000</v>
      </c>
      <c r="H10624" s="219">
        <v>20</v>
      </c>
      <c r="I10624" s="126">
        <v>293000</v>
      </c>
      <c r="J10624" s="240">
        <v>20000000</v>
      </c>
      <c r="K10624" s="126">
        <v>300000000000</v>
      </c>
    </row>
    <row r="10625" spans="3:11" x14ac:dyDescent="0.35">
      <c r="C10625" s="203">
        <v>45796</v>
      </c>
      <c r="D10625" s="219" t="s">
        <v>312</v>
      </c>
      <c r="E10625" s="126">
        <v>14650</v>
      </c>
      <c r="F10625" s="126">
        <v>15000</v>
      </c>
      <c r="G10625" s="126">
        <v>15000</v>
      </c>
      <c r="H10625" s="219">
        <v>15</v>
      </c>
      <c r="I10625" s="126">
        <v>219750</v>
      </c>
      <c r="J10625" s="240">
        <v>20000000</v>
      </c>
      <c r="K10625" s="126">
        <v>300000000000</v>
      </c>
    </row>
    <row r="10626" spans="3:11" x14ac:dyDescent="0.35">
      <c r="C10626" s="203">
        <v>45796</v>
      </c>
      <c r="D10626" s="219" t="s">
        <v>312</v>
      </c>
      <c r="E10626" s="126">
        <v>14500</v>
      </c>
      <c r="F10626" s="126">
        <v>15000</v>
      </c>
      <c r="G10626" s="126">
        <v>15000</v>
      </c>
      <c r="H10626" s="219">
        <v>6</v>
      </c>
      <c r="I10626" s="126">
        <v>87000</v>
      </c>
      <c r="J10626" s="240">
        <v>20000000</v>
      </c>
      <c r="K10626" s="126">
        <v>300000000000</v>
      </c>
    </row>
    <row r="10627" spans="3:11" x14ac:dyDescent="0.35">
      <c r="C10627" s="203">
        <v>45796</v>
      </c>
      <c r="D10627" s="219" t="s">
        <v>312</v>
      </c>
      <c r="E10627" s="126">
        <v>14500</v>
      </c>
      <c r="F10627" s="126">
        <v>15000</v>
      </c>
      <c r="G10627" s="126">
        <v>15000</v>
      </c>
      <c r="H10627" s="219">
        <v>43</v>
      </c>
      <c r="I10627" s="126">
        <v>623500</v>
      </c>
      <c r="J10627" s="240">
        <v>20000000</v>
      </c>
      <c r="K10627" s="126">
        <v>300000000000</v>
      </c>
    </row>
    <row r="10628" spans="3:11" x14ac:dyDescent="0.35">
      <c r="C10628" s="203">
        <v>45796</v>
      </c>
      <c r="D10628" s="219" t="s">
        <v>1158</v>
      </c>
      <c r="E10628" s="126">
        <v>22500</v>
      </c>
      <c r="F10628" s="126">
        <v>22500</v>
      </c>
      <c r="G10628" s="126">
        <v>22500</v>
      </c>
      <c r="H10628" s="219">
        <v>1</v>
      </c>
      <c r="I10628" s="126">
        <v>22500</v>
      </c>
      <c r="J10628" s="240">
        <v>600000</v>
      </c>
      <c r="K10628" s="126">
        <v>13500000000</v>
      </c>
    </row>
    <row r="10629" spans="3:11" x14ac:dyDescent="0.35">
      <c r="C10629" s="203">
        <v>45796</v>
      </c>
      <c r="D10629" s="219" t="s">
        <v>312</v>
      </c>
      <c r="E10629" s="126">
        <v>14823.21</v>
      </c>
      <c r="F10629" s="126">
        <v>15000</v>
      </c>
      <c r="G10629" s="126">
        <v>15000</v>
      </c>
      <c r="H10629" s="219">
        <v>9</v>
      </c>
      <c r="I10629" s="126">
        <v>133408.89000000001</v>
      </c>
      <c r="J10629" s="240">
        <v>20000000</v>
      </c>
      <c r="K10629" s="126">
        <v>300000000000</v>
      </c>
    </row>
    <row r="10630" spans="3:11" x14ac:dyDescent="0.35">
      <c r="C10630" s="203">
        <v>45796</v>
      </c>
      <c r="D10630" s="219" t="s">
        <v>1158</v>
      </c>
      <c r="E10630" s="126">
        <v>22500</v>
      </c>
      <c r="F10630" s="126">
        <v>22500</v>
      </c>
      <c r="G10630" s="126">
        <v>22500</v>
      </c>
      <c r="H10630" s="219">
        <v>5</v>
      </c>
      <c r="I10630" s="126">
        <v>112500</v>
      </c>
      <c r="J10630" s="240">
        <v>600000</v>
      </c>
      <c r="K10630" s="126">
        <v>13500000000</v>
      </c>
    </row>
    <row r="10631" spans="3:11" x14ac:dyDescent="0.35">
      <c r="C10631" s="203">
        <v>45796</v>
      </c>
      <c r="D10631" s="219" t="s">
        <v>310</v>
      </c>
      <c r="E10631" s="126">
        <v>65950</v>
      </c>
      <c r="F10631" s="126">
        <v>65950</v>
      </c>
      <c r="G10631" s="126">
        <v>65950</v>
      </c>
      <c r="H10631" s="219">
        <v>36</v>
      </c>
      <c r="I10631" s="126">
        <v>2374200</v>
      </c>
      <c r="J10631" s="240">
        <v>19450000</v>
      </c>
      <c r="K10631" s="126">
        <v>1282727500000</v>
      </c>
    </row>
    <row r="10632" spans="3:11" x14ac:dyDescent="0.35">
      <c r="C10632" s="203">
        <v>45796</v>
      </c>
      <c r="D10632" s="219" t="s">
        <v>1158</v>
      </c>
      <c r="E10632" s="126">
        <v>22500</v>
      </c>
      <c r="F10632" s="126">
        <v>22500</v>
      </c>
      <c r="G10632" s="126">
        <v>22500</v>
      </c>
      <c r="H10632" s="219">
        <v>3</v>
      </c>
      <c r="I10632" s="126">
        <v>67500</v>
      </c>
      <c r="J10632" s="240">
        <v>600000</v>
      </c>
      <c r="K10632" s="126">
        <v>13500000000</v>
      </c>
    </row>
    <row r="10633" spans="3:11" x14ac:dyDescent="0.35">
      <c r="C10633" s="203">
        <v>45796</v>
      </c>
      <c r="D10633" s="219" t="s">
        <v>1159</v>
      </c>
      <c r="E10633" s="126">
        <v>21440</v>
      </c>
      <c r="F10633" s="126">
        <v>21440</v>
      </c>
      <c r="G10633" s="126">
        <v>21450</v>
      </c>
      <c r="H10633" s="219">
        <v>10</v>
      </c>
      <c r="I10633" s="126">
        <v>214400</v>
      </c>
      <c r="J10633" s="240">
        <v>2400000</v>
      </c>
      <c r="K10633" s="126">
        <v>51480000000</v>
      </c>
    </row>
    <row r="10634" spans="3:11" x14ac:dyDescent="0.35">
      <c r="C10634" s="203">
        <v>45796</v>
      </c>
      <c r="D10634" s="219" t="s">
        <v>1158</v>
      </c>
      <c r="E10634" s="126">
        <v>22500</v>
      </c>
      <c r="F10634" s="126">
        <v>22500</v>
      </c>
      <c r="G10634" s="126">
        <v>22500</v>
      </c>
      <c r="H10634" s="219">
        <v>4</v>
      </c>
      <c r="I10634" s="126">
        <v>90000</v>
      </c>
      <c r="J10634" s="240">
        <v>600000</v>
      </c>
      <c r="K10634" s="126">
        <v>13500000000</v>
      </c>
    </row>
    <row r="10635" spans="3:11" x14ac:dyDescent="0.35">
      <c r="C10635" s="203">
        <v>45796</v>
      </c>
      <c r="D10635" s="219" t="s">
        <v>1158</v>
      </c>
      <c r="E10635" s="126">
        <v>22500</v>
      </c>
      <c r="F10635" s="126">
        <v>22500</v>
      </c>
      <c r="G10635" s="126">
        <v>22500</v>
      </c>
      <c r="H10635" s="219">
        <v>10</v>
      </c>
      <c r="I10635" s="126">
        <v>225000</v>
      </c>
      <c r="J10635" s="240">
        <v>600000</v>
      </c>
      <c r="K10635" s="126">
        <v>13500000000</v>
      </c>
    </row>
    <row r="10636" spans="3:11" x14ac:dyDescent="0.35">
      <c r="C10636" s="203">
        <v>45796</v>
      </c>
      <c r="D10636" s="219" t="s">
        <v>312</v>
      </c>
      <c r="E10636" s="126">
        <v>15000</v>
      </c>
      <c r="F10636" s="126">
        <v>15000</v>
      </c>
      <c r="G10636" s="126">
        <v>15000</v>
      </c>
      <c r="H10636" s="219">
        <v>1</v>
      </c>
      <c r="I10636" s="126">
        <v>15000</v>
      </c>
      <c r="J10636" s="240">
        <v>20000000</v>
      </c>
      <c r="K10636" s="126">
        <v>300000000000</v>
      </c>
    </row>
    <row r="10637" spans="3:11" x14ac:dyDescent="0.35">
      <c r="C10637" s="203">
        <v>45796</v>
      </c>
      <c r="D10637" s="219" t="s">
        <v>312</v>
      </c>
      <c r="E10637" s="126">
        <v>15000</v>
      </c>
      <c r="F10637" s="126">
        <v>15000</v>
      </c>
      <c r="G10637" s="126">
        <v>15000</v>
      </c>
      <c r="H10637" s="219">
        <v>2</v>
      </c>
      <c r="I10637" s="126">
        <v>30000</v>
      </c>
      <c r="J10637" s="240">
        <v>20000000</v>
      </c>
      <c r="K10637" s="126">
        <v>300000000000</v>
      </c>
    </row>
    <row r="10638" spans="3:11" x14ac:dyDescent="0.35">
      <c r="C10638" s="203">
        <v>45796</v>
      </c>
      <c r="D10638" s="219" t="s">
        <v>312</v>
      </c>
      <c r="E10638" s="126">
        <v>15000</v>
      </c>
      <c r="F10638" s="126">
        <v>15000</v>
      </c>
      <c r="G10638" s="126">
        <v>15000</v>
      </c>
      <c r="H10638" s="219">
        <v>6</v>
      </c>
      <c r="I10638" s="126">
        <v>90000</v>
      </c>
      <c r="J10638" s="240">
        <v>20000000</v>
      </c>
      <c r="K10638" s="126">
        <v>300000000000</v>
      </c>
    </row>
    <row r="10639" spans="3:11" x14ac:dyDescent="0.35">
      <c r="C10639" s="203">
        <v>45796</v>
      </c>
      <c r="D10639" s="219" t="s">
        <v>312</v>
      </c>
      <c r="E10639" s="126">
        <v>15000</v>
      </c>
      <c r="F10639" s="126">
        <v>15000</v>
      </c>
      <c r="G10639" s="126">
        <v>15000</v>
      </c>
      <c r="H10639" s="219">
        <v>1</v>
      </c>
      <c r="I10639" s="126">
        <v>15000</v>
      </c>
      <c r="J10639" s="240">
        <v>20000000</v>
      </c>
      <c r="K10639" s="126">
        <v>300000000000</v>
      </c>
    </row>
    <row r="10640" spans="3:11" x14ac:dyDescent="0.35">
      <c r="C10640" s="203">
        <v>45796</v>
      </c>
      <c r="D10640" s="219" t="s">
        <v>1159</v>
      </c>
      <c r="E10640" s="126">
        <v>21450</v>
      </c>
      <c r="F10640" s="126">
        <v>21440</v>
      </c>
      <c r="G10640" s="126">
        <v>21450</v>
      </c>
      <c r="H10640" s="219">
        <v>1</v>
      </c>
      <c r="I10640" s="126">
        <v>21450</v>
      </c>
      <c r="J10640" s="240">
        <v>2400000</v>
      </c>
      <c r="K10640" s="126">
        <v>51480000000</v>
      </c>
    </row>
    <row r="10641" spans="3:11" x14ac:dyDescent="0.35">
      <c r="C10641" s="203">
        <v>45796</v>
      </c>
      <c r="D10641" s="219" t="s">
        <v>312</v>
      </c>
      <c r="E10641" s="126">
        <v>15000</v>
      </c>
      <c r="F10641" s="126">
        <v>15000</v>
      </c>
      <c r="G10641" s="126">
        <v>15000</v>
      </c>
      <c r="H10641" s="219">
        <v>2</v>
      </c>
      <c r="I10641" s="126">
        <v>30000</v>
      </c>
      <c r="J10641" s="240">
        <v>20000000</v>
      </c>
      <c r="K10641" s="126">
        <v>300000000000</v>
      </c>
    </row>
    <row r="10642" spans="3:11" x14ac:dyDescent="0.35">
      <c r="C10642" s="203">
        <v>45796</v>
      </c>
      <c r="D10642" s="219" t="s">
        <v>1158</v>
      </c>
      <c r="E10642" s="126">
        <v>22500</v>
      </c>
      <c r="F10642" s="126">
        <v>22500</v>
      </c>
      <c r="G10642" s="126">
        <v>22500</v>
      </c>
      <c r="H10642" s="219">
        <v>1</v>
      </c>
      <c r="I10642" s="126">
        <v>22500</v>
      </c>
      <c r="J10642" s="240">
        <v>600000</v>
      </c>
      <c r="K10642" s="126">
        <v>13500000000</v>
      </c>
    </row>
    <row r="10643" spans="3:11" x14ac:dyDescent="0.35">
      <c r="C10643" s="203">
        <v>45796</v>
      </c>
      <c r="D10643" s="219" t="s">
        <v>312</v>
      </c>
      <c r="E10643" s="126">
        <v>15000</v>
      </c>
      <c r="F10643" s="126">
        <v>15000</v>
      </c>
      <c r="G10643" s="126">
        <v>15000</v>
      </c>
      <c r="H10643" s="219">
        <v>10</v>
      </c>
      <c r="I10643" s="126">
        <v>150000</v>
      </c>
      <c r="J10643" s="240">
        <v>20000000</v>
      </c>
      <c r="K10643" s="126">
        <v>300000000000</v>
      </c>
    </row>
    <row r="10644" spans="3:11" x14ac:dyDescent="0.35">
      <c r="C10644" s="203">
        <v>45796</v>
      </c>
      <c r="D10644" s="219" t="s">
        <v>312</v>
      </c>
      <c r="E10644" s="126">
        <v>15000</v>
      </c>
      <c r="F10644" s="126">
        <v>15000</v>
      </c>
      <c r="G10644" s="126">
        <v>15000</v>
      </c>
      <c r="H10644" s="219">
        <v>20</v>
      </c>
      <c r="I10644" s="126">
        <v>300000</v>
      </c>
      <c r="J10644" s="240">
        <v>20000000</v>
      </c>
      <c r="K10644" s="126">
        <v>300000000000</v>
      </c>
    </row>
    <row r="10645" spans="3:11" x14ac:dyDescent="0.35">
      <c r="C10645" s="203">
        <v>45796</v>
      </c>
      <c r="D10645" s="219" t="s">
        <v>1159</v>
      </c>
      <c r="E10645" s="126">
        <v>21450</v>
      </c>
      <c r="F10645" s="126">
        <v>21440</v>
      </c>
      <c r="G10645" s="126">
        <v>21450</v>
      </c>
      <c r="H10645" s="219">
        <v>10</v>
      </c>
      <c r="I10645" s="126">
        <v>214500</v>
      </c>
      <c r="J10645" s="240">
        <v>2400000</v>
      </c>
      <c r="K10645" s="126">
        <v>51480000000</v>
      </c>
    </row>
    <row r="10646" spans="3:11" x14ac:dyDescent="0.35">
      <c r="C10646" s="203">
        <v>45796</v>
      </c>
      <c r="D10646" s="219" t="s">
        <v>312</v>
      </c>
      <c r="E10646" s="126">
        <v>15000</v>
      </c>
      <c r="F10646" s="126">
        <v>15000</v>
      </c>
      <c r="G10646" s="126">
        <v>15000</v>
      </c>
      <c r="H10646" s="219">
        <v>12</v>
      </c>
      <c r="I10646" s="126">
        <v>180000</v>
      </c>
      <c r="J10646" s="240">
        <v>20000000</v>
      </c>
      <c r="K10646" s="126">
        <v>300000000000</v>
      </c>
    </row>
    <row r="10647" spans="3:11" x14ac:dyDescent="0.35">
      <c r="C10647" s="203">
        <v>45796</v>
      </c>
      <c r="D10647" s="219" t="s">
        <v>312</v>
      </c>
      <c r="E10647" s="126">
        <v>15000</v>
      </c>
      <c r="F10647" s="126">
        <v>15000</v>
      </c>
      <c r="G10647" s="126">
        <v>15000</v>
      </c>
      <c r="H10647" s="219">
        <v>10</v>
      </c>
      <c r="I10647" s="126">
        <v>150000</v>
      </c>
      <c r="J10647" s="240">
        <v>20000000</v>
      </c>
      <c r="K10647" s="126">
        <v>300000000000</v>
      </c>
    </row>
    <row r="10648" spans="3:11" x14ac:dyDescent="0.35">
      <c r="C10648" s="203">
        <v>45796</v>
      </c>
      <c r="D10648" s="219" t="s">
        <v>310</v>
      </c>
      <c r="E10648" s="126">
        <v>65950</v>
      </c>
      <c r="F10648" s="126">
        <v>65950</v>
      </c>
      <c r="G10648" s="126">
        <v>65950</v>
      </c>
      <c r="H10648" s="219">
        <v>3</v>
      </c>
      <c r="I10648" s="126">
        <v>197850</v>
      </c>
      <c r="J10648" s="240">
        <v>19450000</v>
      </c>
      <c r="K10648" s="126">
        <v>1282727500000</v>
      </c>
    </row>
    <row r="10649" spans="3:11" x14ac:dyDescent="0.35">
      <c r="C10649" s="203">
        <v>45796</v>
      </c>
      <c r="D10649" s="219" t="s">
        <v>1158</v>
      </c>
      <c r="E10649" s="126">
        <v>22500</v>
      </c>
      <c r="F10649" s="126">
        <v>22500</v>
      </c>
      <c r="G10649" s="126">
        <v>22500</v>
      </c>
      <c r="H10649" s="219">
        <v>37</v>
      </c>
      <c r="I10649" s="126">
        <v>832500</v>
      </c>
      <c r="J10649" s="240">
        <v>600000</v>
      </c>
      <c r="K10649" s="126">
        <v>13500000000</v>
      </c>
    </row>
    <row r="10650" spans="3:11" x14ac:dyDescent="0.35">
      <c r="C10650" s="203">
        <v>45797</v>
      </c>
      <c r="D10650" s="219" t="s">
        <v>310</v>
      </c>
      <c r="E10650" s="126">
        <v>65500</v>
      </c>
      <c r="F10650" s="126">
        <v>65950</v>
      </c>
      <c r="G10650" s="126">
        <v>66000</v>
      </c>
      <c r="H10650" s="219">
        <v>2</v>
      </c>
      <c r="I10650" s="126">
        <v>131000</v>
      </c>
      <c r="J10650" s="240">
        <v>19450000</v>
      </c>
      <c r="K10650" s="126">
        <v>1283700000000</v>
      </c>
    </row>
    <row r="10651" spans="3:11" x14ac:dyDescent="0.35">
      <c r="C10651" s="203">
        <v>45797</v>
      </c>
      <c r="D10651" s="219" t="s">
        <v>310</v>
      </c>
      <c r="E10651" s="126">
        <v>65500</v>
      </c>
      <c r="F10651" s="126">
        <v>65950</v>
      </c>
      <c r="G10651" s="126">
        <v>66000</v>
      </c>
      <c r="H10651" s="219">
        <v>5</v>
      </c>
      <c r="I10651" s="126">
        <v>327500</v>
      </c>
      <c r="J10651" s="240">
        <v>19450000</v>
      </c>
      <c r="K10651" s="126">
        <v>1283700000000</v>
      </c>
    </row>
    <row r="10652" spans="3:11" x14ac:dyDescent="0.35">
      <c r="C10652" s="203">
        <v>45797</v>
      </c>
      <c r="D10652" s="219" t="s">
        <v>310</v>
      </c>
      <c r="E10652" s="126">
        <v>65500</v>
      </c>
      <c r="F10652" s="126">
        <v>65950</v>
      </c>
      <c r="G10652" s="126">
        <v>66000</v>
      </c>
      <c r="H10652" s="219">
        <v>4</v>
      </c>
      <c r="I10652" s="126">
        <v>262000</v>
      </c>
      <c r="J10652" s="240">
        <v>19450000</v>
      </c>
      <c r="K10652" s="126">
        <v>1283700000000</v>
      </c>
    </row>
    <row r="10653" spans="3:11" x14ac:dyDescent="0.35">
      <c r="C10653" s="203">
        <v>45797</v>
      </c>
      <c r="D10653" s="219" t="s">
        <v>310</v>
      </c>
      <c r="E10653" s="126">
        <v>65500</v>
      </c>
      <c r="F10653" s="126">
        <v>65950</v>
      </c>
      <c r="G10653" s="126">
        <v>66000</v>
      </c>
      <c r="H10653" s="219">
        <v>79</v>
      </c>
      <c r="I10653" s="126">
        <v>5174500</v>
      </c>
      <c r="J10653" s="240">
        <v>19450000</v>
      </c>
      <c r="K10653" s="126">
        <v>1283700000000</v>
      </c>
    </row>
    <row r="10654" spans="3:11" x14ac:dyDescent="0.35">
      <c r="C10654" s="203">
        <v>45797</v>
      </c>
      <c r="D10654" s="219" t="s">
        <v>1158</v>
      </c>
      <c r="E10654" s="126">
        <v>22500</v>
      </c>
      <c r="F10654" s="126">
        <v>22500</v>
      </c>
      <c r="G10654" s="126">
        <v>22500</v>
      </c>
      <c r="H10654" s="219">
        <v>2</v>
      </c>
      <c r="I10654" s="126">
        <v>45000</v>
      </c>
      <c r="J10654" s="240">
        <v>600000</v>
      </c>
      <c r="K10654" s="126">
        <v>13500000000</v>
      </c>
    </row>
    <row r="10655" spans="3:11" x14ac:dyDescent="0.35">
      <c r="C10655" s="203">
        <v>45797</v>
      </c>
      <c r="D10655" s="219" t="s">
        <v>1158</v>
      </c>
      <c r="E10655" s="126">
        <v>22500</v>
      </c>
      <c r="F10655" s="126">
        <v>22500</v>
      </c>
      <c r="G10655" s="126">
        <v>22500</v>
      </c>
      <c r="H10655" s="219">
        <v>20</v>
      </c>
      <c r="I10655" s="126">
        <v>450000</v>
      </c>
      <c r="J10655" s="240">
        <v>600000</v>
      </c>
      <c r="K10655" s="126">
        <v>13500000000</v>
      </c>
    </row>
    <row r="10656" spans="3:11" x14ac:dyDescent="0.35">
      <c r="C10656" s="203">
        <v>45797</v>
      </c>
      <c r="D10656" s="219" t="s">
        <v>312</v>
      </c>
      <c r="E10656" s="126">
        <v>15000</v>
      </c>
      <c r="F10656" s="126">
        <v>15000</v>
      </c>
      <c r="G10656" s="126">
        <v>15000</v>
      </c>
      <c r="H10656" s="219">
        <v>1</v>
      </c>
      <c r="I10656" s="126">
        <v>15000</v>
      </c>
      <c r="J10656" s="240">
        <v>20000000</v>
      </c>
      <c r="K10656" s="126">
        <v>300000000000</v>
      </c>
    </row>
    <row r="10657" spans="3:11" x14ac:dyDescent="0.35">
      <c r="C10657" s="203">
        <v>45797</v>
      </c>
      <c r="D10657" s="219" t="s">
        <v>312</v>
      </c>
      <c r="E10657" s="126">
        <v>15000</v>
      </c>
      <c r="F10657" s="126">
        <v>15000</v>
      </c>
      <c r="G10657" s="126">
        <v>15000</v>
      </c>
      <c r="H10657" s="219">
        <v>1</v>
      </c>
      <c r="I10657" s="126">
        <v>15000</v>
      </c>
      <c r="J10657" s="240">
        <v>20000000</v>
      </c>
      <c r="K10657" s="126">
        <v>300000000000</v>
      </c>
    </row>
    <row r="10658" spans="3:11" x14ac:dyDescent="0.35">
      <c r="C10658" s="203">
        <v>45797</v>
      </c>
      <c r="D10658" s="219" t="s">
        <v>312</v>
      </c>
      <c r="E10658" s="126">
        <v>15000</v>
      </c>
      <c r="F10658" s="126">
        <v>15000</v>
      </c>
      <c r="G10658" s="126">
        <v>15000</v>
      </c>
      <c r="H10658" s="219">
        <v>3</v>
      </c>
      <c r="I10658" s="126">
        <v>45000</v>
      </c>
      <c r="J10658" s="240">
        <v>20000000</v>
      </c>
      <c r="K10658" s="126">
        <v>300000000000</v>
      </c>
    </row>
    <row r="10659" spans="3:11" x14ac:dyDescent="0.35">
      <c r="C10659" s="203">
        <v>45797</v>
      </c>
      <c r="D10659" s="219" t="s">
        <v>312</v>
      </c>
      <c r="E10659" s="126">
        <v>15000</v>
      </c>
      <c r="F10659" s="126">
        <v>15000</v>
      </c>
      <c r="G10659" s="126">
        <v>15000</v>
      </c>
      <c r="H10659" s="219">
        <v>2</v>
      </c>
      <c r="I10659" s="126">
        <v>30000</v>
      </c>
      <c r="J10659" s="240">
        <v>20000000</v>
      </c>
      <c r="K10659" s="126">
        <v>300000000000</v>
      </c>
    </row>
    <row r="10660" spans="3:11" x14ac:dyDescent="0.35">
      <c r="C10660" s="203">
        <v>45797</v>
      </c>
      <c r="D10660" s="219" t="s">
        <v>312</v>
      </c>
      <c r="E10660" s="126">
        <v>15000</v>
      </c>
      <c r="F10660" s="126">
        <v>15000</v>
      </c>
      <c r="G10660" s="126">
        <v>15000</v>
      </c>
      <c r="H10660" s="219">
        <v>1</v>
      </c>
      <c r="I10660" s="126">
        <v>15000</v>
      </c>
      <c r="J10660" s="240">
        <v>20000000</v>
      </c>
      <c r="K10660" s="126">
        <v>300000000000</v>
      </c>
    </row>
    <row r="10661" spans="3:11" x14ac:dyDescent="0.35">
      <c r="C10661" s="203">
        <v>45797</v>
      </c>
      <c r="D10661" s="219" t="s">
        <v>310</v>
      </c>
      <c r="E10661" s="126">
        <v>66000</v>
      </c>
      <c r="F10661" s="126">
        <v>65950</v>
      </c>
      <c r="G10661" s="126">
        <v>66000</v>
      </c>
      <c r="H10661" s="219">
        <v>3</v>
      </c>
      <c r="I10661" s="126">
        <v>198000</v>
      </c>
      <c r="J10661" s="240">
        <v>19450000</v>
      </c>
      <c r="K10661" s="126">
        <v>1283700000000</v>
      </c>
    </row>
    <row r="10662" spans="3:11" x14ac:dyDescent="0.35">
      <c r="C10662" s="203">
        <v>45797</v>
      </c>
      <c r="D10662" s="219" t="s">
        <v>310</v>
      </c>
      <c r="E10662" s="126">
        <v>66000</v>
      </c>
      <c r="F10662" s="126">
        <v>65950</v>
      </c>
      <c r="G10662" s="126">
        <v>66000</v>
      </c>
      <c r="H10662" s="219">
        <v>12</v>
      </c>
      <c r="I10662" s="126">
        <v>792000</v>
      </c>
      <c r="J10662" s="240">
        <v>19450000</v>
      </c>
      <c r="K10662" s="126">
        <v>1283700000000</v>
      </c>
    </row>
    <row r="10663" spans="3:11" x14ac:dyDescent="0.35">
      <c r="C10663" s="203">
        <v>45797</v>
      </c>
      <c r="D10663" s="219" t="s">
        <v>312</v>
      </c>
      <c r="E10663" s="126">
        <v>14987</v>
      </c>
      <c r="F10663" s="126">
        <v>15000</v>
      </c>
      <c r="G10663" s="126">
        <v>15000</v>
      </c>
      <c r="H10663" s="219">
        <v>24</v>
      </c>
      <c r="I10663" s="126">
        <v>359688</v>
      </c>
      <c r="J10663" s="240">
        <v>20000000</v>
      </c>
      <c r="K10663" s="126">
        <v>300000000000</v>
      </c>
    </row>
    <row r="10664" spans="3:11" x14ac:dyDescent="0.35">
      <c r="C10664" s="203">
        <v>45797</v>
      </c>
      <c r="D10664" s="219" t="s">
        <v>1159</v>
      </c>
      <c r="E10664" s="126">
        <v>21450</v>
      </c>
      <c r="F10664" s="126">
        <v>21450</v>
      </c>
      <c r="G10664" s="126">
        <v>21500</v>
      </c>
      <c r="H10664" s="219">
        <v>8</v>
      </c>
      <c r="I10664" s="126">
        <v>171600</v>
      </c>
      <c r="J10664" s="240">
        <v>2400000</v>
      </c>
      <c r="K10664" s="126">
        <v>51600000000</v>
      </c>
    </row>
    <row r="10665" spans="3:11" x14ac:dyDescent="0.35">
      <c r="C10665" s="203">
        <v>45797</v>
      </c>
      <c r="D10665" s="219" t="s">
        <v>1159</v>
      </c>
      <c r="E10665" s="126">
        <v>21450</v>
      </c>
      <c r="F10665" s="126">
        <v>21450</v>
      </c>
      <c r="G10665" s="126">
        <v>21500</v>
      </c>
      <c r="H10665" s="219">
        <v>2</v>
      </c>
      <c r="I10665" s="126">
        <v>42900</v>
      </c>
      <c r="J10665" s="240">
        <v>2400000</v>
      </c>
      <c r="K10665" s="126">
        <v>51600000000</v>
      </c>
    </row>
    <row r="10666" spans="3:11" x14ac:dyDescent="0.35">
      <c r="C10666" s="203">
        <v>45797</v>
      </c>
      <c r="D10666" s="219" t="s">
        <v>310</v>
      </c>
      <c r="E10666" s="126">
        <v>66000</v>
      </c>
      <c r="F10666" s="126">
        <v>65950</v>
      </c>
      <c r="G10666" s="126">
        <v>66000</v>
      </c>
      <c r="H10666" s="219">
        <v>4</v>
      </c>
      <c r="I10666" s="126">
        <v>264000</v>
      </c>
      <c r="J10666" s="240">
        <v>19450000</v>
      </c>
      <c r="K10666" s="126">
        <v>1283700000000</v>
      </c>
    </row>
    <row r="10667" spans="3:11" x14ac:dyDescent="0.35">
      <c r="C10667" s="203">
        <v>45797</v>
      </c>
      <c r="D10667" s="219" t="s">
        <v>310</v>
      </c>
      <c r="E10667" s="126">
        <v>66000</v>
      </c>
      <c r="F10667" s="126">
        <v>65950</v>
      </c>
      <c r="G10667" s="126">
        <v>66000</v>
      </c>
      <c r="H10667" s="219">
        <v>2</v>
      </c>
      <c r="I10667" s="126">
        <v>132000</v>
      </c>
      <c r="J10667" s="240">
        <v>19450000</v>
      </c>
      <c r="K10667" s="126">
        <v>1283700000000</v>
      </c>
    </row>
    <row r="10668" spans="3:11" x14ac:dyDescent="0.35">
      <c r="C10668" s="203">
        <v>45797</v>
      </c>
      <c r="D10668" s="219" t="s">
        <v>312</v>
      </c>
      <c r="E10668" s="126">
        <v>14987</v>
      </c>
      <c r="F10668" s="126">
        <v>15000</v>
      </c>
      <c r="G10668" s="126">
        <v>15000</v>
      </c>
      <c r="H10668" s="219">
        <v>8</v>
      </c>
      <c r="I10668" s="126">
        <v>119896</v>
      </c>
      <c r="J10668" s="240">
        <v>20000000</v>
      </c>
      <c r="K10668" s="126">
        <v>300000000000</v>
      </c>
    </row>
    <row r="10669" spans="3:11" x14ac:dyDescent="0.35">
      <c r="C10669" s="203">
        <v>45797</v>
      </c>
      <c r="D10669" s="219" t="s">
        <v>1158</v>
      </c>
      <c r="E10669" s="126">
        <v>22500</v>
      </c>
      <c r="F10669" s="126">
        <v>22500</v>
      </c>
      <c r="G10669" s="126">
        <v>22500</v>
      </c>
      <c r="H10669" s="219">
        <v>10</v>
      </c>
      <c r="I10669" s="126">
        <v>225000</v>
      </c>
      <c r="J10669" s="240">
        <v>600000</v>
      </c>
      <c r="K10669" s="126">
        <v>13500000000</v>
      </c>
    </row>
    <row r="10670" spans="3:11" x14ac:dyDescent="0.35">
      <c r="C10670" s="203">
        <v>45797</v>
      </c>
      <c r="D10670" s="219" t="s">
        <v>310</v>
      </c>
      <c r="E10670" s="126">
        <v>66000</v>
      </c>
      <c r="F10670" s="126">
        <v>65950</v>
      </c>
      <c r="G10670" s="126">
        <v>66000</v>
      </c>
      <c r="H10670" s="219">
        <v>4</v>
      </c>
      <c r="I10670" s="126">
        <v>264000</v>
      </c>
      <c r="J10670" s="240">
        <v>19450000</v>
      </c>
      <c r="K10670" s="126">
        <v>1283700000000</v>
      </c>
    </row>
    <row r="10671" spans="3:11" x14ac:dyDescent="0.35">
      <c r="C10671" s="203">
        <v>45797</v>
      </c>
      <c r="D10671" s="219" t="s">
        <v>1158</v>
      </c>
      <c r="E10671" s="126">
        <v>22500</v>
      </c>
      <c r="F10671" s="126">
        <v>22500</v>
      </c>
      <c r="G10671" s="126">
        <v>22500</v>
      </c>
      <c r="H10671" s="219">
        <v>10</v>
      </c>
      <c r="I10671" s="126">
        <v>225000</v>
      </c>
      <c r="J10671" s="240">
        <v>600000</v>
      </c>
      <c r="K10671" s="126">
        <v>13500000000</v>
      </c>
    </row>
    <row r="10672" spans="3:11" x14ac:dyDescent="0.35">
      <c r="C10672" s="203">
        <v>45797</v>
      </c>
      <c r="D10672" s="219" t="s">
        <v>310</v>
      </c>
      <c r="E10672" s="126">
        <v>66000</v>
      </c>
      <c r="F10672" s="126">
        <v>65950</v>
      </c>
      <c r="G10672" s="126">
        <v>66000</v>
      </c>
      <c r="H10672" s="219">
        <v>4</v>
      </c>
      <c r="I10672" s="126">
        <v>264000</v>
      </c>
      <c r="J10672" s="240">
        <v>19450000</v>
      </c>
      <c r="K10672" s="126">
        <v>1283700000000</v>
      </c>
    </row>
    <row r="10673" spans="3:11" x14ac:dyDescent="0.35">
      <c r="C10673" s="203">
        <v>45797</v>
      </c>
      <c r="D10673" s="219" t="s">
        <v>1159</v>
      </c>
      <c r="E10673" s="126">
        <v>21500</v>
      </c>
      <c r="F10673" s="126">
        <v>21450</v>
      </c>
      <c r="G10673" s="126">
        <v>21500</v>
      </c>
      <c r="H10673" s="219">
        <v>1</v>
      </c>
      <c r="I10673" s="126">
        <v>21500</v>
      </c>
      <c r="J10673" s="240">
        <v>2400000</v>
      </c>
      <c r="K10673" s="126">
        <v>51600000000</v>
      </c>
    </row>
    <row r="10674" spans="3:11" x14ac:dyDescent="0.35">
      <c r="C10674" s="203">
        <v>45797</v>
      </c>
      <c r="D10674" s="219" t="s">
        <v>312</v>
      </c>
      <c r="E10674" s="126">
        <v>14987</v>
      </c>
      <c r="F10674" s="126">
        <v>15000</v>
      </c>
      <c r="G10674" s="126">
        <v>15000</v>
      </c>
      <c r="H10674" s="219">
        <v>4</v>
      </c>
      <c r="I10674" s="126">
        <v>59948</v>
      </c>
      <c r="J10674" s="240">
        <v>20000000</v>
      </c>
      <c r="K10674" s="126">
        <v>300000000000</v>
      </c>
    </row>
    <row r="10675" spans="3:11" x14ac:dyDescent="0.35">
      <c r="C10675" s="203">
        <v>45797</v>
      </c>
      <c r="D10675" s="219" t="s">
        <v>312</v>
      </c>
      <c r="E10675" s="126">
        <v>14987</v>
      </c>
      <c r="F10675" s="126">
        <v>15000</v>
      </c>
      <c r="G10675" s="126">
        <v>15000</v>
      </c>
      <c r="H10675" s="219">
        <v>1</v>
      </c>
      <c r="I10675" s="126">
        <v>14987</v>
      </c>
      <c r="J10675" s="240">
        <v>20000000</v>
      </c>
      <c r="K10675" s="126">
        <v>300000000000</v>
      </c>
    </row>
    <row r="10676" spans="3:11" x14ac:dyDescent="0.35">
      <c r="C10676" s="203">
        <v>45797</v>
      </c>
      <c r="D10676" s="219" t="s">
        <v>310</v>
      </c>
      <c r="E10676" s="126">
        <v>66000</v>
      </c>
      <c r="F10676" s="126">
        <v>65950</v>
      </c>
      <c r="G10676" s="126">
        <v>66000</v>
      </c>
      <c r="H10676" s="219">
        <v>39</v>
      </c>
      <c r="I10676" s="126">
        <v>2574000</v>
      </c>
      <c r="J10676" s="240">
        <v>19450000</v>
      </c>
      <c r="K10676" s="126">
        <v>1283700000000</v>
      </c>
    </row>
    <row r="10677" spans="3:11" x14ac:dyDescent="0.35">
      <c r="C10677" s="203">
        <v>45797</v>
      </c>
      <c r="D10677" s="219" t="s">
        <v>310</v>
      </c>
      <c r="E10677" s="126">
        <v>66000</v>
      </c>
      <c r="F10677" s="126">
        <v>65950</v>
      </c>
      <c r="G10677" s="126">
        <v>66000</v>
      </c>
      <c r="H10677" s="219">
        <v>78</v>
      </c>
      <c r="I10677" s="126">
        <v>5148000</v>
      </c>
      <c r="J10677" s="240">
        <v>19450000</v>
      </c>
      <c r="K10677" s="126">
        <v>1283700000000</v>
      </c>
    </row>
    <row r="10678" spans="3:11" x14ac:dyDescent="0.35">
      <c r="C10678" s="203">
        <v>45797</v>
      </c>
      <c r="D10678" s="219" t="s">
        <v>310</v>
      </c>
      <c r="E10678" s="126">
        <v>66000</v>
      </c>
      <c r="F10678" s="126">
        <v>65950</v>
      </c>
      <c r="G10678" s="126">
        <v>66000</v>
      </c>
      <c r="H10678" s="219">
        <v>57</v>
      </c>
      <c r="I10678" s="126">
        <v>3762000</v>
      </c>
      <c r="J10678" s="240">
        <v>19450000</v>
      </c>
      <c r="K10678" s="126">
        <v>1283700000000</v>
      </c>
    </row>
    <row r="10679" spans="3:11" x14ac:dyDescent="0.35">
      <c r="C10679" s="203">
        <v>45797</v>
      </c>
      <c r="D10679" s="219" t="s">
        <v>310</v>
      </c>
      <c r="E10679" s="126">
        <v>66000</v>
      </c>
      <c r="F10679" s="126">
        <v>65950</v>
      </c>
      <c r="G10679" s="126">
        <v>66000</v>
      </c>
      <c r="H10679" s="219">
        <v>23</v>
      </c>
      <c r="I10679" s="126">
        <v>1518000</v>
      </c>
      <c r="J10679" s="240">
        <v>19450000</v>
      </c>
      <c r="K10679" s="126">
        <v>1283700000000</v>
      </c>
    </row>
    <row r="10680" spans="3:11" x14ac:dyDescent="0.35">
      <c r="C10680" s="203">
        <v>45797</v>
      </c>
      <c r="D10680" s="219" t="s">
        <v>312</v>
      </c>
      <c r="E10680" s="126">
        <v>14987</v>
      </c>
      <c r="F10680" s="126">
        <v>15000</v>
      </c>
      <c r="G10680" s="126">
        <v>15000</v>
      </c>
      <c r="H10680" s="219">
        <v>9</v>
      </c>
      <c r="I10680" s="126">
        <v>134883</v>
      </c>
      <c r="J10680" s="240">
        <v>20000000</v>
      </c>
      <c r="K10680" s="126">
        <v>300000000000</v>
      </c>
    </row>
    <row r="10681" spans="3:11" x14ac:dyDescent="0.35">
      <c r="C10681" s="203">
        <v>45797</v>
      </c>
      <c r="D10681" s="219" t="s">
        <v>312</v>
      </c>
      <c r="E10681" s="126">
        <v>14987</v>
      </c>
      <c r="F10681" s="126">
        <v>15000</v>
      </c>
      <c r="G10681" s="126">
        <v>15000</v>
      </c>
      <c r="H10681" s="219">
        <v>1</v>
      </c>
      <c r="I10681" s="126">
        <v>14987</v>
      </c>
      <c r="J10681" s="240">
        <v>20000000</v>
      </c>
      <c r="K10681" s="126">
        <v>300000000000</v>
      </c>
    </row>
    <row r="10682" spans="3:11" x14ac:dyDescent="0.35">
      <c r="C10682" s="203">
        <v>45797</v>
      </c>
      <c r="D10682" s="219" t="s">
        <v>1159</v>
      </c>
      <c r="E10682" s="126">
        <v>21450</v>
      </c>
      <c r="F10682" s="126">
        <v>21450</v>
      </c>
      <c r="G10682" s="126">
        <v>21500</v>
      </c>
      <c r="H10682" s="219">
        <v>10</v>
      </c>
      <c r="I10682" s="126">
        <v>214500</v>
      </c>
      <c r="J10682" s="240">
        <v>2400000</v>
      </c>
      <c r="K10682" s="126">
        <v>51600000000</v>
      </c>
    </row>
    <row r="10683" spans="3:11" x14ac:dyDescent="0.35">
      <c r="C10683" s="203">
        <v>45797</v>
      </c>
      <c r="D10683" s="219" t="s">
        <v>1158</v>
      </c>
      <c r="E10683" s="126">
        <v>22500</v>
      </c>
      <c r="F10683" s="126">
        <v>22500</v>
      </c>
      <c r="G10683" s="126">
        <v>22500</v>
      </c>
      <c r="H10683" s="219">
        <v>1</v>
      </c>
      <c r="I10683" s="126">
        <v>22500</v>
      </c>
      <c r="J10683" s="240">
        <v>600000</v>
      </c>
      <c r="K10683" s="126">
        <v>13500000000</v>
      </c>
    </row>
    <row r="10684" spans="3:11" x14ac:dyDescent="0.35">
      <c r="C10684" s="203">
        <v>45797</v>
      </c>
      <c r="D10684" s="219" t="s">
        <v>312</v>
      </c>
      <c r="E10684" s="126">
        <v>15000</v>
      </c>
      <c r="F10684" s="126">
        <v>15000</v>
      </c>
      <c r="G10684" s="126">
        <v>15000</v>
      </c>
      <c r="H10684" s="219">
        <v>178</v>
      </c>
      <c r="I10684" s="126">
        <v>2670000</v>
      </c>
      <c r="J10684" s="240">
        <v>20000000</v>
      </c>
      <c r="K10684" s="126">
        <v>300000000000</v>
      </c>
    </row>
    <row r="10685" spans="3:11" x14ac:dyDescent="0.35">
      <c r="C10685" s="203">
        <v>45797</v>
      </c>
      <c r="D10685" s="219" t="s">
        <v>312</v>
      </c>
      <c r="E10685" s="126">
        <v>15000</v>
      </c>
      <c r="F10685" s="126">
        <v>15000</v>
      </c>
      <c r="G10685" s="126">
        <v>15000</v>
      </c>
      <c r="H10685" s="219">
        <v>6</v>
      </c>
      <c r="I10685" s="126">
        <v>90000</v>
      </c>
      <c r="J10685" s="240">
        <v>20000000</v>
      </c>
      <c r="K10685" s="126">
        <v>300000000000</v>
      </c>
    </row>
    <row r="10686" spans="3:11" x14ac:dyDescent="0.35">
      <c r="C10686" s="203">
        <v>45797</v>
      </c>
      <c r="D10686" s="219" t="s">
        <v>312</v>
      </c>
      <c r="E10686" s="126">
        <v>15000</v>
      </c>
      <c r="F10686" s="126">
        <v>15000</v>
      </c>
      <c r="G10686" s="126">
        <v>15000</v>
      </c>
      <c r="H10686" s="219">
        <v>50</v>
      </c>
      <c r="I10686" s="126">
        <v>750000</v>
      </c>
      <c r="J10686" s="240">
        <v>20000000</v>
      </c>
      <c r="K10686" s="126">
        <v>300000000000</v>
      </c>
    </row>
    <row r="10687" spans="3:11" x14ac:dyDescent="0.35">
      <c r="C10687" s="203">
        <v>45797</v>
      </c>
      <c r="D10687" s="219" t="s">
        <v>312</v>
      </c>
      <c r="E10687" s="126">
        <v>15000</v>
      </c>
      <c r="F10687" s="126">
        <v>15000</v>
      </c>
      <c r="G10687" s="126">
        <v>15000</v>
      </c>
      <c r="H10687" s="219">
        <v>30</v>
      </c>
      <c r="I10687" s="126">
        <v>450000</v>
      </c>
      <c r="J10687" s="240">
        <v>20000000</v>
      </c>
      <c r="K10687" s="126">
        <v>300000000000</v>
      </c>
    </row>
    <row r="10688" spans="3:11" x14ac:dyDescent="0.35">
      <c r="C10688" s="203">
        <v>45797</v>
      </c>
      <c r="D10688" s="219" t="s">
        <v>1159</v>
      </c>
      <c r="E10688" s="126">
        <v>21500</v>
      </c>
      <c r="F10688" s="126">
        <v>21450</v>
      </c>
      <c r="G10688" s="126">
        <v>21500</v>
      </c>
      <c r="H10688" s="219">
        <v>4</v>
      </c>
      <c r="I10688" s="126">
        <v>86000</v>
      </c>
      <c r="J10688" s="240">
        <v>2400000</v>
      </c>
      <c r="K10688" s="126">
        <v>51600000000</v>
      </c>
    </row>
    <row r="10689" spans="3:11" x14ac:dyDescent="0.35">
      <c r="C10689" s="203">
        <v>45797</v>
      </c>
      <c r="D10689" s="219" t="s">
        <v>1158</v>
      </c>
      <c r="E10689" s="126">
        <v>22500</v>
      </c>
      <c r="F10689" s="126">
        <v>22500</v>
      </c>
      <c r="G10689" s="126">
        <v>22500</v>
      </c>
      <c r="H10689" s="219">
        <v>2</v>
      </c>
      <c r="I10689" s="126">
        <v>45000</v>
      </c>
      <c r="J10689" s="240">
        <v>600000</v>
      </c>
      <c r="K10689" s="126">
        <v>13500000000</v>
      </c>
    </row>
    <row r="10690" spans="3:11" x14ac:dyDescent="0.35">
      <c r="C10690" s="203">
        <v>45797</v>
      </c>
      <c r="D10690" s="219" t="s">
        <v>1158</v>
      </c>
      <c r="E10690" s="126">
        <v>22500</v>
      </c>
      <c r="F10690" s="126">
        <v>22500</v>
      </c>
      <c r="G10690" s="126">
        <v>22500</v>
      </c>
      <c r="H10690" s="219">
        <v>20</v>
      </c>
      <c r="I10690" s="126">
        <v>450000</v>
      </c>
      <c r="J10690" s="240">
        <v>600000</v>
      </c>
      <c r="K10690" s="126">
        <v>13500000000</v>
      </c>
    </row>
    <row r="10691" spans="3:11" x14ac:dyDescent="0.35">
      <c r="C10691" s="203">
        <v>45797</v>
      </c>
      <c r="D10691" s="219" t="s">
        <v>1158</v>
      </c>
      <c r="E10691" s="126">
        <v>22500</v>
      </c>
      <c r="F10691" s="126">
        <v>22500</v>
      </c>
      <c r="G10691" s="126">
        <v>22500</v>
      </c>
      <c r="H10691" s="219">
        <v>1</v>
      </c>
      <c r="I10691" s="126">
        <v>22500</v>
      </c>
      <c r="J10691" s="240">
        <v>600000</v>
      </c>
      <c r="K10691" s="126">
        <v>13500000000</v>
      </c>
    </row>
    <row r="10692" spans="3:11" x14ac:dyDescent="0.35">
      <c r="C10692" s="203">
        <v>45797</v>
      </c>
      <c r="D10692" s="219" t="s">
        <v>1158</v>
      </c>
      <c r="E10692" s="126">
        <v>22500</v>
      </c>
      <c r="F10692" s="126">
        <v>22500</v>
      </c>
      <c r="G10692" s="126">
        <v>22500</v>
      </c>
      <c r="H10692" s="219">
        <v>2</v>
      </c>
      <c r="I10692" s="126">
        <v>45000</v>
      </c>
      <c r="J10692" s="240">
        <v>600000</v>
      </c>
      <c r="K10692" s="126">
        <v>13500000000</v>
      </c>
    </row>
    <row r="10693" spans="3:11" x14ac:dyDescent="0.35">
      <c r="C10693" s="203">
        <v>45797</v>
      </c>
      <c r="D10693" s="219" t="s">
        <v>1158</v>
      </c>
      <c r="E10693" s="126">
        <v>22500</v>
      </c>
      <c r="F10693" s="126">
        <v>22500</v>
      </c>
      <c r="G10693" s="126">
        <v>22500</v>
      </c>
      <c r="H10693" s="219">
        <v>9</v>
      </c>
      <c r="I10693" s="126">
        <v>202500</v>
      </c>
      <c r="J10693" s="240">
        <v>600000</v>
      </c>
      <c r="K10693" s="126">
        <v>13500000000</v>
      </c>
    </row>
    <row r="10694" spans="3:11" x14ac:dyDescent="0.35">
      <c r="C10694" s="203">
        <v>45797</v>
      </c>
      <c r="D10694" s="219" t="s">
        <v>1158</v>
      </c>
      <c r="E10694" s="126">
        <v>22500</v>
      </c>
      <c r="F10694" s="126">
        <v>22500</v>
      </c>
      <c r="G10694" s="126">
        <v>22500</v>
      </c>
      <c r="H10694" s="219">
        <v>5</v>
      </c>
      <c r="I10694" s="126">
        <v>112500</v>
      </c>
      <c r="J10694" s="240">
        <v>600000</v>
      </c>
      <c r="K10694" s="126">
        <v>13500000000</v>
      </c>
    </row>
    <row r="10695" spans="3:11" x14ac:dyDescent="0.35">
      <c r="C10695" s="203">
        <v>45797</v>
      </c>
      <c r="D10695" s="219" t="s">
        <v>1158</v>
      </c>
      <c r="E10695" s="126">
        <v>22500</v>
      </c>
      <c r="F10695" s="126">
        <v>22500</v>
      </c>
      <c r="G10695" s="126">
        <v>22500</v>
      </c>
      <c r="H10695" s="219">
        <v>10</v>
      </c>
      <c r="I10695" s="126">
        <v>225000</v>
      </c>
      <c r="J10695" s="240">
        <v>600000</v>
      </c>
      <c r="K10695" s="126">
        <v>13500000000</v>
      </c>
    </row>
    <row r="10696" spans="3:11" x14ac:dyDescent="0.35">
      <c r="C10696" s="203">
        <v>45798</v>
      </c>
      <c r="D10696" s="219" t="s">
        <v>310</v>
      </c>
      <c r="E10696" s="126">
        <v>66000</v>
      </c>
      <c r="F10696" s="126">
        <v>66000</v>
      </c>
      <c r="G10696" s="126">
        <v>66000</v>
      </c>
      <c r="H10696" s="219">
        <v>3</v>
      </c>
      <c r="I10696" s="126">
        <v>198000</v>
      </c>
      <c r="J10696" s="240">
        <v>19450000</v>
      </c>
      <c r="K10696" s="126">
        <v>1283700000000</v>
      </c>
    </row>
    <row r="10697" spans="3:11" x14ac:dyDescent="0.35">
      <c r="C10697" s="203">
        <v>45798</v>
      </c>
      <c r="D10697" s="219" t="s">
        <v>310</v>
      </c>
      <c r="E10697" s="126">
        <v>66000</v>
      </c>
      <c r="F10697" s="126">
        <v>66000</v>
      </c>
      <c r="G10697" s="126">
        <v>66000</v>
      </c>
      <c r="H10697" s="219">
        <v>70</v>
      </c>
      <c r="I10697" s="126">
        <v>4620000</v>
      </c>
      <c r="J10697" s="240">
        <v>19450000</v>
      </c>
      <c r="K10697" s="126">
        <v>1283700000000</v>
      </c>
    </row>
    <row r="10698" spans="3:11" x14ac:dyDescent="0.35">
      <c r="C10698" s="203">
        <v>45798</v>
      </c>
      <c r="D10698" s="219" t="s">
        <v>310</v>
      </c>
      <c r="E10698" s="126">
        <v>66000</v>
      </c>
      <c r="F10698" s="126">
        <v>66000</v>
      </c>
      <c r="G10698" s="126">
        <v>66000</v>
      </c>
      <c r="H10698" s="219">
        <v>8</v>
      </c>
      <c r="I10698" s="126">
        <v>528000</v>
      </c>
      <c r="J10698" s="240">
        <v>19450000</v>
      </c>
      <c r="K10698" s="126">
        <v>1283700000000</v>
      </c>
    </row>
    <row r="10699" spans="3:11" x14ac:dyDescent="0.35">
      <c r="C10699" s="203">
        <v>45798</v>
      </c>
      <c r="D10699" s="219" t="s">
        <v>310</v>
      </c>
      <c r="E10699" s="126">
        <v>66000</v>
      </c>
      <c r="F10699" s="126">
        <v>66000</v>
      </c>
      <c r="G10699" s="126">
        <v>66000</v>
      </c>
      <c r="H10699" s="219">
        <v>9</v>
      </c>
      <c r="I10699" s="126">
        <v>594000</v>
      </c>
      <c r="J10699" s="240">
        <v>19450000</v>
      </c>
      <c r="K10699" s="126">
        <v>1283700000000</v>
      </c>
    </row>
    <row r="10700" spans="3:11" x14ac:dyDescent="0.35">
      <c r="C10700" s="203">
        <v>45798</v>
      </c>
      <c r="D10700" s="219" t="s">
        <v>310</v>
      </c>
      <c r="E10700" s="126">
        <v>66000</v>
      </c>
      <c r="F10700" s="126">
        <v>66000</v>
      </c>
      <c r="G10700" s="126">
        <v>66000</v>
      </c>
      <c r="H10700" s="219">
        <v>27</v>
      </c>
      <c r="I10700" s="126">
        <v>1782000</v>
      </c>
      <c r="J10700" s="240">
        <v>19450000</v>
      </c>
      <c r="K10700" s="126">
        <v>1283700000000</v>
      </c>
    </row>
    <row r="10701" spans="3:11" x14ac:dyDescent="0.35">
      <c r="C10701" s="203">
        <v>45798</v>
      </c>
      <c r="D10701" s="219" t="s">
        <v>310</v>
      </c>
      <c r="E10701" s="126">
        <v>66000</v>
      </c>
      <c r="F10701" s="126">
        <v>66000</v>
      </c>
      <c r="G10701" s="126">
        <v>66000</v>
      </c>
      <c r="H10701" s="219">
        <v>1</v>
      </c>
      <c r="I10701" s="126">
        <v>66000</v>
      </c>
      <c r="J10701" s="240">
        <v>19450000</v>
      </c>
      <c r="K10701" s="126">
        <v>1283700000000</v>
      </c>
    </row>
    <row r="10702" spans="3:11" x14ac:dyDescent="0.35">
      <c r="C10702" s="203">
        <v>45798</v>
      </c>
      <c r="D10702" s="219" t="s">
        <v>310</v>
      </c>
      <c r="E10702" s="126">
        <v>66000</v>
      </c>
      <c r="F10702" s="126">
        <v>66000</v>
      </c>
      <c r="G10702" s="126">
        <v>66000</v>
      </c>
      <c r="H10702" s="219">
        <v>2</v>
      </c>
      <c r="I10702" s="126">
        <v>132000</v>
      </c>
      <c r="J10702" s="240">
        <v>19450000</v>
      </c>
      <c r="K10702" s="126">
        <v>1283700000000</v>
      </c>
    </row>
    <row r="10703" spans="3:11" x14ac:dyDescent="0.35">
      <c r="C10703" s="203">
        <v>45798</v>
      </c>
      <c r="D10703" s="219" t="s">
        <v>310</v>
      </c>
      <c r="E10703" s="126">
        <v>66000</v>
      </c>
      <c r="F10703" s="126">
        <v>66000</v>
      </c>
      <c r="G10703" s="126">
        <v>66000</v>
      </c>
      <c r="H10703" s="219">
        <v>1</v>
      </c>
      <c r="I10703" s="126">
        <v>66000</v>
      </c>
      <c r="J10703" s="240">
        <v>19450000</v>
      </c>
      <c r="K10703" s="126">
        <v>1283700000000</v>
      </c>
    </row>
    <row r="10704" spans="3:11" x14ac:dyDescent="0.35">
      <c r="C10704" s="203">
        <v>45798</v>
      </c>
      <c r="D10704" s="219" t="s">
        <v>1158</v>
      </c>
      <c r="E10704" s="126">
        <v>22500</v>
      </c>
      <c r="F10704" s="126">
        <v>22500</v>
      </c>
      <c r="G10704" s="126">
        <v>22500</v>
      </c>
      <c r="H10704" s="219">
        <v>1</v>
      </c>
      <c r="I10704" s="126">
        <v>22500</v>
      </c>
      <c r="J10704" s="240">
        <v>600000</v>
      </c>
      <c r="K10704" s="126">
        <v>13500000000</v>
      </c>
    </row>
    <row r="10705" spans="3:11" x14ac:dyDescent="0.35">
      <c r="C10705" s="203">
        <v>45798</v>
      </c>
      <c r="D10705" s="219" t="s">
        <v>312</v>
      </c>
      <c r="E10705" s="126">
        <v>15300</v>
      </c>
      <c r="F10705" s="126">
        <v>15000</v>
      </c>
      <c r="G10705" s="126">
        <v>16000</v>
      </c>
      <c r="H10705" s="219">
        <v>1</v>
      </c>
      <c r="I10705" s="126">
        <v>15300</v>
      </c>
      <c r="J10705" s="240">
        <v>20000000</v>
      </c>
      <c r="K10705" s="126">
        <v>320000000000</v>
      </c>
    </row>
    <row r="10706" spans="3:11" x14ac:dyDescent="0.35">
      <c r="C10706" s="203">
        <v>45798</v>
      </c>
      <c r="D10706" s="219" t="s">
        <v>312</v>
      </c>
      <c r="E10706" s="126">
        <v>15300</v>
      </c>
      <c r="F10706" s="126">
        <v>15000</v>
      </c>
      <c r="G10706" s="126">
        <v>16000</v>
      </c>
      <c r="H10706" s="219">
        <v>33</v>
      </c>
      <c r="I10706" s="126">
        <v>504900</v>
      </c>
      <c r="J10706" s="240">
        <v>20000000</v>
      </c>
      <c r="K10706" s="126">
        <v>320000000000</v>
      </c>
    </row>
    <row r="10707" spans="3:11" x14ac:dyDescent="0.35">
      <c r="C10707" s="203">
        <v>45798</v>
      </c>
      <c r="D10707" s="219" t="s">
        <v>1159</v>
      </c>
      <c r="E10707" s="126">
        <v>21500</v>
      </c>
      <c r="F10707" s="126">
        <v>21500</v>
      </c>
      <c r="G10707" s="126">
        <v>21500</v>
      </c>
      <c r="H10707" s="219">
        <v>1</v>
      </c>
      <c r="I10707" s="126">
        <v>21500</v>
      </c>
      <c r="J10707" s="240">
        <v>2400000</v>
      </c>
      <c r="K10707" s="126">
        <v>51600000000</v>
      </c>
    </row>
    <row r="10708" spans="3:11" x14ac:dyDescent="0.35">
      <c r="C10708" s="203">
        <v>45798</v>
      </c>
      <c r="D10708" s="219" t="s">
        <v>1159</v>
      </c>
      <c r="E10708" s="126">
        <v>21500</v>
      </c>
      <c r="F10708" s="126">
        <v>21500</v>
      </c>
      <c r="G10708" s="126">
        <v>21500</v>
      </c>
      <c r="H10708" s="219">
        <v>1</v>
      </c>
      <c r="I10708" s="126">
        <v>21500</v>
      </c>
      <c r="J10708" s="240">
        <v>2400000</v>
      </c>
      <c r="K10708" s="126">
        <v>51600000000</v>
      </c>
    </row>
    <row r="10709" spans="3:11" x14ac:dyDescent="0.35">
      <c r="C10709" s="203">
        <v>45798</v>
      </c>
      <c r="D10709" s="219" t="s">
        <v>1159</v>
      </c>
      <c r="E10709" s="126">
        <v>21500</v>
      </c>
      <c r="F10709" s="126">
        <v>21500</v>
      </c>
      <c r="G10709" s="126">
        <v>21500</v>
      </c>
      <c r="H10709" s="219">
        <v>28</v>
      </c>
      <c r="I10709" s="126">
        <v>602000</v>
      </c>
      <c r="J10709" s="240">
        <v>2400000</v>
      </c>
      <c r="K10709" s="126">
        <v>51600000000</v>
      </c>
    </row>
    <row r="10710" spans="3:11" x14ac:dyDescent="0.35">
      <c r="C10710" s="203">
        <v>45798</v>
      </c>
      <c r="D10710" s="219" t="s">
        <v>1159</v>
      </c>
      <c r="E10710" s="126">
        <v>21500</v>
      </c>
      <c r="F10710" s="126">
        <v>21500</v>
      </c>
      <c r="G10710" s="126">
        <v>21500</v>
      </c>
      <c r="H10710" s="219">
        <v>1</v>
      </c>
      <c r="I10710" s="126">
        <v>21500</v>
      </c>
      <c r="J10710" s="240">
        <v>2400000</v>
      </c>
      <c r="K10710" s="126">
        <v>51600000000</v>
      </c>
    </row>
    <row r="10711" spans="3:11" x14ac:dyDescent="0.35">
      <c r="C10711" s="203">
        <v>45798</v>
      </c>
      <c r="D10711" s="219" t="s">
        <v>1159</v>
      </c>
      <c r="E10711" s="126">
        <v>21500</v>
      </c>
      <c r="F10711" s="126">
        <v>21500</v>
      </c>
      <c r="G10711" s="126">
        <v>21500</v>
      </c>
      <c r="H10711" s="219">
        <v>1</v>
      </c>
      <c r="I10711" s="126">
        <v>21500</v>
      </c>
      <c r="J10711" s="240">
        <v>2400000</v>
      </c>
      <c r="K10711" s="126">
        <v>51600000000</v>
      </c>
    </row>
    <row r="10712" spans="3:11" x14ac:dyDescent="0.35">
      <c r="C10712" s="203">
        <v>45798</v>
      </c>
      <c r="D10712" s="219" t="s">
        <v>1159</v>
      </c>
      <c r="E10712" s="126">
        <v>21450</v>
      </c>
      <c r="F10712" s="126">
        <v>21500</v>
      </c>
      <c r="G10712" s="126">
        <v>21500</v>
      </c>
      <c r="H10712" s="219">
        <v>6</v>
      </c>
      <c r="I10712" s="126">
        <v>128700</v>
      </c>
      <c r="J10712" s="240">
        <v>2400000</v>
      </c>
      <c r="K10712" s="126">
        <v>51600000000</v>
      </c>
    </row>
    <row r="10713" spans="3:11" x14ac:dyDescent="0.35">
      <c r="C10713" s="203">
        <v>45798</v>
      </c>
      <c r="D10713" s="219" t="s">
        <v>1159</v>
      </c>
      <c r="E10713" s="126">
        <v>21440</v>
      </c>
      <c r="F10713" s="126">
        <v>21500</v>
      </c>
      <c r="G10713" s="126">
        <v>21500</v>
      </c>
      <c r="H10713" s="219">
        <v>2</v>
      </c>
      <c r="I10713" s="126">
        <v>42880</v>
      </c>
      <c r="J10713" s="240">
        <v>2400000</v>
      </c>
      <c r="K10713" s="126">
        <v>51600000000</v>
      </c>
    </row>
    <row r="10714" spans="3:11" x14ac:dyDescent="0.35">
      <c r="C10714" s="203">
        <v>45798</v>
      </c>
      <c r="D10714" s="219" t="s">
        <v>1158</v>
      </c>
      <c r="E10714" s="126">
        <v>22000</v>
      </c>
      <c r="F10714" s="126">
        <v>22500</v>
      </c>
      <c r="G10714" s="126">
        <v>22500</v>
      </c>
      <c r="H10714" s="219">
        <v>5</v>
      </c>
      <c r="I10714" s="126">
        <v>110000</v>
      </c>
      <c r="J10714" s="240">
        <v>600000</v>
      </c>
      <c r="K10714" s="126">
        <v>13500000000</v>
      </c>
    </row>
    <row r="10715" spans="3:11" x14ac:dyDescent="0.35">
      <c r="C10715" s="203">
        <v>45798</v>
      </c>
      <c r="D10715" s="219" t="s">
        <v>1158</v>
      </c>
      <c r="E10715" s="126">
        <v>22000</v>
      </c>
      <c r="F10715" s="126">
        <v>22500</v>
      </c>
      <c r="G10715" s="126">
        <v>22500</v>
      </c>
      <c r="H10715" s="219">
        <v>383</v>
      </c>
      <c r="I10715" s="126">
        <v>8426000</v>
      </c>
      <c r="J10715" s="240">
        <v>600000</v>
      </c>
      <c r="K10715" s="126">
        <v>13500000000</v>
      </c>
    </row>
    <row r="10716" spans="3:11" x14ac:dyDescent="0.35">
      <c r="C10716" s="203">
        <v>45798</v>
      </c>
      <c r="D10716" s="219" t="s">
        <v>310</v>
      </c>
      <c r="E10716" s="126">
        <v>66000</v>
      </c>
      <c r="F10716" s="126">
        <v>66000</v>
      </c>
      <c r="G10716" s="126">
        <v>66000</v>
      </c>
      <c r="H10716" s="219">
        <v>1</v>
      </c>
      <c r="I10716" s="126">
        <v>66000</v>
      </c>
      <c r="J10716" s="240">
        <v>19450000</v>
      </c>
      <c r="K10716" s="126">
        <v>1283700000000</v>
      </c>
    </row>
    <row r="10717" spans="3:11" x14ac:dyDescent="0.35">
      <c r="C10717" s="203">
        <v>45798</v>
      </c>
      <c r="D10717" s="219" t="s">
        <v>312</v>
      </c>
      <c r="E10717" s="126">
        <v>15300</v>
      </c>
      <c r="F10717" s="126">
        <v>15000</v>
      </c>
      <c r="G10717" s="126">
        <v>16000</v>
      </c>
      <c r="H10717" s="219">
        <v>40</v>
      </c>
      <c r="I10717" s="126">
        <v>612000</v>
      </c>
      <c r="J10717" s="240">
        <v>20000000</v>
      </c>
      <c r="K10717" s="126">
        <v>320000000000</v>
      </c>
    </row>
    <row r="10718" spans="3:11" x14ac:dyDescent="0.35">
      <c r="C10718" s="203">
        <v>45798</v>
      </c>
      <c r="D10718" s="219" t="s">
        <v>312</v>
      </c>
      <c r="E10718" s="126">
        <v>15300</v>
      </c>
      <c r="F10718" s="126">
        <v>15000</v>
      </c>
      <c r="G10718" s="126">
        <v>16000</v>
      </c>
      <c r="H10718" s="219">
        <v>4</v>
      </c>
      <c r="I10718" s="126">
        <v>61200</v>
      </c>
      <c r="J10718" s="240">
        <v>20000000</v>
      </c>
      <c r="K10718" s="126">
        <v>320000000000</v>
      </c>
    </row>
    <row r="10719" spans="3:11" x14ac:dyDescent="0.35">
      <c r="C10719" s="203">
        <v>45798</v>
      </c>
      <c r="D10719" s="219" t="s">
        <v>310</v>
      </c>
      <c r="E10719" s="126">
        <v>66000</v>
      </c>
      <c r="F10719" s="126">
        <v>66000</v>
      </c>
      <c r="G10719" s="126">
        <v>66000</v>
      </c>
      <c r="H10719" s="219">
        <v>2</v>
      </c>
      <c r="I10719" s="126">
        <v>132000</v>
      </c>
      <c r="J10719" s="240">
        <v>19450000</v>
      </c>
      <c r="K10719" s="126">
        <v>1283700000000</v>
      </c>
    </row>
    <row r="10720" spans="3:11" x14ac:dyDescent="0.35">
      <c r="C10720" s="203">
        <v>45798</v>
      </c>
      <c r="D10720" s="219" t="s">
        <v>312</v>
      </c>
      <c r="E10720" s="126">
        <v>15300</v>
      </c>
      <c r="F10720" s="126">
        <v>15000</v>
      </c>
      <c r="G10720" s="126">
        <v>16000</v>
      </c>
      <c r="H10720" s="219">
        <v>1</v>
      </c>
      <c r="I10720" s="126">
        <v>15300</v>
      </c>
      <c r="J10720" s="240">
        <v>20000000</v>
      </c>
      <c r="K10720" s="126">
        <v>320000000000</v>
      </c>
    </row>
    <row r="10721" spans="3:11" x14ac:dyDescent="0.35">
      <c r="C10721" s="203">
        <v>45798</v>
      </c>
      <c r="D10721" s="219" t="s">
        <v>1158</v>
      </c>
      <c r="E10721" s="126">
        <v>22100</v>
      </c>
      <c r="F10721" s="126">
        <v>22500</v>
      </c>
      <c r="G10721" s="126">
        <v>22500</v>
      </c>
      <c r="H10721" s="219">
        <v>10</v>
      </c>
      <c r="I10721" s="126">
        <v>221000</v>
      </c>
      <c r="J10721" s="240">
        <v>600000</v>
      </c>
      <c r="K10721" s="126">
        <v>13500000000</v>
      </c>
    </row>
    <row r="10722" spans="3:11" x14ac:dyDescent="0.35">
      <c r="C10722" s="203">
        <v>45798</v>
      </c>
      <c r="D10722" s="219" t="s">
        <v>1158</v>
      </c>
      <c r="E10722" s="126">
        <v>22001</v>
      </c>
      <c r="F10722" s="126">
        <v>22500</v>
      </c>
      <c r="G10722" s="126">
        <v>22500</v>
      </c>
      <c r="H10722" s="219">
        <v>2</v>
      </c>
      <c r="I10722" s="126">
        <v>44002</v>
      </c>
      <c r="J10722" s="240">
        <v>600000</v>
      </c>
      <c r="K10722" s="126">
        <v>13500000000</v>
      </c>
    </row>
    <row r="10723" spans="3:11" x14ac:dyDescent="0.35">
      <c r="C10723" s="203">
        <v>45798</v>
      </c>
      <c r="D10723" s="219" t="s">
        <v>1158</v>
      </c>
      <c r="E10723" s="126">
        <v>22000</v>
      </c>
      <c r="F10723" s="126">
        <v>22500</v>
      </c>
      <c r="G10723" s="126">
        <v>22500</v>
      </c>
      <c r="H10723" s="219">
        <v>3</v>
      </c>
      <c r="I10723" s="126">
        <v>66000</v>
      </c>
      <c r="J10723" s="240">
        <v>600000</v>
      </c>
      <c r="K10723" s="126">
        <v>13500000000</v>
      </c>
    </row>
    <row r="10724" spans="3:11" x14ac:dyDescent="0.35">
      <c r="C10724" s="203">
        <v>45798</v>
      </c>
      <c r="D10724" s="219" t="s">
        <v>312</v>
      </c>
      <c r="E10724" s="126">
        <v>15300</v>
      </c>
      <c r="F10724" s="126">
        <v>15000</v>
      </c>
      <c r="G10724" s="126">
        <v>16000</v>
      </c>
      <c r="H10724" s="219">
        <v>32</v>
      </c>
      <c r="I10724" s="126">
        <v>489600</v>
      </c>
      <c r="J10724" s="240">
        <v>20000000</v>
      </c>
      <c r="K10724" s="126">
        <v>320000000000</v>
      </c>
    </row>
    <row r="10725" spans="3:11" x14ac:dyDescent="0.35">
      <c r="C10725" s="203">
        <v>45798</v>
      </c>
      <c r="D10725" s="219" t="s">
        <v>312</v>
      </c>
      <c r="E10725" s="126">
        <v>15300</v>
      </c>
      <c r="F10725" s="126">
        <v>15000</v>
      </c>
      <c r="G10725" s="126">
        <v>16000</v>
      </c>
      <c r="H10725" s="219">
        <v>1</v>
      </c>
      <c r="I10725" s="126">
        <v>15300</v>
      </c>
      <c r="J10725" s="240">
        <v>20000000</v>
      </c>
      <c r="K10725" s="126">
        <v>320000000000</v>
      </c>
    </row>
    <row r="10726" spans="3:11" x14ac:dyDescent="0.35">
      <c r="C10726" s="203">
        <v>45798</v>
      </c>
      <c r="D10726" s="219" t="s">
        <v>1159</v>
      </c>
      <c r="E10726" s="126">
        <v>21500</v>
      </c>
      <c r="F10726" s="126">
        <v>21500</v>
      </c>
      <c r="G10726" s="126">
        <v>21500</v>
      </c>
      <c r="H10726" s="219">
        <v>23</v>
      </c>
      <c r="I10726" s="126">
        <v>494500</v>
      </c>
      <c r="J10726" s="240">
        <v>2400000</v>
      </c>
      <c r="K10726" s="126">
        <v>51600000000</v>
      </c>
    </row>
    <row r="10727" spans="3:11" x14ac:dyDescent="0.35">
      <c r="C10727" s="203">
        <v>45798</v>
      </c>
      <c r="D10727" s="219" t="s">
        <v>1159</v>
      </c>
      <c r="E10727" s="126">
        <v>21500</v>
      </c>
      <c r="F10727" s="126">
        <v>21500</v>
      </c>
      <c r="G10727" s="126">
        <v>21500</v>
      </c>
      <c r="H10727" s="219">
        <v>2</v>
      </c>
      <c r="I10727" s="126">
        <v>43000</v>
      </c>
      <c r="J10727" s="240">
        <v>2400000</v>
      </c>
      <c r="K10727" s="126">
        <v>51600000000</v>
      </c>
    </row>
    <row r="10728" spans="3:11" x14ac:dyDescent="0.35">
      <c r="C10728" s="203">
        <v>45798</v>
      </c>
      <c r="D10728" s="219" t="s">
        <v>312</v>
      </c>
      <c r="E10728" s="126">
        <v>15200</v>
      </c>
      <c r="F10728" s="126">
        <v>15000</v>
      </c>
      <c r="G10728" s="126">
        <v>16000</v>
      </c>
      <c r="H10728" s="219">
        <v>2</v>
      </c>
      <c r="I10728" s="126">
        <v>30400</v>
      </c>
      <c r="J10728" s="240">
        <v>20000000</v>
      </c>
      <c r="K10728" s="126">
        <v>320000000000</v>
      </c>
    </row>
    <row r="10729" spans="3:11" x14ac:dyDescent="0.35">
      <c r="C10729" s="203">
        <v>45798</v>
      </c>
      <c r="D10729" s="219" t="s">
        <v>312</v>
      </c>
      <c r="E10729" s="126">
        <v>15300</v>
      </c>
      <c r="F10729" s="126">
        <v>15000</v>
      </c>
      <c r="G10729" s="126">
        <v>16000</v>
      </c>
      <c r="H10729" s="219">
        <v>8</v>
      </c>
      <c r="I10729" s="126">
        <v>122400</v>
      </c>
      <c r="J10729" s="240">
        <v>20000000</v>
      </c>
      <c r="K10729" s="126">
        <v>320000000000</v>
      </c>
    </row>
    <row r="10730" spans="3:11" x14ac:dyDescent="0.35">
      <c r="C10730" s="203">
        <v>45798</v>
      </c>
      <c r="D10730" s="219" t="s">
        <v>1159</v>
      </c>
      <c r="E10730" s="126">
        <v>21500</v>
      </c>
      <c r="F10730" s="126">
        <v>21500</v>
      </c>
      <c r="G10730" s="126">
        <v>21500</v>
      </c>
      <c r="H10730" s="219">
        <v>80</v>
      </c>
      <c r="I10730" s="126">
        <v>1720000</v>
      </c>
      <c r="J10730" s="240">
        <v>2400000</v>
      </c>
      <c r="K10730" s="126">
        <v>51600000000</v>
      </c>
    </row>
    <row r="10731" spans="3:11" x14ac:dyDescent="0.35">
      <c r="C10731" s="203">
        <v>45798</v>
      </c>
      <c r="D10731" s="219" t="s">
        <v>1159</v>
      </c>
      <c r="E10731" s="126">
        <v>21500</v>
      </c>
      <c r="F10731" s="126">
        <v>21500</v>
      </c>
      <c r="G10731" s="126">
        <v>21500</v>
      </c>
      <c r="H10731" s="219">
        <v>2</v>
      </c>
      <c r="I10731" s="126">
        <v>43000</v>
      </c>
      <c r="J10731" s="240">
        <v>2400000</v>
      </c>
      <c r="K10731" s="126">
        <v>51600000000</v>
      </c>
    </row>
    <row r="10732" spans="3:11" x14ac:dyDescent="0.35">
      <c r="C10732" s="203">
        <v>45798</v>
      </c>
      <c r="D10732" s="219" t="s">
        <v>310</v>
      </c>
      <c r="E10732" s="126">
        <v>66000</v>
      </c>
      <c r="F10732" s="126">
        <v>66000</v>
      </c>
      <c r="G10732" s="126">
        <v>66000</v>
      </c>
      <c r="H10732" s="219">
        <v>1</v>
      </c>
      <c r="I10732" s="126">
        <v>66000</v>
      </c>
      <c r="J10732" s="240">
        <v>19450000</v>
      </c>
      <c r="K10732" s="126">
        <v>1283700000000</v>
      </c>
    </row>
    <row r="10733" spans="3:11" x14ac:dyDescent="0.35">
      <c r="C10733" s="203">
        <v>45798</v>
      </c>
      <c r="D10733" s="219" t="s">
        <v>1159</v>
      </c>
      <c r="E10733" s="126">
        <v>21500</v>
      </c>
      <c r="F10733" s="126">
        <v>21500</v>
      </c>
      <c r="G10733" s="126">
        <v>21500</v>
      </c>
      <c r="H10733" s="219">
        <v>1</v>
      </c>
      <c r="I10733" s="126">
        <v>21500</v>
      </c>
      <c r="J10733" s="240">
        <v>2400000</v>
      </c>
      <c r="K10733" s="126">
        <v>51600000000</v>
      </c>
    </row>
    <row r="10734" spans="3:11" x14ac:dyDescent="0.35">
      <c r="C10734" s="203">
        <v>45798</v>
      </c>
      <c r="D10734" s="219" t="s">
        <v>312</v>
      </c>
      <c r="E10734" s="126">
        <v>15300</v>
      </c>
      <c r="F10734" s="126">
        <v>15000</v>
      </c>
      <c r="G10734" s="126">
        <v>16000</v>
      </c>
      <c r="H10734" s="219">
        <v>2</v>
      </c>
      <c r="I10734" s="126">
        <v>30600</v>
      </c>
      <c r="J10734" s="240">
        <v>20000000</v>
      </c>
      <c r="K10734" s="126">
        <v>320000000000</v>
      </c>
    </row>
    <row r="10735" spans="3:11" x14ac:dyDescent="0.35">
      <c r="C10735" s="203">
        <v>45798</v>
      </c>
      <c r="D10735" s="219" t="s">
        <v>312</v>
      </c>
      <c r="E10735" s="126">
        <v>15000</v>
      </c>
      <c r="F10735" s="126">
        <v>15000</v>
      </c>
      <c r="G10735" s="126">
        <v>16000</v>
      </c>
      <c r="H10735" s="219">
        <v>1</v>
      </c>
      <c r="I10735" s="126">
        <v>15000</v>
      </c>
      <c r="J10735" s="240">
        <v>20000000</v>
      </c>
      <c r="K10735" s="126">
        <v>320000000000</v>
      </c>
    </row>
    <row r="10736" spans="3:11" x14ac:dyDescent="0.35">
      <c r="C10736" s="203">
        <v>45798</v>
      </c>
      <c r="D10736" s="219" t="s">
        <v>1158</v>
      </c>
      <c r="E10736" s="126">
        <v>22500</v>
      </c>
      <c r="F10736" s="126">
        <v>22500</v>
      </c>
      <c r="G10736" s="126">
        <v>22500</v>
      </c>
      <c r="H10736" s="219">
        <v>1</v>
      </c>
      <c r="I10736" s="126">
        <v>22500</v>
      </c>
      <c r="J10736" s="240">
        <v>600000</v>
      </c>
      <c r="K10736" s="126">
        <v>13500000000</v>
      </c>
    </row>
    <row r="10737" spans="3:11" x14ac:dyDescent="0.35">
      <c r="C10737" s="203">
        <v>45798</v>
      </c>
      <c r="D10737" s="219" t="s">
        <v>1159</v>
      </c>
      <c r="E10737" s="126">
        <v>21500</v>
      </c>
      <c r="F10737" s="126">
        <v>21500</v>
      </c>
      <c r="G10737" s="126">
        <v>21500</v>
      </c>
      <c r="H10737" s="219">
        <v>20</v>
      </c>
      <c r="I10737" s="126">
        <v>430000</v>
      </c>
      <c r="J10737" s="240">
        <v>2400000</v>
      </c>
      <c r="K10737" s="126">
        <v>51600000000</v>
      </c>
    </row>
    <row r="10738" spans="3:11" x14ac:dyDescent="0.35">
      <c r="C10738" s="203">
        <v>45798</v>
      </c>
      <c r="D10738" s="219" t="s">
        <v>1159</v>
      </c>
      <c r="E10738" s="126">
        <v>21500</v>
      </c>
      <c r="F10738" s="126">
        <v>21500</v>
      </c>
      <c r="G10738" s="126">
        <v>21500</v>
      </c>
      <c r="H10738" s="219">
        <v>1</v>
      </c>
      <c r="I10738" s="126">
        <v>21500</v>
      </c>
      <c r="J10738" s="240">
        <v>2400000</v>
      </c>
      <c r="K10738" s="126">
        <v>51600000000</v>
      </c>
    </row>
    <row r="10739" spans="3:11" x14ac:dyDescent="0.35">
      <c r="C10739" s="203">
        <v>45798</v>
      </c>
      <c r="D10739" s="219" t="s">
        <v>310</v>
      </c>
      <c r="E10739" s="126">
        <v>66000</v>
      </c>
      <c r="F10739" s="126">
        <v>66000</v>
      </c>
      <c r="G10739" s="126">
        <v>66000</v>
      </c>
      <c r="H10739" s="219">
        <v>1</v>
      </c>
      <c r="I10739" s="126">
        <v>66000</v>
      </c>
      <c r="J10739" s="240">
        <v>19450000</v>
      </c>
      <c r="K10739" s="126">
        <v>1283700000000</v>
      </c>
    </row>
    <row r="10740" spans="3:11" x14ac:dyDescent="0.35">
      <c r="C10740" s="203">
        <v>45798</v>
      </c>
      <c r="D10740" s="219" t="s">
        <v>312</v>
      </c>
      <c r="E10740" s="126">
        <v>15300</v>
      </c>
      <c r="F10740" s="126">
        <v>15000</v>
      </c>
      <c r="G10740" s="126">
        <v>16000</v>
      </c>
      <c r="H10740" s="219">
        <v>2</v>
      </c>
      <c r="I10740" s="126">
        <v>30600</v>
      </c>
      <c r="J10740" s="240">
        <v>20000000</v>
      </c>
      <c r="K10740" s="126">
        <v>320000000000</v>
      </c>
    </row>
    <row r="10741" spans="3:11" x14ac:dyDescent="0.35">
      <c r="C10741" s="203">
        <v>45798</v>
      </c>
      <c r="D10741" s="219" t="s">
        <v>310</v>
      </c>
      <c r="E10741" s="126">
        <v>66000</v>
      </c>
      <c r="F10741" s="126">
        <v>66000</v>
      </c>
      <c r="G10741" s="126">
        <v>66000</v>
      </c>
      <c r="H10741" s="219">
        <v>1</v>
      </c>
      <c r="I10741" s="126">
        <v>66000</v>
      </c>
      <c r="J10741" s="240">
        <v>19450000</v>
      </c>
      <c r="K10741" s="126">
        <v>1283700000000</v>
      </c>
    </row>
    <row r="10742" spans="3:11" x14ac:dyDescent="0.35">
      <c r="C10742" s="203">
        <v>45798</v>
      </c>
      <c r="D10742" s="219" t="s">
        <v>312</v>
      </c>
      <c r="E10742" s="126">
        <v>15300</v>
      </c>
      <c r="F10742" s="126">
        <v>15000</v>
      </c>
      <c r="G10742" s="126">
        <v>16000</v>
      </c>
      <c r="H10742" s="219">
        <v>1</v>
      </c>
      <c r="I10742" s="126">
        <v>15300</v>
      </c>
      <c r="J10742" s="240">
        <v>20000000</v>
      </c>
      <c r="K10742" s="126">
        <v>320000000000</v>
      </c>
    </row>
    <row r="10743" spans="3:11" x14ac:dyDescent="0.35">
      <c r="C10743" s="203">
        <v>45798</v>
      </c>
      <c r="D10743" s="219" t="s">
        <v>312</v>
      </c>
      <c r="E10743" s="126">
        <v>15300</v>
      </c>
      <c r="F10743" s="126">
        <v>15000</v>
      </c>
      <c r="G10743" s="126">
        <v>16000</v>
      </c>
      <c r="H10743" s="219">
        <v>1</v>
      </c>
      <c r="I10743" s="126">
        <v>15300</v>
      </c>
      <c r="J10743" s="240">
        <v>20000000</v>
      </c>
      <c r="K10743" s="126">
        <v>320000000000</v>
      </c>
    </row>
    <row r="10744" spans="3:11" x14ac:dyDescent="0.35">
      <c r="C10744" s="203">
        <v>45798</v>
      </c>
      <c r="D10744" s="219" t="s">
        <v>1159</v>
      </c>
      <c r="E10744" s="126">
        <v>21500</v>
      </c>
      <c r="F10744" s="126">
        <v>21500</v>
      </c>
      <c r="G10744" s="126">
        <v>21500</v>
      </c>
      <c r="H10744" s="219">
        <v>23</v>
      </c>
      <c r="I10744" s="126">
        <v>494500</v>
      </c>
      <c r="J10744" s="240">
        <v>2400000</v>
      </c>
      <c r="K10744" s="126">
        <v>51600000000</v>
      </c>
    </row>
    <row r="10745" spans="3:11" x14ac:dyDescent="0.35">
      <c r="C10745" s="203">
        <v>45798</v>
      </c>
      <c r="D10745" s="219" t="s">
        <v>312</v>
      </c>
      <c r="E10745" s="126">
        <v>15300</v>
      </c>
      <c r="F10745" s="126">
        <v>15000</v>
      </c>
      <c r="G10745" s="126">
        <v>16000</v>
      </c>
      <c r="H10745" s="219">
        <v>32</v>
      </c>
      <c r="I10745" s="126">
        <v>489600</v>
      </c>
      <c r="J10745" s="240">
        <v>20000000</v>
      </c>
      <c r="K10745" s="126">
        <v>320000000000</v>
      </c>
    </row>
    <row r="10746" spans="3:11" x14ac:dyDescent="0.35">
      <c r="C10746" s="203">
        <v>45798</v>
      </c>
      <c r="D10746" s="219" t="s">
        <v>1158</v>
      </c>
      <c r="E10746" s="126">
        <v>22500</v>
      </c>
      <c r="F10746" s="126">
        <v>22500</v>
      </c>
      <c r="G10746" s="126">
        <v>22500</v>
      </c>
      <c r="H10746" s="219">
        <v>22</v>
      </c>
      <c r="I10746" s="126">
        <v>495000</v>
      </c>
      <c r="J10746" s="240">
        <v>600000</v>
      </c>
      <c r="K10746" s="126">
        <v>13500000000</v>
      </c>
    </row>
    <row r="10747" spans="3:11" x14ac:dyDescent="0.35">
      <c r="C10747" s="203">
        <v>45798</v>
      </c>
      <c r="D10747" s="219" t="s">
        <v>310</v>
      </c>
      <c r="E10747" s="126">
        <v>66000</v>
      </c>
      <c r="F10747" s="126">
        <v>66000</v>
      </c>
      <c r="G10747" s="126">
        <v>66000</v>
      </c>
      <c r="H10747" s="219">
        <v>46</v>
      </c>
      <c r="I10747" s="126">
        <v>3036000</v>
      </c>
      <c r="J10747" s="240">
        <v>19450000</v>
      </c>
      <c r="K10747" s="126">
        <v>1283700000000</v>
      </c>
    </row>
    <row r="10748" spans="3:11" x14ac:dyDescent="0.35">
      <c r="C10748" s="203">
        <v>45798</v>
      </c>
      <c r="D10748" s="219" t="s">
        <v>312</v>
      </c>
      <c r="E10748" s="126">
        <v>15300</v>
      </c>
      <c r="F10748" s="126">
        <v>15000</v>
      </c>
      <c r="G10748" s="126">
        <v>16000</v>
      </c>
      <c r="H10748" s="219">
        <v>78</v>
      </c>
      <c r="I10748" s="126">
        <v>1193400</v>
      </c>
      <c r="J10748" s="240">
        <v>20000000</v>
      </c>
      <c r="K10748" s="126">
        <v>320000000000</v>
      </c>
    </row>
    <row r="10749" spans="3:11" x14ac:dyDescent="0.35">
      <c r="C10749" s="203">
        <v>45798</v>
      </c>
      <c r="D10749" s="219" t="s">
        <v>312</v>
      </c>
      <c r="E10749" s="126">
        <v>15300</v>
      </c>
      <c r="F10749" s="126">
        <v>15000</v>
      </c>
      <c r="G10749" s="126">
        <v>16000</v>
      </c>
      <c r="H10749" s="219">
        <v>50</v>
      </c>
      <c r="I10749" s="126">
        <v>765000</v>
      </c>
      <c r="J10749" s="240">
        <v>20000000</v>
      </c>
      <c r="K10749" s="126">
        <v>320000000000</v>
      </c>
    </row>
    <row r="10750" spans="3:11" x14ac:dyDescent="0.35">
      <c r="C10750" s="203">
        <v>45798</v>
      </c>
      <c r="D10750" s="219" t="s">
        <v>312</v>
      </c>
      <c r="E10750" s="126">
        <v>15300</v>
      </c>
      <c r="F10750" s="126">
        <v>15000</v>
      </c>
      <c r="G10750" s="126">
        <v>16000</v>
      </c>
      <c r="H10750" s="219">
        <v>5</v>
      </c>
      <c r="I10750" s="126">
        <v>76500</v>
      </c>
      <c r="J10750" s="240">
        <v>20000000</v>
      </c>
      <c r="K10750" s="126">
        <v>320000000000</v>
      </c>
    </row>
    <row r="10751" spans="3:11" x14ac:dyDescent="0.35">
      <c r="C10751" s="203">
        <v>45798</v>
      </c>
      <c r="D10751" s="219" t="s">
        <v>312</v>
      </c>
      <c r="E10751" s="126">
        <v>16000</v>
      </c>
      <c r="F10751" s="126">
        <v>15000</v>
      </c>
      <c r="G10751" s="126">
        <v>16000</v>
      </c>
      <c r="H10751" s="219">
        <v>6</v>
      </c>
      <c r="I10751" s="126">
        <v>96000</v>
      </c>
      <c r="J10751" s="240">
        <v>20000000</v>
      </c>
      <c r="K10751" s="126">
        <v>320000000000</v>
      </c>
    </row>
    <row r="10752" spans="3:11" x14ac:dyDescent="0.35">
      <c r="C10752" s="203">
        <v>45798</v>
      </c>
      <c r="D10752" s="219" t="s">
        <v>1158</v>
      </c>
      <c r="E10752" s="126">
        <v>22500</v>
      </c>
      <c r="F10752" s="126">
        <v>22500</v>
      </c>
      <c r="G10752" s="126">
        <v>22500</v>
      </c>
      <c r="H10752" s="219">
        <v>2</v>
      </c>
      <c r="I10752" s="126">
        <v>45000</v>
      </c>
      <c r="J10752" s="240">
        <v>600000</v>
      </c>
      <c r="K10752" s="126">
        <v>13500000000</v>
      </c>
    </row>
    <row r="10753" spans="3:11" x14ac:dyDescent="0.35">
      <c r="C10753" s="203">
        <v>45798</v>
      </c>
      <c r="D10753" s="219" t="s">
        <v>310</v>
      </c>
      <c r="E10753" s="126">
        <v>66000</v>
      </c>
      <c r="F10753" s="126">
        <v>66000</v>
      </c>
      <c r="G10753" s="126">
        <v>66000</v>
      </c>
      <c r="H10753" s="219">
        <v>2</v>
      </c>
      <c r="I10753" s="126">
        <v>132000</v>
      </c>
      <c r="J10753" s="240">
        <v>19450000</v>
      </c>
      <c r="K10753" s="126">
        <v>1283700000000</v>
      </c>
    </row>
    <row r="10754" spans="3:11" x14ac:dyDescent="0.35">
      <c r="C10754" s="203">
        <v>45798</v>
      </c>
      <c r="D10754" s="219" t="s">
        <v>1158</v>
      </c>
      <c r="E10754" s="126">
        <v>22500</v>
      </c>
      <c r="F10754" s="126">
        <v>22500</v>
      </c>
      <c r="G10754" s="126">
        <v>22500</v>
      </c>
      <c r="H10754" s="219">
        <v>4</v>
      </c>
      <c r="I10754" s="126">
        <v>90000</v>
      </c>
      <c r="J10754" s="240">
        <v>600000</v>
      </c>
      <c r="K10754" s="126">
        <v>13500000000</v>
      </c>
    </row>
    <row r="10755" spans="3:11" x14ac:dyDescent="0.35">
      <c r="C10755" s="203">
        <v>45799</v>
      </c>
      <c r="D10755" s="219" t="s">
        <v>310</v>
      </c>
      <c r="E10755" s="126">
        <v>66000</v>
      </c>
      <c r="F10755" s="126">
        <v>66000</v>
      </c>
      <c r="G10755" s="126">
        <v>71625.16</v>
      </c>
      <c r="H10755" s="219">
        <v>2</v>
      </c>
      <c r="I10755" s="126">
        <v>132000</v>
      </c>
      <c r="J10755" s="240">
        <v>19450000</v>
      </c>
      <c r="K10755" s="126">
        <v>1393109362000</v>
      </c>
    </row>
    <row r="10756" spans="3:11" x14ac:dyDescent="0.35">
      <c r="C10756" s="203">
        <v>45799</v>
      </c>
      <c r="D10756" s="219" t="s">
        <v>310</v>
      </c>
      <c r="E10756" s="126">
        <v>66000</v>
      </c>
      <c r="F10756" s="126">
        <v>66000</v>
      </c>
      <c r="G10756" s="126">
        <v>71625.16</v>
      </c>
      <c r="H10756" s="219">
        <v>1</v>
      </c>
      <c r="I10756" s="126">
        <v>66000</v>
      </c>
      <c r="J10756" s="240">
        <v>19450000</v>
      </c>
      <c r="K10756" s="126">
        <v>1393109362000</v>
      </c>
    </row>
    <row r="10757" spans="3:11" x14ac:dyDescent="0.35">
      <c r="C10757" s="203">
        <v>45799</v>
      </c>
      <c r="D10757" s="219" t="s">
        <v>310</v>
      </c>
      <c r="E10757" s="126">
        <v>66000</v>
      </c>
      <c r="F10757" s="126">
        <v>66000</v>
      </c>
      <c r="G10757" s="126">
        <v>71625.16</v>
      </c>
      <c r="H10757" s="219">
        <v>112</v>
      </c>
      <c r="I10757" s="126">
        <v>7392000</v>
      </c>
      <c r="J10757" s="240">
        <v>19450000</v>
      </c>
      <c r="K10757" s="126">
        <v>1393109362000</v>
      </c>
    </row>
    <row r="10758" spans="3:11" x14ac:dyDescent="0.35">
      <c r="C10758" s="203">
        <v>45799</v>
      </c>
      <c r="D10758" s="219" t="s">
        <v>1158</v>
      </c>
      <c r="E10758" s="126">
        <v>22500</v>
      </c>
      <c r="F10758" s="126">
        <v>22500</v>
      </c>
      <c r="G10758" s="126">
        <v>22000</v>
      </c>
      <c r="H10758" s="219">
        <v>2</v>
      </c>
      <c r="I10758" s="126">
        <v>45000</v>
      </c>
      <c r="J10758" s="240">
        <v>600000</v>
      </c>
      <c r="K10758" s="126">
        <v>13200000000</v>
      </c>
    </row>
    <row r="10759" spans="3:11" x14ac:dyDescent="0.35">
      <c r="C10759" s="203">
        <v>45799</v>
      </c>
      <c r="D10759" s="219" t="s">
        <v>1158</v>
      </c>
      <c r="E10759" s="126">
        <v>22500</v>
      </c>
      <c r="F10759" s="126">
        <v>22500</v>
      </c>
      <c r="G10759" s="126">
        <v>22000</v>
      </c>
      <c r="H10759" s="219">
        <v>11</v>
      </c>
      <c r="I10759" s="126">
        <v>247500</v>
      </c>
      <c r="J10759" s="240">
        <v>600000</v>
      </c>
      <c r="K10759" s="126">
        <v>13200000000</v>
      </c>
    </row>
    <row r="10760" spans="3:11" x14ac:dyDescent="0.35">
      <c r="C10760" s="203">
        <v>45799</v>
      </c>
      <c r="D10760" s="219" t="s">
        <v>1158</v>
      </c>
      <c r="E10760" s="126">
        <v>22500</v>
      </c>
      <c r="F10760" s="126">
        <v>22500</v>
      </c>
      <c r="G10760" s="126">
        <v>22000</v>
      </c>
      <c r="H10760" s="219">
        <v>1</v>
      </c>
      <c r="I10760" s="126">
        <v>22500</v>
      </c>
      <c r="J10760" s="240">
        <v>600000</v>
      </c>
      <c r="K10760" s="126">
        <v>13200000000</v>
      </c>
    </row>
    <row r="10761" spans="3:11" x14ac:dyDescent="0.35">
      <c r="C10761" s="203">
        <v>45799</v>
      </c>
      <c r="D10761" s="219" t="s">
        <v>1158</v>
      </c>
      <c r="E10761" s="126">
        <v>22500</v>
      </c>
      <c r="F10761" s="126">
        <v>22500</v>
      </c>
      <c r="G10761" s="126">
        <v>22000</v>
      </c>
      <c r="H10761" s="219">
        <v>3</v>
      </c>
      <c r="I10761" s="126">
        <v>67500</v>
      </c>
      <c r="J10761" s="240">
        <v>600000</v>
      </c>
      <c r="K10761" s="126">
        <v>13200000000</v>
      </c>
    </row>
    <row r="10762" spans="3:11" x14ac:dyDescent="0.35">
      <c r="C10762" s="203">
        <v>45799</v>
      </c>
      <c r="D10762" s="219" t="s">
        <v>312</v>
      </c>
      <c r="E10762" s="126">
        <v>15998.99</v>
      </c>
      <c r="F10762" s="126">
        <v>16000</v>
      </c>
      <c r="G10762" s="126">
        <v>15900</v>
      </c>
      <c r="H10762" s="219">
        <v>30</v>
      </c>
      <c r="I10762" s="126">
        <v>479969.7</v>
      </c>
      <c r="J10762" s="240">
        <v>20000000</v>
      </c>
      <c r="K10762" s="126">
        <v>318000000000</v>
      </c>
    </row>
    <row r="10763" spans="3:11" x14ac:dyDescent="0.35">
      <c r="C10763" s="203">
        <v>45799</v>
      </c>
      <c r="D10763" s="219" t="s">
        <v>312</v>
      </c>
      <c r="E10763" s="126">
        <v>15998.99</v>
      </c>
      <c r="F10763" s="126">
        <v>16000</v>
      </c>
      <c r="G10763" s="126">
        <v>15900</v>
      </c>
      <c r="H10763" s="219">
        <v>5</v>
      </c>
      <c r="I10763" s="126">
        <v>79994.95</v>
      </c>
      <c r="J10763" s="240">
        <v>20000000</v>
      </c>
      <c r="K10763" s="126">
        <v>318000000000</v>
      </c>
    </row>
    <row r="10764" spans="3:11" x14ac:dyDescent="0.35">
      <c r="C10764" s="203">
        <v>45799</v>
      </c>
      <c r="D10764" s="219" t="s">
        <v>312</v>
      </c>
      <c r="E10764" s="126">
        <v>15998.99</v>
      </c>
      <c r="F10764" s="126">
        <v>16000</v>
      </c>
      <c r="G10764" s="126">
        <v>15900</v>
      </c>
      <c r="H10764" s="219">
        <v>16</v>
      </c>
      <c r="I10764" s="126">
        <v>255983.84</v>
      </c>
      <c r="J10764" s="240">
        <v>20000000</v>
      </c>
      <c r="K10764" s="126">
        <v>318000000000</v>
      </c>
    </row>
    <row r="10765" spans="3:11" x14ac:dyDescent="0.35">
      <c r="C10765" s="203">
        <v>45799</v>
      </c>
      <c r="D10765" s="219" t="s">
        <v>312</v>
      </c>
      <c r="E10765" s="126">
        <v>15998.99</v>
      </c>
      <c r="F10765" s="126">
        <v>16000</v>
      </c>
      <c r="G10765" s="126">
        <v>15900</v>
      </c>
      <c r="H10765" s="219">
        <v>3</v>
      </c>
      <c r="I10765" s="126">
        <v>47996.97</v>
      </c>
      <c r="J10765" s="240">
        <v>20000000</v>
      </c>
      <c r="K10765" s="126">
        <v>318000000000</v>
      </c>
    </row>
    <row r="10766" spans="3:11" x14ac:dyDescent="0.35">
      <c r="C10766" s="203">
        <v>45799</v>
      </c>
      <c r="D10766" s="219" t="s">
        <v>312</v>
      </c>
      <c r="E10766" s="126">
        <v>15998.99</v>
      </c>
      <c r="F10766" s="126">
        <v>16000</v>
      </c>
      <c r="G10766" s="126">
        <v>15900</v>
      </c>
      <c r="H10766" s="219">
        <v>3</v>
      </c>
      <c r="I10766" s="126">
        <v>47996.97</v>
      </c>
      <c r="J10766" s="240">
        <v>20000000</v>
      </c>
      <c r="K10766" s="126">
        <v>318000000000</v>
      </c>
    </row>
    <row r="10767" spans="3:11" x14ac:dyDescent="0.35">
      <c r="C10767" s="203">
        <v>45799</v>
      </c>
      <c r="D10767" s="219" t="s">
        <v>1159</v>
      </c>
      <c r="E10767" s="126">
        <v>21500</v>
      </c>
      <c r="F10767" s="126">
        <v>21500</v>
      </c>
      <c r="G10767" s="126">
        <v>22000</v>
      </c>
      <c r="H10767" s="219">
        <v>2</v>
      </c>
      <c r="I10767" s="126">
        <v>43000</v>
      </c>
      <c r="J10767" s="240">
        <v>2400000</v>
      </c>
      <c r="K10767" s="126">
        <v>52800000000</v>
      </c>
    </row>
    <row r="10768" spans="3:11" x14ac:dyDescent="0.35">
      <c r="C10768" s="203">
        <v>45799</v>
      </c>
      <c r="D10768" s="219" t="s">
        <v>1159</v>
      </c>
      <c r="E10768" s="126">
        <v>21500</v>
      </c>
      <c r="F10768" s="126">
        <v>21500</v>
      </c>
      <c r="G10768" s="126">
        <v>22000</v>
      </c>
      <c r="H10768" s="219">
        <v>61</v>
      </c>
      <c r="I10768" s="126">
        <v>1311500</v>
      </c>
      <c r="J10768" s="240">
        <v>2400000</v>
      </c>
      <c r="K10768" s="126">
        <v>52800000000</v>
      </c>
    </row>
    <row r="10769" spans="3:11" x14ac:dyDescent="0.35">
      <c r="C10769" s="203">
        <v>45799</v>
      </c>
      <c r="D10769" s="219" t="s">
        <v>1159</v>
      </c>
      <c r="E10769" s="126">
        <v>21500</v>
      </c>
      <c r="F10769" s="126">
        <v>21500</v>
      </c>
      <c r="G10769" s="126">
        <v>22000</v>
      </c>
      <c r="H10769" s="219">
        <v>9</v>
      </c>
      <c r="I10769" s="126">
        <v>193500</v>
      </c>
      <c r="J10769" s="240">
        <v>2400000</v>
      </c>
      <c r="K10769" s="126">
        <v>52800000000</v>
      </c>
    </row>
    <row r="10770" spans="3:11" x14ac:dyDescent="0.35">
      <c r="C10770" s="203">
        <v>45799</v>
      </c>
      <c r="D10770" s="219" t="s">
        <v>1159</v>
      </c>
      <c r="E10770" s="126">
        <v>21500</v>
      </c>
      <c r="F10770" s="126">
        <v>21500</v>
      </c>
      <c r="G10770" s="126">
        <v>22000</v>
      </c>
      <c r="H10770" s="219">
        <v>5</v>
      </c>
      <c r="I10770" s="126">
        <v>107500</v>
      </c>
      <c r="J10770" s="240">
        <v>2400000</v>
      </c>
      <c r="K10770" s="126">
        <v>52800000000</v>
      </c>
    </row>
    <row r="10771" spans="3:11" x14ac:dyDescent="0.35">
      <c r="C10771" s="203">
        <v>45799</v>
      </c>
      <c r="D10771" s="219" t="s">
        <v>312</v>
      </c>
      <c r="E10771" s="126">
        <v>15999</v>
      </c>
      <c r="F10771" s="126">
        <v>16000</v>
      </c>
      <c r="G10771" s="126">
        <v>15900</v>
      </c>
      <c r="H10771" s="219">
        <v>60</v>
      </c>
      <c r="I10771" s="126">
        <v>959940</v>
      </c>
      <c r="J10771" s="240">
        <v>20000000</v>
      </c>
      <c r="K10771" s="126">
        <v>318000000000</v>
      </c>
    </row>
    <row r="10772" spans="3:11" x14ac:dyDescent="0.35">
      <c r="C10772" s="203">
        <v>45799</v>
      </c>
      <c r="D10772" s="219" t="s">
        <v>1158</v>
      </c>
      <c r="E10772" s="126">
        <v>22500</v>
      </c>
      <c r="F10772" s="126">
        <v>22500</v>
      </c>
      <c r="G10772" s="126">
        <v>22000</v>
      </c>
      <c r="H10772" s="219">
        <v>1</v>
      </c>
      <c r="I10772" s="126">
        <v>22500</v>
      </c>
      <c r="J10772" s="240">
        <v>600000</v>
      </c>
      <c r="K10772" s="126">
        <v>13200000000</v>
      </c>
    </row>
    <row r="10773" spans="3:11" x14ac:dyDescent="0.35">
      <c r="C10773" s="203">
        <v>45799</v>
      </c>
      <c r="D10773" s="219" t="s">
        <v>312</v>
      </c>
      <c r="E10773" s="126">
        <v>15999</v>
      </c>
      <c r="F10773" s="126">
        <v>16000</v>
      </c>
      <c r="G10773" s="126">
        <v>15900</v>
      </c>
      <c r="H10773" s="219">
        <v>8</v>
      </c>
      <c r="I10773" s="126">
        <v>127992</v>
      </c>
      <c r="J10773" s="240">
        <v>20000000</v>
      </c>
      <c r="K10773" s="126">
        <v>318000000000</v>
      </c>
    </row>
    <row r="10774" spans="3:11" x14ac:dyDescent="0.35">
      <c r="C10774" s="203">
        <v>45799</v>
      </c>
      <c r="D10774" s="219" t="s">
        <v>312</v>
      </c>
      <c r="E10774" s="126">
        <v>15999</v>
      </c>
      <c r="F10774" s="126">
        <v>16000</v>
      </c>
      <c r="G10774" s="126">
        <v>15900</v>
      </c>
      <c r="H10774" s="219">
        <v>3</v>
      </c>
      <c r="I10774" s="126">
        <v>47997</v>
      </c>
      <c r="J10774" s="240">
        <v>20000000</v>
      </c>
      <c r="K10774" s="126">
        <v>318000000000</v>
      </c>
    </row>
    <row r="10775" spans="3:11" x14ac:dyDescent="0.35">
      <c r="C10775" s="203">
        <v>45799</v>
      </c>
      <c r="D10775" s="219" t="s">
        <v>312</v>
      </c>
      <c r="E10775" s="126">
        <v>15999</v>
      </c>
      <c r="F10775" s="126">
        <v>16000</v>
      </c>
      <c r="G10775" s="126">
        <v>15900</v>
      </c>
      <c r="H10775" s="219">
        <v>9</v>
      </c>
      <c r="I10775" s="126">
        <v>143991</v>
      </c>
      <c r="J10775" s="240">
        <v>20000000</v>
      </c>
      <c r="K10775" s="126">
        <v>318000000000</v>
      </c>
    </row>
    <row r="10776" spans="3:11" x14ac:dyDescent="0.35">
      <c r="C10776" s="203">
        <v>45799</v>
      </c>
      <c r="D10776" s="219" t="s">
        <v>312</v>
      </c>
      <c r="E10776" s="126">
        <v>15998</v>
      </c>
      <c r="F10776" s="126">
        <v>16000</v>
      </c>
      <c r="G10776" s="126">
        <v>15900</v>
      </c>
      <c r="H10776" s="219">
        <v>2</v>
      </c>
      <c r="I10776" s="126">
        <v>31996</v>
      </c>
      <c r="J10776" s="240">
        <v>20000000</v>
      </c>
      <c r="K10776" s="126">
        <v>318000000000</v>
      </c>
    </row>
    <row r="10777" spans="3:11" x14ac:dyDescent="0.35">
      <c r="C10777" s="203">
        <v>45799</v>
      </c>
      <c r="D10777" s="219" t="s">
        <v>1158</v>
      </c>
      <c r="E10777" s="126">
        <v>22500</v>
      </c>
      <c r="F10777" s="126">
        <v>22500</v>
      </c>
      <c r="G10777" s="126">
        <v>22000</v>
      </c>
      <c r="H10777" s="219">
        <v>20</v>
      </c>
      <c r="I10777" s="126">
        <v>450000</v>
      </c>
      <c r="J10777" s="240">
        <v>600000</v>
      </c>
      <c r="K10777" s="126">
        <v>13200000000</v>
      </c>
    </row>
    <row r="10778" spans="3:11" x14ac:dyDescent="0.35">
      <c r="C10778" s="203">
        <v>45799</v>
      </c>
      <c r="D10778" s="219" t="s">
        <v>1159</v>
      </c>
      <c r="E10778" s="126">
        <v>21500</v>
      </c>
      <c r="F10778" s="126">
        <v>21500</v>
      </c>
      <c r="G10778" s="126">
        <v>22000</v>
      </c>
      <c r="H10778" s="219">
        <v>9</v>
      </c>
      <c r="I10778" s="126">
        <v>193500</v>
      </c>
      <c r="J10778" s="240">
        <v>2400000</v>
      </c>
      <c r="K10778" s="126">
        <v>52800000000</v>
      </c>
    </row>
    <row r="10779" spans="3:11" x14ac:dyDescent="0.35">
      <c r="C10779" s="203">
        <v>45799</v>
      </c>
      <c r="D10779" s="219" t="s">
        <v>310</v>
      </c>
      <c r="E10779" s="126">
        <v>66000</v>
      </c>
      <c r="F10779" s="126">
        <v>66000</v>
      </c>
      <c r="G10779" s="126">
        <v>71625.16</v>
      </c>
      <c r="H10779" s="219">
        <v>1</v>
      </c>
      <c r="I10779" s="126">
        <v>66000</v>
      </c>
      <c r="J10779" s="240">
        <v>19450000</v>
      </c>
      <c r="K10779" s="126">
        <v>1393109362000</v>
      </c>
    </row>
    <row r="10780" spans="3:11" x14ac:dyDescent="0.35">
      <c r="C10780" s="203">
        <v>45799</v>
      </c>
      <c r="D10780" s="219" t="s">
        <v>1158</v>
      </c>
      <c r="E10780" s="126">
        <v>22500</v>
      </c>
      <c r="F10780" s="126">
        <v>22500</v>
      </c>
      <c r="G10780" s="126">
        <v>22000</v>
      </c>
      <c r="H10780" s="219">
        <v>2</v>
      </c>
      <c r="I10780" s="126">
        <v>45000</v>
      </c>
      <c r="J10780" s="240">
        <v>600000</v>
      </c>
      <c r="K10780" s="126">
        <v>13200000000</v>
      </c>
    </row>
    <row r="10781" spans="3:11" x14ac:dyDescent="0.35">
      <c r="C10781" s="203">
        <v>45799</v>
      </c>
      <c r="D10781" s="219" t="s">
        <v>1158</v>
      </c>
      <c r="E10781" s="126">
        <v>22000</v>
      </c>
      <c r="F10781" s="126">
        <v>22500</v>
      </c>
      <c r="G10781" s="126">
        <v>22000</v>
      </c>
      <c r="H10781" s="219">
        <v>114</v>
      </c>
      <c r="I10781" s="126">
        <v>2508000</v>
      </c>
      <c r="J10781" s="240">
        <v>600000</v>
      </c>
      <c r="K10781" s="126">
        <v>13200000000</v>
      </c>
    </row>
    <row r="10782" spans="3:11" x14ac:dyDescent="0.35">
      <c r="C10782" s="203">
        <v>45799</v>
      </c>
      <c r="D10782" s="219" t="s">
        <v>1159</v>
      </c>
      <c r="E10782" s="126">
        <v>21500</v>
      </c>
      <c r="F10782" s="126">
        <v>21500</v>
      </c>
      <c r="G10782" s="126">
        <v>22000</v>
      </c>
      <c r="H10782" s="219">
        <v>41</v>
      </c>
      <c r="I10782" s="126">
        <v>881500</v>
      </c>
      <c r="J10782" s="240">
        <v>2400000</v>
      </c>
      <c r="K10782" s="126">
        <v>52800000000</v>
      </c>
    </row>
    <row r="10783" spans="3:11" x14ac:dyDescent="0.35">
      <c r="C10783" s="203">
        <v>45799</v>
      </c>
      <c r="D10783" s="219" t="s">
        <v>1159</v>
      </c>
      <c r="E10783" s="126">
        <v>21500</v>
      </c>
      <c r="F10783" s="126">
        <v>21500</v>
      </c>
      <c r="G10783" s="126">
        <v>22000</v>
      </c>
      <c r="H10783" s="219">
        <v>8</v>
      </c>
      <c r="I10783" s="126">
        <v>172000</v>
      </c>
      <c r="J10783" s="240">
        <v>2400000</v>
      </c>
      <c r="K10783" s="126">
        <v>52800000000</v>
      </c>
    </row>
    <row r="10784" spans="3:11" x14ac:dyDescent="0.35">
      <c r="C10784" s="203">
        <v>45799</v>
      </c>
      <c r="D10784" s="219" t="s">
        <v>1158</v>
      </c>
      <c r="E10784" s="126">
        <v>22000</v>
      </c>
      <c r="F10784" s="126">
        <v>22500</v>
      </c>
      <c r="G10784" s="126">
        <v>22000</v>
      </c>
      <c r="H10784" s="219">
        <v>6</v>
      </c>
      <c r="I10784" s="126">
        <v>132000</v>
      </c>
      <c r="J10784" s="240">
        <v>600000</v>
      </c>
      <c r="K10784" s="126">
        <v>13200000000</v>
      </c>
    </row>
    <row r="10785" spans="3:11" x14ac:dyDescent="0.35">
      <c r="C10785" s="203">
        <v>45799</v>
      </c>
      <c r="D10785" s="219" t="s">
        <v>1158</v>
      </c>
      <c r="E10785" s="126">
        <v>22000</v>
      </c>
      <c r="F10785" s="126">
        <v>22500</v>
      </c>
      <c r="G10785" s="126">
        <v>22000</v>
      </c>
      <c r="H10785" s="219">
        <v>43</v>
      </c>
      <c r="I10785" s="126">
        <v>946000</v>
      </c>
      <c r="J10785" s="240">
        <v>600000</v>
      </c>
      <c r="K10785" s="126">
        <v>13200000000</v>
      </c>
    </row>
    <row r="10786" spans="3:11" x14ac:dyDescent="0.35">
      <c r="C10786" s="203">
        <v>45799</v>
      </c>
      <c r="D10786" s="219" t="s">
        <v>1158</v>
      </c>
      <c r="E10786" s="126">
        <v>22000</v>
      </c>
      <c r="F10786" s="126">
        <v>22500</v>
      </c>
      <c r="G10786" s="126">
        <v>22000</v>
      </c>
      <c r="H10786" s="219">
        <v>100</v>
      </c>
      <c r="I10786" s="126">
        <v>2200000</v>
      </c>
      <c r="J10786" s="240">
        <v>600000</v>
      </c>
      <c r="K10786" s="126">
        <v>13200000000</v>
      </c>
    </row>
    <row r="10787" spans="3:11" x14ac:dyDescent="0.35">
      <c r="C10787" s="203">
        <v>45799</v>
      </c>
      <c r="D10787" s="219" t="s">
        <v>1159</v>
      </c>
      <c r="E10787" s="126">
        <v>21500</v>
      </c>
      <c r="F10787" s="126">
        <v>21500</v>
      </c>
      <c r="G10787" s="126">
        <v>22000</v>
      </c>
      <c r="H10787" s="219">
        <v>16</v>
      </c>
      <c r="I10787" s="126">
        <v>344000</v>
      </c>
      <c r="J10787" s="240">
        <v>2400000</v>
      </c>
      <c r="K10787" s="126">
        <v>52800000000</v>
      </c>
    </row>
    <row r="10788" spans="3:11" x14ac:dyDescent="0.35">
      <c r="C10788" s="203">
        <v>45799</v>
      </c>
      <c r="D10788" s="219" t="s">
        <v>310</v>
      </c>
      <c r="E10788" s="126">
        <v>66000</v>
      </c>
      <c r="F10788" s="126">
        <v>66000</v>
      </c>
      <c r="G10788" s="126">
        <v>71625.16</v>
      </c>
      <c r="H10788" s="219">
        <v>26</v>
      </c>
      <c r="I10788" s="126">
        <v>1716000</v>
      </c>
      <c r="J10788" s="240">
        <v>19450000</v>
      </c>
      <c r="K10788" s="126">
        <v>1393109362000</v>
      </c>
    </row>
    <row r="10789" spans="3:11" x14ac:dyDescent="0.35">
      <c r="C10789" s="203">
        <v>45799</v>
      </c>
      <c r="D10789" s="219" t="s">
        <v>1158</v>
      </c>
      <c r="E10789" s="126">
        <v>22000</v>
      </c>
      <c r="F10789" s="126">
        <v>22500</v>
      </c>
      <c r="G10789" s="126">
        <v>22000</v>
      </c>
      <c r="H10789" s="219">
        <v>10</v>
      </c>
      <c r="I10789" s="126">
        <v>220000</v>
      </c>
      <c r="J10789" s="240">
        <v>600000</v>
      </c>
      <c r="K10789" s="126">
        <v>13200000000</v>
      </c>
    </row>
    <row r="10790" spans="3:11" x14ac:dyDescent="0.35">
      <c r="C10790" s="203">
        <v>45799</v>
      </c>
      <c r="D10790" s="219" t="s">
        <v>312</v>
      </c>
      <c r="E10790" s="126">
        <v>15900</v>
      </c>
      <c r="F10790" s="126">
        <v>16000</v>
      </c>
      <c r="G10790" s="126">
        <v>15900</v>
      </c>
      <c r="H10790" s="219">
        <v>1</v>
      </c>
      <c r="I10790" s="126">
        <v>15900</v>
      </c>
      <c r="J10790" s="240">
        <v>20000000</v>
      </c>
      <c r="K10790" s="126">
        <v>318000000000</v>
      </c>
    </row>
    <row r="10791" spans="3:11" x14ac:dyDescent="0.35">
      <c r="C10791" s="203">
        <v>45799</v>
      </c>
      <c r="D10791" s="219" t="s">
        <v>1159</v>
      </c>
      <c r="E10791" s="126">
        <v>22000</v>
      </c>
      <c r="F10791" s="126">
        <v>21500</v>
      </c>
      <c r="G10791" s="126">
        <v>22000</v>
      </c>
      <c r="H10791" s="219">
        <v>5</v>
      </c>
      <c r="I10791" s="126">
        <v>110000</v>
      </c>
      <c r="J10791" s="240">
        <v>2400000</v>
      </c>
      <c r="K10791" s="126">
        <v>52800000000</v>
      </c>
    </row>
    <row r="10792" spans="3:11" x14ac:dyDescent="0.35">
      <c r="C10792" s="203">
        <v>45799</v>
      </c>
      <c r="D10792" s="219" t="s">
        <v>1158</v>
      </c>
      <c r="E10792" s="126">
        <v>22000</v>
      </c>
      <c r="F10792" s="126">
        <v>22500</v>
      </c>
      <c r="G10792" s="126">
        <v>22000</v>
      </c>
      <c r="H10792" s="219">
        <v>1</v>
      </c>
      <c r="I10792" s="126">
        <v>22000</v>
      </c>
      <c r="J10792" s="240">
        <v>600000</v>
      </c>
      <c r="K10792" s="126">
        <v>13200000000</v>
      </c>
    </row>
    <row r="10793" spans="3:11" x14ac:dyDescent="0.35">
      <c r="C10793" s="203">
        <v>45799</v>
      </c>
      <c r="D10793" s="219" t="s">
        <v>312</v>
      </c>
      <c r="E10793" s="126">
        <v>15900</v>
      </c>
      <c r="F10793" s="126">
        <v>16000</v>
      </c>
      <c r="G10793" s="126">
        <v>15900</v>
      </c>
      <c r="H10793" s="219">
        <v>5</v>
      </c>
      <c r="I10793" s="126">
        <v>79500</v>
      </c>
      <c r="J10793" s="240">
        <v>20000000</v>
      </c>
      <c r="K10793" s="126">
        <v>318000000000</v>
      </c>
    </row>
    <row r="10794" spans="3:11" x14ac:dyDescent="0.35">
      <c r="C10794" s="203">
        <v>45799</v>
      </c>
      <c r="D10794" s="219" t="s">
        <v>1158</v>
      </c>
      <c r="E10794" s="126">
        <v>22000</v>
      </c>
      <c r="F10794" s="126">
        <v>22500</v>
      </c>
      <c r="G10794" s="126">
        <v>22000</v>
      </c>
      <c r="H10794" s="219">
        <v>2</v>
      </c>
      <c r="I10794" s="126">
        <v>44000</v>
      </c>
      <c r="J10794" s="240">
        <v>600000</v>
      </c>
      <c r="K10794" s="126">
        <v>13200000000</v>
      </c>
    </row>
    <row r="10795" spans="3:11" x14ac:dyDescent="0.35">
      <c r="C10795" s="203">
        <v>45799</v>
      </c>
      <c r="D10795" s="219" t="s">
        <v>1158</v>
      </c>
      <c r="E10795" s="126">
        <v>22000</v>
      </c>
      <c r="F10795" s="126">
        <v>22500</v>
      </c>
      <c r="G10795" s="126">
        <v>22000</v>
      </c>
      <c r="H10795" s="219">
        <v>1</v>
      </c>
      <c r="I10795" s="126">
        <v>22000</v>
      </c>
      <c r="J10795" s="240">
        <v>600000</v>
      </c>
      <c r="K10795" s="126">
        <v>13200000000</v>
      </c>
    </row>
    <row r="10796" spans="3:11" x14ac:dyDescent="0.35">
      <c r="C10796" s="203">
        <v>45799</v>
      </c>
      <c r="D10796" s="219" t="s">
        <v>1158</v>
      </c>
      <c r="E10796" s="126">
        <v>22000</v>
      </c>
      <c r="F10796" s="126">
        <v>22500</v>
      </c>
      <c r="G10796" s="126">
        <v>22000</v>
      </c>
      <c r="H10796" s="219">
        <v>1</v>
      </c>
      <c r="I10796" s="126">
        <v>22000</v>
      </c>
      <c r="J10796" s="240">
        <v>600000</v>
      </c>
      <c r="K10796" s="126">
        <v>13200000000</v>
      </c>
    </row>
    <row r="10797" spans="3:11" x14ac:dyDescent="0.35">
      <c r="C10797" s="203">
        <v>45799</v>
      </c>
      <c r="D10797" s="219" t="s">
        <v>312</v>
      </c>
      <c r="E10797" s="126">
        <v>15900</v>
      </c>
      <c r="F10797" s="126">
        <v>16000</v>
      </c>
      <c r="G10797" s="126">
        <v>15900</v>
      </c>
      <c r="H10797" s="219">
        <v>7</v>
      </c>
      <c r="I10797" s="126">
        <v>111300</v>
      </c>
      <c r="J10797" s="240">
        <v>20000000</v>
      </c>
      <c r="K10797" s="126">
        <v>318000000000</v>
      </c>
    </row>
    <row r="10798" spans="3:11" x14ac:dyDescent="0.35">
      <c r="C10798" s="203">
        <v>45799</v>
      </c>
      <c r="D10798" s="219" t="s">
        <v>310</v>
      </c>
      <c r="E10798" s="126">
        <v>67500</v>
      </c>
      <c r="F10798" s="126">
        <v>66000</v>
      </c>
      <c r="G10798" s="126">
        <v>71625.16</v>
      </c>
      <c r="H10798" s="219">
        <v>2</v>
      </c>
      <c r="I10798" s="126">
        <v>135000</v>
      </c>
      <c r="J10798" s="240">
        <v>19450000</v>
      </c>
      <c r="K10798" s="126">
        <v>1393109362000</v>
      </c>
    </row>
    <row r="10799" spans="3:11" x14ac:dyDescent="0.35">
      <c r="C10799" s="203">
        <v>45799</v>
      </c>
      <c r="D10799" s="219" t="s">
        <v>310</v>
      </c>
      <c r="E10799" s="126">
        <v>71625.16</v>
      </c>
      <c r="F10799" s="126">
        <v>66000</v>
      </c>
      <c r="G10799" s="126">
        <v>71625.16</v>
      </c>
      <c r="H10799" s="219">
        <v>2</v>
      </c>
      <c r="I10799" s="126">
        <v>143250.32</v>
      </c>
      <c r="J10799" s="240">
        <v>19450000</v>
      </c>
      <c r="K10799" s="126">
        <v>1393109362000</v>
      </c>
    </row>
    <row r="10800" spans="3:11" x14ac:dyDescent="0.35">
      <c r="C10800" s="203">
        <v>45799</v>
      </c>
      <c r="D10800" s="219" t="s">
        <v>1158</v>
      </c>
      <c r="E10800" s="126">
        <v>22000</v>
      </c>
      <c r="F10800" s="126">
        <v>22500</v>
      </c>
      <c r="G10800" s="126">
        <v>22000</v>
      </c>
      <c r="H10800" s="219">
        <v>7</v>
      </c>
      <c r="I10800" s="126">
        <v>154000</v>
      </c>
      <c r="J10800" s="240">
        <v>600000</v>
      </c>
      <c r="K10800" s="126">
        <v>13200000000</v>
      </c>
    </row>
    <row r="10801" spans="3:11" x14ac:dyDescent="0.35">
      <c r="C10801" s="203">
        <v>45800</v>
      </c>
      <c r="D10801" s="219" t="s">
        <v>310</v>
      </c>
      <c r="E10801" s="126">
        <v>71625.16</v>
      </c>
      <c r="F10801" s="126">
        <v>71625.16</v>
      </c>
      <c r="G10801" s="126">
        <v>70000</v>
      </c>
      <c r="H10801" s="219">
        <v>1</v>
      </c>
      <c r="I10801" s="126">
        <v>71625.16</v>
      </c>
      <c r="J10801" s="240">
        <v>19450000</v>
      </c>
      <c r="K10801" s="126">
        <v>1361500000000</v>
      </c>
    </row>
    <row r="10802" spans="3:11" x14ac:dyDescent="0.35">
      <c r="C10802" s="203">
        <v>45800</v>
      </c>
      <c r="D10802" s="219" t="s">
        <v>310</v>
      </c>
      <c r="E10802" s="126">
        <v>71625.16</v>
      </c>
      <c r="F10802" s="126">
        <v>71625.16</v>
      </c>
      <c r="G10802" s="126">
        <v>70000</v>
      </c>
      <c r="H10802" s="219">
        <v>1</v>
      </c>
      <c r="I10802" s="126">
        <v>71625.16</v>
      </c>
      <c r="J10802" s="240">
        <v>19450000</v>
      </c>
      <c r="K10802" s="126">
        <v>1361500000000</v>
      </c>
    </row>
    <row r="10803" spans="3:11" x14ac:dyDescent="0.35">
      <c r="C10803" s="203">
        <v>45800</v>
      </c>
      <c r="D10803" s="219" t="s">
        <v>310</v>
      </c>
      <c r="E10803" s="126">
        <v>71625.16</v>
      </c>
      <c r="F10803" s="126">
        <v>71625.16</v>
      </c>
      <c r="G10803" s="126">
        <v>70000</v>
      </c>
      <c r="H10803" s="219">
        <v>50</v>
      </c>
      <c r="I10803" s="126">
        <v>3581258</v>
      </c>
      <c r="J10803" s="240">
        <v>19450000</v>
      </c>
      <c r="K10803" s="126">
        <v>1361500000000</v>
      </c>
    </row>
    <row r="10804" spans="3:11" x14ac:dyDescent="0.35">
      <c r="C10804" s="203">
        <v>45800</v>
      </c>
      <c r="D10804" s="219" t="s">
        <v>1158</v>
      </c>
      <c r="E10804" s="126">
        <v>21000</v>
      </c>
      <c r="F10804" s="126">
        <v>22000</v>
      </c>
      <c r="G10804" s="126">
        <v>22500</v>
      </c>
      <c r="H10804" s="219">
        <v>4</v>
      </c>
      <c r="I10804" s="126">
        <v>84000</v>
      </c>
      <c r="J10804" s="240">
        <v>600000</v>
      </c>
      <c r="K10804" s="126">
        <v>13500000000</v>
      </c>
    </row>
    <row r="10805" spans="3:11" x14ac:dyDescent="0.35">
      <c r="C10805" s="203">
        <v>45800</v>
      </c>
      <c r="D10805" s="219" t="s">
        <v>1158</v>
      </c>
      <c r="E10805" s="126">
        <v>21000</v>
      </c>
      <c r="F10805" s="126">
        <v>22000</v>
      </c>
      <c r="G10805" s="126">
        <v>22500</v>
      </c>
      <c r="H10805" s="219">
        <v>4</v>
      </c>
      <c r="I10805" s="126">
        <v>84000</v>
      </c>
      <c r="J10805" s="240">
        <v>600000</v>
      </c>
      <c r="K10805" s="126">
        <v>13500000000</v>
      </c>
    </row>
    <row r="10806" spans="3:11" x14ac:dyDescent="0.35">
      <c r="C10806" s="203">
        <v>45800</v>
      </c>
      <c r="D10806" s="219" t="s">
        <v>1158</v>
      </c>
      <c r="E10806" s="126">
        <v>21000</v>
      </c>
      <c r="F10806" s="126">
        <v>22000</v>
      </c>
      <c r="G10806" s="126">
        <v>22500</v>
      </c>
      <c r="H10806" s="219">
        <v>5</v>
      </c>
      <c r="I10806" s="126">
        <v>105000</v>
      </c>
      <c r="J10806" s="240">
        <v>600000</v>
      </c>
      <c r="K10806" s="126">
        <v>13500000000</v>
      </c>
    </row>
    <row r="10807" spans="3:11" x14ac:dyDescent="0.35">
      <c r="C10807" s="203">
        <v>45800</v>
      </c>
      <c r="D10807" s="219" t="s">
        <v>1158</v>
      </c>
      <c r="E10807" s="126">
        <v>21000</v>
      </c>
      <c r="F10807" s="126">
        <v>22000</v>
      </c>
      <c r="G10807" s="126">
        <v>22500</v>
      </c>
      <c r="H10807" s="219">
        <v>20</v>
      </c>
      <c r="I10807" s="126">
        <v>420000</v>
      </c>
      <c r="J10807" s="240">
        <v>600000</v>
      </c>
      <c r="K10807" s="126">
        <v>13500000000</v>
      </c>
    </row>
    <row r="10808" spans="3:11" x14ac:dyDescent="0.35">
      <c r="C10808" s="203">
        <v>45800</v>
      </c>
      <c r="D10808" s="219" t="s">
        <v>1158</v>
      </c>
      <c r="E10808" s="126">
        <v>21000</v>
      </c>
      <c r="F10808" s="126">
        <v>22000</v>
      </c>
      <c r="G10808" s="126">
        <v>22500</v>
      </c>
      <c r="H10808" s="219">
        <v>2</v>
      </c>
      <c r="I10808" s="126">
        <v>42000</v>
      </c>
      <c r="J10808" s="240">
        <v>600000</v>
      </c>
      <c r="K10808" s="126">
        <v>13500000000</v>
      </c>
    </row>
    <row r="10809" spans="3:11" x14ac:dyDescent="0.35">
      <c r="C10809" s="203">
        <v>45800</v>
      </c>
      <c r="D10809" s="219" t="s">
        <v>1158</v>
      </c>
      <c r="E10809" s="126">
        <v>21000</v>
      </c>
      <c r="F10809" s="126">
        <v>22000</v>
      </c>
      <c r="G10809" s="126">
        <v>22500</v>
      </c>
      <c r="H10809" s="219">
        <v>1</v>
      </c>
      <c r="I10809" s="126">
        <v>21000</v>
      </c>
      <c r="J10809" s="240">
        <v>600000</v>
      </c>
      <c r="K10809" s="126">
        <v>13500000000</v>
      </c>
    </row>
    <row r="10810" spans="3:11" x14ac:dyDescent="0.35">
      <c r="C10810" s="203">
        <v>45800</v>
      </c>
      <c r="D10810" s="219" t="s">
        <v>1158</v>
      </c>
      <c r="E10810" s="126">
        <v>21000</v>
      </c>
      <c r="F10810" s="126">
        <v>22000</v>
      </c>
      <c r="G10810" s="126">
        <v>22500</v>
      </c>
      <c r="H10810" s="219">
        <v>3</v>
      </c>
      <c r="I10810" s="126">
        <v>63000</v>
      </c>
      <c r="J10810" s="240">
        <v>600000</v>
      </c>
      <c r="K10810" s="126">
        <v>13500000000</v>
      </c>
    </row>
    <row r="10811" spans="3:11" x14ac:dyDescent="0.35">
      <c r="C10811" s="203">
        <v>45800</v>
      </c>
      <c r="D10811" s="219" t="s">
        <v>1158</v>
      </c>
      <c r="E10811" s="126">
        <v>21000</v>
      </c>
      <c r="F10811" s="126">
        <v>22000</v>
      </c>
      <c r="G10811" s="126">
        <v>22500</v>
      </c>
      <c r="H10811" s="219">
        <v>26</v>
      </c>
      <c r="I10811" s="126">
        <v>546000</v>
      </c>
      <c r="J10811" s="240">
        <v>600000</v>
      </c>
      <c r="K10811" s="126">
        <v>13500000000</v>
      </c>
    </row>
    <row r="10812" spans="3:11" x14ac:dyDescent="0.35">
      <c r="C10812" s="203">
        <v>45800</v>
      </c>
      <c r="D10812" s="219" t="s">
        <v>312</v>
      </c>
      <c r="E10812" s="126">
        <v>15900</v>
      </c>
      <c r="F10812" s="126">
        <v>15900</v>
      </c>
      <c r="G10812" s="126">
        <v>15900</v>
      </c>
      <c r="H10812" s="219">
        <v>1</v>
      </c>
      <c r="I10812" s="126">
        <v>15900</v>
      </c>
      <c r="J10812" s="240">
        <v>20000000</v>
      </c>
      <c r="K10812" s="126">
        <v>318000000000</v>
      </c>
    </row>
    <row r="10813" spans="3:11" x14ac:dyDescent="0.35">
      <c r="C10813" s="203">
        <v>45800</v>
      </c>
      <c r="D10813" s="219" t="s">
        <v>312</v>
      </c>
      <c r="E10813" s="126">
        <v>15900</v>
      </c>
      <c r="F10813" s="126">
        <v>15900</v>
      </c>
      <c r="G10813" s="126">
        <v>15900</v>
      </c>
      <c r="H10813" s="219">
        <v>19</v>
      </c>
      <c r="I10813" s="126">
        <v>302100</v>
      </c>
      <c r="J10813" s="240">
        <v>20000000</v>
      </c>
      <c r="K10813" s="126">
        <v>318000000000</v>
      </c>
    </row>
    <row r="10814" spans="3:11" x14ac:dyDescent="0.35">
      <c r="C10814" s="203">
        <v>45800</v>
      </c>
      <c r="D10814" s="219" t="s">
        <v>312</v>
      </c>
      <c r="E10814" s="126">
        <v>15900</v>
      </c>
      <c r="F10814" s="126">
        <v>15900</v>
      </c>
      <c r="G10814" s="126">
        <v>15900</v>
      </c>
      <c r="H10814" s="219">
        <v>28</v>
      </c>
      <c r="I10814" s="126">
        <v>445200</v>
      </c>
      <c r="J10814" s="240">
        <v>20000000</v>
      </c>
      <c r="K10814" s="126">
        <v>318000000000</v>
      </c>
    </row>
    <row r="10815" spans="3:11" x14ac:dyDescent="0.35">
      <c r="C10815" s="203">
        <v>45800</v>
      </c>
      <c r="D10815" s="219" t="s">
        <v>1159</v>
      </c>
      <c r="E10815" s="126">
        <v>22000</v>
      </c>
      <c r="F10815" s="126">
        <v>22000</v>
      </c>
      <c r="G10815" s="126">
        <v>22000</v>
      </c>
      <c r="H10815" s="219">
        <v>1</v>
      </c>
      <c r="I10815" s="126">
        <v>22000</v>
      </c>
      <c r="J10815" s="240">
        <v>2400000</v>
      </c>
      <c r="K10815" s="126">
        <v>52800000000</v>
      </c>
    </row>
    <row r="10816" spans="3:11" x14ac:dyDescent="0.35">
      <c r="C10816" s="203">
        <v>45800</v>
      </c>
      <c r="D10816" s="219" t="s">
        <v>1159</v>
      </c>
      <c r="E10816" s="126">
        <v>22100</v>
      </c>
      <c r="F10816" s="126">
        <v>22000</v>
      </c>
      <c r="G10816" s="126">
        <v>22000</v>
      </c>
      <c r="H10816" s="219">
        <v>1</v>
      </c>
      <c r="I10816" s="126">
        <v>22100</v>
      </c>
      <c r="J10816" s="240">
        <v>2400000</v>
      </c>
      <c r="K10816" s="126">
        <v>52800000000</v>
      </c>
    </row>
    <row r="10817" spans="3:11" x14ac:dyDescent="0.35">
      <c r="C10817" s="203">
        <v>45800</v>
      </c>
      <c r="D10817" s="219" t="s">
        <v>1159</v>
      </c>
      <c r="E10817" s="126">
        <v>22000</v>
      </c>
      <c r="F10817" s="126">
        <v>22000</v>
      </c>
      <c r="G10817" s="126">
        <v>22000</v>
      </c>
      <c r="H10817" s="219">
        <v>1</v>
      </c>
      <c r="I10817" s="126">
        <v>22000</v>
      </c>
      <c r="J10817" s="240">
        <v>2400000</v>
      </c>
      <c r="K10817" s="126">
        <v>52800000000</v>
      </c>
    </row>
    <row r="10818" spans="3:11" x14ac:dyDescent="0.35">
      <c r="C10818" s="203">
        <v>45800</v>
      </c>
      <c r="D10818" s="219" t="s">
        <v>312</v>
      </c>
      <c r="E10818" s="126">
        <v>15900</v>
      </c>
      <c r="F10818" s="126">
        <v>15900</v>
      </c>
      <c r="G10818" s="126">
        <v>15900</v>
      </c>
      <c r="H10818" s="219">
        <v>19</v>
      </c>
      <c r="I10818" s="126">
        <v>302100</v>
      </c>
      <c r="J10818" s="240">
        <v>20000000</v>
      </c>
      <c r="K10818" s="126">
        <v>318000000000</v>
      </c>
    </row>
    <row r="10819" spans="3:11" x14ac:dyDescent="0.35">
      <c r="C10819" s="203">
        <v>45800</v>
      </c>
      <c r="D10819" s="219" t="s">
        <v>312</v>
      </c>
      <c r="E10819" s="126">
        <v>15900</v>
      </c>
      <c r="F10819" s="126">
        <v>15900</v>
      </c>
      <c r="G10819" s="126">
        <v>15900</v>
      </c>
      <c r="H10819" s="219">
        <v>2</v>
      </c>
      <c r="I10819" s="126">
        <v>31800</v>
      </c>
      <c r="J10819" s="240">
        <v>20000000</v>
      </c>
      <c r="K10819" s="126">
        <v>318000000000</v>
      </c>
    </row>
    <row r="10820" spans="3:11" x14ac:dyDescent="0.35">
      <c r="C10820" s="203">
        <v>45800</v>
      </c>
      <c r="D10820" s="219" t="s">
        <v>312</v>
      </c>
      <c r="E10820" s="126">
        <v>15900</v>
      </c>
      <c r="F10820" s="126">
        <v>15900</v>
      </c>
      <c r="G10820" s="126">
        <v>15900</v>
      </c>
      <c r="H10820" s="219">
        <v>3</v>
      </c>
      <c r="I10820" s="126">
        <v>47700</v>
      </c>
      <c r="J10820" s="240">
        <v>20000000</v>
      </c>
      <c r="K10820" s="126">
        <v>318000000000</v>
      </c>
    </row>
    <row r="10821" spans="3:11" x14ac:dyDescent="0.35">
      <c r="C10821" s="203">
        <v>45800</v>
      </c>
      <c r="D10821" s="219" t="s">
        <v>312</v>
      </c>
      <c r="E10821" s="126">
        <v>15900</v>
      </c>
      <c r="F10821" s="126">
        <v>15900</v>
      </c>
      <c r="G10821" s="126">
        <v>15900</v>
      </c>
      <c r="H10821" s="219">
        <v>1</v>
      </c>
      <c r="I10821" s="126">
        <v>15900</v>
      </c>
      <c r="J10821" s="240">
        <v>20000000</v>
      </c>
      <c r="K10821" s="126">
        <v>318000000000</v>
      </c>
    </row>
    <row r="10822" spans="3:11" x14ac:dyDescent="0.35">
      <c r="C10822" s="203">
        <v>45800</v>
      </c>
      <c r="D10822" s="219" t="s">
        <v>312</v>
      </c>
      <c r="E10822" s="126">
        <v>15900</v>
      </c>
      <c r="F10822" s="126">
        <v>15900</v>
      </c>
      <c r="G10822" s="126">
        <v>15900</v>
      </c>
      <c r="H10822" s="219">
        <v>30</v>
      </c>
      <c r="I10822" s="126">
        <v>477000</v>
      </c>
      <c r="J10822" s="240">
        <v>20000000</v>
      </c>
      <c r="K10822" s="126">
        <v>318000000000</v>
      </c>
    </row>
    <row r="10823" spans="3:11" x14ac:dyDescent="0.35">
      <c r="C10823" s="203">
        <v>45800</v>
      </c>
      <c r="D10823" s="219" t="s">
        <v>310</v>
      </c>
      <c r="E10823" s="126">
        <v>70000</v>
      </c>
      <c r="F10823" s="126">
        <v>71625.16</v>
      </c>
      <c r="G10823" s="126">
        <v>70000</v>
      </c>
      <c r="H10823" s="219">
        <v>10</v>
      </c>
      <c r="I10823" s="126">
        <v>700000</v>
      </c>
      <c r="J10823" s="240">
        <v>19450000</v>
      </c>
      <c r="K10823" s="126">
        <v>1361500000000</v>
      </c>
    </row>
    <row r="10824" spans="3:11" x14ac:dyDescent="0.35">
      <c r="C10824" s="203">
        <v>45800</v>
      </c>
      <c r="D10824" s="219" t="s">
        <v>1159</v>
      </c>
      <c r="E10824" s="126">
        <v>23600</v>
      </c>
      <c r="F10824" s="126">
        <v>22000</v>
      </c>
      <c r="G10824" s="126">
        <v>22000</v>
      </c>
      <c r="H10824" s="219">
        <v>8</v>
      </c>
      <c r="I10824" s="126">
        <v>188800</v>
      </c>
      <c r="J10824" s="240">
        <v>2400000</v>
      </c>
      <c r="K10824" s="126">
        <v>52800000000</v>
      </c>
    </row>
    <row r="10825" spans="3:11" x14ac:dyDescent="0.35">
      <c r="C10825" s="203">
        <v>45800</v>
      </c>
      <c r="D10825" s="219" t="s">
        <v>312</v>
      </c>
      <c r="E10825" s="126">
        <v>15900</v>
      </c>
      <c r="F10825" s="126">
        <v>15900</v>
      </c>
      <c r="G10825" s="126">
        <v>15900</v>
      </c>
      <c r="H10825" s="219">
        <v>12</v>
      </c>
      <c r="I10825" s="126">
        <v>190800</v>
      </c>
      <c r="J10825" s="240">
        <v>20000000</v>
      </c>
      <c r="K10825" s="126">
        <v>318000000000</v>
      </c>
    </row>
    <row r="10826" spans="3:11" x14ac:dyDescent="0.35">
      <c r="C10826" s="203">
        <v>45800</v>
      </c>
      <c r="D10826" s="219" t="s">
        <v>312</v>
      </c>
      <c r="E10826" s="126">
        <v>15501</v>
      </c>
      <c r="F10826" s="126">
        <v>15900</v>
      </c>
      <c r="G10826" s="126">
        <v>15900</v>
      </c>
      <c r="H10826" s="219">
        <v>1</v>
      </c>
      <c r="I10826" s="126">
        <v>15501</v>
      </c>
      <c r="J10826" s="240">
        <v>20000000</v>
      </c>
      <c r="K10826" s="126">
        <v>318000000000</v>
      </c>
    </row>
    <row r="10827" spans="3:11" x14ac:dyDescent="0.35">
      <c r="C10827" s="203">
        <v>45800</v>
      </c>
      <c r="D10827" s="219" t="s">
        <v>312</v>
      </c>
      <c r="E10827" s="126">
        <v>15900</v>
      </c>
      <c r="F10827" s="126">
        <v>15900</v>
      </c>
      <c r="G10827" s="126">
        <v>15900</v>
      </c>
      <c r="H10827" s="219">
        <v>3</v>
      </c>
      <c r="I10827" s="126">
        <v>47700</v>
      </c>
      <c r="J10827" s="240">
        <v>20000000</v>
      </c>
      <c r="K10827" s="126">
        <v>318000000000</v>
      </c>
    </row>
    <row r="10828" spans="3:11" x14ac:dyDescent="0.35">
      <c r="C10828" s="203">
        <v>45800</v>
      </c>
      <c r="D10828" s="219" t="s">
        <v>312</v>
      </c>
      <c r="E10828" s="126">
        <v>15900</v>
      </c>
      <c r="F10828" s="126">
        <v>15900</v>
      </c>
      <c r="G10828" s="126">
        <v>15900</v>
      </c>
      <c r="H10828" s="219">
        <v>19</v>
      </c>
      <c r="I10828" s="126">
        <v>302100</v>
      </c>
      <c r="J10828" s="240">
        <v>20000000</v>
      </c>
      <c r="K10828" s="126">
        <v>318000000000</v>
      </c>
    </row>
    <row r="10829" spans="3:11" x14ac:dyDescent="0.35">
      <c r="C10829" s="203">
        <v>45800</v>
      </c>
      <c r="D10829" s="219" t="s">
        <v>312</v>
      </c>
      <c r="E10829" s="126">
        <v>15900</v>
      </c>
      <c r="F10829" s="126">
        <v>15900</v>
      </c>
      <c r="G10829" s="126">
        <v>15900</v>
      </c>
      <c r="H10829" s="219">
        <v>8</v>
      </c>
      <c r="I10829" s="126">
        <v>127200</v>
      </c>
      <c r="J10829" s="240">
        <v>20000000</v>
      </c>
      <c r="K10829" s="126">
        <v>318000000000</v>
      </c>
    </row>
    <row r="10830" spans="3:11" x14ac:dyDescent="0.35">
      <c r="C10830" s="203">
        <v>45800</v>
      </c>
      <c r="D10830" s="219" t="s">
        <v>310</v>
      </c>
      <c r="E10830" s="126">
        <v>70000</v>
      </c>
      <c r="F10830" s="126">
        <v>71625.16</v>
      </c>
      <c r="G10830" s="126">
        <v>70000</v>
      </c>
      <c r="H10830" s="219">
        <v>84</v>
      </c>
      <c r="I10830" s="126">
        <v>5880000</v>
      </c>
      <c r="J10830" s="240">
        <v>19450000</v>
      </c>
      <c r="K10830" s="126">
        <v>1361500000000</v>
      </c>
    </row>
    <row r="10831" spans="3:11" x14ac:dyDescent="0.35">
      <c r="C10831" s="203">
        <v>45800</v>
      </c>
      <c r="D10831" s="219" t="s">
        <v>310</v>
      </c>
      <c r="E10831" s="126">
        <v>70000</v>
      </c>
      <c r="F10831" s="126">
        <v>71625.16</v>
      </c>
      <c r="G10831" s="126">
        <v>70000</v>
      </c>
      <c r="H10831" s="219">
        <v>23</v>
      </c>
      <c r="I10831" s="126">
        <v>1610000</v>
      </c>
      <c r="J10831" s="240">
        <v>19450000</v>
      </c>
      <c r="K10831" s="126">
        <v>1361500000000</v>
      </c>
    </row>
    <row r="10832" spans="3:11" x14ac:dyDescent="0.35">
      <c r="C10832" s="203">
        <v>45800</v>
      </c>
      <c r="D10832" s="219" t="s">
        <v>310</v>
      </c>
      <c r="E10832" s="126">
        <v>70000</v>
      </c>
      <c r="F10832" s="126">
        <v>71625.16</v>
      </c>
      <c r="G10832" s="126">
        <v>70000</v>
      </c>
      <c r="H10832" s="219">
        <v>14</v>
      </c>
      <c r="I10832" s="126">
        <v>980000</v>
      </c>
      <c r="J10832" s="240">
        <v>19450000</v>
      </c>
      <c r="K10832" s="126">
        <v>1361500000000</v>
      </c>
    </row>
    <row r="10833" spans="3:11" x14ac:dyDescent="0.35">
      <c r="C10833" s="203">
        <v>45800</v>
      </c>
      <c r="D10833" s="219" t="s">
        <v>1159</v>
      </c>
      <c r="E10833" s="126">
        <v>23600</v>
      </c>
      <c r="F10833" s="126">
        <v>22000</v>
      </c>
      <c r="G10833" s="126">
        <v>22000</v>
      </c>
      <c r="H10833" s="219">
        <v>81</v>
      </c>
      <c r="I10833" s="126">
        <v>1911600</v>
      </c>
      <c r="J10833" s="240">
        <v>2400000</v>
      </c>
      <c r="K10833" s="126">
        <v>52800000000</v>
      </c>
    </row>
    <row r="10834" spans="3:11" x14ac:dyDescent="0.35">
      <c r="C10834" s="203">
        <v>45800</v>
      </c>
      <c r="D10834" s="219" t="s">
        <v>312</v>
      </c>
      <c r="E10834" s="126">
        <v>15890</v>
      </c>
      <c r="F10834" s="126">
        <v>15900</v>
      </c>
      <c r="G10834" s="126">
        <v>15900</v>
      </c>
      <c r="H10834" s="219">
        <v>47</v>
      </c>
      <c r="I10834" s="126">
        <v>746830</v>
      </c>
      <c r="J10834" s="240">
        <v>20000000</v>
      </c>
      <c r="K10834" s="126">
        <v>318000000000</v>
      </c>
    </row>
    <row r="10835" spans="3:11" x14ac:dyDescent="0.35">
      <c r="C10835" s="203">
        <v>45800</v>
      </c>
      <c r="D10835" s="219" t="s">
        <v>1159</v>
      </c>
      <c r="E10835" s="126">
        <v>22001</v>
      </c>
      <c r="F10835" s="126">
        <v>22000</v>
      </c>
      <c r="G10835" s="126">
        <v>22000</v>
      </c>
      <c r="H10835" s="219">
        <v>2</v>
      </c>
      <c r="I10835" s="126">
        <v>44002</v>
      </c>
      <c r="J10835" s="240">
        <v>2400000</v>
      </c>
      <c r="K10835" s="126">
        <v>52800000000</v>
      </c>
    </row>
    <row r="10836" spans="3:11" x14ac:dyDescent="0.35">
      <c r="C10836" s="203">
        <v>45800</v>
      </c>
      <c r="D10836" s="219" t="s">
        <v>1159</v>
      </c>
      <c r="E10836" s="126">
        <v>22000</v>
      </c>
      <c r="F10836" s="126">
        <v>22000</v>
      </c>
      <c r="G10836" s="126">
        <v>22000</v>
      </c>
      <c r="H10836" s="219">
        <v>1</v>
      </c>
      <c r="I10836" s="126">
        <v>22000</v>
      </c>
      <c r="J10836" s="240">
        <v>2400000</v>
      </c>
      <c r="K10836" s="126">
        <v>52800000000</v>
      </c>
    </row>
    <row r="10837" spans="3:11" x14ac:dyDescent="0.35">
      <c r="C10837" s="203">
        <v>45800</v>
      </c>
      <c r="D10837" s="219" t="s">
        <v>1159</v>
      </c>
      <c r="E10837" s="126">
        <v>22000</v>
      </c>
      <c r="F10837" s="126">
        <v>22000</v>
      </c>
      <c r="G10837" s="126">
        <v>22000</v>
      </c>
      <c r="H10837" s="219">
        <v>1</v>
      </c>
      <c r="I10837" s="126">
        <v>22000</v>
      </c>
      <c r="J10837" s="240">
        <v>2400000</v>
      </c>
      <c r="K10837" s="126">
        <v>52800000000</v>
      </c>
    </row>
    <row r="10838" spans="3:11" x14ac:dyDescent="0.35">
      <c r="C10838" s="203">
        <v>45800</v>
      </c>
      <c r="D10838" s="219" t="s">
        <v>1159</v>
      </c>
      <c r="E10838" s="126">
        <v>22000</v>
      </c>
      <c r="F10838" s="126">
        <v>22000</v>
      </c>
      <c r="G10838" s="126">
        <v>22000</v>
      </c>
      <c r="H10838" s="219">
        <v>15</v>
      </c>
      <c r="I10838" s="126">
        <v>330000</v>
      </c>
      <c r="J10838" s="240">
        <v>2400000</v>
      </c>
      <c r="K10838" s="126">
        <v>52800000000</v>
      </c>
    </row>
    <row r="10839" spans="3:11" x14ac:dyDescent="0.35">
      <c r="C10839" s="203">
        <v>45800</v>
      </c>
      <c r="D10839" s="219" t="s">
        <v>1159</v>
      </c>
      <c r="E10839" s="126">
        <v>22000</v>
      </c>
      <c r="F10839" s="126">
        <v>22000</v>
      </c>
      <c r="G10839" s="126">
        <v>22000</v>
      </c>
      <c r="H10839" s="219">
        <v>21</v>
      </c>
      <c r="I10839" s="126">
        <v>462000</v>
      </c>
      <c r="J10839" s="240">
        <v>2400000</v>
      </c>
      <c r="K10839" s="126">
        <v>52800000000</v>
      </c>
    </row>
    <row r="10840" spans="3:11" x14ac:dyDescent="0.35">
      <c r="C10840" s="203">
        <v>45800</v>
      </c>
      <c r="D10840" s="219" t="s">
        <v>1159</v>
      </c>
      <c r="E10840" s="126">
        <v>22000</v>
      </c>
      <c r="F10840" s="126">
        <v>22000</v>
      </c>
      <c r="G10840" s="126">
        <v>22000</v>
      </c>
      <c r="H10840" s="219">
        <v>1</v>
      </c>
      <c r="I10840" s="126">
        <v>22000</v>
      </c>
      <c r="J10840" s="240">
        <v>2400000</v>
      </c>
      <c r="K10840" s="126">
        <v>52800000000</v>
      </c>
    </row>
    <row r="10841" spans="3:11" x14ac:dyDescent="0.35">
      <c r="C10841" s="203">
        <v>45800</v>
      </c>
      <c r="D10841" s="219" t="s">
        <v>312</v>
      </c>
      <c r="E10841" s="126">
        <v>15890</v>
      </c>
      <c r="F10841" s="126">
        <v>15900</v>
      </c>
      <c r="G10841" s="126">
        <v>15900</v>
      </c>
      <c r="H10841" s="219">
        <v>8</v>
      </c>
      <c r="I10841" s="126">
        <v>127120</v>
      </c>
      <c r="J10841" s="240">
        <v>20000000</v>
      </c>
      <c r="K10841" s="126">
        <v>318000000000</v>
      </c>
    </row>
    <row r="10842" spans="3:11" x14ac:dyDescent="0.35">
      <c r="C10842" s="203">
        <v>45800</v>
      </c>
      <c r="D10842" s="219" t="s">
        <v>310</v>
      </c>
      <c r="E10842" s="126">
        <v>70000</v>
      </c>
      <c r="F10842" s="126">
        <v>71625.16</v>
      </c>
      <c r="G10842" s="126">
        <v>70000</v>
      </c>
      <c r="H10842" s="219">
        <v>35</v>
      </c>
      <c r="I10842" s="126">
        <v>2450000</v>
      </c>
      <c r="J10842" s="240">
        <v>19450000</v>
      </c>
      <c r="K10842" s="126">
        <v>1361500000000</v>
      </c>
    </row>
    <row r="10843" spans="3:11" x14ac:dyDescent="0.35">
      <c r="C10843" s="203">
        <v>45800</v>
      </c>
      <c r="D10843" s="219" t="s">
        <v>1158</v>
      </c>
      <c r="E10843" s="126">
        <v>21000</v>
      </c>
      <c r="F10843" s="126">
        <v>22000</v>
      </c>
      <c r="G10843" s="126">
        <v>22500</v>
      </c>
      <c r="H10843" s="219">
        <v>1</v>
      </c>
      <c r="I10843" s="126">
        <v>21000</v>
      </c>
      <c r="J10843" s="240">
        <v>600000</v>
      </c>
      <c r="K10843" s="126">
        <v>13500000000</v>
      </c>
    </row>
    <row r="10844" spans="3:11" x14ac:dyDescent="0.35">
      <c r="C10844" s="203">
        <v>45800</v>
      </c>
      <c r="D10844" s="219" t="s">
        <v>1158</v>
      </c>
      <c r="E10844" s="126">
        <v>22000</v>
      </c>
      <c r="F10844" s="126">
        <v>22000</v>
      </c>
      <c r="G10844" s="126">
        <v>22500</v>
      </c>
      <c r="H10844" s="219">
        <v>20</v>
      </c>
      <c r="I10844" s="126">
        <v>440000</v>
      </c>
      <c r="J10844" s="240">
        <v>600000</v>
      </c>
      <c r="K10844" s="126">
        <v>13500000000</v>
      </c>
    </row>
    <row r="10845" spans="3:11" x14ac:dyDescent="0.35">
      <c r="C10845" s="203">
        <v>45800</v>
      </c>
      <c r="D10845" s="219" t="s">
        <v>1159</v>
      </c>
      <c r="E10845" s="126">
        <v>22000</v>
      </c>
      <c r="F10845" s="126">
        <v>22000</v>
      </c>
      <c r="G10845" s="126">
        <v>22000</v>
      </c>
      <c r="H10845" s="219">
        <v>3</v>
      </c>
      <c r="I10845" s="126">
        <v>66000</v>
      </c>
      <c r="J10845" s="240">
        <v>2400000</v>
      </c>
      <c r="K10845" s="126">
        <v>52800000000</v>
      </c>
    </row>
    <row r="10846" spans="3:11" x14ac:dyDescent="0.35">
      <c r="C10846" s="203">
        <v>45800</v>
      </c>
      <c r="D10846" s="219" t="s">
        <v>1158</v>
      </c>
      <c r="E10846" s="126">
        <v>22000</v>
      </c>
      <c r="F10846" s="126">
        <v>22000</v>
      </c>
      <c r="G10846" s="126">
        <v>22500</v>
      </c>
      <c r="H10846" s="219">
        <v>2</v>
      </c>
      <c r="I10846" s="126">
        <v>44000</v>
      </c>
      <c r="J10846" s="240">
        <v>600000</v>
      </c>
      <c r="K10846" s="126">
        <v>13500000000</v>
      </c>
    </row>
    <row r="10847" spans="3:11" x14ac:dyDescent="0.35">
      <c r="C10847" s="203">
        <v>45800</v>
      </c>
      <c r="D10847" s="219" t="s">
        <v>1158</v>
      </c>
      <c r="E10847" s="126">
        <v>22000</v>
      </c>
      <c r="F10847" s="126">
        <v>22000</v>
      </c>
      <c r="G10847" s="126">
        <v>22500</v>
      </c>
      <c r="H10847" s="219">
        <v>19</v>
      </c>
      <c r="I10847" s="126">
        <v>418000</v>
      </c>
      <c r="J10847" s="240">
        <v>600000</v>
      </c>
      <c r="K10847" s="126">
        <v>13500000000</v>
      </c>
    </row>
    <row r="10848" spans="3:11" x14ac:dyDescent="0.35">
      <c r="C10848" s="203">
        <v>45800</v>
      </c>
      <c r="D10848" s="219" t="s">
        <v>1158</v>
      </c>
      <c r="E10848" s="126">
        <v>22000</v>
      </c>
      <c r="F10848" s="126">
        <v>22000</v>
      </c>
      <c r="G10848" s="126">
        <v>22500</v>
      </c>
      <c r="H10848" s="219">
        <v>26</v>
      </c>
      <c r="I10848" s="126">
        <v>572000</v>
      </c>
      <c r="J10848" s="240">
        <v>600000</v>
      </c>
      <c r="K10848" s="126">
        <v>13500000000</v>
      </c>
    </row>
    <row r="10849" spans="3:11" x14ac:dyDescent="0.35">
      <c r="C10849" s="203">
        <v>45800</v>
      </c>
      <c r="D10849" s="219" t="s">
        <v>1158</v>
      </c>
      <c r="E10849" s="126">
        <v>22500</v>
      </c>
      <c r="F10849" s="126">
        <v>22000</v>
      </c>
      <c r="G10849" s="126">
        <v>22500</v>
      </c>
      <c r="H10849" s="219">
        <v>2</v>
      </c>
      <c r="I10849" s="126">
        <v>45000</v>
      </c>
      <c r="J10849" s="240">
        <v>600000</v>
      </c>
      <c r="K10849" s="126">
        <v>13500000000</v>
      </c>
    </row>
    <row r="10850" spans="3:11" x14ac:dyDescent="0.35">
      <c r="C10850" s="203">
        <v>45800</v>
      </c>
      <c r="D10850" s="219" t="s">
        <v>1158</v>
      </c>
      <c r="E10850" s="126">
        <v>22500</v>
      </c>
      <c r="F10850" s="126">
        <v>22000</v>
      </c>
      <c r="G10850" s="126">
        <v>22500</v>
      </c>
      <c r="H10850" s="219">
        <v>3</v>
      </c>
      <c r="I10850" s="126">
        <v>67500</v>
      </c>
      <c r="J10850" s="240">
        <v>600000</v>
      </c>
      <c r="K10850" s="126">
        <v>13500000000</v>
      </c>
    </row>
    <row r="10851" spans="3:11" x14ac:dyDescent="0.35">
      <c r="C10851" s="203">
        <v>45800</v>
      </c>
      <c r="D10851" s="219" t="s">
        <v>310</v>
      </c>
      <c r="E10851" s="126">
        <v>70000</v>
      </c>
      <c r="F10851" s="126">
        <v>71625.16</v>
      </c>
      <c r="G10851" s="126">
        <v>70000</v>
      </c>
      <c r="H10851" s="219">
        <v>20</v>
      </c>
      <c r="I10851" s="126">
        <v>1400000</v>
      </c>
      <c r="J10851" s="240">
        <v>19450000</v>
      </c>
      <c r="K10851" s="126">
        <v>1361500000000</v>
      </c>
    </row>
    <row r="10852" spans="3:11" x14ac:dyDescent="0.35">
      <c r="C10852" s="203">
        <v>45800</v>
      </c>
      <c r="D10852" s="219" t="s">
        <v>312</v>
      </c>
      <c r="E10852" s="126">
        <v>15900</v>
      </c>
      <c r="F10852" s="126">
        <v>15900</v>
      </c>
      <c r="G10852" s="126">
        <v>15900</v>
      </c>
      <c r="H10852" s="219">
        <v>1</v>
      </c>
      <c r="I10852" s="126">
        <v>15900</v>
      </c>
      <c r="J10852" s="240">
        <v>20000000</v>
      </c>
      <c r="K10852" s="126">
        <v>318000000000</v>
      </c>
    </row>
    <row r="10853" spans="3:11" x14ac:dyDescent="0.35">
      <c r="C10853" s="203">
        <v>45800</v>
      </c>
      <c r="D10853" s="219" t="s">
        <v>310</v>
      </c>
      <c r="E10853" s="126">
        <v>70000</v>
      </c>
      <c r="F10853" s="126">
        <v>71625.16</v>
      </c>
      <c r="G10853" s="126">
        <v>70000</v>
      </c>
      <c r="H10853" s="219">
        <v>2</v>
      </c>
      <c r="I10853" s="126">
        <v>140000</v>
      </c>
      <c r="J10853" s="240">
        <v>19450000</v>
      </c>
      <c r="K10853" s="126">
        <v>1361500000000</v>
      </c>
    </row>
    <row r="10854" spans="3:11" x14ac:dyDescent="0.35">
      <c r="C10854" s="203">
        <v>45800</v>
      </c>
      <c r="D10854" s="219" t="s">
        <v>310</v>
      </c>
      <c r="E10854" s="126">
        <v>70000</v>
      </c>
      <c r="F10854" s="126">
        <v>71625.16</v>
      </c>
      <c r="G10854" s="126">
        <v>70000</v>
      </c>
      <c r="H10854" s="219">
        <v>12</v>
      </c>
      <c r="I10854" s="126">
        <v>840000</v>
      </c>
      <c r="J10854" s="240">
        <v>19450000</v>
      </c>
      <c r="K10854" s="126">
        <v>1361500000000</v>
      </c>
    </row>
    <row r="10855" spans="3:11" x14ac:dyDescent="0.35">
      <c r="C10855" s="203">
        <v>45800</v>
      </c>
      <c r="D10855" s="219" t="s">
        <v>310</v>
      </c>
      <c r="E10855" s="126">
        <v>70000</v>
      </c>
      <c r="F10855" s="126">
        <v>71625.16</v>
      </c>
      <c r="G10855" s="126">
        <v>70000</v>
      </c>
      <c r="H10855" s="219">
        <v>1</v>
      </c>
      <c r="I10855" s="126">
        <v>70000</v>
      </c>
      <c r="J10855" s="240">
        <v>19450000</v>
      </c>
      <c r="K10855" s="126">
        <v>1361500000000</v>
      </c>
    </row>
    <row r="10856" spans="3:11" x14ac:dyDescent="0.35">
      <c r="C10856" s="203">
        <v>45800</v>
      </c>
      <c r="D10856" s="219" t="s">
        <v>310</v>
      </c>
      <c r="E10856" s="126">
        <v>70000</v>
      </c>
      <c r="F10856" s="126">
        <v>71625.16</v>
      </c>
      <c r="G10856" s="126">
        <v>70000</v>
      </c>
      <c r="H10856" s="219">
        <v>9</v>
      </c>
      <c r="I10856" s="126">
        <v>630000</v>
      </c>
      <c r="J10856" s="240">
        <v>19450000</v>
      </c>
      <c r="K10856" s="126">
        <v>1361500000000</v>
      </c>
    </row>
    <row r="10857" spans="3:11" x14ac:dyDescent="0.35">
      <c r="C10857" s="203">
        <v>45800</v>
      </c>
      <c r="D10857" s="219" t="s">
        <v>312</v>
      </c>
      <c r="E10857" s="126">
        <v>15900</v>
      </c>
      <c r="F10857" s="126">
        <v>15900</v>
      </c>
      <c r="G10857" s="126">
        <v>15900</v>
      </c>
      <c r="H10857" s="219">
        <v>1</v>
      </c>
      <c r="I10857" s="126">
        <v>15900</v>
      </c>
      <c r="J10857" s="240">
        <v>20000000</v>
      </c>
      <c r="K10857" s="126">
        <v>318000000000</v>
      </c>
    </row>
    <row r="10858" spans="3:11" x14ac:dyDescent="0.35">
      <c r="C10858" s="203">
        <v>45800</v>
      </c>
      <c r="D10858" s="219" t="s">
        <v>312</v>
      </c>
      <c r="E10858" s="126">
        <v>15900</v>
      </c>
      <c r="F10858" s="126">
        <v>15900</v>
      </c>
      <c r="G10858" s="126">
        <v>15900</v>
      </c>
      <c r="H10858" s="219">
        <v>1</v>
      </c>
      <c r="I10858" s="126">
        <v>15900</v>
      </c>
      <c r="J10858" s="240">
        <v>20000000</v>
      </c>
      <c r="K10858" s="126">
        <v>318000000000</v>
      </c>
    </row>
    <row r="10859" spans="3:11" x14ac:dyDescent="0.35">
      <c r="C10859" s="203">
        <v>45800</v>
      </c>
      <c r="D10859" s="219" t="s">
        <v>1159</v>
      </c>
      <c r="E10859" s="126">
        <v>22000</v>
      </c>
      <c r="F10859" s="126">
        <v>22000</v>
      </c>
      <c r="G10859" s="126">
        <v>22000</v>
      </c>
      <c r="H10859" s="219">
        <v>90</v>
      </c>
      <c r="I10859" s="126">
        <v>1980000</v>
      </c>
      <c r="J10859" s="240">
        <v>2400000</v>
      </c>
      <c r="K10859" s="126">
        <v>52800000000</v>
      </c>
    </row>
    <row r="10860" spans="3:11" x14ac:dyDescent="0.35">
      <c r="C10860" s="203">
        <v>45800</v>
      </c>
      <c r="D10860" s="219" t="s">
        <v>1159</v>
      </c>
      <c r="E10860" s="126">
        <v>22000</v>
      </c>
      <c r="F10860" s="126">
        <v>22000</v>
      </c>
      <c r="G10860" s="126">
        <v>22000</v>
      </c>
      <c r="H10860" s="219">
        <v>1</v>
      </c>
      <c r="I10860" s="126">
        <v>22000</v>
      </c>
      <c r="J10860" s="240">
        <v>2400000</v>
      </c>
      <c r="K10860" s="126">
        <v>52800000000</v>
      </c>
    </row>
    <row r="10861" spans="3:11" x14ac:dyDescent="0.35">
      <c r="C10861" s="203">
        <v>45803</v>
      </c>
      <c r="D10861" s="219" t="s">
        <v>310</v>
      </c>
      <c r="E10861" s="126">
        <v>70000</v>
      </c>
      <c r="F10861" s="126">
        <v>70000</v>
      </c>
      <c r="G10861" s="126">
        <v>72000</v>
      </c>
      <c r="H10861" s="219">
        <v>2</v>
      </c>
      <c r="I10861" s="126">
        <v>140000</v>
      </c>
      <c r="J10861" s="240">
        <v>19450000</v>
      </c>
      <c r="K10861" s="126">
        <v>1400400000000</v>
      </c>
    </row>
    <row r="10862" spans="3:11" x14ac:dyDescent="0.35">
      <c r="C10862" s="203">
        <v>45803</v>
      </c>
      <c r="D10862" s="219" t="s">
        <v>310</v>
      </c>
      <c r="E10862" s="126">
        <v>70000</v>
      </c>
      <c r="F10862" s="126">
        <v>70000</v>
      </c>
      <c r="G10862" s="126">
        <v>72000</v>
      </c>
      <c r="H10862" s="219">
        <v>26</v>
      </c>
      <c r="I10862" s="126">
        <v>1820000</v>
      </c>
      <c r="J10862" s="240">
        <v>19450000</v>
      </c>
      <c r="K10862" s="126">
        <v>1400400000000</v>
      </c>
    </row>
    <row r="10863" spans="3:11" x14ac:dyDescent="0.35">
      <c r="C10863" s="203">
        <v>45803</v>
      </c>
      <c r="D10863" s="219" t="s">
        <v>310</v>
      </c>
      <c r="E10863" s="126">
        <v>70000</v>
      </c>
      <c r="F10863" s="126">
        <v>70000</v>
      </c>
      <c r="G10863" s="126">
        <v>72000</v>
      </c>
      <c r="H10863" s="219">
        <v>1</v>
      </c>
      <c r="I10863" s="126">
        <v>70000</v>
      </c>
      <c r="J10863" s="240">
        <v>19450000</v>
      </c>
      <c r="K10863" s="126">
        <v>1400400000000</v>
      </c>
    </row>
    <row r="10864" spans="3:11" x14ac:dyDescent="0.35">
      <c r="C10864" s="203">
        <v>45803</v>
      </c>
      <c r="D10864" s="219" t="s">
        <v>310</v>
      </c>
      <c r="E10864" s="126">
        <v>70000</v>
      </c>
      <c r="F10864" s="126">
        <v>70000</v>
      </c>
      <c r="G10864" s="126">
        <v>72000</v>
      </c>
      <c r="H10864" s="219">
        <v>10</v>
      </c>
      <c r="I10864" s="126">
        <v>700000</v>
      </c>
      <c r="J10864" s="240">
        <v>19450000</v>
      </c>
      <c r="K10864" s="126">
        <v>1400400000000</v>
      </c>
    </row>
    <row r="10865" spans="3:11" x14ac:dyDescent="0.35">
      <c r="C10865" s="203">
        <v>45803</v>
      </c>
      <c r="D10865" s="219" t="s">
        <v>1158</v>
      </c>
      <c r="E10865" s="126">
        <v>22500</v>
      </c>
      <c r="F10865" s="126">
        <v>22500</v>
      </c>
      <c r="G10865" s="126">
        <v>22500</v>
      </c>
      <c r="H10865" s="219">
        <v>4</v>
      </c>
      <c r="I10865" s="126">
        <v>90000</v>
      </c>
      <c r="J10865" s="240">
        <v>600000</v>
      </c>
      <c r="K10865" s="126">
        <v>13500000000</v>
      </c>
    </row>
    <row r="10866" spans="3:11" x14ac:dyDescent="0.35">
      <c r="C10866" s="203">
        <v>45803</v>
      </c>
      <c r="D10866" s="219" t="s">
        <v>1158</v>
      </c>
      <c r="E10866" s="126">
        <v>22500</v>
      </c>
      <c r="F10866" s="126">
        <v>22500</v>
      </c>
      <c r="G10866" s="126">
        <v>22500</v>
      </c>
      <c r="H10866" s="219">
        <v>2</v>
      </c>
      <c r="I10866" s="126">
        <v>45000</v>
      </c>
      <c r="J10866" s="240">
        <v>600000</v>
      </c>
      <c r="K10866" s="126">
        <v>13500000000</v>
      </c>
    </row>
    <row r="10867" spans="3:11" x14ac:dyDescent="0.35">
      <c r="C10867" s="203">
        <v>45803</v>
      </c>
      <c r="D10867" s="219" t="s">
        <v>1158</v>
      </c>
      <c r="E10867" s="126">
        <v>22500</v>
      </c>
      <c r="F10867" s="126">
        <v>22500</v>
      </c>
      <c r="G10867" s="126">
        <v>22500</v>
      </c>
      <c r="H10867" s="219">
        <v>2</v>
      </c>
      <c r="I10867" s="126">
        <v>45000</v>
      </c>
      <c r="J10867" s="240">
        <v>600000</v>
      </c>
      <c r="K10867" s="126">
        <v>13500000000</v>
      </c>
    </row>
    <row r="10868" spans="3:11" x14ac:dyDescent="0.35">
      <c r="C10868" s="203">
        <v>45803</v>
      </c>
      <c r="D10868" s="219" t="s">
        <v>1158</v>
      </c>
      <c r="E10868" s="126">
        <v>22500</v>
      </c>
      <c r="F10868" s="126">
        <v>22500</v>
      </c>
      <c r="G10868" s="126">
        <v>22500</v>
      </c>
      <c r="H10868" s="219">
        <v>1</v>
      </c>
      <c r="I10868" s="126">
        <v>22500</v>
      </c>
      <c r="J10868" s="240">
        <v>600000</v>
      </c>
      <c r="K10868" s="126">
        <v>13500000000</v>
      </c>
    </row>
    <row r="10869" spans="3:11" x14ac:dyDescent="0.35">
      <c r="C10869" s="203">
        <v>45803</v>
      </c>
      <c r="D10869" s="219" t="s">
        <v>1158</v>
      </c>
      <c r="E10869" s="126">
        <v>22500</v>
      </c>
      <c r="F10869" s="126">
        <v>22500</v>
      </c>
      <c r="G10869" s="126">
        <v>22500</v>
      </c>
      <c r="H10869" s="219">
        <v>27</v>
      </c>
      <c r="I10869" s="126">
        <v>607500</v>
      </c>
      <c r="J10869" s="240">
        <v>600000</v>
      </c>
      <c r="K10869" s="126">
        <v>13500000000</v>
      </c>
    </row>
    <row r="10870" spans="3:11" x14ac:dyDescent="0.35">
      <c r="C10870" s="203">
        <v>45803</v>
      </c>
      <c r="D10870" s="219" t="s">
        <v>312</v>
      </c>
      <c r="E10870" s="126">
        <v>15899.99</v>
      </c>
      <c r="F10870" s="126">
        <v>15900</v>
      </c>
      <c r="G10870" s="126">
        <v>15900</v>
      </c>
      <c r="H10870" s="219">
        <v>2</v>
      </c>
      <c r="I10870" s="126">
        <v>31799.98</v>
      </c>
      <c r="J10870" s="240">
        <v>20000000</v>
      </c>
      <c r="K10870" s="126">
        <v>318000000000</v>
      </c>
    </row>
    <row r="10871" spans="3:11" x14ac:dyDescent="0.35">
      <c r="C10871" s="203">
        <v>45803</v>
      </c>
      <c r="D10871" s="219" t="s">
        <v>312</v>
      </c>
      <c r="E10871" s="126">
        <v>15899.99</v>
      </c>
      <c r="F10871" s="126">
        <v>15900</v>
      </c>
      <c r="G10871" s="126">
        <v>15900</v>
      </c>
      <c r="H10871" s="219">
        <v>4</v>
      </c>
      <c r="I10871" s="126">
        <v>63599.96</v>
      </c>
      <c r="J10871" s="240">
        <v>20000000</v>
      </c>
      <c r="K10871" s="126">
        <v>318000000000</v>
      </c>
    </row>
    <row r="10872" spans="3:11" x14ac:dyDescent="0.35">
      <c r="C10872" s="203">
        <v>45803</v>
      </c>
      <c r="D10872" s="219" t="s">
        <v>312</v>
      </c>
      <c r="E10872" s="126">
        <v>15899.99</v>
      </c>
      <c r="F10872" s="126">
        <v>15900</v>
      </c>
      <c r="G10872" s="126">
        <v>15900</v>
      </c>
      <c r="H10872" s="219">
        <v>3</v>
      </c>
      <c r="I10872" s="126">
        <v>47699.97</v>
      </c>
      <c r="J10872" s="240">
        <v>20000000</v>
      </c>
      <c r="K10872" s="126">
        <v>318000000000</v>
      </c>
    </row>
    <row r="10873" spans="3:11" x14ac:dyDescent="0.35">
      <c r="C10873" s="203">
        <v>45803</v>
      </c>
      <c r="D10873" s="219" t="s">
        <v>312</v>
      </c>
      <c r="E10873" s="126">
        <v>15899.99</v>
      </c>
      <c r="F10873" s="126">
        <v>15900</v>
      </c>
      <c r="G10873" s="126">
        <v>15900</v>
      </c>
      <c r="H10873" s="219">
        <v>1</v>
      </c>
      <c r="I10873" s="126">
        <v>15899.99</v>
      </c>
      <c r="J10873" s="240">
        <v>20000000</v>
      </c>
      <c r="K10873" s="126">
        <v>318000000000</v>
      </c>
    </row>
    <row r="10874" spans="3:11" x14ac:dyDescent="0.35">
      <c r="C10874" s="203">
        <v>45803</v>
      </c>
      <c r="D10874" s="219" t="s">
        <v>312</v>
      </c>
      <c r="E10874" s="126">
        <v>15899.99</v>
      </c>
      <c r="F10874" s="126">
        <v>15900</v>
      </c>
      <c r="G10874" s="126">
        <v>15900</v>
      </c>
      <c r="H10874" s="219">
        <v>10</v>
      </c>
      <c r="I10874" s="126">
        <v>158999.9</v>
      </c>
      <c r="J10874" s="240">
        <v>20000000</v>
      </c>
      <c r="K10874" s="126">
        <v>318000000000</v>
      </c>
    </row>
    <row r="10875" spans="3:11" x14ac:dyDescent="0.35">
      <c r="C10875" s="203">
        <v>45803</v>
      </c>
      <c r="D10875" s="219" t="s">
        <v>312</v>
      </c>
      <c r="E10875" s="126">
        <v>15899.99</v>
      </c>
      <c r="F10875" s="126">
        <v>15900</v>
      </c>
      <c r="G10875" s="126">
        <v>15900</v>
      </c>
      <c r="H10875" s="219">
        <v>2</v>
      </c>
      <c r="I10875" s="126">
        <v>31799.98</v>
      </c>
      <c r="J10875" s="240">
        <v>20000000</v>
      </c>
      <c r="K10875" s="126">
        <v>318000000000</v>
      </c>
    </row>
    <row r="10876" spans="3:11" x14ac:dyDescent="0.35">
      <c r="C10876" s="203">
        <v>45803</v>
      </c>
      <c r="D10876" s="219" t="s">
        <v>312</v>
      </c>
      <c r="E10876" s="126">
        <v>15899.99</v>
      </c>
      <c r="F10876" s="126">
        <v>15900</v>
      </c>
      <c r="G10876" s="126">
        <v>15900</v>
      </c>
      <c r="H10876" s="219">
        <v>1</v>
      </c>
      <c r="I10876" s="126">
        <v>15899.99</v>
      </c>
      <c r="J10876" s="240">
        <v>20000000</v>
      </c>
      <c r="K10876" s="126">
        <v>318000000000</v>
      </c>
    </row>
    <row r="10877" spans="3:11" x14ac:dyDescent="0.35">
      <c r="C10877" s="203">
        <v>45803</v>
      </c>
      <c r="D10877" s="219" t="s">
        <v>312</v>
      </c>
      <c r="E10877" s="126">
        <v>15899.99</v>
      </c>
      <c r="F10877" s="126">
        <v>15900</v>
      </c>
      <c r="G10877" s="126">
        <v>15900</v>
      </c>
      <c r="H10877" s="219">
        <v>10</v>
      </c>
      <c r="I10877" s="126">
        <v>158999.9</v>
      </c>
      <c r="J10877" s="240">
        <v>20000000</v>
      </c>
      <c r="K10877" s="126">
        <v>318000000000</v>
      </c>
    </row>
    <row r="10878" spans="3:11" x14ac:dyDescent="0.35">
      <c r="C10878" s="203">
        <v>45803</v>
      </c>
      <c r="D10878" s="219" t="s">
        <v>312</v>
      </c>
      <c r="E10878" s="126">
        <v>15899.99</v>
      </c>
      <c r="F10878" s="126">
        <v>15900</v>
      </c>
      <c r="G10878" s="126">
        <v>15900</v>
      </c>
      <c r="H10878" s="219">
        <v>40</v>
      </c>
      <c r="I10878" s="126">
        <v>635999.6</v>
      </c>
      <c r="J10878" s="240">
        <v>20000000</v>
      </c>
      <c r="K10878" s="126">
        <v>318000000000</v>
      </c>
    </row>
    <row r="10879" spans="3:11" x14ac:dyDescent="0.35">
      <c r="C10879" s="203">
        <v>45803</v>
      </c>
      <c r="D10879" s="219" t="s">
        <v>1159</v>
      </c>
      <c r="E10879" s="126">
        <v>22000</v>
      </c>
      <c r="F10879" s="126">
        <v>22000</v>
      </c>
      <c r="G10879" s="126">
        <v>22000</v>
      </c>
      <c r="H10879" s="219">
        <v>2</v>
      </c>
      <c r="I10879" s="126">
        <v>44000</v>
      </c>
      <c r="J10879" s="240">
        <v>2400000</v>
      </c>
      <c r="K10879" s="126">
        <v>52800000000</v>
      </c>
    </row>
    <row r="10880" spans="3:11" x14ac:dyDescent="0.35">
      <c r="C10880" s="203">
        <v>45803</v>
      </c>
      <c r="D10880" s="219" t="s">
        <v>1159</v>
      </c>
      <c r="E10880" s="126">
        <v>22000</v>
      </c>
      <c r="F10880" s="126">
        <v>22000</v>
      </c>
      <c r="G10880" s="126">
        <v>22000</v>
      </c>
      <c r="H10880" s="219">
        <v>1</v>
      </c>
      <c r="I10880" s="126">
        <v>22000</v>
      </c>
      <c r="J10880" s="240">
        <v>2400000</v>
      </c>
      <c r="K10880" s="126">
        <v>52800000000</v>
      </c>
    </row>
    <row r="10881" spans="3:11" x14ac:dyDescent="0.35">
      <c r="C10881" s="203">
        <v>45803</v>
      </c>
      <c r="D10881" s="219" t="s">
        <v>1159</v>
      </c>
      <c r="E10881" s="126">
        <v>22000</v>
      </c>
      <c r="F10881" s="126">
        <v>22000</v>
      </c>
      <c r="G10881" s="126">
        <v>22000</v>
      </c>
      <c r="H10881" s="219">
        <v>5</v>
      </c>
      <c r="I10881" s="126">
        <v>110000</v>
      </c>
      <c r="J10881" s="240">
        <v>2400000</v>
      </c>
      <c r="K10881" s="126">
        <v>52800000000</v>
      </c>
    </row>
    <row r="10882" spans="3:11" x14ac:dyDescent="0.35">
      <c r="C10882" s="203">
        <v>45803</v>
      </c>
      <c r="D10882" s="219" t="s">
        <v>1159</v>
      </c>
      <c r="E10882" s="126">
        <v>22000</v>
      </c>
      <c r="F10882" s="126">
        <v>22000</v>
      </c>
      <c r="G10882" s="126">
        <v>22000</v>
      </c>
      <c r="H10882" s="219">
        <v>1</v>
      </c>
      <c r="I10882" s="126">
        <v>22000</v>
      </c>
      <c r="J10882" s="240">
        <v>2400000</v>
      </c>
      <c r="K10882" s="126">
        <v>52800000000</v>
      </c>
    </row>
    <row r="10883" spans="3:11" x14ac:dyDescent="0.35">
      <c r="C10883" s="203">
        <v>45803</v>
      </c>
      <c r="D10883" s="219" t="s">
        <v>1159</v>
      </c>
      <c r="E10883" s="126">
        <v>22000</v>
      </c>
      <c r="F10883" s="126">
        <v>22000</v>
      </c>
      <c r="G10883" s="126">
        <v>22000</v>
      </c>
      <c r="H10883" s="219">
        <v>20</v>
      </c>
      <c r="I10883" s="126">
        <v>440000</v>
      </c>
      <c r="J10883" s="240">
        <v>2400000</v>
      </c>
      <c r="K10883" s="126">
        <v>52800000000</v>
      </c>
    </row>
    <row r="10884" spans="3:11" x14ac:dyDescent="0.35">
      <c r="C10884" s="203">
        <v>45803</v>
      </c>
      <c r="D10884" s="219" t="s">
        <v>1159</v>
      </c>
      <c r="E10884" s="126">
        <v>22000</v>
      </c>
      <c r="F10884" s="126">
        <v>22000</v>
      </c>
      <c r="G10884" s="126">
        <v>22000</v>
      </c>
      <c r="H10884" s="219">
        <v>1</v>
      </c>
      <c r="I10884" s="126">
        <v>22000</v>
      </c>
      <c r="J10884" s="240">
        <v>2400000</v>
      </c>
      <c r="K10884" s="126">
        <v>52800000000</v>
      </c>
    </row>
    <row r="10885" spans="3:11" x14ac:dyDescent="0.35">
      <c r="C10885" s="203">
        <v>45803</v>
      </c>
      <c r="D10885" s="219" t="s">
        <v>1159</v>
      </c>
      <c r="E10885" s="126">
        <v>22000</v>
      </c>
      <c r="F10885" s="126">
        <v>22000</v>
      </c>
      <c r="G10885" s="126">
        <v>22000</v>
      </c>
      <c r="H10885" s="219">
        <v>2</v>
      </c>
      <c r="I10885" s="126">
        <v>44000</v>
      </c>
      <c r="J10885" s="240">
        <v>2400000</v>
      </c>
      <c r="K10885" s="126">
        <v>52800000000</v>
      </c>
    </row>
    <row r="10886" spans="3:11" x14ac:dyDescent="0.35">
      <c r="C10886" s="203">
        <v>45803</v>
      </c>
      <c r="D10886" s="219" t="s">
        <v>312</v>
      </c>
      <c r="E10886" s="126">
        <v>15900</v>
      </c>
      <c r="F10886" s="126">
        <v>15900</v>
      </c>
      <c r="G10886" s="126">
        <v>15900</v>
      </c>
      <c r="H10886" s="219">
        <v>5</v>
      </c>
      <c r="I10886" s="126">
        <v>79500</v>
      </c>
      <c r="J10886" s="240">
        <v>20000000</v>
      </c>
      <c r="K10886" s="126">
        <v>318000000000</v>
      </c>
    </row>
    <row r="10887" spans="3:11" x14ac:dyDescent="0.35">
      <c r="C10887" s="203">
        <v>45803</v>
      </c>
      <c r="D10887" s="219" t="s">
        <v>1159</v>
      </c>
      <c r="E10887" s="126">
        <v>22000</v>
      </c>
      <c r="F10887" s="126">
        <v>22000</v>
      </c>
      <c r="G10887" s="126">
        <v>22000</v>
      </c>
      <c r="H10887" s="219">
        <v>5</v>
      </c>
      <c r="I10887" s="126">
        <v>110000</v>
      </c>
      <c r="J10887" s="240">
        <v>2400000</v>
      </c>
      <c r="K10887" s="126">
        <v>52800000000</v>
      </c>
    </row>
    <row r="10888" spans="3:11" x14ac:dyDescent="0.35">
      <c r="C10888" s="203">
        <v>45803</v>
      </c>
      <c r="D10888" s="219" t="s">
        <v>1158</v>
      </c>
      <c r="E10888" s="126">
        <v>22500</v>
      </c>
      <c r="F10888" s="126">
        <v>22500</v>
      </c>
      <c r="G10888" s="126">
        <v>22500</v>
      </c>
      <c r="H10888" s="219">
        <v>3</v>
      </c>
      <c r="I10888" s="126">
        <v>67500</v>
      </c>
      <c r="J10888" s="240">
        <v>600000</v>
      </c>
      <c r="K10888" s="126">
        <v>13500000000</v>
      </c>
    </row>
    <row r="10889" spans="3:11" x14ac:dyDescent="0.35">
      <c r="C10889" s="203">
        <v>45803</v>
      </c>
      <c r="D10889" s="219" t="s">
        <v>1158</v>
      </c>
      <c r="E10889" s="126">
        <v>22500</v>
      </c>
      <c r="F10889" s="126">
        <v>22500</v>
      </c>
      <c r="G10889" s="126">
        <v>22500</v>
      </c>
      <c r="H10889" s="219">
        <v>50</v>
      </c>
      <c r="I10889" s="126">
        <v>1125000</v>
      </c>
      <c r="J10889" s="240">
        <v>600000</v>
      </c>
      <c r="K10889" s="126">
        <v>13500000000</v>
      </c>
    </row>
    <row r="10890" spans="3:11" x14ac:dyDescent="0.35">
      <c r="C10890" s="203">
        <v>45803</v>
      </c>
      <c r="D10890" s="219" t="s">
        <v>1159</v>
      </c>
      <c r="E10890" s="126">
        <v>22000</v>
      </c>
      <c r="F10890" s="126">
        <v>22000</v>
      </c>
      <c r="G10890" s="126">
        <v>22000</v>
      </c>
      <c r="H10890" s="219">
        <v>15</v>
      </c>
      <c r="I10890" s="126">
        <v>330000</v>
      </c>
      <c r="J10890" s="240">
        <v>2400000</v>
      </c>
      <c r="K10890" s="126">
        <v>52800000000</v>
      </c>
    </row>
    <row r="10891" spans="3:11" x14ac:dyDescent="0.35">
      <c r="C10891" s="203">
        <v>45803</v>
      </c>
      <c r="D10891" s="219" t="s">
        <v>312</v>
      </c>
      <c r="E10891" s="126">
        <v>15900</v>
      </c>
      <c r="F10891" s="126">
        <v>15900</v>
      </c>
      <c r="G10891" s="126">
        <v>15900</v>
      </c>
      <c r="H10891" s="219">
        <v>3</v>
      </c>
      <c r="I10891" s="126">
        <v>47700</v>
      </c>
      <c r="J10891" s="240">
        <v>20000000</v>
      </c>
      <c r="K10891" s="126">
        <v>318000000000</v>
      </c>
    </row>
    <row r="10892" spans="3:11" x14ac:dyDescent="0.35">
      <c r="C10892" s="203">
        <v>45803</v>
      </c>
      <c r="D10892" s="219" t="s">
        <v>312</v>
      </c>
      <c r="E10892" s="126">
        <v>15900</v>
      </c>
      <c r="F10892" s="126">
        <v>15900</v>
      </c>
      <c r="G10892" s="126">
        <v>15900</v>
      </c>
      <c r="H10892" s="219">
        <v>100</v>
      </c>
      <c r="I10892" s="126">
        <v>1590000</v>
      </c>
      <c r="J10892" s="240">
        <v>20000000</v>
      </c>
      <c r="K10892" s="126">
        <v>318000000000</v>
      </c>
    </row>
    <row r="10893" spans="3:11" x14ac:dyDescent="0.35">
      <c r="C10893" s="203">
        <v>45803</v>
      </c>
      <c r="D10893" s="219" t="s">
        <v>1158</v>
      </c>
      <c r="E10893" s="126">
        <v>22500</v>
      </c>
      <c r="F10893" s="126">
        <v>22500</v>
      </c>
      <c r="G10893" s="126">
        <v>22500</v>
      </c>
      <c r="H10893" s="219">
        <v>20</v>
      </c>
      <c r="I10893" s="126">
        <v>450000</v>
      </c>
      <c r="J10893" s="240">
        <v>600000</v>
      </c>
      <c r="K10893" s="126">
        <v>13500000000</v>
      </c>
    </row>
    <row r="10894" spans="3:11" x14ac:dyDescent="0.35">
      <c r="C10894" s="203">
        <v>45803</v>
      </c>
      <c r="D10894" s="219" t="s">
        <v>312</v>
      </c>
      <c r="E10894" s="126">
        <v>15900</v>
      </c>
      <c r="F10894" s="126">
        <v>15900</v>
      </c>
      <c r="G10894" s="126">
        <v>15900</v>
      </c>
      <c r="H10894" s="219">
        <v>1</v>
      </c>
      <c r="I10894" s="126">
        <v>15900</v>
      </c>
      <c r="J10894" s="240">
        <v>20000000</v>
      </c>
      <c r="K10894" s="126">
        <v>318000000000</v>
      </c>
    </row>
    <row r="10895" spans="3:11" x14ac:dyDescent="0.35">
      <c r="C10895" s="203">
        <v>45803</v>
      </c>
      <c r="D10895" s="219" t="s">
        <v>312</v>
      </c>
      <c r="E10895" s="126">
        <v>15900</v>
      </c>
      <c r="F10895" s="126">
        <v>15900</v>
      </c>
      <c r="G10895" s="126">
        <v>15900</v>
      </c>
      <c r="H10895" s="219">
        <v>5</v>
      </c>
      <c r="I10895" s="126">
        <v>79500</v>
      </c>
      <c r="J10895" s="240">
        <v>20000000</v>
      </c>
      <c r="K10895" s="126">
        <v>318000000000</v>
      </c>
    </row>
    <row r="10896" spans="3:11" x14ac:dyDescent="0.35">
      <c r="C10896" s="203">
        <v>45803</v>
      </c>
      <c r="D10896" s="219" t="s">
        <v>310</v>
      </c>
      <c r="E10896" s="126">
        <v>70000</v>
      </c>
      <c r="F10896" s="126">
        <v>70000</v>
      </c>
      <c r="G10896" s="126">
        <v>72000</v>
      </c>
      <c r="H10896" s="219">
        <v>2</v>
      </c>
      <c r="I10896" s="126">
        <v>140000</v>
      </c>
      <c r="J10896" s="240">
        <v>19450000</v>
      </c>
      <c r="K10896" s="126">
        <v>1400400000000</v>
      </c>
    </row>
    <row r="10897" spans="3:11" x14ac:dyDescent="0.35">
      <c r="C10897" s="203">
        <v>45803</v>
      </c>
      <c r="D10897" s="219" t="s">
        <v>1159</v>
      </c>
      <c r="E10897" s="126">
        <v>22000</v>
      </c>
      <c r="F10897" s="126">
        <v>22000</v>
      </c>
      <c r="G10897" s="126">
        <v>22000</v>
      </c>
      <c r="H10897" s="219">
        <v>3</v>
      </c>
      <c r="I10897" s="126">
        <v>66000</v>
      </c>
      <c r="J10897" s="240">
        <v>2400000</v>
      </c>
      <c r="K10897" s="126">
        <v>52800000000</v>
      </c>
    </row>
    <row r="10898" spans="3:11" x14ac:dyDescent="0.35">
      <c r="C10898" s="203">
        <v>45803</v>
      </c>
      <c r="D10898" s="219" t="s">
        <v>312</v>
      </c>
      <c r="E10898" s="126">
        <v>15900</v>
      </c>
      <c r="F10898" s="126">
        <v>15900</v>
      </c>
      <c r="G10898" s="126">
        <v>15900</v>
      </c>
      <c r="H10898" s="219">
        <v>2</v>
      </c>
      <c r="I10898" s="126">
        <v>31800</v>
      </c>
      <c r="J10898" s="240">
        <v>20000000</v>
      </c>
      <c r="K10898" s="126">
        <v>318000000000</v>
      </c>
    </row>
    <row r="10899" spans="3:11" x14ac:dyDescent="0.35">
      <c r="C10899" s="203">
        <v>45803</v>
      </c>
      <c r="D10899" s="219" t="s">
        <v>312</v>
      </c>
      <c r="E10899" s="126">
        <v>15900</v>
      </c>
      <c r="F10899" s="126">
        <v>15900</v>
      </c>
      <c r="G10899" s="126">
        <v>15900</v>
      </c>
      <c r="H10899" s="219">
        <v>14</v>
      </c>
      <c r="I10899" s="126">
        <v>222600</v>
      </c>
      <c r="J10899" s="240">
        <v>20000000</v>
      </c>
      <c r="K10899" s="126">
        <v>318000000000</v>
      </c>
    </row>
    <row r="10900" spans="3:11" x14ac:dyDescent="0.35">
      <c r="C10900" s="203">
        <v>45803</v>
      </c>
      <c r="D10900" s="219" t="s">
        <v>310</v>
      </c>
      <c r="E10900" s="126">
        <v>70000</v>
      </c>
      <c r="F10900" s="126">
        <v>70000</v>
      </c>
      <c r="G10900" s="126">
        <v>72000</v>
      </c>
      <c r="H10900" s="219">
        <v>41</v>
      </c>
      <c r="I10900" s="126">
        <v>2870000</v>
      </c>
      <c r="J10900" s="240">
        <v>19450000</v>
      </c>
      <c r="K10900" s="126">
        <v>1400400000000</v>
      </c>
    </row>
    <row r="10901" spans="3:11" x14ac:dyDescent="0.35">
      <c r="C10901" s="203">
        <v>45803</v>
      </c>
      <c r="D10901" s="219" t="s">
        <v>1159</v>
      </c>
      <c r="E10901" s="126">
        <v>22000</v>
      </c>
      <c r="F10901" s="126">
        <v>22000</v>
      </c>
      <c r="G10901" s="126">
        <v>22000</v>
      </c>
      <c r="H10901" s="219">
        <v>3</v>
      </c>
      <c r="I10901" s="126">
        <v>66000</v>
      </c>
      <c r="J10901" s="240">
        <v>2400000</v>
      </c>
      <c r="K10901" s="126">
        <v>52800000000</v>
      </c>
    </row>
    <row r="10902" spans="3:11" x14ac:dyDescent="0.35">
      <c r="C10902" s="203">
        <v>45803</v>
      </c>
      <c r="D10902" s="219" t="s">
        <v>312</v>
      </c>
      <c r="E10902" s="126">
        <v>15900</v>
      </c>
      <c r="F10902" s="126">
        <v>15900</v>
      </c>
      <c r="G10902" s="126">
        <v>15900</v>
      </c>
      <c r="H10902" s="219">
        <v>111</v>
      </c>
      <c r="I10902" s="126">
        <v>1764900</v>
      </c>
      <c r="J10902" s="240">
        <v>20000000</v>
      </c>
      <c r="K10902" s="126">
        <v>318000000000</v>
      </c>
    </row>
    <row r="10903" spans="3:11" x14ac:dyDescent="0.35">
      <c r="C10903" s="203">
        <v>45803</v>
      </c>
      <c r="D10903" s="219" t="s">
        <v>312</v>
      </c>
      <c r="E10903" s="126">
        <v>15900</v>
      </c>
      <c r="F10903" s="126">
        <v>15900</v>
      </c>
      <c r="G10903" s="126">
        <v>15900</v>
      </c>
      <c r="H10903" s="219">
        <v>15</v>
      </c>
      <c r="I10903" s="126">
        <v>238500</v>
      </c>
      <c r="J10903" s="240">
        <v>20000000</v>
      </c>
      <c r="K10903" s="126">
        <v>318000000000</v>
      </c>
    </row>
    <row r="10904" spans="3:11" x14ac:dyDescent="0.35">
      <c r="C10904" s="203">
        <v>45803</v>
      </c>
      <c r="D10904" s="219" t="s">
        <v>312</v>
      </c>
      <c r="E10904" s="126">
        <v>15900</v>
      </c>
      <c r="F10904" s="126">
        <v>15900</v>
      </c>
      <c r="G10904" s="126">
        <v>15900</v>
      </c>
      <c r="H10904" s="219">
        <v>4</v>
      </c>
      <c r="I10904" s="126">
        <v>63600</v>
      </c>
      <c r="J10904" s="240">
        <v>20000000</v>
      </c>
      <c r="K10904" s="126">
        <v>318000000000</v>
      </c>
    </row>
    <row r="10905" spans="3:11" x14ac:dyDescent="0.35">
      <c r="C10905" s="203">
        <v>45803</v>
      </c>
      <c r="D10905" s="219" t="s">
        <v>312</v>
      </c>
      <c r="E10905" s="126">
        <v>15900</v>
      </c>
      <c r="F10905" s="126">
        <v>15900</v>
      </c>
      <c r="G10905" s="126">
        <v>15900</v>
      </c>
      <c r="H10905" s="219">
        <v>1</v>
      </c>
      <c r="I10905" s="126">
        <v>15900</v>
      </c>
      <c r="J10905" s="240">
        <v>20000000</v>
      </c>
      <c r="K10905" s="126">
        <v>318000000000</v>
      </c>
    </row>
    <row r="10906" spans="3:11" x14ac:dyDescent="0.35">
      <c r="C10906" s="203">
        <v>45803</v>
      </c>
      <c r="D10906" s="219" t="s">
        <v>312</v>
      </c>
      <c r="E10906" s="126">
        <v>15900</v>
      </c>
      <c r="F10906" s="126">
        <v>15900</v>
      </c>
      <c r="G10906" s="126">
        <v>15900</v>
      </c>
      <c r="H10906" s="219">
        <v>4</v>
      </c>
      <c r="I10906" s="126">
        <v>63600</v>
      </c>
      <c r="J10906" s="240">
        <v>20000000</v>
      </c>
      <c r="K10906" s="126">
        <v>318000000000</v>
      </c>
    </row>
    <row r="10907" spans="3:11" x14ac:dyDescent="0.35">
      <c r="C10907" s="203">
        <v>45803</v>
      </c>
      <c r="D10907" s="219" t="s">
        <v>310</v>
      </c>
      <c r="E10907" s="126">
        <v>70000</v>
      </c>
      <c r="F10907" s="126">
        <v>70000</v>
      </c>
      <c r="G10907" s="126">
        <v>72000</v>
      </c>
      <c r="H10907" s="219">
        <v>2</v>
      </c>
      <c r="I10907" s="126">
        <v>140000</v>
      </c>
      <c r="J10907" s="240">
        <v>19450000</v>
      </c>
      <c r="K10907" s="126">
        <v>1400400000000</v>
      </c>
    </row>
    <row r="10908" spans="3:11" x14ac:dyDescent="0.35">
      <c r="C10908" s="203">
        <v>45803</v>
      </c>
      <c r="D10908" s="219" t="s">
        <v>1159</v>
      </c>
      <c r="E10908" s="126">
        <v>22000</v>
      </c>
      <c r="F10908" s="126">
        <v>22000</v>
      </c>
      <c r="G10908" s="126">
        <v>22000</v>
      </c>
      <c r="H10908" s="219">
        <v>4</v>
      </c>
      <c r="I10908" s="126">
        <v>88000</v>
      </c>
      <c r="J10908" s="240">
        <v>2400000</v>
      </c>
      <c r="K10908" s="126">
        <v>52800000000</v>
      </c>
    </row>
    <row r="10909" spans="3:11" x14ac:dyDescent="0.35">
      <c r="C10909" s="203">
        <v>45803</v>
      </c>
      <c r="D10909" s="219" t="s">
        <v>1158</v>
      </c>
      <c r="E10909" s="126">
        <v>22500</v>
      </c>
      <c r="F10909" s="126">
        <v>22500</v>
      </c>
      <c r="G10909" s="126">
        <v>22500</v>
      </c>
      <c r="H10909" s="219">
        <v>2</v>
      </c>
      <c r="I10909" s="126">
        <v>45000</v>
      </c>
      <c r="J10909" s="240">
        <v>600000</v>
      </c>
      <c r="K10909" s="126">
        <v>13500000000</v>
      </c>
    </row>
    <row r="10910" spans="3:11" x14ac:dyDescent="0.35">
      <c r="C10910" s="203">
        <v>45803</v>
      </c>
      <c r="D10910" s="219" t="s">
        <v>312</v>
      </c>
      <c r="E10910" s="126">
        <v>15997</v>
      </c>
      <c r="F10910" s="126">
        <v>15900</v>
      </c>
      <c r="G10910" s="126">
        <v>15900</v>
      </c>
      <c r="H10910" s="219">
        <v>3</v>
      </c>
      <c r="I10910" s="126">
        <v>47991</v>
      </c>
      <c r="J10910" s="240">
        <v>20000000</v>
      </c>
      <c r="K10910" s="126">
        <v>318000000000</v>
      </c>
    </row>
    <row r="10911" spans="3:11" x14ac:dyDescent="0.35">
      <c r="C10911" s="203">
        <v>45803</v>
      </c>
      <c r="D10911" s="219" t="s">
        <v>1158</v>
      </c>
      <c r="E10911" s="126">
        <v>22500</v>
      </c>
      <c r="F10911" s="126">
        <v>22500</v>
      </c>
      <c r="G10911" s="126">
        <v>22500</v>
      </c>
      <c r="H10911" s="219">
        <v>1</v>
      </c>
      <c r="I10911" s="126">
        <v>22500</v>
      </c>
      <c r="J10911" s="240">
        <v>600000</v>
      </c>
      <c r="K10911" s="126">
        <v>13500000000</v>
      </c>
    </row>
    <row r="10912" spans="3:11" x14ac:dyDescent="0.35">
      <c r="C10912" s="203">
        <v>45803</v>
      </c>
      <c r="D10912" s="219" t="s">
        <v>310</v>
      </c>
      <c r="E10912" s="126">
        <v>70000</v>
      </c>
      <c r="F10912" s="126">
        <v>70000</v>
      </c>
      <c r="G10912" s="126">
        <v>72000</v>
      </c>
      <c r="H10912" s="219">
        <v>3</v>
      </c>
      <c r="I10912" s="126">
        <v>210000</v>
      </c>
      <c r="J10912" s="240">
        <v>19450000</v>
      </c>
      <c r="K10912" s="126">
        <v>1400400000000</v>
      </c>
    </row>
    <row r="10913" spans="3:11" x14ac:dyDescent="0.35">
      <c r="C10913" s="203">
        <v>45803</v>
      </c>
      <c r="D10913" s="219" t="s">
        <v>312</v>
      </c>
      <c r="E10913" s="126">
        <v>15900</v>
      </c>
      <c r="F10913" s="126">
        <v>15900</v>
      </c>
      <c r="G10913" s="126">
        <v>15900</v>
      </c>
      <c r="H10913" s="219">
        <v>65</v>
      </c>
      <c r="I10913" s="126">
        <v>1033500</v>
      </c>
      <c r="J10913" s="240">
        <v>20000000</v>
      </c>
      <c r="K10913" s="126">
        <v>318000000000</v>
      </c>
    </row>
    <row r="10914" spans="3:11" x14ac:dyDescent="0.35">
      <c r="C10914" s="203">
        <v>45803</v>
      </c>
      <c r="D10914" s="219" t="s">
        <v>1158</v>
      </c>
      <c r="E10914" s="126">
        <v>22500</v>
      </c>
      <c r="F10914" s="126">
        <v>22500</v>
      </c>
      <c r="G10914" s="126">
        <v>22500</v>
      </c>
      <c r="H10914" s="219">
        <v>10</v>
      </c>
      <c r="I10914" s="126">
        <v>225000</v>
      </c>
      <c r="J10914" s="240">
        <v>600000</v>
      </c>
      <c r="K10914" s="126">
        <v>13500000000</v>
      </c>
    </row>
    <row r="10915" spans="3:11" x14ac:dyDescent="0.35">
      <c r="C10915" s="203">
        <v>45803</v>
      </c>
      <c r="D10915" s="219" t="s">
        <v>1158</v>
      </c>
      <c r="E10915" s="126">
        <v>22500</v>
      </c>
      <c r="F10915" s="126">
        <v>22500</v>
      </c>
      <c r="G10915" s="126">
        <v>22500</v>
      </c>
      <c r="H10915" s="219">
        <v>1</v>
      </c>
      <c r="I10915" s="126">
        <v>22500</v>
      </c>
      <c r="J10915" s="240">
        <v>600000</v>
      </c>
      <c r="K10915" s="126">
        <v>13500000000</v>
      </c>
    </row>
    <row r="10916" spans="3:11" x14ac:dyDescent="0.35">
      <c r="C10916" s="203">
        <v>45803</v>
      </c>
      <c r="D10916" s="219" t="s">
        <v>312</v>
      </c>
      <c r="E10916" s="126">
        <v>15997</v>
      </c>
      <c r="F10916" s="126">
        <v>15900</v>
      </c>
      <c r="G10916" s="126">
        <v>15900</v>
      </c>
      <c r="H10916" s="219">
        <v>4</v>
      </c>
      <c r="I10916" s="126">
        <v>63988</v>
      </c>
      <c r="J10916" s="240">
        <v>20000000</v>
      </c>
      <c r="K10916" s="126">
        <v>318000000000</v>
      </c>
    </row>
    <row r="10917" spans="3:11" x14ac:dyDescent="0.35">
      <c r="C10917" s="203">
        <v>45803</v>
      </c>
      <c r="D10917" s="219" t="s">
        <v>310</v>
      </c>
      <c r="E10917" s="126">
        <v>70000</v>
      </c>
      <c r="F10917" s="126">
        <v>70000</v>
      </c>
      <c r="G10917" s="126">
        <v>72000</v>
      </c>
      <c r="H10917" s="219">
        <v>113</v>
      </c>
      <c r="I10917" s="126">
        <v>7910000</v>
      </c>
      <c r="J10917" s="240">
        <v>19450000</v>
      </c>
      <c r="K10917" s="126">
        <v>1400400000000</v>
      </c>
    </row>
    <row r="10918" spans="3:11" x14ac:dyDescent="0.35">
      <c r="C10918" s="203">
        <v>45803</v>
      </c>
      <c r="D10918" s="219" t="s">
        <v>310</v>
      </c>
      <c r="E10918" s="126">
        <v>70000</v>
      </c>
      <c r="F10918" s="126">
        <v>70000</v>
      </c>
      <c r="G10918" s="126">
        <v>72000</v>
      </c>
      <c r="H10918" s="219">
        <v>2</v>
      </c>
      <c r="I10918" s="126">
        <v>140000</v>
      </c>
      <c r="J10918" s="240">
        <v>19450000</v>
      </c>
      <c r="K10918" s="126">
        <v>1400400000000</v>
      </c>
    </row>
    <row r="10919" spans="3:11" x14ac:dyDescent="0.35">
      <c r="C10919" s="203">
        <v>45803</v>
      </c>
      <c r="D10919" s="219" t="s">
        <v>1158</v>
      </c>
      <c r="E10919" s="126">
        <v>22500</v>
      </c>
      <c r="F10919" s="126">
        <v>22500</v>
      </c>
      <c r="G10919" s="126">
        <v>22500</v>
      </c>
      <c r="H10919" s="219">
        <v>22</v>
      </c>
      <c r="I10919" s="126">
        <v>495000</v>
      </c>
      <c r="J10919" s="240">
        <v>600000</v>
      </c>
      <c r="K10919" s="126">
        <v>13500000000</v>
      </c>
    </row>
    <row r="10920" spans="3:11" x14ac:dyDescent="0.35">
      <c r="C10920" s="203">
        <v>45803</v>
      </c>
      <c r="D10920" s="219" t="s">
        <v>1159</v>
      </c>
      <c r="E10920" s="126">
        <v>22000</v>
      </c>
      <c r="F10920" s="126">
        <v>22000</v>
      </c>
      <c r="G10920" s="126">
        <v>22000</v>
      </c>
      <c r="H10920" s="219">
        <v>5</v>
      </c>
      <c r="I10920" s="126">
        <v>110000</v>
      </c>
      <c r="J10920" s="240">
        <v>2400000</v>
      </c>
      <c r="K10920" s="126">
        <v>52800000000</v>
      </c>
    </row>
    <row r="10921" spans="3:11" x14ac:dyDescent="0.35">
      <c r="C10921" s="203">
        <v>45803</v>
      </c>
      <c r="D10921" s="219" t="s">
        <v>1158</v>
      </c>
      <c r="E10921" s="126">
        <v>22500</v>
      </c>
      <c r="F10921" s="126">
        <v>22500</v>
      </c>
      <c r="G10921" s="126">
        <v>22500</v>
      </c>
      <c r="H10921" s="219">
        <v>3</v>
      </c>
      <c r="I10921" s="126">
        <v>67500</v>
      </c>
      <c r="J10921" s="240">
        <v>600000</v>
      </c>
      <c r="K10921" s="126">
        <v>13500000000</v>
      </c>
    </row>
    <row r="10922" spans="3:11" x14ac:dyDescent="0.35">
      <c r="C10922" s="203">
        <v>45803</v>
      </c>
      <c r="D10922" s="219" t="s">
        <v>310</v>
      </c>
      <c r="E10922" s="126">
        <v>70000</v>
      </c>
      <c r="F10922" s="126">
        <v>70000</v>
      </c>
      <c r="G10922" s="126">
        <v>72000</v>
      </c>
      <c r="H10922" s="219">
        <v>10</v>
      </c>
      <c r="I10922" s="126">
        <v>700000</v>
      </c>
      <c r="J10922" s="240">
        <v>19450000</v>
      </c>
      <c r="K10922" s="126">
        <v>1400400000000</v>
      </c>
    </row>
    <row r="10923" spans="3:11" x14ac:dyDescent="0.35">
      <c r="C10923" s="203">
        <v>45803</v>
      </c>
      <c r="D10923" s="219" t="s">
        <v>312</v>
      </c>
      <c r="E10923" s="126">
        <v>15500</v>
      </c>
      <c r="F10923" s="126">
        <v>15900</v>
      </c>
      <c r="G10923" s="126">
        <v>15900</v>
      </c>
      <c r="H10923" s="219">
        <v>6</v>
      </c>
      <c r="I10923" s="126">
        <v>93000</v>
      </c>
      <c r="J10923" s="240">
        <v>20000000</v>
      </c>
      <c r="K10923" s="126">
        <v>318000000000</v>
      </c>
    </row>
    <row r="10924" spans="3:11" x14ac:dyDescent="0.35">
      <c r="C10924" s="203">
        <v>45803</v>
      </c>
      <c r="D10924" s="219" t="s">
        <v>312</v>
      </c>
      <c r="E10924" s="126">
        <v>15300</v>
      </c>
      <c r="F10924" s="126">
        <v>15900</v>
      </c>
      <c r="G10924" s="126">
        <v>15900</v>
      </c>
      <c r="H10924" s="219">
        <v>4</v>
      </c>
      <c r="I10924" s="126">
        <v>61200</v>
      </c>
      <c r="J10924" s="240">
        <v>20000000</v>
      </c>
      <c r="K10924" s="126">
        <v>318000000000</v>
      </c>
    </row>
    <row r="10925" spans="3:11" x14ac:dyDescent="0.35">
      <c r="C10925" s="203">
        <v>45803</v>
      </c>
      <c r="D10925" s="219" t="s">
        <v>1158</v>
      </c>
      <c r="E10925" s="126">
        <v>22500</v>
      </c>
      <c r="F10925" s="126">
        <v>22500</v>
      </c>
      <c r="G10925" s="126">
        <v>22500</v>
      </c>
      <c r="H10925" s="219">
        <v>1</v>
      </c>
      <c r="I10925" s="126">
        <v>22500</v>
      </c>
      <c r="J10925" s="240">
        <v>600000</v>
      </c>
      <c r="K10925" s="126">
        <v>13500000000</v>
      </c>
    </row>
    <row r="10926" spans="3:11" x14ac:dyDescent="0.35">
      <c r="C10926" s="203">
        <v>45803</v>
      </c>
      <c r="D10926" s="219" t="s">
        <v>312</v>
      </c>
      <c r="E10926" s="126">
        <v>15900</v>
      </c>
      <c r="F10926" s="126">
        <v>15900</v>
      </c>
      <c r="G10926" s="126">
        <v>15900</v>
      </c>
      <c r="H10926" s="219">
        <v>1</v>
      </c>
      <c r="I10926" s="126">
        <v>15900</v>
      </c>
      <c r="J10926" s="240">
        <v>20000000</v>
      </c>
      <c r="K10926" s="126">
        <v>318000000000</v>
      </c>
    </row>
    <row r="10927" spans="3:11" x14ac:dyDescent="0.35">
      <c r="C10927" s="203">
        <v>45803</v>
      </c>
      <c r="D10927" s="219" t="s">
        <v>310</v>
      </c>
      <c r="E10927" s="126">
        <v>70000</v>
      </c>
      <c r="F10927" s="126">
        <v>70000</v>
      </c>
      <c r="G10927" s="126">
        <v>72000</v>
      </c>
      <c r="H10927" s="219">
        <v>50</v>
      </c>
      <c r="I10927" s="126">
        <v>3500000</v>
      </c>
      <c r="J10927" s="240">
        <v>19450000</v>
      </c>
      <c r="K10927" s="126">
        <v>1400400000000</v>
      </c>
    </row>
    <row r="10928" spans="3:11" x14ac:dyDescent="0.35">
      <c r="C10928" s="203">
        <v>45803</v>
      </c>
      <c r="D10928" s="219" t="s">
        <v>1159</v>
      </c>
      <c r="E10928" s="126">
        <v>22000</v>
      </c>
      <c r="F10928" s="126">
        <v>22000</v>
      </c>
      <c r="G10928" s="126">
        <v>22000</v>
      </c>
      <c r="H10928" s="219">
        <v>2</v>
      </c>
      <c r="I10928" s="126">
        <v>44000</v>
      </c>
      <c r="J10928" s="240">
        <v>2400000</v>
      </c>
      <c r="K10928" s="126">
        <v>52800000000</v>
      </c>
    </row>
    <row r="10929" spans="3:11" x14ac:dyDescent="0.35">
      <c r="C10929" s="203">
        <v>45803</v>
      </c>
      <c r="D10929" s="219" t="s">
        <v>312</v>
      </c>
      <c r="E10929" s="126">
        <v>15997</v>
      </c>
      <c r="F10929" s="126">
        <v>15900</v>
      </c>
      <c r="G10929" s="126">
        <v>15900</v>
      </c>
      <c r="H10929" s="219">
        <v>1</v>
      </c>
      <c r="I10929" s="126">
        <v>15997</v>
      </c>
      <c r="J10929" s="240">
        <v>20000000</v>
      </c>
      <c r="K10929" s="126">
        <v>318000000000</v>
      </c>
    </row>
    <row r="10930" spans="3:11" x14ac:dyDescent="0.35">
      <c r="C10930" s="203">
        <v>45803</v>
      </c>
      <c r="D10930" s="219" t="s">
        <v>1158</v>
      </c>
      <c r="E10930" s="126">
        <v>22500</v>
      </c>
      <c r="F10930" s="126">
        <v>22500</v>
      </c>
      <c r="G10930" s="126">
        <v>22500</v>
      </c>
      <c r="H10930" s="219">
        <v>1</v>
      </c>
      <c r="I10930" s="126">
        <v>22500</v>
      </c>
      <c r="J10930" s="240">
        <v>600000</v>
      </c>
      <c r="K10930" s="126">
        <v>13500000000</v>
      </c>
    </row>
    <row r="10931" spans="3:11" x14ac:dyDescent="0.35">
      <c r="C10931" s="203">
        <v>45803</v>
      </c>
      <c r="D10931" s="219" t="s">
        <v>1159</v>
      </c>
      <c r="E10931" s="126">
        <v>22000</v>
      </c>
      <c r="F10931" s="126">
        <v>22000</v>
      </c>
      <c r="G10931" s="126">
        <v>22000</v>
      </c>
      <c r="H10931" s="219">
        <v>14</v>
      </c>
      <c r="I10931" s="126">
        <v>308000</v>
      </c>
      <c r="J10931" s="240">
        <v>2400000</v>
      </c>
      <c r="K10931" s="126">
        <v>52800000000</v>
      </c>
    </row>
    <row r="10932" spans="3:11" x14ac:dyDescent="0.35">
      <c r="C10932" s="203">
        <v>45803</v>
      </c>
      <c r="D10932" s="219" t="s">
        <v>312</v>
      </c>
      <c r="E10932" s="126">
        <v>15997</v>
      </c>
      <c r="F10932" s="126">
        <v>15900</v>
      </c>
      <c r="G10932" s="126">
        <v>15900</v>
      </c>
      <c r="H10932" s="219">
        <v>42</v>
      </c>
      <c r="I10932" s="126">
        <v>671874</v>
      </c>
      <c r="J10932" s="240">
        <v>20000000</v>
      </c>
      <c r="K10932" s="126">
        <v>318000000000</v>
      </c>
    </row>
    <row r="10933" spans="3:11" x14ac:dyDescent="0.35">
      <c r="C10933" s="203">
        <v>45803</v>
      </c>
      <c r="D10933" s="219" t="s">
        <v>312</v>
      </c>
      <c r="E10933" s="126">
        <v>15999</v>
      </c>
      <c r="F10933" s="126">
        <v>15900</v>
      </c>
      <c r="G10933" s="126">
        <v>15900</v>
      </c>
      <c r="H10933" s="219">
        <v>4</v>
      </c>
      <c r="I10933" s="126">
        <v>63996</v>
      </c>
      <c r="J10933" s="240">
        <v>20000000</v>
      </c>
      <c r="K10933" s="126">
        <v>318000000000</v>
      </c>
    </row>
    <row r="10934" spans="3:11" x14ac:dyDescent="0.35">
      <c r="C10934" s="203">
        <v>45803</v>
      </c>
      <c r="D10934" s="219" t="s">
        <v>312</v>
      </c>
      <c r="E10934" s="126">
        <v>16000</v>
      </c>
      <c r="F10934" s="126">
        <v>15900</v>
      </c>
      <c r="G10934" s="126">
        <v>15900</v>
      </c>
      <c r="H10934" s="219">
        <v>4</v>
      </c>
      <c r="I10934" s="126">
        <v>64000</v>
      </c>
      <c r="J10934" s="240">
        <v>20000000</v>
      </c>
      <c r="K10934" s="126">
        <v>318000000000</v>
      </c>
    </row>
    <row r="10935" spans="3:11" x14ac:dyDescent="0.35">
      <c r="C10935" s="203">
        <v>45803</v>
      </c>
      <c r="D10935" s="219" t="s">
        <v>310</v>
      </c>
      <c r="E10935" s="126">
        <v>71625.16</v>
      </c>
      <c r="F10935" s="126">
        <v>70000</v>
      </c>
      <c r="G10935" s="126">
        <v>72000</v>
      </c>
      <c r="H10935" s="219">
        <v>13</v>
      </c>
      <c r="I10935" s="126">
        <v>931127.08</v>
      </c>
      <c r="J10935" s="240">
        <v>19450000</v>
      </c>
      <c r="K10935" s="126">
        <v>1400400000000</v>
      </c>
    </row>
    <row r="10936" spans="3:11" x14ac:dyDescent="0.35">
      <c r="C10936" s="203">
        <v>45803</v>
      </c>
      <c r="D10936" s="219" t="s">
        <v>310</v>
      </c>
      <c r="E10936" s="126">
        <v>72000</v>
      </c>
      <c r="F10936" s="126">
        <v>70000</v>
      </c>
      <c r="G10936" s="126">
        <v>72000</v>
      </c>
      <c r="H10936" s="219">
        <v>12</v>
      </c>
      <c r="I10936" s="126">
        <v>864000</v>
      </c>
      <c r="J10936" s="240">
        <v>19450000</v>
      </c>
      <c r="K10936" s="126">
        <v>1400400000000</v>
      </c>
    </row>
    <row r="10937" spans="3:11" x14ac:dyDescent="0.35">
      <c r="C10937" s="203">
        <v>45803</v>
      </c>
      <c r="D10937" s="219" t="s">
        <v>1159</v>
      </c>
      <c r="E10937" s="126">
        <v>22000</v>
      </c>
      <c r="F10937" s="126">
        <v>22000</v>
      </c>
      <c r="G10937" s="126">
        <v>22000</v>
      </c>
      <c r="H10937" s="219">
        <v>18</v>
      </c>
      <c r="I10937" s="126">
        <v>396000</v>
      </c>
      <c r="J10937" s="240">
        <v>2400000</v>
      </c>
      <c r="K10937" s="126">
        <v>52800000000</v>
      </c>
    </row>
    <row r="10938" spans="3:11" x14ac:dyDescent="0.35">
      <c r="C10938" s="203">
        <v>45803</v>
      </c>
      <c r="D10938" s="219" t="s">
        <v>1158</v>
      </c>
      <c r="E10938" s="126">
        <v>22500</v>
      </c>
      <c r="F10938" s="126">
        <v>22500</v>
      </c>
      <c r="G10938" s="126">
        <v>22500</v>
      </c>
      <c r="H10938" s="219">
        <v>13</v>
      </c>
      <c r="I10938" s="126">
        <v>292500</v>
      </c>
      <c r="J10938" s="240">
        <v>600000</v>
      </c>
      <c r="K10938" s="126">
        <v>13500000000</v>
      </c>
    </row>
    <row r="10939" spans="3:11" x14ac:dyDescent="0.35">
      <c r="C10939" s="203">
        <v>45803</v>
      </c>
      <c r="D10939" s="219" t="s">
        <v>1159</v>
      </c>
      <c r="E10939" s="126">
        <v>22000</v>
      </c>
      <c r="F10939" s="126">
        <v>22000</v>
      </c>
      <c r="G10939" s="126">
        <v>22000</v>
      </c>
      <c r="H10939" s="219">
        <v>1</v>
      </c>
      <c r="I10939" s="126">
        <v>22000</v>
      </c>
      <c r="J10939" s="240">
        <v>2400000</v>
      </c>
      <c r="K10939" s="126">
        <v>52800000000</v>
      </c>
    </row>
    <row r="10940" spans="3:11" x14ac:dyDescent="0.35">
      <c r="C10940" s="203">
        <v>45803</v>
      </c>
      <c r="D10940" s="219" t="s">
        <v>1159</v>
      </c>
      <c r="E10940" s="126">
        <v>22000</v>
      </c>
      <c r="F10940" s="126">
        <v>22000</v>
      </c>
      <c r="G10940" s="126">
        <v>22000</v>
      </c>
      <c r="H10940" s="219">
        <v>1</v>
      </c>
      <c r="I10940" s="126">
        <v>22000</v>
      </c>
      <c r="J10940" s="240">
        <v>2400000</v>
      </c>
      <c r="K10940" s="126">
        <v>52800000000</v>
      </c>
    </row>
    <row r="10941" spans="3:11" x14ac:dyDescent="0.35">
      <c r="C10941" s="203">
        <v>45803</v>
      </c>
      <c r="D10941" s="219" t="s">
        <v>312</v>
      </c>
      <c r="E10941" s="126">
        <v>15900</v>
      </c>
      <c r="F10941" s="126">
        <v>15900</v>
      </c>
      <c r="G10941" s="126">
        <v>15900</v>
      </c>
      <c r="H10941" s="219">
        <v>5</v>
      </c>
      <c r="I10941" s="126">
        <v>79500</v>
      </c>
      <c r="J10941" s="240">
        <v>20000000</v>
      </c>
      <c r="K10941" s="126">
        <v>318000000000</v>
      </c>
    </row>
    <row r="10942" spans="3:11" x14ac:dyDescent="0.35">
      <c r="C10942" s="203">
        <v>45803</v>
      </c>
      <c r="D10942" s="219" t="s">
        <v>310</v>
      </c>
      <c r="E10942" s="126">
        <v>72000</v>
      </c>
      <c r="F10942" s="126">
        <v>70000</v>
      </c>
      <c r="G10942" s="126">
        <v>72000</v>
      </c>
      <c r="H10942" s="219">
        <v>1</v>
      </c>
      <c r="I10942" s="126">
        <v>72000</v>
      </c>
      <c r="J10942" s="240">
        <v>19450000</v>
      </c>
      <c r="K10942" s="126">
        <v>1400400000000</v>
      </c>
    </row>
    <row r="10943" spans="3:11" x14ac:dyDescent="0.35">
      <c r="C10943" s="203">
        <v>45803</v>
      </c>
      <c r="D10943" s="219" t="s">
        <v>312</v>
      </c>
      <c r="E10943" s="126">
        <v>15900</v>
      </c>
      <c r="F10943" s="126">
        <v>15900</v>
      </c>
      <c r="G10943" s="126">
        <v>15900</v>
      </c>
      <c r="H10943" s="219">
        <v>1</v>
      </c>
      <c r="I10943" s="126">
        <v>15900</v>
      </c>
      <c r="J10943" s="240">
        <v>20000000</v>
      </c>
      <c r="K10943" s="126">
        <v>318000000000</v>
      </c>
    </row>
    <row r="10944" spans="3:11" x14ac:dyDescent="0.35">
      <c r="C10944" s="203">
        <v>45803</v>
      </c>
      <c r="D10944" s="219" t="s">
        <v>310</v>
      </c>
      <c r="E10944" s="126">
        <v>72000</v>
      </c>
      <c r="F10944" s="126">
        <v>70000</v>
      </c>
      <c r="G10944" s="126">
        <v>72000</v>
      </c>
      <c r="H10944" s="219">
        <v>1</v>
      </c>
      <c r="I10944" s="126">
        <v>72000</v>
      </c>
      <c r="J10944" s="240">
        <v>19450000</v>
      </c>
      <c r="K10944" s="126">
        <v>1400400000000</v>
      </c>
    </row>
    <row r="10945" spans="3:11" x14ac:dyDescent="0.35">
      <c r="C10945" s="203">
        <v>45803</v>
      </c>
      <c r="D10945" s="219" t="s">
        <v>312</v>
      </c>
      <c r="E10945" s="126">
        <v>15900</v>
      </c>
      <c r="F10945" s="126">
        <v>15900</v>
      </c>
      <c r="G10945" s="126">
        <v>15900</v>
      </c>
      <c r="H10945" s="219">
        <v>1</v>
      </c>
      <c r="I10945" s="126">
        <v>15900</v>
      </c>
      <c r="J10945" s="240">
        <v>20000000</v>
      </c>
      <c r="K10945" s="126">
        <v>318000000000</v>
      </c>
    </row>
    <row r="10946" spans="3:11" x14ac:dyDescent="0.35">
      <c r="C10946" s="203">
        <v>45803</v>
      </c>
      <c r="D10946" s="219" t="s">
        <v>1158</v>
      </c>
      <c r="E10946" s="126">
        <v>22500</v>
      </c>
      <c r="F10946" s="126">
        <v>22500</v>
      </c>
      <c r="G10946" s="126">
        <v>22500</v>
      </c>
      <c r="H10946" s="219">
        <v>1</v>
      </c>
      <c r="I10946" s="126">
        <v>22500</v>
      </c>
      <c r="J10946" s="240">
        <v>600000</v>
      </c>
      <c r="K10946" s="126">
        <v>13500000000</v>
      </c>
    </row>
    <row r="10947" spans="3:11" x14ac:dyDescent="0.35">
      <c r="C10947" s="203">
        <v>45803</v>
      </c>
      <c r="D10947" s="219" t="s">
        <v>312</v>
      </c>
      <c r="E10947" s="126">
        <v>15900</v>
      </c>
      <c r="F10947" s="126">
        <v>15900</v>
      </c>
      <c r="G10947" s="126">
        <v>15900</v>
      </c>
      <c r="H10947" s="219">
        <v>1</v>
      </c>
      <c r="I10947" s="126">
        <v>15900</v>
      </c>
      <c r="J10947" s="240">
        <v>20000000</v>
      </c>
      <c r="K10947" s="126">
        <v>318000000000</v>
      </c>
    </row>
    <row r="10948" spans="3:11" x14ac:dyDescent="0.35">
      <c r="C10948" s="203">
        <v>45804</v>
      </c>
      <c r="D10948" s="219" t="s">
        <v>310</v>
      </c>
      <c r="E10948" s="126">
        <v>72000</v>
      </c>
      <c r="F10948" s="126">
        <v>72000</v>
      </c>
      <c r="G10948" s="126">
        <v>72000</v>
      </c>
      <c r="H10948" s="219">
        <v>1</v>
      </c>
      <c r="I10948" s="126">
        <v>72000</v>
      </c>
      <c r="J10948" s="240">
        <v>19450000</v>
      </c>
      <c r="K10948" s="126">
        <v>1400400000000</v>
      </c>
    </row>
    <row r="10949" spans="3:11" x14ac:dyDescent="0.35">
      <c r="C10949" s="203">
        <v>45804</v>
      </c>
      <c r="D10949" s="219" t="s">
        <v>310</v>
      </c>
      <c r="E10949" s="126">
        <v>72000</v>
      </c>
      <c r="F10949" s="126">
        <v>72000</v>
      </c>
      <c r="G10949" s="126">
        <v>72000</v>
      </c>
      <c r="H10949" s="219">
        <v>1</v>
      </c>
      <c r="I10949" s="126">
        <v>72000</v>
      </c>
      <c r="J10949" s="240">
        <v>19450000</v>
      </c>
      <c r="K10949" s="126">
        <v>1400400000000</v>
      </c>
    </row>
    <row r="10950" spans="3:11" x14ac:dyDescent="0.35">
      <c r="C10950" s="203">
        <v>45804</v>
      </c>
      <c r="D10950" s="219" t="s">
        <v>310</v>
      </c>
      <c r="E10950" s="126">
        <v>72000</v>
      </c>
      <c r="F10950" s="126">
        <v>72000</v>
      </c>
      <c r="G10950" s="126">
        <v>72000</v>
      </c>
      <c r="H10950" s="219">
        <v>13</v>
      </c>
      <c r="I10950" s="126">
        <v>936000</v>
      </c>
      <c r="J10950" s="240">
        <v>19450000</v>
      </c>
      <c r="K10950" s="126">
        <v>1400400000000</v>
      </c>
    </row>
    <row r="10951" spans="3:11" x14ac:dyDescent="0.35">
      <c r="C10951" s="203">
        <v>45804</v>
      </c>
      <c r="D10951" s="219" t="s">
        <v>310</v>
      </c>
      <c r="E10951" s="126">
        <v>72000</v>
      </c>
      <c r="F10951" s="126">
        <v>72000</v>
      </c>
      <c r="G10951" s="126">
        <v>72000</v>
      </c>
      <c r="H10951" s="219">
        <v>1</v>
      </c>
      <c r="I10951" s="126">
        <v>72000</v>
      </c>
      <c r="J10951" s="240">
        <v>19450000</v>
      </c>
      <c r="K10951" s="126">
        <v>1400400000000</v>
      </c>
    </row>
    <row r="10952" spans="3:11" x14ac:dyDescent="0.35">
      <c r="C10952" s="203">
        <v>45804</v>
      </c>
      <c r="D10952" s="219" t="s">
        <v>310</v>
      </c>
      <c r="E10952" s="126">
        <v>72000</v>
      </c>
      <c r="F10952" s="126">
        <v>72000</v>
      </c>
      <c r="G10952" s="126">
        <v>72000</v>
      </c>
      <c r="H10952" s="219">
        <v>2</v>
      </c>
      <c r="I10952" s="126">
        <v>144000</v>
      </c>
      <c r="J10952" s="240">
        <v>19450000</v>
      </c>
      <c r="K10952" s="126">
        <v>1400400000000</v>
      </c>
    </row>
    <row r="10953" spans="3:11" x14ac:dyDescent="0.35">
      <c r="C10953" s="203">
        <v>45804</v>
      </c>
      <c r="D10953" s="219" t="s">
        <v>310</v>
      </c>
      <c r="E10953" s="126">
        <v>72000</v>
      </c>
      <c r="F10953" s="126">
        <v>72000</v>
      </c>
      <c r="G10953" s="126">
        <v>72000</v>
      </c>
      <c r="H10953" s="219">
        <v>1</v>
      </c>
      <c r="I10953" s="126">
        <v>72000</v>
      </c>
      <c r="J10953" s="240">
        <v>19450000</v>
      </c>
      <c r="K10953" s="126">
        <v>1400400000000</v>
      </c>
    </row>
    <row r="10954" spans="3:11" x14ac:dyDescent="0.35">
      <c r="C10954" s="203">
        <v>45804</v>
      </c>
      <c r="D10954" s="219" t="s">
        <v>310</v>
      </c>
      <c r="E10954" s="126">
        <v>72000</v>
      </c>
      <c r="F10954" s="126">
        <v>72000</v>
      </c>
      <c r="G10954" s="126">
        <v>72000</v>
      </c>
      <c r="H10954" s="219">
        <v>12</v>
      </c>
      <c r="I10954" s="126">
        <v>864000</v>
      </c>
      <c r="J10954" s="240">
        <v>19450000</v>
      </c>
      <c r="K10954" s="126">
        <v>1400400000000</v>
      </c>
    </row>
    <row r="10955" spans="3:11" x14ac:dyDescent="0.35">
      <c r="C10955" s="203">
        <v>45804</v>
      </c>
      <c r="D10955" s="219" t="s">
        <v>1158</v>
      </c>
      <c r="E10955" s="126">
        <v>22250</v>
      </c>
      <c r="F10955" s="126">
        <v>22500</v>
      </c>
      <c r="G10955" s="126">
        <v>22300</v>
      </c>
      <c r="H10955" s="219">
        <v>1</v>
      </c>
      <c r="I10955" s="126">
        <v>22250</v>
      </c>
      <c r="J10955" s="240">
        <v>600000</v>
      </c>
      <c r="K10955" s="126">
        <v>13380000000</v>
      </c>
    </row>
    <row r="10956" spans="3:11" x14ac:dyDescent="0.35">
      <c r="C10956" s="203">
        <v>45804</v>
      </c>
      <c r="D10956" s="219" t="s">
        <v>1158</v>
      </c>
      <c r="E10956" s="126">
        <v>22250</v>
      </c>
      <c r="F10956" s="126">
        <v>22500</v>
      </c>
      <c r="G10956" s="126">
        <v>22300</v>
      </c>
      <c r="H10956" s="219">
        <v>1</v>
      </c>
      <c r="I10956" s="126">
        <v>22250</v>
      </c>
      <c r="J10956" s="240">
        <v>600000</v>
      </c>
      <c r="K10956" s="126">
        <v>13380000000</v>
      </c>
    </row>
    <row r="10957" spans="3:11" x14ac:dyDescent="0.35">
      <c r="C10957" s="203">
        <v>45804</v>
      </c>
      <c r="D10957" s="219" t="s">
        <v>1158</v>
      </c>
      <c r="E10957" s="126">
        <v>22250</v>
      </c>
      <c r="F10957" s="126">
        <v>22500</v>
      </c>
      <c r="G10957" s="126">
        <v>22300</v>
      </c>
      <c r="H10957" s="219">
        <v>2</v>
      </c>
      <c r="I10957" s="126">
        <v>44500</v>
      </c>
      <c r="J10957" s="240">
        <v>600000</v>
      </c>
      <c r="K10957" s="126">
        <v>13380000000</v>
      </c>
    </row>
    <row r="10958" spans="3:11" x14ac:dyDescent="0.35">
      <c r="C10958" s="203">
        <v>45804</v>
      </c>
      <c r="D10958" s="219" t="s">
        <v>1158</v>
      </c>
      <c r="E10958" s="126">
        <v>22250</v>
      </c>
      <c r="F10958" s="126">
        <v>22500</v>
      </c>
      <c r="G10958" s="126">
        <v>22300</v>
      </c>
      <c r="H10958" s="219">
        <v>13</v>
      </c>
      <c r="I10958" s="126">
        <v>289250</v>
      </c>
      <c r="J10958" s="240">
        <v>600000</v>
      </c>
      <c r="K10958" s="126">
        <v>13380000000</v>
      </c>
    </row>
    <row r="10959" spans="3:11" x14ac:dyDescent="0.35">
      <c r="C10959" s="203">
        <v>45804</v>
      </c>
      <c r="D10959" s="219" t="s">
        <v>1158</v>
      </c>
      <c r="E10959" s="126">
        <v>22250</v>
      </c>
      <c r="F10959" s="126">
        <v>22500</v>
      </c>
      <c r="G10959" s="126">
        <v>22300</v>
      </c>
      <c r="H10959" s="219">
        <v>1</v>
      </c>
      <c r="I10959" s="126">
        <v>22250</v>
      </c>
      <c r="J10959" s="240">
        <v>600000</v>
      </c>
      <c r="K10959" s="126">
        <v>13380000000</v>
      </c>
    </row>
    <row r="10960" spans="3:11" x14ac:dyDescent="0.35">
      <c r="C10960" s="203">
        <v>45804</v>
      </c>
      <c r="D10960" s="219" t="s">
        <v>312</v>
      </c>
      <c r="E10960" s="126">
        <v>15900</v>
      </c>
      <c r="F10960" s="126">
        <v>15900</v>
      </c>
      <c r="G10960" s="126">
        <v>15900</v>
      </c>
      <c r="H10960" s="219">
        <v>5</v>
      </c>
      <c r="I10960" s="126">
        <v>79500</v>
      </c>
      <c r="J10960" s="240">
        <v>20000000</v>
      </c>
      <c r="K10960" s="126">
        <v>318000000000</v>
      </c>
    </row>
    <row r="10961" spans="3:11" x14ac:dyDescent="0.35">
      <c r="C10961" s="203">
        <v>45804</v>
      </c>
      <c r="D10961" s="219" t="s">
        <v>312</v>
      </c>
      <c r="E10961" s="126">
        <v>15900</v>
      </c>
      <c r="F10961" s="126">
        <v>15900</v>
      </c>
      <c r="G10961" s="126">
        <v>15900</v>
      </c>
      <c r="H10961" s="219">
        <v>84</v>
      </c>
      <c r="I10961" s="126">
        <v>1335600</v>
      </c>
      <c r="J10961" s="240">
        <v>20000000</v>
      </c>
      <c r="K10961" s="126">
        <v>318000000000</v>
      </c>
    </row>
    <row r="10962" spans="3:11" x14ac:dyDescent="0.35">
      <c r="C10962" s="203">
        <v>45804</v>
      </c>
      <c r="D10962" s="219" t="s">
        <v>312</v>
      </c>
      <c r="E10962" s="126">
        <v>15900</v>
      </c>
      <c r="F10962" s="126">
        <v>15900</v>
      </c>
      <c r="G10962" s="126">
        <v>15900</v>
      </c>
      <c r="H10962" s="219">
        <v>9</v>
      </c>
      <c r="I10962" s="126">
        <v>143100</v>
      </c>
      <c r="J10962" s="240">
        <v>20000000</v>
      </c>
      <c r="K10962" s="126">
        <v>318000000000</v>
      </c>
    </row>
    <row r="10963" spans="3:11" x14ac:dyDescent="0.35">
      <c r="C10963" s="203">
        <v>45804</v>
      </c>
      <c r="D10963" s="219" t="s">
        <v>312</v>
      </c>
      <c r="E10963" s="126">
        <v>15900</v>
      </c>
      <c r="F10963" s="126">
        <v>15900</v>
      </c>
      <c r="G10963" s="126">
        <v>15900</v>
      </c>
      <c r="H10963" s="219">
        <v>1</v>
      </c>
      <c r="I10963" s="126">
        <v>15900</v>
      </c>
      <c r="J10963" s="240">
        <v>20000000</v>
      </c>
      <c r="K10963" s="126">
        <v>318000000000</v>
      </c>
    </row>
    <row r="10964" spans="3:11" x14ac:dyDescent="0.35">
      <c r="C10964" s="203">
        <v>45804</v>
      </c>
      <c r="D10964" s="219" t="s">
        <v>312</v>
      </c>
      <c r="E10964" s="126">
        <v>15900</v>
      </c>
      <c r="F10964" s="126">
        <v>15900</v>
      </c>
      <c r="G10964" s="126">
        <v>15900</v>
      </c>
      <c r="H10964" s="219">
        <v>3</v>
      </c>
      <c r="I10964" s="126">
        <v>47700</v>
      </c>
      <c r="J10964" s="240">
        <v>20000000</v>
      </c>
      <c r="K10964" s="126">
        <v>318000000000</v>
      </c>
    </row>
    <row r="10965" spans="3:11" x14ac:dyDescent="0.35">
      <c r="C10965" s="203">
        <v>45804</v>
      </c>
      <c r="D10965" s="219" t="s">
        <v>312</v>
      </c>
      <c r="E10965" s="126">
        <v>15900</v>
      </c>
      <c r="F10965" s="126">
        <v>15900</v>
      </c>
      <c r="G10965" s="126">
        <v>15900</v>
      </c>
      <c r="H10965" s="219">
        <v>1</v>
      </c>
      <c r="I10965" s="126">
        <v>15900</v>
      </c>
      <c r="J10965" s="240">
        <v>20000000</v>
      </c>
      <c r="K10965" s="126">
        <v>318000000000</v>
      </c>
    </row>
    <row r="10966" spans="3:11" x14ac:dyDescent="0.35">
      <c r="C10966" s="203">
        <v>45804</v>
      </c>
      <c r="D10966" s="219" t="s">
        <v>312</v>
      </c>
      <c r="E10966" s="126">
        <v>15900</v>
      </c>
      <c r="F10966" s="126">
        <v>15900</v>
      </c>
      <c r="G10966" s="126">
        <v>15900</v>
      </c>
      <c r="H10966" s="219">
        <v>1</v>
      </c>
      <c r="I10966" s="126">
        <v>15900</v>
      </c>
      <c r="J10966" s="240">
        <v>20000000</v>
      </c>
      <c r="K10966" s="126">
        <v>318000000000</v>
      </c>
    </row>
    <row r="10967" spans="3:11" x14ac:dyDescent="0.35">
      <c r="C10967" s="203">
        <v>45804</v>
      </c>
      <c r="D10967" s="219" t="s">
        <v>312</v>
      </c>
      <c r="E10967" s="126">
        <v>15900</v>
      </c>
      <c r="F10967" s="126">
        <v>15900</v>
      </c>
      <c r="G10967" s="126">
        <v>15900</v>
      </c>
      <c r="H10967" s="219">
        <v>7</v>
      </c>
      <c r="I10967" s="126">
        <v>111300</v>
      </c>
      <c r="J10967" s="240">
        <v>20000000</v>
      </c>
      <c r="K10967" s="126">
        <v>318000000000</v>
      </c>
    </row>
    <row r="10968" spans="3:11" x14ac:dyDescent="0.35">
      <c r="C10968" s="203">
        <v>45804</v>
      </c>
      <c r="D10968" s="219" t="s">
        <v>312</v>
      </c>
      <c r="E10968" s="126">
        <v>15900</v>
      </c>
      <c r="F10968" s="126">
        <v>15900</v>
      </c>
      <c r="G10968" s="126">
        <v>15900</v>
      </c>
      <c r="H10968" s="219">
        <v>150</v>
      </c>
      <c r="I10968" s="126">
        <v>2385000</v>
      </c>
      <c r="J10968" s="240">
        <v>20000000</v>
      </c>
      <c r="K10968" s="126">
        <v>318000000000</v>
      </c>
    </row>
    <row r="10969" spans="3:11" x14ac:dyDescent="0.35">
      <c r="C10969" s="203">
        <v>45804</v>
      </c>
      <c r="D10969" s="219" t="s">
        <v>312</v>
      </c>
      <c r="E10969" s="126">
        <v>15900</v>
      </c>
      <c r="F10969" s="126">
        <v>15900</v>
      </c>
      <c r="G10969" s="126">
        <v>15900</v>
      </c>
      <c r="H10969" s="219">
        <v>43</v>
      </c>
      <c r="I10969" s="126">
        <v>683700</v>
      </c>
      <c r="J10969" s="240">
        <v>20000000</v>
      </c>
      <c r="K10969" s="126">
        <v>318000000000</v>
      </c>
    </row>
    <row r="10970" spans="3:11" x14ac:dyDescent="0.35">
      <c r="C10970" s="203">
        <v>45804</v>
      </c>
      <c r="D10970" s="219" t="s">
        <v>1159</v>
      </c>
      <c r="E10970" s="126">
        <v>22000</v>
      </c>
      <c r="F10970" s="126">
        <v>22000</v>
      </c>
      <c r="G10970" s="126">
        <v>21990</v>
      </c>
      <c r="H10970" s="219">
        <v>10</v>
      </c>
      <c r="I10970" s="126">
        <v>220000</v>
      </c>
      <c r="J10970" s="240">
        <v>2400000</v>
      </c>
      <c r="K10970" s="126">
        <v>52776000000</v>
      </c>
    </row>
    <row r="10971" spans="3:11" x14ac:dyDescent="0.35">
      <c r="C10971" s="203">
        <v>45804</v>
      </c>
      <c r="D10971" s="219" t="s">
        <v>1159</v>
      </c>
      <c r="E10971" s="126">
        <v>22000</v>
      </c>
      <c r="F10971" s="126">
        <v>22000</v>
      </c>
      <c r="G10971" s="126">
        <v>21990</v>
      </c>
      <c r="H10971" s="219">
        <v>5</v>
      </c>
      <c r="I10971" s="126">
        <v>110000</v>
      </c>
      <c r="J10971" s="240">
        <v>2400000</v>
      </c>
      <c r="K10971" s="126">
        <v>52776000000</v>
      </c>
    </row>
    <row r="10972" spans="3:11" x14ac:dyDescent="0.35">
      <c r="C10972" s="203">
        <v>45804</v>
      </c>
      <c r="D10972" s="219" t="s">
        <v>310</v>
      </c>
      <c r="E10972" s="126">
        <v>72000</v>
      </c>
      <c r="F10972" s="126">
        <v>72000</v>
      </c>
      <c r="G10972" s="126">
        <v>72000</v>
      </c>
      <c r="H10972" s="219">
        <v>10</v>
      </c>
      <c r="I10972" s="126">
        <v>720000</v>
      </c>
      <c r="J10972" s="240">
        <v>19450000</v>
      </c>
      <c r="K10972" s="126">
        <v>1400400000000</v>
      </c>
    </row>
    <row r="10973" spans="3:11" x14ac:dyDescent="0.35">
      <c r="C10973" s="203">
        <v>45804</v>
      </c>
      <c r="D10973" s="219" t="s">
        <v>312</v>
      </c>
      <c r="E10973" s="126">
        <v>15900</v>
      </c>
      <c r="F10973" s="126">
        <v>15900</v>
      </c>
      <c r="G10973" s="126">
        <v>15900</v>
      </c>
      <c r="H10973" s="219">
        <v>1</v>
      </c>
      <c r="I10973" s="126">
        <v>15900</v>
      </c>
      <c r="J10973" s="240">
        <v>20000000</v>
      </c>
      <c r="K10973" s="126">
        <v>318000000000</v>
      </c>
    </row>
    <row r="10974" spans="3:11" x14ac:dyDescent="0.35">
      <c r="C10974" s="203">
        <v>45804</v>
      </c>
      <c r="D10974" s="219" t="s">
        <v>310</v>
      </c>
      <c r="E10974" s="126">
        <v>72000</v>
      </c>
      <c r="F10974" s="126">
        <v>72000</v>
      </c>
      <c r="G10974" s="126">
        <v>72000</v>
      </c>
      <c r="H10974" s="219">
        <v>50</v>
      </c>
      <c r="I10974" s="126">
        <v>3600000</v>
      </c>
      <c r="J10974" s="240">
        <v>19450000</v>
      </c>
      <c r="K10974" s="126">
        <v>1400400000000</v>
      </c>
    </row>
    <row r="10975" spans="3:11" x14ac:dyDescent="0.35">
      <c r="C10975" s="203">
        <v>45804</v>
      </c>
      <c r="D10975" s="219" t="s">
        <v>310</v>
      </c>
      <c r="E10975" s="126">
        <v>72000</v>
      </c>
      <c r="F10975" s="126">
        <v>72000</v>
      </c>
      <c r="G10975" s="126">
        <v>72000</v>
      </c>
      <c r="H10975" s="219">
        <v>4</v>
      </c>
      <c r="I10975" s="126">
        <v>288000</v>
      </c>
      <c r="J10975" s="240">
        <v>19450000</v>
      </c>
      <c r="K10975" s="126">
        <v>1400400000000</v>
      </c>
    </row>
    <row r="10976" spans="3:11" x14ac:dyDescent="0.35">
      <c r="C10976" s="203">
        <v>45804</v>
      </c>
      <c r="D10976" s="219" t="s">
        <v>312</v>
      </c>
      <c r="E10976" s="126">
        <v>15900</v>
      </c>
      <c r="F10976" s="126">
        <v>15900</v>
      </c>
      <c r="G10976" s="126">
        <v>15900</v>
      </c>
      <c r="H10976" s="219">
        <v>75</v>
      </c>
      <c r="I10976" s="126">
        <v>1192500</v>
      </c>
      <c r="J10976" s="240">
        <v>20000000</v>
      </c>
      <c r="K10976" s="126">
        <v>318000000000</v>
      </c>
    </row>
    <row r="10977" spans="3:11" x14ac:dyDescent="0.35">
      <c r="C10977" s="203">
        <v>45804</v>
      </c>
      <c r="D10977" s="219" t="s">
        <v>310</v>
      </c>
      <c r="E10977" s="126">
        <v>72000</v>
      </c>
      <c r="F10977" s="126">
        <v>72000</v>
      </c>
      <c r="G10977" s="126">
        <v>72000</v>
      </c>
      <c r="H10977" s="219">
        <v>10</v>
      </c>
      <c r="I10977" s="126">
        <v>720000</v>
      </c>
      <c r="J10977" s="240">
        <v>19450000</v>
      </c>
      <c r="K10977" s="126">
        <v>1400400000000</v>
      </c>
    </row>
    <row r="10978" spans="3:11" x14ac:dyDescent="0.35">
      <c r="C10978" s="203">
        <v>45804</v>
      </c>
      <c r="D10978" s="219" t="s">
        <v>312</v>
      </c>
      <c r="E10978" s="126">
        <v>15900</v>
      </c>
      <c r="F10978" s="126">
        <v>15900</v>
      </c>
      <c r="G10978" s="126">
        <v>15900</v>
      </c>
      <c r="H10978" s="219">
        <v>10</v>
      </c>
      <c r="I10978" s="126">
        <v>159000</v>
      </c>
      <c r="J10978" s="240">
        <v>20000000</v>
      </c>
      <c r="K10978" s="126">
        <v>318000000000</v>
      </c>
    </row>
    <row r="10979" spans="3:11" x14ac:dyDescent="0.35">
      <c r="C10979" s="203">
        <v>45804</v>
      </c>
      <c r="D10979" s="219" t="s">
        <v>310</v>
      </c>
      <c r="E10979" s="126">
        <v>72000</v>
      </c>
      <c r="F10979" s="126">
        <v>72000</v>
      </c>
      <c r="G10979" s="126">
        <v>72000</v>
      </c>
      <c r="H10979" s="219">
        <v>5</v>
      </c>
      <c r="I10979" s="126">
        <v>360000</v>
      </c>
      <c r="J10979" s="240">
        <v>19450000</v>
      </c>
      <c r="K10979" s="126">
        <v>1400400000000</v>
      </c>
    </row>
    <row r="10980" spans="3:11" x14ac:dyDescent="0.35">
      <c r="C10980" s="203">
        <v>45804</v>
      </c>
      <c r="D10980" s="219" t="s">
        <v>312</v>
      </c>
      <c r="E10980" s="126">
        <v>15900</v>
      </c>
      <c r="F10980" s="126">
        <v>15900</v>
      </c>
      <c r="G10980" s="126">
        <v>15900</v>
      </c>
      <c r="H10980" s="219">
        <v>15</v>
      </c>
      <c r="I10980" s="126">
        <v>238500</v>
      </c>
      <c r="J10980" s="240">
        <v>20000000</v>
      </c>
      <c r="K10980" s="126">
        <v>318000000000</v>
      </c>
    </row>
    <row r="10981" spans="3:11" x14ac:dyDescent="0.35">
      <c r="C10981" s="203">
        <v>45804</v>
      </c>
      <c r="D10981" s="219" t="s">
        <v>310</v>
      </c>
      <c r="E10981" s="126">
        <v>71500</v>
      </c>
      <c r="F10981" s="126">
        <v>72000</v>
      </c>
      <c r="G10981" s="126">
        <v>72000</v>
      </c>
      <c r="H10981" s="219">
        <v>1</v>
      </c>
      <c r="I10981" s="126">
        <v>71500</v>
      </c>
      <c r="J10981" s="240">
        <v>19450000</v>
      </c>
      <c r="K10981" s="126">
        <v>1400400000000</v>
      </c>
    </row>
    <row r="10982" spans="3:11" x14ac:dyDescent="0.35">
      <c r="C10982" s="203">
        <v>45804</v>
      </c>
      <c r="D10982" s="219" t="s">
        <v>310</v>
      </c>
      <c r="E10982" s="126">
        <v>71500</v>
      </c>
      <c r="F10982" s="126">
        <v>72000</v>
      </c>
      <c r="G10982" s="126">
        <v>72000</v>
      </c>
      <c r="H10982" s="219">
        <v>1</v>
      </c>
      <c r="I10982" s="126">
        <v>71500</v>
      </c>
      <c r="J10982" s="240">
        <v>19450000</v>
      </c>
      <c r="K10982" s="126">
        <v>1400400000000</v>
      </c>
    </row>
    <row r="10983" spans="3:11" x14ac:dyDescent="0.35">
      <c r="C10983" s="203">
        <v>45804</v>
      </c>
      <c r="D10983" s="219" t="s">
        <v>1159</v>
      </c>
      <c r="E10983" s="126">
        <v>22000</v>
      </c>
      <c r="F10983" s="126">
        <v>22000</v>
      </c>
      <c r="G10983" s="126">
        <v>21990</v>
      </c>
      <c r="H10983" s="219">
        <v>1</v>
      </c>
      <c r="I10983" s="126">
        <v>22000</v>
      </c>
      <c r="J10983" s="240">
        <v>2400000</v>
      </c>
      <c r="K10983" s="126">
        <v>52776000000</v>
      </c>
    </row>
    <row r="10984" spans="3:11" x14ac:dyDescent="0.35">
      <c r="C10984" s="203">
        <v>45804</v>
      </c>
      <c r="D10984" s="219" t="s">
        <v>312</v>
      </c>
      <c r="E10984" s="126">
        <v>15900</v>
      </c>
      <c r="F10984" s="126">
        <v>15900</v>
      </c>
      <c r="G10984" s="126">
        <v>15900</v>
      </c>
      <c r="H10984" s="219">
        <v>1</v>
      </c>
      <c r="I10984" s="126">
        <v>15900</v>
      </c>
      <c r="J10984" s="240">
        <v>20000000</v>
      </c>
      <c r="K10984" s="126">
        <v>318000000000</v>
      </c>
    </row>
    <row r="10985" spans="3:11" x14ac:dyDescent="0.35">
      <c r="C10985" s="203">
        <v>45804</v>
      </c>
      <c r="D10985" s="219" t="s">
        <v>1159</v>
      </c>
      <c r="E10985" s="126">
        <v>22000</v>
      </c>
      <c r="F10985" s="126">
        <v>22000</v>
      </c>
      <c r="G10985" s="126">
        <v>21990</v>
      </c>
      <c r="H10985" s="219">
        <v>1</v>
      </c>
      <c r="I10985" s="126">
        <v>22000</v>
      </c>
      <c r="J10985" s="240">
        <v>2400000</v>
      </c>
      <c r="K10985" s="126">
        <v>52776000000</v>
      </c>
    </row>
    <row r="10986" spans="3:11" x14ac:dyDescent="0.35">
      <c r="C10986" s="203">
        <v>45804</v>
      </c>
      <c r="D10986" s="219" t="s">
        <v>312</v>
      </c>
      <c r="E10986" s="126">
        <v>15900</v>
      </c>
      <c r="F10986" s="126">
        <v>15900</v>
      </c>
      <c r="G10986" s="126">
        <v>15900</v>
      </c>
      <c r="H10986" s="219">
        <v>4</v>
      </c>
      <c r="I10986" s="126">
        <v>63600</v>
      </c>
      <c r="J10986" s="240">
        <v>20000000</v>
      </c>
      <c r="K10986" s="126">
        <v>318000000000</v>
      </c>
    </row>
    <row r="10987" spans="3:11" x14ac:dyDescent="0.35">
      <c r="C10987" s="203">
        <v>45804</v>
      </c>
      <c r="D10987" s="219" t="s">
        <v>1159</v>
      </c>
      <c r="E10987" s="126">
        <v>22000</v>
      </c>
      <c r="F10987" s="126">
        <v>22000</v>
      </c>
      <c r="G10987" s="126">
        <v>21990</v>
      </c>
      <c r="H10987" s="219">
        <v>1</v>
      </c>
      <c r="I10987" s="126">
        <v>22000</v>
      </c>
      <c r="J10987" s="240">
        <v>2400000</v>
      </c>
      <c r="K10987" s="126">
        <v>52776000000</v>
      </c>
    </row>
    <row r="10988" spans="3:11" x14ac:dyDescent="0.35">
      <c r="C10988" s="203">
        <v>45804</v>
      </c>
      <c r="D10988" s="219" t="s">
        <v>1158</v>
      </c>
      <c r="E10988" s="126">
        <v>22500</v>
      </c>
      <c r="F10988" s="126">
        <v>22500</v>
      </c>
      <c r="G10988" s="126">
        <v>22300</v>
      </c>
      <c r="H10988" s="219">
        <v>1</v>
      </c>
      <c r="I10988" s="126">
        <v>22500</v>
      </c>
      <c r="J10988" s="240">
        <v>600000</v>
      </c>
      <c r="K10988" s="126">
        <v>13380000000</v>
      </c>
    </row>
    <row r="10989" spans="3:11" x14ac:dyDescent="0.35">
      <c r="C10989" s="203">
        <v>45804</v>
      </c>
      <c r="D10989" s="219" t="s">
        <v>312</v>
      </c>
      <c r="E10989" s="126">
        <v>15900</v>
      </c>
      <c r="F10989" s="126">
        <v>15900</v>
      </c>
      <c r="G10989" s="126">
        <v>15900</v>
      </c>
      <c r="H10989" s="219">
        <v>1</v>
      </c>
      <c r="I10989" s="126">
        <v>15900</v>
      </c>
      <c r="J10989" s="240">
        <v>20000000</v>
      </c>
      <c r="K10989" s="126">
        <v>318000000000</v>
      </c>
    </row>
    <row r="10990" spans="3:11" x14ac:dyDescent="0.35">
      <c r="C10990" s="203">
        <v>45804</v>
      </c>
      <c r="D10990" s="219" t="s">
        <v>312</v>
      </c>
      <c r="E10990" s="126">
        <v>15900</v>
      </c>
      <c r="F10990" s="126">
        <v>15900</v>
      </c>
      <c r="G10990" s="126">
        <v>15900</v>
      </c>
      <c r="H10990" s="219">
        <v>1</v>
      </c>
      <c r="I10990" s="126">
        <v>15900</v>
      </c>
      <c r="J10990" s="240">
        <v>20000000</v>
      </c>
      <c r="K10990" s="126">
        <v>318000000000</v>
      </c>
    </row>
    <row r="10991" spans="3:11" x14ac:dyDescent="0.35">
      <c r="C10991" s="203">
        <v>45804</v>
      </c>
      <c r="D10991" s="219" t="s">
        <v>312</v>
      </c>
      <c r="E10991" s="126">
        <v>15900</v>
      </c>
      <c r="F10991" s="126">
        <v>15900</v>
      </c>
      <c r="G10991" s="126">
        <v>15900</v>
      </c>
      <c r="H10991" s="219">
        <v>10</v>
      </c>
      <c r="I10991" s="126">
        <v>159000</v>
      </c>
      <c r="J10991" s="240">
        <v>20000000</v>
      </c>
      <c r="K10991" s="126">
        <v>318000000000</v>
      </c>
    </row>
    <row r="10992" spans="3:11" x14ac:dyDescent="0.35">
      <c r="C10992" s="203">
        <v>45804</v>
      </c>
      <c r="D10992" s="219" t="s">
        <v>310</v>
      </c>
      <c r="E10992" s="126">
        <v>72000</v>
      </c>
      <c r="F10992" s="126">
        <v>72000</v>
      </c>
      <c r="G10992" s="126">
        <v>72000</v>
      </c>
      <c r="H10992" s="219">
        <v>2</v>
      </c>
      <c r="I10992" s="126">
        <v>144000</v>
      </c>
      <c r="J10992" s="240">
        <v>19450000</v>
      </c>
      <c r="K10992" s="126">
        <v>1400400000000</v>
      </c>
    </row>
    <row r="10993" spans="3:11" x14ac:dyDescent="0.35">
      <c r="C10993" s="203">
        <v>45804</v>
      </c>
      <c r="D10993" s="219" t="s">
        <v>1158</v>
      </c>
      <c r="E10993" s="126">
        <v>22500</v>
      </c>
      <c r="F10993" s="126">
        <v>22500</v>
      </c>
      <c r="G10993" s="126">
        <v>22300</v>
      </c>
      <c r="H10993" s="219">
        <v>1</v>
      </c>
      <c r="I10993" s="126">
        <v>22500</v>
      </c>
      <c r="J10993" s="240">
        <v>600000</v>
      </c>
      <c r="K10993" s="126">
        <v>13380000000</v>
      </c>
    </row>
    <row r="10994" spans="3:11" x14ac:dyDescent="0.35">
      <c r="C10994" s="203">
        <v>45804</v>
      </c>
      <c r="D10994" s="219" t="s">
        <v>310</v>
      </c>
      <c r="E10994" s="126">
        <v>72000</v>
      </c>
      <c r="F10994" s="126">
        <v>72000</v>
      </c>
      <c r="G10994" s="126">
        <v>72000</v>
      </c>
      <c r="H10994" s="219">
        <v>1</v>
      </c>
      <c r="I10994" s="126">
        <v>72000</v>
      </c>
      <c r="J10994" s="240">
        <v>19450000</v>
      </c>
      <c r="K10994" s="126">
        <v>1400400000000</v>
      </c>
    </row>
    <row r="10995" spans="3:11" x14ac:dyDescent="0.35">
      <c r="C10995" s="203">
        <v>45804</v>
      </c>
      <c r="D10995" s="219" t="s">
        <v>310</v>
      </c>
      <c r="E10995" s="126">
        <v>72000</v>
      </c>
      <c r="F10995" s="126">
        <v>72000</v>
      </c>
      <c r="G10995" s="126">
        <v>72000</v>
      </c>
      <c r="H10995" s="219">
        <v>1</v>
      </c>
      <c r="I10995" s="126">
        <v>72000</v>
      </c>
      <c r="J10995" s="240">
        <v>19450000</v>
      </c>
      <c r="K10995" s="126">
        <v>1400400000000</v>
      </c>
    </row>
    <row r="10996" spans="3:11" x14ac:dyDescent="0.35">
      <c r="C10996" s="203">
        <v>45804</v>
      </c>
      <c r="D10996" s="219" t="s">
        <v>312</v>
      </c>
      <c r="E10996" s="126">
        <v>15900</v>
      </c>
      <c r="F10996" s="126">
        <v>15900</v>
      </c>
      <c r="G10996" s="126">
        <v>15900</v>
      </c>
      <c r="H10996" s="219">
        <v>2</v>
      </c>
      <c r="I10996" s="126">
        <v>31800</v>
      </c>
      <c r="J10996" s="240">
        <v>20000000</v>
      </c>
      <c r="K10996" s="126">
        <v>318000000000</v>
      </c>
    </row>
    <row r="10997" spans="3:11" x14ac:dyDescent="0.35">
      <c r="C10997" s="203">
        <v>45804</v>
      </c>
      <c r="D10997" s="219" t="s">
        <v>312</v>
      </c>
      <c r="E10997" s="126">
        <v>15900</v>
      </c>
      <c r="F10997" s="126">
        <v>15900</v>
      </c>
      <c r="G10997" s="126">
        <v>15900</v>
      </c>
      <c r="H10997" s="219">
        <v>1</v>
      </c>
      <c r="I10997" s="126">
        <v>15900</v>
      </c>
      <c r="J10997" s="240">
        <v>20000000</v>
      </c>
      <c r="K10997" s="126">
        <v>318000000000</v>
      </c>
    </row>
    <row r="10998" spans="3:11" x14ac:dyDescent="0.35">
      <c r="C10998" s="203">
        <v>45804</v>
      </c>
      <c r="D10998" s="219" t="s">
        <v>1159</v>
      </c>
      <c r="E10998" s="126">
        <v>21990</v>
      </c>
      <c r="F10998" s="126">
        <v>22000</v>
      </c>
      <c r="G10998" s="126">
        <v>21990</v>
      </c>
      <c r="H10998" s="219">
        <v>20</v>
      </c>
      <c r="I10998" s="126">
        <v>439800</v>
      </c>
      <c r="J10998" s="240">
        <v>2400000</v>
      </c>
      <c r="K10998" s="126">
        <v>52776000000</v>
      </c>
    </row>
    <row r="10999" spans="3:11" x14ac:dyDescent="0.35">
      <c r="C10999" s="203">
        <v>45804</v>
      </c>
      <c r="D10999" s="219" t="s">
        <v>310</v>
      </c>
      <c r="E10999" s="126">
        <v>72000</v>
      </c>
      <c r="F10999" s="126">
        <v>72000</v>
      </c>
      <c r="G10999" s="126">
        <v>72000</v>
      </c>
      <c r="H10999" s="219">
        <v>1</v>
      </c>
      <c r="I10999" s="126">
        <v>72000</v>
      </c>
      <c r="J10999" s="240">
        <v>19450000</v>
      </c>
      <c r="K10999" s="126">
        <v>1400400000000</v>
      </c>
    </row>
    <row r="11000" spans="3:11" x14ac:dyDescent="0.35">
      <c r="C11000" s="203">
        <v>45804</v>
      </c>
      <c r="D11000" s="219" t="s">
        <v>312</v>
      </c>
      <c r="E11000" s="126">
        <v>15900</v>
      </c>
      <c r="F11000" s="126">
        <v>15900</v>
      </c>
      <c r="G11000" s="126">
        <v>15900</v>
      </c>
      <c r="H11000" s="219">
        <v>16</v>
      </c>
      <c r="I11000" s="126">
        <v>254400</v>
      </c>
      <c r="J11000" s="240">
        <v>20000000</v>
      </c>
      <c r="K11000" s="126">
        <v>318000000000</v>
      </c>
    </row>
    <row r="11001" spans="3:11" x14ac:dyDescent="0.35">
      <c r="C11001" s="203">
        <v>45804</v>
      </c>
      <c r="D11001" s="219" t="s">
        <v>1158</v>
      </c>
      <c r="E11001" s="126">
        <v>22300</v>
      </c>
      <c r="F11001" s="126">
        <v>22500</v>
      </c>
      <c r="G11001" s="126">
        <v>22300</v>
      </c>
      <c r="H11001" s="219">
        <v>5</v>
      </c>
      <c r="I11001" s="126">
        <v>111500</v>
      </c>
      <c r="J11001" s="240">
        <v>600000</v>
      </c>
      <c r="K11001" s="126">
        <v>13380000000</v>
      </c>
    </row>
    <row r="11002" spans="3:11" x14ac:dyDescent="0.35">
      <c r="C11002" s="203">
        <v>45804</v>
      </c>
      <c r="D11002" s="219" t="s">
        <v>312</v>
      </c>
      <c r="E11002" s="126">
        <v>15900</v>
      </c>
      <c r="F11002" s="126">
        <v>15900</v>
      </c>
      <c r="G11002" s="126">
        <v>15900</v>
      </c>
      <c r="H11002" s="219">
        <v>5</v>
      </c>
      <c r="I11002" s="126">
        <v>79500</v>
      </c>
      <c r="J11002" s="240">
        <v>20000000</v>
      </c>
      <c r="K11002" s="126">
        <v>318000000000</v>
      </c>
    </row>
    <row r="11003" spans="3:11" x14ac:dyDescent="0.35">
      <c r="C11003" s="203">
        <v>45804</v>
      </c>
      <c r="D11003" s="219" t="s">
        <v>310</v>
      </c>
      <c r="E11003" s="126">
        <v>72000</v>
      </c>
      <c r="F11003" s="126">
        <v>72000</v>
      </c>
      <c r="G11003" s="126">
        <v>72000</v>
      </c>
      <c r="H11003" s="219">
        <v>2</v>
      </c>
      <c r="I11003" s="126">
        <v>144000</v>
      </c>
      <c r="J11003" s="240">
        <v>19450000</v>
      </c>
      <c r="K11003" s="126">
        <v>1400400000000</v>
      </c>
    </row>
    <row r="11004" spans="3:11" x14ac:dyDescent="0.35">
      <c r="C11004" s="203">
        <v>45804</v>
      </c>
      <c r="D11004" s="219" t="s">
        <v>1159</v>
      </c>
      <c r="E11004" s="126">
        <v>21990</v>
      </c>
      <c r="F11004" s="126">
        <v>22000</v>
      </c>
      <c r="G11004" s="126">
        <v>21990</v>
      </c>
      <c r="H11004" s="219">
        <v>2</v>
      </c>
      <c r="I11004" s="126">
        <v>43980</v>
      </c>
      <c r="J11004" s="240">
        <v>2400000</v>
      </c>
      <c r="K11004" s="126">
        <v>52776000000</v>
      </c>
    </row>
    <row r="11005" spans="3:11" x14ac:dyDescent="0.35">
      <c r="C11005" s="203">
        <v>45804</v>
      </c>
      <c r="D11005" s="219" t="s">
        <v>312</v>
      </c>
      <c r="E11005" s="126">
        <v>15900</v>
      </c>
      <c r="F11005" s="126">
        <v>15900</v>
      </c>
      <c r="G11005" s="126">
        <v>15900</v>
      </c>
      <c r="H11005" s="219">
        <v>1</v>
      </c>
      <c r="I11005" s="126">
        <v>15900</v>
      </c>
      <c r="J11005" s="240">
        <v>20000000</v>
      </c>
      <c r="K11005" s="126">
        <v>318000000000</v>
      </c>
    </row>
    <row r="11006" spans="3:11" x14ac:dyDescent="0.35">
      <c r="C11006" s="203">
        <v>45804</v>
      </c>
      <c r="D11006" s="219" t="s">
        <v>312</v>
      </c>
      <c r="E11006" s="126">
        <v>15900</v>
      </c>
      <c r="F11006" s="126">
        <v>15900</v>
      </c>
      <c r="G11006" s="126">
        <v>15900</v>
      </c>
      <c r="H11006" s="219">
        <v>194</v>
      </c>
      <c r="I11006" s="126">
        <v>3084600</v>
      </c>
      <c r="J11006" s="240">
        <v>20000000</v>
      </c>
      <c r="K11006" s="126">
        <v>318000000000</v>
      </c>
    </row>
    <row r="11007" spans="3:11" x14ac:dyDescent="0.35">
      <c r="C11007" s="203">
        <v>45804</v>
      </c>
      <c r="D11007" s="219" t="s">
        <v>310</v>
      </c>
      <c r="E11007" s="126">
        <v>72000</v>
      </c>
      <c r="F11007" s="126">
        <v>72000</v>
      </c>
      <c r="G11007" s="126">
        <v>72000</v>
      </c>
      <c r="H11007" s="219">
        <v>63</v>
      </c>
      <c r="I11007" s="126">
        <v>4536000</v>
      </c>
      <c r="J11007" s="240">
        <v>19450000</v>
      </c>
      <c r="K11007" s="126">
        <v>1400400000000</v>
      </c>
    </row>
    <row r="11008" spans="3:11" x14ac:dyDescent="0.35">
      <c r="C11008" s="203">
        <v>45805</v>
      </c>
      <c r="D11008" s="219" t="s">
        <v>310</v>
      </c>
      <c r="E11008" s="126">
        <v>72000</v>
      </c>
      <c r="F11008" s="126">
        <v>72000</v>
      </c>
      <c r="G11008" s="126">
        <v>72000</v>
      </c>
      <c r="H11008" s="219">
        <v>15</v>
      </c>
      <c r="I11008" s="126">
        <v>1080000</v>
      </c>
      <c r="J11008" s="240">
        <v>19450000</v>
      </c>
      <c r="K11008" s="126">
        <v>1400400000000</v>
      </c>
    </row>
    <row r="11009" spans="3:11" x14ac:dyDescent="0.35">
      <c r="C11009" s="203">
        <v>45805</v>
      </c>
      <c r="D11009" s="219" t="s">
        <v>310</v>
      </c>
      <c r="E11009" s="126">
        <v>72000</v>
      </c>
      <c r="F11009" s="126">
        <v>72000</v>
      </c>
      <c r="G11009" s="126">
        <v>72000</v>
      </c>
      <c r="H11009" s="219">
        <v>61</v>
      </c>
      <c r="I11009" s="126">
        <v>4392000</v>
      </c>
      <c r="J11009" s="240">
        <v>19450000</v>
      </c>
      <c r="K11009" s="126">
        <v>1400400000000</v>
      </c>
    </row>
    <row r="11010" spans="3:11" x14ac:dyDescent="0.35">
      <c r="C11010" s="203">
        <v>45805</v>
      </c>
      <c r="D11010" s="219" t="s">
        <v>1158</v>
      </c>
      <c r="E11010" s="126">
        <v>22300</v>
      </c>
      <c r="F11010" s="126">
        <v>22300</v>
      </c>
      <c r="G11010" s="126">
        <v>22500</v>
      </c>
      <c r="H11010" s="219">
        <v>5</v>
      </c>
      <c r="I11010" s="126">
        <v>111500</v>
      </c>
      <c r="J11010" s="240">
        <v>600000</v>
      </c>
      <c r="K11010" s="126">
        <v>13500000000</v>
      </c>
    </row>
    <row r="11011" spans="3:11" x14ac:dyDescent="0.35">
      <c r="C11011" s="203">
        <v>45805</v>
      </c>
      <c r="D11011" s="219" t="s">
        <v>1158</v>
      </c>
      <c r="E11011" s="126">
        <v>22300</v>
      </c>
      <c r="F11011" s="126">
        <v>22300</v>
      </c>
      <c r="G11011" s="126">
        <v>22500</v>
      </c>
      <c r="H11011" s="219">
        <v>2</v>
      </c>
      <c r="I11011" s="126">
        <v>44600</v>
      </c>
      <c r="J11011" s="240">
        <v>600000</v>
      </c>
      <c r="K11011" s="126">
        <v>13500000000</v>
      </c>
    </row>
    <row r="11012" spans="3:11" x14ac:dyDescent="0.35">
      <c r="C11012" s="203">
        <v>45805</v>
      </c>
      <c r="D11012" s="219" t="s">
        <v>1158</v>
      </c>
      <c r="E11012" s="126">
        <v>22300</v>
      </c>
      <c r="F11012" s="126">
        <v>22300</v>
      </c>
      <c r="G11012" s="126">
        <v>22500</v>
      </c>
      <c r="H11012" s="219">
        <v>1</v>
      </c>
      <c r="I11012" s="126">
        <v>22300</v>
      </c>
      <c r="J11012" s="240">
        <v>600000</v>
      </c>
      <c r="K11012" s="126">
        <v>13500000000</v>
      </c>
    </row>
    <row r="11013" spans="3:11" x14ac:dyDescent="0.35">
      <c r="C11013" s="203">
        <v>45805</v>
      </c>
      <c r="D11013" s="219" t="s">
        <v>1158</v>
      </c>
      <c r="E11013" s="126">
        <v>22300</v>
      </c>
      <c r="F11013" s="126">
        <v>22300</v>
      </c>
      <c r="G11013" s="126">
        <v>22500</v>
      </c>
      <c r="H11013" s="219">
        <v>10</v>
      </c>
      <c r="I11013" s="126">
        <v>223000</v>
      </c>
      <c r="J11013" s="240">
        <v>600000</v>
      </c>
      <c r="K11013" s="126">
        <v>13500000000</v>
      </c>
    </row>
    <row r="11014" spans="3:11" x14ac:dyDescent="0.35">
      <c r="C11014" s="203">
        <v>45805</v>
      </c>
      <c r="D11014" s="219" t="s">
        <v>1158</v>
      </c>
      <c r="E11014" s="126">
        <v>22300</v>
      </c>
      <c r="F11014" s="126">
        <v>22300</v>
      </c>
      <c r="G11014" s="126">
        <v>22500</v>
      </c>
      <c r="H11014" s="219">
        <v>2</v>
      </c>
      <c r="I11014" s="126">
        <v>44600</v>
      </c>
      <c r="J11014" s="240">
        <v>600000</v>
      </c>
      <c r="K11014" s="126">
        <v>13500000000</v>
      </c>
    </row>
    <row r="11015" spans="3:11" x14ac:dyDescent="0.35">
      <c r="C11015" s="203">
        <v>45805</v>
      </c>
      <c r="D11015" s="219" t="s">
        <v>1158</v>
      </c>
      <c r="E11015" s="126">
        <v>22300</v>
      </c>
      <c r="F11015" s="126">
        <v>22300</v>
      </c>
      <c r="G11015" s="126">
        <v>22500</v>
      </c>
      <c r="H11015" s="219">
        <v>185</v>
      </c>
      <c r="I11015" s="126">
        <v>4125500</v>
      </c>
      <c r="J11015" s="240">
        <v>600000</v>
      </c>
      <c r="K11015" s="126">
        <v>13500000000</v>
      </c>
    </row>
    <row r="11016" spans="3:11" x14ac:dyDescent="0.35">
      <c r="C11016" s="203">
        <v>45805</v>
      </c>
      <c r="D11016" s="219" t="s">
        <v>312</v>
      </c>
      <c r="E11016" s="126">
        <v>15900</v>
      </c>
      <c r="F11016" s="126">
        <v>15900</v>
      </c>
      <c r="G11016" s="126">
        <v>15900</v>
      </c>
      <c r="H11016" s="219">
        <v>4</v>
      </c>
      <c r="I11016" s="126">
        <v>63600</v>
      </c>
      <c r="J11016" s="240">
        <v>20000000</v>
      </c>
      <c r="K11016" s="126">
        <v>318000000000</v>
      </c>
    </row>
    <row r="11017" spans="3:11" x14ac:dyDescent="0.35">
      <c r="C11017" s="203">
        <v>45805</v>
      </c>
      <c r="D11017" s="219" t="s">
        <v>312</v>
      </c>
      <c r="E11017" s="126">
        <v>15900</v>
      </c>
      <c r="F11017" s="126">
        <v>15900</v>
      </c>
      <c r="G11017" s="126">
        <v>15900</v>
      </c>
      <c r="H11017" s="219">
        <v>6</v>
      </c>
      <c r="I11017" s="126">
        <v>95400</v>
      </c>
      <c r="J11017" s="240">
        <v>20000000</v>
      </c>
      <c r="K11017" s="126">
        <v>318000000000</v>
      </c>
    </row>
    <row r="11018" spans="3:11" x14ac:dyDescent="0.35">
      <c r="C11018" s="203">
        <v>45805</v>
      </c>
      <c r="D11018" s="219" t="s">
        <v>312</v>
      </c>
      <c r="E11018" s="126">
        <v>15900</v>
      </c>
      <c r="F11018" s="126">
        <v>15900</v>
      </c>
      <c r="G11018" s="126">
        <v>15900</v>
      </c>
      <c r="H11018" s="219">
        <v>50</v>
      </c>
      <c r="I11018" s="126">
        <v>795000</v>
      </c>
      <c r="J11018" s="240">
        <v>20000000</v>
      </c>
      <c r="K11018" s="126">
        <v>318000000000</v>
      </c>
    </row>
    <row r="11019" spans="3:11" x14ac:dyDescent="0.35">
      <c r="C11019" s="203">
        <v>45805</v>
      </c>
      <c r="D11019" s="219" t="s">
        <v>312</v>
      </c>
      <c r="E11019" s="126">
        <v>15900</v>
      </c>
      <c r="F11019" s="126">
        <v>15900</v>
      </c>
      <c r="G11019" s="126">
        <v>15900</v>
      </c>
      <c r="H11019" s="219">
        <v>5</v>
      </c>
      <c r="I11019" s="126">
        <v>79500</v>
      </c>
      <c r="J11019" s="240">
        <v>20000000</v>
      </c>
      <c r="K11019" s="126">
        <v>318000000000</v>
      </c>
    </row>
    <row r="11020" spans="3:11" x14ac:dyDescent="0.35">
      <c r="C11020" s="203">
        <v>45805</v>
      </c>
      <c r="D11020" s="219" t="s">
        <v>312</v>
      </c>
      <c r="E11020" s="126">
        <v>15900</v>
      </c>
      <c r="F11020" s="126">
        <v>15900</v>
      </c>
      <c r="G11020" s="126">
        <v>15900</v>
      </c>
      <c r="H11020" s="219">
        <v>100</v>
      </c>
      <c r="I11020" s="126">
        <v>1590000</v>
      </c>
      <c r="J11020" s="240">
        <v>20000000</v>
      </c>
      <c r="K11020" s="126">
        <v>318000000000</v>
      </c>
    </row>
    <row r="11021" spans="3:11" x14ac:dyDescent="0.35">
      <c r="C11021" s="203">
        <v>45805</v>
      </c>
      <c r="D11021" s="219" t="s">
        <v>312</v>
      </c>
      <c r="E11021" s="126">
        <v>15900</v>
      </c>
      <c r="F11021" s="126">
        <v>15900</v>
      </c>
      <c r="G11021" s="126">
        <v>15900</v>
      </c>
      <c r="H11021" s="219">
        <v>5</v>
      </c>
      <c r="I11021" s="126">
        <v>79500</v>
      </c>
      <c r="J11021" s="240">
        <v>20000000</v>
      </c>
      <c r="K11021" s="126">
        <v>318000000000</v>
      </c>
    </row>
    <row r="11022" spans="3:11" x14ac:dyDescent="0.35">
      <c r="C11022" s="203">
        <v>45805</v>
      </c>
      <c r="D11022" s="219" t="s">
        <v>312</v>
      </c>
      <c r="E11022" s="126">
        <v>15900</v>
      </c>
      <c r="F11022" s="126">
        <v>15900</v>
      </c>
      <c r="G11022" s="126">
        <v>15900</v>
      </c>
      <c r="H11022" s="219">
        <v>3</v>
      </c>
      <c r="I11022" s="126">
        <v>47700</v>
      </c>
      <c r="J11022" s="240">
        <v>20000000</v>
      </c>
      <c r="K11022" s="126">
        <v>318000000000</v>
      </c>
    </row>
    <row r="11023" spans="3:11" x14ac:dyDescent="0.35">
      <c r="C11023" s="203">
        <v>45805</v>
      </c>
      <c r="D11023" s="219" t="s">
        <v>312</v>
      </c>
      <c r="E11023" s="126">
        <v>15900</v>
      </c>
      <c r="F11023" s="126">
        <v>15900</v>
      </c>
      <c r="G11023" s="126">
        <v>15900</v>
      </c>
      <c r="H11023" s="219">
        <v>4</v>
      </c>
      <c r="I11023" s="126">
        <v>63600</v>
      </c>
      <c r="J11023" s="240">
        <v>20000000</v>
      </c>
      <c r="K11023" s="126">
        <v>318000000000</v>
      </c>
    </row>
    <row r="11024" spans="3:11" x14ac:dyDescent="0.35">
      <c r="C11024" s="203">
        <v>45805</v>
      </c>
      <c r="D11024" s="219" t="s">
        <v>312</v>
      </c>
      <c r="E11024" s="126">
        <v>15900</v>
      </c>
      <c r="F11024" s="126">
        <v>15900</v>
      </c>
      <c r="G11024" s="126">
        <v>15900</v>
      </c>
      <c r="H11024" s="219">
        <v>10</v>
      </c>
      <c r="I11024" s="126">
        <v>159000</v>
      </c>
      <c r="J11024" s="240">
        <v>20000000</v>
      </c>
      <c r="K11024" s="126">
        <v>318000000000</v>
      </c>
    </row>
    <row r="11025" spans="3:11" x14ac:dyDescent="0.35">
      <c r="C11025" s="203">
        <v>45805</v>
      </c>
      <c r="D11025" s="219" t="s">
        <v>312</v>
      </c>
      <c r="E11025" s="126">
        <v>15900</v>
      </c>
      <c r="F11025" s="126">
        <v>15900</v>
      </c>
      <c r="G11025" s="126">
        <v>15900</v>
      </c>
      <c r="H11025" s="219">
        <v>1</v>
      </c>
      <c r="I11025" s="126">
        <v>15900</v>
      </c>
      <c r="J11025" s="240">
        <v>20000000</v>
      </c>
      <c r="K11025" s="126">
        <v>318000000000</v>
      </c>
    </row>
    <row r="11026" spans="3:11" x14ac:dyDescent="0.35">
      <c r="C11026" s="203">
        <v>45805</v>
      </c>
      <c r="D11026" s="219" t="s">
        <v>1159</v>
      </c>
      <c r="E11026" s="126">
        <v>22000</v>
      </c>
      <c r="F11026" s="126">
        <v>21990</v>
      </c>
      <c r="G11026" s="126">
        <v>21990</v>
      </c>
      <c r="H11026" s="219">
        <v>1</v>
      </c>
      <c r="I11026" s="126">
        <v>22000</v>
      </c>
      <c r="J11026" s="240">
        <v>2400000</v>
      </c>
      <c r="K11026" s="126">
        <v>52776000000</v>
      </c>
    </row>
    <row r="11027" spans="3:11" x14ac:dyDescent="0.35">
      <c r="C11027" s="203">
        <v>45805</v>
      </c>
      <c r="D11027" s="219" t="s">
        <v>1159</v>
      </c>
      <c r="E11027" s="126">
        <v>22000</v>
      </c>
      <c r="F11027" s="126">
        <v>21990</v>
      </c>
      <c r="G11027" s="126">
        <v>21990</v>
      </c>
      <c r="H11027" s="219">
        <v>12</v>
      </c>
      <c r="I11027" s="126">
        <v>264000</v>
      </c>
      <c r="J11027" s="240">
        <v>2400000</v>
      </c>
      <c r="K11027" s="126">
        <v>52776000000</v>
      </c>
    </row>
    <row r="11028" spans="3:11" x14ac:dyDescent="0.35">
      <c r="C11028" s="203">
        <v>45805</v>
      </c>
      <c r="D11028" s="219" t="s">
        <v>1159</v>
      </c>
      <c r="E11028" s="126">
        <v>22000</v>
      </c>
      <c r="F11028" s="126">
        <v>21990</v>
      </c>
      <c r="G11028" s="126">
        <v>21990</v>
      </c>
      <c r="H11028" s="219">
        <v>2</v>
      </c>
      <c r="I11028" s="126">
        <v>44000</v>
      </c>
      <c r="J11028" s="240">
        <v>2400000</v>
      </c>
      <c r="K11028" s="126">
        <v>52776000000</v>
      </c>
    </row>
    <row r="11029" spans="3:11" x14ac:dyDescent="0.35">
      <c r="C11029" s="203">
        <v>45805</v>
      </c>
      <c r="D11029" s="219" t="s">
        <v>312</v>
      </c>
      <c r="E11029" s="126">
        <v>15900</v>
      </c>
      <c r="F11029" s="126">
        <v>15900</v>
      </c>
      <c r="G11029" s="126">
        <v>15900</v>
      </c>
      <c r="H11029" s="219">
        <v>6</v>
      </c>
      <c r="I11029" s="126">
        <v>95400</v>
      </c>
      <c r="J11029" s="240">
        <v>20000000</v>
      </c>
      <c r="K11029" s="126">
        <v>318000000000</v>
      </c>
    </row>
    <row r="11030" spans="3:11" x14ac:dyDescent="0.35">
      <c r="C11030" s="203">
        <v>45805</v>
      </c>
      <c r="D11030" s="219" t="s">
        <v>312</v>
      </c>
      <c r="E11030" s="126">
        <v>15900</v>
      </c>
      <c r="F11030" s="126">
        <v>15900</v>
      </c>
      <c r="G11030" s="126">
        <v>15900</v>
      </c>
      <c r="H11030" s="219">
        <v>18</v>
      </c>
      <c r="I11030" s="126">
        <v>286200</v>
      </c>
      <c r="J11030" s="240">
        <v>20000000</v>
      </c>
      <c r="K11030" s="126">
        <v>318000000000</v>
      </c>
    </row>
    <row r="11031" spans="3:11" x14ac:dyDescent="0.35">
      <c r="C11031" s="203">
        <v>45805</v>
      </c>
      <c r="D11031" s="219" t="s">
        <v>312</v>
      </c>
      <c r="E11031" s="126">
        <v>15900</v>
      </c>
      <c r="F11031" s="126">
        <v>15900</v>
      </c>
      <c r="G11031" s="126">
        <v>15900</v>
      </c>
      <c r="H11031" s="219">
        <v>1</v>
      </c>
      <c r="I11031" s="126">
        <v>15900</v>
      </c>
      <c r="J11031" s="240">
        <v>20000000</v>
      </c>
      <c r="K11031" s="126">
        <v>318000000000</v>
      </c>
    </row>
    <row r="11032" spans="3:11" x14ac:dyDescent="0.35">
      <c r="C11032" s="203">
        <v>45805</v>
      </c>
      <c r="D11032" s="219" t="s">
        <v>312</v>
      </c>
      <c r="E11032" s="126">
        <v>15900</v>
      </c>
      <c r="F11032" s="126">
        <v>15900</v>
      </c>
      <c r="G11032" s="126">
        <v>15900</v>
      </c>
      <c r="H11032" s="219">
        <v>1</v>
      </c>
      <c r="I11032" s="126">
        <v>15900</v>
      </c>
      <c r="J11032" s="240">
        <v>20000000</v>
      </c>
      <c r="K11032" s="126">
        <v>318000000000</v>
      </c>
    </row>
    <row r="11033" spans="3:11" x14ac:dyDescent="0.35">
      <c r="C11033" s="203">
        <v>45805</v>
      </c>
      <c r="D11033" s="219" t="s">
        <v>1159</v>
      </c>
      <c r="E11033" s="126">
        <v>22000</v>
      </c>
      <c r="F11033" s="126">
        <v>21990</v>
      </c>
      <c r="G11033" s="126">
        <v>21990</v>
      </c>
      <c r="H11033" s="219">
        <v>1</v>
      </c>
      <c r="I11033" s="126">
        <v>22000</v>
      </c>
      <c r="J11033" s="240">
        <v>2400000</v>
      </c>
      <c r="K11033" s="126">
        <v>52776000000</v>
      </c>
    </row>
    <row r="11034" spans="3:11" x14ac:dyDescent="0.35">
      <c r="C11034" s="203">
        <v>45805</v>
      </c>
      <c r="D11034" s="219" t="s">
        <v>312</v>
      </c>
      <c r="E11034" s="126">
        <v>15900</v>
      </c>
      <c r="F11034" s="126">
        <v>15900</v>
      </c>
      <c r="G11034" s="126">
        <v>15900</v>
      </c>
      <c r="H11034" s="219">
        <v>2</v>
      </c>
      <c r="I11034" s="126">
        <v>31800</v>
      </c>
      <c r="J11034" s="240">
        <v>20000000</v>
      </c>
      <c r="K11034" s="126">
        <v>318000000000</v>
      </c>
    </row>
    <row r="11035" spans="3:11" x14ac:dyDescent="0.35">
      <c r="C11035" s="203">
        <v>45805</v>
      </c>
      <c r="D11035" s="219" t="s">
        <v>1159</v>
      </c>
      <c r="E11035" s="126">
        <v>22000</v>
      </c>
      <c r="F11035" s="126">
        <v>21990</v>
      </c>
      <c r="G11035" s="126">
        <v>21990</v>
      </c>
      <c r="H11035" s="219">
        <v>4</v>
      </c>
      <c r="I11035" s="126">
        <v>88000</v>
      </c>
      <c r="J11035" s="240">
        <v>2400000</v>
      </c>
      <c r="K11035" s="126">
        <v>52776000000</v>
      </c>
    </row>
    <row r="11036" spans="3:11" x14ac:dyDescent="0.35">
      <c r="C11036" s="203">
        <v>45805</v>
      </c>
      <c r="D11036" s="219" t="s">
        <v>1159</v>
      </c>
      <c r="E11036" s="126">
        <v>22000</v>
      </c>
      <c r="F11036" s="126">
        <v>21990</v>
      </c>
      <c r="G11036" s="126">
        <v>21990</v>
      </c>
      <c r="H11036" s="219">
        <v>16</v>
      </c>
      <c r="I11036" s="126">
        <v>352000</v>
      </c>
      <c r="J11036" s="240">
        <v>2400000</v>
      </c>
      <c r="K11036" s="126">
        <v>52776000000</v>
      </c>
    </row>
    <row r="11037" spans="3:11" x14ac:dyDescent="0.35">
      <c r="C11037" s="203">
        <v>45805</v>
      </c>
      <c r="D11037" s="219" t="s">
        <v>1159</v>
      </c>
      <c r="E11037" s="126">
        <v>21990</v>
      </c>
      <c r="F11037" s="126">
        <v>21990</v>
      </c>
      <c r="G11037" s="126">
        <v>21990</v>
      </c>
      <c r="H11037" s="219">
        <v>2</v>
      </c>
      <c r="I11037" s="126">
        <v>43980</v>
      </c>
      <c r="J11037" s="240">
        <v>2400000</v>
      </c>
      <c r="K11037" s="126">
        <v>52776000000</v>
      </c>
    </row>
    <row r="11038" spans="3:11" x14ac:dyDescent="0.35">
      <c r="C11038" s="203">
        <v>45805</v>
      </c>
      <c r="D11038" s="219" t="s">
        <v>1159</v>
      </c>
      <c r="E11038" s="126">
        <v>21990</v>
      </c>
      <c r="F11038" s="126">
        <v>21990</v>
      </c>
      <c r="G11038" s="126">
        <v>21990</v>
      </c>
      <c r="H11038" s="219">
        <v>4</v>
      </c>
      <c r="I11038" s="126">
        <v>87960</v>
      </c>
      <c r="J11038" s="240">
        <v>2400000</v>
      </c>
      <c r="K11038" s="126">
        <v>52776000000</v>
      </c>
    </row>
    <row r="11039" spans="3:11" x14ac:dyDescent="0.35">
      <c r="C11039" s="203">
        <v>45805</v>
      </c>
      <c r="D11039" s="219" t="s">
        <v>1158</v>
      </c>
      <c r="E11039" s="126">
        <v>22300</v>
      </c>
      <c r="F11039" s="126">
        <v>22300</v>
      </c>
      <c r="G11039" s="126">
        <v>22500</v>
      </c>
      <c r="H11039" s="219">
        <v>2</v>
      </c>
      <c r="I11039" s="126">
        <v>44600</v>
      </c>
      <c r="J11039" s="240">
        <v>600000</v>
      </c>
      <c r="K11039" s="126">
        <v>13500000000</v>
      </c>
    </row>
    <row r="11040" spans="3:11" x14ac:dyDescent="0.35">
      <c r="C11040" s="203">
        <v>45805</v>
      </c>
      <c r="D11040" s="219" t="s">
        <v>1159</v>
      </c>
      <c r="E11040" s="126">
        <v>21990</v>
      </c>
      <c r="F11040" s="126">
        <v>21990</v>
      </c>
      <c r="G11040" s="126">
        <v>21990</v>
      </c>
      <c r="H11040" s="219">
        <v>8</v>
      </c>
      <c r="I11040" s="126">
        <v>175920</v>
      </c>
      <c r="J11040" s="240">
        <v>2400000</v>
      </c>
      <c r="K11040" s="126">
        <v>52776000000</v>
      </c>
    </row>
    <row r="11041" spans="3:11" x14ac:dyDescent="0.35">
      <c r="C11041" s="203">
        <v>45805</v>
      </c>
      <c r="D11041" s="219" t="s">
        <v>1158</v>
      </c>
      <c r="E11041" s="126">
        <v>22400</v>
      </c>
      <c r="F11041" s="126">
        <v>22300</v>
      </c>
      <c r="G11041" s="126">
        <v>22500</v>
      </c>
      <c r="H11041" s="219">
        <v>9</v>
      </c>
      <c r="I11041" s="126">
        <v>201600</v>
      </c>
      <c r="J11041" s="240">
        <v>600000</v>
      </c>
      <c r="K11041" s="126">
        <v>13500000000</v>
      </c>
    </row>
    <row r="11042" spans="3:11" x14ac:dyDescent="0.35">
      <c r="C11042" s="203">
        <v>45805</v>
      </c>
      <c r="D11042" s="219" t="s">
        <v>1158</v>
      </c>
      <c r="E11042" s="126">
        <v>22400</v>
      </c>
      <c r="F11042" s="126">
        <v>22300</v>
      </c>
      <c r="G11042" s="126">
        <v>22500</v>
      </c>
      <c r="H11042" s="219">
        <v>1</v>
      </c>
      <c r="I11042" s="126">
        <v>22400</v>
      </c>
      <c r="J11042" s="240">
        <v>600000</v>
      </c>
      <c r="K11042" s="126">
        <v>13500000000</v>
      </c>
    </row>
    <row r="11043" spans="3:11" x14ac:dyDescent="0.35">
      <c r="C11043" s="203">
        <v>45805</v>
      </c>
      <c r="D11043" s="219" t="s">
        <v>312</v>
      </c>
      <c r="E11043" s="126">
        <v>15900</v>
      </c>
      <c r="F11043" s="126">
        <v>15900</v>
      </c>
      <c r="G11043" s="126">
        <v>15900</v>
      </c>
      <c r="H11043" s="219">
        <v>100</v>
      </c>
      <c r="I11043" s="126">
        <v>1590000</v>
      </c>
      <c r="J11043" s="240">
        <v>20000000</v>
      </c>
      <c r="K11043" s="126">
        <v>318000000000</v>
      </c>
    </row>
    <row r="11044" spans="3:11" x14ac:dyDescent="0.35">
      <c r="C11044" s="203">
        <v>45805</v>
      </c>
      <c r="D11044" s="219" t="s">
        <v>310</v>
      </c>
      <c r="E11044" s="126">
        <v>72000</v>
      </c>
      <c r="F11044" s="126">
        <v>72000</v>
      </c>
      <c r="G11044" s="126">
        <v>72000</v>
      </c>
      <c r="H11044" s="219">
        <v>1</v>
      </c>
      <c r="I11044" s="126">
        <v>72000</v>
      </c>
      <c r="J11044" s="240">
        <v>19450000</v>
      </c>
      <c r="K11044" s="126">
        <v>1400400000000</v>
      </c>
    </row>
    <row r="11045" spans="3:11" x14ac:dyDescent="0.35">
      <c r="C11045" s="203">
        <v>45805</v>
      </c>
      <c r="D11045" s="219" t="s">
        <v>1159</v>
      </c>
      <c r="E11045" s="126">
        <v>21990</v>
      </c>
      <c r="F11045" s="126">
        <v>21990</v>
      </c>
      <c r="G11045" s="126">
        <v>21990</v>
      </c>
      <c r="H11045" s="219">
        <v>1</v>
      </c>
      <c r="I11045" s="126">
        <v>21990</v>
      </c>
      <c r="J11045" s="240">
        <v>2400000</v>
      </c>
      <c r="K11045" s="126">
        <v>52776000000</v>
      </c>
    </row>
    <row r="11046" spans="3:11" x14ac:dyDescent="0.35">
      <c r="C11046" s="203">
        <v>45805</v>
      </c>
      <c r="D11046" s="219" t="s">
        <v>1159</v>
      </c>
      <c r="E11046" s="126">
        <v>21990</v>
      </c>
      <c r="F11046" s="126">
        <v>21990</v>
      </c>
      <c r="G11046" s="126">
        <v>21990</v>
      </c>
      <c r="H11046" s="219">
        <v>1</v>
      </c>
      <c r="I11046" s="126">
        <v>21990</v>
      </c>
      <c r="J11046" s="240">
        <v>2400000</v>
      </c>
      <c r="K11046" s="126">
        <v>52776000000</v>
      </c>
    </row>
    <row r="11047" spans="3:11" x14ac:dyDescent="0.35">
      <c r="C11047" s="203">
        <v>45805</v>
      </c>
      <c r="D11047" s="219" t="s">
        <v>1158</v>
      </c>
      <c r="E11047" s="126">
        <v>22500</v>
      </c>
      <c r="F11047" s="126">
        <v>22300</v>
      </c>
      <c r="G11047" s="126">
        <v>22500</v>
      </c>
      <c r="H11047" s="219">
        <v>2</v>
      </c>
      <c r="I11047" s="126">
        <v>45000</v>
      </c>
      <c r="J11047" s="240">
        <v>600000</v>
      </c>
      <c r="K11047" s="126">
        <v>13500000000</v>
      </c>
    </row>
    <row r="11048" spans="3:11" x14ac:dyDescent="0.35">
      <c r="C11048" s="203">
        <v>45805</v>
      </c>
      <c r="D11048" s="219" t="s">
        <v>1158</v>
      </c>
      <c r="E11048" s="126">
        <v>22500</v>
      </c>
      <c r="F11048" s="126">
        <v>22300</v>
      </c>
      <c r="G11048" s="126">
        <v>22500</v>
      </c>
      <c r="H11048" s="219">
        <v>40</v>
      </c>
      <c r="I11048" s="126">
        <v>900000</v>
      </c>
      <c r="J11048" s="240">
        <v>600000</v>
      </c>
      <c r="K11048" s="126">
        <v>13500000000</v>
      </c>
    </row>
    <row r="11049" spans="3:11" x14ac:dyDescent="0.35">
      <c r="C11049" s="203">
        <v>45805</v>
      </c>
      <c r="D11049" s="219" t="s">
        <v>1158</v>
      </c>
      <c r="E11049" s="126">
        <v>22500</v>
      </c>
      <c r="F11049" s="126">
        <v>22300</v>
      </c>
      <c r="G11049" s="126">
        <v>22500</v>
      </c>
      <c r="H11049" s="219">
        <v>39</v>
      </c>
      <c r="I11049" s="126">
        <v>877500</v>
      </c>
      <c r="J11049" s="240">
        <v>600000</v>
      </c>
      <c r="K11049" s="126">
        <v>13500000000</v>
      </c>
    </row>
    <row r="11050" spans="3:11" x14ac:dyDescent="0.35">
      <c r="C11050" s="203">
        <v>45805</v>
      </c>
      <c r="D11050" s="219" t="s">
        <v>1158</v>
      </c>
      <c r="E11050" s="126">
        <v>22500</v>
      </c>
      <c r="F11050" s="126">
        <v>22300</v>
      </c>
      <c r="G11050" s="126">
        <v>22500</v>
      </c>
      <c r="H11050" s="219">
        <v>1</v>
      </c>
      <c r="I11050" s="126">
        <v>22500</v>
      </c>
      <c r="J11050" s="240">
        <v>600000</v>
      </c>
      <c r="K11050" s="126">
        <v>13500000000</v>
      </c>
    </row>
    <row r="11051" spans="3:11" x14ac:dyDescent="0.35">
      <c r="C11051" s="203">
        <v>45805</v>
      </c>
      <c r="D11051" s="219" t="s">
        <v>1158</v>
      </c>
      <c r="E11051" s="126">
        <v>22500</v>
      </c>
      <c r="F11051" s="126">
        <v>22300</v>
      </c>
      <c r="G11051" s="126">
        <v>22500</v>
      </c>
      <c r="H11051" s="219">
        <v>2</v>
      </c>
      <c r="I11051" s="126">
        <v>45000</v>
      </c>
      <c r="J11051" s="240">
        <v>600000</v>
      </c>
      <c r="K11051" s="126">
        <v>13500000000</v>
      </c>
    </row>
    <row r="11052" spans="3:11" x14ac:dyDescent="0.35">
      <c r="C11052" s="203">
        <v>45805</v>
      </c>
      <c r="D11052" s="219" t="s">
        <v>312</v>
      </c>
      <c r="E11052" s="126">
        <v>15900</v>
      </c>
      <c r="F11052" s="126">
        <v>15900</v>
      </c>
      <c r="G11052" s="126">
        <v>15900</v>
      </c>
      <c r="H11052" s="219">
        <v>20</v>
      </c>
      <c r="I11052" s="126">
        <v>318000</v>
      </c>
      <c r="J11052" s="240">
        <v>20000000</v>
      </c>
      <c r="K11052" s="126">
        <v>318000000000</v>
      </c>
    </row>
    <row r="11053" spans="3:11" x14ac:dyDescent="0.35">
      <c r="C11053" s="203">
        <v>45805</v>
      </c>
      <c r="D11053" s="219" t="s">
        <v>1158</v>
      </c>
      <c r="E11053" s="126">
        <v>22500</v>
      </c>
      <c r="F11053" s="126">
        <v>22300</v>
      </c>
      <c r="G11053" s="126">
        <v>22500</v>
      </c>
      <c r="H11053" s="219">
        <v>1</v>
      </c>
      <c r="I11053" s="126">
        <v>22500</v>
      </c>
      <c r="J11053" s="240">
        <v>600000</v>
      </c>
      <c r="K11053" s="126">
        <v>13500000000</v>
      </c>
    </row>
    <row r="11054" spans="3:11" x14ac:dyDescent="0.35">
      <c r="C11054" s="203">
        <v>45805</v>
      </c>
      <c r="D11054" s="219" t="s">
        <v>312</v>
      </c>
      <c r="E11054" s="126">
        <v>15900</v>
      </c>
      <c r="F11054" s="126">
        <v>15900</v>
      </c>
      <c r="G11054" s="126">
        <v>15900</v>
      </c>
      <c r="H11054" s="219">
        <v>20</v>
      </c>
      <c r="I11054" s="126">
        <v>318000</v>
      </c>
      <c r="J11054" s="240">
        <v>20000000</v>
      </c>
      <c r="K11054" s="126">
        <v>318000000000</v>
      </c>
    </row>
    <row r="11055" spans="3:11" x14ac:dyDescent="0.35">
      <c r="C11055" s="203">
        <v>45806</v>
      </c>
      <c r="D11055" s="219" t="s">
        <v>310</v>
      </c>
      <c r="E11055" s="126">
        <v>72000</v>
      </c>
      <c r="F11055" s="126">
        <v>72000</v>
      </c>
      <c r="G11055" s="126">
        <v>72000</v>
      </c>
      <c r="H11055" s="219">
        <v>1</v>
      </c>
      <c r="I11055" s="126">
        <v>72000</v>
      </c>
      <c r="J11055" s="240">
        <v>19450000</v>
      </c>
      <c r="K11055" s="126">
        <v>1400400000000</v>
      </c>
    </row>
    <row r="11056" spans="3:11" x14ac:dyDescent="0.35">
      <c r="C11056" s="203">
        <v>45806</v>
      </c>
      <c r="D11056" s="219" t="s">
        <v>310</v>
      </c>
      <c r="E11056" s="126">
        <v>72000</v>
      </c>
      <c r="F11056" s="126">
        <v>72000</v>
      </c>
      <c r="G11056" s="126">
        <v>72000</v>
      </c>
      <c r="H11056" s="219">
        <v>4</v>
      </c>
      <c r="I11056" s="126">
        <v>288000</v>
      </c>
      <c r="J11056" s="240">
        <v>19450000</v>
      </c>
      <c r="K11056" s="126">
        <v>1400400000000</v>
      </c>
    </row>
    <row r="11057" spans="3:11" x14ac:dyDescent="0.35">
      <c r="C11057" s="203">
        <v>45806</v>
      </c>
      <c r="D11057" s="219" t="s">
        <v>310</v>
      </c>
      <c r="E11057" s="126">
        <v>72000</v>
      </c>
      <c r="F11057" s="126">
        <v>72000</v>
      </c>
      <c r="G11057" s="126">
        <v>72000</v>
      </c>
      <c r="H11057" s="219">
        <v>1</v>
      </c>
      <c r="I11057" s="126">
        <v>72000</v>
      </c>
      <c r="J11057" s="240">
        <v>19450000</v>
      </c>
      <c r="K11057" s="126">
        <v>1400400000000</v>
      </c>
    </row>
    <row r="11058" spans="3:11" x14ac:dyDescent="0.35">
      <c r="C11058" s="203">
        <v>45806</v>
      </c>
      <c r="D11058" s="219" t="s">
        <v>310</v>
      </c>
      <c r="E11058" s="126">
        <v>72000</v>
      </c>
      <c r="F11058" s="126">
        <v>72000</v>
      </c>
      <c r="G11058" s="126">
        <v>72000</v>
      </c>
      <c r="H11058" s="219">
        <v>7</v>
      </c>
      <c r="I11058" s="126">
        <v>504000</v>
      </c>
      <c r="J11058" s="240">
        <v>19450000</v>
      </c>
      <c r="K11058" s="126">
        <v>1400400000000</v>
      </c>
    </row>
    <row r="11059" spans="3:11" x14ac:dyDescent="0.35">
      <c r="C11059" s="203">
        <v>45806</v>
      </c>
      <c r="D11059" s="219" t="s">
        <v>310</v>
      </c>
      <c r="E11059" s="126">
        <v>72000</v>
      </c>
      <c r="F11059" s="126">
        <v>72000</v>
      </c>
      <c r="G11059" s="126">
        <v>72000</v>
      </c>
      <c r="H11059" s="219">
        <v>3</v>
      </c>
      <c r="I11059" s="126">
        <v>216000</v>
      </c>
      <c r="J11059" s="240">
        <v>19450000</v>
      </c>
      <c r="K11059" s="126">
        <v>1400400000000</v>
      </c>
    </row>
    <row r="11060" spans="3:11" x14ac:dyDescent="0.35">
      <c r="C11060" s="203">
        <v>45806</v>
      </c>
      <c r="D11060" s="219" t="s">
        <v>310</v>
      </c>
      <c r="E11060" s="126">
        <v>72000</v>
      </c>
      <c r="F11060" s="126">
        <v>72000</v>
      </c>
      <c r="G11060" s="126">
        <v>72000</v>
      </c>
      <c r="H11060" s="219">
        <v>1</v>
      </c>
      <c r="I11060" s="126">
        <v>72000</v>
      </c>
      <c r="J11060" s="240">
        <v>19450000</v>
      </c>
      <c r="K11060" s="126">
        <v>1400400000000</v>
      </c>
    </row>
    <row r="11061" spans="3:11" x14ac:dyDescent="0.35">
      <c r="C11061" s="203">
        <v>45806</v>
      </c>
      <c r="D11061" s="219" t="s">
        <v>310</v>
      </c>
      <c r="E11061" s="126">
        <v>72000</v>
      </c>
      <c r="F11061" s="126">
        <v>72000</v>
      </c>
      <c r="G11061" s="126">
        <v>72000</v>
      </c>
      <c r="H11061" s="219">
        <v>1</v>
      </c>
      <c r="I11061" s="126">
        <v>72000</v>
      </c>
      <c r="J11061" s="240">
        <v>19450000</v>
      </c>
      <c r="K11061" s="126">
        <v>1400400000000</v>
      </c>
    </row>
    <row r="11062" spans="3:11" x14ac:dyDescent="0.35">
      <c r="C11062" s="203">
        <v>45806</v>
      </c>
      <c r="D11062" s="219" t="s">
        <v>1158</v>
      </c>
      <c r="E11062" s="126">
        <v>22300</v>
      </c>
      <c r="F11062" s="126">
        <v>22500</v>
      </c>
      <c r="G11062" s="126">
        <v>22300</v>
      </c>
      <c r="H11062" s="219">
        <v>10</v>
      </c>
      <c r="I11062" s="126">
        <v>223000</v>
      </c>
      <c r="J11062" s="240">
        <v>600000</v>
      </c>
      <c r="K11062" s="126">
        <v>13380000000</v>
      </c>
    </row>
    <row r="11063" spans="3:11" x14ac:dyDescent="0.35">
      <c r="C11063" s="203">
        <v>45806</v>
      </c>
      <c r="D11063" s="219" t="s">
        <v>1158</v>
      </c>
      <c r="E11063" s="126">
        <v>22300</v>
      </c>
      <c r="F11063" s="126">
        <v>22500</v>
      </c>
      <c r="G11063" s="126">
        <v>22300</v>
      </c>
      <c r="H11063" s="219">
        <v>1</v>
      </c>
      <c r="I11063" s="126">
        <v>22300</v>
      </c>
      <c r="J11063" s="240">
        <v>600000</v>
      </c>
      <c r="K11063" s="126">
        <v>13380000000</v>
      </c>
    </row>
    <row r="11064" spans="3:11" x14ac:dyDescent="0.35">
      <c r="C11064" s="203">
        <v>45806</v>
      </c>
      <c r="D11064" s="219" t="s">
        <v>1158</v>
      </c>
      <c r="E11064" s="126">
        <v>22300</v>
      </c>
      <c r="F11064" s="126">
        <v>22500</v>
      </c>
      <c r="G11064" s="126">
        <v>22300</v>
      </c>
      <c r="H11064" s="219">
        <v>3</v>
      </c>
      <c r="I11064" s="126">
        <v>66900</v>
      </c>
      <c r="J11064" s="240">
        <v>600000</v>
      </c>
      <c r="K11064" s="126">
        <v>13380000000</v>
      </c>
    </row>
    <row r="11065" spans="3:11" x14ac:dyDescent="0.35">
      <c r="C11065" s="203">
        <v>45806</v>
      </c>
      <c r="D11065" s="219" t="s">
        <v>1158</v>
      </c>
      <c r="E11065" s="126">
        <v>22300</v>
      </c>
      <c r="F11065" s="126">
        <v>22500</v>
      </c>
      <c r="G11065" s="126">
        <v>22300</v>
      </c>
      <c r="H11065" s="219">
        <v>300</v>
      </c>
      <c r="I11065" s="126">
        <v>6690000</v>
      </c>
      <c r="J11065" s="240">
        <v>600000</v>
      </c>
      <c r="K11065" s="126">
        <v>13380000000</v>
      </c>
    </row>
    <row r="11066" spans="3:11" x14ac:dyDescent="0.35">
      <c r="C11066" s="203">
        <v>45806</v>
      </c>
      <c r="D11066" s="219" t="s">
        <v>1158</v>
      </c>
      <c r="E11066" s="126">
        <v>22300</v>
      </c>
      <c r="F11066" s="126">
        <v>22500</v>
      </c>
      <c r="G11066" s="126">
        <v>22300</v>
      </c>
      <c r="H11066" s="219">
        <v>6</v>
      </c>
      <c r="I11066" s="126">
        <v>133800</v>
      </c>
      <c r="J11066" s="240">
        <v>600000</v>
      </c>
      <c r="K11066" s="126">
        <v>13380000000</v>
      </c>
    </row>
    <row r="11067" spans="3:11" x14ac:dyDescent="0.35">
      <c r="C11067" s="203">
        <v>45806</v>
      </c>
      <c r="D11067" s="219" t="s">
        <v>1158</v>
      </c>
      <c r="E11067" s="126">
        <v>22300</v>
      </c>
      <c r="F11067" s="126">
        <v>22500</v>
      </c>
      <c r="G11067" s="126">
        <v>22300</v>
      </c>
      <c r="H11067" s="219">
        <v>10</v>
      </c>
      <c r="I11067" s="126">
        <v>223000</v>
      </c>
      <c r="J11067" s="240">
        <v>600000</v>
      </c>
      <c r="K11067" s="126">
        <v>13380000000</v>
      </c>
    </row>
    <row r="11068" spans="3:11" x14ac:dyDescent="0.35">
      <c r="C11068" s="203">
        <v>45806</v>
      </c>
      <c r="D11068" s="219" t="s">
        <v>1158</v>
      </c>
      <c r="E11068" s="126">
        <v>22300</v>
      </c>
      <c r="F11068" s="126">
        <v>22500</v>
      </c>
      <c r="G11068" s="126">
        <v>22300</v>
      </c>
      <c r="H11068" s="219">
        <v>5</v>
      </c>
      <c r="I11068" s="126">
        <v>111500</v>
      </c>
      <c r="J11068" s="240">
        <v>600000</v>
      </c>
      <c r="K11068" s="126">
        <v>13380000000</v>
      </c>
    </row>
    <row r="11069" spans="3:11" x14ac:dyDescent="0.35">
      <c r="C11069" s="203">
        <v>45806</v>
      </c>
      <c r="D11069" s="219" t="s">
        <v>312</v>
      </c>
      <c r="E11069" s="126">
        <v>15500</v>
      </c>
      <c r="F11069" s="126">
        <v>15900</v>
      </c>
      <c r="G11069" s="126">
        <v>15900</v>
      </c>
      <c r="H11069" s="219">
        <v>1</v>
      </c>
      <c r="I11069" s="126">
        <v>15500</v>
      </c>
      <c r="J11069" s="240">
        <v>20000000</v>
      </c>
      <c r="K11069" s="126">
        <v>318000000000</v>
      </c>
    </row>
    <row r="11070" spans="3:11" x14ac:dyDescent="0.35">
      <c r="C11070" s="203">
        <v>45806</v>
      </c>
      <c r="D11070" s="219" t="s">
        <v>312</v>
      </c>
      <c r="E11070" s="126">
        <v>15500</v>
      </c>
      <c r="F11070" s="126">
        <v>15900</v>
      </c>
      <c r="G11070" s="126">
        <v>15900</v>
      </c>
      <c r="H11070" s="219">
        <v>1</v>
      </c>
      <c r="I11070" s="126">
        <v>15500</v>
      </c>
      <c r="J11070" s="240">
        <v>20000000</v>
      </c>
      <c r="K11070" s="126">
        <v>318000000000</v>
      </c>
    </row>
    <row r="11071" spans="3:11" x14ac:dyDescent="0.35">
      <c r="C11071" s="203">
        <v>45806</v>
      </c>
      <c r="D11071" s="219" t="s">
        <v>312</v>
      </c>
      <c r="E11071" s="126">
        <v>15500</v>
      </c>
      <c r="F11071" s="126">
        <v>15900</v>
      </c>
      <c r="G11071" s="126">
        <v>15900</v>
      </c>
      <c r="H11071" s="219">
        <v>2</v>
      </c>
      <c r="I11071" s="126">
        <v>31000</v>
      </c>
      <c r="J11071" s="240">
        <v>20000000</v>
      </c>
      <c r="K11071" s="126">
        <v>318000000000</v>
      </c>
    </row>
    <row r="11072" spans="3:11" x14ac:dyDescent="0.35">
      <c r="C11072" s="203">
        <v>45806</v>
      </c>
      <c r="D11072" s="219" t="s">
        <v>312</v>
      </c>
      <c r="E11072" s="126">
        <v>15500</v>
      </c>
      <c r="F11072" s="126">
        <v>15900</v>
      </c>
      <c r="G11072" s="126">
        <v>15900</v>
      </c>
      <c r="H11072" s="219">
        <v>6</v>
      </c>
      <c r="I11072" s="126">
        <v>93000</v>
      </c>
      <c r="J11072" s="240">
        <v>20000000</v>
      </c>
      <c r="K11072" s="126">
        <v>318000000000</v>
      </c>
    </row>
    <row r="11073" spans="3:11" x14ac:dyDescent="0.35">
      <c r="C11073" s="203">
        <v>45806</v>
      </c>
      <c r="D11073" s="219" t="s">
        <v>1158</v>
      </c>
      <c r="E11073" s="126">
        <v>22300</v>
      </c>
      <c r="F11073" s="126">
        <v>22500</v>
      </c>
      <c r="G11073" s="126">
        <v>22300</v>
      </c>
      <c r="H11073" s="219">
        <v>3</v>
      </c>
      <c r="I11073" s="126">
        <v>66900</v>
      </c>
      <c r="J11073" s="240">
        <v>600000</v>
      </c>
      <c r="K11073" s="126">
        <v>13380000000</v>
      </c>
    </row>
    <row r="11074" spans="3:11" x14ac:dyDescent="0.35">
      <c r="C11074" s="203">
        <v>45806</v>
      </c>
      <c r="D11074" s="219" t="s">
        <v>1159</v>
      </c>
      <c r="E11074" s="126">
        <v>21991</v>
      </c>
      <c r="F11074" s="126">
        <v>21990</v>
      </c>
      <c r="G11074" s="126">
        <v>22000</v>
      </c>
      <c r="H11074" s="219">
        <v>8</v>
      </c>
      <c r="I11074" s="126">
        <v>175928</v>
      </c>
      <c r="J11074" s="240">
        <v>2400000</v>
      </c>
      <c r="K11074" s="126">
        <v>52800000000</v>
      </c>
    </row>
    <row r="11075" spans="3:11" x14ac:dyDescent="0.35">
      <c r="C11075" s="203">
        <v>45806</v>
      </c>
      <c r="D11075" s="219" t="s">
        <v>1159</v>
      </c>
      <c r="E11075" s="126">
        <v>21990</v>
      </c>
      <c r="F11075" s="126">
        <v>21990</v>
      </c>
      <c r="G11075" s="126">
        <v>22000</v>
      </c>
      <c r="H11075" s="219">
        <v>10</v>
      </c>
      <c r="I11075" s="126">
        <v>219900</v>
      </c>
      <c r="J11075" s="240">
        <v>2400000</v>
      </c>
      <c r="K11075" s="126">
        <v>52800000000</v>
      </c>
    </row>
    <row r="11076" spans="3:11" x14ac:dyDescent="0.35">
      <c r="C11076" s="203">
        <v>45806</v>
      </c>
      <c r="D11076" s="219" t="s">
        <v>1159</v>
      </c>
      <c r="E11076" s="126">
        <v>21990</v>
      </c>
      <c r="F11076" s="126">
        <v>21990</v>
      </c>
      <c r="G11076" s="126">
        <v>22000</v>
      </c>
      <c r="H11076" s="219">
        <v>4</v>
      </c>
      <c r="I11076" s="126">
        <v>87960</v>
      </c>
      <c r="J11076" s="240">
        <v>2400000</v>
      </c>
      <c r="K11076" s="126">
        <v>52800000000</v>
      </c>
    </row>
    <row r="11077" spans="3:11" x14ac:dyDescent="0.35">
      <c r="C11077" s="203">
        <v>45806</v>
      </c>
      <c r="D11077" s="219" t="s">
        <v>1159</v>
      </c>
      <c r="E11077" s="126">
        <v>22000</v>
      </c>
      <c r="F11077" s="126">
        <v>21990</v>
      </c>
      <c r="G11077" s="126">
        <v>22000</v>
      </c>
      <c r="H11077" s="219">
        <v>2</v>
      </c>
      <c r="I11077" s="126">
        <v>44000</v>
      </c>
      <c r="J11077" s="240">
        <v>2400000</v>
      </c>
      <c r="K11077" s="126">
        <v>52800000000</v>
      </c>
    </row>
    <row r="11078" spans="3:11" x14ac:dyDescent="0.35">
      <c r="C11078" s="203">
        <v>45806</v>
      </c>
      <c r="D11078" s="219" t="s">
        <v>310</v>
      </c>
      <c r="E11078" s="126">
        <v>72000</v>
      </c>
      <c r="F11078" s="126">
        <v>72000</v>
      </c>
      <c r="G11078" s="126">
        <v>72000</v>
      </c>
      <c r="H11078" s="219">
        <v>1</v>
      </c>
      <c r="I11078" s="126">
        <v>72000</v>
      </c>
      <c r="J11078" s="240">
        <v>19450000</v>
      </c>
      <c r="K11078" s="126">
        <v>1400400000000</v>
      </c>
    </row>
    <row r="11079" spans="3:11" x14ac:dyDescent="0.35">
      <c r="C11079" s="203">
        <v>45806</v>
      </c>
      <c r="D11079" s="219" t="s">
        <v>1159</v>
      </c>
      <c r="E11079" s="126">
        <v>22000</v>
      </c>
      <c r="F11079" s="126">
        <v>21990</v>
      </c>
      <c r="G11079" s="126">
        <v>22000</v>
      </c>
      <c r="H11079" s="219">
        <v>2</v>
      </c>
      <c r="I11079" s="126">
        <v>44000</v>
      </c>
      <c r="J11079" s="240">
        <v>2400000</v>
      </c>
      <c r="K11079" s="126">
        <v>52800000000</v>
      </c>
    </row>
    <row r="11080" spans="3:11" x14ac:dyDescent="0.35">
      <c r="C11080" s="203">
        <v>45806</v>
      </c>
      <c r="D11080" s="219" t="s">
        <v>310</v>
      </c>
      <c r="E11080" s="126">
        <v>72000</v>
      </c>
      <c r="F11080" s="126">
        <v>72000</v>
      </c>
      <c r="G11080" s="126">
        <v>72000</v>
      </c>
      <c r="H11080" s="219">
        <v>1</v>
      </c>
      <c r="I11080" s="126">
        <v>72000</v>
      </c>
      <c r="J11080" s="240">
        <v>19450000</v>
      </c>
      <c r="K11080" s="126">
        <v>1400400000000</v>
      </c>
    </row>
    <row r="11081" spans="3:11" x14ac:dyDescent="0.35">
      <c r="C11081" s="203">
        <v>45806</v>
      </c>
      <c r="D11081" s="219" t="s">
        <v>1159</v>
      </c>
      <c r="E11081" s="126">
        <v>22000</v>
      </c>
      <c r="F11081" s="126">
        <v>21990</v>
      </c>
      <c r="G11081" s="126">
        <v>22000</v>
      </c>
      <c r="H11081" s="219">
        <v>1</v>
      </c>
      <c r="I11081" s="126">
        <v>22000</v>
      </c>
      <c r="J11081" s="240">
        <v>2400000</v>
      </c>
      <c r="K11081" s="126">
        <v>52800000000</v>
      </c>
    </row>
    <row r="11082" spans="3:11" x14ac:dyDescent="0.35">
      <c r="C11082" s="203">
        <v>45806</v>
      </c>
      <c r="D11082" s="219" t="s">
        <v>310</v>
      </c>
      <c r="E11082" s="126">
        <v>71000</v>
      </c>
      <c r="F11082" s="126">
        <v>72000</v>
      </c>
      <c r="G11082" s="126">
        <v>72000</v>
      </c>
      <c r="H11082" s="219">
        <v>1</v>
      </c>
      <c r="I11082" s="126">
        <v>71000</v>
      </c>
      <c r="J11082" s="240">
        <v>19450000</v>
      </c>
      <c r="K11082" s="126">
        <v>1400400000000</v>
      </c>
    </row>
    <row r="11083" spans="3:11" x14ac:dyDescent="0.35">
      <c r="C11083" s="203">
        <v>45806</v>
      </c>
      <c r="D11083" s="219" t="s">
        <v>1159</v>
      </c>
      <c r="E11083" s="126">
        <v>21990</v>
      </c>
      <c r="F11083" s="126">
        <v>21990</v>
      </c>
      <c r="G11083" s="126">
        <v>22000</v>
      </c>
      <c r="H11083" s="219">
        <v>1</v>
      </c>
      <c r="I11083" s="126">
        <v>21990</v>
      </c>
      <c r="J11083" s="240">
        <v>2400000</v>
      </c>
      <c r="K11083" s="126">
        <v>52800000000</v>
      </c>
    </row>
    <row r="11084" spans="3:11" x14ac:dyDescent="0.35">
      <c r="C11084" s="203">
        <v>45806</v>
      </c>
      <c r="D11084" s="219" t="s">
        <v>1159</v>
      </c>
      <c r="E11084" s="126">
        <v>21990</v>
      </c>
      <c r="F11084" s="126">
        <v>21990</v>
      </c>
      <c r="G11084" s="126">
        <v>22000</v>
      </c>
      <c r="H11084" s="219">
        <v>10</v>
      </c>
      <c r="I11084" s="126">
        <v>219900</v>
      </c>
      <c r="J11084" s="240">
        <v>2400000</v>
      </c>
      <c r="K11084" s="126">
        <v>52800000000</v>
      </c>
    </row>
    <row r="11085" spans="3:11" x14ac:dyDescent="0.35">
      <c r="C11085" s="203">
        <v>45806</v>
      </c>
      <c r="D11085" s="219" t="s">
        <v>1159</v>
      </c>
      <c r="E11085" s="126">
        <v>21990</v>
      </c>
      <c r="F11085" s="126">
        <v>21990</v>
      </c>
      <c r="G11085" s="126">
        <v>22000</v>
      </c>
      <c r="H11085" s="219">
        <v>4</v>
      </c>
      <c r="I11085" s="126">
        <v>87960</v>
      </c>
      <c r="J11085" s="240">
        <v>2400000</v>
      </c>
      <c r="K11085" s="126">
        <v>52800000000</v>
      </c>
    </row>
    <row r="11086" spans="3:11" x14ac:dyDescent="0.35">
      <c r="C11086" s="203">
        <v>45806</v>
      </c>
      <c r="D11086" s="219" t="s">
        <v>1159</v>
      </c>
      <c r="E11086" s="126">
        <v>21990</v>
      </c>
      <c r="F11086" s="126">
        <v>21990</v>
      </c>
      <c r="G11086" s="126">
        <v>22000</v>
      </c>
      <c r="H11086" s="219">
        <v>2</v>
      </c>
      <c r="I11086" s="126">
        <v>43980</v>
      </c>
      <c r="J11086" s="240">
        <v>2400000</v>
      </c>
      <c r="K11086" s="126">
        <v>52800000000</v>
      </c>
    </row>
    <row r="11087" spans="3:11" x14ac:dyDescent="0.35">
      <c r="C11087" s="203">
        <v>45806</v>
      </c>
      <c r="D11087" s="219" t="s">
        <v>1159</v>
      </c>
      <c r="E11087" s="126">
        <v>21990</v>
      </c>
      <c r="F11087" s="126">
        <v>21990</v>
      </c>
      <c r="G11087" s="126">
        <v>22000</v>
      </c>
      <c r="H11087" s="219">
        <v>1</v>
      </c>
      <c r="I11087" s="126">
        <v>21990</v>
      </c>
      <c r="J11087" s="240">
        <v>2400000</v>
      </c>
      <c r="K11087" s="126">
        <v>52800000000</v>
      </c>
    </row>
    <row r="11088" spans="3:11" x14ac:dyDescent="0.35">
      <c r="C11088" s="203">
        <v>45806</v>
      </c>
      <c r="D11088" s="219" t="s">
        <v>1159</v>
      </c>
      <c r="E11088" s="126">
        <v>21990</v>
      </c>
      <c r="F11088" s="126">
        <v>21990</v>
      </c>
      <c r="G11088" s="126">
        <v>22000</v>
      </c>
      <c r="H11088" s="219">
        <v>1</v>
      </c>
      <c r="I11088" s="126">
        <v>21990</v>
      </c>
      <c r="J11088" s="240">
        <v>2400000</v>
      </c>
      <c r="K11088" s="126">
        <v>52800000000</v>
      </c>
    </row>
    <row r="11089" spans="3:11" x14ac:dyDescent="0.35">
      <c r="C11089" s="203">
        <v>45806</v>
      </c>
      <c r="D11089" s="219" t="s">
        <v>1159</v>
      </c>
      <c r="E11089" s="126">
        <v>21990</v>
      </c>
      <c r="F11089" s="126">
        <v>21990</v>
      </c>
      <c r="G11089" s="126">
        <v>22000</v>
      </c>
      <c r="H11089" s="219">
        <v>5</v>
      </c>
      <c r="I11089" s="126">
        <v>109950</v>
      </c>
      <c r="J11089" s="240">
        <v>2400000</v>
      </c>
      <c r="K11089" s="126">
        <v>52800000000</v>
      </c>
    </row>
    <row r="11090" spans="3:11" x14ac:dyDescent="0.35">
      <c r="C11090" s="203">
        <v>45806</v>
      </c>
      <c r="D11090" s="219" t="s">
        <v>310</v>
      </c>
      <c r="E11090" s="126">
        <v>72000</v>
      </c>
      <c r="F11090" s="126">
        <v>72000</v>
      </c>
      <c r="G11090" s="126">
        <v>72000</v>
      </c>
      <c r="H11090" s="219">
        <v>1</v>
      </c>
      <c r="I11090" s="126">
        <v>72000</v>
      </c>
      <c r="J11090" s="240">
        <v>19450000</v>
      </c>
      <c r="K11090" s="126">
        <v>1400400000000</v>
      </c>
    </row>
    <row r="11091" spans="3:11" x14ac:dyDescent="0.35">
      <c r="C11091" s="203">
        <v>45806</v>
      </c>
      <c r="D11091" s="219" t="s">
        <v>310</v>
      </c>
      <c r="E11091" s="126">
        <v>72000</v>
      </c>
      <c r="F11091" s="126">
        <v>72000</v>
      </c>
      <c r="G11091" s="126">
        <v>72000</v>
      </c>
      <c r="H11091" s="219">
        <v>2</v>
      </c>
      <c r="I11091" s="126">
        <v>144000</v>
      </c>
      <c r="J11091" s="240">
        <v>19450000</v>
      </c>
      <c r="K11091" s="126">
        <v>1400400000000</v>
      </c>
    </row>
    <row r="11092" spans="3:11" x14ac:dyDescent="0.35">
      <c r="C11092" s="203">
        <v>45806</v>
      </c>
      <c r="D11092" s="219" t="s">
        <v>312</v>
      </c>
      <c r="E11092" s="126">
        <v>15899</v>
      </c>
      <c r="F11092" s="126">
        <v>15900</v>
      </c>
      <c r="G11092" s="126">
        <v>15900</v>
      </c>
      <c r="H11092" s="219">
        <v>4</v>
      </c>
      <c r="I11092" s="126">
        <v>63596</v>
      </c>
      <c r="J11092" s="240">
        <v>20000000</v>
      </c>
      <c r="K11092" s="126">
        <v>318000000000</v>
      </c>
    </row>
    <row r="11093" spans="3:11" x14ac:dyDescent="0.35">
      <c r="C11093" s="203">
        <v>45806</v>
      </c>
      <c r="D11093" s="219" t="s">
        <v>1158</v>
      </c>
      <c r="E11093" s="126">
        <v>22300</v>
      </c>
      <c r="F11093" s="126">
        <v>22500</v>
      </c>
      <c r="G11093" s="126">
        <v>22300</v>
      </c>
      <c r="H11093" s="219">
        <v>4</v>
      </c>
      <c r="I11093" s="126">
        <v>89200</v>
      </c>
      <c r="J11093" s="240">
        <v>600000</v>
      </c>
      <c r="K11093" s="126">
        <v>13380000000</v>
      </c>
    </row>
    <row r="11094" spans="3:11" x14ac:dyDescent="0.35">
      <c r="C11094" s="203">
        <v>45806</v>
      </c>
      <c r="D11094" s="219" t="s">
        <v>1159</v>
      </c>
      <c r="E11094" s="126">
        <v>21990</v>
      </c>
      <c r="F11094" s="126">
        <v>21990</v>
      </c>
      <c r="G11094" s="126">
        <v>22000</v>
      </c>
      <c r="H11094" s="219">
        <v>4</v>
      </c>
      <c r="I11094" s="126">
        <v>87960</v>
      </c>
      <c r="J11094" s="240">
        <v>2400000</v>
      </c>
      <c r="K11094" s="126">
        <v>52800000000</v>
      </c>
    </row>
    <row r="11095" spans="3:11" x14ac:dyDescent="0.35">
      <c r="C11095" s="203">
        <v>45806</v>
      </c>
      <c r="D11095" s="219" t="s">
        <v>1158</v>
      </c>
      <c r="E11095" s="126">
        <v>22300</v>
      </c>
      <c r="F11095" s="126">
        <v>22500</v>
      </c>
      <c r="G11095" s="126">
        <v>22300</v>
      </c>
      <c r="H11095" s="219">
        <v>5</v>
      </c>
      <c r="I11095" s="126">
        <v>111500</v>
      </c>
      <c r="J11095" s="240">
        <v>600000</v>
      </c>
      <c r="K11095" s="126">
        <v>13380000000</v>
      </c>
    </row>
    <row r="11096" spans="3:11" x14ac:dyDescent="0.35">
      <c r="C11096" s="203">
        <v>45806</v>
      </c>
      <c r="D11096" s="219" t="s">
        <v>312</v>
      </c>
      <c r="E11096" s="126">
        <v>15899</v>
      </c>
      <c r="F11096" s="126">
        <v>15900</v>
      </c>
      <c r="G11096" s="126">
        <v>15900</v>
      </c>
      <c r="H11096" s="219">
        <v>9</v>
      </c>
      <c r="I11096" s="126">
        <v>143091</v>
      </c>
      <c r="J11096" s="240">
        <v>20000000</v>
      </c>
      <c r="K11096" s="126">
        <v>318000000000</v>
      </c>
    </row>
    <row r="11097" spans="3:11" x14ac:dyDescent="0.35">
      <c r="C11097" s="203">
        <v>45806</v>
      </c>
      <c r="D11097" s="219" t="s">
        <v>312</v>
      </c>
      <c r="E11097" s="126">
        <v>15899</v>
      </c>
      <c r="F11097" s="126">
        <v>15900</v>
      </c>
      <c r="G11097" s="126">
        <v>15900</v>
      </c>
      <c r="H11097" s="219">
        <v>82</v>
      </c>
      <c r="I11097" s="126">
        <v>1303718</v>
      </c>
      <c r="J11097" s="240">
        <v>20000000</v>
      </c>
      <c r="K11097" s="126">
        <v>318000000000</v>
      </c>
    </row>
    <row r="11098" spans="3:11" x14ac:dyDescent="0.35">
      <c r="C11098" s="203">
        <v>45806</v>
      </c>
      <c r="D11098" s="219" t="s">
        <v>312</v>
      </c>
      <c r="E11098" s="126">
        <v>15900</v>
      </c>
      <c r="F11098" s="126">
        <v>15900</v>
      </c>
      <c r="G11098" s="126">
        <v>15900</v>
      </c>
      <c r="H11098" s="219">
        <v>4</v>
      </c>
      <c r="I11098" s="126">
        <v>63600</v>
      </c>
      <c r="J11098" s="240">
        <v>20000000</v>
      </c>
      <c r="K11098" s="126">
        <v>318000000000</v>
      </c>
    </row>
    <row r="11099" spans="3:11" x14ac:dyDescent="0.35">
      <c r="C11099" s="203">
        <v>45806</v>
      </c>
      <c r="D11099" s="219" t="s">
        <v>312</v>
      </c>
      <c r="E11099" s="126">
        <v>15900</v>
      </c>
      <c r="F11099" s="126">
        <v>15900</v>
      </c>
      <c r="G11099" s="126">
        <v>15900</v>
      </c>
      <c r="H11099" s="219">
        <v>349</v>
      </c>
      <c r="I11099" s="126">
        <v>5549100</v>
      </c>
      <c r="J11099" s="240">
        <v>20000000</v>
      </c>
      <c r="K11099" s="126">
        <v>318000000000</v>
      </c>
    </row>
    <row r="11100" spans="3:11" x14ac:dyDescent="0.35">
      <c r="C11100" s="203">
        <v>45806</v>
      </c>
      <c r="D11100" s="219" t="s">
        <v>1159</v>
      </c>
      <c r="E11100" s="126">
        <v>21990</v>
      </c>
      <c r="F11100" s="126">
        <v>21990</v>
      </c>
      <c r="G11100" s="126">
        <v>22000</v>
      </c>
      <c r="H11100" s="219">
        <v>3</v>
      </c>
      <c r="I11100" s="126">
        <v>65970</v>
      </c>
      <c r="J11100" s="240">
        <v>2400000</v>
      </c>
      <c r="K11100" s="126">
        <v>52800000000</v>
      </c>
    </row>
    <row r="11101" spans="3:11" x14ac:dyDescent="0.35">
      <c r="C11101" s="203">
        <v>45806</v>
      </c>
      <c r="D11101" s="219" t="s">
        <v>1158</v>
      </c>
      <c r="E11101" s="126">
        <v>22300</v>
      </c>
      <c r="F11101" s="126">
        <v>22500</v>
      </c>
      <c r="G11101" s="126">
        <v>22300</v>
      </c>
      <c r="H11101" s="219">
        <v>3</v>
      </c>
      <c r="I11101" s="126">
        <v>66900</v>
      </c>
      <c r="J11101" s="240">
        <v>600000</v>
      </c>
      <c r="K11101" s="126">
        <v>13380000000</v>
      </c>
    </row>
    <row r="11102" spans="3:11" x14ac:dyDescent="0.35">
      <c r="C11102" s="203">
        <v>45806</v>
      </c>
      <c r="D11102" s="219" t="s">
        <v>1158</v>
      </c>
      <c r="E11102" s="126">
        <v>22300</v>
      </c>
      <c r="F11102" s="126">
        <v>22500</v>
      </c>
      <c r="G11102" s="126">
        <v>22300</v>
      </c>
      <c r="H11102" s="219">
        <v>5</v>
      </c>
      <c r="I11102" s="126">
        <v>111500</v>
      </c>
      <c r="J11102" s="240">
        <v>600000</v>
      </c>
      <c r="K11102" s="126">
        <v>13380000000</v>
      </c>
    </row>
    <row r="11103" spans="3:11" x14ac:dyDescent="0.35">
      <c r="C11103" s="203">
        <v>45806</v>
      </c>
      <c r="D11103" s="219" t="s">
        <v>312</v>
      </c>
      <c r="E11103" s="126">
        <v>15900</v>
      </c>
      <c r="F11103" s="126">
        <v>15900</v>
      </c>
      <c r="G11103" s="126">
        <v>15900</v>
      </c>
      <c r="H11103" s="219">
        <v>4</v>
      </c>
      <c r="I11103" s="126">
        <v>63600</v>
      </c>
      <c r="J11103" s="240">
        <v>20000000</v>
      </c>
      <c r="K11103" s="126">
        <v>318000000000</v>
      </c>
    </row>
    <row r="11104" spans="3:11" x14ac:dyDescent="0.35">
      <c r="C11104" s="203">
        <v>45806</v>
      </c>
      <c r="D11104" s="219" t="s">
        <v>1158</v>
      </c>
      <c r="E11104" s="126">
        <v>22300</v>
      </c>
      <c r="F11104" s="126">
        <v>22500</v>
      </c>
      <c r="G11104" s="126">
        <v>22300</v>
      </c>
      <c r="H11104" s="219">
        <v>2</v>
      </c>
      <c r="I11104" s="126">
        <v>44600</v>
      </c>
      <c r="J11104" s="240">
        <v>600000</v>
      </c>
      <c r="K11104" s="126">
        <v>13380000000</v>
      </c>
    </row>
    <row r="11105" spans="3:11" x14ac:dyDescent="0.35">
      <c r="C11105" s="203">
        <v>45806</v>
      </c>
      <c r="D11105" s="219" t="s">
        <v>312</v>
      </c>
      <c r="E11105" s="126">
        <v>15900</v>
      </c>
      <c r="F11105" s="126">
        <v>15900</v>
      </c>
      <c r="G11105" s="126">
        <v>15900</v>
      </c>
      <c r="H11105" s="219">
        <v>2</v>
      </c>
      <c r="I11105" s="126">
        <v>31800</v>
      </c>
      <c r="J11105" s="240">
        <v>20000000</v>
      </c>
      <c r="K11105" s="126">
        <v>318000000000</v>
      </c>
    </row>
    <row r="11106" spans="3:11" x14ac:dyDescent="0.35">
      <c r="C11106" s="203">
        <v>45806</v>
      </c>
      <c r="D11106" s="219" t="s">
        <v>1159</v>
      </c>
      <c r="E11106" s="126">
        <v>21990</v>
      </c>
      <c r="F11106" s="126">
        <v>21990</v>
      </c>
      <c r="G11106" s="126">
        <v>22000</v>
      </c>
      <c r="H11106" s="219">
        <v>1</v>
      </c>
      <c r="I11106" s="126">
        <v>21990</v>
      </c>
      <c r="J11106" s="240">
        <v>2400000</v>
      </c>
      <c r="K11106" s="126">
        <v>52800000000</v>
      </c>
    </row>
    <row r="11107" spans="3:11" x14ac:dyDescent="0.35">
      <c r="C11107" s="203">
        <v>45806</v>
      </c>
      <c r="D11107" s="219" t="s">
        <v>1159</v>
      </c>
      <c r="E11107" s="126">
        <v>21990</v>
      </c>
      <c r="F11107" s="126">
        <v>21990</v>
      </c>
      <c r="G11107" s="126">
        <v>22000</v>
      </c>
      <c r="H11107" s="219">
        <v>2</v>
      </c>
      <c r="I11107" s="126">
        <v>43980</v>
      </c>
      <c r="J11107" s="240">
        <v>2400000</v>
      </c>
      <c r="K11107" s="126">
        <v>52800000000</v>
      </c>
    </row>
    <row r="11108" spans="3:11" x14ac:dyDescent="0.35">
      <c r="C11108" s="203">
        <v>45806</v>
      </c>
      <c r="D11108" s="219" t="s">
        <v>1159</v>
      </c>
      <c r="E11108" s="126">
        <v>21900</v>
      </c>
      <c r="F11108" s="126">
        <v>21990</v>
      </c>
      <c r="G11108" s="126">
        <v>22000</v>
      </c>
      <c r="H11108" s="219">
        <v>1</v>
      </c>
      <c r="I11108" s="126">
        <v>21900</v>
      </c>
      <c r="J11108" s="240">
        <v>2400000</v>
      </c>
      <c r="K11108" s="126">
        <v>52800000000</v>
      </c>
    </row>
    <row r="11109" spans="3:11" x14ac:dyDescent="0.35">
      <c r="C11109" s="203">
        <v>45806</v>
      </c>
      <c r="D11109" s="219" t="s">
        <v>1159</v>
      </c>
      <c r="E11109" s="126">
        <v>21900</v>
      </c>
      <c r="F11109" s="126">
        <v>21990</v>
      </c>
      <c r="G11109" s="126">
        <v>22000</v>
      </c>
      <c r="H11109" s="219">
        <v>46</v>
      </c>
      <c r="I11109" s="126">
        <v>1007400</v>
      </c>
      <c r="J11109" s="240">
        <v>2400000</v>
      </c>
      <c r="K11109" s="126">
        <v>52800000000</v>
      </c>
    </row>
    <row r="11110" spans="3:11" x14ac:dyDescent="0.35">
      <c r="C11110" s="203">
        <v>45806</v>
      </c>
      <c r="D11110" s="219" t="s">
        <v>1159</v>
      </c>
      <c r="E11110" s="126">
        <v>22000</v>
      </c>
      <c r="F11110" s="126">
        <v>21990</v>
      </c>
      <c r="G11110" s="126">
        <v>22000</v>
      </c>
      <c r="H11110" s="219">
        <v>4</v>
      </c>
      <c r="I11110" s="126">
        <v>88000</v>
      </c>
      <c r="J11110" s="240">
        <v>2400000</v>
      </c>
      <c r="K11110" s="126">
        <v>52800000000</v>
      </c>
    </row>
    <row r="11111" spans="3:11" x14ac:dyDescent="0.35">
      <c r="C11111" s="203">
        <v>45806</v>
      </c>
      <c r="D11111" s="219" t="s">
        <v>1158</v>
      </c>
      <c r="E11111" s="126">
        <v>22300</v>
      </c>
      <c r="F11111" s="126">
        <v>22500</v>
      </c>
      <c r="G11111" s="126">
        <v>22300</v>
      </c>
      <c r="H11111" s="219">
        <v>25</v>
      </c>
      <c r="I11111" s="126">
        <v>557500</v>
      </c>
      <c r="J11111" s="240">
        <v>600000</v>
      </c>
      <c r="K11111" s="126">
        <v>13380000000</v>
      </c>
    </row>
    <row r="11112" spans="3:11" x14ac:dyDescent="0.35">
      <c r="C11112" s="203">
        <v>45806</v>
      </c>
      <c r="D11112" s="219" t="s">
        <v>1158</v>
      </c>
      <c r="E11112" s="126">
        <v>22300</v>
      </c>
      <c r="F11112" s="126">
        <v>22500</v>
      </c>
      <c r="G11112" s="126">
        <v>22300</v>
      </c>
      <c r="H11112" s="219">
        <v>21</v>
      </c>
      <c r="I11112" s="126">
        <v>468300</v>
      </c>
      <c r="J11112" s="240">
        <v>600000</v>
      </c>
      <c r="K11112" s="126">
        <v>13380000000</v>
      </c>
    </row>
    <row r="11113" spans="3:11" x14ac:dyDescent="0.35">
      <c r="C11113" s="203">
        <v>45806</v>
      </c>
      <c r="D11113" s="219" t="s">
        <v>312</v>
      </c>
      <c r="E11113" s="126">
        <v>15900</v>
      </c>
      <c r="F11113" s="126">
        <v>15900</v>
      </c>
      <c r="G11113" s="126">
        <v>15900</v>
      </c>
      <c r="H11113" s="219">
        <v>7</v>
      </c>
      <c r="I11113" s="126">
        <v>111300</v>
      </c>
      <c r="J11113" s="240">
        <v>20000000</v>
      </c>
      <c r="K11113" s="126">
        <v>318000000000</v>
      </c>
    </row>
    <row r="11114" spans="3:11" x14ac:dyDescent="0.35">
      <c r="C11114" s="203">
        <v>45806</v>
      </c>
      <c r="D11114" s="219" t="s">
        <v>310</v>
      </c>
      <c r="E11114" s="126">
        <v>72000</v>
      </c>
      <c r="F11114" s="126">
        <v>72000</v>
      </c>
      <c r="G11114" s="126">
        <v>72000</v>
      </c>
      <c r="H11114" s="219">
        <v>1</v>
      </c>
      <c r="I11114" s="126">
        <v>72000</v>
      </c>
      <c r="J11114" s="240">
        <v>19450000</v>
      </c>
      <c r="K11114" s="126">
        <v>1400400000000</v>
      </c>
    </row>
    <row r="11115" spans="3:11" x14ac:dyDescent="0.35">
      <c r="C11115" s="203">
        <v>45806</v>
      </c>
      <c r="D11115" s="219" t="s">
        <v>312</v>
      </c>
      <c r="E11115" s="126">
        <v>15500</v>
      </c>
      <c r="F11115" s="126">
        <v>15900</v>
      </c>
      <c r="G11115" s="126">
        <v>15900</v>
      </c>
      <c r="H11115" s="219">
        <v>4</v>
      </c>
      <c r="I11115" s="126">
        <v>62000</v>
      </c>
      <c r="J11115" s="240">
        <v>20000000</v>
      </c>
      <c r="K11115" s="126">
        <v>318000000000</v>
      </c>
    </row>
    <row r="11116" spans="3:11" x14ac:dyDescent="0.35">
      <c r="C11116" s="203">
        <v>45806</v>
      </c>
      <c r="D11116" s="219" t="s">
        <v>312</v>
      </c>
      <c r="E11116" s="126">
        <v>15500</v>
      </c>
      <c r="F11116" s="126">
        <v>15900</v>
      </c>
      <c r="G11116" s="126">
        <v>15900</v>
      </c>
      <c r="H11116" s="219">
        <v>6</v>
      </c>
      <c r="I11116" s="126">
        <v>93000</v>
      </c>
      <c r="J11116" s="240">
        <v>20000000</v>
      </c>
      <c r="K11116" s="126">
        <v>318000000000</v>
      </c>
    </row>
    <row r="11117" spans="3:11" x14ac:dyDescent="0.35">
      <c r="C11117" s="203">
        <v>45806</v>
      </c>
      <c r="D11117" s="219" t="s">
        <v>312</v>
      </c>
      <c r="E11117" s="126">
        <v>15500</v>
      </c>
      <c r="F11117" s="126">
        <v>15900</v>
      </c>
      <c r="G11117" s="126">
        <v>15900</v>
      </c>
      <c r="H11117" s="219">
        <v>4</v>
      </c>
      <c r="I11117" s="126">
        <v>62000</v>
      </c>
      <c r="J11117" s="240">
        <v>20000000</v>
      </c>
      <c r="K11117" s="126">
        <v>318000000000</v>
      </c>
    </row>
    <row r="11118" spans="3:11" x14ac:dyDescent="0.35">
      <c r="C11118" s="203">
        <v>45806</v>
      </c>
      <c r="D11118" s="219" t="s">
        <v>312</v>
      </c>
      <c r="E11118" s="126">
        <v>15500</v>
      </c>
      <c r="F11118" s="126">
        <v>15900</v>
      </c>
      <c r="G11118" s="126">
        <v>15900</v>
      </c>
      <c r="H11118" s="219">
        <v>6</v>
      </c>
      <c r="I11118" s="126">
        <v>93000</v>
      </c>
      <c r="J11118" s="240">
        <v>20000000</v>
      </c>
      <c r="K11118" s="126">
        <v>318000000000</v>
      </c>
    </row>
    <row r="11119" spans="3:11" x14ac:dyDescent="0.35">
      <c r="C11119" s="203">
        <v>45806</v>
      </c>
      <c r="D11119" s="219" t="s">
        <v>312</v>
      </c>
      <c r="E11119" s="126">
        <v>15900</v>
      </c>
      <c r="F11119" s="126">
        <v>15900</v>
      </c>
      <c r="G11119" s="126">
        <v>15900</v>
      </c>
      <c r="H11119" s="219">
        <v>50</v>
      </c>
      <c r="I11119" s="126">
        <v>795000</v>
      </c>
      <c r="J11119" s="240">
        <v>20000000</v>
      </c>
      <c r="K11119" s="126">
        <v>318000000000</v>
      </c>
    </row>
    <row r="11120" spans="3:11" x14ac:dyDescent="0.35">
      <c r="C11120" s="203">
        <v>45806</v>
      </c>
      <c r="D11120" s="219" t="s">
        <v>1158</v>
      </c>
      <c r="E11120" s="126">
        <v>22300</v>
      </c>
      <c r="F11120" s="126">
        <v>22500</v>
      </c>
      <c r="G11120" s="126">
        <v>22300</v>
      </c>
      <c r="H11120" s="219">
        <v>1</v>
      </c>
      <c r="I11120" s="126">
        <v>22300</v>
      </c>
      <c r="J11120" s="240">
        <v>600000</v>
      </c>
      <c r="K11120" s="126">
        <v>13380000000</v>
      </c>
    </row>
    <row r="11121" spans="3:11" x14ac:dyDescent="0.35">
      <c r="C11121" s="203">
        <v>45807</v>
      </c>
      <c r="D11121" s="219" t="s">
        <v>310</v>
      </c>
      <c r="E11121" s="126">
        <v>72000</v>
      </c>
      <c r="F11121" s="126">
        <v>72000</v>
      </c>
      <c r="G11121" s="126">
        <v>72000</v>
      </c>
      <c r="H11121" s="219">
        <v>1</v>
      </c>
      <c r="I11121" s="126">
        <v>72000</v>
      </c>
      <c r="J11121" s="240">
        <v>19450000</v>
      </c>
      <c r="K11121" s="126">
        <v>1400400000000</v>
      </c>
    </row>
    <row r="11122" spans="3:11" x14ac:dyDescent="0.35">
      <c r="C11122" s="203">
        <v>45807</v>
      </c>
      <c r="D11122" s="219" t="s">
        <v>310</v>
      </c>
      <c r="E11122" s="126">
        <v>72000</v>
      </c>
      <c r="F11122" s="126">
        <v>72000</v>
      </c>
      <c r="G11122" s="126">
        <v>72000</v>
      </c>
      <c r="H11122" s="219">
        <v>5</v>
      </c>
      <c r="I11122" s="126">
        <v>360000</v>
      </c>
      <c r="J11122" s="240">
        <v>19450000</v>
      </c>
      <c r="K11122" s="126">
        <v>1400400000000</v>
      </c>
    </row>
    <row r="11123" spans="3:11" x14ac:dyDescent="0.35">
      <c r="C11123" s="203">
        <v>45807</v>
      </c>
      <c r="D11123" s="219" t="s">
        <v>310</v>
      </c>
      <c r="E11123" s="126">
        <v>72000</v>
      </c>
      <c r="F11123" s="126">
        <v>72000</v>
      </c>
      <c r="G11123" s="126">
        <v>72000</v>
      </c>
      <c r="H11123" s="219">
        <v>1</v>
      </c>
      <c r="I11123" s="126">
        <v>72000</v>
      </c>
      <c r="J11123" s="240">
        <v>19450000</v>
      </c>
      <c r="K11123" s="126">
        <v>1400400000000</v>
      </c>
    </row>
    <row r="11124" spans="3:11" x14ac:dyDescent="0.35">
      <c r="C11124" s="203">
        <v>45807</v>
      </c>
      <c r="D11124" s="219" t="s">
        <v>1158</v>
      </c>
      <c r="E11124" s="126">
        <v>22300</v>
      </c>
      <c r="F11124" s="126">
        <v>22300</v>
      </c>
      <c r="G11124" s="126">
        <v>21001</v>
      </c>
      <c r="H11124" s="219">
        <v>1</v>
      </c>
      <c r="I11124" s="126">
        <v>22300</v>
      </c>
      <c r="J11124" s="240">
        <v>600000</v>
      </c>
      <c r="K11124" s="126">
        <v>12600600000</v>
      </c>
    </row>
    <row r="11125" spans="3:11" x14ac:dyDescent="0.35">
      <c r="C11125" s="203">
        <v>45807</v>
      </c>
      <c r="D11125" s="219" t="s">
        <v>1158</v>
      </c>
      <c r="E11125" s="126">
        <v>22300</v>
      </c>
      <c r="F11125" s="126">
        <v>22300</v>
      </c>
      <c r="G11125" s="126">
        <v>21001</v>
      </c>
      <c r="H11125" s="219">
        <v>1</v>
      </c>
      <c r="I11125" s="126">
        <v>22300</v>
      </c>
      <c r="J11125" s="240">
        <v>600000</v>
      </c>
      <c r="K11125" s="126">
        <v>12600600000</v>
      </c>
    </row>
    <row r="11126" spans="3:11" x14ac:dyDescent="0.35">
      <c r="C11126" s="203">
        <v>45807</v>
      </c>
      <c r="D11126" s="219" t="s">
        <v>1158</v>
      </c>
      <c r="E11126" s="126">
        <v>22300</v>
      </c>
      <c r="F11126" s="126">
        <v>22300</v>
      </c>
      <c r="G11126" s="126">
        <v>21001</v>
      </c>
      <c r="H11126" s="219">
        <v>2</v>
      </c>
      <c r="I11126" s="126">
        <v>44600</v>
      </c>
      <c r="J11126" s="240">
        <v>600000</v>
      </c>
      <c r="K11126" s="126">
        <v>12600600000</v>
      </c>
    </row>
    <row r="11127" spans="3:11" x14ac:dyDescent="0.35">
      <c r="C11127" s="203">
        <v>45807</v>
      </c>
      <c r="D11127" s="219" t="s">
        <v>1158</v>
      </c>
      <c r="E11127" s="126">
        <v>22300</v>
      </c>
      <c r="F11127" s="126">
        <v>22300</v>
      </c>
      <c r="G11127" s="126">
        <v>21001</v>
      </c>
      <c r="H11127" s="219">
        <v>10</v>
      </c>
      <c r="I11127" s="126">
        <v>223000</v>
      </c>
      <c r="J11127" s="240">
        <v>600000</v>
      </c>
      <c r="K11127" s="126">
        <v>12600600000</v>
      </c>
    </row>
    <row r="11128" spans="3:11" x14ac:dyDescent="0.35">
      <c r="C11128" s="203">
        <v>45807</v>
      </c>
      <c r="D11128" s="219" t="s">
        <v>1158</v>
      </c>
      <c r="E11128" s="126">
        <v>22300</v>
      </c>
      <c r="F11128" s="126">
        <v>22300</v>
      </c>
      <c r="G11128" s="126">
        <v>21001</v>
      </c>
      <c r="H11128" s="219">
        <v>1</v>
      </c>
      <c r="I11128" s="126">
        <v>22300</v>
      </c>
      <c r="J11128" s="240">
        <v>600000</v>
      </c>
      <c r="K11128" s="126">
        <v>12600600000</v>
      </c>
    </row>
    <row r="11129" spans="3:11" x14ac:dyDescent="0.35">
      <c r="C11129" s="203">
        <v>45807</v>
      </c>
      <c r="D11129" s="219" t="s">
        <v>312</v>
      </c>
      <c r="E11129" s="126">
        <v>15900</v>
      </c>
      <c r="F11129" s="126">
        <v>15900</v>
      </c>
      <c r="G11129" s="126">
        <v>15900</v>
      </c>
      <c r="H11129" s="219">
        <v>2</v>
      </c>
      <c r="I11129" s="126">
        <v>31800</v>
      </c>
      <c r="J11129" s="240">
        <v>20000000</v>
      </c>
      <c r="K11129" s="126">
        <v>318000000000</v>
      </c>
    </row>
    <row r="11130" spans="3:11" x14ac:dyDescent="0.35">
      <c r="C11130" s="203">
        <v>45807</v>
      </c>
      <c r="D11130" s="219" t="s">
        <v>312</v>
      </c>
      <c r="E11130" s="126">
        <v>15900</v>
      </c>
      <c r="F11130" s="126">
        <v>15900</v>
      </c>
      <c r="G11130" s="126">
        <v>15900</v>
      </c>
      <c r="H11130" s="219">
        <v>10</v>
      </c>
      <c r="I11130" s="126">
        <v>159000</v>
      </c>
      <c r="J11130" s="240">
        <v>20000000</v>
      </c>
      <c r="K11130" s="126">
        <v>318000000000</v>
      </c>
    </row>
    <row r="11131" spans="3:11" x14ac:dyDescent="0.35">
      <c r="C11131" s="203">
        <v>45807</v>
      </c>
      <c r="D11131" s="219" t="s">
        <v>312</v>
      </c>
      <c r="E11131" s="126">
        <v>15900</v>
      </c>
      <c r="F11131" s="126">
        <v>15900</v>
      </c>
      <c r="G11131" s="126">
        <v>15900</v>
      </c>
      <c r="H11131" s="219">
        <v>1</v>
      </c>
      <c r="I11131" s="126">
        <v>15900</v>
      </c>
      <c r="J11131" s="240">
        <v>20000000</v>
      </c>
      <c r="K11131" s="126">
        <v>318000000000</v>
      </c>
    </row>
    <row r="11132" spans="3:11" x14ac:dyDescent="0.35">
      <c r="C11132" s="203">
        <v>45807</v>
      </c>
      <c r="D11132" s="219" t="s">
        <v>312</v>
      </c>
      <c r="E11132" s="126">
        <v>15900</v>
      </c>
      <c r="F11132" s="126">
        <v>15900</v>
      </c>
      <c r="G11132" s="126">
        <v>15900</v>
      </c>
      <c r="H11132" s="219">
        <v>3</v>
      </c>
      <c r="I11132" s="126">
        <v>47700</v>
      </c>
      <c r="J11132" s="240">
        <v>20000000</v>
      </c>
      <c r="K11132" s="126">
        <v>318000000000</v>
      </c>
    </row>
    <row r="11133" spans="3:11" x14ac:dyDescent="0.35">
      <c r="C11133" s="203">
        <v>45807</v>
      </c>
      <c r="D11133" s="219" t="s">
        <v>312</v>
      </c>
      <c r="E11133" s="126">
        <v>15900</v>
      </c>
      <c r="F11133" s="126">
        <v>15900</v>
      </c>
      <c r="G11133" s="126">
        <v>15900</v>
      </c>
      <c r="H11133" s="219">
        <v>3</v>
      </c>
      <c r="I11133" s="126">
        <v>47700</v>
      </c>
      <c r="J11133" s="240">
        <v>20000000</v>
      </c>
      <c r="K11133" s="126">
        <v>318000000000</v>
      </c>
    </row>
    <row r="11134" spans="3:11" x14ac:dyDescent="0.35">
      <c r="C11134" s="203">
        <v>45807</v>
      </c>
      <c r="D11134" s="219" t="s">
        <v>312</v>
      </c>
      <c r="E11134" s="126">
        <v>15900</v>
      </c>
      <c r="F11134" s="126">
        <v>15900</v>
      </c>
      <c r="G11134" s="126">
        <v>15900</v>
      </c>
      <c r="H11134" s="219">
        <v>1</v>
      </c>
      <c r="I11134" s="126">
        <v>15900</v>
      </c>
      <c r="J11134" s="240">
        <v>20000000</v>
      </c>
      <c r="K11134" s="126">
        <v>318000000000</v>
      </c>
    </row>
    <row r="11135" spans="3:11" x14ac:dyDescent="0.35">
      <c r="C11135" s="203">
        <v>45807</v>
      </c>
      <c r="D11135" s="219" t="s">
        <v>312</v>
      </c>
      <c r="E11135" s="126">
        <v>15900</v>
      </c>
      <c r="F11135" s="126">
        <v>15900</v>
      </c>
      <c r="G11135" s="126">
        <v>15900</v>
      </c>
      <c r="H11135" s="219">
        <v>2</v>
      </c>
      <c r="I11135" s="126">
        <v>31800</v>
      </c>
      <c r="J11135" s="240">
        <v>20000000</v>
      </c>
      <c r="K11135" s="126">
        <v>318000000000</v>
      </c>
    </row>
    <row r="11136" spans="3:11" x14ac:dyDescent="0.35">
      <c r="C11136" s="203">
        <v>45807</v>
      </c>
      <c r="D11136" s="219" t="s">
        <v>312</v>
      </c>
      <c r="E11136" s="126">
        <v>15900</v>
      </c>
      <c r="F11136" s="126">
        <v>15900</v>
      </c>
      <c r="G11136" s="126">
        <v>15900</v>
      </c>
      <c r="H11136" s="219">
        <v>1</v>
      </c>
      <c r="I11136" s="126">
        <v>15900</v>
      </c>
      <c r="J11136" s="240">
        <v>20000000</v>
      </c>
      <c r="K11136" s="126">
        <v>318000000000</v>
      </c>
    </row>
    <row r="11137" spans="3:11" x14ac:dyDescent="0.35">
      <c r="C11137" s="203">
        <v>45807</v>
      </c>
      <c r="D11137" s="219" t="s">
        <v>1159</v>
      </c>
      <c r="E11137" s="126">
        <v>22000</v>
      </c>
      <c r="F11137" s="126">
        <v>22000</v>
      </c>
      <c r="G11137" s="126">
        <v>22000</v>
      </c>
      <c r="H11137" s="219">
        <v>1</v>
      </c>
      <c r="I11137" s="126">
        <v>22000</v>
      </c>
      <c r="J11137" s="240">
        <v>2400000</v>
      </c>
      <c r="K11137" s="126">
        <v>52800000000</v>
      </c>
    </row>
    <row r="11138" spans="3:11" x14ac:dyDescent="0.35">
      <c r="C11138" s="203">
        <v>45807</v>
      </c>
      <c r="D11138" s="219" t="s">
        <v>1158</v>
      </c>
      <c r="E11138" s="126">
        <v>22300</v>
      </c>
      <c r="F11138" s="126">
        <v>22300</v>
      </c>
      <c r="G11138" s="126">
        <v>21001</v>
      </c>
      <c r="H11138" s="219">
        <v>1</v>
      </c>
      <c r="I11138" s="126">
        <v>22300</v>
      </c>
      <c r="J11138" s="240">
        <v>600000</v>
      </c>
      <c r="K11138" s="126">
        <v>12600600000</v>
      </c>
    </row>
    <row r="11139" spans="3:11" x14ac:dyDescent="0.35">
      <c r="C11139" s="203">
        <v>45807</v>
      </c>
      <c r="D11139" s="219" t="s">
        <v>1158</v>
      </c>
      <c r="E11139" s="126">
        <v>22100</v>
      </c>
      <c r="F11139" s="126">
        <v>22300</v>
      </c>
      <c r="G11139" s="126">
        <v>21001</v>
      </c>
      <c r="H11139" s="219">
        <v>2</v>
      </c>
      <c r="I11139" s="126">
        <v>44200</v>
      </c>
      <c r="J11139" s="240">
        <v>600000</v>
      </c>
      <c r="K11139" s="126">
        <v>12600600000</v>
      </c>
    </row>
    <row r="11140" spans="3:11" x14ac:dyDescent="0.35">
      <c r="C11140" s="203">
        <v>45807</v>
      </c>
      <c r="D11140" s="219" t="s">
        <v>312</v>
      </c>
      <c r="E11140" s="126">
        <v>15900</v>
      </c>
      <c r="F11140" s="126">
        <v>15900</v>
      </c>
      <c r="G11140" s="126">
        <v>15900</v>
      </c>
      <c r="H11140" s="219">
        <v>2</v>
      </c>
      <c r="I11140" s="126">
        <v>31800</v>
      </c>
      <c r="J11140" s="240">
        <v>20000000</v>
      </c>
      <c r="K11140" s="126">
        <v>318000000000</v>
      </c>
    </row>
    <row r="11141" spans="3:11" x14ac:dyDescent="0.35">
      <c r="C11141" s="203">
        <v>45807</v>
      </c>
      <c r="D11141" s="219" t="s">
        <v>310</v>
      </c>
      <c r="E11141" s="126">
        <v>72000</v>
      </c>
      <c r="F11141" s="126">
        <v>72000</v>
      </c>
      <c r="G11141" s="126">
        <v>72000</v>
      </c>
      <c r="H11141" s="219">
        <v>4</v>
      </c>
      <c r="I11141" s="126">
        <v>288000</v>
      </c>
      <c r="J11141" s="240">
        <v>19450000</v>
      </c>
      <c r="K11141" s="126">
        <v>1400400000000</v>
      </c>
    </row>
    <row r="11142" spans="3:11" x14ac:dyDescent="0.35">
      <c r="C11142" s="203">
        <v>45807</v>
      </c>
      <c r="D11142" s="219" t="s">
        <v>312</v>
      </c>
      <c r="E11142" s="126">
        <v>15900</v>
      </c>
      <c r="F11142" s="126">
        <v>15900</v>
      </c>
      <c r="G11142" s="126">
        <v>15900</v>
      </c>
      <c r="H11142" s="219">
        <v>5</v>
      </c>
      <c r="I11142" s="126">
        <v>79500</v>
      </c>
      <c r="J11142" s="240">
        <v>20000000</v>
      </c>
      <c r="K11142" s="126">
        <v>318000000000</v>
      </c>
    </row>
    <row r="11143" spans="3:11" x14ac:dyDescent="0.35">
      <c r="C11143" s="203">
        <v>45807</v>
      </c>
      <c r="D11143" s="219" t="s">
        <v>310</v>
      </c>
      <c r="E11143" s="126">
        <v>72000</v>
      </c>
      <c r="F11143" s="126">
        <v>72000</v>
      </c>
      <c r="G11143" s="126">
        <v>72000</v>
      </c>
      <c r="H11143" s="219">
        <v>2</v>
      </c>
      <c r="I11143" s="126">
        <v>144000</v>
      </c>
      <c r="J11143" s="240">
        <v>19450000</v>
      </c>
      <c r="K11143" s="126">
        <v>1400400000000</v>
      </c>
    </row>
    <row r="11144" spans="3:11" x14ac:dyDescent="0.35">
      <c r="C11144" s="203">
        <v>45807</v>
      </c>
      <c r="D11144" s="219" t="s">
        <v>1159</v>
      </c>
      <c r="E11144" s="126">
        <v>22000</v>
      </c>
      <c r="F11144" s="126">
        <v>22000</v>
      </c>
      <c r="G11144" s="126">
        <v>22000</v>
      </c>
      <c r="H11144" s="219">
        <v>2</v>
      </c>
      <c r="I11144" s="126">
        <v>44000</v>
      </c>
      <c r="J11144" s="240">
        <v>2400000</v>
      </c>
      <c r="K11144" s="126">
        <v>52800000000</v>
      </c>
    </row>
    <row r="11145" spans="3:11" x14ac:dyDescent="0.35">
      <c r="C11145" s="203">
        <v>45807</v>
      </c>
      <c r="D11145" s="219" t="s">
        <v>310</v>
      </c>
      <c r="E11145" s="126">
        <v>72000</v>
      </c>
      <c r="F11145" s="126">
        <v>72000</v>
      </c>
      <c r="G11145" s="126">
        <v>72000</v>
      </c>
      <c r="H11145" s="219">
        <v>2</v>
      </c>
      <c r="I11145" s="126">
        <v>144000</v>
      </c>
      <c r="J11145" s="240">
        <v>19450000</v>
      </c>
      <c r="K11145" s="126">
        <v>1400400000000</v>
      </c>
    </row>
    <row r="11146" spans="3:11" x14ac:dyDescent="0.35">
      <c r="C11146" s="203">
        <v>45807</v>
      </c>
      <c r="D11146" s="219" t="s">
        <v>310</v>
      </c>
      <c r="E11146" s="126">
        <v>72000</v>
      </c>
      <c r="F11146" s="126">
        <v>72000</v>
      </c>
      <c r="G11146" s="126">
        <v>72000</v>
      </c>
      <c r="H11146" s="219">
        <v>1</v>
      </c>
      <c r="I11146" s="126">
        <v>72000</v>
      </c>
      <c r="J11146" s="240">
        <v>19450000</v>
      </c>
      <c r="K11146" s="126">
        <v>1400400000000</v>
      </c>
    </row>
    <row r="11147" spans="3:11" x14ac:dyDescent="0.35">
      <c r="C11147" s="203">
        <v>45807</v>
      </c>
      <c r="D11147" s="219" t="s">
        <v>1159</v>
      </c>
      <c r="E11147" s="126">
        <v>22000</v>
      </c>
      <c r="F11147" s="126">
        <v>22000</v>
      </c>
      <c r="G11147" s="126">
        <v>22000</v>
      </c>
      <c r="H11147" s="219">
        <v>1</v>
      </c>
      <c r="I11147" s="126">
        <v>22000</v>
      </c>
      <c r="J11147" s="240">
        <v>2400000</v>
      </c>
      <c r="K11147" s="126">
        <v>52800000000</v>
      </c>
    </row>
    <row r="11148" spans="3:11" x14ac:dyDescent="0.35">
      <c r="C11148" s="203">
        <v>45807</v>
      </c>
      <c r="D11148" s="219" t="s">
        <v>310</v>
      </c>
      <c r="E11148" s="126">
        <v>72000</v>
      </c>
      <c r="F11148" s="126">
        <v>72000</v>
      </c>
      <c r="G11148" s="126">
        <v>72000</v>
      </c>
      <c r="H11148" s="219">
        <v>1</v>
      </c>
      <c r="I11148" s="126">
        <v>72000</v>
      </c>
      <c r="J11148" s="240">
        <v>19450000</v>
      </c>
      <c r="K11148" s="126">
        <v>1400400000000</v>
      </c>
    </row>
    <row r="11149" spans="3:11" x14ac:dyDescent="0.35">
      <c r="C11149" s="203">
        <v>45807</v>
      </c>
      <c r="D11149" s="219" t="s">
        <v>310</v>
      </c>
      <c r="E11149" s="126">
        <v>72000</v>
      </c>
      <c r="F11149" s="126">
        <v>72000</v>
      </c>
      <c r="G11149" s="126">
        <v>72000</v>
      </c>
      <c r="H11149" s="219">
        <v>9</v>
      </c>
      <c r="I11149" s="126">
        <v>648000</v>
      </c>
      <c r="J11149" s="240">
        <v>19450000</v>
      </c>
      <c r="K11149" s="126">
        <v>1400400000000</v>
      </c>
    </row>
    <row r="11150" spans="3:11" x14ac:dyDescent="0.35">
      <c r="C11150" s="203">
        <v>45807</v>
      </c>
      <c r="D11150" s="219" t="s">
        <v>310</v>
      </c>
      <c r="E11150" s="126">
        <v>72000</v>
      </c>
      <c r="F11150" s="126">
        <v>72000</v>
      </c>
      <c r="G11150" s="126">
        <v>72000</v>
      </c>
      <c r="H11150" s="219">
        <v>1</v>
      </c>
      <c r="I11150" s="126">
        <v>72000</v>
      </c>
      <c r="J11150" s="240">
        <v>19450000</v>
      </c>
      <c r="K11150" s="126">
        <v>1400400000000</v>
      </c>
    </row>
    <row r="11151" spans="3:11" x14ac:dyDescent="0.35">
      <c r="C11151" s="203">
        <v>45807</v>
      </c>
      <c r="D11151" s="219" t="s">
        <v>1159</v>
      </c>
      <c r="E11151" s="126">
        <v>22000</v>
      </c>
      <c r="F11151" s="126">
        <v>22000</v>
      </c>
      <c r="G11151" s="126">
        <v>22000</v>
      </c>
      <c r="H11151" s="219">
        <v>2</v>
      </c>
      <c r="I11151" s="126">
        <v>44000</v>
      </c>
      <c r="J11151" s="240">
        <v>2400000</v>
      </c>
      <c r="K11151" s="126">
        <v>52800000000</v>
      </c>
    </row>
    <row r="11152" spans="3:11" x14ac:dyDescent="0.35">
      <c r="C11152" s="203">
        <v>45807</v>
      </c>
      <c r="D11152" s="219" t="s">
        <v>1159</v>
      </c>
      <c r="E11152" s="126">
        <v>22000</v>
      </c>
      <c r="F11152" s="126">
        <v>22000</v>
      </c>
      <c r="G11152" s="126">
        <v>22000</v>
      </c>
      <c r="H11152" s="219">
        <v>1</v>
      </c>
      <c r="I11152" s="126">
        <v>22000</v>
      </c>
      <c r="J11152" s="240">
        <v>2400000</v>
      </c>
      <c r="K11152" s="126">
        <v>52800000000</v>
      </c>
    </row>
    <row r="11153" spans="3:11" x14ac:dyDescent="0.35">
      <c r="C11153" s="203">
        <v>45807</v>
      </c>
      <c r="D11153" s="219" t="s">
        <v>312</v>
      </c>
      <c r="E11153" s="126">
        <v>15900</v>
      </c>
      <c r="F11153" s="126">
        <v>15900</v>
      </c>
      <c r="G11153" s="126">
        <v>15900</v>
      </c>
      <c r="H11153" s="219">
        <v>6</v>
      </c>
      <c r="I11153" s="126">
        <v>95400</v>
      </c>
      <c r="J11153" s="240">
        <v>20000000</v>
      </c>
      <c r="K11153" s="126">
        <v>318000000000</v>
      </c>
    </row>
    <row r="11154" spans="3:11" x14ac:dyDescent="0.35">
      <c r="C11154" s="203">
        <v>45807</v>
      </c>
      <c r="D11154" s="219" t="s">
        <v>312</v>
      </c>
      <c r="E11154" s="126">
        <v>15900</v>
      </c>
      <c r="F11154" s="126">
        <v>15900</v>
      </c>
      <c r="G11154" s="126">
        <v>15900</v>
      </c>
      <c r="H11154" s="219">
        <v>20</v>
      </c>
      <c r="I11154" s="126">
        <v>318000</v>
      </c>
      <c r="J11154" s="240">
        <v>20000000</v>
      </c>
      <c r="K11154" s="126">
        <v>318000000000</v>
      </c>
    </row>
    <row r="11155" spans="3:11" x14ac:dyDescent="0.35">
      <c r="C11155" s="203">
        <v>45807</v>
      </c>
      <c r="D11155" s="219" t="s">
        <v>312</v>
      </c>
      <c r="E11155" s="126">
        <v>15900</v>
      </c>
      <c r="F11155" s="126">
        <v>15900</v>
      </c>
      <c r="G11155" s="126">
        <v>15900</v>
      </c>
      <c r="H11155" s="219">
        <v>12</v>
      </c>
      <c r="I11155" s="126">
        <v>190800</v>
      </c>
      <c r="J11155" s="240">
        <v>20000000</v>
      </c>
      <c r="K11155" s="126">
        <v>318000000000</v>
      </c>
    </row>
    <row r="11156" spans="3:11" x14ac:dyDescent="0.35">
      <c r="C11156" s="203">
        <v>45807</v>
      </c>
      <c r="D11156" s="219" t="s">
        <v>1158</v>
      </c>
      <c r="E11156" s="126">
        <v>22300</v>
      </c>
      <c r="F11156" s="126">
        <v>22300</v>
      </c>
      <c r="G11156" s="126">
        <v>21001</v>
      </c>
      <c r="H11156" s="219">
        <v>5</v>
      </c>
      <c r="I11156" s="126">
        <v>111500</v>
      </c>
      <c r="J11156" s="240">
        <v>600000</v>
      </c>
      <c r="K11156" s="126">
        <v>12600600000</v>
      </c>
    </row>
    <row r="11157" spans="3:11" x14ac:dyDescent="0.35">
      <c r="C11157" s="203">
        <v>45807</v>
      </c>
      <c r="D11157" s="219" t="s">
        <v>1159</v>
      </c>
      <c r="E11157" s="126">
        <v>22000</v>
      </c>
      <c r="F11157" s="126">
        <v>22000</v>
      </c>
      <c r="G11157" s="126">
        <v>22000</v>
      </c>
      <c r="H11157" s="219">
        <v>5</v>
      </c>
      <c r="I11157" s="126">
        <v>110000</v>
      </c>
      <c r="J11157" s="240">
        <v>2400000</v>
      </c>
      <c r="K11157" s="126">
        <v>52800000000</v>
      </c>
    </row>
    <row r="11158" spans="3:11" x14ac:dyDescent="0.35">
      <c r="C11158" s="203">
        <v>45807</v>
      </c>
      <c r="D11158" s="219" t="s">
        <v>312</v>
      </c>
      <c r="E11158" s="126">
        <v>15500</v>
      </c>
      <c r="F11158" s="126">
        <v>15900</v>
      </c>
      <c r="G11158" s="126">
        <v>15900</v>
      </c>
      <c r="H11158" s="219">
        <v>5</v>
      </c>
      <c r="I11158" s="126">
        <v>77500</v>
      </c>
      <c r="J11158" s="240">
        <v>20000000</v>
      </c>
      <c r="K11158" s="126">
        <v>318000000000</v>
      </c>
    </row>
    <row r="11159" spans="3:11" x14ac:dyDescent="0.35">
      <c r="C11159" s="203">
        <v>45807</v>
      </c>
      <c r="D11159" s="219" t="s">
        <v>1158</v>
      </c>
      <c r="E11159" s="126">
        <v>22300</v>
      </c>
      <c r="F11159" s="126">
        <v>22300</v>
      </c>
      <c r="G11159" s="126">
        <v>21001</v>
      </c>
      <c r="H11159" s="219">
        <v>2</v>
      </c>
      <c r="I11159" s="126">
        <v>44600</v>
      </c>
      <c r="J11159" s="240">
        <v>600000</v>
      </c>
      <c r="K11159" s="126">
        <v>12600600000</v>
      </c>
    </row>
    <row r="11160" spans="3:11" x14ac:dyDescent="0.35">
      <c r="C11160" s="203">
        <v>45807</v>
      </c>
      <c r="D11160" s="219" t="s">
        <v>1158</v>
      </c>
      <c r="E11160" s="126">
        <v>22300</v>
      </c>
      <c r="F11160" s="126">
        <v>22300</v>
      </c>
      <c r="G11160" s="126">
        <v>21001</v>
      </c>
      <c r="H11160" s="219">
        <v>10</v>
      </c>
      <c r="I11160" s="126">
        <v>223000</v>
      </c>
      <c r="J11160" s="240">
        <v>600000</v>
      </c>
      <c r="K11160" s="126">
        <v>12600600000</v>
      </c>
    </row>
    <row r="11161" spans="3:11" x14ac:dyDescent="0.35">
      <c r="C11161" s="203">
        <v>45807</v>
      </c>
      <c r="D11161" s="219" t="s">
        <v>1159</v>
      </c>
      <c r="E11161" s="126">
        <v>22000</v>
      </c>
      <c r="F11161" s="126">
        <v>22000</v>
      </c>
      <c r="G11161" s="126">
        <v>22000</v>
      </c>
      <c r="H11161" s="219">
        <v>15</v>
      </c>
      <c r="I11161" s="126">
        <v>330000</v>
      </c>
      <c r="J11161" s="240">
        <v>2400000</v>
      </c>
      <c r="K11161" s="126">
        <v>52800000000</v>
      </c>
    </row>
    <row r="11162" spans="3:11" x14ac:dyDescent="0.35">
      <c r="C11162" s="203">
        <v>45807</v>
      </c>
      <c r="D11162" s="219" t="s">
        <v>310</v>
      </c>
      <c r="E11162" s="126">
        <v>72000</v>
      </c>
      <c r="F11162" s="126">
        <v>72000</v>
      </c>
      <c r="G11162" s="126">
        <v>72000</v>
      </c>
      <c r="H11162" s="219">
        <v>8</v>
      </c>
      <c r="I11162" s="126">
        <v>576000</v>
      </c>
      <c r="J11162" s="240">
        <v>19450000</v>
      </c>
      <c r="K11162" s="126">
        <v>1400400000000</v>
      </c>
    </row>
    <row r="11163" spans="3:11" x14ac:dyDescent="0.35">
      <c r="C11163" s="203">
        <v>45807</v>
      </c>
      <c r="D11163" s="219" t="s">
        <v>312</v>
      </c>
      <c r="E11163" s="126">
        <v>15900</v>
      </c>
      <c r="F11163" s="126">
        <v>15900</v>
      </c>
      <c r="G11163" s="126">
        <v>15900</v>
      </c>
      <c r="H11163" s="219">
        <v>1</v>
      </c>
      <c r="I11163" s="126">
        <v>15900</v>
      </c>
      <c r="J11163" s="240">
        <v>20000000</v>
      </c>
      <c r="K11163" s="126">
        <v>318000000000</v>
      </c>
    </row>
    <row r="11164" spans="3:11" x14ac:dyDescent="0.35">
      <c r="C11164" s="203">
        <v>45807</v>
      </c>
      <c r="D11164" s="219" t="s">
        <v>312</v>
      </c>
      <c r="E11164" s="126">
        <v>15900</v>
      </c>
      <c r="F11164" s="126">
        <v>15900</v>
      </c>
      <c r="G11164" s="126">
        <v>15900</v>
      </c>
      <c r="H11164" s="219">
        <v>1</v>
      </c>
      <c r="I11164" s="126">
        <v>15900</v>
      </c>
      <c r="J11164" s="240">
        <v>20000000</v>
      </c>
      <c r="K11164" s="126">
        <v>318000000000</v>
      </c>
    </row>
    <row r="11165" spans="3:11" x14ac:dyDescent="0.35">
      <c r="C11165" s="203">
        <v>45807</v>
      </c>
      <c r="D11165" s="219" t="s">
        <v>312</v>
      </c>
      <c r="E11165" s="126">
        <v>15900</v>
      </c>
      <c r="F11165" s="126">
        <v>15900</v>
      </c>
      <c r="G11165" s="126">
        <v>15900</v>
      </c>
      <c r="H11165" s="219">
        <v>1</v>
      </c>
      <c r="I11165" s="126">
        <v>15900</v>
      </c>
      <c r="J11165" s="240">
        <v>20000000</v>
      </c>
      <c r="K11165" s="126">
        <v>318000000000</v>
      </c>
    </row>
    <row r="11166" spans="3:11" x14ac:dyDescent="0.35">
      <c r="C11166" s="203">
        <v>45807</v>
      </c>
      <c r="D11166" s="219" t="s">
        <v>1158</v>
      </c>
      <c r="E11166" s="126">
        <v>22300</v>
      </c>
      <c r="F11166" s="126">
        <v>22300</v>
      </c>
      <c r="G11166" s="126">
        <v>21001</v>
      </c>
      <c r="H11166" s="219">
        <v>10</v>
      </c>
      <c r="I11166" s="126">
        <v>223000</v>
      </c>
      <c r="J11166" s="240">
        <v>600000</v>
      </c>
      <c r="K11166" s="126">
        <v>12600600000</v>
      </c>
    </row>
    <row r="11167" spans="3:11" x14ac:dyDescent="0.35">
      <c r="C11167" s="203">
        <v>45807</v>
      </c>
      <c r="D11167" s="219" t="s">
        <v>310</v>
      </c>
      <c r="E11167" s="126">
        <v>72000</v>
      </c>
      <c r="F11167" s="126">
        <v>72000</v>
      </c>
      <c r="G11167" s="126">
        <v>72000</v>
      </c>
      <c r="H11167" s="219">
        <v>29</v>
      </c>
      <c r="I11167" s="126">
        <v>2088000</v>
      </c>
      <c r="J11167" s="240">
        <v>19450000</v>
      </c>
      <c r="K11167" s="126">
        <v>1400400000000</v>
      </c>
    </row>
    <row r="11168" spans="3:11" x14ac:dyDescent="0.35">
      <c r="C11168" s="203">
        <v>45807</v>
      </c>
      <c r="D11168" s="219" t="s">
        <v>312</v>
      </c>
      <c r="E11168" s="126">
        <v>15900</v>
      </c>
      <c r="F11168" s="126">
        <v>15900</v>
      </c>
      <c r="G11168" s="126">
        <v>15900</v>
      </c>
      <c r="H11168" s="219">
        <v>1</v>
      </c>
      <c r="I11168" s="126">
        <v>15900</v>
      </c>
      <c r="J11168" s="240">
        <v>20000000</v>
      </c>
      <c r="K11168" s="126">
        <v>318000000000</v>
      </c>
    </row>
    <row r="11169" spans="3:11" x14ac:dyDescent="0.35">
      <c r="C11169" s="203">
        <v>45807</v>
      </c>
      <c r="D11169" s="219" t="s">
        <v>1159</v>
      </c>
      <c r="E11169" s="126">
        <v>22000</v>
      </c>
      <c r="F11169" s="126">
        <v>22000</v>
      </c>
      <c r="G11169" s="126">
        <v>22000</v>
      </c>
      <c r="H11169" s="219">
        <v>10</v>
      </c>
      <c r="I11169" s="126">
        <v>220000</v>
      </c>
      <c r="J11169" s="240">
        <v>2400000</v>
      </c>
      <c r="K11169" s="126">
        <v>52800000000</v>
      </c>
    </row>
    <row r="11170" spans="3:11" x14ac:dyDescent="0.35">
      <c r="C11170" s="203">
        <v>45807</v>
      </c>
      <c r="D11170" s="219" t="s">
        <v>1158</v>
      </c>
      <c r="E11170" s="126">
        <v>22300</v>
      </c>
      <c r="F11170" s="126">
        <v>22300</v>
      </c>
      <c r="G11170" s="126">
        <v>21001</v>
      </c>
      <c r="H11170" s="219">
        <v>45</v>
      </c>
      <c r="I11170" s="126">
        <v>1003500</v>
      </c>
      <c r="J11170" s="240">
        <v>600000</v>
      </c>
      <c r="K11170" s="126">
        <v>12600600000</v>
      </c>
    </row>
    <row r="11171" spans="3:11" x14ac:dyDescent="0.35">
      <c r="C11171" s="203">
        <v>45807</v>
      </c>
      <c r="D11171" s="219" t="s">
        <v>1158</v>
      </c>
      <c r="E11171" s="126">
        <v>22100</v>
      </c>
      <c r="F11171" s="126">
        <v>22300</v>
      </c>
      <c r="G11171" s="126">
        <v>21001</v>
      </c>
      <c r="H11171" s="219">
        <v>1</v>
      </c>
      <c r="I11171" s="126">
        <v>22100</v>
      </c>
      <c r="J11171" s="240">
        <v>600000</v>
      </c>
      <c r="K11171" s="126">
        <v>12600600000</v>
      </c>
    </row>
    <row r="11172" spans="3:11" x14ac:dyDescent="0.35">
      <c r="C11172" s="203">
        <v>45807</v>
      </c>
      <c r="D11172" s="219" t="s">
        <v>1158</v>
      </c>
      <c r="E11172" s="126">
        <v>22000</v>
      </c>
      <c r="F11172" s="126">
        <v>22300</v>
      </c>
      <c r="G11172" s="126">
        <v>21001</v>
      </c>
      <c r="H11172" s="219">
        <v>1</v>
      </c>
      <c r="I11172" s="126">
        <v>22000</v>
      </c>
      <c r="J11172" s="240">
        <v>600000</v>
      </c>
      <c r="K11172" s="126">
        <v>12600600000</v>
      </c>
    </row>
    <row r="11173" spans="3:11" x14ac:dyDescent="0.35">
      <c r="C11173" s="203">
        <v>45807</v>
      </c>
      <c r="D11173" s="219" t="s">
        <v>1158</v>
      </c>
      <c r="E11173" s="126">
        <v>21500</v>
      </c>
      <c r="F11173" s="126">
        <v>22300</v>
      </c>
      <c r="G11173" s="126">
        <v>21001</v>
      </c>
      <c r="H11173" s="219">
        <v>8</v>
      </c>
      <c r="I11173" s="126">
        <v>172000</v>
      </c>
      <c r="J11173" s="240">
        <v>600000</v>
      </c>
      <c r="K11173" s="126">
        <v>12600600000</v>
      </c>
    </row>
    <row r="11174" spans="3:11" x14ac:dyDescent="0.35">
      <c r="C11174" s="203">
        <v>45807</v>
      </c>
      <c r="D11174" s="219" t="s">
        <v>1159</v>
      </c>
      <c r="E11174" s="126">
        <v>22000</v>
      </c>
      <c r="F11174" s="126">
        <v>22000</v>
      </c>
      <c r="G11174" s="126">
        <v>22000</v>
      </c>
      <c r="H11174" s="219">
        <v>1</v>
      </c>
      <c r="I11174" s="126">
        <v>22000</v>
      </c>
      <c r="J11174" s="240">
        <v>2400000</v>
      </c>
      <c r="K11174" s="126">
        <v>52800000000</v>
      </c>
    </row>
    <row r="11175" spans="3:11" x14ac:dyDescent="0.35">
      <c r="C11175" s="203">
        <v>45807</v>
      </c>
      <c r="D11175" s="219" t="s">
        <v>1158</v>
      </c>
      <c r="E11175" s="126">
        <v>21000.799999999999</v>
      </c>
      <c r="F11175" s="126">
        <v>22300</v>
      </c>
      <c r="G11175" s="126">
        <v>21001</v>
      </c>
      <c r="H11175" s="219">
        <v>1</v>
      </c>
      <c r="I11175" s="126">
        <v>21000.799999999999</v>
      </c>
      <c r="J11175" s="240">
        <v>600000</v>
      </c>
      <c r="K11175" s="126">
        <v>12600600000</v>
      </c>
    </row>
    <row r="11176" spans="3:11" x14ac:dyDescent="0.35">
      <c r="C11176" s="203">
        <v>45807</v>
      </c>
      <c r="D11176" s="219" t="s">
        <v>1158</v>
      </c>
      <c r="E11176" s="126">
        <v>21001</v>
      </c>
      <c r="F11176" s="126">
        <v>22300</v>
      </c>
      <c r="G11176" s="126">
        <v>21001</v>
      </c>
      <c r="H11176" s="219">
        <v>5</v>
      </c>
      <c r="I11176" s="126">
        <v>105005</v>
      </c>
      <c r="J11176" s="240">
        <v>600000</v>
      </c>
      <c r="K11176" s="126">
        <v>12600600000</v>
      </c>
    </row>
    <row r="11177" spans="3:11" x14ac:dyDescent="0.35">
      <c r="C11177" s="203">
        <v>45810</v>
      </c>
      <c r="D11177" s="219" t="s">
        <v>310</v>
      </c>
      <c r="E11177" s="126">
        <v>75000</v>
      </c>
      <c r="F11177" s="126">
        <v>72000</v>
      </c>
      <c r="G11177" s="126">
        <v>72000</v>
      </c>
      <c r="H11177" s="219">
        <v>1</v>
      </c>
      <c r="I11177" s="126">
        <v>75000</v>
      </c>
      <c r="J11177" s="240">
        <v>19450000</v>
      </c>
      <c r="K11177" s="126">
        <v>1400400000000</v>
      </c>
    </row>
    <row r="11178" spans="3:11" x14ac:dyDescent="0.35">
      <c r="C11178" s="203">
        <v>45810</v>
      </c>
      <c r="D11178" s="219" t="s">
        <v>310</v>
      </c>
      <c r="E11178" s="126">
        <v>75000</v>
      </c>
      <c r="F11178" s="126">
        <v>72000</v>
      </c>
      <c r="G11178" s="126">
        <v>72000</v>
      </c>
      <c r="H11178" s="219">
        <v>10</v>
      </c>
      <c r="I11178" s="126">
        <v>750000</v>
      </c>
      <c r="J11178" s="240">
        <v>19450000</v>
      </c>
      <c r="K11178" s="126">
        <v>1400400000000</v>
      </c>
    </row>
    <row r="11179" spans="3:11" x14ac:dyDescent="0.35">
      <c r="C11179" s="203">
        <v>45810</v>
      </c>
      <c r="D11179" s="219" t="s">
        <v>310</v>
      </c>
      <c r="E11179" s="126">
        <v>75000</v>
      </c>
      <c r="F11179" s="126">
        <v>72000</v>
      </c>
      <c r="G11179" s="126">
        <v>72000</v>
      </c>
      <c r="H11179" s="219">
        <v>53</v>
      </c>
      <c r="I11179" s="126">
        <v>3975000</v>
      </c>
      <c r="J11179" s="240">
        <v>19450000</v>
      </c>
      <c r="K11179" s="126">
        <v>1400400000000</v>
      </c>
    </row>
    <row r="11180" spans="3:11" x14ac:dyDescent="0.35">
      <c r="C11180" s="203">
        <v>45810</v>
      </c>
      <c r="D11180" s="219" t="s">
        <v>310</v>
      </c>
      <c r="E11180" s="126">
        <v>75000</v>
      </c>
      <c r="F11180" s="126">
        <v>72000</v>
      </c>
      <c r="G11180" s="126">
        <v>72000</v>
      </c>
      <c r="H11180" s="219">
        <v>50</v>
      </c>
      <c r="I11180" s="126">
        <v>3750000</v>
      </c>
      <c r="J11180" s="240">
        <v>19450000</v>
      </c>
      <c r="K11180" s="126">
        <v>1400400000000</v>
      </c>
    </row>
    <row r="11181" spans="3:11" x14ac:dyDescent="0.35">
      <c r="C11181" s="203">
        <v>45810</v>
      </c>
      <c r="D11181" s="219" t="s">
        <v>1158</v>
      </c>
      <c r="E11181" s="126">
        <v>21500</v>
      </c>
      <c r="F11181" s="126">
        <v>21001</v>
      </c>
      <c r="G11181" s="126">
        <v>22300</v>
      </c>
      <c r="H11181" s="219">
        <v>1</v>
      </c>
      <c r="I11181" s="126">
        <v>21500</v>
      </c>
      <c r="J11181" s="240">
        <v>600000</v>
      </c>
      <c r="K11181" s="126">
        <v>13380000000</v>
      </c>
    </row>
    <row r="11182" spans="3:11" x14ac:dyDescent="0.35">
      <c r="C11182" s="203">
        <v>45810</v>
      </c>
      <c r="D11182" s="219" t="s">
        <v>1158</v>
      </c>
      <c r="E11182" s="126">
        <v>21500</v>
      </c>
      <c r="F11182" s="126">
        <v>21001</v>
      </c>
      <c r="G11182" s="126">
        <v>22300</v>
      </c>
      <c r="H11182" s="219">
        <v>9</v>
      </c>
      <c r="I11182" s="126">
        <v>193500</v>
      </c>
      <c r="J11182" s="240">
        <v>600000</v>
      </c>
      <c r="K11182" s="126">
        <v>13380000000</v>
      </c>
    </row>
    <row r="11183" spans="3:11" x14ac:dyDescent="0.35">
      <c r="C11183" s="203">
        <v>45810</v>
      </c>
      <c r="D11183" s="219" t="s">
        <v>1158</v>
      </c>
      <c r="E11183" s="126">
        <v>21500</v>
      </c>
      <c r="F11183" s="126">
        <v>21001</v>
      </c>
      <c r="G11183" s="126">
        <v>22300</v>
      </c>
      <c r="H11183" s="219">
        <v>1</v>
      </c>
      <c r="I11183" s="126">
        <v>21500</v>
      </c>
      <c r="J11183" s="240">
        <v>600000</v>
      </c>
      <c r="K11183" s="126">
        <v>13380000000</v>
      </c>
    </row>
    <row r="11184" spans="3:11" x14ac:dyDescent="0.35">
      <c r="C11184" s="203">
        <v>45810</v>
      </c>
      <c r="D11184" s="219" t="s">
        <v>1158</v>
      </c>
      <c r="E11184" s="126">
        <v>21500</v>
      </c>
      <c r="F11184" s="126">
        <v>21001</v>
      </c>
      <c r="G11184" s="126">
        <v>22300</v>
      </c>
      <c r="H11184" s="219">
        <v>6</v>
      </c>
      <c r="I11184" s="126">
        <v>129000</v>
      </c>
      <c r="J11184" s="240">
        <v>600000</v>
      </c>
      <c r="K11184" s="126">
        <v>13380000000</v>
      </c>
    </row>
    <row r="11185" spans="3:11" x14ac:dyDescent="0.35">
      <c r="C11185" s="203">
        <v>45810</v>
      </c>
      <c r="D11185" s="219" t="s">
        <v>312</v>
      </c>
      <c r="E11185" s="126">
        <v>15900</v>
      </c>
      <c r="F11185" s="126">
        <v>15900</v>
      </c>
      <c r="G11185" s="126">
        <v>15900</v>
      </c>
      <c r="H11185" s="219">
        <v>4</v>
      </c>
      <c r="I11185" s="126">
        <v>63600</v>
      </c>
      <c r="J11185" s="240">
        <v>20000000</v>
      </c>
      <c r="K11185" s="126">
        <v>318000000000</v>
      </c>
    </row>
    <row r="11186" spans="3:11" x14ac:dyDescent="0.35">
      <c r="C11186" s="203">
        <v>45810</v>
      </c>
      <c r="D11186" s="219" t="s">
        <v>312</v>
      </c>
      <c r="E11186" s="126">
        <v>15900</v>
      </c>
      <c r="F11186" s="126">
        <v>15900</v>
      </c>
      <c r="G11186" s="126">
        <v>15900</v>
      </c>
      <c r="H11186" s="219">
        <v>6</v>
      </c>
      <c r="I11186" s="126">
        <v>95400</v>
      </c>
      <c r="J11186" s="240">
        <v>20000000</v>
      </c>
      <c r="K11186" s="126">
        <v>318000000000</v>
      </c>
    </row>
    <row r="11187" spans="3:11" x14ac:dyDescent="0.35">
      <c r="C11187" s="203">
        <v>45810</v>
      </c>
      <c r="D11187" s="219" t="s">
        <v>312</v>
      </c>
      <c r="E11187" s="126">
        <v>15900</v>
      </c>
      <c r="F11187" s="126">
        <v>15900</v>
      </c>
      <c r="G11187" s="126">
        <v>15900</v>
      </c>
      <c r="H11187" s="219">
        <v>2</v>
      </c>
      <c r="I11187" s="126">
        <v>31800</v>
      </c>
      <c r="J11187" s="240">
        <v>20000000</v>
      </c>
      <c r="K11187" s="126">
        <v>318000000000</v>
      </c>
    </row>
    <row r="11188" spans="3:11" x14ac:dyDescent="0.35">
      <c r="C11188" s="203">
        <v>45810</v>
      </c>
      <c r="D11188" s="219" t="s">
        <v>312</v>
      </c>
      <c r="E11188" s="126">
        <v>15900</v>
      </c>
      <c r="F11188" s="126">
        <v>15900</v>
      </c>
      <c r="G11188" s="126">
        <v>15900</v>
      </c>
      <c r="H11188" s="219">
        <v>10</v>
      </c>
      <c r="I11188" s="126">
        <v>159000</v>
      </c>
      <c r="J11188" s="240">
        <v>20000000</v>
      </c>
      <c r="K11188" s="126">
        <v>318000000000</v>
      </c>
    </row>
    <row r="11189" spans="3:11" x14ac:dyDescent="0.35">
      <c r="C11189" s="203">
        <v>45810</v>
      </c>
      <c r="D11189" s="219" t="s">
        <v>312</v>
      </c>
      <c r="E11189" s="126">
        <v>15900</v>
      </c>
      <c r="F11189" s="126">
        <v>15900</v>
      </c>
      <c r="G11189" s="126">
        <v>15900</v>
      </c>
      <c r="H11189" s="219">
        <v>2</v>
      </c>
      <c r="I11189" s="126">
        <v>31800</v>
      </c>
      <c r="J11189" s="240">
        <v>20000000</v>
      </c>
      <c r="K11189" s="126">
        <v>318000000000</v>
      </c>
    </row>
    <row r="11190" spans="3:11" x14ac:dyDescent="0.35">
      <c r="C11190" s="203">
        <v>45810</v>
      </c>
      <c r="D11190" s="219" t="s">
        <v>312</v>
      </c>
      <c r="E11190" s="126">
        <v>15900</v>
      </c>
      <c r="F11190" s="126">
        <v>15900</v>
      </c>
      <c r="G11190" s="126">
        <v>15900</v>
      </c>
      <c r="H11190" s="219">
        <v>3</v>
      </c>
      <c r="I11190" s="126">
        <v>47700</v>
      </c>
      <c r="J11190" s="240">
        <v>20000000</v>
      </c>
      <c r="K11190" s="126">
        <v>318000000000</v>
      </c>
    </row>
    <row r="11191" spans="3:11" x14ac:dyDescent="0.35">
      <c r="C11191" s="203">
        <v>45810</v>
      </c>
      <c r="D11191" s="219" t="s">
        <v>312</v>
      </c>
      <c r="E11191" s="126">
        <v>15900</v>
      </c>
      <c r="F11191" s="126">
        <v>15900</v>
      </c>
      <c r="G11191" s="126">
        <v>15900</v>
      </c>
      <c r="H11191" s="219">
        <v>1</v>
      </c>
      <c r="I11191" s="126">
        <v>15900</v>
      </c>
      <c r="J11191" s="240">
        <v>20000000</v>
      </c>
      <c r="K11191" s="126">
        <v>318000000000</v>
      </c>
    </row>
    <row r="11192" spans="3:11" x14ac:dyDescent="0.35">
      <c r="C11192" s="203">
        <v>45810</v>
      </c>
      <c r="D11192" s="219" t="s">
        <v>312</v>
      </c>
      <c r="E11192" s="126">
        <v>15900</v>
      </c>
      <c r="F11192" s="126">
        <v>15900</v>
      </c>
      <c r="G11192" s="126">
        <v>15900</v>
      </c>
      <c r="H11192" s="219">
        <v>2</v>
      </c>
      <c r="I11192" s="126">
        <v>31800</v>
      </c>
      <c r="J11192" s="240">
        <v>20000000</v>
      </c>
      <c r="K11192" s="126">
        <v>318000000000</v>
      </c>
    </row>
    <row r="11193" spans="3:11" x14ac:dyDescent="0.35">
      <c r="C11193" s="203">
        <v>45810</v>
      </c>
      <c r="D11193" s="219" t="s">
        <v>312</v>
      </c>
      <c r="E11193" s="126">
        <v>15900</v>
      </c>
      <c r="F11193" s="126">
        <v>15900</v>
      </c>
      <c r="G11193" s="126">
        <v>15900</v>
      </c>
      <c r="H11193" s="219">
        <v>10</v>
      </c>
      <c r="I11193" s="126">
        <v>159000</v>
      </c>
      <c r="J11193" s="240">
        <v>20000000</v>
      </c>
      <c r="K11193" s="126">
        <v>318000000000</v>
      </c>
    </row>
    <row r="11194" spans="3:11" x14ac:dyDescent="0.35">
      <c r="C11194" s="203">
        <v>45810</v>
      </c>
      <c r="D11194" s="219" t="s">
        <v>1159</v>
      </c>
      <c r="E11194" s="126">
        <v>22000</v>
      </c>
      <c r="F11194" s="126">
        <v>22000</v>
      </c>
      <c r="G11194" s="126">
        <v>22000</v>
      </c>
      <c r="H11194" s="219">
        <v>1</v>
      </c>
      <c r="I11194" s="126">
        <v>22000</v>
      </c>
      <c r="J11194" s="240">
        <v>2400000</v>
      </c>
      <c r="K11194" s="126">
        <v>52800000000</v>
      </c>
    </row>
    <row r="11195" spans="3:11" x14ac:dyDescent="0.35">
      <c r="C11195" s="203">
        <v>45810</v>
      </c>
      <c r="D11195" s="219" t="s">
        <v>1159</v>
      </c>
      <c r="E11195" s="126">
        <v>22000</v>
      </c>
      <c r="F11195" s="126">
        <v>22000</v>
      </c>
      <c r="G11195" s="126">
        <v>22000</v>
      </c>
      <c r="H11195" s="219">
        <v>5</v>
      </c>
      <c r="I11195" s="126">
        <v>110000</v>
      </c>
      <c r="J11195" s="240">
        <v>2400000</v>
      </c>
      <c r="K11195" s="126">
        <v>52800000000</v>
      </c>
    </row>
    <row r="11196" spans="3:11" x14ac:dyDescent="0.35">
      <c r="C11196" s="203">
        <v>45810</v>
      </c>
      <c r="D11196" s="219" t="s">
        <v>1159</v>
      </c>
      <c r="E11196" s="126">
        <v>22000</v>
      </c>
      <c r="F11196" s="126">
        <v>22000</v>
      </c>
      <c r="G11196" s="126">
        <v>22000</v>
      </c>
      <c r="H11196" s="219">
        <v>15</v>
      </c>
      <c r="I11196" s="126">
        <v>330000</v>
      </c>
      <c r="J11196" s="240">
        <v>2400000</v>
      </c>
      <c r="K11196" s="126">
        <v>52800000000</v>
      </c>
    </row>
    <row r="11197" spans="3:11" x14ac:dyDescent="0.35">
      <c r="C11197" s="203">
        <v>45810</v>
      </c>
      <c r="D11197" s="219" t="s">
        <v>1159</v>
      </c>
      <c r="E11197" s="126">
        <v>22000</v>
      </c>
      <c r="F11197" s="126">
        <v>22000</v>
      </c>
      <c r="G11197" s="126">
        <v>22000</v>
      </c>
      <c r="H11197" s="219">
        <v>3</v>
      </c>
      <c r="I11197" s="126">
        <v>66000</v>
      </c>
      <c r="J11197" s="240">
        <v>2400000</v>
      </c>
      <c r="K11197" s="126">
        <v>52800000000</v>
      </c>
    </row>
    <row r="11198" spans="3:11" x14ac:dyDescent="0.35">
      <c r="C11198" s="203">
        <v>45810</v>
      </c>
      <c r="D11198" s="219" t="s">
        <v>1159</v>
      </c>
      <c r="E11198" s="126">
        <v>22000</v>
      </c>
      <c r="F11198" s="126">
        <v>22000</v>
      </c>
      <c r="G11198" s="126">
        <v>22000</v>
      </c>
      <c r="H11198" s="219">
        <v>2</v>
      </c>
      <c r="I11198" s="126">
        <v>44000</v>
      </c>
      <c r="J11198" s="240">
        <v>2400000</v>
      </c>
      <c r="K11198" s="126">
        <v>52800000000</v>
      </c>
    </row>
    <row r="11199" spans="3:11" x14ac:dyDescent="0.35">
      <c r="C11199" s="203">
        <v>45810</v>
      </c>
      <c r="D11199" s="219" t="s">
        <v>1159</v>
      </c>
      <c r="E11199" s="126">
        <v>22000</v>
      </c>
      <c r="F11199" s="126">
        <v>22000</v>
      </c>
      <c r="G11199" s="126">
        <v>22000</v>
      </c>
      <c r="H11199" s="219">
        <v>1</v>
      </c>
      <c r="I11199" s="126">
        <v>22000</v>
      </c>
      <c r="J11199" s="240">
        <v>2400000</v>
      </c>
      <c r="K11199" s="126">
        <v>52800000000</v>
      </c>
    </row>
    <row r="11200" spans="3:11" x14ac:dyDescent="0.35">
      <c r="C11200" s="203">
        <v>45810</v>
      </c>
      <c r="D11200" s="219" t="s">
        <v>312</v>
      </c>
      <c r="E11200" s="126">
        <v>15900</v>
      </c>
      <c r="F11200" s="126">
        <v>15900</v>
      </c>
      <c r="G11200" s="126">
        <v>15900</v>
      </c>
      <c r="H11200" s="219">
        <v>2</v>
      </c>
      <c r="I11200" s="126">
        <v>31800</v>
      </c>
      <c r="J11200" s="240">
        <v>20000000</v>
      </c>
      <c r="K11200" s="126">
        <v>318000000000</v>
      </c>
    </row>
    <row r="11201" spans="3:11" x14ac:dyDescent="0.35">
      <c r="C11201" s="203">
        <v>45810</v>
      </c>
      <c r="D11201" s="219" t="s">
        <v>310</v>
      </c>
      <c r="E11201" s="126">
        <v>75000</v>
      </c>
      <c r="F11201" s="126">
        <v>72000</v>
      </c>
      <c r="G11201" s="126">
        <v>72000</v>
      </c>
      <c r="H11201" s="219">
        <v>3</v>
      </c>
      <c r="I11201" s="126">
        <v>225000</v>
      </c>
      <c r="J11201" s="240">
        <v>19450000</v>
      </c>
      <c r="K11201" s="126">
        <v>1400400000000</v>
      </c>
    </row>
    <row r="11202" spans="3:11" x14ac:dyDescent="0.35">
      <c r="C11202" s="203">
        <v>45810</v>
      </c>
      <c r="D11202" s="219" t="s">
        <v>312</v>
      </c>
      <c r="E11202" s="126">
        <v>15900</v>
      </c>
      <c r="F11202" s="126">
        <v>15900</v>
      </c>
      <c r="G11202" s="126">
        <v>15900</v>
      </c>
      <c r="H11202" s="219">
        <v>1</v>
      </c>
      <c r="I11202" s="126">
        <v>15900</v>
      </c>
      <c r="J11202" s="240">
        <v>20000000</v>
      </c>
      <c r="K11202" s="126">
        <v>318000000000</v>
      </c>
    </row>
    <row r="11203" spans="3:11" x14ac:dyDescent="0.35">
      <c r="C11203" s="203">
        <v>45810</v>
      </c>
      <c r="D11203" s="219" t="s">
        <v>310</v>
      </c>
      <c r="E11203" s="126">
        <v>72000</v>
      </c>
      <c r="F11203" s="126">
        <v>72000</v>
      </c>
      <c r="G11203" s="126">
        <v>72000</v>
      </c>
      <c r="H11203" s="219">
        <v>3</v>
      </c>
      <c r="I11203" s="126">
        <v>216000</v>
      </c>
      <c r="J11203" s="240">
        <v>19450000</v>
      </c>
      <c r="K11203" s="126">
        <v>1400400000000</v>
      </c>
    </row>
    <row r="11204" spans="3:11" x14ac:dyDescent="0.35">
      <c r="C11204" s="203">
        <v>45810</v>
      </c>
      <c r="D11204" s="219" t="s">
        <v>310</v>
      </c>
      <c r="E11204" s="126">
        <v>72000</v>
      </c>
      <c r="F11204" s="126">
        <v>72000</v>
      </c>
      <c r="G11204" s="126">
        <v>72000</v>
      </c>
      <c r="H11204" s="219">
        <v>2</v>
      </c>
      <c r="I11204" s="126">
        <v>144000</v>
      </c>
      <c r="J11204" s="240">
        <v>19450000</v>
      </c>
      <c r="K11204" s="126">
        <v>1400400000000</v>
      </c>
    </row>
    <row r="11205" spans="3:11" x14ac:dyDescent="0.35">
      <c r="C11205" s="203">
        <v>45810</v>
      </c>
      <c r="D11205" s="219" t="s">
        <v>310</v>
      </c>
      <c r="E11205" s="126">
        <v>72000</v>
      </c>
      <c r="F11205" s="126">
        <v>72000</v>
      </c>
      <c r="G11205" s="126">
        <v>72000</v>
      </c>
      <c r="H11205" s="219">
        <v>13</v>
      </c>
      <c r="I11205" s="126">
        <v>936000</v>
      </c>
      <c r="J11205" s="240">
        <v>19450000</v>
      </c>
      <c r="K11205" s="126">
        <v>1400400000000</v>
      </c>
    </row>
    <row r="11206" spans="3:11" x14ac:dyDescent="0.35">
      <c r="C11206" s="203">
        <v>45810</v>
      </c>
      <c r="D11206" s="219" t="s">
        <v>312</v>
      </c>
      <c r="E11206" s="126">
        <v>15800</v>
      </c>
      <c r="F11206" s="126">
        <v>15900</v>
      </c>
      <c r="G11206" s="126">
        <v>15900</v>
      </c>
      <c r="H11206" s="219">
        <v>1</v>
      </c>
      <c r="I11206" s="126">
        <v>15800</v>
      </c>
      <c r="J11206" s="240">
        <v>20000000</v>
      </c>
      <c r="K11206" s="126">
        <v>318000000000</v>
      </c>
    </row>
    <row r="11207" spans="3:11" x14ac:dyDescent="0.35">
      <c r="C11207" s="203">
        <v>45810</v>
      </c>
      <c r="D11207" s="219" t="s">
        <v>312</v>
      </c>
      <c r="E11207" s="126">
        <v>15500</v>
      </c>
      <c r="F11207" s="126">
        <v>15900</v>
      </c>
      <c r="G11207" s="126">
        <v>15900</v>
      </c>
      <c r="H11207" s="219">
        <v>2</v>
      </c>
      <c r="I11207" s="126">
        <v>31000</v>
      </c>
      <c r="J11207" s="240">
        <v>20000000</v>
      </c>
      <c r="K11207" s="126">
        <v>318000000000</v>
      </c>
    </row>
    <row r="11208" spans="3:11" x14ac:dyDescent="0.35">
      <c r="C11208" s="203">
        <v>45810</v>
      </c>
      <c r="D11208" s="219" t="s">
        <v>312</v>
      </c>
      <c r="E11208" s="126">
        <v>15500</v>
      </c>
      <c r="F11208" s="126">
        <v>15900</v>
      </c>
      <c r="G11208" s="126">
        <v>15900</v>
      </c>
      <c r="H11208" s="219">
        <v>50</v>
      </c>
      <c r="I11208" s="126">
        <v>775000</v>
      </c>
      <c r="J11208" s="240">
        <v>20000000</v>
      </c>
      <c r="K11208" s="126">
        <v>318000000000</v>
      </c>
    </row>
    <row r="11209" spans="3:11" x14ac:dyDescent="0.35">
      <c r="C11209" s="203">
        <v>45810</v>
      </c>
      <c r="D11209" s="219" t="s">
        <v>312</v>
      </c>
      <c r="E11209" s="126">
        <v>15500</v>
      </c>
      <c r="F11209" s="126">
        <v>15900</v>
      </c>
      <c r="G11209" s="126">
        <v>15900</v>
      </c>
      <c r="H11209" s="219">
        <v>20</v>
      </c>
      <c r="I11209" s="126">
        <v>310000</v>
      </c>
      <c r="J11209" s="240">
        <v>20000000</v>
      </c>
      <c r="K11209" s="126">
        <v>318000000000</v>
      </c>
    </row>
    <row r="11210" spans="3:11" x14ac:dyDescent="0.35">
      <c r="C11210" s="203">
        <v>45810</v>
      </c>
      <c r="D11210" s="219" t="s">
        <v>312</v>
      </c>
      <c r="E11210" s="126">
        <v>15000</v>
      </c>
      <c r="F11210" s="126">
        <v>15900</v>
      </c>
      <c r="G11210" s="126">
        <v>15900</v>
      </c>
      <c r="H11210" s="219">
        <v>10</v>
      </c>
      <c r="I11210" s="126">
        <v>150000</v>
      </c>
      <c r="J11210" s="240">
        <v>20000000</v>
      </c>
      <c r="K11210" s="126">
        <v>318000000000</v>
      </c>
    </row>
    <row r="11211" spans="3:11" x14ac:dyDescent="0.35">
      <c r="C11211" s="203">
        <v>45810</v>
      </c>
      <c r="D11211" s="219" t="s">
        <v>312</v>
      </c>
      <c r="E11211" s="126">
        <v>15000</v>
      </c>
      <c r="F11211" s="126">
        <v>15900</v>
      </c>
      <c r="G11211" s="126">
        <v>15900</v>
      </c>
      <c r="H11211" s="219">
        <v>1</v>
      </c>
      <c r="I11211" s="126">
        <v>15000</v>
      </c>
      <c r="J11211" s="240">
        <v>20000000</v>
      </c>
      <c r="K11211" s="126">
        <v>318000000000</v>
      </c>
    </row>
    <row r="11212" spans="3:11" x14ac:dyDescent="0.35">
      <c r="C11212" s="203">
        <v>45810</v>
      </c>
      <c r="D11212" s="219" t="s">
        <v>312</v>
      </c>
      <c r="E11212" s="126">
        <v>15000</v>
      </c>
      <c r="F11212" s="126">
        <v>15900</v>
      </c>
      <c r="G11212" s="126">
        <v>15900</v>
      </c>
      <c r="H11212" s="219">
        <v>2</v>
      </c>
      <c r="I11212" s="126">
        <v>30000</v>
      </c>
      <c r="J11212" s="240">
        <v>20000000</v>
      </c>
      <c r="K11212" s="126">
        <v>318000000000</v>
      </c>
    </row>
    <row r="11213" spans="3:11" x14ac:dyDescent="0.35">
      <c r="C11213" s="203">
        <v>45810</v>
      </c>
      <c r="D11213" s="219" t="s">
        <v>312</v>
      </c>
      <c r="E11213" s="126">
        <v>15000</v>
      </c>
      <c r="F11213" s="126">
        <v>15900</v>
      </c>
      <c r="G11213" s="126">
        <v>15900</v>
      </c>
      <c r="H11213" s="219">
        <v>1</v>
      </c>
      <c r="I11213" s="126">
        <v>15000</v>
      </c>
      <c r="J11213" s="240">
        <v>20000000</v>
      </c>
      <c r="K11213" s="126">
        <v>318000000000</v>
      </c>
    </row>
    <row r="11214" spans="3:11" x14ac:dyDescent="0.35">
      <c r="C11214" s="203">
        <v>45810</v>
      </c>
      <c r="D11214" s="219" t="s">
        <v>312</v>
      </c>
      <c r="E11214" s="126">
        <v>15000</v>
      </c>
      <c r="F11214" s="126">
        <v>15900</v>
      </c>
      <c r="G11214" s="126">
        <v>15900</v>
      </c>
      <c r="H11214" s="219">
        <v>250</v>
      </c>
      <c r="I11214" s="126">
        <v>3750000</v>
      </c>
      <c r="J11214" s="240">
        <v>20000000</v>
      </c>
      <c r="K11214" s="126">
        <v>318000000000</v>
      </c>
    </row>
    <row r="11215" spans="3:11" x14ac:dyDescent="0.35">
      <c r="C11215" s="203">
        <v>45810</v>
      </c>
      <c r="D11215" s="219" t="s">
        <v>312</v>
      </c>
      <c r="E11215" s="126">
        <v>15000</v>
      </c>
      <c r="F11215" s="126">
        <v>15900</v>
      </c>
      <c r="G11215" s="126">
        <v>15900</v>
      </c>
      <c r="H11215" s="219">
        <v>70</v>
      </c>
      <c r="I11215" s="126">
        <v>1050000</v>
      </c>
      <c r="J11215" s="240">
        <v>20000000</v>
      </c>
      <c r="K11215" s="126">
        <v>318000000000</v>
      </c>
    </row>
    <row r="11216" spans="3:11" x14ac:dyDescent="0.35">
      <c r="C11216" s="203">
        <v>45810</v>
      </c>
      <c r="D11216" s="219" t="s">
        <v>312</v>
      </c>
      <c r="E11216" s="126">
        <v>15000</v>
      </c>
      <c r="F11216" s="126">
        <v>15900</v>
      </c>
      <c r="G11216" s="126">
        <v>15900</v>
      </c>
      <c r="H11216" s="219">
        <v>1</v>
      </c>
      <c r="I11216" s="126">
        <v>15000</v>
      </c>
      <c r="J11216" s="240">
        <v>20000000</v>
      </c>
      <c r="K11216" s="126">
        <v>318000000000</v>
      </c>
    </row>
    <row r="11217" spans="3:11" x14ac:dyDescent="0.35">
      <c r="C11217" s="203">
        <v>45810</v>
      </c>
      <c r="D11217" s="219" t="s">
        <v>312</v>
      </c>
      <c r="E11217" s="126">
        <v>15000</v>
      </c>
      <c r="F11217" s="126">
        <v>15900</v>
      </c>
      <c r="G11217" s="126">
        <v>15900</v>
      </c>
      <c r="H11217" s="219">
        <v>142</v>
      </c>
      <c r="I11217" s="126">
        <v>2130000</v>
      </c>
      <c r="J11217" s="240">
        <v>20000000</v>
      </c>
      <c r="K11217" s="126">
        <v>318000000000</v>
      </c>
    </row>
    <row r="11218" spans="3:11" x14ac:dyDescent="0.35">
      <c r="C11218" s="203">
        <v>45810</v>
      </c>
      <c r="D11218" s="219" t="s">
        <v>310</v>
      </c>
      <c r="E11218" s="126">
        <v>72000</v>
      </c>
      <c r="F11218" s="126">
        <v>72000</v>
      </c>
      <c r="G11218" s="126">
        <v>72000</v>
      </c>
      <c r="H11218" s="219">
        <v>2</v>
      </c>
      <c r="I11218" s="126">
        <v>144000</v>
      </c>
      <c r="J11218" s="240">
        <v>19450000</v>
      </c>
      <c r="K11218" s="126">
        <v>1400400000000</v>
      </c>
    </row>
    <row r="11219" spans="3:11" x14ac:dyDescent="0.35">
      <c r="C11219" s="203">
        <v>45810</v>
      </c>
      <c r="D11219" s="219" t="s">
        <v>310</v>
      </c>
      <c r="E11219" s="126">
        <v>72000</v>
      </c>
      <c r="F11219" s="126">
        <v>72000</v>
      </c>
      <c r="G11219" s="126">
        <v>72000</v>
      </c>
      <c r="H11219" s="219">
        <v>4</v>
      </c>
      <c r="I11219" s="126">
        <v>288000</v>
      </c>
      <c r="J11219" s="240">
        <v>19450000</v>
      </c>
      <c r="K11219" s="126">
        <v>1400400000000</v>
      </c>
    </row>
    <row r="11220" spans="3:11" x14ac:dyDescent="0.35">
      <c r="C11220" s="203">
        <v>45810</v>
      </c>
      <c r="D11220" s="219" t="s">
        <v>1158</v>
      </c>
      <c r="E11220" s="126">
        <v>22000</v>
      </c>
      <c r="F11220" s="126">
        <v>21001</v>
      </c>
      <c r="G11220" s="126">
        <v>22300</v>
      </c>
      <c r="H11220" s="219">
        <v>3</v>
      </c>
      <c r="I11220" s="126">
        <v>66000</v>
      </c>
      <c r="J11220" s="240">
        <v>600000</v>
      </c>
      <c r="K11220" s="126">
        <v>13380000000</v>
      </c>
    </row>
    <row r="11221" spans="3:11" x14ac:dyDescent="0.35">
      <c r="C11221" s="203">
        <v>45810</v>
      </c>
      <c r="D11221" s="219" t="s">
        <v>1159</v>
      </c>
      <c r="E11221" s="126">
        <v>22000</v>
      </c>
      <c r="F11221" s="126">
        <v>22000</v>
      </c>
      <c r="G11221" s="126">
        <v>22000</v>
      </c>
      <c r="H11221" s="219">
        <v>4</v>
      </c>
      <c r="I11221" s="126">
        <v>88000</v>
      </c>
      <c r="J11221" s="240">
        <v>2400000</v>
      </c>
      <c r="K11221" s="126">
        <v>52800000000</v>
      </c>
    </row>
    <row r="11222" spans="3:11" x14ac:dyDescent="0.35">
      <c r="C11222" s="203">
        <v>45810</v>
      </c>
      <c r="D11222" s="219" t="s">
        <v>310</v>
      </c>
      <c r="E11222" s="126">
        <v>72000</v>
      </c>
      <c r="F11222" s="126">
        <v>72000</v>
      </c>
      <c r="G11222" s="126">
        <v>72000</v>
      </c>
      <c r="H11222" s="219">
        <v>2</v>
      </c>
      <c r="I11222" s="126">
        <v>144000</v>
      </c>
      <c r="J11222" s="240">
        <v>19450000</v>
      </c>
      <c r="K11222" s="126">
        <v>1400400000000</v>
      </c>
    </row>
    <row r="11223" spans="3:11" x14ac:dyDescent="0.35">
      <c r="C11223" s="203">
        <v>45810</v>
      </c>
      <c r="D11223" s="219" t="s">
        <v>312</v>
      </c>
      <c r="E11223" s="126">
        <v>15400</v>
      </c>
      <c r="F11223" s="126">
        <v>15900</v>
      </c>
      <c r="G11223" s="126">
        <v>15900</v>
      </c>
      <c r="H11223" s="219">
        <v>1</v>
      </c>
      <c r="I11223" s="126">
        <v>15400</v>
      </c>
      <c r="J11223" s="240">
        <v>20000000</v>
      </c>
      <c r="K11223" s="126">
        <v>318000000000</v>
      </c>
    </row>
    <row r="11224" spans="3:11" x14ac:dyDescent="0.35">
      <c r="C11224" s="203">
        <v>45810</v>
      </c>
      <c r="D11224" s="219" t="s">
        <v>312</v>
      </c>
      <c r="E11224" s="126">
        <v>15850</v>
      </c>
      <c r="F11224" s="126">
        <v>15900</v>
      </c>
      <c r="G11224" s="126">
        <v>15900</v>
      </c>
      <c r="H11224" s="219">
        <v>2</v>
      </c>
      <c r="I11224" s="126">
        <v>31700</v>
      </c>
      <c r="J11224" s="240">
        <v>20000000</v>
      </c>
      <c r="K11224" s="126">
        <v>318000000000</v>
      </c>
    </row>
    <row r="11225" spans="3:11" x14ac:dyDescent="0.35">
      <c r="C11225" s="203">
        <v>45810</v>
      </c>
      <c r="D11225" s="219" t="s">
        <v>312</v>
      </c>
      <c r="E11225" s="126">
        <v>15900</v>
      </c>
      <c r="F11225" s="126">
        <v>15900</v>
      </c>
      <c r="G11225" s="126">
        <v>15900</v>
      </c>
      <c r="H11225" s="219">
        <v>7</v>
      </c>
      <c r="I11225" s="126">
        <v>111300</v>
      </c>
      <c r="J11225" s="240">
        <v>20000000</v>
      </c>
      <c r="K11225" s="126">
        <v>318000000000</v>
      </c>
    </row>
    <row r="11226" spans="3:11" x14ac:dyDescent="0.35">
      <c r="C11226" s="203">
        <v>45810</v>
      </c>
      <c r="D11226" s="219" t="s">
        <v>1159</v>
      </c>
      <c r="E11226" s="126">
        <v>22000</v>
      </c>
      <c r="F11226" s="126">
        <v>22000</v>
      </c>
      <c r="G11226" s="126">
        <v>22000</v>
      </c>
      <c r="H11226" s="219">
        <v>10</v>
      </c>
      <c r="I11226" s="126">
        <v>220000</v>
      </c>
      <c r="J11226" s="240">
        <v>2400000</v>
      </c>
      <c r="K11226" s="126">
        <v>52800000000</v>
      </c>
    </row>
    <row r="11227" spans="3:11" x14ac:dyDescent="0.35">
      <c r="C11227" s="203">
        <v>45810</v>
      </c>
      <c r="D11227" s="219" t="s">
        <v>310</v>
      </c>
      <c r="E11227" s="126">
        <v>72000</v>
      </c>
      <c r="F11227" s="126">
        <v>72000</v>
      </c>
      <c r="G11227" s="126">
        <v>72000</v>
      </c>
      <c r="H11227" s="219">
        <v>10</v>
      </c>
      <c r="I11227" s="126">
        <v>720000</v>
      </c>
      <c r="J11227" s="240">
        <v>19450000</v>
      </c>
      <c r="K11227" s="126">
        <v>1400400000000</v>
      </c>
    </row>
    <row r="11228" spans="3:11" x14ac:dyDescent="0.35">
      <c r="C11228" s="203">
        <v>45810</v>
      </c>
      <c r="D11228" s="219" t="s">
        <v>310</v>
      </c>
      <c r="E11228" s="126">
        <v>72000</v>
      </c>
      <c r="F11228" s="126">
        <v>72000</v>
      </c>
      <c r="G11228" s="126">
        <v>72000</v>
      </c>
      <c r="H11228" s="219">
        <v>3</v>
      </c>
      <c r="I11228" s="126">
        <v>216000</v>
      </c>
      <c r="J11228" s="240">
        <v>19450000</v>
      </c>
      <c r="K11228" s="126">
        <v>1400400000000</v>
      </c>
    </row>
    <row r="11229" spans="3:11" x14ac:dyDescent="0.35">
      <c r="C11229" s="203">
        <v>45810</v>
      </c>
      <c r="D11229" s="219" t="s">
        <v>1158</v>
      </c>
      <c r="E11229" s="126">
        <v>22300</v>
      </c>
      <c r="F11229" s="126">
        <v>21001</v>
      </c>
      <c r="G11229" s="126">
        <v>22300</v>
      </c>
      <c r="H11229" s="219">
        <v>7</v>
      </c>
      <c r="I11229" s="126">
        <v>156100</v>
      </c>
      <c r="J11229" s="240">
        <v>600000</v>
      </c>
      <c r="K11229" s="126">
        <v>13380000000</v>
      </c>
    </row>
    <row r="11230" spans="3:11" x14ac:dyDescent="0.35">
      <c r="C11230" s="203">
        <v>45810</v>
      </c>
      <c r="D11230" s="219" t="s">
        <v>312</v>
      </c>
      <c r="E11230" s="126">
        <v>15900</v>
      </c>
      <c r="F11230" s="126">
        <v>15900</v>
      </c>
      <c r="G11230" s="126">
        <v>15900</v>
      </c>
      <c r="H11230" s="219">
        <v>14</v>
      </c>
      <c r="I11230" s="126">
        <v>222600</v>
      </c>
      <c r="J11230" s="240">
        <v>20000000</v>
      </c>
      <c r="K11230" s="126">
        <v>318000000000</v>
      </c>
    </row>
    <row r="11231" spans="3:11" x14ac:dyDescent="0.35">
      <c r="C11231" s="203">
        <v>45810</v>
      </c>
      <c r="D11231" s="219" t="s">
        <v>1158</v>
      </c>
      <c r="E11231" s="126">
        <v>22300</v>
      </c>
      <c r="F11231" s="126">
        <v>21001</v>
      </c>
      <c r="G11231" s="126">
        <v>22300</v>
      </c>
      <c r="H11231" s="219">
        <v>3</v>
      </c>
      <c r="I11231" s="126">
        <v>66900</v>
      </c>
      <c r="J11231" s="240">
        <v>600000</v>
      </c>
      <c r="K11231" s="126">
        <v>13380000000</v>
      </c>
    </row>
    <row r="11232" spans="3:11" x14ac:dyDescent="0.35">
      <c r="C11232" s="203">
        <v>45810</v>
      </c>
      <c r="D11232" s="219" t="s">
        <v>310</v>
      </c>
      <c r="E11232" s="126">
        <v>72000</v>
      </c>
      <c r="F11232" s="126">
        <v>72000</v>
      </c>
      <c r="G11232" s="126">
        <v>72000</v>
      </c>
      <c r="H11232" s="219">
        <v>1</v>
      </c>
      <c r="I11232" s="126">
        <v>72000</v>
      </c>
      <c r="J11232" s="240">
        <v>19450000</v>
      </c>
      <c r="K11232" s="126">
        <v>1400400000000</v>
      </c>
    </row>
    <row r="11233" spans="3:11" x14ac:dyDescent="0.35">
      <c r="C11233" s="203">
        <v>45810</v>
      </c>
      <c r="D11233" s="219" t="s">
        <v>312</v>
      </c>
      <c r="E11233" s="126">
        <v>15900</v>
      </c>
      <c r="F11233" s="126">
        <v>15900</v>
      </c>
      <c r="G11233" s="126">
        <v>15900</v>
      </c>
      <c r="H11233" s="219">
        <v>5</v>
      </c>
      <c r="I11233" s="126">
        <v>79500</v>
      </c>
      <c r="J11233" s="240">
        <v>20000000</v>
      </c>
      <c r="K11233" s="126">
        <v>318000000000</v>
      </c>
    </row>
    <row r="11234" spans="3:11" x14ac:dyDescent="0.35">
      <c r="C11234" s="203">
        <v>45810</v>
      </c>
      <c r="D11234" s="219" t="s">
        <v>1158</v>
      </c>
      <c r="E11234" s="126">
        <v>22300</v>
      </c>
      <c r="F11234" s="126">
        <v>21001</v>
      </c>
      <c r="G11234" s="126">
        <v>22300</v>
      </c>
      <c r="H11234" s="219">
        <v>4</v>
      </c>
      <c r="I11234" s="126">
        <v>89200</v>
      </c>
      <c r="J11234" s="240">
        <v>600000</v>
      </c>
      <c r="K11234" s="126">
        <v>13380000000</v>
      </c>
    </row>
    <row r="11235" spans="3:11" x14ac:dyDescent="0.35">
      <c r="C11235" s="203">
        <v>45810</v>
      </c>
      <c r="D11235" s="219" t="s">
        <v>1158</v>
      </c>
      <c r="E11235" s="126">
        <v>22300</v>
      </c>
      <c r="F11235" s="126">
        <v>21001</v>
      </c>
      <c r="G11235" s="126">
        <v>22300</v>
      </c>
      <c r="H11235" s="219">
        <v>1</v>
      </c>
      <c r="I11235" s="126">
        <v>22300</v>
      </c>
      <c r="J11235" s="240">
        <v>600000</v>
      </c>
      <c r="K11235" s="126">
        <v>13380000000</v>
      </c>
    </row>
    <row r="11236" spans="3:11" x14ac:dyDescent="0.35">
      <c r="C11236" s="203">
        <v>45810</v>
      </c>
      <c r="D11236" s="219" t="s">
        <v>312</v>
      </c>
      <c r="E11236" s="126">
        <v>15900</v>
      </c>
      <c r="F11236" s="126">
        <v>15900</v>
      </c>
      <c r="G11236" s="126">
        <v>15900</v>
      </c>
      <c r="H11236" s="219">
        <v>2</v>
      </c>
      <c r="I11236" s="126">
        <v>31800</v>
      </c>
      <c r="J11236" s="240">
        <v>20000000</v>
      </c>
      <c r="K11236" s="126">
        <v>318000000000</v>
      </c>
    </row>
    <row r="11237" spans="3:11" x14ac:dyDescent="0.35">
      <c r="C11237" s="203">
        <v>45810</v>
      </c>
      <c r="D11237" s="219" t="s">
        <v>310</v>
      </c>
      <c r="E11237" s="126">
        <v>72000</v>
      </c>
      <c r="F11237" s="126">
        <v>72000</v>
      </c>
      <c r="G11237" s="126">
        <v>72000</v>
      </c>
      <c r="H11237" s="219">
        <v>1</v>
      </c>
      <c r="I11237" s="126">
        <v>72000</v>
      </c>
      <c r="J11237" s="240">
        <v>19450000</v>
      </c>
      <c r="K11237" s="126">
        <v>1400400000000</v>
      </c>
    </row>
    <row r="11238" spans="3:11" x14ac:dyDescent="0.35">
      <c r="C11238" s="203">
        <v>45810</v>
      </c>
      <c r="D11238" s="219" t="s">
        <v>310</v>
      </c>
      <c r="E11238" s="126">
        <v>72000</v>
      </c>
      <c r="F11238" s="126">
        <v>72000</v>
      </c>
      <c r="G11238" s="126">
        <v>72000</v>
      </c>
      <c r="H11238" s="219">
        <v>7</v>
      </c>
      <c r="I11238" s="126">
        <v>504000</v>
      </c>
      <c r="J11238" s="240">
        <v>19450000</v>
      </c>
      <c r="K11238" s="126">
        <v>1400400000000</v>
      </c>
    </row>
    <row r="11239" spans="3:11" x14ac:dyDescent="0.35">
      <c r="C11239" s="203">
        <v>45810</v>
      </c>
      <c r="D11239" s="219" t="s">
        <v>310</v>
      </c>
      <c r="E11239" s="126">
        <v>72000</v>
      </c>
      <c r="F11239" s="126">
        <v>72000</v>
      </c>
      <c r="G11239" s="126">
        <v>72000</v>
      </c>
      <c r="H11239" s="219">
        <v>1</v>
      </c>
      <c r="I11239" s="126">
        <v>72000</v>
      </c>
      <c r="J11239" s="240">
        <v>19450000</v>
      </c>
      <c r="K11239" s="126">
        <v>1400400000000</v>
      </c>
    </row>
    <row r="11240" spans="3:11" x14ac:dyDescent="0.35">
      <c r="C11240" s="203">
        <v>45810</v>
      </c>
      <c r="D11240" s="219" t="s">
        <v>312</v>
      </c>
      <c r="E11240" s="126">
        <v>15900</v>
      </c>
      <c r="F11240" s="126">
        <v>15900</v>
      </c>
      <c r="G11240" s="126">
        <v>15900</v>
      </c>
      <c r="H11240" s="219">
        <v>31</v>
      </c>
      <c r="I11240" s="126">
        <v>492900</v>
      </c>
      <c r="J11240" s="240">
        <v>20000000</v>
      </c>
      <c r="K11240" s="126">
        <v>318000000000</v>
      </c>
    </row>
    <row r="11241" spans="3:11" x14ac:dyDescent="0.35">
      <c r="C11241" s="203">
        <v>45810</v>
      </c>
      <c r="D11241" s="219" t="s">
        <v>310</v>
      </c>
      <c r="E11241" s="126">
        <v>72000</v>
      </c>
      <c r="F11241" s="126">
        <v>72000</v>
      </c>
      <c r="G11241" s="126">
        <v>72000</v>
      </c>
      <c r="H11241" s="219">
        <v>40</v>
      </c>
      <c r="I11241" s="126">
        <v>2880000</v>
      </c>
      <c r="J11241" s="240">
        <v>19450000</v>
      </c>
      <c r="K11241" s="126">
        <v>1400400000000</v>
      </c>
    </row>
    <row r="11242" spans="3:11" x14ac:dyDescent="0.35">
      <c r="C11242" s="203">
        <v>45810</v>
      </c>
      <c r="D11242" s="219" t="s">
        <v>312</v>
      </c>
      <c r="E11242" s="126">
        <v>15900</v>
      </c>
      <c r="F11242" s="126">
        <v>15900</v>
      </c>
      <c r="G11242" s="126">
        <v>15900</v>
      </c>
      <c r="H11242" s="219">
        <v>1</v>
      </c>
      <c r="I11242" s="126">
        <v>15900</v>
      </c>
      <c r="J11242" s="240">
        <v>20000000</v>
      </c>
      <c r="K11242" s="126">
        <v>318000000000</v>
      </c>
    </row>
    <row r="11243" spans="3:11" x14ac:dyDescent="0.35">
      <c r="C11243" s="203">
        <v>45810</v>
      </c>
      <c r="D11243" s="219" t="s">
        <v>1158</v>
      </c>
      <c r="E11243" s="126">
        <v>22300</v>
      </c>
      <c r="F11243" s="126">
        <v>21001</v>
      </c>
      <c r="G11243" s="126">
        <v>22300</v>
      </c>
      <c r="H11243" s="219">
        <v>2</v>
      </c>
      <c r="I11243" s="126">
        <v>44600</v>
      </c>
      <c r="J11243" s="240">
        <v>600000</v>
      </c>
      <c r="K11243" s="126">
        <v>13380000000</v>
      </c>
    </row>
    <row r="11244" spans="3:11" x14ac:dyDescent="0.35">
      <c r="C11244" s="203">
        <v>45810</v>
      </c>
      <c r="D11244" s="219" t="s">
        <v>1159</v>
      </c>
      <c r="E11244" s="126">
        <v>22000</v>
      </c>
      <c r="F11244" s="126">
        <v>22000</v>
      </c>
      <c r="G11244" s="126">
        <v>22000</v>
      </c>
      <c r="H11244" s="219">
        <v>3</v>
      </c>
      <c r="I11244" s="126">
        <v>66000</v>
      </c>
      <c r="J11244" s="240">
        <v>2400000</v>
      </c>
      <c r="K11244" s="126">
        <v>52800000000</v>
      </c>
    </row>
    <row r="11245" spans="3:11" x14ac:dyDescent="0.35">
      <c r="C11245" s="203">
        <v>45810</v>
      </c>
      <c r="D11245" s="219" t="s">
        <v>310</v>
      </c>
      <c r="E11245" s="126">
        <v>72000</v>
      </c>
      <c r="F11245" s="126">
        <v>72000</v>
      </c>
      <c r="G11245" s="126">
        <v>72000</v>
      </c>
      <c r="H11245" s="219">
        <v>2</v>
      </c>
      <c r="I11245" s="126">
        <v>144000</v>
      </c>
      <c r="J11245" s="240">
        <v>19450000</v>
      </c>
      <c r="K11245" s="126">
        <v>1400400000000</v>
      </c>
    </row>
    <row r="11246" spans="3:11" x14ac:dyDescent="0.35">
      <c r="C11246" s="203">
        <v>45810</v>
      </c>
      <c r="D11246" s="219" t="s">
        <v>1158</v>
      </c>
      <c r="E11246" s="126">
        <v>22300</v>
      </c>
      <c r="F11246" s="126">
        <v>21001</v>
      </c>
      <c r="G11246" s="126">
        <v>22300</v>
      </c>
      <c r="H11246" s="219">
        <v>50</v>
      </c>
      <c r="I11246" s="126">
        <v>1115000</v>
      </c>
      <c r="J11246" s="240">
        <v>600000</v>
      </c>
      <c r="K11246" s="126">
        <v>13380000000</v>
      </c>
    </row>
    <row r="11247" spans="3:11" x14ac:dyDescent="0.35">
      <c r="C11247" s="203">
        <v>45810</v>
      </c>
      <c r="D11247" s="219" t="s">
        <v>312</v>
      </c>
      <c r="E11247" s="126">
        <v>15900</v>
      </c>
      <c r="F11247" s="126">
        <v>15900</v>
      </c>
      <c r="G11247" s="126">
        <v>15900</v>
      </c>
      <c r="H11247" s="219">
        <v>9</v>
      </c>
      <c r="I11247" s="126">
        <v>143100</v>
      </c>
      <c r="J11247" s="240">
        <v>20000000</v>
      </c>
      <c r="K11247" s="126">
        <v>318000000000</v>
      </c>
    </row>
    <row r="11248" spans="3:11" x14ac:dyDescent="0.35">
      <c r="C11248" s="203">
        <v>45811</v>
      </c>
      <c r="D11248" s="219" t="s">
        <v>310</v>
      </c>
      <c r="E11248" s="126">
        <v>72000</v>
      </c>
      <c r="F11248" s="126">
        <v>72000</v>
      </c>
      <c r="G11248" s="126">
        <v>72000</v>
      </c>
      <c r="H11248" s="219">
        <v>1</v>
      </c>
      <c r="I11248" s="126">
        <v>72000</v>
      </c>
      <c r="J11248" s="240">
        <v>19450000</v>
      </c>
      <c r="K11248" s="126">
        <v>1400400000000</v>
      </c>
    </row>
    <row r="11249" spans="3:11" x14ac:dyDescent="0.35">
      <c r="C11249" s="203">
        <v>45811</v>
      </c>
      <c r="D11249" s="219" t="s">
        <v>310</v>
      </c>
      <c r="E11249" s="126">
        <v>72000</v>
      </c>
      <c r="F11249" s="126">
        <v>72000</v>
      </c>
      <c r="G11249" s="126">
        <v>72000</v>
      </c>
      <c r="H11249" s="219">
        <v>10</v>
      </c>
      <c r="I11249" s="126">
        <v>720000</v>
      </c>
      <c r="J11249" s="240">
        <v>19450000</v>
      </c>
      <c r="K11249" s="126">
        <v>1400400000000</v>
      </c>
    </row>
    <row r="11250" spans="3:11" x14ac:dyDescent="0.35">
      <c r="C11250" s="203">
        <v>45811</v>
      </c>
      <c r="D11250" s="219" t="s">
        <v>1158</v>
      </c>
      <c r="E11250" s="126">
        <v>22300</v>
      </c>
      <c r="F11250" s="126">
        <v>22300</v>
      </c>
      <c r="G11250" s="126">
        <v>22200</v>
      </c>
      <c r="H11250" s="219">
        <v>2</v>
      </c>
      <c r="I11250" s="126">
        <v>44600</v>
      </c>
      <c r="J11250" s="240">
        <v>600000</v>
      </c>
      <c r="K11250" s="126">
        <v>13320000000</v>
      </c>
    </row>
    <row r="11251" spans="3:11" x14ac:dyDescent="0.35">
      <c r="C11251" s="203">
        <v>45811</v>
      </c>
      <c r="D11251" s="219" t="s">
        <v>1158</v>
      </c>
      <c r="E11251" s="126">
        <v>22300</v>
      </c>
      <c r="F11251" s="126">
        <v>22300</v>
      </c>
      <c r="G11251" s="126">
        <v>22200</v>
      </c>
      <c r="H11251" s="219">
        <v>3</v>
      </c>
      <c r="I11251" s="126">
        <v>66900</v>
      </c>
      <c r="J11251" s="240">
        <v>600000</v>
      </c>
      <c r="K11251" s="126">
        <v>13320000000</v>
      </c>
    </row>
    <row r="11252" spans="3:11" x14ac:dyDescent="0.35">
      <c r="C11252" s="203">
        <v>45811</v>
      </c>
      <c r="D11252" s="219" t="s">
        <v>1158</v>
      </c>
      <c r="E11252" s="126">
        <v>22300</v>
      </c>
      <c r="F11252" s="126">
        <v>22300</v>
      </c>
      <c r="G11252" s="126">
        <v>22200</v>
      </c>
      <c r="H11252" s="219">
        <v>20</v>
      </c>
      <c r="I11252" s="126">
        <v>446000</v>
      </c>
      <c r="J11252" s="240">
        <v>600000</v>
      </c>
      <c r="K11252" s="126">
        <v>13320000000</v>
      </c>
    </row>
    <row r="11253" spans="3:11" x14ac:dyDescent="0.35">
      <c r="C11253" s="203">
        <v>45811</v>
      </c>
      <c r="D11253" s="219" t="s">
        <v>1158</v>
      </c>
      <c r="E11253" s="126">
        <v>22300</v>
      </c>
      <c r="F11253" s="126">
        <v>22300</v>
      </c>
      <c r="G11253" s="126">
        <v>22200</v>
      </c>
      <c r="H11253" s="219">
        <v>1</v>
      </c>
      <c r="I11253" s="126">
        <v>22300</v>
      </c>
      <c r="J11253" s="240">
        <v>600000</v>
      </c>
      <c r="K11253" s="126">
        <v>13320000000</v>
      </c>
    </row>
    <row r="11254" spans="3:11" x14ac:dyDescent="0.35">
      <c r="C11254" s="203">
        <v>45811</v>
      </c>
      <c r="D11254" s="219" t="s">
        <v>1158</v>
      </c>
      <c r="E11254" s="126">
        <v>22300</v>
      </c>
      <c r="F11254" s="126">
        <v>22300</v>
      </c>
      <c r="G11254" s="126">
        <v>22200</v>
      </c>
      <c r="H11254" s="219">
        <v>2</v>
      </c>
      <c r="I11254" s="126">
        <v>44600</v>
      </c>
      <c r="J11254" s="240">
        <v>600000</v>
      </c>
      <c r="K11254" s="126">
        <v>13320000000</v>
      </c>
    </row>
    <row r="11255" spans="3:11" x14ac:dyDescent="0.35">
      <c r="C11255" s="203">
        <v>45811</v>
      </c>
      <c r="D11255" s="219" t="s">
        <v>1158</v>
      </c>
      <c r="E11255" s="126">
        <v>22300</v>
      </c>
      <c r="F11255" s="126">
        <v>22300</v>
      </c>
      <c r="G11255" s="126">
        <v>22200</v>
      </c>
      <c r="H11255" s="219">
        <v>2</v>
      </c>
      <c r="I11255" s="126">
        <v>44600</v>
      </c>
      <c r="J11255" s="240">
        <v>600000</v>
      </c>
      <c r="K11255" s="126">
        <v>13320000000</v>
      </c>
    </row>
    <row r="11256" spans="3:11" x14ac:dyDescent="0.35">
      <c r="C11256" s="203">
        <v>45811</v>
      </c>
      <c r="D11256" s="219" t="s">
        <v>312</v>
      </c>
      <c r="E11256" s="126">
        <v>15900</v>
      </c>
      <c r="F11256" s="126">
        <v>15900</v>
      </c>
      <c r="G11256" s="126">
        <v>15900</v>
      </c>
      <c r="H11256" s="219">
        <v>10</v>
      </c>
      <c r="I11256" s="126">
        <v>159000</v>
      </c>
      <c r="J11256" s="240">
        <v>20000000</v>
      </c>
      <c r="K11256" s="126">
        <v>318000000000</v>
      </c>
    </row>
    <row r="11257" spans="3:11" x14ac:dyDescent="0.35">
      <c r="C11257" s="203">
        <v>45811</v>
      </c>
      <c r="D11257" s="219" t="s">
        <v>312</v>
      </c>
      <c r="E11257" s="126">
        <v>15900</v>
      </c>
      <c r="F11257" s="126">
        <v>15900</v>
      </c>
      <c r="G11257" s="126">
        <v>15900</v>
      </c>
      <c r="H11257" s="219">
        <v>6</v>
      </c>
      <c r="I11257" s="126">
        <v>95400</v>
      </c>
      <c r="J11257" s="240">
        <v>20000000</v>
      </c>
      <c r="K11257" s="126">
        <v>318000000000</v>
      </c>
    </row>
    <row r="11258" spans="3:11" x14ac:dyDescent="0.35">
      <c r="C11258" s="203">
        <v>45811</v>
      </c>
      <c r="D11258" s="219" t="s">
        <v>312</v>
      </c>
      <c r="E11258" s="126">
        <v>15900</v>
      </c>
      <c r="F11258" s="126">
        <v>15900</v>
      </c>
      <c r="G11258" s="126">
        <v>15900</v>
      </c>
      <c r="H11258" s="219">
        <v>19</v>
      </c>
      <c r="I11258" s="126">
        <v>302100</v>
      </c>
      <c r="J11258" s="240">
        <v>20000000</v>
      </c>
      <c r="K11258" s="126">
        <v>318000000000</v>
      </c>
    </row>
    <row r="11259" spans="3:11" x14ac:dyDescent="0.35">
      <c r="C11259" s="203">
        <v>45811</v>
      </c>
      <c r="D11259" s="219" t="s">
        <v>312</v>
      </c>
      <c r="E11259" s="126">
        <v>15900</v>
      </c>
      <c r="F11259" s="126">
        <v>15900</v>
      </c>
      <c r="G11259" s="126">
        <v>15900</v>
      </c>
      <c r="H11259" s="219">
        <v>44</v>
      </c>
      <c r="I11259" s="126">
        <v>699600</v>
      </c>
      <c r="J11259" s="240">
        <v>20000000</v>
      </c>
      <c r="K11259" s="126">
        <v>318000000000</v>
      </c>
    </row>
    <row r="11260" spans="3:11" x14ac:dyDescent="0.35">
      <c r="C11260" s="203">
        <v>45811</v>
      </c>
      <c r="D11260" s="219" t="s">
        <v>312</v>
      </c>
      <c r="E11260" s="126">
        <v>15900</v>
      </c>
      <c r="F11260" s="126">
        <v>15900</v>
      </c>
      <c r="G11260" s="126">
        <v>15900</v>
      </c>
      <c r="H11260" s="219">
        <v>6</v>
      </c>
      <c r="I11260" s="126">
        <v>95400</v>
      </c>
      <c r="J11260" s="240">
        <v>20000000</v>
      </c>
      <c r="K11260" s="126">
        <v>318000000000</v>
      </c>
    </row>
    <row r="11261" spans="3:11" x14ac:dyDescent="0.35">
      <c r="C11261" s="203">
        <v>45811</v>
      </c>
      <c r="D11261" s="219" t="s">
        <v>312</v>
      </c>
      <c r="E11261" s="126">
        <v>15900</v>
      </c>
      <c r="F11261" s="126">
        <v>15900</v>
      </c>
      <c r="G11261" s="126">
        <v>15900</v>
      </c>
      <c r="H11261" s="219">
        <v>14</v>
      </c>
      <c r="I11261" s="126">
        <v>222600</v>
      </c>
      <c r="J11261" s="240">
        <v>20000000</v>
      </c>
      <c r="K11261" s="126">
        <v>318000000000</v>
      </c>
    </row>
    <row r="11262" spans="3:11" x14ac:dyDescent="0.35">
      <c r="C11262" s="203">
        <v>45811</v>
      </c>
      <c r="D11262" s="219" t="s">
        <v>312</v>
      </c>
      <c r="E11262" s="126">
        <v>15900</v>
      </c>
      <c r="F11262" s="126">
        <v>15900</v>
      </c>
      <c r="G11262" s="126">
        <v>15900</v>
      </c>
      <c r="H11262" s="219">
        <v>2</v>
      </c>
      <c r="I11262" s="126">
        <v>31800</v>
      </c>
      <c r="J11262" s="240">
        <v>20000000</v>
      </c>
      <c r="K11262" s="126">
        <v>318000000000</v>
      </c>
    </row>
    <row r="11263" spans="3:11" x14ac:dyDescent="0.35">
      <c r="C11263" s="203">
        <v>45811</v>
      </c>
      <c r="D11263" s="219" t="s">
        <v>312</v>
      </c>
      <c r="E11263" s="126">
        <v>15900</v>
      </c>
      <c r="F11263" s="126">
        <v>15900</v>
      </c>
      <c r="G11263" s="126">
        <v>15900</v>
      </c>
      <c r="H11263" s="219">
        <v>1</v>
      </c>
      <c r="I11263" s="126">
        <v>15900</v>
      </c>
      <c r="J11263" s="240">
        <v>20000000</v>
      </c>
      <c r="K11263" s="126">
        <v>318000000000</v>
      </c>
    </row>
    <row r="11264" spans="3:11" x14ac:dyDescent="0.35">
      <c r="C11264" s="203">
        <v>45811</v>
      </c>
      <c r="D11264" s="219" t="s">
        <v>312</v>
      </c>
      <c r="E11264" s="126">
        <v>15900</v>
      </c>
      <c r="F11264" s="126">
        <v>15900</v>
      </c>
      <c r="G11264" s="126">
        <v>15900</v>
      </c>
      <c r="H11264" s="219">
        <v>3</v>
      </c>
      <c r="I11264" s="126">
        <v>47700</v>
      </c>
      <c r="J11264" s="240">
        <v>20000000</v>
      </c>
      <c r="K11264" s="126">
        <v>318000000000</v>
      </c>
    </row>
    <row r="11265" spans="3:11" x14ac:dyDescent="0.35">
      <c r="C11265" s="203">
        <v>45811</v>
      </c>
      <c r="D11265" s="219" t="s">
        <v>1159</v>
      </c>
      <c r="E11265" s="126">
        <v>22000</v>
      </c>
      <c r="F11265" s="126">
        <v>22300</v>
      </c>
      <c r="G11265" s="126">
        <v>22200</v>
      </c>
      <c r="H11265" s="219">
        <v>3</v>
      </c>
      <c r="I11265" s="126">
        <v>66000</v>
      </c>
      <c r="J11265" s="240">
        <v>2400000</v>
      </c>
      <c r="K11265" s="126">
        <v>53280000000</v>
      </c>
    </row>
    <row r="11266" spans="3:11" x14ac:dyDescent="0.35">
      <c r="C11266" s="203">
        <v>45811</v>
      </c>
      <c r="D11266" s="219" t="s">
        <v>1159</v>
      </c>
      <c r="E11266" s="126">
        <v>22000</v>
      </c>
      <c r="F11266" s="126">
        <v>22300</v>
      </c>
      <c r="G11266" s="126">
        <v>22200</v>
      </c>
      <c r="H11266" s="219">
        <v>1</v>
      </c>
      <c r="I11266" s="126">
        <v>22000</v>
      </c>
      <c r="J11266" s="240">
        <v>2400000</v>
      </c>
      <c r="K11266" s="126">
        <v>53280000000</v>
      </c>
    </row>
    <row r="11267" spans="3:11" x14ac:dyDescent="0.35">
      <c r="C11267" s="203">
        <v>45811</v>
      </c>
      <c r="D11267" s="219" t="s">
        <v>1159</v>
      </c>
      <c r="E11267" s="126">
        <v>22000</v>
      </c>
      <c r="F11267" s="126">
        <v>22300</v>
      </c>
      <c r="G11267" s="126">
        <v>22200</v>
      </c>
      <c r="H11267" s="219">
        <v>5</v>
      </c>
      <c r="I11267" s="126">
        <v>110000</v>
      </c>
      <c r="J11267" s="240">
        <v>2400000</v>
      </c>
      <c r="K11267" s="126">
        <v>53280000000</v>
      </c>
    </row>
    <row r="11268" spans="3:11" x14ac:dyDescent="0.35">
      <c r="C11268" s="203">
        <v>45811</v>
      </c>
      <c r="D11268" s="219" t="s">
        <v>1159</v>
      </c>
      <c r="E11268" s="126">
        <v>22000</v>
      </c>
      <c r="F11268" s="126">
        <v>22300</v>
      </c>
      <c r="G11268" s="126">
        <v>22200</v>
      </c>
      <c r="H11268" s="219">
        <v>2</v>
      </c>
      <c r="I11268" s="126">
        <v>44000</v>
      </c>
      <c r="J11268" s="240">
        <v>2400000</v>
      </c>
      <c r="K11268" s="126">
        <v>53280000000</v>
      </c>
    </row>
    <row r="11269" spans="3:11" x14ac:dyDescent="0.35">
      <c r="C11269" s="203">
        <v>45811</v>
      </c>
      <c r="D11269" s="219" t="s">
        <v>312</v>
      </c>
      <c r="E11269" s="126">
        <v>15800</v>
      </c>
      <c r="F11269" s="126">
        <v>15900</v>
      </c>
      <c r="G11269" s="126">
        <v>15900</v>
      </c>
      <c r="H11269" s="219">
        <v>95</v>
      </c>
      <c r="I11269" s="126">
        <v>1501000</v>
      </c>
      <c r="J11269" s="240">
        <v>20000000</v>
      </c>
      <c r="K11269" s="126">
        <v>318000000000</v>
      </c>
    </row>
    <row r="11270" spans="3:11" x14ac:dyDescent="0.35">
      <c r="C11270" s="203">
        <v>45811</v>
      </c>
      <c r="D11270" s="219" t="s">
        <v>312</v>
      </c>
      <c r="E11270" s="126">
        <v>15800</v>
      </c>
      <c r="F11270" s="126">
        <v>15900</v>
      </c>
      <c r="G11270" s="126">
        <v>15900</v>
      </c>
      <c r="H11270" s="219">
        <v>93</v>
      </c>
      <c r="I11270" s="126">
        <v>1469400</v>
      </c>
      <c r="J11270" s="240">
        <v>20000000</v>
      </c>
      <c r="K11270" s="126">
        <v>318000000000</v>
      </c>
    </row>
    <row r="11271" spans="3:11" x14ac:dyDescent="0.35">
      <c r="C11271" s="203">
        <v>45811</v>
      </c>
      <c r="D11271" s="219" t="s">
        <v>1158</v>
      </c>
      <c r="E11271" s="126">
        <v>22100</v>
      </c>
      <c r="F11271" s="126">
        <v>22300</v>
      </c>
      <c r="G11271" s="126">
        <v>22200</v>
      </c>
      <c r="H11271" s="219">
        <v>2</v>
      </c>
      <c r="I11271" s="126">
        <v>44200</v>
      </c>
      <c r="J11271" s="240">
        <v>600000</v>
      </c>
      <c r="K11271" s="126">
        <v>13320000000</v>
      </c>
    </row>
    <row r="11272" spans="3:11" x14ac:dyDescent="0.35">
      <c r="C11272" s="203">
        <v>45811</v>
      </c>
      <c r="D11272" s="219" t="s">
        <v>1158</v>
      </c>
      <c r="E11272" s="126">
        <v>22000</v>
      </c>
      <c r="F11272" s="126">
        <v>22300</v>
      </c>
      <c r="G11272" s="126">
        <v>22200</v>
      </c>
      <c r="H11272" s="219">
        <v>10</v>
      </c>
      <c r="I11272" s="126">
        <v>220000</v>
      </c>
      <c r="J11272" s="240">
        <v>600000</v>
      </c>
      <c r="K11272" s="126">
        <v>13320000000</v>
      </c>
    </row>
    <row r="11273" spans="3:11" x14ac:dyDescent="0.35">
      <c r="C11273" s="203">
        <v>45811</v>
      </c>
      <c r="D11273" s="219" t="s">
        <v>1158</v>
      </c>
      <c r="E11273" s="126">
        <v>22000</v>
      </c>
      <c r="F11273" s="126">
        <v>22300</v>
      </c>
      <c r="G11273" s="126">
        <v>22200</v>
      </c>
      <c r="H11273" s="219">
        <v>4</v>
      </c>
      <c r="I11273" s="126">
        <v>88000</v>
      </c>
      <c r="J11273" s="240">
        <v>600000</v>
      </c>
      <c r="K11273" s="126">
        <v>13320000000</v>
      </c>
    </row>
    <row r="11274" spans="3:11" x14ac:dyDescent="0.35">
      <c r="C11274" s="203">
        <v>45811</v>
      </c>
      <c r="D11274" s="219" t="s">
        <v>1158</v>
      </c>
      <c r="E11274" s="126">
        <v>22000</v>
      </c>
      <c r="F11274" s="126">
        <v>22300</v>
      </c>
      <c r="G11274" s="126">
        <v>22200</v>
      </c>
      <c r="H11274" s="219">
        <v>3</v>
      </c>
      <c r="I11274" s="126">
        <v>66000</v>
      </c>
      <c r="J11274" s="240">
        <v>600000</v>
      </c>
      <c r="K11274" s="126">
        <v>13320000000</v>
      </c>
    </row>
    <row r="11275" spans="3:11" x14ac:dyDescent="0.35">
      <c r="C11275" s="203">
        <v>45811</v>
      </c>
      <c r="D11275" s="219" t="s">
        <v>1158</v>
      </c>
      <c r="E11275" s="126">
        <v>22000</v>
      </c>
      <c r="F11275" s="126">
        <v>22300</v>
      </c>
      <c r="G11275" s="126">
        <v>22200</v>
      </c>
      <c r="H11275" s="219">
        <v>3</v>
      </c>
      <c r="I11275" s="126">
        <v>66000</v>
      </c>
      <c r="J11275" s="240">
        <v>600000</v>
      </c>
      <c r="K11275" s="126">
        <v>13320000000</v>
      </c>
    </row>
    <row r="11276" spans="3:11" x14ac:dyDescent="0.35">
      <c r="C11276" s="203">
        <v>45811</v>
      </c>
      <c r="D11276" s="219" t="s">
        <v>1158</v>
      </c>
      <c r="E11276" s="126">
        <v>22000</v>
      </c>
      <c r="F11276" s="126">
        <v>22300</v>
      </c>
      <c r="G11276" s="126">
        <v>22200</v>
      </c>
      <c r="H11276" s="219">
        <v>2</v>
      </c>
      <c r="I11276" s="126">
        <v>44000</v>
      </c>
      <c r="J11276" s="240">
        <v>600000</v>
      </c>
      <c r="K11276" s="126">
        <v>13320000000</v>
      </c>
    </row>
    <row r="11277" spans="3:11" x14ac:dyDescent="0.35">
      <c r="C11277" s="203">
        <v>45811</v>
      </c>
      <c r="D11277" s="219" t="s">
        <v>1158</v>
      </c>
      <c r="E11277" s="126">
        <v>22000</v>
      </c>
      <c r="F11277" s="126">
        <v>22300</v>
      </c>
      <c r="G11277" s="126">
        <v>22200</v>
      </c>
      <c r="H11277" s="219">
        <v>20</v>
      </c>
      <c r="I11277" s="126">
        <v>440000</v>
      </c>
      <c r="J11277" s="240">
        <v>600000</v>
      </c>
      <c r="K11277" s="126">
        <v>13320000000</v>
      </c>
    </row>
    <row r="11278" spans="3:11" x14ac:dyDescent="0.35">
      <c r="C11278" s="203">
        <v>45811</v>
      </c>
      <c r="D11278" s="219" t="s">
        <v>312</v>
      </c>
      <c r="E11278" s="126">
        <v>15900</v>
      </c>
      <c r="F11278" s="126">
        <v>15900</v>
      </c>
      <c r="G11278" s="126">
        <v>15900</v>
      </c>
      <c r="H11278" s="219">
        <v>1</v>
      </c>
      <c r="I11278" s="126">
        <v>15900</v>
      </c>
      <c r="J11278" s="240">
        <v>20000000</v>
      </c>
      <c r="K11278" s="126">
        <v>318000000000</v>
      </c>
    </row>
    <row r="11279" spans="3:11" x14ac:dyDescent="0.35">
      <c r="C11279" s="203">
        <v>45811</v>
      </c>
      <c r="D11279" s="219" t="s">
        <v>1158</v>
      </c>
      <c r="E11279" s="126">
        <v>22000</v>
      </c>
      <c r="F11279" s="126">
        <v>22300</v>
      </c>
      <c r="G11279" s="126">
        <v>22200</v>
      </c>
      <c r="H11279" s="219">
        <v>1</v>
      </c>
      <c r="I11279" s="126">
        <v>22000</v>
      </c>
      <c r="J11279" s="240">
        <v>600000</v>
      </c>
      <c r="K11279" s="126">
        <v>13320000000</v>
      </c>
    </row>
    <row r="11280" spans="3:11" x14ac:dyDescent="0.35">
      <c r="C11280" s="203">
        <v>45811</v>
      </c>
      <c r="D11280" s="219" t="s">
        <v>1158</v>
      </c>
      <c r="E11280" s="126">
        <v>22000</v>
      </c>
      <c r="F11280" s="126">
        <v>22300</v>
      </c>
      <c r="G11280" s="126">
        <v>22200</v>
      </c>
      <c r="H11280" s="219">
        <v>4</v>
      </c>
      <c r="I11280" s="126">
        <v>88000</v>
      </c>
      <c r="J11280" s="240">
        <v>600000</v>
      </c>
      <c r="K11280" s="126">
        <v>13320000000</v>
      </c>
    </row>
    <row r="11281" spans="3:11" x14ac:dyDescent="0.35">
      <c r="C11281" s="203">
        <v>45811</v>
      </c>
      <c r="D11281" s="219" t="s">
        <v>1158</v>
      </c>
      <c r="E11281" s="126">
        <v>22000</v>
      </c>
      <c r="F11281" s="126">
        <v>22300</v>
      </c>
      <c r="G11281" s="126">
        <v>22200</v>
      </c>
      <c r="H11281" s="219">
        <v>2</v>
      </c>
      <c r="I11281" s="126">
        <v>44000</v>
      </c>
      <c r="J11281" s="240">
        <v>600000</v>
      </c>
      <c r="K11281" s="126">
        <v>13320000000</v>
      </c>
    </row>
    <row r="11282" spans="3:11" x14ac:dyDescent="0.35">
      <c r="C11282" s="203">
        <v>45811</v>
      </c>
      <c r="D11282" s="219" t="s">
        <v>312</v>
      </c>
      <c r="E11282" s="126">
        <v>15900</v>
      </c>
      <c r="F11282" s="126">
        <v>15900</v>
      </c>
      <c r="G11282" s="126">
        <v>15900</v>
      </c>
      <c r="H11282" s="219">
        <v>5</v>
      </c>
      <c r="I11282" s="126">
        <v>79500</v>
      </c>
      <c r="J11282" s="240">
        <v>20000000</v>
      </c>
      <c r="K11282" s="126">
        <v>318000000000</v>
      </c>
    </row>
    <row r="11283" spans="3:11" x14ac:dyDescent="0.35">
      <c r="C11283" s="203">
        <v>45811</v>
      </c>
      <c r="D11283" s="219" t="s">
        <v>1159</v>
      </c>
      <c r="E11283" s="126">
        <v>22000</v>
      </c>
      <c r="F11283" s="126">
        <v>22300</v>
      </c>
      <c r="G11283" s="126">
        <v>22200</v>
      </c>
      <c r="H11283" s="219">
        <v>1</v>
      </c>
      <c r="I11283" s="126">
        <v>22000</v>
      </c>
      <c r="J11283" s="240">
        <v>2400000</v>
      </c>
      <c r="K11283" s="126">
        <v>53280000000</v>
      </c>
    </row>
    <row r="11284" spans="3:11" x14ac:dyDescent="0.35">
      <c r="C11284" s="203">
        <v>45811</v>
      </c>
      <c r="D11284" s="219" t="s">
        <v>312</v>
      </c>
      <c r="E11284" s="126">
        <v>15900</v>
      </c>
      <c r="F11284" s="126">
        <v>15900</v>
      </c>
      <c r="G11284" s="126">
        <v>15900</v>
      </c>
      <c r="H11284" s="219">
        <v>1</v>
      </c>
      <c r="I11284" s="126">
        <v>15900</v>
      </c>
      <c r="J11284" s="240">
        <v>20000000</v>
      </c>
      <c r="K11284" s="126">
        <v>318000000000</v>
      </c>
    </row>
    <row r="11285" spans="3:11" x14ac:dyDescent="0.35">
      <c r="C11285" s="203">
        <v>45811</v>
      </c>
      <c r="D11285" s="219" t="s">
        <v>1158</v>
      </c>
      <c r="E11285" s="126">
        <v>22000</v>
      </c>
      <c r="F11285" s="126">
        <v>22300</v>
      </c>
      <c r="G11285" s="126">
        <v>22200</v>
      </c>
      <c r="H11285" s="219">
        <v>20</v>
      </c>
      <c r="I11285" s="126">
        <v>440000</v>
      </c>
      <c r="J11285" s="240">
        <v>600000</v>
      </c>
      <c r="K11285" s="126">
        <v>13320000000</v>
      </c>
    </row>
    <row r="11286" spans="3:11" x14ac:dyDescent="0.35">
      <c r="C11286" s="203">
        <v>45811</v>
      </c>
      <c r="D11286" s="219" t="s">
        <v>312</v>
      </c>
      <c r="E11286" s="126">
        <v>15900</v>
      </c>
      <c r="F11286" s="126">
        <v>15900</v>
      </c>
      <c r="G11286" s="126">
        <v>15900</v>
      </c>
      <c r="H11286" s="219">
        <v>20</v>
      </c>
      <c r="I11286" s="126">
        <v>318000</v>
      </c>
      <c r="J11286" s="240">
        <v>20000000</v>
      </c>
      <c r="K11286" s="126">
        <v>318000000000</v>
      </c>
    </row>
    <row r="11287" spans="3:11" x14ac:dyDescent="0.35">
      <c r="C11287" s="203">
        <v>45811</v>
      </c>
      <c r="D11287" s="219" t="s">
        <v>1158</v>
      </c>
      <c r="E11287" s="126">
        <v>22000</v>
      </c>
      <c r="F11287" s="126">
        <v>22300</v>
      </c>
      <c r="G11287" s="126">
        <v>22200</v>
      </c>
      <c r="H11287" s="219">
        <v>4</v>
      </c>
      <c r="I11287" s="126">
        <v>88000</v>
      </c>
      <c r="J11287" s="240">
        <v>600000</v>
      </c>
      <c r="K11287" s="126">
        <v>13320000000</v>
      </c>
    </row>
    <row r="11288" spans="3:11" x14ac:dyDescent="0.35">
      <c r="C11288" s="203">
        <v>45811</v>
      </c>
      <c r="D11288" s="219" t="s">
        <v>1158</v>
      </c>
      <c r="E11288" s="126">
        <v>22300</v>
      </c>
      <c r="F11288" s="126">
        <v>22300</v>
      </c>
      <c r="G11288" s="126">
        <v>22200</v>
      </c>
      <c r="H11288" s="219">
        <v>2</v>
      </c>
      <c r="I11288" s="126">
        <v>44600</v>
      </c>
      <c r="J11288" s="240">
        <v>600000</v>
      </c>
      <c r="K11288" s="126">
        <v>13320000000</v>
      </c>
    </row>
    <row r="11289" spans="3:11" x14ac:dyDescent="0.35">
      <c r="C11289" s="203">
        <v>45811</v>
      </c>
      <c r="D11289" s="219" t="s">
        <v>312</v>
      </c>
      <c r="E11289" s="126">
        <v>15900</v>
      </c>
      <c r="F11289" s="126">
        <v>15900</v>
      </c>
      <c r="G11289" s="126">
        <v>15900</v>
      </c>
      <c r="H11289" s="219">
        <v>2</v>
      </c>
      <c r="I11289" s="126">
        <v>31800</v>
      </c>
      <c r="J11289" s="240">
        <v>20000000</v>
      </c>
      <c r="K11289" s="126">
        <v>318000000000</v>
      </c>
    </row>
    <row r="11290" spans="3:11" x14ac:dyDescent="0.35">
      <c r="C11290" s="203">
        <v>45811</v>
      </c>
      <c r="D11290" s="219" t="s">
        <v>1159</v>
      </c>
      <c r="E11290" s="126">
        <v>22000</v>
      </c>
      <c r="F11290" s="126">
        <v>22300</v>
      </c>
      <c r="G11290" s="126">
        <v>22200</v>
      </c>
      <c r="H11290" s="219">
        <v>2</v>
      </c>
      <c r="I11290" s="126">
        <v>44000</v>
      </c>
      <c r="J11290" s="240">
        <v>2400000</v>
      </c>
      <c r="K11290" s="126">
        <v>53280000000</v>
      </c>
    </row>
    <row r="11291" spans="3:11" x14ac:dyDescent="0.35">
      <c r="C11291" s="203">
        <v>45811</v>
      </c>
      <c r="D11291" s="219" t="s">
        <v>1158</v>
      </c>
      <c r="E11291" s="126">
        <v>22300</v>
      </c>
      <c r="F11291" s="126">
        <v>22300</v>
      </c>
      <c r="G11291" s="126">
        <v>22200</v>
      </c>
      <c r="H11291" s="219">
        <v>9</v>
      </c>
      <c r="I11291" s="126">
        <v>200700</v>
      </c>
      <c r="J11291" s="240">
        <v>600000</v>
      </c>
      <c r="K11291" s="126">
        <v>13320000000</v>
      </c>
    </row>
    <row r="11292" spans="3:11" x14ac:dyDescent="0.35">
      <c r="C11292" s="203">
        <v>45811</v>
      </c>
      <c r="D11292" s="219" t="s">
        <v>310</v>
      </c>
      <c r="E11292" s="126">
        <v>72000</v>
      </c>
      <c r="F11292" s="126">
        <v>72000</v>
      </c>
      <c r="G11292" s="126">
        <v>72000</v>
      </c>
      <c r="H11292" s="219">
        <v>1</v>
      </c>
      <c r="I11292" s="126">
        <v>72000</v>
      </c>
      <c r="J11292" s="240">
        <v>19450000</v>
      </c>
      <c r="K11292" s="126">
        <v>1400400000000</v>
      </c>
    </row>
    <row r="11293" spans="3:11" x14ac:dyDescent="0.35">
      <c r="C11293" s="203">
        <v>45811</v>
      </c>
      <c r="D11293" s="219" t="s">
        <v>312</v>
      </c>
      <c r="E11293" s="126">
        <v>15900</v>
      </c>
      <c r="F11293" s="126">
        <v>15900</v>
      </c>
      <c r="G11293" s="126">
        <v>15900</v>
      </c>
      <c r="H11293" s="219">
        <v>3</v>
      </c>
      <c r="I11293" s="126">
        <v>47700</v>
      </c>
      <c r="J11293" s="240">
        <v>20000000</v>
      </c>
      <c r="K11293" s="126">
        <v>318000000000</v>
      </c>
    </row>
    <row r="11294" spans="3:11" x14ac:dyDescent="0.35">
      <c r="C11294" s="203">
        <v>45811</v>
      </c>
      <c r="D11294" s="219" t="s">
        <v>1158</v>
      </c>
      <c r="E11294" s="126">
        <v>22300</v>
      </c>
      <c r="F11294" s="126">
        <v>22300</v>
      </c>
      <c r="G11294" s="126">
        <v>22200</v>
      </c>
      <c r="H11294" s="219">
        <v>2</v>
      </c>
      <c r="I11294" s="126">
        <v>44600</v>
      </c>
      <c r="J11294" s="240">
        <v>600000</v>
      </c>
      <c r="K11294" s="126">
        <v>13320000000</v>
      </c>
    </row>
    <row r="11295" spans="3:11" x14ac:dyDescent="0.35">
      <c r="C11295" s="203">
        <v>45811</v>
      </c>
      <c r="D11295" s="219" t="s">
        <v>310</v>
      </c>
      <c r="E11295" s="126">
        <v>72000</v>
      </c>
      <c r="F11295" s="126">
        <v>72000</v>
      </c>
      <c r="G11295" s="126">
        <v>72000</v>
      </c>
      <c r="H11295" s="219">
        <v>97</v>
      </c>
      <c r="I11295" s="126">
        <v>6984000</v>
      </c>
      <c r="J11295" s="240">
        <v>19450000</v>
      </c>
      <c r="K11295" s="126">
        <v>1400400000000</v>
      </c>
    </row>
    <row r="11296" spans="3:11" x14ac:dyDescent="0.35">
      <c r="C11296" s="203">
        <v>45811</v>
      </c>
      <c r="D11296" s="219" t="s">
        <v>310</v>
      </c>
      <c r="E11296" s="126">
        <v>72000</v>
      </c>
      <c r="F11296" s="126">
        <v>72000</v>
      </c>
      <c r="G11296" s="126">
        <v>72000</v>
      </c>
      <c r="H11296" s="219">
        <v>1</v>
      </c>
      <c r="I11296" s="126">
        <v>72000</v>
      </c>
      <c r="J11296" s="240">
        <v>19450000</v>
      </c>
      <c r="K11296" s="126">
        <v>1400400000000</v>
      </c>
    </row>
    <row r="11297" spans="3:11" x14ac:dyDescent="0.35">
      <c r="C11297" s="203">
        <v>45811</v>
      </c>
      <c r="D11297" s="219" t="s">
        <v>312</v>
      </c>
      <c r="E11297" s="126">
        <v>15900</v>
      </c>
      <c r="F11297" s="126">
        <v>15900</v>
      </c>
      <c r="G11297" s="126">
        <v>15900</v>
      </c>
      <c r="H11297" s="219">
        <v>2</v>
      </c>
      <c r="I11297" s="126">
        <v>31800</v>
      </c>
      <c r="J11297" s="240">
        <v>20000000</v>
      </c>
      <c r="K11297" s="126">
        <v>318000000000</v>
      </c>
    </row>
    <row r="11298" spans="3:11" x14ac:dyDescent="0.35">
      <c r="C11298" s="203">
        <v>45811</v>
      </c>
      <c r="D11298" s="219" t="s">
        <v>312</v>
      </c>
      <c r="E11298" s="126">
        <v>15850</v>
      </c>
      <c r="F11298" s="126">
        <v>15900</v>
      </c>
      <c r="G11298" s="126">
        <v>15900</v>
      </c>
      <c r="H11298" s="219">
        <v>2</v>
      </c>
      <c r="I11298" s="126">
        <v>31700</v>
      </c>
      <c r="J11298" s="240">
        <v>20000000</v>
      </c>
      <c r="K11298" s="126">
        <v>318000000000</v>
      </c>
    </row>
    <row r="11299" spans="3:11" x14ac:dyDescent="0.35">
      <c r="C11299" s="203">
        <v>45811</v>
      </c>
      <c r="D11299" s="219" t="s">
        <v>1159</v>
      </c>
      <c r="E11299" s="126">
        <v>22000</v>
      </c>
      <c r="F11299" s="126">
        <v>22300</v>
      </c>
      <c r="G11299" s="126">
        <v>22200</v>
      </c>
      <c r="H11299" s="219">
        <v>2</v>
      </c>
      <c r="I11299" s="126">
        <v>44000</v>
      </c>
      <c r="J11299" s="240">
        <v>2400000</v>
      </c>
      <c r="K11299" s="126">
        <v>53280000000</v>
      </c>
    </row>
    <row r="11300" spans="3:11" x14ac:dyDescent="0.35">
      <c r="C11300" s="203">
        <v>45811</v>
      </c>
      <c r="D11300" s="219" t="s">
        <v>1159</v>
      </c>
      <c r="E11300" s="126">
        <v>22000</v>
      </c>
      <c r="F11300" s="126">
        <v>22300</v>
      </c>
      <c r="G11300" s="126">
        <v>22200</v>
      </c>
      <c r="H11300" s="219">
        <v>7</v>
      </c>
      <c r="I11300" s="126">
        <v>154000</v>
      </c>
      <c r="J11300" s="240">
        <v>2400000</v>
      </c>
      <c r="K11300" s="126">
        <v>53280000000</v>
      </c>
    </row>
    <row r="11301" spans="3:11" x14ac:dyDescent="0.35">
      <c r="C11301" s="203">
        <v>45811</v>
      </c>
      <c r="D11301" s="219" t="s">
        <v>312</v>
      </c>
      <c r="E11301" s="126">
        <v>15800</v>
      </c>
      <c r="F11301" s="126">
        <v>15900</v>
      </c>
      <c r="G11301" s="126">
        <v>15900</v>
      </c>
      <c r="H11301" s="219">
        <v>1</v>
      </c>
      <c r="I11301" s="126">
        <v>15800</v>
      </c>
      <c r="J11301" s="240">
        <v>20000000</v>
      </c>
      <c r="K11301" s="126">
        <v>318000000000</v>
      </c>
    </row>
    <row r="11302" spans="3:11" x14ac:dyDescent="0.35">
      <c r="C11302" s="203">
        <v>45811</v>
      </c>
      <c r="D11302" s="219" t="s">
        <v>1159</v>
      </c>
      <c r="E11302" s="126">
        <v>22000</v>
      </c>
      <c r="F11302" s="126">
        <v>22300</v>
      </c>
      <c r="G11302" s="126">
        <v>22200</v>
      </c>
      <c r="H11302" s="219">
        <v>1</v>
      </c>
      <c r="I11302" s="126">
        <v>22000</v>
      </c>
      <c r="J11302" s="240">
        <v>2400000</v>
      </c>
      <c r="K11302" s="126">
        <v>53280000000</v>
      </c>
    </row>
    <row r="11303" spans="3:11" x14ac:dyDescent="0.35">
      <c r="C11303" s="203">
        <v>45811</v>
      </c>
      <c r="D11303" s="219" t="s">
        <v>1158</v>
      </c>
      <c r="E11303" s="126">
        <v>22300</v>
      </c>
      <c r="F11303" s="126">
        <v>22300</v>
      </c>
      <c r="G11303" s="126">
        <v>22200</v>
      </c>
      <c r="H11303" s="219">
        <v>1</v>
      </c>
      <c r="I11303" s="126">
        <v>22300</v>
      </c>
      <c r="J11303" s="240">
        <v>600000</v>
      </c>
      <c r="K11303" s="126">
        <v>13320000000</v>
      </c>
    </row>
    <row r="11304" spans="3:11" x14ac:dyDescent="0.35">
      <c r="C11304" s="203">
        <v>45811</v>
      </c>
      <c r="D11304" s="219" t="s">
        <v>1158</v>
      </c>
      <c r="E11304" s="126">
        <v>22200</v>
      </c>
      <c r="F11304" s="126">
        <v>22300</v>
      </c>
      <c r="G11304" s="126">
        <v>22200</v>
      </c>
      <c r="H11304" s="219">
        <v>1</v>
      </c>
      <c r="I11304" s="126">
        <v>22200</v>
      </c>
      <c r="J11304" s="240">
        <v>600000</v>
      </c>
      <c r="K11304" s="126">
        <v>13320000000</v>
      </c>
    </row>
    <row r="11305" spans="3:11" x14ac:dyDescent="0.35">
      <c r="C11305" s="203">
        <v>45811</v>
      </c>
      <c r="D11305" s="219" t="s">
        <v>312</v>
      </c>
      <c r="E11305" s="126">
        <v>15900</v>
      </c>
      <c r="F11305" s="126">
        <v>15900</v>
      </c>
      <c r="G11305" s="126">
        <v>15900</v>
      </c>
      <c r="H11305" s="219">
        <v>10</v>
      </c>
      <c r="I11305" s="126">
        <v>159000</v>
      </c>
      <c r="J11305" s="240">
        <v>20000000</v>
      </c>
      <c r="K11305" s="126">
        <v>318000000000</v>
      </c>
    </row>
    <row r="11306" spans="3:11" x14ac:dyDescent="0.35">
      <c r="C11306" s="203">
        <v>45811</v>
      </c>
      <c r="D11306" s="219" t="s">
        <v>312</v>
      </c>
      <c r="E11306" s="126">
        <v>15900</v>
      </c>
      <c r="F11306" s="126">
        <v>15900</v>
      </c>
      <c r="G11306" s="126">
        <v>15900</v>
      </c>
      <c r="H11306" s="219">
        <v>2</v>
      </c>
      <c r="I11306" s="126">
        <v>31800</v>
      </c>
      <c r="J11306" s="240">
        <v>20000000</v>
      </c>
      <c r="K11306" s="126">
        <v>318000000000</v>
      </c>
    </row>
    <row r="11307" spans="3:11" x14ac:dyDescent="0.35">
      <c r="C11307" s="203">
        <v>45811</v>
      </c>
      <c r="D11307" s="219" t="s">
        <v>1159</v>
      </c>
      <c r="E11307" s="126">
        <v>22000</v>
      </c>
      <c r="F11307" s="126">
        <v>22300</v>
      </c>
      <c r="G11307" s="126">
        <v>22200</v>
      </c>
      <c r="H11307" s="219">
        <v>2</v>
      </c>
      <c r="I11307" s="126">
        <v>44000</v>
      </c>
      <c r="J11307" s="240">
        <v>2400000</v>
      </c>
      <c r="K11307" s="126">
        <v>53280000000</v>
      </c>
    </row>
    <row r="11308" spans="3:11" x14ac:dyDescent="0.35">
      <c r="C11308" s="203">
        <v>45811</v>
      </c>
      <c r="D11308" s="219" t="s">
        <v>312</v>
      </c>
      <c r="E11308" s="126">
        <v>15900</v>
      </c>
      <c r="F11308" s="126">
        <v>15900</v>
      </c>
      <c r="G11308" s="126">
        <v>15900</v>
      </c>
      <c r="H11308" s="219">
        <v>4</v>
      </c>
      <c r="I11308" s="126">
        <v>63600</v>
      </c>
      <c r="J11308" s="240">
        <v>20000000</v>
      </c>
      <c r="K11308" s="126">
        <v>318000000000</v>
      </c>
    </row>
    <row r="11309" spans="3:11" x14ac:dyDescent="0.35">
      <c r="C11309" s="203">
        <v>45811</v>
      </c>
      <c r="D11309" s="219" t="s">
        <v>312</v>
      </c>
      <c r="E11309" s="126">
        <v>15900</v>
      </c>
      <c r="F11309" s="126">
        <v>15900</v>
      </c>
      <c r="G11309" s="126">
        <v>15900</v>
      </c>
      <c r="H11309" s="219">
        <v>23</v>
      </c>
      <c r="I11309" s="126">
        <v>365700</v>
      </c>
      <c r="J11309" s="240">
        <v>20000000</v>
      </c>
      <c r="K11309" s="126">
        <v>318000000000</v>
      </c>
    </row>
    <row r="11310" spans="3:11" x14ac:dyDescent="0.35">
      <c r="C11310" s="203">
        <v>45811</v>
      </c>
      <c r="D11310" s="219" t="s">
        <v>312</v>
      </c>
      <c r="E11310" s="126">
        <v>15900</v>
      </c>
      <c r="F11310" s="126">
        <v>15900</v>
      </c>
      <c r="G11310" s="126">
        <v>15900</v>
      </c>
      <c r="H11310" s="219">
        <v>1</v>
      </c>
      <c r="I11310" s="126">
        <v>15900</v>
      </c>
      <c r="J11310" s="240">
        <v>20000000</v>
      </c>
      <c r="K11310" s="126">
        <v>318000000000</v>
      </c>
    </row>
    <row r="11311" spans="3:11" x14ac:dyDescent="0.35">
      <c r="C11311" s="203">
        <v>45811</v>
      </c>
      <c r="D11311" s="219" t="s">
        <v>312</v>
      </c>
      <c r="E11311" s="126">
        <v>15900</v>
      </c>
      <c r="F11311" s="126">
        <v>15900</v>
      </c>
      <c r="G11311" s="126">
        <v>15900</v>
      </c>
      <c r="H11311" s="219">
        <v>1</v>
      </c>
      <c r="I11311" s="126">
        <v>15900</v>
      </c>
      <c r="J11311" s="240">
        <v>20000000</v>
      </c>
      <c r="K11311" s="126">
        <v>318000000000</v>
      </c>
    </row>
    <row r="11312" spans="3:11" x14ac:dyDescent="0.35">
      <c r="C11312" s="203">
        <v>45811</v>
      </c>
      <c r="D11312" s="219" t="s">
        <v>1159</v>
      </c>
      <c r="E11312" s="126">
        <v>22000</v>
      </c>
      <c r="F11312" s="126">
        <v>22300</v>
      </c>
      <c r="G11312" s="126">
        <v>22200</v>
      </c>
      <c r="H11312" s="219">
        <v>3</v>
      </c>
      <c r="I11312" s="126">
        <v>66000</v>
      </c>
      <c r="J11312" s="240">
        <v>2400000</v>
      </c>
      <c r="K11312" s="126">
        <v>53280000000</v>
      </c>
    </row>
    <row r="11313" spans="3:11" x14ac:dyDescent="0.35">
      <c r="C11313" s="203">
        <v>45811</v>
      </c>
      <c r="D11313" s="219" t="s">
        <v>1158</v>
      </c>
      <c r="E11313" s="126">
        <v>22200</v>
      </c>
      <c r="F11313" s="126">
        <v>22300</v>
      </c>
      <c r="G11313" s="126">
        <v>22200</v>
      </c>
      <c r="H11313" s="219">
        <v>2</v>
      </c>
      <c r="I11313" s="126">
        <v>44400</v>
      </c>
      <c r="J11313" s="240">
        <v>600000</v>
      </c>
      <c r="K11313" s="126">
        <v>13320000000</v>
      </c>
    </row>
    <row r="11314" spans="3:11" x14ac:dyDescent="0.35">
      <c r="C11314" s="203">
        <v>45812</v>
      </c>
      <c r="D11314" s="219" t="s">
        <v>310</v>
      </c>
      <c r="E11314" s="126">
        <v>75000</v>
      </c>
      <c r="F11314" s="126">
        <v>72000</v>
      </c>
      <c r="G11314" s="126">
        <v>74500</v>
      </c>
      <c r="H11314" s="219">
        <v>2</v>
      </c>
      <c r="I11314" s="126">
        <v>150000</v>
      </c>
      <c r="J11314" s="240">
        <v>19450000</v>
      </c>
      <c r="K11314" s="126">
        <v>1449025000000</v>
      </c>
    </row>
    <row r="11315" spans="3:11" x14ac:dyDescent="0.35">
      <c r="C11315" s="203">
        <v>45812</v>
      </c>
      <c r="D11315" s="219" t="s">
        <v>1158</v>
      </c>
      <c r="E11315" s="126">
        <v>22200</v>
      </c>
      <c r="F11315" s="126">
        <v>22200</v>
      </c>
      <c r="G11315" s="126">
        <v>22000</v>
      </c>
      <c r="H11315" s="219">
        <v>1</v>
      </c>
      <c r="I11315" s="126">
        <v>22200</v>
      </c>
      <c r="J11315" s="240">
        <v>600000</v>
      </c>
      <c r="K11315" s="126">
        <v>13200000000</v>
      </c>
    </row>
    <row r="11316" spans="3:11" x14ac:dyDescent="0.35">
      <c r="C11316" s="203">
        <v>45812</v>
      </c>
      <c r="D11316" s="219" t="s">
        <v>1158</v>
      </c>
      <c r="E11316" s="126">
        <v>22200</v>
      </c>
      <c r="F11316" s="126">
        <v>22200</v>
      </c>
      <c r="G11316" s="126">
        <v>22000</v>
      </c>
      <c r="H11316" s="219">
        <v>1</v>
      </c>
      <c r="I11316" s="126">
        <v>22200</v>
      </c>
      <c r="J11316" s="240">
        <v>600000</v>
      </c>
      <c r="K11316" s="126">
        <v>13200000000</v>
      </c>
    </row>
    <row r="11317" spans="3:11" x14ac:dyDescent="0.35">
      <c r="C11317" s="203">
        <v>45812</v>
      </c>
      <c r="D11317" s="219" t="s">
        <v>1158</v>
      </c>
      <c r="E11317" s="126">
        <v>22200</v>
      </c>
      <c r="F11317" s="126">
        <v>22200</v>
      </c>
      <c r="G11317" s="126">
        <v>22000</v>
      </c>
      <c r="H11317" s="219">
        <v>1</v>
      </c>
      <c r="I11317" s="126">
        <v>22200</v>
      </c>
      <c r="J11317" s="240">
        <v>600000</v>
      </c>
      <c r="K11317" s="126">
        <v>13200000000</v>
      </c>
    </row>
    <row r="11318" spans="3:11" x14ac:dyDescent="0.35">
      <c r="C11318" s="203">
        <v>45812</v>
      </c>
      <c r="D11318" s="219" t="s">
        <v>1158</v>
      </c>
      <c r="E11318" s="126">
        <v>22200</v>
      </c>
      <c r="F11318" s="126">
        <v>22200</v>
      </c>
      <c r="G11318" s="126">
        <v>22000</v>
      </c>
      <c r="H11318" s="219">
        <v>1</v>
      </c>
      <c r="I11318" s="126">
        <v>22200</v>
      </c>
      <c r="J11318" s="240">
        <v>600000</v>
      </c>
      <c r="K11318" s="126">
        <v>13200000000</v>
      </c>
    </row>
    <row r="11319" spans="3:11" x14ac:dyDescent="0.35">
      <c r="C11319" s="203">
        <v>45812</v>
      </c>
      <c r="D11319" s="219" t="s">
        <v>312</v>
      </c>
      <c r="E11319" s="126">
        <v>15900</v>
      </c>
      <c r="F11319" s="126">
        <v>15900</v>
      </c>
      <c r="G11319" s="126">
        <v>15800</v>
      </c>
      <c r="H11319" s="219">
        <v>1</v>
      </c>
      <c r="I11319" s="126">
        <v>15900</v>
      </c>
      <c r="J11319" s="240">
        <v>20000000</v>
      </c>
      <c r="K11319" s="126">
        <v>316000000000</v>
      </c>
    </row>
    <row r="11320" spans="3:11" x14ac:dyDescent="0.35">
      <c r="C11320" s="203">
        <v>45812</v>
      </c>
      <c r="D11320" s="219" t="s">
        <v>312</v>
      </c>
      <c r="E11320" s="126">
        <v>15900</v>
      </c>
      <c r="F11320" s="126">
        <v>15900</v>
      </c>
      <c r="G11320" s="126">
        <v>15800</v>
      </c>
      <c r="H11320" s="219">
        <v>19</v>
      </c>
      <c r="I11320" s="126">
        <v>302100</v>
      </c>
      <c r="J11320" s="240">
        <v>20000000</v>
      </c>
      <c r="K11320" s="126">
        <v>316000000000</v>
      </c>
    </row>
    <row r="11321" spans="3:11" x14ac:dyDescent="0.35">
      <c r="C11321" s="203">
        <v>45812</v>
      </c>
      <c r="D11321" s="219" t="s">
        <v>312</v>
      </c>
      <c r="E11321" s="126">
        <v>15900</v>
      </c>
      <c r="F11321" s="126">
        <v>15900</v>
      </c>
      <c r="G11321" s="126">
        <v>15800</v>
      </c>
      <c r="H11321" s="219">
        <v>5</v>
      </c>
      <c r="I11321" s="126">
        <v>79500</v>
      </c>
      <c r="J11321" s="240">
        <v>20000000</v>
      </c>
      <c r="K11321" s="126">
        <v>316000000000</v>
      </c>
    </row>
    <row r="11322" spans="3:11" x14ac:dyDescent="0.35">
      <c r="C11322" s="203">
        <v>45812</v>
      </c>
      <c r="D11322" s="219" t="s">
        <v>312</v>
      </c>
      <c r="E11322" s="126">
        <v>15900</v>
      </c>
      <c r="F11322" s="126">
        <v>15900</v>
      </c>
      <c r="G11322" s="126">
        <v>15800</v>
      </c>
      <c r="H11322" s="219">
        <v>1</v>
      </c>
      <c r="I11322" s="126">
        <v>15900</v>
      </c>
      <c r="J11322" s="240">
        <v>20000000</v>
      </c>
      <c r="K11322" s="126">
        <v>316000000000</v>
      </c>
    </row>
    <row r="11323" spans="3:11" x14ac:dyDescent="0.35">
      <c r="C11323" s="203">
        <v>45812</v>
      </c>
      <c r="D11323" s="219" t="s">
        <v>1159</v>
      </c>
      <c r="E11323" s="126">
        <v>22000</v>
      </c>
      <c r="F11323" s="126">
        <v>22200</v>
      </c>
      <c r="G11323" s="126">
        <v>21995</v>
      </c>
      <c r="H11323" s="219">
        <v>1</v>
      </c>
      <c r="I11323" s="126">
        <v>22000</v>
      </c>
      <c r="J11323" s="240">
        <v>2400000</v>
      </c>
      <c r="K11323" s="126">
        <v>52788000000</v>
      </c>
    </row>
    <row r="11324" spans="3:11" x14ac:dyDescent="0.35">
      <c r="C11324" s="203">
        <v>45812</v>
      </c>
      <c r="D11324" s="219" t="s">
        <v>1159</v>
      </c>
      <c r="E11324" s="126">
        <v>22000</v>
      </c>
      <c r="F11324" s="126">
        <v>22200</v>
      </c>
      <c r="G11324" s="126">
        <v>21995</v>
      </c>
      <c r="H11324" s="219">
        <v>5</v>
      </c>
      <c r="I11324" s="126">
        <v>110000</v>
      </c>
      <c r="J11324" s="240">
        <v>2400000</v>
      </c>
      <c r="K11324" s="126">
        <v>52788000000</v>
      </c>
    </row>
    <row r="11325" spans="3:11" x14ac:dyDescent="0.35">
      <c r="C11325" s="203">
        <v>45812</v>
      </c>
      <c r="D11325" s="219" t="s">
        <v>1158</v>
      </c>
      <c r="E11325" s="126">
        <v>22200</v>
      </c>
      <c r="F11325" s="126">
        <v>22200</v>
      </c>
      <c r="G11325" s="126">
        <v>22000</v>
      </c>
      <c r="H11325" s="219">
        <v>1</v>
      </c>
      <c r="I11325" s="126">
        <v>22200</v>
      </c>
      <c r="J11325" s="240">
        <v>600000</v>
      </c>
      <c r="K11325" s="126">
        <v>13200000000</v>
      </c>
    </row>
    <row r="11326" spans="3:11" x14ac:dyDescent="0.35">
      <c r="C11326" s="203">
        <v>45812</v>
      </c>
      <c r="D11326" s="219" t="s">
        <v>310</v>
      </c>
      <c r="E11326" s="126">
        <v>75000</v>
      </c>
      <c r="F11326" s="126">
        <v>72000</v>
      </c>
      <c r="G11326" s="126">
        <v>74500</v>
      </c>
      <c r="H11326" s="219">
        <v>7</v>
      </c>
      <c r="I11326" s="126">
        <v>525000</v>
      </c>
      <c r="J11326" s="240">
        <v>19450000</v>
      </c>
      <c r="K11326" s="126">
        <v>1449025000000</v>
      </c>
    </row>
    <row r="11327" spans="3:11" x14ac:dyDescent="0.35">
      <c r="C11327" s="203">
        <v>45812</v>
      </c>
      <c r="D11327" s="219" t="s">
        <v>1159</v>
      </c>
      <c r="E11327" s="126">
        <v>22000</v>
      </c>
      <c r="F11327" s="126">
        <v>22200</v>
      </c>
      <c r="G11327" s="126">
        <v>21995</v>
      </c>
      <c r="H11327" s="219">
        <v>10</v>
      </c>
      <c r="I11327" s="126">
        <v>220000</v>
      </c>
      <c r="J11327" s="240">
        <v>2400000</v>
      </c>
      <c r="K11327" s="126">
        <v>52788000000</v>
      </c>
    </row>
    <row r="11328" spans="3:11" x14ac:dyDescent="0.35">
      <c r="C11328" s="203">
        <v>45812</v>
      </c>
      <c r="D11328" s="219" t="s">
        <v>312</v>
      </c>
      <c r="E11328" s="126">
        <v>15900</v>
      </c>
      <c r="F11328" s="126">
        <v>15900</v>
      </c>
      <c r="G11328" s="126">
        <v>15800</v>
      </c>
      <c r="H11328" s="219">
        <v>20</v>
      </c>
      <c r="I11328" s="126">
        <v>318000</v>
      </c>
      <c r="J11328" s="240">
        <v>20000000</v>
      </c>
      <c r="K11328" s="126">
        <v>316000000000</v>
      </c>
    </row>
    <row r="11329" spans="3:11" x14ac:dyDescent="0.35">
      <c r="C11329" s="203">
        <v>45812</v>
      </c>
      <c r="D11329" s="219" t="s">
        <v>310</v>
      </c>
      <c r="E11329" s="126">
        <v>75000</v>
      </c>
      <c r="F11329" s="126">
        <v>72000</v>
      </c>
      <c r="G11329" s="126">
        <v>74500</v>
      </c>
      <c r="H11329" s="219">
        <v>8</v>
      </c>
      <c r="I11329" s="126">
        <v>600000</v>
      </c>
      <c r="J11329" s="240">
        <v>19450000</v>
      </c>
      <c r="K11329" s="126">
        <v>1449025000000</v>
      </c>
    </row>
    <row r="11330" spans="3:11" x14ac:dyDescent="0.35">
      <c r="C11330" s="203">
        <v>45812</v>
      </c>
      <c r="D11330" s="219" t="s">
        <v>312</v>
      </c>
      <c r="E11330" s="126">
        <v>15900</v>
      </c>
      <c r="F11330" s="126">
        <v>15900</v>
      </c>
      <c r="G11330" s="126">
        <v>15800</v>
      </c>
      <c r="H11330" s="219">
        <v>20</v>
      </c>
      <c r="I11330" s="126">
        <v>318000</v>
      </c>
      <c r="J11330" s="240">
        <v>20000000</v>
      </c>
      <c r="K11330" s="126">
        <v>316000000000</v>
      </c>
    </row>
    <row r="11331" spans="3:11" x14ac:dyDescent="0.35">
      <c r="C11331" s="203">
        <v>45812</v>
      </c>
      <c r="D11331" s="219" t="s">
        <v>310</v>
      </c>
      <c r="E11331" s="126">
        <v>75000</v>
      </c>
      <c r="F11331" s="126">
        <v>72000</v>
      </c>
      <c r="G11331" s="126">
        <v>74500</v>
      </c>
      <c r="H11331" s="219">
        <v>1</v>
      </c>
      <c r="I11331" s="126">
        <v>75000</v>
      </c>
      <c r="J11331" s="240">
        <v>19450000</v>
      </c>
      <c r="K11331" s="126">
        <v>1449025000000</v>
      </c>
    </row>
    <row r="11332" spans="3:11" x14ac:dyDescent="0.35">
      <c r="C11332" s="203">
        <v>45812</v>
      </c>
      <c r="D11332" s="219" t="s">
        <v>310</v>
      </c>
      <c r="E11332" s="126">
        <v>75000</v>
      </c>
      <c r="F11332" s="126">
        <v>72000</v>
      </c>
      <c r="G11332" s="126">
        <v>74500</v>
      </c>
      <c r="H11332" s="219">
        <v>1</v>
      </c>
      <c r="I11332" s="126">
        <v>75000</v>
      </c>
      <c r="J11332" s="240">
        <v>19450000</v>
      </c>
      <c r="K11332" s="126">
        <v>1449025000000</v>
      </c>
    </row>
    <row r="11333" spans="3:11" x14ac:dyDescent="0.35">
      <c r="C11333" s="203">
        <v>45812</v>
      </c>
      <c r="D11333" s="219" t="s">
        <v>312</v>
      </c>
      <c r="E11333" s="126">
        <v>15900</v>
      </c>
      <c r="F11333" s="126">
        <v>15900</v>
      </c>
      <c r="G11333" s="126">
        <v>15800</v>
      </c>
      <c r="H11333" s="219">
        <v>2</v>
      </c>
      <c r="I11333" s="126">
        <v>31800</v>
      </c>
      <c r="J11333" s="240">
        <v>20000000</v>
      </c>
      <c r="K11333" s="126">
        <v>316000000000</v>
      </c>
    </row>
    <row r="11334" spans="3:11" x14ac:dyDescent="0.35">
      <c r="C11334" s="203">
        <v>45812</v>
      </c>
      <c r="D11334" s="219" t="s">
        <v>312</v>
      </c>
      <c r="E11334" s="126">
        <v>15800</v>
      </c>
      <c r="F11334" s="126">
        <v>15900</v>
      </c>
      <c r="G11334" s="126">
        <v>15800</v>
      </c>
      <c r="H11334" s="219">
        <v>47</v>
      </c>
      <c r="I11334" s="126">
        <v>742600</v>
      </c>
      <c r="J11334" s="240">
        <v>20000000</v>
      </c>
      <c r="K11334" s="126">
        <v>316000000000</v>
      </c>
    </row>
    <row r="11335" spans="3:11" x14ac:dyDescent="0.35">
      <c r="C11335" s="203">
        <v>45812</v>
      </c>
      <c r="D11335" s="219" t="s">
        <v>1159</v>
      </c>
      <c r="E11335" s="126">
        <v>22000</v>
      </c>
      <c r="F11335" s="126">
        <v>22200</v>
      </c>
      <c r="G11335" s="126">
        <v>21995</v>
      </c>
      <c r="H11335" s="219">
        <v>5</v>
      </c>
      <c r="I11335" s="126">
        <v>110000</v>
      </c>
      <c r="J11335" s="240">
        <v>2400000</v>
      </c>
      <c r="K11335" s="126">
        <v>52788000000</v>
      </c>
    </row>
    <row r="11336" spans="3:11" x14ac:dyDescent="0.35">
      <c r="C11336" s="203">
        <v>45812</v>
      </c>
      <c r="D11336" s="219" t="s">
        <v>310</v>
      </c>
      <c r="E11336" s="126">
        <v>75000</v>
      </c>
      <c r="F11336" s="126">
        <v>72000</v>
      </c>
      <c r="G11336" s="126">
        <v>74500</v>
      </c>
      <c r="H11336" s="219">
        <v>5</v>
      </c>
      <c r="I11336" s="126">
        <v>375000</v>
      </c>
      <c r="J11336" s="240">
        <v>19450000</v>
      </c>
      <c r="K11336" s="126">
        <v>1449025000000</v>
      </c>
    </row>
    <row r="11337" spans="3:11" x14ac:dyDescent="0.35">
      <c r="C11337" s="203">
        <v>45812</v>
      </c>
      <c r="D11337" s="219" t="s">
        <v>312</v>
      </c>
      <c r="E11337" s="126">
        <v>15900</v>
      </c>
      <c r="F11337" s="126">
        <v>15900</v>
      </c>
      <c r="G11337" s="126">
        <v>15800</v>
      </c>
      <c r="H11337" s="219">
        <v>2</v>
      </c>
      <c r="I11337" s="126">
        <v>31800</v>
      </c>
      <c r="J11337" s="240">
        <v>20000000</v>
      </c>
      <c r="K11337" s="126">
        <v>316000000000</v>
      </c>
    </row>
    <row r="11338" spans="3:11" x14ac:dyDescent="0.35">
      <c r="C11338" s="203">
        <v>45812</v>
      </c>
      <c r="D11338" s="219" t="s">
        <v>312</v>
      </c>
      <c r="E11338" s="126">
        <v>15800</v>
      </c>
      <c r="F11338" s="126">
        <v>15900</v>
      </c>
      <c r="G11338" s="126">
        <v>15800</v>
      </c>
      <c r="H11338" s="219">
        <v>3</v>
      </c>
      <c r="I11338" s="126">
        <v>47400</v>
      </c>
      <c r="J11338" s="240">
        <v>20000000</v>
      </c>
      <c r="K11338" s="126">
        <v>316000000000</v>
      </c>
    </row>
    <row r="11339" spans="3:11" x14ac:dyDescent="0.35">
      <c r="C11339" s="203">
        <v>45812</v>
      </c>
      <c r="D11339" s="219" t="s">
        <v>312</v>
      </c>
      <c r="E11339" s="126">
        <v>15800</v>
      </c>
      <c r="F11339" s="126">
        <v>15900</v>
      </c>
      <c r="G11339" s="126">
        <v>15800</v>
      </c>
      <c r="H11339" s="219">
        <v>2</v>
      </c>
      <c r="I11339" s="126">
        <v>31600</v>
      </c>
      <c r="J11339" s="240">
        <v>20000000</v>
      </c>
      <c r="K11339" s="126">
        <v>316000000000</v>
      </c>
    </row>
    <row r="11340" spans="3:11" x14ac:dyDescent="0.35">
      <c r="C11340" s="203">
        <v>45812</v>
      </c>
      <c r="D11340" s="219" t="s">
        <v>312</v>
      </c>
      <c r="E11340" s="126">
        <v>15800</v>
      </c>
      <c r="F11340" s="126">
        <v>15900</v>
      </c>
      <c r="G11340" s="126">
        <v>15800</v>
      </c>
      <c r="H11340" s="219">
        <v>5</v>
      </c>
      <c r="I11340" s="126">
        <v>79000</v>
      </c>
      <c r="J11340" s="240">
        <v>20000000</v>
      </c>
      <c r="K11340" s="126">
        <v>316000000000</v>
      </c>
    </row>
    <row r="11341" spans="3:11" x14ac:dyDescent="0.35">
      <c r="C11341" s="203">
        <v>45812</v>
      </c>
      <c r="D11341" s="219" t="s">
        <v>310</v>
      </c>
      <c r="E11341" s="126">
        <v>75000</v>
      </c>
      <c r="F11341" s="126">
        <v>72000</v>
      </c>
      <c r="G11341" s="126">
        <v>74500</v>
      </c>
      <c r="H11341" s="219">
        <v>1</v>
      </c>
      <c r="I11341" s="126">
        <v>75000</v>
      </c>
      <c r="J11341" s="240">
        <v>19450000</v>
      </c>
      <c r="K11341" s="126">
        <v>1449025000000</v>
      </c>
    </row>
    <row r="11342" spans="3:11" x14ac:dyDescent="0.35">
      <c r="C11342" s="203">
        <v>45812</v>
      </c>
      <c r="D11342" s="219" t="s">
        <v>1158</v>
      </c>
      <c r="E11342" s="126">
        <v>22195</v>
      </c>
      <c r="F11342" s="126">
        <v>22200</v>
      </c>
      <c r="G11342" s="126">
        <v>22000</v>
      </c>
      <c r="H11342" s="219">
        <v>1</v>
      </c>
      <c r="I11342" s="126">
        <v>22195</v>
      </c>
      <c r="J11342" s="240">
        <v>600000</v>
      </c>
      <c r="K11342" s="126">
        <v>13200000000</v>
      </c>
    </row>
    <row r="11343" spans="3:11" x14ac:dyDescent="0.35">
      <c r="C11343" s="203">
        <v>45812</v>
      </c>
      <c r="D11343" s="219" t="s">
        <v>310</v>
      </c>
      <c r="E11343" s="126">
        <v>75000</v>
      </c>
      <c r="F11343" s="126">
        <v>72000</v>
      </c>
      <c r="G11343" s="126">
        <v>74500</v>
      </c>
      <c r="H11343" s="219">
        <v>7</v>
      </c>
      <c r="I11343" s="126">
        <v>525000</v>
      </c>
      <c r="J11343" s="240">
        <v>19450000</v>
      </c>
      <c r="K11343" s="126">
        <v>1449025000000</v>
      </c>
    </row>
    <row r="11344" spans="3:11" x14ac:dyDescent="0.35">
      <c r="C11344" s="203">
        <v>45812</v>
      </c>
      <c r="D11344" s="219" t="s">
        <v>1159</v>
      </c>
      <c r="E11344" s="126">
        <v>21995</v>
      </c>
      <c r="F11344" s="126">
        <v>22200</v>
      </c>
      <c r="G11344" s="126">
        <v>21995</v>
      </c>
      <c r="H11344" s="219">
        <v>1</v>
      </c>
      <c r="I11344" s="126">
        <v>21995</v>
      </c>
      <c r="J11344" s="240">
        <v>2400000</v>
      </c>
      <c r="K11344" s="126">
        <v>52788000000</v>
      </c>
    </row>
    <row r="11345" spans="3:11" x14ac:dyDescent="0.35">
      <c r="C11345" s="203">
        <v>45812</v>
      </c>
      <c r="D11345" s="219" t="s">
        <v>1158</v>
      </c>
      <c r="E11345" s="126">
        <v>22000</v>
      </c>
      <c r="F11345" s="126">
        <v>22200</v>
      </c>
      <c r="G11345" s="126">
        <v>22000</v>
      </c>
      <c r="H11345" s="219">
        <v>1</v>
      </c>
      <c r="I11345" s="126">
        <v>22000</v>
      </c>
      <c r="J11345" s="240">
        <v>600000</v>
      </c>
      <c r="K11345" s="126">
        <v>13200000000</v>
      </c>
    </row>
    <row r="11346" spans="3:11" x14ac:dyDescent="0.35">
      <c r="C11346" s="203">
        <v>45812</v>
      </c>
      <c r="D11346" s="219" t="s">
        <v>1159</v>
      </c>
      <c r="E11346" s="126">
        <v>21995</v>
      </c>
      <c r="F11346" s="126">
        <v>22200</v>
      </c>
      <c r="G11346" s="126">
        <v>21995</v>
      </c>
      <c r="H11346" s="219">
        <v>10</v>
      </c>
      <c r="I11346" s="126">
        <v>219950</v>
      </c>
      <c r="J11346" s="240">
        <v>2400000</v>
      </c>
      <c r="K11346" s="126">
        <v>52788000000</v>
      </c>
    </row>
    <row r="11347" spans="3:11" x14ac:dyDescent="0.35">
      <c r="C11347" s="203">
        <v>45812</v>
      </c>
      <c r="D11347" s="219" t="s">
        <v>1158</v>
      </c>
      <c r="E11347" s="126">
        <v>22000</v>
      </c>
      <c r="F11347" s="126">
        <v>22200</v>
      </c>
      <c r="G11347" s="126">
        <v>22000</v>
      </c>
      <c r="H11347" s="219">
        <v>4</v>
      </c>
      <c r="I11347" s="126">
        <v>88000</v>
      </c>
      <c r="J11347" s="240">
        <v>600000</v>
      </c>
      <c r="K11347" s="126">
        <v>13200000000</v>
      </c>
    </row>
    <row r="11348" spans="3:11" x14ac:dyDescent="0.35">
      <c r="C11348" s="203">
        <v>45812</v>
      </c>
      <c r="D11348" s="219" t="s">
        <v>312</v>
      </c>
      <c r="E11348" s="126">
        <v>15800</v>
      </c>
      <c r="F11348" s="126">
        <v>15900</v>
      </c>
      <c r="G11348" s="126">
        <v>15800</v>
      </c>
      <c r="H11348" s="219">
        <v>2</v>
      </c>
      <c r="I11348" s="126">
        <v>31600</v>
      </c>
      <c r="J11348" s="240">
        <v>20000000</v>
      </c>
      <c r="K11348" s="126">
        <v>316000000000</v>
      </c>
    </row>
    <row r="11349" spans="3:11" x14ac:dyDescent="0.35">
      <c r="C11349" s="203">
        <v>45812</v>
      </c>
      <c r="D11349" s="219" t="s">
        <v>312</v>
      </c>
      <c r="E11349" s="126">
        <v>15800</v>
      </c>
      <c r="F11349" s="126">
        <v>15900</v>
      </c>
      <c r="G11349" s="126">
        <v>15800</v>
      </c>
      <c r="H11349" s="219">
        <v>5</v>
      </c>
      <c r="I11349" s="126">
        <v>79000</v>
      </c>
      <c r="J11349" s="240">
        <v>20000000</v>
      </c>
      <c r="K11349" s="126">
        <v>316000000000</v>
      </c>
    </row>
    <row r="11350" spans="3:11" x14ac:dyDescent="0.35">
      <c r="C11350" s="203">
        <v>45812</v>
      </c>
      <c r="D11350" s="219" t="s">
        <v>312</v>
      </c>
      <c r="E11350" s="126">
        <v>15800</v>
      </c>
      <c r="F11350" s="126">
        <v>15900</v>
      </c>
      <c r="G11350" s="126">
        <v>15800</v>
      </c>
      <c r="H11350" s="219">
        <v>15</v>
      </c>
      <c r="I11350" s="126">
        <v>237000</v>
      </c>
      <c r="J11350" s="240">
        <v>20000000</v>
      </c>
      <c r="K11350" s="126">
        <v>316000000000</v>
      </c>
    </row>
    <row r="11351" spans="3:11" x14ac:dyDescent="0.35">
      <c r="C11351" s="203">
        <v>45812</v>
      </c>
      <c r="D11351" s="219" t="s">
        <v>312</v>
      </c>
      <c r="E11351" s="126">
        <v>15800</v>
      </c>
      <c r="F11351" s="126">
        <v>15900</v>
      </c>
      <c r="G11351" s="126">
        <v>15800</v>
      </c>
      <c r="H11351" s="219">
        <v>20</v>
      </c>
      <c r="I11351" s="126">
        <v>316000</v>
      </c>
      <c r="J11351" s="240">
        <v>20000000</v>
      </c>
      <c r="K11351" s="126">
        <v>316000000000</v>
      </c>
    </row>
    <row r="11352" spans="3:11" x14ac:dyDescent="0.35">
      <c r="C11352" s="203">
        <v>45812</v>
      </c>
      <c r="D11352" s="219" t="s">
        <v>312</v>
      </c>
      <c r="E11352" s="126">
        <v>15800</v>
      </c>
      <c r="F11352" s="126">
        <v>15900</v>
      </c>
      <c r="G11352" s="126">
        <v>15800</v>
      </c>
      <c r="H11352" s="219">
        <v>5</v>
      </c>
      <c r="I11352" s="126">
        <v>79000</v>
      </c>
      <c r="J11352" s="240">
        <v>20000000</v>
      </c>
      <c r="K11352" s="126">
        <v>316000000000</v>
      </c>
    </row>
    <row r="11353" spans="3:11" x14ac:dyDescent="0.35">
      <c r="C11353" s="203">
        <v>45812</v>
      </c>
      <c r="D11353" s="219" t="s">
        <v>312</v>
      </c>
      <c r="E11353" s="126">
        <v>15800</v>
      </c>
      <c r="F11353" s="126">
        <v>15900</v>
      </c>
      <c r="G11353" s="126">
        <v>15800</v>
      </c>
      <c r="H11353" s="219">
        <v>20</v>
      </c>
      <c r="I11353" s="126">
        <v>316000</v>
      </c>
      <c r="J11353" s="240">
        <v>20000000</v>
      </c>
      <c r="K11353" s="126">
        <v>316000000000</v>
      </c>
    </row>
    <row r="11354" spans="3:11" x14ac:dyDescent="0.35">
      <c r="C11354" s="203">
        <v>45812</v>
      </c>
      <c r="D11354" s="219" t="s">
        <v>312</v>
      </c>
      <c r="E11354" s="126">
        <v>15800</v>
      </c>
      <c r="F11354" s="126">
        <v>15900</v>
      </c>
      <c r="G11354" s="126">
        <v>15800</v>
      </c>
      <c r="H11354" s="219">
        <v>10</v>
      </c>
      <c r="I11354" s="126">
        <v>158000</v>
      </c>
      <c r="J11354" s="240">
        <v>20000000</v>
      </c>
      <c r="K11354" s="126">
        <v>316000000000</v>
      </c>
    </row>
    <row r="11355" spans="3:11" x14ac:dyDescent="0.35">
      <c r="C11355" s="203">
        <v>45812</v>
      </c>
      <c r="D11355" s="219" t="s">
        <v>310</v>
      </c>
      <c r="E11355" s="126">
        <v>74000</v>
      </c>
      <c r="F11355" s="126">
        <v>72000</v>
      </c>
      <c r="G11355" s="126">
        <v>74500</v>
      </c>
      <c r="H11355" s="219">
        <v>2</v>
      </c>
      <c r="I11355" s="126">
        <v>148000</v>
      </c>
      <c r="J11355" s="240">
        <v>19450000</v>
      </c>
      <c r="K11355" s="126">
        <v>1449025000000</v>
      </c>
    </row>
    <row r="11356" spans="3:11" x14ac:dyDescent="0.35">
      <c r="C11356" s="203">
        <v>45812</v>
      </c>
      <c r="D11356" s="219" t="s">
        <v>310</v>
      </c>
      <c r="E11356" s="126">
        <v>74000</v>
      </c>
      <c r="F11356" s="126">
        <v>72000</v>
      </c>
      <c r="G11356" s="126">
        <v>74500</v>
      </c>
      <c r="H11356" s="219">
        <v>2</v>
      </c>
      <c r="I11356" s="126">
        <v>148000</v>
      </c>
      <c r="J11356" s="240">
        <v>19450000</v>
      </c>
      <c r="K11356" s="126">
        <v>1449025000000</v>
      </c>
    </row>
    <row r="11357" spans="3:11" x14ac:dyDescent="0.35">
      <c r="C11357" s="203">
        <v>45812</v>
      </c>
      <c r="D11357" s="219" t="s">
        <v>310</v>
      </c>
      <c r="E11357" s="126">
        <v>74500</v>
      </c>
      <c r="F11357" s="126">
        <v>72000</v>
      </c>
      <c r="G11357" s="126">
        <v>74500</v>
      </c>
      <c r="H11357" s="219">
        <v>2</v>
      </c>
      <c r="I11357" s="126">
        <v>149000</v>
      </c>
      <c r="J11357" s="240">
        <v>19450000</v>
      </c>
      <c r="K11357" s="126">
        <v>1449025000000</v>
      </c>
    </row>
    <row r="11358" spans="3:11" x14ac:dyDescent="0.35">
      <c r="C11358" s="203">
        <v>45812</v>
      </c>
      <c r="D11358" s="219" t="s">
        <v>1159</v>
      </c>
      <c r="E11358" s="126">
        <v>21995</v>
      </c>
      <c r="F11358" s="126">
        <v>22200</v>
      </c>
      <c r="G11358" s="126">
        <v>21995</v>
      </c>
      <c r="H11358" s="219">
        <v>2</v>
      </c>
      <c r="I11358" s="126">
        <v>43990</v>
      </c>
      <c r="J11358" s="240">
        <v>2400000</v>
      </c>
      <c r="K11358" s="126">
        <v>52788000000</v>
      </c>
    </row>
    <row r="11359" spans="3:11" x14ac:dyDescent="0.35">
      <c r="C11359" s="203">
        <v>45812</v>
      </c>
      <c r="D11359" s="219" t="s">
        <v>312</v>
      </c>
      <c r="E11359" s="126">
        <v>15900</v>
      </c>
      <c r="F11359" s="126">
        <v>15900</v>
      </c>
      <c r="G11359" s="126">
        <v>15800</v>
      </c>
      <c r="H11359" s="219">
        <v>42</v>
      </c>
      <c r="I11359" s="126">
        <v>667800</v>
      </c>
      <c r="J11359" s="240">
        <v>20000000</v>
      </c>
      <c r="K11359" s="126">
        <v>316000000000</v>
      </c>
    </row>
    <row r="11360" spans="3:11" x14ac:dyDescent="0.35">
      <c r="C11360" s="203">
        <v>45812</v>
      </c>
      <c r="D11360" s="219" t="s">
        <v>312</v>
      </c>
      <c r="E11360" s="126">
        <v>15900</v>
      </c>
      <c r="F11360" s="126">
        <v>15900</v>
      </c>
      <c r="G11360" s="126">
        <v>15800</v>
      </c>
      <c r="H11360" s="219">
        <v>3</v>
      </c>
      <c r="I11360" s="126">
        <v>47700</v>
      </c>
      <c r="J11360" s="240">
        <v>20000000</v>
      </c>
      <c r="K11360" s="126">
        <v>316000000000</v>
      </c>
    </row>
    <row r="11361" spans="3:11" x14ac:dyDescent="0.35">
      <c r="C11361" s="203">
        <v>45812</v>
      </c>
      <c r="D11361" s="219" t="s">
        <v>312</v>
      </c>
      <c r="E11361" s="126">
        <v>15800</v>
      </c>
      <c r="F11361" s="126">
        <v>15900</v>
      </c>
      <c r="G11361" s="126">
        <v>15800</v>
      </c>
      <c r="H11361" s="219">
        <v>2</v>
      </c>
      <c r="I11361" s="126">
        <v>31600</v>
      </c>
      <c r="J11361" s="240">
        <v>20000000</v>
      </c>
      <c r="K11361" s="126">
        <v>316000000000</v>
      </c>
    </row>
    <row r="11362" spans="3:11" x14ac:dyDescent="0.35">
      <c r="C11362" s="203">
        <v>45812</v>
      </c>
      <c r="D11362" s="219" t="s">
        <v>310</v>
      </c>
      <c r="E11362" s="126">
        <v>74500</v>
      </c>
      <c r="F11362" s="126">
        <v>72000</v>
      </c>
      <c r="G11362" s="126">
        <v>74500</v>
      </c>
      <c r="H11362" s="219">
        <v>15</v>
      </c>
      <c r="I11362" s="126">
        <v>1117500</v>
      </c>
      <c r="J11362" s="240">
        <v>19450000</v>
      </c>
      <c r="K11362" s="126">
        <v>1449025000000</v>
      </c>
    </row>
    <row r="11363" spans="3:11" x14ac:dyDescent="0.35">
      <c r="C11363" s="203">
        <v>45812</v>
      </c>
      <c r="D11363" s="219" t="s">
        <v>312</v>
      </c>
      <c r="E11363" s="126">
        <v>15800</v>
      </c>
      <c r="F11363" s="126">
        <v>15900</v>
      </c>
      <c r="G11363" s="126">
        <v>15800</v>
      </c>
      <c r="H11363" s="219">
        <v>2</v>
      </c>
      <c r="I11363" s="126">
        <v>31600</v>
      </c>
      <c r="J11363" s="240">
        <v>20000000</v>
      </c>
      <c r="K11363" s="126">
        <v>316000000000</v>
      </c>
    </row>
    <row r="11364" spans="3:11" x14ac:dyDescent="0.35">
      <c r="C11364" s="203">
        <v>45812</v>
      </c>
      <c r="D11364" s="219" t="s">
        <v>1159</v>
      </c>
      <c r="E11364" s="126">
        <v>21995</v>
      </c>
      <c r="F11364" s="126">
        <v>22200</v>
      </c>
      <c r="G11364" s="126">
        <v>21995</v>
      </c>
      <c r="H11364" s="219">
        <v>2</v>
      </c>
      <c r="I11364" s="126">
        <v>43990</v>
      </c>
      <c r="J11364" s="240">
        <v>2400000</v>
      </c>
      <c r="K11364" s="126">
        <v>52788000000</v>
      </c>
    </row>
    <row r="11365" spans="3:11" x14ac:dyDescent="0.35">
      <c r="C11365" s="203">
        <v>45813</v>
      </c>
      <c r="D11365" s="219" t="s">
        <v>310</v>
      </c>
      <c r="E11365" s="126">
        <v>74000</v>
      </c>
      <c r="F11365" s="126">
        <v>74500</v>
      </c>
      <c r="G11365" s="126">
        <v>75000</v>
      </c>
      <c r="H11365" s="219">
        <v>1</v>
      </c>
      <c r="I11365" s="126">
        <v>74000</v>
      </c>
      <c r="J11365" s="240">
        <v>19450000</v>
      </c>
      <c r="K11365" s="126">
        <v>1458750000000</v>
      </c>
    </row>
    <row r="11366" spans="3:11" x14ac:dyDescent="0.35">
      <c r="C11366" s="203">
        <v>45813</v>
      </c>
      <c r="D11366" s="219" t="s">
        <v>312</v>
      </c>
      <c r="E11366" s="126">
        <v>15800</v>
      </c>
      <c r="F11366" s="126">
        <v>15800</v>
      </c>
      <c r="G11366" s="126">
        <v>16000</v>
      </c>
      <c r="H11366" s="219">
        <v>4</v>
      </c>
      <c r="I11366" s="126">
        <v>63200</v>
      </c>
      <c r="J11366" s="240">
        <v>20000000</v>
      </c>
      <c r="K11366" s="126">
        <v>320000000000</v>
      </c>
    </row>
    <row r="11367" spans="3:11" x14ac:dyDescent="0.35">
      <c r="C11367" s="203">
        <v>45813</v>
      </c>
      <c r="D11367" s="219" t="s">
        <v>312</v>
      </c>
      <c r="E11367" s="126">
        <v>15800</v>
      </c>
      <c r="F11367" s="126">
        <v>15800</v>
      </c>
      <c r="G11367" s="126">
        <v>16000</v>
      </c>
      <c r="H11367" s="219">
        <v>3</v>
      </c>
      <c r="I11367" s="126">
        <v>47400</v>
      </c>
      <c r="J11367" s="240">
        <v>20000000</v>
      </c>
      <c r="K11367" s="126">
        <v>320000000000</v>
      </c>
    </row>
    <row r="11368" spans="3:11" x14ac:dyDescent="0.35">
      <c r="C11368" s="203">
        <v>45813</v>
      </c>
      <c r="D11368" s="219" t="s">
        <v>312</v>
      </c>
      <c r="E11368" s="126">
        <v>15800</v>
      </c>
      <c r="F11368" s="126">
        <v>15800</v>
      </c>
      <c r="G11368" s="126">
        <v>16000</v>
      </c>
      <c r="H11368" s="219">
        <v>1</v>
      </c>
      <c r="I11368" s="126">
        <v>15800</v>
      </c>
      <c r="J11368" s="240">
        <v>20000000</v>
      </c>
      <c r="K11368" s="126">
        <v>320000000000</v>
      </c>
    </row>
    <row r="11369" spans="3:11" x14ac:dyDescent="0.35">
      <c r="C11369" s="203">
        <v>45813</v>
      </c>
      <c r="D11369" s="219" t="s">
        <v>312</v>
      </c>
      <c r="E11369" s="126">
        <v>15800</v>
      </c>
      <c r="F11369" s="126">
        <v>15800</v>
      </c>
      <c r="G11369" s="126">
        <v>16000</v>
      </c>
      <c r="H11369" s="219">
        <v>2</v>
      </c>
      <c r="I11369" s="126">
        <v>31600</v>
      </c>
      <c r="J11369" s="240">
        <v>20000000</v>
      </c>
      <c r="K11369" s="126">
        <v>320000000000</v>
      </c>
    </row>
    <row r="11370" spans="3:11" x14ac:dyDescent="0.35">
      <c r="C11370" s="203">
        <v>45813</v>
      </c>
      <c r="D11370" s="219" t="s">
        <v>312</v>
      </c>
      <c r="E11370" s="126">
        <v>15800</v>
      </c>
      <c r="F11370" s="126">
        <v>15800</v>
      </c>
      <c r="G11370" s="126">
        <v>16000</v>
      </c>
      <c r="H11370" s="219">
        <v>1</v>
      </c>
      <c r="I11370" s="126">
        <v>15800</v>
      </c>
      <c r="J11370" s="240">
        <v>20000000</v>
      </c>
      <c r="K11370" s="126">
        <v>320000000000</v>
      </c>
    </row>
    <row r="11371" spans="3:11" x14ac:dyDescent="0.35">
      <c r="C11371" s="203">
        <v>45813</v>
      </c>
      <c r="D11371" s="219" t="s">
        <v>312</v>
      </c>
      <c r="E11371" s="126">
        <v>15800</v>
      </c>
      <c r="F11371" s="126">
        <v>15800</v>
      </c>
      <c r="G11371" s="126">
        <v>16000</v>
      </c>
      <c r="H11371" s="219">
        <v>4</v>
      </c>
      <c r="I11371" s="126">
        <v>63200</v>
      </c>
      <c r="J11371" s="240">
        <v>20000000</v>
      </c>
      <c r="K11371" s="126">
        <v>320000000000</v>
      </c>
    </row>
    <row r="11372" spans="3:11" x14ac:dyDescent="0.35">
      <c r="C11372" s="203">
        <v>45813</v>
      </c>
      <c r="D11372" s="219" t="s">
        <v>312</v>
      </c>
      <c r="E11372" s="126">
        <v>15800</v>
      </c>
      <c r="F11372" s="126">
        <v>15800</v>
      </c>
      <c r="G11372" s="126">
        <v>16000</v>
      </c>
      <c r="H11372" s="219">
        <v>3</v>
      </c>
      <c r="I11372" s="126">
        <v>47400</v>
      </c>
      <c r="J11372" s="240">
        <v>20000000</v>
      </c>
      <c r="K11372" s="126">
        <v>320000000000</v>
      </c>
    </row>
    <row r="11373" spans="3:11" x14ac:dyDescent="0.35">
      <c r="C11373" s="203">
        <v>45813</v>
      </c>
      <c r="D11373" s="219" t="s">
        <v>310</v>
      </c>
      <c r="E11373" s="126">
        <v>74000</v>
      </c>
      <c r="F11373" s="126">
        <v>74500</v>
      </c>
      <c r="G11373" s="126">
        <v>75000</v>
      </c>
      <c r="H11373" s="219">
        <v>1</v>
      </c>
      <c r="I11373" s="126">
        <v>74000</v>
      </c>
      <c r="J11373" s="240">
        <v>19450000</v>
      </c>
      <c r="K11373" s="126">
        <v>1458750000000</v>
      </c>
    </row>
    <row r="11374" spans="3:11" x14ac:dyDescent="0.35">
      <c r="C11374" s="203">
        <v>45813</v>
      </c>
      <c r="D11374" s="219" t="s">
        <v>312</v>
      </c>
      <c r="E11374" s="126">
        <v>15800</v>
      </c>
      <c r="F11374" s="126">
        <v>15800</v>
      </c>
      <c r="G11374" s="126">
        <v>16000</v>
      </c>
      <c r="H11374" s="219">
        <v>2</v>
      </c>
      <c r="I11374" s="126">
        <v>31600</v>
      </c>
      <c r="J11374" s="240">
        <v>20000000</v>
      </c>
      <c r="K11374" s="126">
        <v>320000000000</v>
      </c>
    </row>
    <row r="11375" spans="3:11" x14ac:dyDescent="0.35">
      <c r="C11375" s="203">
        <v>45813</v>
      </c>
      <c r="D11375" s="219" t="s">
        <v>312</v>
      </c>
      <c r="E11375" s="126">
        <v>15800</v>
      </c>
      <c r="F11375" s="126">
        <v>15800</v>
      </c>
      <c r="G11375" s="126">
        <v>16000</v>
      </c>
      <c r="H11375" s="219">
        <v>8</v>
      </c>
      <c r="I11375" s="126">
        <v>126400</v>
      </c>
      <c r="J11375" s="240">
        <v>20000000</v>
      </c>
      <c r="K11375" s="126">
        <v>320000000000</v>
      </c>
    </row>
    <row r="11376" spans="3:11" x14ac:dyDescent="0.35">
      <c r="C11376" s="203">
        <v>45813</v>
      </c>
      <c r="D11376" s="219" t="s">
        <v>310</v>
      </c>
      <c r="E11376" s="126">
        <v>74000</v>
      </c>
      <c r="F11376" s="126">
        <v>74500</v>
      </c>
      <c r="G11376" s="126">
        <v>75000</v>
      </c>
      <c r="H11376" s="219">
        <v>2</v>
      </c>
      <c r="I11376" s="126">
        <v>148000</v>
      </c>
      <c r="J11376" s="240">
        <v>19450000</v>
      </c>
      <c r="K11376" s="126">
        <v>1458750000000</v>
      </c>
    </row>
    <row r="11377" spans="3:11" x14ac:dyDescent="0.35">
      <c r="C11377" s="203">
        <v>45813</v>
      </c>
      <c r="D11377" s="219" t="s">
        <v>1159</v>
      </c>
      <c r="E11377" s="126">
        <v>21995</v>
      </c>
      <c r="F11377" s="126">
        <v>21995</v>
      </c>
      <c r="G11377" s="126">
        <v>22000</v>
      </c>
      <c r="H11377" s="219">
        <v>2</v>
      </c>
      <c r="I11377" s="126">
        <v>43990</v>
      </c>
      <c r="J11377" s="240">
        <v>2400000</v>
      </c>
      <c r="K11377" s="126">
        <v>52800000000</v>
      </c>
    </row>
    <row r="11378" spans="3:11" x14ac:dyDescent="0.35">
      <c r="C11378" s="203">
        <v>45813</v>
      </c>
      <c r="D11378" s="219" t="s">
        <v>1159</v>
      </c>
      <c r="E11378" s="126">
        <v>21995</v>
      </c>
      <c r="F11378" s="126">
        <v>21995</v>
      </c>
      <c r="G11378" s="126">
        <v>22000</v>
      </c>
      <c r="H11378" s="219">
        <v>1</v>
      </c>
      <c r="I11378" s="126">
        <v>21995</v>
      </c>
      <c r="J11378" s="240">
        <v>2400000</v>
      </c>
      <c r="K11378" s="126">
        <v>52800000000</v>
      </c>
    </row>
    <row r="11379" spans="3:11" x14ac:dyDescent="0.35">
      <c r="C11379" s="203">
        <v>45813</v>
      </c>
      <c r="D11379" s="219" t="s">
        <v>1159</v>
      </c>
      <c r="E11379" s="126">
        <v>21995</v>
      </c>
      <c r="F11379" s="126">
        <v>21995</v>
      </c>
      <c r="G11379" s="126">
        <v>22000</v>
      </c>
      <c r="H11379" s="219">
        <v>4</v>
      </c>
      <c r="I11379" s="126">
        <v>87980</v>
      </c>
      <c r="J11379" s="240">
        <v>2400000</v>
      </c>
      <c r="K11379" s="126">
        <v>52800000000</v>
      </c>
    </row>
    <row r="11380" spans="3:11" x14ac:dyDescent="0.35">
      <c r="C11380" s="203">
        <v>45813</v>
      </c>
      <c r="D11380" s="219" t="s">
        <v>312</v>
      </c>
      <c r="E11380" s="126">
        <v>15800</v>
      </c>
      <c r="F11380" s="126">
        <v>15800</v>
      </c>
      <c r="G11380" s="126">
        <v>16000</v>
      </c>
      <c r="H11380" s="219">
        <v>1</v>
      </c>
      <c r="I11380" s="126">
        <v>15800</v>
      </c>
      <c r="J11380" s="240">
        <v>20000000</v>
      </c>
      <c r="K11380" s="126">
        <v>320000000000</v>
      </c>
    </row>
    <row r="11381" spans="3:11" x14ac:dyDescent="0.35">
      <c r="C11381" s="203">
        <v>45813</v>
      </c>
      <c r="D11381" s="219" t="s">
        <v>1158</v>
      </c>
      <c r="E11381" s="126">
        <v>22100</v>
      </c>
      <c r="F11381" s="126">
        <v>22000</v>
      </c>
      <c r="G11381" s="126">
        <v>22300</v>
      </c>
      <c r="H11381" s="219">
        <v>4</v>
      </c>
      <c r="I11381" s="126">
        <v>88400</v>
      </c>
      <c r="J11381" s="240">
        <v>600000</v>
      </c>
      <c r="K11381" s="126">
        <v>13380000000</v>
      </c>
    </row>
    <row r="11382" spans="3:11" x14ac:dyDescent="0.35">
      <c r="C11382" s="203">
        <v>45813</v>
      </c>
      <c r="D11382" s="219" t="s">
        <v>1158</v>
      </c>
      <c r="E11382" s="126">
        <v>22000</v>
      </c>
      <c r="F11382" s="126">
        <v>22000</v>
      </c>
      <c r="G11382" s="126">
        <v>22300</v>
      </c>
      <c r="H11382" s="219">
        <v>2</v>
      </c>
      <c r="I11382" s="126">
        <v>44000</v>
      </c>
      <c r="J11382" s="240">
        <v>600000</v>
      </c>
      <c r="K11382" s="126">
        <v>13380000000</v>
      </c>
    </row>
    <row r="11383" spans="3:11" x14ac:dyDescent="0.35">
      <c r="C11383" s="203">
        <v>45813</v>
      </c>
      <c r="D11383" s="219" t="s">
        <v>1158</v>
      </c>
      <c r="E11383" s="126">
        <v>22000</v>
      </c>
      <c r="F11383" s="126">
        <v>22000</v>
      </c>
      <c r="G11383" s="126">
        <v>22300</v>
      </c>
      <c r="H11383" s="219">
        <v>20</v>
      </c>
      <c r="I11383" s="126">
        <v>440000</v>
      </c>
      <c r="J11383" s="240">
        <v>600000</v>
      </c>
      <c r="K11383" s="126">
        <v>13380000000</v>
      </c>
    </row>
    <row r="11384" spans="3:11" x14ac:dyDescent="0.35">
      <c r="C11384" s="203">
        <v>45813</v>
      </c>
      <c r="D11384" s="219" t="s">
        <v>1158</v>
      </c>
      <c r="E11384" s="126">
        <v>22000</v>
      </c>
      <c r="F11384" s="126">
        <v>22000</v>
      </c>
      <c r="G11384" s="126">
        <v>22300</v>
      </c>
      <c r="H11384" s="219">
        <v>1</v>
      </c>
      <c r="I11384" s="126">
        <v>22000</v>
      </c>
      <c r="J11384" s="240">
        <v>600000</v>
      </c>
      <c r="K11384" s="126">
        <v>13380000000</v>
      </c>
    </row>
    <row r="11385" spans="3:11" x14ac:dyDescent="0.35">
      <c r="C11385" s="203">
        <v>45813</v>
      </c>
      <c r="D11385" s="219" t="s">
        <v>310</v>
      </c>
      <c r="E11385" s="126">
        <v>74000</v>
      </c>
      <c r="F11385" s="126">
        <v>74500</v>
      </c>
      <c r="G11385" s="126">
        <v>75000</v>
      </c>
      <c r="H11385" s="219">
        <v>5</v>
      </c>
      <c r="I11385" s="126">
        <v>370000</v>
      </c>
      <c r="J11385" s="240">
        <v>19450000</v>
      </c>
      <c r="K11385" s="126">
        <v>1458750000000</v>
      </c>
    </row>
    <row r="11386" spans="3:11" x14ac:dyDescent="0.35">
      <c r="C11386" s="203">
        <v>45813</v>
      </c>
      <c r="D11386" s="219" t="s">
        <v>1158</v>
      </c>
      <c r="E11386" s="126">
        <v>22200</v>
      </c>
      <c r="F11386" s="126">
        <v>22000</v>
      </c>
      <c r="G11386" s="126">
        <v>22300</v>
      </c>
      <c r="H11386" s="219">
        <v>2</v>
      </c>
      <c r="I11386" s="126">
        <v>44400</v>
      </c>
      <c r="J11386" s="240">
        <v>600000</v>
      </c>
      <c r="K11386" s="126">
        <v>13380000000</v>
      </c>
    </row>
    <row r="11387" spans="3:11" x14ac:dyDescent="0.35">
      <c r="C11387" s="203">
        <v>45813</v>
      </c>
      <c r="D11387" s="219" t="s">
        <v>1159</v>
      </c>
      <c r="E11387" s="126">
        <v>21990</v>
      </c>
      <c r="F11387" s="126">
        <v>21995</v>
      </c>
      <c r="G11387" s="126">
        <v>22000</v>
      </c>
      <c r="H11387" s="219">
        <v>3</v>
      </c>
      <c r="I11387" s="126">
        <v>65970</v>
      </c>
      <c r="J11387" s="240">
        <v>2400000</v>
      </c>
      <c r="K11387" s="126">
        <v>52800000000</v>
      </c>
    </row>
    <row r="11388" spans="3:11" x14ac:dyDescent="0.35">
      <c r="C11388" s="203">
        <v>45813</v>
      </c>
      <c r="D11388" s="219" t="s">
        <v>1158</v>
      </c>
      <c r="E11388" s="126">
        <v>22300</v>
      </c>
      <c r="F11388" s="126">
        <v>22000</v>
      </c>
      <c r="G11388" s="126">
        <v>22300</v>
      </c>
      <c r="H11388" s="219">
        <v>7</v>
      </c>
      <c r="I11388" s="126">
        <v>156100</v>
      </c>
      <c r="J11388" s="240">
        <v>600000</v>
      </c>
      <c r="K11388" s="126">
        <v>13380000000</v>
      </c>
    </row>
    <row r="11389" spans="3:11" x14ac:dyDescent="0.35">
      <c r="C11389" s="203">
        <v>45813</v>
      </c>
      <c r="D11389" s="219" t="s">
        <v>1158</v>
      </c>
      <c r="E11389" s="126">
        <v>22495</v>
      </c>
      <c r="F11389" s="126">
        <v>22000</v>
      </c>
      <c r="G11389" s="126">
        <v>22300</v>
      </c>
      <c r="H11389" s="219">
        <v>1</v>
      </c>
      <c r="I11389" s="126">
        <v>22495</v>
      </c>
      <c r="J11389" s="240">
        <v>600000</v>
      </c>
      <c r="K11389" s="126">
        <v>13380000000</v>
      </c>
    </row>
    <row r="11390" spans="3:11" x14ac:dyDescent="0.35">
      <c r="C11390" s="203">
        <v>45813</v>
      </c>
      <c r="D11390" s="219" t="s">
        <v>1159</v>
      </c>
      <c r="E11390" s="126">
        <v>22000</v>
      </c>
      <c r="F11390" s="126">
        <v>21995</v>
      </c>
      <c r="G11390" s="126">
        <v>22000</v>
      </c>
      <c r="H11390" s="219">
        <v>4</v>
      </c>
      <c r="I11390" s="126">
        <v>88000</v>
      </c>
      <c r="J11390" s="240">
        <v>2400000</v>
      </c>
      <c r="K11390" s="126">
        <v>52800000000</v>
      </c>
    </row>
    <row r="11391" spans="3:11" x14ac:dyDescent="0.35">
      <c r="C11391" s="203">
        <v>45813</v>
      </c>
      <c r="D11391" s="219" t="s">
        <v>1159</v>
      </c>
      <c r="E11391" s="126">
        <v>22000</v>
      </c>
      <c r="F11391" s="126">
        <v>21995</v>
      </c>
      <c r="G11391" s="126">
        <v>22000</v>
      </c>
      <c r="H11391" s="219">
        <v>16</v>
      </c>
      <c r="I11391" s="126">
        <v>352000</v>
      </c>
      <c r="J11391" s="240">
        <v>2400000</v>
      </c>
      <c r="K11391" s="126">
        <v>52800000000</v>
      </c>
    </row>
    <row r="11392" spans="3:11" x14ac:dyDescent="0.35">
      <c r="C11392" s="203">
        <v>45813</v>
      </c>
      <c r="D11392" s="219" t="s">
        <v>1158</v>
      </c>
      <c r="E11392" s="126">
        <v>22300</v>
      </c>
      <c r="F11392" s="126">
        <v>22000</v>
      </c>
      <c r="G11392" s="126">
        <v>22300</v>
      </c>
      <c r="H11392" s="219">
        <v>1</v>
      </c>
      <c r="I11392" s="126">
        <v>22300</v>
      </c>
      <c r="J11392" s="240">
        <v>600000</v>
      </c>
      <c r="K11392" s="126">
        <v>13380000000</v>
      </c>
    </row>
    <row r="11393" spans="3:11" x14ac:dyDescent="0.35">
      <c r="C11393" s="203">
        <v>45813</v>
      </c>
      <c r="D11393" s="219" t="s">
        <v>1159</v>
      </c>
      <c r="E11393" s="126">
        <v>22000</v>
      </c>
      <c r="F11393" s="126">
        <v>21995</v>
      </c>
      <c r="G11393" s="126">
        <v>22000</v>
      </c>
      <c r="H11393" s="219">
        <v>1</v>
      </c>
      <c r="I11393" s="126">
        <v>22000</v>
      </c>
      <c r="J11393" s="240">
        <v>2400000</v>
      </c>
      <c r="K11393" s="126">
        <v>52800000000</v>
      </c>
    </row>
    <row r="11394" spans="3:11" x14ac:dyDescent="0.35">
      <c r="C11394" s="203">
        <v>45813</v>
      </c>
      <c r="D11394" s="219" t="s">
        <v>1159</v>
      </c>
      <c r="E11394" s="126">
        <v>22000</v>
      </c>
      <c r="F11394" s="126">
        <v>21995</v>
      </c>
      <c r="G11394" s="126">
        <v>22000</v>
      </c>
      <c r="H11394" s="219">
        <v>9</v>
      </c>
      <c r="I11394" s="126">
        <v>198000</v>
      </c>
      <c r="J11394" s="240">
        <v>2400000</v>
      </c>
      <c r="K11394" s="126">
        <v>52800000000</v>
      </c>
    </row>
    <row r="11395" spans="3:11" x14ac:dyDescent="0.35">
      <c r="C11395" s="203">
        <v>45813</v>
      </c>
      <c r="D11395" s="219" t="s">
        <v>310</v>
      </c>
      <c r="E11395" s="126">
        <v>74000</v>
      </c>
      <c r="F11395" s="126">
        <v>74500</v>
      </c>
      <c r="G11395" s="126">
        <v>75000</v>
      </c>
      <c r="H11395" s="219">
        <v>4</v>
      </c>
      <c r="I11395" s="126">
        <v>296000</v>
      </c>
      <c r="J11395" s="240">
        <v>19450000</v>
      </c>
      <c r="K11395" s="126">
        <v>1458750000000</v>
      </c>
    </row>
    <row r="11396" spans="3:11" x14ac:dyDescent="0.35">
      <c r="C11396" s="203">
        <v>45813</v>
      </c>
      <c r="D11396" s="219" t="s">
        <v>310</v>
      </c>
      <c r="E11396" s="126">
        <v>72000</v>
      </c>
      <c r="F11396" s="126">
        <v>74500</v>
      </c>
      <c r="G11396" s="126">
        <v>75000</v>
      </c>
      <c r="H11396" s="219">
        <v>1</v>
      </c>
      <c r="I11396" s="126">
        <v>72000</v>
      </c>
      <c r="J11396" s="240">
        <v>19450000</v>
      </c>
      <c r="K11396" s="126">
        <v>1458750000000</v>
      </c>
    </row>
    <row r="11397" spans="3:11" x14ac:dyDescent="0.35">
      <c r="C11397" s="203">
        <v>45813</v>
      </c>
      <c r="D11397" s="219" t="s">
        <v>312</v>
      </c>
      <c r="E11397" s="126">
        <v>15799</v>
      </c>
      <c r="F11397" s="126">
        <v>15800</v>
      </c>
      <c r="G11397" s="126">
        <v>16000</v>
      </c>
      <c r="H11397" s="219">
        <v>6</v>
      </c>
      <c r="I11397" s="126">
        <v>94794</v>
      </c>
      <c r="J11397" s="240">
        <v>20000000</v>
      </c>
      <c r="K11397" s="126">
        <v>320000000000</v>
      </c>
    </row>
    <row r="11398" spans="3:11" x14ac:dyDescent="0.35">
      <c r="C11398" s="203">
        <v>45813</v>
      </c>
      <c r="D11398" s="219" t="s">
        <v>312</v>
      </c>
      <c r="E11398" s="126">
        <v>15800</v>
      </c>
      <c r="F11398" s="126">
        <v>15800</v>
      </c>
      <c r="G11398" s="126">
        <v>16000</v>
      </c>
      <c r="H11398" s="219">
        <v>9</v>
      </c>
      <c r="I11398" s="126">
        <v>142200</v>
      </c>
      <c r="J11398" s="240">
        <v>20000000</v>
      </c>
      <c r="K11398" s="126">
        <v>320000000000</v>
      </c>
    </row>
    <row r="11399" spans="3:11" x14ac:dyDescent="0.35">
      <c r="C11399" s="203">
        <v>45813</v>
      </c>
      <c r="D11399" s="219" t="s">
        <v>1159</v>
      </c>
      <c r="E11399" s="126">
        <v>22000</v>
      </c>
      <c r="F11399" s="126">
        <v>21995</v>
      </c>
      <c r="G11399" s="126">
        <v>22000</v>
      </c>
      <c r="H11399" s="219">
        <v>5</v>
      </c>
      <c r="I11399" s="126">
        <v>110000</v>
      </c>
      <c r="J11399" s="240">
        <v>2400000</v>
      </c>
      <c r="K11399" s="126">
        <v>52800000000</v>
      </c>
    </row>
    <row r="11400" spans="3:11" x14ac:dyDescent="0.35">
      <c r="C11400" s="203">
        <v>45813</v>
      </c>
      <c r="D11400" s="219" t="s">
        <v>312</v>
      </c>
      <c r="E11400" s="126">
        <v>15800</v>
      </c>
      <c r="F11400" s="126">
        <v>15800</v>
      </c>
      <c r="G11400" s="126">
        <v>16000</v>
      </c>
      <c r="H11400" s="219">
        <v>14</v>
      </c>
      <c r="I11400" s="126">
        <v>221200</v>
      </c>
      <c r="J11400" s="240">
        <v>20000000</v>
      </c>
      <c r="K11400" s="126">
        <v>320000000000</v>
      </c>
    </row>
    <row r="11401" spans="3:11" x14ac:dyDescent="0.35">
      <c r="C11401" s="203">
        <v>45813</v>
      </c>
      <c r="D11401" s="219" t="s">
        <v>312</v>
      </c>
      <c r="E11401" s="126">
        <v>15800</v>
      </c>
      <c r="F11401" s="126">
        <v>15800</v>
      </c>
      <c r="G11401" s="126">
        <v>16000</v>
      </c>
      <c r="H11401" s="219">
        <v>26</v>
      </c>
      <c r="I11401" s="126">
        <v>410800</v>
      </c>
      <c r="J11401" s="240">
        <v>20000000</v>
      </c>
      <c r="K11401" s="126">
        <v>320000000000</v>
      </c>
    </row>
    <row r="11402" spans="3:11" x14ac:dyDescent="0.35">
      <c r="C11402" s="203">
        <v>45813</v>
      </c>
      <c r="D11402" s="219" t="s">
        <v>312</v>
      </c>
      <c r="E11402" s="126">
        <v>15900</v>
      </c>
      <c r="F11402" s="126">
        <v>15800</v>
      </c>
      <c r="G11402" s="126">
        <v>16000</v>
      </c>
      <c r="H11402" s="219">
        <v>578</v>
      </c>
      <c r="I11402" s="126">
        <v>9190200</v>
      </c>
      <c r="J11402" s="240">
        <v>20000000</v>
      </c>
      <c r="K11402" s="126">
        <v>320000000000</v>
      </c>
    </row>
    <row r="11403" spans="3:11" x14ac:dyDescent="0.35">
      <c r="C11403" s="203">
        <v>45813</v>
      </c>
      <c r="D11403" s="219" t="s">
        <v>1158</v>
      </c>
      <c r="E11403" s="126">
        <v>22300</v>
      </c>
      <c r="F11403" s="126">
        <v>22000</v>
      </c>
      <c r="G11403" s="126">
        <v>22300</v>
      </c>
      <c r="H11403" s="219">
        <v>1</v>
      </c>
      <c r="I11403" s="126">
        <v>22300</v>
      </c>
      <c r="J11403" s="240">
        <v>600000</v>
      </c>
      <c r="K11403" s="126">
        <v>13380000000</v>
      </c>
    </row>
    <row r="11404" spans="3:11" x14ac:dyDescent="0.35">
      <c r="C11404" s="203">
        <v>45813</v>
      </c>
      <c r="D11404" s="219" t="s">
        <v>310</v>
      </c>
      <c r="E11404" s="126">
        <v>74000</v>
      </c>
      <c r="F11404" s="126">
        <v>74500</v>
      </c>
      <c r="G11404" s="126">
        <v>75000</v>
      </c>
      <c r="H11404" s="219">
        <v>187</v>
      </c>
      <c r="I11404" s="126">
        <v>13838000</v>
      </c>
      <c r="J11404" s="240">
        <v>19450000</v>
      </c>
      <c r="K11404" s="126">
        <v>1458750000000</v>
      </c>
    </row>
    <row r="11405" spans="3:11" x14ac:dyDescent="0.35">
      <c r="C11405" s="203">
        <v>45813</v>
      </c>
      <c r="D11405" s="219" t="s">
        <v>310</v>
      </c>
      <c r="E11405" s="126">
        <v>74000</v>
      </c>
      <c r="F11405" s="126">
        <v>74500</v>
      </c>
      <c r="G11405" s="126">
        <v>75000</v>
      </c>
      <c r="H11405" s="219">
        <v>55</v>
      </c>
      <c r="I11405" s="126">
        <v>4070000</v>
      </c>
      <c r="J11405" s="240">
        <v>19450000</v>
      </c>
      <c r="K11405" s="126">
        <v>1458750000000</v>
      </c>
    </row>
    <row r="11406" spans="3:11" x14ac:dyDescent="0.35">
      <c r="C11406" s="203">
        <v>45813</v>
      </c>
      <c r="D11406" s="219" t="s">
        <v>310</v>
      </c>
      <c r="E11406" s="126">
        <v>75000</v>
      </c>
      <c r="F11406" s="126">
        <v>74500</v>
      </c>
      <c r="G11406" s="126">
        <v>75000</v>
      </c>
      <c r="H11406" s="219">
        <v>376</v>
      </c>
      <c r="I11406" s="126">
        <v>28200000</v>
      </c>
      <c r="J11406" s="240">
        <v>19450000</v>
      </c>
      <c r="K11406" s="126">
        <v>1458750000000</v>
      </c>
    </row>
    <row r="11407" spans="3:11" x14ac:dyDescent="0.35">
      <c r="C11407" s="203">
        <v>45813</v>
      </c>
      <c r="D11407" s="219" t="s">
        <v>1159</v>
      </c>
      <c r="E11407" s="126">
        <v>22000</v>
      </c>
      <c r="F11407" s="126">
        <v>21995</v>
      </c>
      <c r="G11407" s="126">
        <v>22000</v>
      </c>
      <c r="H11407" s="219">
        <v>618</v>
      </c>
      <c r="I11407" s="126">
        <v>13596000</v>
      </c>
      <c r="J11407" s="240">
        <v>2400000</v>
      </c>
      <c r="K11407" s="126">
        <v>52800000000</v>
      </c>
    </row>
    <row r="11408" spans="3:11" x14ac:dyDescent="0.35">
      <c r="C11408" s="203">
        <v>45813</v>
      </c>
      <c r="D11408" s="219" t="s">
        <v>1158</v>
      </c>
      <c r="E11408" s="126">
        <v>22495</v>
      </c>
      <c r="F11408" s="126">
        <v>22000</v>
      </c>
      <c r="G11408" s="126">
        <v>22300</v>
      </c>
      <c r="H11408" s="219">
        <v>351</v>
      </c>
      <c r="I11408" s="126">
        <v>7895745</v>
      </c>
      <c r="J11408" s="240">
        <v>600000</v>
      </c>
      <c r="K11408" s="126">
        <v>13380000000</v>
      </c>
    </row>
    <row r="11409" spans="3:11" x14ac:dyDescent="0.35">
      <c r="C11409" s="203">
        <v>45813</v>
      </c>
      <c r="D11409" s="219" t="s">
        <v>1158</v>
      </c>
      <c r="E11409" s="126">
        <v>22495</v>
      </c>
      <c r="F11409" s="126">
        <v>22000</v>
      </c>
      <c r="G11409" s="126">
        <v>22300</v>
      </c>
      <c r="H11409" s="219">
        <v>246</v>
      </c>
      <c r="I11409" s="126">
        <v>5533770</v>
      </c>
      <c r="J11409" s="240">
        <v>600000</v>
      </c>
      <c r="K11409" s="126">
        <v>13380000000</v>
      </c>
    </row>
    <row r="11410" spans="3:11" x14ac:dyDescent="0.35">
      <c r="C11410" s="203">
        <v>45813</v>
      </c>
      <c r="D11410" s="219" t="s">
        <v>1158</v>
      </c>
      <c r="E11410" s="126">
        <v>22500</v>
      </c>
      <c r="F11410" s="126">
        <v>22000</v>
      </c>
      <c r="G11410" s="126">
        <v>22300</v>
      </c>
      <c r="H11410" s="219">
        <v>103</v>
      </c>
      <c r="I11410" s="126">
        <v>2317500</v>
      </c>
      <c r="J11410" s="240">
        <v>600000</v>
      </c>
      <c r="K11410" s="126">
        <v>13380000000</v>
      </c>
    </row>
    <row r="11411" spans="3:11" x14ac:dyDescent="0.35">
      <c r="C11411" s="203">
        <v>45813</v>
      </c>
      <c r="D11411" s="219" t="s">
        <v>1158</v>
      </c>
      <c r="E11411" s="126">
        <v>22500</v>
      </c>
      <c r="F11411" s="126">
        <v>22000</v>
      </c>
      <c r="G11411" s="126">
        <v>22300</v>
      </c>
      <c r="H11411" s="219">
        <v>1</v>
      </c>
      <c r="I11411" s="126">
        <v>22500</v>
      </c>
      <c r="J11411" s="240">
        <v>600000</v>
      </c>
      <c r="K11411" s="126">
        <v>13380000000</v>
      </c>
    </row>
    <row r="11412" spans="3:11" x14ac:dyDescent="0.35">
      <c r="C11412" s="203">
        <v>45813</v>
      </c>
      <c r="D11412" s="219" t="s">
        <v>312</v>
      </c>
      <c r="E11412" s="126">
        <v>15900</v>
      </c>
      <c r="F11412" s="126">
        <v>15800</v>
      </c>
      <c r="G11412" s="126">
        <v>16000</v>
      </c>
      <c r="H11412" s="219">
        <v>2</v>
      </c>
      <c r="I11412" s="126">
        <v>31800</v>
      </c>
      <c r="J11412" s="240">
        <v>20000000</v>
      </c>
      <c r="K11412" s="126">
        <v>320000000000</v>
      </c>
    </row>
    <row r="11413" spans="3:11" x14ac:dyDescent="0.35">
      <c r="C11413" s="203">
        <v>45813</v>
      </c>
      <c r="D11413" s="219" t="s">
        <v>312</v>
      </c>
      <c r="E11413" s="126">
        <v>15500</v>
      </c>
      <c r="F11413" s="126">
        <v>15800</v>
      </c>
      <c r="G11413" s="126">
        <v>16000</v>
      </c>
      <c r="H11413" s="219">
        <v>1</v>
      </c>
      <c r="I11413" s="126">
        <v>15500</v>
      </c>
      <c r="J11413" s="240">
        <v>20000000</v>
      </c>
      <c r="K11413" s="126">
        <v>320000000000</v>
      </c>
    </row>
    <row r="11414" spans="3:11" x14ac:dyDescent="0.35">
      <c r="C11414" s="203">
        <v>45813</v>
      </c>
      <c r="D11414" s="219" t="s">
        <v>312</v>
      </c>
      <c r="E11414" s="126">
        <v>15500</v>
      </c>
      <c r="F11414" s="126">
        <v>15800</v>
      </c>
      <c r="G11414" s="126">
        <v>16000</v>
      </c>
      <c r="H11414" s="219">
        <v>2</v>
      </c>
      <c r="I11414" s="126">
        <v>31000</v>
      </c>
      <c r="J11414" s="240">
        <v>20000000</v>
      </c>
      <c r="K11414" s="126">
        <v>320000000000</v>
      </c>
    </row>
    <row r="11415" spans="3:11" x14ac:dyDescent="0.35">
      <c r="C11415" s="203">
        <v>45813</v>
      </c>
      <c r="D11415" s="219" t="s">
        <v>312</v>
      </c>
      <c r="E11415" s="126">
        <v>15900</v>
      </c>
      <c r="F11415" s="126">
        <v>15800</v>
      </c>
      <c r="G11415" s="126">
        <v>16000</v>
      </c>
      <c r="H11415" s="219">
        <v>2234</v>
      </c>
      <c r="I11415" s="126">
        <v>35520600</v>
      </c>
      <c r="J11415" s="240">
        <v>20000000</v>
      </c>
      <c r="K11415" s="126">
        <v>320000000000</v>
      </c>
    </row>
    <row r="11416" spans="3:11" x14ac:dyDescent="0.35">
      <c r="C11416" s="203">
        <v>45813</v>
      </c>
      <c r="D11416" s="219" t="s">
        <v>312</v>
      </c>
      <c r="E11416" s="126">
        <v>15900</v>
      </c>
      <c r="F11416" s="126">
        <v>15800</v>
      </c>
      <c r="G11416" s="126">
        <v>16000</v>
      </c>
      <c r="H11416" s="219">
        <v>1</v>
      </c>
      <c r="I11416" s="126">
        <v>15900</v>
      </c>
      <c r="J11416" s="240">
        <v>20000000</v>
      </c>
      <c r="K11416" s="126">
        <v>320000000000</v>
      </c>
    </row>
    <row r="11417" spans="3:11" x14ac:dyDescent="0.35">
      <c r="C11417" s="203">
        <v>45813</v>
      </c>
      <c r="D11417" s="219" t="s">
        <v>312</v>
      </c>
      <c r="E11417" s="126">
        <v>15900</v>
      </c>
      <c r="F11417" s="126">
        <v>15800</v>
      </c>
      <c r="G11417" s="126">
        <v>16000</v>
      </c>
      <c r="H11417" s="219">
        <v>40</v>
      </c>
      <c r="I11417" s="126">
        <v>636000</v>
      </c>
      <c r="J11417" s="240">
        <v>20000000</v>
      </c>
      <c r="K11417" s="126">
        <v>320000000000</v>
      </c>
    </row>
    <row r="11418" spans="3:11" x14ac:dyDescent="0.35">
      <c r="C11418" s="203">
        <v>45813</v>
      </c>
      <c r="D11418" s="219" t="s">
        <v>312</v>
      </c>
      <c r="E11418" s="126">
        <v>15900</v>
      </c>
      <c r="F11418" s="126">
        <v>15800</v>
      </c>
      <c r="G11418" s="126">
        <v>16000</v>
      </c>
      <c r="H11418" s="219">
        <v>10</v>
      </c>
      <c r="I11418" s="126">
        <v>159000</v>
      </c>
      <c r="J11418" s="240">
        <v>20000000</v>
      </c>
      <c r="K11418" s="126">
        <v>320000000000</v>
      </c>
    </row>
    <row r="11419" spans="3:11" x14ac:dyDescent="0.35">
      <c r="C11419" s="203">
        <v>45813</v>
      </c>
      <c r="D11419" s="219" t="s">
        <v>312</v>
      </c>
      <c r="E11419" s="126">
        <v>15900</v>
      </c>
      <c r="F11419" s="126">
        <v>15800</v>
      </c>
      <c r="G11419" s="126">
        <v>16000</v>
      </c>
      <c r="H11419" s="219">
        <v>2</v>
      </c>
      <c r="I11419" s="126">
        <v>31800</v>
      </c>
      <c r="J11419" s="240">
        <v>20000000</v>
      </c>
      <c r="K11419" s="126">
        <v>320000000000</v>
      </c>
    </row>
    <row r="11420" spans="3:11" x14ac:dyDescent="0.35">
      <c r="C11420" s="203">
        <v>45813</v>
      </c>
      <c r="D11420" s="219" t="s">
        <v>312</v>
      </c>
      <c r="E11420" s="126">
        <v>16000</v>
      </c>
      <c r="F11420" s="126">
        <v>15800</v>
      </c>
      <c r="G11420" s="126">
        <v>16000</v>
      </c>
      <c r="H11420" s="219">
        <v>1900</v>
      </c>
      <c r="I11420" s="126">
        <v>30400000</v>
      </c>
      <c r="J11420" s="240">
        <v>20000000</v>
      </c>
      <c r="K11420" s="126">
        <v>320000000000</v>
      </c>
    </row>
    <row r="11421" spans="3:11" x14ac:dyDescent="0.35">
      <c r="C11421" s="203">
        <v>45813</v>
      </c>
      <c r="D11421" s="219" t="s">
        <v>312</v>
      </c>
      <c r="E11421" s="126">
        <v>16000</v>
      </c>
      <c r="F11421" s="126">
        <v>15800</v>
      </c>
      <c r="G11421" s="126">
        <v>16000</v>
      </c>
      <c r="H11421" s="219">
        <v>50</v>
      </c>
      <c r="I11421" s="126">
        <v>800000</v>
      </c>
      <c r="J11421" s="240">
        <v>20000000</v>
      </c>
      <c r="K11421" s="126">
        <v>320000000000</v>
      </c>
    </row>
    <row r="11422" spans="3:11" x14ac:dyDescent="0.35">
      <c r="C11422" s="203">
        <v>45813</v>
      </c>
      <c r="D11422" s="219" t="s">
        <v>312</v>
      </c>
      <c r="E11422" s="126">
        <v>16000</v>
      </c>
      <c r="F11422" s="126">
        <v>15800</v>
      </c>
      <c r="G11422" s="126">
        <v>16000</v>
      </c>
      <c r="H11422" s="219">
        <v>5</v>
      </c>
      <c r="I11422" s="126">
        <v>80000</v>
      </c>
      <c r="J11422" s="240">
        <v>20000000</v>
      </c>
      <c r="K11422" s="126">
        <v>320000000000</v>
      </c>
    </row>
    <row r="11423" spans="3:11" x14ac:dyDescent="0.35">
      <c r="C11423" s="203">
        <v>45813</v>
      </c>
      <c r="D11423" s="219" t="s">
        <v>312</v>
      </c>
      <c r="E11423" s="126">
        <v>16000</v>
      </c>
      <c r="F11423" s="126">
        <v>15800</v>
      </c>
      <c r="G11423" s="126">
        <v>16000</v>
      </c>
      <c r="H11423" s="219">
        <v>10</v>
      </c>
      <c r="I11423" s="126">
        <v>160000</v>
      </c>
      <c r="J11423" s="240">
        <v>20000000</v>
      </c>
      <c r="K11423" s="126">
        <v>320000000000</v>
      </c>
    </row>
    <row r="11424" spans="3:11" x14ac:dyDescent="0.35">
      <c r="C11424" s="203">
        <v>45813</v>
      </c>
      <c r="D11424" s="219" t="s">
        <v>312</v>
      </c>
      <c r="E11424" s="126">
        <v>16000</v>
      </c>
      <c r="F11424" s="126">
        <v>15800</v>
      </c>
      <c r="G11424" s="126">
        <v>16000</v>
      </c>
      <c r="H11424" s="219">
        <v>4</v>
      </c>
      <c r="I11424" s="126">
        <v>64000</v>
      </c>
      <c r="J11424" s="240">
        <v>20000000</v>
      </c>
      <c r="K11424" s="126">
        <v>320000000000</v>
      </c>
    </row>
    <row r="11425" spans="3:11" x14ac:dyDescent="0.35">
      <c r="C11425" s="203">
        <v>45813</v>
      </c>
      <c r="D11425" s="219" t="s">
        <v>310</v>
      </c>
      <c r="E11425" s="126">
        <v>74000</v>
      </c>
      <c r="F11425" s="126">
        <v>74500</v>
      </c>
      <c r="G11425" s="126">
        <v>75000</v>
      </c>
      <c r="H11425" s="219">
        <v>1</v>
      </c>
      <c r="I11425" s="126">
        <v>74000</v>
      </c>
      <c r="J11425" s="240">
        <v>19450000</v>
      </c>
      <c r="K11425" s="126">
        <v>1458750000000</v>
      </c>
    </row>
    <row r="11426" spans="3:11" x14ac:dyDescent="0.35">
      <c r="C11426" s="203">
        <v>45813</v>
      </c>
      <c r="D11426" s="219" t="s">
        <v>310</v>
      </c>
      <c r="E11426" s="126">
        <v>75000</v>
      </c>
      <c r="F11426" s="126">
        <v>74500</v>
      </c>
      <c r="G11426" s="126">
        <v>75000</v>
      </c>
      <c r="H11426" s="219">
        <v>9</v>
      </c>
      <c r="I11426" s="126">
        <v>675000</v>
      </c>
      <c r="J11426" s="240">
        <v>19450000</v>
      </c>
      <c r="K11426" s="126">
        <v>1458750000000</v>
      </c>
    </row>
    <row r="11427" spans="3:11" x14ac:dyDescent="0.35">
      <c r="C11427" s="203">
        <v>45813</v>
      </c>
      <c r="D11427" s="219" t="s">
        <v>1158</v>
      </c>
      <c r="E11427" s="126">
        <v>22500</v>
      </c>
      <c r="F11427" s="126">
        <v>22000</v>
      </c>
      <c r="G11427" s="126">
        <v>22300</v>
      </c>
      <c r="H11427" s="219">
        <v>1</v>
      </c>
      <c r="I11427" s="126">
        <v>22500</v>
      </c>
      <c r="J11427" s="240">
        <v>600000</v>
      </c>
      <c r="K11427" s="126">
        <v>13380000000</v>
      </c>
    </row>
    <row r="11428" spans="3:11" x14ac:dyDescent="0.35">
      <c r="C11428" s="203">
        <v>45813</v>
      </c>
      <c r="D11428" s="219" t="s">
        <v>1159</v>
      </c>
      <c r="E11428" s="126">
        <v>22000</v>
      </c>
      <c r="F11428" s="126">
        <v>21995</v>
      </c>
      <c r="G11428" s="126">
        <v>22000</v>
      </c>
      <c r="H11428" s="219">
        <v>1</v>
      </c>
      <c r="I11428" s="126">
        <v>22000</v>
      </c>
      <c r="J11428" s="240">
        <v>2400000</v>
      </c>
      <c r="K11428" s="126">
        <v>52800000000</v>
      </c>
    </row>
    <row r="11429" spans="3:11" x14ac:dyDescent="0.35">
      <c r="C11429" s="203">
        <v>45813</v>
      </c>
      <c r="D11429" s="219" t="s">
        <v>1159</v>
      </c>
      <c r="E11429" s="126">
        <v>22000</v>
      </c>
      <c r="F11429" s="126">
        <v>21995</v>
      </c>
      <c r="G11429" s="126">
        <v>22000</v>
      </c>
      <c r="H11429" s="219">
        <v>5</v>
      </c>
      <c r="I11429" s="126">
        <v>110000</v>
      </c>
      <c r="J11429" s="240">
        <v>2400000</v>
      </c>
      <c r="K11429" s="126">
        <v>52800000000</v>
      </c>
    </row>
    <row r="11430" spans="3:11" x14ac:dyDescent="0.35">
      <c r="C11430" s="203">
        <v>45813</v>
      </c>
      <c r="D11430" s="219" t="s">
        <v>310</v>
      </c>
      <c r="E11430" s="126">
        <v>75000</v>
      </c>
      <c r="F11430" s="126">
        <v>74500</v>
      </c>
      <c r="G11430" s="126">
        <v>75000</v>
      </c>
      <c r="H11430" s="219">
        <v>1</v>
      </c>
      <c r="I11430" s="126">
        <v>75000</v>
      </c>
      <c r="J11430" s="240">
        <v>19450000</v>
      </c>
      <c r="K11430" s="126">
        <v>1458750000000</v>
      </c>
    </row>
    <row r="11431" spans="3:11" x14ac:dyDescent="0.35">
      <c r="C11431" s="203">
        <v>45813</v>
      </c>
      <c r="D11431" s="219" t="s">
        <v>312</v>
      </c>
      <c r="E11431" s="126">
        <v>16000</v>
      </c>
      <c r="F11431" s="126">
        <v>15800</v>
      </c>
      <c r="G11431" s="126">
        <v>16000</v>
      </c>
      <c r="H11431" s="219">
        <v>170</v>
      </c>
      <c r="I11431" s="126">
        <v>2720000</v>
      </c>
      <c r="J11431" s="240">
        <v>20000000</v>
      </c>
      <c r="K11431" s="126">
        <v>320000000000</v>
      </c>
    </row>
    <row r="11432" spans="3:11" x14ac:dyDescent="0.35">
      <c r="C11432" s="203">
        <v>45813</v>
      </c>
      <c r="D11432" s="219" t="s">
        <v>312</v>
      </c>
      <c r="E11432" s="126">
        <v>16000</v>
      </c>
      <c r="F11432" s="126">
        <v>15800</v>
      </c>
      <c r="G11432" s="126">
        <v>16000</v>
      </c>
      <c r="H11432" s="219">
        <v>237</v>
      </c>
      <c r="I11432" s="126">
        <v>3792000</v>
      </c>
      <c r="J11432" s="240">
        <v>20000000</v>
      </c>
      <c r="K11432" s="126">
        <v>320000000000</v>
      </c>
    </row>
    <row r="11433" spans="3:11" x14ac:dyDescent="0.35">
      <c r="C11433" s="203">
        <v>45813</v>
      </c>
      <c r="D11433" s="219" t="s">
        <v>312</v>
      </c>
      <c r="E11433" s="126">
        <v>16000</v>
      </c>
      <c r="F11433" s="126">
        <v>15800</v>
      </c>
      <c r="G11433" s="126">
        <v>16000</v>
      </c>
      <c r="H11433" s="219">
        <v>330</v>
      </c>
      <c r="I11433" s="126">
        <v>5280000</v>
      </c>
      <c r="J11433" s="240">
        <v>20000000</v>
      </c>
      <c r="K11433" s="126">
        <v>320000000000</v>
      </c>
    </row>
    <row r="11434" spans="3:11" x14ac:dyDescent="0.35">
      <c r="C11434" s="203">
        <v>45813</v>
      </c>
      <c r="D11434" s="219" t="s">
        <v>1159</v>
      </c>
      <c r="E11434" s="126">
        <v>21998</v>
      </c>
      <c r="F11434" s="126">
        <v>21995</v>
      </c>
      <c r="G11434" s="126">
        <v>22000</v>
      </c>
      <c r="H11434" s="219">
        <v>2</v>
      </c>
      <c r="I11434" s="126">
        <v>43996</v>
      </c>
      <c r="J11434" s="240">
        <v>2400000</v>
      </c>
      <c r="K11434" s="126">
        <v>52800000000</v>
      </c>
    </row>
    <row r="11435" spans="3:11" x14ac:dyDescent="0.35">
      <c r="C11435" s="203">
        <v>45813</v>
      </c>
      <c r="D11435" s="219" t="s">
        <v>1158</v>
      </c>
      <c r="E11435" s="126">
        <v>22500</v>
      </c>
      <c r="F11435" s="126">
        <v>22000</v>
      </c>
      <c r="G11435" s="126">
        <v>22300</v>
      </c>
      <c r="H11435" s="219">
        <v>3</v>
      </c>
      <c r="I11435" s="126">
        <v>67500</v>
      </c>
      <c r="J11435" s="240">
        <v>600000</v>
      </c>
      <c r="K11435" s="126">
        <v>13380000000</v>
      </c>
    </row>
    <row r="11436" spans="3:11" x14ac:dyDescent="0.35">
      <c r="C11436" s="203">
        <v>45813</v>
      </c>
      <c r="D11436" s="219" t="s">
        <v>312</v>
      </c>
      <c r="E11436" s="126">
        <v>16000</v>
      </c>
      <c r="F11436" s="126">
        <v>15800</v>
      </c>
      <c r="G11436" s="126">
        <v>16000</v>
      </c>
      <c r="H11436" s="219">
        <v>15</v>
      </c>
      <c r="I11436" s="126">
        <v>240000</v>
      </c>
      <c r="J11436" s="240">
        <v>20000000</v>
      </c>
      <c r="K11436" s="126">
        <v>320000000000</v>
      </c>
    </row>
    <row r="11437" spans="3:11" x14ac:dyDescent="0.35">
      <c r="C11437" s="203">
        <v>45813</v>
      </c>
      <c r="D11437" s="219" t="s">
        <v>1159</v>
      </c>
      <c r="E11437" s="126">
        <v>22000</v>
      </c>
      <c r="F11437" s="126">
        <v>21995</v>
      </c>
      <c r="G11437" s="126">
        <v>22000</v>
      </c>
      <c r="H11437" s="219">
        <v>4</v>
      </c>
      <c r="I11437" s="126">
        <v>88000</v>
      </c>
      <c r="J11437" s="240">
        <v>2400000</v>
      </c>
      <c r="K11437" s="126">
        <v>52800000000</v>
      </c>
    </row>
    <row r="11438" spans="3:11" x14ac:dyDescent="0.35">
      <c r="C11438" s="203">
        <v>45813</v>
      </c>
      <c r="D11438" s="219" t="s">
        <v>1158</v>
      </c>
      <c r="E11438" s="126">
        <v>22300</v>
      </c>
      <c r="F11438" s="126">
        <v>22000</v>
      </c>
      <c r="G11438" s="126">
        <v>22300</v>
      </c>
      <c r="H11438" s="219">
        <v>7</v>
      </c>
      <c r="I11438" s="126">
        <v>156100</v>
      </c>
      <c r="J11438" s="240">
        <v>600000</v>
      </c>
      <c r="K11438" s="126">
        <v>13380000000</v>
      </c>
    </row>
    <row r="11439" spans="3:11" x14ac:dyDescent="0.35">
      <c r="C11439" s="203">
        <v>45813</v>
      </c>
      <c r="D11439" s="219" t="s">
        <v>1159</v>
      </c>
      <c r="E11439" s="126">
        <v>22000</v>
      </c>
      <c r="F11439" s="126">
        <v>21995</v>
      </c>
      <c r="G11439" s="126">
        <v>22000</v>
      </c>
      <c r="H11439" s="219">
        <v>10</v>
      </c>
      <c r="I11439" s="126">
        <v>220000</v>
      </c>
      <c r="J11439" s="240">
        <v>2400000</v>
      </c>
      <c r="K11439" s="126">
        <v>52800000000</v>
      </c>
    </row>
    <row r="11440" spans="3:11" x14ac:dyDescent="0.35">
      <c r="C11440" s="203">
        <v>45814</v>
      </c>
      <c r="D11440" s="219" t="s">
        <v>310</v>
      </c>
      <c r="E11440" s="126">
        <v>75000</v>
      </c>
      <c r="F11440" s="126">
        <v>75000</v>
      </c>
      <c r="G11440" s="126">
        <v>75000</v>
      </c>
      <c r="H11440" s="219">
        <v>10</v>
      </c>
      <c r="I11440" s="126">
        <v>750000</v>
      </c>
      <c r="J11440" s="240">
        <v>19450000</v>
      </c>
      <c r="K11440" s="126">
        <v>1458750000000</v>
      </c>
    </row>
    <row r="11441" spans="3:11" x14ac:dyDescent="0.35">
      <c r="C11441" s="203">
        <v>45814</v>
      </c>
      <c r="D11441" s="219" t="s">
        <v>1158</v>
      </c>
      <c r="E11441" s="126">
        <v>22300</v>
      </c>
      <c r="F11441" s="126">
        <v>22300</v>
      </c>
      <c r="G11441" s="126">
        <v>22258</v>
      </c>
      <c r="H11441" s="219">
        <v>5</v>
      </c>
      <c r="I11441" s="126">
        <v>111500</v>
      </c>
      <c r="J11441" s="240">
        <v>600000</v>
      </c>
      <c r="K11441" s="126">
        <v>13354800000</v>
      </c>
    </row>
    <row r="11442" spans="3:11" x14ac:dyDescent="0.35">
      <c r="C11442" s="203">
        <v>45814</v>
      </c>
      <c r="D11442" s="219" t="s">
        <v>1158</v>
      </c>
      <c r="E11442" s="126">
        <v>22300</v>
      </c>
      <c r="F11442" s="126">
        <v>22300</v>
      </c>
      <c r="G11442" s="126">
        <v>22258</v>
      </c>
      <c r="H11442" s="219">
        <v>1</v>
      </c>
      <c r="I11442" s="126">
        <v>22300</v>
      </c>
      <c r="J11442" s="240">
        <v>600000</v>
      </c>
      <c r="K11442" s="126">
        <v>13354800000</v>
      </c>
    </row>
    <row r="11443" spans="3:11" x14ac:dyDescent="0.35">
      <c r="C11443" s="203">
        <v>45814</v>
      </c>
      <c r="D11443" s="219" t="s">
        <v>312</v>
      </c>
      <c r="E11443" s="126">
        <v>16100</v>
      </c>
      <c r="F11443" s="126">
        <v>16000</v>
      </c>
      <c r="G11443" s="126">
        <v>15600</v>
      </c>
      <c r="H11443" s="219">
        <v>3</v>
      </c>
      <c r="I11443" s="126">
        <v>48300</v>
      </c>
      <c r="J11443" s="240">
        <v>20000000</v>
      </c>
      <c r="K11443" s="126">
        <v>312000000000</v>
      </c>
    </row>
    <row r="11444" spans="3:11" x14ac:dyDescent="0.35">
      <c r="C11444" s="203">
        <v>45814</v>
      </c>
      <c r="D11444" s="219" t="s">
        <v>312</v>
      </c>
      <c r="E11444" s="126">
        <v>16100</v>
      </c>
      <c r="F11444" s="126">
        <v>16000</v>
      </c>
      <c r="G11444" s="126">
        <v>15600</v>
      </c>
      <c r="H11444" s="219">
        <v>5</v>
      </c>
      <c r="I11444" s="126">
        <v>80500</v>
      </c>
      <c r="J11444" s="240">
        <v>20000000</v>
      </c>
      <c r="K11444" s="126">
        <v>312000000000</v>
      </c>
    </row>
    <row r="11445" spans="3:11" x14ac:dyDescent="0.35">
      <c r="C11445" s="203">
        <v>45814</v>
      </c>
      <c r="D11445" s="219" t="s">
        <v>312</v>
      </c>
      <c r="E11445" s="126">
        <v>16100</v>
      </c>
      <c r="F11445" s="126">
        <v>16000</v>
      </c>
      <c r="G11445" s="126">
        <v>15600</v>
      </c>
      <c r="H11445" s="219">
        <v>5</v>
      </c>
      <c r="I11445" s="126">
        <v>80500</v>
      </c>
      <c r="J11445" s="240">
        <v>20000000</v>
      </c>
      <c r="K11445" s="126">
        <v>312000000000</v>
      </c>
    </row>
    <row r="11446" spans="3:11" x14ac:dyDescent="0.35">
      <c r="C11446" s="203">
        <v>45814</v>
      </c>
      <c r="D11446" s="219" t="s">
        <v>1159</v>
      </c>
      <c r="E11446" s="126">
        <v>22000</v>
      </c>
      <c r="F11446" s="126">
        <v>22000</v>
      </c>
      <c r="G11446" s="126">
        <v>22000</v>
      </c>
      <c r="H11446" s="219">
        <v>1</v>
      </c>
      <c r="I11446" s="126">
        <v>22000</v>
      </c>
      <c r="J11446" s="240">
        <v>2400000</v>
      </c>
      <c r="K11446" s="126">
        <v>52800000000</v>
      </c>
    </row>
    <row r="11447" spans="3:11" x14ac:dyDescent="0.35">
      <c r="C11447" s="203">
        <v>45814</v>
      </c>
      <c r="D11447" s="219" t="s">
        <v>1159</v>
      </c>
      <c r="E11447" s="126">
        <v>22000</v>
      </c>
      <c r="F11447" s="126">
        <v>22000</v>
      </c>
      <c r="G11447" s="126">
        <v>22000</v>
      </c>
      <c r="H11447" s="219">
        <v>2</v>
      </c>
      <c r="I11447" s="126">
        <v>44000</v>
      </c>
      <c r="J11447" s="240">
        <v>2400000</v>
      </c>
      <c r="K11447" s="126">
        <v>52800000000</v>
      </c>
    </row>
    <row r="11448" spans="3:11" x14ac:dyDescent="0.35">
      <c r="C11448" s="203">
        <v>45814</v>
      </c>
      <c r="D11448" s="219" t="s">
        <v>1159</v>
      </c>
      <c r="E11448" s="126">
        <v>22000</v>
      </c>
      <c r="F11448" s="126">
        <v>22000</v>
      </c>
      <c r="G11448" s="126">
        <v>22000</v>
      </c>
      <c r="H11448" s="219">
        <v>1</v>
      </c>
      <c r="I11448" s="126">
        <v>22000</v>
      </c>
      <c r="J11448" s="240">
        <v>2400000</v>
      </c>
      <c r="K11448" s="126">
        <v>52800000000</v>
      </c>
    </row>
    <row r="11449" spans="3:11" x14ac:dyDescent="0.35">
      <c r="C11449" s="203">
        <v>45814</v>
      </c>
      <c r="D11449" s="219" t="s">
        <v>1159</v>
      </c>
      <c r="E11449" s="126">
        <v>22000</v>
      </c>
      <c r="F11449" s="126">
        <v>22000</v>
      </c>
      <c r="G11449" s="126">
        <v>22000</v>
      </c>
      <c r="H11449" s="219">
        <v>7</v>
      </c>
      <c r="I11449" s="126">
        <v>154000</v>
      </c>
      <c r="J11449" s="240">
        <v>2400000</v>
      </c>
      <c r="K11449" s="126">
        <v>52800000000</v>
      </c>
    </row>
    <row r="11450" spans="3:11" x14ac:dyDescent="0.35">
      <c r="C11450" s="203">
        <v>45814</v>
      </c>
      <c r="D11450" s="219" t="s">
        <v>312</v>
      </c>
      <c r="E11450" s="126">
        <v>16100</v>
      </c>
      <c r="F11450" s="126">
        <v>16000</v>
      </c>
      <c r="G11450" s="126">
        <v>15600</v>
      </c>
      <c r="H11450" s="219">
        <v>1</v>
      </c>
      <c r="I11450" s="126">
        <v>16100</v>
      </c>
      <c r="J11450" s="240">
        <v>20000000</v>
      </c>
      <c r="K11450" s="126">
        <v>312000000000</v>
      </c>
    </row>
    <row r="11451" spans="3:11" x14ac:dyDescent="0.35">
      <c r="C11451" s="203">
        <v>45814</v>
      </c>
      <c r="D11451" s="219" t="s">
        <v>312</v>
      </c>
      <c r="E11451" s="126">
        <v>16000</v>
      </c>
      <c r="F11451" s="126">
        <v>16000</v>
      </c>
      <c r="G11451" s="126">
        <v>15600</v>
      </c>
      <c r="H11451" s="219">
        <v>7428</v>
      </c>
      <c r="I11451" s="126">
        <v>118848000</v>
      </c>
      <c r="J11451" s="240">
        <v>20000000</v>
      </c>
      <c r="K11451" s="126">
        <v>312000000000</v>
      </c>
    </row>
    <row r="11452" spans="3:11" x14ac:dyDescent="0.35">
      <c r="C11452" s="203">
        <v>45814</v>
      </c>
      <c r="D11452" s="219" t="s">
        <v>312</v>
      </c>
      <c r="E11452" s="126">
        <v>16000</v>
      </c>
      <c r="F11452" s="126">
        <v>16000</v>
      </c>
      <c r="G11452" s="126">
        <v>15600</v>
      </c>
      <c r="H11452" s="219">
        <v>10</v>
      </c>
      <c r="I11452" s="126">
        <v>160000</v>
      </c>
      <c r="J11452" s="240">
        <v>20000000</v>
      </c>
      <c r="K11452" s="126">
        <v>312000000000</v>
      </c>
    </row>
    <row r="11453" spans="3:11" x14ac:dyDescent="0.35">
      <c r="C11453" s="203">
        <v>45814</v>
      </c>
      <c r="D11453" s="219" t="s">
        <v>312</v>
      </c>
      <c r="E11453" s="126">
        <v>16000</v>
      </c>
      <c r="F11453" s="126">
        <v>16000</v>
      </c>
      <c r="G11453" s="126">
        <v>15600</v>
      </c>
      <c r="H11453" s="219">
        <v>2</v>
      </c>
      <c r="I11453" s="126">
        <v>32000</v>
      </c>
      <c r="J11453" s="240">
        <v>20000000</v>
      </c>
      <c r="K11453" s="126">
        <v>312000000000</v>
      </c>
    </row>
    <row r="11454" spans="3:11" x14ac:dyDescent="0.35">
      <c r="C11454" s="203">
        <v>45814</v>
      </c>
      <c r="D11454" s="219" t="s">
        <v>312</v>
      </c>
      <c r="E11454" s="126">
        <v>16000</v>
      </c>
      <c r="F11454" s="126">
        <v>16000</v>
      </c>
      <c r="G11454" s="126">
        <v>15600</v>
      </c>
      <c r="H11454" s="219">
        <v>1</v>
      </c>
      <c r="I11454" s="126">
        <v>16000</v>
      </c>
      <c r="J11454" s="240">
        <v>20000000</v>
      </c>
      <c r="K11454" s="126">
        <v>312000000000</v>
      </c>
    </row>
    <row r="11455" spans="3:11" x14ac:dyDescent="0.35">
      <c r="C11455" s="203">
        <v>45814</v>
      </c>
      <c r="D11455" s="219" t="s">
        <v>312</v>
      </c>
      <c r="E11455" s="126">
        <v>15800</v>
      </c>
      <c r="F11455" s="126">
        <v>16000</v>
      </c>
      <c r="G11455" s="126">
        <v>15600</v>
      </c>
      <c r="H11455" s="219">
        <v>2</v>
      </c>
      <c r="I11455" s="126">
        <v>31600</v>
      </c>
      <c r="J11455" s="240">
        <v>20000000</v>
      </c>
      <c r="K11455" s="126">
        <v>312000000000</v>
      </c>
    </row>
    <row r="11456" spans="3:11" x14ac:dyDescent="0.35">
      <c r="C11456" s="203">
        <v>45814</v>
      </c>
      <c r="D11456" s="219" t="s">
        <v>312</v>
      </c>
      <c r="E11456" s="126">
        <v>15600</v>
      </c>
      <c r="F11456" s="126">
        <v>16000</v>
      </c>
      <c r="G11456" s="126">
        <v>15600</v>
      </c>
      <c r="H11456" s="219">
        <v>1</v>
      </c>
      <c r="I11456" s="126">
        <v>15600</v>
      </c>
      <c r="J11456" s="240">
        <v>20000000</v>
      </c>
      <c r="K11456" s="126">
        <v>312000000000</v>
      </c>
    </row>
    <row r="11457" spans="3:11" x14ac:dyDescent="0.35">
      <c r="C11457" s="203">
        <v>45814</v>
      </c>
      <c r="D11457" s="219" t="s">
        <v>312</v>
      </c>
      <c r="E11457" s="126">
        <v>15600</v>
      </c>
      <c r="F11457" s="126">
        <v>16000</v>
      </c>
      <c r="G11457" s="126">
        <v>15600</v>
      </c>
      <c r="H11457" s="219">
        <v>1</v>
      </c>
      <c r="I11457" s="126">
        <v>15600</v>
      </c>
      <c r="J11457" s="240">
        <v>20000000</v>
      </c>
      <c r="K11457" s="126">
        <v>312000000000</v>
      </c>
    </row>
    <row r="11458" spans="3:11" x14ac:dyDescent="0.35">
      <c r="C11458" s="203">
        <v>45814</v>
      </c>
      <c r="D11458" s="219" t="s">
        <v>1158</v>
      </c>
      <c r="E11458" s="126">
        <v>22000</v>
      </c>
      <c r="F11458" s="126">
        <v>22300</v>
      </c>
      <c r="G11458" s="126">
        <v>22258</v>
      </c>
      <c r="H11458" s="219">
        <v>1</v>
      </c>
      <c r="I11458" s="126">
        <v>22000</v>
      </c>
      <c r="J11458" s="240">
        <v>600000</v>
      </c>
      <c r="K11458" s="126">
        <v>13354800000</v>
      </c>
    </row>
    <row r="11459" spans="3:11" x14ac:dyDescent="0.35">
      <c r="C11459" s="203">
        <v>45814</v>
      </c>
      <c r="D11459" s="219" t="s">
        <v>312</v>
      </c>
      <c r="E11459" s="126">
        <v>15501</v>
      </c>
      <c r="F11459" s="126">
        <v>16000</v>
      </c>
      <c r="G11459" s="126">
        <v>15600</v>
      </c>
      <c r="H11459" s="219">
        <v>1</v>
      </c>
      <c r="I11459" s="126">
        <v>15501</v>
      </c>
      <c r="J11459" s="240">
        <v>20000000</v>
      </c>
      <c r="K11459" s="126">
        <v>312000000000</v>
      </c>
    </row>
    <row r="11460" spans="3:11" x14ac:dyDescent="0.35">
      <c r="C11460" s="203">
        <v>45814</v>
      </c>
      <c r="D11460" s="219" t="s">
        <v>1159</v>
      </c>
      <c r="E11460" s="126">
        <v>22000</v>
      </c>
      <c r="F11460" s="126">
        <v>22000</v>
      </c>
      <c r="G11460" s="126">
        <v>22000</v>
      </c>
      <c r="H11460" s="219">
        <v>4</v>
      </c>
      <c r="I11460" s="126">
        <v>88000</v>
      </c>
      <c r="J11460" s="240">
        <v>2400000</v>
      </c>
      <c r="K11460" s="126">
        <v>52800000000</v>
      </c>
    </row>
    <row r="11461" spans="3:11" x14ac:dyDescent="0.35">
      <c r="C11461" s="203">
        <v>45814</v>
      </c>
      <c r="D11461" s="219" t="s">
        <v>312</v>
      </c>
      <c r="E11461" s="126">
        <v>15600</v>
      </c>
      <c r="F11461" s="126">
        <v>16000</v>
      </c>
      <c r="G11461" s="126">
        <v>15600</v>
      </c>
      <c r="H11461" s="219">
        <v>1</v>
      </c>
      <c r="I11461" s="126">
        <v>15600</v>
      </c>
      <c r="J11461" s="240">
        <v>20000000</v>
      </c>
      <c r="K11461" s="126">
        <v>312000000000</v>
      </c>
    </row>
    <row r="11462" spans="3:11" x14ac:dyDescent="0.35">
      <c r="C11462" s="203">
        <v>45814</v>
      </c>
      <c r="D11462" s="219" t="s">
        <v>310</v>
      </c>
      <c r="E11462" s="126">
        <v>75000</v>
      </c>
      <c r="F11462" s="126">
        <v>75000</v>
      </c>
      <c r="G11462" s="126">
        <v>75000</v>
      </c>
      <c r="H11462" s="219">
        <v>1</v>
      </c>
      <c r="I11462" s="126">
        <v>75000</v>
      </c>
      <c r="J11462" s="240">
        <v>19450000</v>
      </c>
      <c r="K11462" s="126">
        <v>1458750000000</v>
      </c>
    </row>
    <row r="11463" spans="3:11" x14ac:dyDescent="0.35">
      <c r="C11463" s="203">
        <v>45814</v>
      </c>
      <c r="D11463" s="219" t="s">
        <v>310</v>
      </c>
      <c r="E11463" s="126">
        <v>75000</v>
      </c>
      <c r="F11463" s="126">
        <v>75000</v>
      </c>
      <c r="G11463" s="126">
        <v>75000</v>
      </c>
      <c r="H11463" s="219">
        <v>4</v>
      </c>
      <c r="I11463" s="126">
        <v>300000</v>
      </c>
      <c r="J11463" s="240">
        <v>19450000</v>
      </c>
      <c r="K11463" s="126">
        <v>1458750000000</v>
      </c>
    </row>
    <row r="11464" spans="3:11" x14ac:dyDescent="0.35">
      <c r="C11464" s="203">
        <v>45814</v>
      </c>
      <c r="D11464" s="219" t="s">
        <v>312</v>
      </c>
      <c r="E11464" s="126">
        <v>15600</v>
      </c>
      <c r="F11464" s="126">
        <v>16000</v>
      </c>
      <c r="G11464" s="126">
        <v>15600</v>
      </c>
      <c r="H11464" s="219">
        <v>1</v>
      </c>
      <c r="I11464" s="126">
        <v>15600</v>
      </c>
      <c r="J11464" s="240">
        <v>20000000</v>
      </c>
      <c r="K11464" s="126">
        <v>312000000000</v>
      </c>
    </row>
    <row r="11465" spans="3:11" x14ac:dyDescent="0.35">
      <c r="C11465" s="203">
        <v>45814</v>
      </c>
      <c r="D11465" s="219" t="s">
        <v>312</v>
      </c>
      <c r="E11465" s="126">
        <v>15600</v>
      </c>
      <c r="F11465" s="126">
        <v>16000</v>
      </c>
      <c r="G11465" s="126">
        <v>15600</v>
      </c>
      <c r="H11465" s="219">
        <v>1</v>
      </c>
      <c r="I11465" s="126">
        <v>15600</v>
      </c>
      <c r="J11465" s="240">
        <v>20000000</v>
      </c>
      <c r="K11465" s="126">
        <v>312000000000</v>
      </c>
    </row>
    <row r="11466" spans="3:11" x14ac:dyDescent="0.35">
      <c r="C11466" s="203">
        <v>45814</v>
      </c>
      <c r="D11466" s="219" t="s">
        <v>1159</v>
      </c>
      <c r="E11466" s="126">
        <v>22000</v>
      </c>
      <c r="F11466" s="126">
        <v>22000</v>
      </c>
      <c r="G11466" s="126">
        <v>22000</v>
      </c>
      <c r="H11466" s="219">
        <v>1</v>
      </c>
      <c r="I11466" s="126">
        <v>22000</v>
      </c>
      <c r="J11466" s="240">
        <v>2400000</v>
      </c>
      <c r="K11466" s="126">
        <v>52800000000</v>
      </c>
    </row>
    <row r="11467" spans="3:11" x14ac:dyDescent="0.35">
      <c r="C11467" s="203">
        <v>45814</v>
      </c>
      <c r="D11467" s="219" t="s">
        <v>1159</v>
      </c>
      <c r="E11467" s="126">
        <v>22000</v>
      </c>
      <c r="F11467" s="126">
        <v>22000</v>
      </c>
      <c r="G11467" s="126">
        <v>22000</v>
      </c>
      <c r="H11467" s="219">
        <v>1</v>
      </c>
      <c r="I11467" s="126">
        <v>22000</v>
      </c>
      <c r="J11467" s="240">
        <v>2400000</v>
      </c>
      <c r="K11467" s="126">
        <v>52800000000</v>
      </c>
    </row>
    <row r="11468" spans="3:11" x14ac:dyDescent="0.35">
      <c r="C11468" s="203">
        <v>45814</v>
      </c>
      <c r="D11468" s="219" t="s">
        <v>312</v>
      </c>
      <c r="E11468" s="126">
        <v>15600</v>
      </c>
      <c r="F11468" s="126">
        <v>16000</v>
      </c>
      <c r="G11468" s="126">
        <v>15600</v>
      </c>
      <c r="H11468" s="219">
        <v>1</v>
      </c>
      <c r="I11468" s="126">
        <v>15600</v>
      </c>
      <c r="J11468" s="240">
        <v>20000000</v>
      </c>
      <c r="K11468" s="126">
        <v>312000000000</v>
      </c>
    </row>
    <row r="11469" spans="3:11" x14ac:dyDescent="0.35">
      <c r="C11469" s="203">
        <v>45814</v>
      </c>
      <c r="D11469" s="219" t="s">
        <v>312</v>
      </c>
      <c r="E11469" s="126">
        <v>15600</v>
      </c>
      <c r="F11469" s="126">
        <v>16000</v>
      </c>
      <c r="G11469" s="126">
        <v>15600</v>
      </c>
      <c r="H11469" s="219">
        <v>4</v>
      </c>
      <c r="I11469" s="126">
        <v>62400</v>
      </c>
      <c r="J11469" s="240">
        <v>20000000</v>
      </c>
      <c r="K11469" s="126">
        <v>312000000000</v>
      </c>
    </row>
    <row r="11470" spans="3:11" x14ac:dyDescent="0.35">
      <c r="C11470" s="203">
        <v>45814</v>
      </c>
      <c r="D11470" s="219" t="s">
        <v>312</v>
      </c>
      <c r="E11470" s="126">
        <v>15600</v>
      </c>
      <c r="F11470" s="126">
        <v>16000</v>
      </c>
      <c r="G11470" s="126">
        <v>15600</v>
      </c>
      <c r="H11470" s="219">
        <v>2</v>
      </c>
      <c r="I11470" s="126">
        <v>31200</v>
      </c>
      <c r="J11470" s="240">
        <v>20000000</v>
      </c>
      <c r="K11470" s="126">
        <v>312000000000</v>
      </c>
    </row>
    <row r="11471" spans="3:11" x14ac:dyDescent="0.35">
      <c r="C11471" s="203">
        <v>45814</v>
      </c>
      <c r="D11471" s="219" t="s">
        <v>312</v>
      </c>
      <c r="E11471" s="126">
        <v>15600</v>
      </c>
      <c r="F11471" s="126">
        <v>16000</v>
      </c>
      <c r="G11471" s="126">
        <v>15600</v>
      </c>
      <c r="H11471" s="219">
        <v>1</v>
      </c>
      <c r="I11471" s="126">
        <v>15600</v>
      </c>
      <c r="J11471" s="240">
        <v>20000000</v>
      </c>
      <c r="K11471" s="126">
        <v>312000000000</v>
      </c>
    </row>
    <row r="11472" spans="3:11" x14ac:dyDescent="0.35">
      <c r="C11472" s="203">
        <v>45814</v>
      </c>
      <c r="D11472" s="219" t="s">
        <v>312</v>
      </c>
      <c r="E11472" s="126">
        <v>15600</v>
      </c>
      <c r="F11472" s="126">
        <v>16000</v>
      </c>
      <c r="G11472" s="126">
        <v>15600</v>
      </c>
      <c r="H11472" s="219">
        <v>2</v>
      </c>
      <c r="I11472" s="126">
        <v>31200</v>
      </c>
      <c r="J11472" s="240">
        <v>20000000</v>
      </c>
      <c r="K11472" s="126">
        <v>312000000000</v>
      </c>
    </row>
    <row r="11473" spans="3:11" x14ac:dyDescent="0.35">
      <c r="C11473" s="203">
        <v>45814</v>
      </c>
      <c r="D11473" s="219" t="s">
        <v>310</v>
      </c>
      <c r="E11473" s="126">
        <v>75000</v>
      </c>
      <c r="F11473" s="126">
        <v>75000</v>
      </c>
      <c r="G11473" s="126">
        <v>75000</v>
      </c>
      <c r="H11473" s="219">
        <v>10</v>
      </c>
      <c r="I11473" s="126">
        <v>750000</v>
      </c>
      <c r="J11473" s="240">
        <v>19450000</v>
      </c>
      <c r="K11473" s="126">
        <v>1458750000000</v>
      </c>
    </row>
    <row r="11474" spans="3:11" x14ac:dyDescent="0.35">
      <c r="C11474" s="203">
        <v>45814</v>
      </c>
      <c r="D11474" s="219" t="s">
        <v>312</v>
      </c>
      <c r="E11474" s="126">
        <v>15600</v>
      </c>
      <c r="F11474" s="126">
        <v>16000</v>
      </c>
      <c r="G11474" s="126">
        <v>15600</v>
      </c>
      <c r="H11474" s="219">
        <v>2</v>
      </c>
      <c r="I11474" s="126">
        <v>31200</v>
      </c>
      <c r="J11474" s="240">
        <v>20000000</v>
      </c>
      <c r="K11474" s="126">
        <v>312000000000</v>
      </c>
    </row>
    <row r="11475" spans="3:11" x14ac:dyDescent="0.35">
      <c r="C11475" s="203">
        <v>45814</v>
      </c>
      <c r="D11475" s="219" t="s">
        <v>1158</v>
      </c>
      <c r="E11475" s="126">
        <v>22258</v>
      </c>
      <c r="F11475" s="126">
        <v>22300</v>
      </c>
      <c r="G11475" s="126">
        <v>22258</v>
      </c>
      <c r="H11475" s="219">
        <v>1</v>
      </c>
      <c r="I11475" s="126">
        <v>22258</v>
      </c>
      <c r="J11475" s="240">
        <v>600000</v>
      </c>
      <c r="K11475" s="126">
        <v>13354800000</v>
      </c>
    </row>
    <row r="11476" spans="3:11" x14ac:dyDescent="0.35">
      <c r="C11476" s="203">
        <v>45814</v>
      </c>
      <c r="D11476" s="219" t="s">
        <v>310</v>
      </c>
      <c r="E11476" s="126">
        <v>75000</v>
      </c>
      <c r="F11476" s="126">
        <v>75000</v>
      </c>
      <c r="G11476" s="126">
        <v>75000</v>
      </c>
      <c r="H11476" s="219">
        <v>13</v>
      </c>
      <c r="I11476" s="126">
        <v>975000</v>
      </c>
      <c r="J11476" s="240">
        <v>19450000</v>
      </c>
      <c r="K11476" s="126">
        <v>1458750000000</v>
      </c>
    </row>
    <row r="11477" spans="3:11" x14ac:dyDescent="0.35">
      <c r="C11477" s="203">
        <v>45814</v>
      </c>
      <c r="D11477" s="219" t="s">
        <v>312</v>
      </c>
      <c r="E11477" s="126">
        <v>15600</v>
      </c>
      <c r="F11477" s="126">
        <v>16000</v>
      </c>
      <c r="G11477" s="126">
        <v>15600</v>
      </c>
      <c r="H11477" s="219">
        <v>3</v>
      </c>
      <c r="I11477" s="126">
        <v>46800</v>
      </c>
      <c r="J11477" s="240">
        <v>20000000</v>
      </c>
      <c r="K11477" s="126">
        <v>312000000000</v>
      </c>
    </row>
    <row r="11478" spans="3:11" x14ac:dyDescent="0.35">
      <c r="C11478" s="203">
        <v>45814</v>
      </c>
      <c r="D11478" s="219" t="s">
        <v>312</v>
      </c>
      <c r="E11478" s="126">
        <v>15600</v>
      </c>
      <c r="F11478" s="126">
        <v>16000</v>
      </c>
      <c r="G11478" s="126">
        <v>15600</v>
      </c>
      <c r="H11478" s="219">
        <v>10</v>
      </c>
      <c r="I11478" s="126">
        <v>156000</v>
      </c>
      <c r="J11478" s="240">
        <v>20000000</v>
      </c>
      <c r="K11478" s="126">
        <v>312000000000</v>
      </c>
    </row>
    <row r="11479" spans="3:11" x14ac:dyDescent="0.35">
      <c r="C11479" s="203">
        <v>45814</v>
      </c>
      <c r="D11479" s="219" t="s">
        <v>312</v>
      </c>
      <c r="E11479" s="126">
        <v>15600</v>
      </c>
      <c r="F11479" s="126">
        <v>16000</v>
      </c>
      <c r="G11479" s="126">
        <v>15600</v>
      </c>
      <c r="H11479" s="219">
        <v>200</v>
      </c>
      <c r="I11479" s="126">
        <v>3120000</v>
      </c>
      <c r="J11479" s="240">
        <v>20000000</v>
      </c>
      <c r="K11479" s="126">
        <v>312000000000</v>
      </c>
    </row>
    <row r="11480" spans="3:11" x14ac:dyDescent="0.35">
      <c r="C11480" s="203">
        <v>45814</v>
      </c>
      <c r="D11480" s="219" t="s">
        <v>1159</v>
      </c>
      <c r="E11480" s="126">
        <v>22000</v>
      </c>
      <c r="F11480" s="126">
        <v>22000</v>
      </c>
      <c r="G11480" s="126">
        <v>22000</v>
      </c>
      <c r="H11480" s="219">
        <v>2</v>
      </c>
      <c r="I11480" s="126">
        <v>44000</v>
      </c>
      <c r="J11480" s="240">
        <v>2400000</v>
      </c>
      <c r="K11480" s="126">
        <v>52800000000</v>
      </c>
    </row>
    <row r="11481" spans="3:11" x14ac:dyDescent="0.35">
      <c r="C11481" s="203">
        <v>45814</v>
      </c>
      <c r="D11481" s="219" t="s">
        <v>310</v>
      </c>
      <c r="E11481" s="126">
        <v>75000</v>
      </c>
      <c r="F11481" s="126">
        <v>75000</v>
      </c>
      <c r="G11481" s="126">
        <v>75000</v>
      </c>
      <c r="H11481" s="219">
        <v>1</v>
      </c>
      <c r="I11481" s="126">
        <v>75000</v>
      </c>
      <c r="J11481" s="240">
        <v>19450000</v>
      </c>
      <c r="K11481" s="126">
        <v>1458750000000</v>
      </c>
    </row>
    <row r="11482" spans="3:11" x14ac:dyDescent="0.35">
      <c r="C11482" s="203">
        <v>45814</v>
      </c>
      <c r="D11482" s="219" t="s">
        <v>310</v>
      </c>
      <c r="E11482" s="126">
        <v>75000</v>
      </c>
      <c r="F11482" s="126">
        <v>75000</v>
      </c>
      <c r="G11482" s="126">
        <v>75000</v>
      </c>
      <c r="H11482" s="219">
        <v>1</v>
      </c>
      <c r="I11482" s="126">
        <v>75000</v>
      </c>
      <c r="J11482" s="240">
        <v>19450000</v>
      </c>
      <c r="K11482" s="126">
        <v>1458750000000</v>
      </c>
    </row>
    <row r="11483" spans="3:11" x14ac:dyDescent="0.35">
      <c r="C11483" s="203">
        <v>45817</v>
      </c>
      <c r="D11483" s="219" t="s">
        <v>310</v>
      </c>
      <c r="E11483" s="126">
        <v>80000</v>
      </c>
      <c r="F11483" s="126">
        <v>75000</v>
      </c>
      <c r="G11483" s="126">
        <v>75000</v>
      </c>
      <c r="H11483" s="219">
        <v>11</v>
      </c>
      <c r="I11483" s="126">
        <v>880000</v>
      </c>
      <c r="J11483" s="240">
        <v>19450000</v>
      </c>
      <c r="K11483" s="126">
        <v>1458750000000</v>
      </c>
    </row>
    <row r="11484" spans="3:11" x14ac:dyDescent="0.35">
      <c r="C11484" s="203">
        <v>45817</v>
      </c>
      <c r="D11484" s="219" t="s">
        <v>310</v>
      </c>
      <c r="E11484" s="126">
        <v>80000</v>
      </c>
      <c r="F11484" s="126">
        <v>75000</v>
      </c>
      <c r="G11484" s="126">
        <v>75000</v>
      </c>
      <c r="H11484" s="219">
        <v>5</v>
      </c>
      <c r="I11484" s="126">
        <v>400000</v>
      </c>
      <c r="J11484" s="240">
        <v>19450000</v>
      </c>
      <c r="K11484" s="126">
        <v>1458750000000</v>
      </c>
    </row>
    <row r="11485" spans="3:11" x14ac:dyDescent="0.35">
      <c r="C11485" s="203">
        <v>45817</v>
      </c>
      <c r="D11485" s="219" t="s">
        <v>310</v>
      </c>
      <c r="E11485" s="126">
        <v>80000</v>
      </c>
      <c r="F11485" s="126">
        <v>75000</v>
      </c>
      <c r="G11485" s="126">
        <v>75000</v>
      </c>
      <c r="H11485" s="219">
        <v>2</v>
      </c>
      <c r="I11485" s="126">
        <v>160000</v>
      </c>
      <c r="J11485" s="240">
        <v>19450000</v>
      </c>
      <c r="K11485" s="126">
        <v>1458750000000</v>
      </c>
    </row>
    <row r="11486" spans="3:11" x14ac:dyDescent="0.35">
      <c r="C11486" s="203">
        <v>45817</v>
      </c>
      <c r="D11486" s="219" t="s">
        <v>310</v>
      </c>
      <c r="E11486" s="126">
        <v>80000</v>
      </c>
      <c r="F11486" s="126">
        <v>75000</v>
      </c>
      <c r="G11486" s="126">
        <v>75000</v>
      </c>
      <c r="H11486" s="219">
        <v>3</v>
      </c>
      <c r="I11486" s="126">
        <v>240000</v>
      </c>
      <c r="J11486" s="240">
        <v>19450000</v>
      </c>
      <c r="K11486" s="126">
        <v>1458750000000</v>
      </c>
    </row>
    <row r="11487" spans="3:11" x14ac:dyDescent="0.35">
      <c r="C11487" s="203">
        <v>45817</v>
      </c>
      <c r="D11487" s="219" t="s">
        <v>1158</v>
      </c>
      <c r="E11487" s="126">
        <v>22500</v>
      </c>
      <c r="F11487" s="126">
        <v>22258</v>
      </c>
      <c r="G11487" s="126">
        <v>22258</v>
      </c>
      <c r="H11487" s="219">
        <v>10</v>
      </c>
      <c r="I11487" s="126">
        <v>225000</v>
      </c>
      <c r="J11487" s="240">
        <v>600000</v>
      </c>
      <c r="K11487" s="126">
        <v>13354800000</v>
      </c>
    </row>
    <row r="11488" spans="3:11" x14ac:dyDescent="0.35">
      <c r="C11488" s="203">
        <v>45817</v>
      </c>
      <c r="D11488" s="219" t="s">
        <v>1158</v>
      </c>
      <c r="E11488" s="126">
        <v>22500</v>
      </c>
      <c r="F11488" s="126">
        <v>22258</v>
      </c>
      <c r="G11488" s="126">
        <v>22258</v>
      </c>
      <c r="H11488" s="219">
        <v>3</v>
      </c>
      <c r="I11488" s="126">
        <v>67500</v>
      </c>
      <c r="J11488" s="240">
        <v>600000</v>
      </c>
      <c r="K11488" s="126">
        <v>13354800000</v>
      </c>
    </row>
    <row r="11489" spans="3:11" x14ac:dyDescent="0.35">
      <c r="C11489" s="203">
        <v>45817</v>
      </c>
      <c r="D11489" s="219" t="s">
        <v>1158</v>
      </c>
      <c r="E11489" s="126">
        <v>22500</v>
      </c>
      <c r="F11489" s="126">
        <v>22258</v>
      </c>
      <c r="G11489" s="126">
        <v>22258</v>
      </c>
      <c r="H11489" s="219">
        <v>1</v>
      </c>
      <c r="I11489" s="126">
        <v>22500</v>
      </c>
      <c r="J11489" s="240">
        <v>600000</v>
      </c>
      <c r="K11489" s="126">
        <v>13354800000</v>
      </c>
    </row>
    <row r="11490" spans="3:11" x14ac:dyDescent="0.35">
      <c r="C11490" s="203">
        <v>45817</v>
      </c>
      <c r="D11490" s="219" t="s">
        <v>312</v>
      </c>
      <c r="E11490" s="126">
        <v>15600</v>
      </c>
      <c r="F11490" s="126">
        <v>15600</v>
      </c>
      <c r="G11490" s="126">
        <v>15600</v>
      </c>
      <c r="H11490" s="219">
        <v>10</v>
      </c>
      <c r="I11490" s="126">
        <v>156000</v>
      </c>
      <c r="J11490" s="240">
        <v>20000000</v>
      </c>
      <c r="K11490" s="126">
        <v>312000000000</v>
      </c>
    </row>
    <row r="11491" spans="3:11" x14ac:dyDescent="0.35">
      <c r="C11491" s="203">
        <v>45817</v>
      </c>
      <c r="D11491" s="219" t="s">
        <v>312</v>
      </c>
      <c r="E11491" s="126">
        <v>15600</v>
      </c>
      <c r="F11491" s="126">
        <v>15600</v>
      </c>
      <c r="G11491" s="126">
        <v>15600</v>
      </c>
      <c r="H11491" s="219">
        <v>10</v>
      </c>
      <c r="I11491" s="126">
        <v>156000</v>
      </c>
      <c r="J11491" s="240">
        <v>20000000</v>
      </c>
      <c r="K11491" s="126">
        <v>312000000000</v>
      </c>
    </row>
    <row r="11492" spans="3:11" x14ac:dyDescent="0.35">
      <c r="C11492" s="203">
        <v>45817</v>
      </c>
      <c r="D11492" s="219" t="s">
        <v>312</v>
      </c>
      <c r="E11492" s="126">
        <v>15600</v>
      </c>
      <c r="F11492" s="126">
        <v>15600</v>
      </c>
      <c r="G11492" s="126">
        <v>15600</v>
      </c>
      <c r="H11492" s="219">
        <v>40</v>
      </c>
      <c r="I11492" s="126">
        <v>624000</v>
      </c>
      <c r="J11492" s="240">
        <v>20000000</v>
      </c>
      <c r="K11492" s="126">
        <v>312000000000</v>
      </c>
    </row>
    <row r="11493" spans="3:11" x14ac:dyDescent="0.35">
      <c r="C11493" s="203">
        <v>45817</v>
      </c>
      <c r="D11493" s="219" t="s">
        <v>312</v>
      </c>
      <c r="E11493" s="126">
        <v>15600</v>
      </c>
      <c r="F11493" s="126">
        <v>15600</v>
      </c>
      <c r="G11493" s="126">
        <v>15600</v>
      </c>
      <c r="H11493" s="219">
        <v>1</v>
      </c>
      <c r="I11493" s="126">
        <v>15600</v>
      </c>
      <c r="J11493" s="240">
        <v>20000000</v>
      </c>
      <c r="K11493" s="126">
        <v>312000000000</v>
      </c>
    </row>
    <row r="11494" spans="3:11" x14ac:dyDescent="0.35">
      <c r="C11494" s="203">
        <v>45817</v>
      </c>
      <c r="D11494" s="219" t="s">
        <v>312</v>
      </c>
      <c r="E11494" s="126">
        <v>15600</v>
      </c>
      <c r="F11494" s="126">
        <v>15600</v>
      </c>
      <c r="G11494" s="126">
        <v>15600</v>
      </c>
      <c r="H11494" s="219">
        <v>100</v>
      </c>
      <c r="I11494" s="126">
        <v>1560000</v>
      </c>
      <c r="J11494" s="240">
        <v>20000000</v>
      </c>
      <c r="K11494" s="126">
        <v>312000000000</v>
      </c>
    </row>
    <row r="11495" spans="3:11" x14ac:dyDescent="0.35">
      <c r="C11495" s="203">
        <v>45817</v>
      </c>
      <c r="D11495" s="219" t="s">
        <v>312</v>
      </c>
      <c r="E11495" s="126">
        <v>15600</v>
      </c>
      <c r="F11495" s="126">
        <v>15600</v>
      </c>
      <c r="G11495" s="126">
        <v>15600</v>
      </c>
      <c r="H11495" s="219">
        <v>1</v>
      </c>
      <c r="I11495" s="126">
        <v>15600</v>
      </c>
      <c r="J11495" s="240">
        <v>20000000</v>
      </c>
      <c r="K11495" s="126">
        <v>312000000000</v>
      </c>
    </row>
    <row r="11496" spans="3:11" x14ac:dyDescent="0.35">
      <c r="C11496" s="203">
        <v>45817</v>
      </c>
      <c r="D11496" s="219" t="s">
        <v>312</v>
      </c>
      <c r="E11496" s="126">
        <v>15600</v>
      </c>
      <c r="F11496" s="126">
        <v>15600</v>
      </c>
      <c r="G11496" s="126">
        <v>15600</v>
      </c>
      <c r="H11496" s="219">
        <v>10</v>
      </c>
      <c r="I11496" s="126">
        <v>156000</v>
      </c>
      <c r="J11496" s="240">
        <v>20000000</v>
      </c>
      <c r="K11496" s="126">
        <v>312000000000</v>
      </c>
    </row>
    <row r="11497" spans="3:11" x14ac:dyDescent="0.35">
      <c r="C11497" s="203">
        <v>45817</v>
      </c>
      <c r="D11497" s="219" t="s">
        <v>1159</v>
      </c>
      <c r="E11497" s="126">
        <v>22000</v>
      </c>
      <c r="F11497" s="126">
        <v>22000</v>
      </c>
      <c r="G11497" s="126">
        <v>21800</v>
      </c>
      <c r="H11497" s="219">
        <v>15</v>
      </c>
      <c r="I11497" s="126">
        <v>330000</v>
      </c>
      <c r="J11497" s="240">
        <v>2400000</v>
      </c>
      <c r="K11497" s="126">
        <v>52320000000</v>
      </c>
    </row>
    <row r="11498" spans="3:11" x14ac:dyDescent="0.35">
      <c r="C11498" s="203">
        <v>45817</v>
      </c>
      <c r="D11498" s="219" t="s">
        <v>1159</v>
      </c>
      <c r="E11498" s="126">
        <v>22000</v>
      </c>
      <c r="F11498" s="126">
        <v>22000</v>
      </c>
      <c r="G11498" s="126">
        <v>21800</v>
      </c>
      <c r="H11498" s="219">
        <v>20</v>
      </c>
      <c r="I11498" s="126">
        <v>440000</v>
      </c>
      <c r="J11498" s="240">
        <v>2400000</v>
      </c>
      <c r="K11498" s="126">
        <v>52320000000</v>
      </c>
    </row>
    <row r="11499" spans="3:11" x14ac:dyDescent="0.35">
      <c r="C11499" s="203">
        <v>45817</v>
      </c>
      <c r="D11499" s="219" t="s">
        <v>1159</v>
      </c>
      <c r="E11499" s="126">
        <v>22000</v>
      </c>
      <c r="F11499" s="126">
        <v>22000</v>
      </c>
      <c r="G11499" s="126">
        <v>21800</v>
      </c>
      <c r="H11499" s="219">
        <v>1</v>
      </c>
      <c r="I11499" s="126">
        <v>22000</v>
      </c>
      <c r="J11499" s="240">
        <v>2400000</v>
      </c>
      <c r="K11499" s="126">
        <v>52320000000</v>
      </c>
    </row>
    <row r="11500" spans="3:11" x14ac:dyDescent="0.35">
      <c r="C11500" s="203">
        <v>45817</v>
      </c>
      <c r="D11500" s="219" t="s">
        <v>1159</v>
      </c>
      <c r="E11500" s="126">
        <v>22000</v>
      </c>
      <c r="F11500" s="126">
        <v>22000</v>
      </c>
      <c r="G11500" s="126">
        <v>21800</v>
      </c>
      <c r="H11500" s="219">
        <v>1</v>
      </c>
      <c r="I11500" s="126">
        <v>22000</v>
      </c>
      <c r="J11500" s="240">
        <v>2400000</v>
      </c>
      <c r="K11500" s="126">
        <v>52320000000</v>
      </c>
    </row>
    <row r="11501" spans="3:11" x14ac:dyDescent="0.35">
      <c r="C11501" s="203">
        <v>45817</v>
      </c>
      <c r="D11501" s="219" t="s">
        <v>1159</v>
      </c>
      <c r="E11501" s="126">
        <v>22000</v>
      </c>
      <c r="F11501" s="126">
        <v>22000</v>
      </c>
      <c r="G11501" s="126">
        <v>21800</v>
      </c>
      <c r="H11501" s="219">
        <v>10</v>
      </c>
      <c r="I11501" s="126">
        <v>220000</v>
      </c>
      <c r="J11501" s="240">
        <v>2400000</v>
      </c>
      <c r="K11501" s="126">
        <v>52320000000</v>
      </c>
    </row>
    <row r="11502" spans="3:11" x14ac:dyDescent="0.35">
      <c r="C11502" s="203">
        <v>45817</v>
      </c>
      <c r="D11502" s="219" t="s">
        <v>310</v>
      </c>
      <c r="E11502" s="126">
        <v>80000</v>
      </c>
      <c r="F11502" s="126">
        <v>75000</v>
      </c>
      <c r="G11502" s="126">
        <v>75000</v>
      </c>
      <c r="H11502" s="219">
        <v>1</v>
      </c>
      <c r="I11502" s="126">
        <v>80000</v>
      </c>
      <c r="J11502" s="240">
        <v>19450000</v>
      </c>
      <c r="K11502" s="126">
        <v>1458750000000</v>
      </c>
    </row>
    <row r="11503" spans="3:11" x14ac:dyDescent="0.35">
      <c r="C11503" s="203">
        <v>45817</v>
      </c>
      <c r="D11503" s="219" t="s">
        <v>312</v>
      </c>
      <c r="E11503" s="126">
        <v>15600</v>
      </c>
      <c r="F11503" s="126">
        <v>15600</v>
      </c>
      <c r="G11503" s="126">
        <v>15600</v>
      </c>
      <c r="H11503" s="219">
        <v>1</v>
      </c>
      <c r="I11503" s="126">
        <v>15600</v>
      </c>
      <c r="J11503" s="240">
        <v>20000000</v>
      </c>
      <c r="K11503" s="126">
        <v>312000000000</v>
      </c>
    </row>
    <row r="11504" spans="3:11" x14ac:dyDescent="0.35">
      <c r="C11504" s="203">
        <v>45817</v>
      </c>
      <c r="D11504" s="219" t="s">
        <v>1159</v>
      </c>
      <c r="E11504" s="126">
        <v>22000</v>
      </c>
      <c r="F11504" s="126">
        <v>22000</v>
      </c>
      <c r="G11504" s="126">
        <v>21800</v>
      </c>
      <c r="H11504" s="219">
        <v>2</v>
      </c>
      <c r="I11504" s="126">
        <v>44000</v>
      </c>
      <c r="J11504" s="240">
        <v>2400000</v>
      </c>
      <c r="K11504" s="126">
        <v>52320000000</v>
      </c>
    </row>
    <row r="11505" spans="3:11" x14ac:dyDescent="0.35">
      <c r="C11505" s="203">
        <v>45817</v>
      </c>
      <c r="D11505" s="219" t="s">
        <v>1158</v>
      </c>
      <c r="E11505" s="126">
        <v>22500</v>
      </c>
      <c r="F11505" s="126">
        <v>22258</v>
      </c>
      <c r="G11505" s="126">
        <v>22258</v>
      </c>
      <c r="H11505" s="219">
        <v>2</v>
      </c>
      <c r="I11505" s="126">
        <v>45000</v>
      </c>
      <c r="J11505" s="240">
        <v>600000</v>
      </c>
      <c r="K11505" s="126">
        <v>13354800000</v>
      </c>
    </row>
    <row r="11506" spans="3:11" x14ac:dyDescent="0.35">
      <c r="C11506" s="203">
        <v>45817</v>
      </c>
      <c r="D11506" s="219" t="s">
        <v>1159</v>
      </c>
      <c r="E11506" s="126">
        <v>22000</v>
      </c>
      <c r="F11506" s="126">
        <v>22000</v>
      </c>
      <c r="G11506" s="126">
        <v>21800</v>
      </c>
      <c r="H11506" s="219">
        <v>15</v>
      </c>
      <c r="I11506" s="126">
        <v>330000</v>
      </c>
      <c r="J11506" s="240">
        <v>2400000</v>
      </c>
      <c r="K11506" s="126">
        <v>52320000000</v>
      </c>
    </row>
    <row r="11507" spans="3:11" x14ac:dyDescent="0.35">
      <c r="C11507" s="203">
        <v>45817</v>
      </c>
      <c r="D11507" s="219" t="s">
        <v>312</v>
      </c>
      <c r="E11507" s="126">
        <v>15600</v>
      </c>
      <c r="F11507" s="126">
        <v>15600</v>
      </c>
      <c r="G11507" s="126">
        <v>15600</v>
      </c>
      <c r="H11507" s="219">
        <v>5</v>
      </c>
      <c r="I11507" s="126">
        <v>78000</v>
      </c>
      <c r="J11507" s="240">
        <v>20000000</v>
      </c>
      <c r="K11507" s="126">
        <v>312000000000</v>
      </c>
    </row>
    <row r="11508" spans="3:11" x14ac:dyDescent="0.35">
      <c r="C11508" s="203">
        <v>45817</v>
      </c>
      <c r="D11508" s="219" t="s">
        <v>312</v>
      </c>
      <c r="E11508" s="126">
        <v>15600</v>
      </c>
      <c r="F11508" s="126">
        <v>15600</v>
      </c>
      <c r="G11508" s="126">
        <v>15600</v>
      </c>
      <c r="H11508" s="219">
        <v>150</v>
      </c>
      <c r="I11508" s="126">
        <v>2340000</v>
      </c>
      <c r="J11508" s="240">
        <v>20000000</v>
      </c>
      <c r="K11508" s="126">
        <v>312000000000</v>
      </c>
    </row>
    <row r="11509" spans="3:11" x14ac:dyDescent="0.35">
      <c r="C11509" s="203">
        <v>45817</v>
      </c>
      <c r="D11509" s="219" t="s">
        <v>312</v>
      </c>
      <c r="E11509" s="126">
        <v>15600</v>
      </c>
      <c r="F11509" s="126">
        <v>15600</v>
      </c>
      <c r="G11509" s="126">
        <v>15600</v>
      </c>
      <c r="H11509" s="219">
        <v>4</v>
      </c>
      <c r="I11509" s="126">
        <v>62400</v>
      </c>
      <c r="J11509" s="240">
        <v>20000000</v>
      </c>
      <c r="K11509" s="126">
        <v>312000000000</v>
      </c>
    </row>
    <row r="11510" spans="3:11" x14ac:dyDescent="0.35">
      <c r="C11510" s="203">
        <v>45817</v>
      </c>
      <c r="D11510" s="219" t="s">
        <v>312</v>
      </c>
      <c r="E11510" s="126">
        <v>15600</v>
      </c>
      <c r="F11510" s="126">
        <v>15600</v>
      </c>
      <c r="G11510" s="126">
        <v>15600</v>
      </c>
      <c r="H11510" s="219">
        <v>1</v>
      </c>
      <c r="I11510" s="126">
        <v>15600</v>
      </c>
      <c r="J11510" s="240">
        <v>20000000</v>
      </c>
      <c r="K11510" s="126">
        <v>312000000000</v>
      </c>
    </row>
    <row r="11511" spans="3:11" x14ac:dyDescent="0.35">
      <c r="C11511" s="203">
        <v>45817</v>
      </c>
      <c r="D11511" s="219" t="s">
        <v>310</v>
      </c>
      <c r="E11511" s="126">
        <v>80000</v>
      </c>
      <c r="F11511" s="126">
        <v>75000</v>
      </c>
      <c r="G11511" s="126">
        <v>75000</v>
      </c>
      <c r="H11511" s="219">
        <v>3</v>
      </c>
      <c r="I11511" s="126">
        <v>240000</v>
      </c>
      <c r="J11511" s="240">
        <v>19450000</v>
      </c>
      <c r="K11511" s="126">
        <v>1458750000000</v>
      </c>
    </row>
    <row r="11512" spans="3:11" x14ac:dyDescent="0.35">
      <c r="C11512" s="203">
        <v>45817</v>
      </c>
      <c r="D11512" s="219" t="s">
        <v>310</v>
      </c>
      <c r="E11512" s="126">
        <v>80000</v>
      </c>
      <c r="F11512" s="126">
        <v>75000</v>
      </c>
      <c r="G11512" s="126">
        <v>75000</v>
      </c>
      <c r="H11512" s="219">
        <v>7</v>
      </c>
      <c r="I11512" s="126">
        <v>560000</v>
      </c>
      <c r="J11512" s="240">
        <v>19450000</v>
      </c>
      <c r="K11512" s="126">
        <v>1458750000000</v>
      </c>
    </row>
    <row r="11513" spans="3:11" x14ac:dyDescent="0.35">
      <c r="C11513" s="203">
        <v>45817</v>
      </c>
      <c r="D11513" s="219" t="s">
        <v>310</v>
      </c>
      <c r="E11513" s="126">
        <v>80000</v>
      </c>
      <c r="F11513" s="126">
        <v>75000</v>
      </c>
      <c r="G11513" s="126">
        <v>75000</v>
      </c>
      <c r="H11513" s="219">
        <v>20</v>
      </c>
      <c r="I11513" s="126">
        <v>1600000</v>
      </c>
      <c r="J11513" s="240">
        <v>19450000</v>
      </c>
      <c r="K11513" s="126">
        <v>1458750000000</v>
      </c>
    </row>
    <row r="11514" spans="3:11" x14ac:dyDescent="0.35">
      <c r="C11514" s="203">
        <v>45817</v>
      </c>
      <c r="D11514" s="219" t="s">
        <v>310</v>
      </c>
      <c r="E11514" s="126">
        <v>80000</v>
      </c>
      <c r="F11514" s="126">
        <v>75000</v>
      </c>
      <c r="G11514" s="126">
        <v>75000</v>
      </c>
      <c r="H11514" s="219">
        <v>20</v>
      </c>
      <c r="I11514" s="126">
        <v>1600000</v>
      </c>
      <c r="J11514" s="240">
        <v>19450000</v>
      </c>
      <c r="K11514" s="126">
        <v>1458750000000</v>
      </c>
    </row>
    <row r="11515" spans="3:11" x14ac:dyDescent="0.35">
      <c r="C11515" s="203">
        <v>45817</v>
      </c>
      <c r="D11515" s="219" t="s">
        <v>310</v>
      </c>
      <c r="E11515" s="126">
        <v>80000</v>
      </c>
      <c r="F11515" s="126">
        <v>75000</v>
      </c>
      <c r="G11515" s="126">
        <v>75000</v>
      </c>
      <c r="H11515" s="219">
        <v>10</v>
      </c>
      <c r="I11515" s="126">
        <v>800000</v>
      </c>
      <c r="J11515" s="240">
        <v>19450000</v>
      </c>
      <c r="K11515" s="126">
        <v>1458750000000</v>
      </c>
    </row>
    <row r="11516" spans="3:11" x14ac:dyDescent="0.35">
      <c r="C11516" s="203">
        <v>45817</v>
      </c>
      <c r="D11516" s="219" t="s">
        <v>1158</v>
      </c>
      <c r="E11516" s="126">
        <v>22500</v>
      </c>
      <c r="F11516" s="126">
        <v>22258</v>
      </c>
      <c r="G11516" s="126">
        <v>22258</v>
      </c>
      <c r="H11516" s="219">
        <v>5</v>
      </c>
      <c r="I11516" s="126">
        <v>112500</v>
      </c>
      <c r="J11516" s="240">
        <v>600000</v>
      </c>
      <c r="K11516" s="126">
        <v>13354800000</v>
      </c>
    </row>
    <row r="11517" spans="3:11" x14ac:dyDescent="0.35">
      <c r="C11517" s="203">
        <v>45817</v>
      </c>
      <c r="D11517" s="219" t="s">
        <v>1159</v>
      </c>
      <c r="E11517" s="126">
        <v>22000</v>
      </c>
      <c r="F11517" s="126">
        <v>22000</v>
      </c>
      <c r="G11517" s="126">
        <v>21800</v>
      </c>
      <c r="H11517" s="219">
        <v>5</v>
      </c>
      <c r="I11517" s="126">
        <v>110000</v>
      </c>
      <c r="J11517" s="240">
        <v>2400000</v>
      </c>
      <c r="K11517" s="126">
        <v>52320000000</v>
      </c>
    </row>
    <row r="11518" spans="3:11" x14ac:dyDescent="0.35">
      <c r="C11518" s="203">
        <v>45817</v>
      </c>
      <c r="D11518" s="219" t="s">
        <v>312</v>
      </c>
      <c r="E11518" s="126">
        <v>15600</v>
      </c>
      <c r="F11518" s="126">
        <v>15600</v>
      </c>
      <c r="G11518" s="126">
        <v>15600</v>
      </c>
      <c r="H11518" s="219">
        <v>15</v>
      </c>
      <c r="I11518" s="126">
        <v>234000</v>
      </c>
      <c r="J11518" s="240">
        <v>20000000</v>
      </c>
      <c r="K11518" s="126">
        <v>312000000000</v>
      </c>
    </row>
    <row r="11519" spans="3:11" x14ac:dyDescent="0.35">
      <c r="C11519" s="203">
        <v>45817</v>
      </c>
      <c r="D11519" s="219" t="s">
        <v>1158</v>
      </c>
      <c r="E11519" s="126">
        <v>22500</v>
      </c>
      <c r="F11519" s="126">
        <v>22258</v>
      </c>
      <c r="G11519" s="126">
        <v>22258</v>
      </c>
      <c r="H11519" s="219">
        <v>4</v>
      </c>
      <c r="I11519" s="126">
        <v>90000</v>
      </c>
      <c r="J11519" s="240">
        <v>600000</v>
      </c>
      <c r="K11519" s="126">
        <v>13354800000</v>
      </c>
    </row>
    <row r="11520" spans="3:11" x14ac:dyDescent="0.35">
      <c r="C11520" s="203">
        <v>45817</v>
      </c>
      <c r="D11520" s="219" t="s">
        <v>310</v>
      </c>
      <c r="E11520" s="126">
        <v>80100</v>
      </c>
      <c r="F11520" s="126">
        <v>75000</v>
      </c>
      <c r="G11520" s="126">
        <v>75000</v>
      </c>
      <c r="H11520" s="219">
        <v>2</v>
      </c>
      <c r="I11520" s="126">
        <v>160200</v>
      </c>
      <c r="J11520" s="240">
        <v>19450000</v>
      </c>
      <c r="K11520" s="126">
        <v>1458750000000</v>
      </c>
    </row>
    <row r="11521" spans="3:11" x14ac:dyDescent="0.35">
      <c r="C11521" s="203">
        <v>45817</v>
      </c>
      <c r="D11521" s="219" t="s">
        <v>310</v>
      </c>
      <c r="E11521" s="126">
        <v>80000</v>
      </c>
      <c r="F11521" s="126">
        <v>75000</v>
      </c>
      <c r="G11521" s="126">
        <v>75000</v>
      </c>
      <c r="H11521" s="219">
        <v>7</v>
      </c>
      <c r="I11521" s="126">
        <v>560000</v>
      </c>
      <c r="J11521" s="240">
        <v>19450000</v>
      </c>
      <c r="K11521" s="126">
        <v>1458750000000</v>
      </c>
    </row>
    <row r="11522" spans="3:11" x14ac:dyDescent="0.35">
      <c r="C11522" s="203">
        <v>45817</v>
      </c>
      <c r="D11522" s="219" t="s">
        <v>310</v>
      </c>
      <c r="E11522" s="126">
        <v>75000</v>
      </c>
      <c r="F11522" s="126">
        <v>75000</v>
      </c>
      <c r="G11522" s="126">
        <v>75000</v>
      </c>
      <c r="H11522" s="219">
        <v>10</v>
      </c>
      <c r="I11522" s="126">
        <v>750000</v>
      </c>
      <c r="J11522" s="240">
        <v>19450000</v>
      </c>
      <c r="K11522" s="126">
        <v>1458750000000</v>
      </c>
    </row>
    <row r="11523" spans="3:11" x14ac:dyDescent="0.35">
      <c r="C11523" s="203">
        <v>45817</v>
      </c>
      <c r="D11523" s="219" t="s">
        <v>310</v>
      </c>
      <c r="E11523" s="126">
        <v>75000</v>
      </c>
      <c r="F11523" s="126">
        <v>75000</v>
      </c>
      <c r="G11523" s="126">
        <v>75000</v>
      </c>
      <c r="H11523" s="219">
        <v>17</v>
      </c>
      <c r="I11523" s="126">
        <v>1275000</v>
      </c>
      <c r="J11523" s="240">
        <v>19450000</v>
      </c>
      <c r="K11523" s="126">
        <v>1458750000000</v>
      </c>
    </row>
    <row r="11524" spans="3:11" x14ac:dyDescent="0.35">
      <c r="C11524" s="203">
        <v>45817</v>
      </c>
      <c r="D11524" s="219" t="s">
        <v>312</v>
      </c>
      <c r="E11524" s="126">
        <v>15501</v>
      </c>
      <c r="F11524" s="126">
        <v>15600</v>
      </c>
      <c r="G11524" s="126">
        <v>15600</v>
      </c>
      <c r="H11524" s="219">
        <v>19</v>
      </c>
      <c r="I11524" s="126">
        <v>294519</v>
      </c>
      <c r="J11524" s="240">
        <v>20000000</v>
      </c>
      <c r="K11524" s="126">
        <v>312000000000</v>
      </c>
    </row>
    <row r="11525" spans="3:11" x14ac:dyDescent="0.35">
      <c r="C11525" s="203">
        <v>45817</v>
      </c>
      <c r="D11525" s="219" t="s">
        <v>312</v>
      </c>
      <c r="E11525" s="126">
        <v>15500</v>
      </c>
      <c r="F11525" s="126">
        <v>15600</v>
      </c>
      <c r="G11525" s="126">
        <v>15600</v>
      </c>
      <c r="H11525" s="219">
        <v>39</v>
      </c>
      <c r="I11525" s="126">
        <v>604500</v>
      </c>
      <c r="J11525" s="240">
        <v>20000000</v>
      </c>
      <c r="K11525" s="126">
        <v>312000000000</v>
      </c>
    </row>
    <row r="11526" spans="3:11" x14ac:dyDescent="0.35">
      <c r="C11526" s="203">
        <v>45817</v>
      </c>
      <c r="D11526" s="219" t="s">
        <v>312</v>
      </c>
      <c r="E11526" s="126">
        <v>15500</v>
      </c>
      <c r="F11526" s="126">
        <v>15600</v>
      </c>
      <c r="G11526" s="126">
        <v>15600</v>
      </c>
      <c r="H11526" s="219">
        <v>4</v>
      </c>
      <c r="I11526" s="126">
        <v>62000</v>
      </c>
      <c r="J11526" s="240">
        <v>20000000</v>
      </c>
      <c r="K11526" s="126">
        <v>312000000000</v>
      </c>
    </row>
    <row r="11527" spans="3:11" x14ac:dyDescent="0.35">
      <c r="C11527" s="203">
        <v>45817</v>
      </c>
      <c r="D11527" s="219" t="s">
        <v>312</v>
      </c>
      <c r="E11527" s="126">
        <v>15000</v>
      </c>
      <c r="F11527" s="126">
        <v>15600</v>
      </c>
      <c r="G11527" s="126">
        <v>15600</v>
      </c>
      <c r="H11527" s="219">
        <v>1</v>
      </c>
      <c r="I11527" s="126">
        <v>15000</v>
      </c>
      <c r="J11527" s="240">
        <v>20000000</v>
      </c>
      <c r="K11527" s="126">
        <v>312000000000</v>
      </c>
    </row>
    <row r="11528" spans="3:11" x14ac:dyDescent="0.35">
      <c r="C11528" s="203">
        <v>45817</v>
      </c>
      <c r="D11528" s="219" t="s">
        <v>312</v>
      </c>
      <c r="E11528" s="126">
        <v>15000</v>
      </c>
      <c r="F11528" s="126">
        <v>15600</v>
      </c>
      <c r="G11528" s="126">
        <v>15600</v>
      </c>
      <c r="H11528" s="219">
        <v>1</v>
      </c>
      <c r="I11528" s="126">
        <v>15000</v>
      </c>
      <c r="J11528" s="240">
        <v>20000000</v>
      </c>
      <c r="K11528" s="126">
        <v>312000000000</v>
      </c>
    </row>
    <row r="11529" spans="3:11" x14ac:dyDescent="0.35">
      <c r="C11529" s="203">
        <v>45817</v>
      </c>
      <c r="D11529" s="219" t="s">
        <v>312</v>
      </c>
      <c r="E11529" s="126">
        <v>15000</v>
      </c>
      <c r="F11529" s="126">
        <v>15600</v>
      </c>
      <c r="G11529" s="126">
        <v>15600</v>
      </c>
      <c r="H11529" s="219">
        <v>30</v>
      </c>
      <c r="I11529" s="126">
        <v>450000</v>
      </c>
      <c r="J11529" s="240">
        <v>20000000</v>
      </c>
      <c r="K11529" s="126">
        <v>312000000000</v>
      </c>
    </row>
    <row r="11530" spans="3:11" x14ac:dyDescent="0.35">
      <c r="C11530" s="203">
        <v>45817</v>
      </c>
      <c r="D11530" s="219" t="s">
        <v>312</v>
      </c>
      <c r="E11530" s="126">
        <v>15000</v>
      </c>
      <c r="F11530" s="126">
        <v>15600</v>
      </c>
      <c r="G11530" s="126">
        <v>15600</v>
      </c>
      <c r="H11530" s="219">
        <v>2</v>
      </c>
      <c r="I11530" s="126">
        <v>30000</v>
      </c>
      <c r="J11530" s="240">
        <v>20000000</v>
      </c>
      <c r="K11530" s="126">
        <v>312000000000</v>
      </c>
    </row>
    <row r="11531" spans="3:11" x14ac:dyDescent="0.35">
      <c r="C11531" s="203">
        <v>45817</v>
      </c>
      <c r="D11531" s="219" t="s">
        <v>312</v>
      </c>
      <c r="E11531" s="126">
        <v>15000</v>
      </c>
      <c r="F11531" s="126">
        <v>15600</v>
      </c>
      <c r="G11531" s="126">
        <v>15600</v>
      </c>
      <c r="H11531" s="219">
        <v>10</v>
      </c>
      <c r="I11531" s="126">
        <v>150000</v>
      </c>
      <c r="J11531" s="240">
        <v>20000000</v>
      </c>
      <c r="K11531" s="126">
        <v>312000000000</v>
      </c>
    </row>
    <row r="11532" spans="3:11" x14ac:dyDescent="0.35">
      <c r="C11532" s="203">
        <v>45817</v>
      </c>
      <c r="D11532" s="219" t="s">
        <v>312</v>
      </c>
      <c r="E11532" s="126">
        <v>14900</v>
      </c>
      <c r="F11532" s="126">
        <v>15600</v>
      </c>
      <c r="G11532" s="126">
        <v>15600</v>
      </c>
      <c r="H11532" s="219">
        <v>139</v>
      </c>
      <c r="I11532" s="126">
        <v>2071100</v>
      </c>
      <c r="J11532" s="240">
        <v>20000000</v>
      </c>
      <c r="K11532" s="126">
        <v>312000000000</v>
      </c>
    </row>
    <row r="11533" spans="3:11" x14ac:dyDescent="0.35">
      <c r="C11533" s="203">
        <v>45817</v>
      </c>
      <c r="D11533" s="219" t="s">
        <v>312</v>
      </c>
      <c r="E11533" s="126">
        <v>14900</v>
      </c>
      <c r="F11533" s="126">
        <v>15600</v>
      </c>
      <c r="G11533" s="126">
        <v>15600</v>
      </c>
      <c r="H11533" s="219">
        <v>5</v>
      </c>
      <c r="I11533" s="126">
        <v>74500</v>
      </c>
      <c r="J11533" s="240">
        <v>20000000</v>
      </c>
      <c r="K11533" s="126">
        <v>312000000000</v>
      </c>
    </row>
    <row r="11534" spans="3:11" x14ac:dyDescent="0.35">
      <c r="C11534" s="203">
        <v>45817</v>
      </c>
      <c r="D11534" s="219" t="s">
        <v>1159</v>
      </c>
      <c r="E11534" s="126">
        <v>21800</v>
      </c>
      <c r="F11534" s="126">
        <v>22000</v>
      </c>
      <c r="G11534" s="126">
        <v>21800</v>
      </c>
      <c r="H11534" s="219">
        <v>1</v>
      </c>
      <c r="I11534" s="126">
        <v>21800</v>
      </c>
      <c r="J11534" s="240">
        <v>2400000</v>
      </c>
      <c r="K11534" s="126">
        <v>52320000000</v>
      </c>
    </row>
    <row r="11535" spans="3:11" x14ac:dyDescent="0.35">
      <c r="C11535" s="203">
        <v>45817</v>
      </c>
      <c r="D11535" s="219" t="s">
        <v>312</v>
      </c>
      <c r="E11535" s="126">
        <v>14900</v>
      </c>
      <c r="F11535" s="126">
        <v>15600</v>
      </c>
      <c r="G11535" s="126">
        <v>15600</v>
      </c>
      <c r="H11535" s="219">
        <v>4</v>
      </c>
      <c r="I11535" s="126">
        <v>59600</v>
      </c>
      <c r="J11535" s="240">
        <v>20000000</v>
      </c>
      <c r="K11535" s="126">
        <v>312000000000</v>
      </c>
    </row>
    <row r="11536" spans="3:11" x14ac:dyDescent="0.35">
      <c r="C11536" s="203">
        <v>45817</v>
      </c>
      <c r="D11536" s="219" t="s">
        <v>1158</v>
      </c>
      <c r="E11536" s="126">
        <v>22500</v>
      </c>
      <c r="F11536" s="126">
        <v>22258</v>
      </c>
      <c r="G11536" s="126">
        <v>22258</v>
      </c>
      <c r="H11536" s="219">
        <v>1</v>
      </c>
      <c r="I11536" s="126">
        <v>22500</v>
      </c>
      <c r="J11536" s="240">
        <v>600000</v>
      </c>
      <c r="K11536" s="126">
        <v>13354800000</v>
      </c>
    </row>
    <row r="11537" spans="3:11" x14ac:dyDescent="0.35">
      <c r="C11537" s="203">
        <v>45817</v>
      </c>
      <c r="D11537" s="219" t="s">
        <v>312</v>
      </c>
      <c r="E11537" s="126">
        <v>15600</v>
      </c>
      <c r="F11537" s="126">
        <v>15600</v>
      </c>
      <c r="G11537" s="126">
        <v>15600</v>
      </c>
      <c r="H11537" s="219">
        <v>1</v>
      </c>
      <c r="I11537" s="126">
        <v>15600</v>
      </c>
      <c r="J11537" s="240">
        <v>20000000</v>
      </c>
      <c r="K11537" s="126">
        <v>312000000000</v>
      </c>
    </row>
    <row r="11538" spans="3:11" x14ac:dyDescent="0.35">
      <c r="C11538" s="203">
        <v>45817</v>
      </c>
      <c r="D11538" s="219" t="s">
        <v>1158</v>
      </c>
      <c r="E11538" s="126">
        <v>22500</v>
      </c>
      <c r="F11538" s="126">
        <v>22258</v>
      </c>
      <c r="G11538" s="126">
        <v>22258</v>
      </c>
      <c r="H11538" s="219">
        <v>1</v>
      </c>
      <c r="I11538" s="126">
        <v>22500</v>
      </c>
      <c r="J11538" s="240">
        <v>600000</v>
      </c>
      <c r="K11538" s="126">
        <v>13354800000</v>
      </c>
    </row>
    <row r="11539" spans="3:11" x14ac:dyDescent="0.35">
      <c r="C11539" s="203">
        <v>45817</v>
      </c>
      <c r="D11539" s="219" t="s">
        <v>312</v>
      </c>
      <c r="E11539" s="126">
        <v>15600</v>
      </c>
      <c r="F11539" s="126">
        <v>15600</v>
      </c>
      <c r="G11539" s="126">
        <v>15600</v>
      </c>
      <c r="H11539" s="219">
        <v>1</v>
      </c>
      <c r="I11539" s="126">
        <v>15600</v>
      </c>
      <c r="J11539" s="240">
        <v>20000000</v>
      </c>
      <c r="K11539" s="126">
        <v>312000000000</v>
      </c>
    </row>
    <row r="11540" spans="3:11" x14ac:dyDescent="0.35">
      <c r="C11540" s="203">
        <v>45817</v>
      </c>
      <c r="D11540" s="219" t="s">
        <v>312</v>
      </c>
      <c r="E11540" s="126">
        <v>15600</v>
      </c>
      <c r="F11540" s="126">
        <v>15600</v>
      </c>
      <c r="G11540" s="126">
        <v>15600</v>
      </c>
      <c r="H11540" s="219">
        <v>20</v>
      </c>
      <c r="I11540" s="126">
        <v>312000</v>
      </c>
      <c r="J11540" s="240">
        <v>20000000</v>
      </c>
      <c r="K11540" s="126">
        <v>312000000000</v>
      </c>
    </row>
    <row r="11541" spans="3:11" x14ac:dyDescent="0.35">
      <c r="C11541" s="203">
        <v>45817</v>
      </c>
      <c r="D11541" s="219" t="s">
        <v>312</v>
      </c>
      <c r="E11541" s="126">
        <v>15600</v>
      </c>
      <c r="F11541" s="126">
        <v>15600</v>
      </c>
      <c r="G11541" s="126">
        <v>15600</v>
      </c>
      <c r="H11541" s="219">
        <v>1</v>
      </c>
      <c r="I11541" s="126">
        <v>15600</v>
      </c>
      <c r="J11541" s="240">
        <v>20000000</v>
      </c>
      <c r="K11541" s="126">
        <v>312000000000</v>
      </c>
    </row>
    <row r="11542" spans="3:11" x14ac:dyDescent="0.35">
      <c r="C11542" s="203">
        <v>45817</v>
      </c>
      <c r="D11542" s="219" t="s">
        <v>1159</v>
      </c>
      <c r="E11542" s="126">
        <v>21800</v>
      </c>
      <c r="F11542" s="126">
        <v>22000</v>
      </c>
      <c r="G11542" s="126">
        <v>21800</v>
      </c>
      <c r="H11542" s="219">
        <v>2</v>
      </c>
      <c r="I11542" s="126">
        <v>43600</v>
      </c>
      <c r="J11542" s="240">
        <v>2400000</v>
      </c>
      <c r="K11542" s="126">
        <v>52320000000</v>
      </c>
    </row>
    <row r="11543" spans="3:11" x14ac:dyDescent="0.35">
      <c r="C11543" s="203">
        <v>45817</v>
      </c>
      <c r="D11543" s="219" t="s">
        <v>1159</v>
      </c>
      <c r="E11543" s="126">
        <v>21800</v>
      </c>
      <c r="F11543" s="126">
        <v>22000</v>
      </c>
      <c r="G11543" s="126">
        <v>21800</v>
      </c>
      <c r="H11543" s="219">
        <v>2</v>
      </c>
      <c r="I11543" s="126">
        <v>43600</v>
      </c>
      <c r="J11543" s="240">
        <v>2400000</v>
      </c>
      <c r="K11543" s="126">
        <v>52320000000</v>
      </c>
    </row>
    <row r="11544" spans="3:11" x14ac:dyDescent="0.35">
      <c r="C11544" s="203">
        <v>45817</v>
      </c>
      <c r="D11544" s="219" t="s">
        <v>312</v>
      </c>
      <c r="E11544" s="126">
        <v>15600</v>
      </c>
      <c r="F11544" s="126">
        <v>15600</v>
      </c>
      <c r="G11544" s="126">
        <v>15600</v>
      </c>
      <c r="H11544" s="219">
        <v>20</v>
      </c>
      <c r="I11544" s="126">
        <v>312000</v>
      </c>
      <c r="J11544" s="240">
        <v>20000000</v>
      </c>
      <c r="K11544" s="126">
        <v>312000000000</v>
      </c>
    </row>
    <row r="11545" spans="3:11" x14ac:dyDescent="0.35">
      <c r="C11545" s="203">
        <v>45817</v>
      </c>
      <c r="D11545" s="219" t="s">
        <v>312</v>
      </c>
      <c r="E11545" s="126">
        <v>15600</v>
      </c>
      <c r="F11545" s="126">
        <v>15600</v>
      </c>
      <c r="G11545" s="126">
        <v>15600</v>
      </c>
      <c r="H11545" s="219">
        <v>1</v>
      </c>
      <c r="I11545" s="126">
        <v>15600</v>
      </c>
      <c r="J11545" s="240">
        <v>20000000</v>
      </c>
      <c r="K11545" s="126">
        <v>312000000000</v>
      </c>
    </row>
    <row r="11546" spans="3:11" x14ac:dyDescent="0.35">
      <c r="C11546" s="203">
        <v>45817</v>
      </c>
      <c r="D11546" s="219" t="s">
        <v>1158</v>
      </c>
      <c r="E11546" s="126">
        <v>22300</v>
      </c>
      <c r="F11546" s="126">
        <v>22258</v>
      </c>
      <c r="G11546" s="126">
        <v>22258</v>
      </c>
      <c r="H11546" s="219">
        <v>1</v>
      </c>
      <c r="I11546" s="126">
        <v>22300</v>
      </c>
      <c r="J11546" s="240">
        <v>600000</v>
      </c>
      <c r="K11546" s="126">
        <v>13354800000</v>
      </c>
    </row>
    <row r="11547" spans="3:11" x14ac:dyDescent="0.35">
      <c r="C11547" s="203">
        <v>45817</v>
      </c>
      <c r="D11547" s="219" t="s">
        <v>1158</v>
      </c>
      <c r="E11547" s="126">
        <v>22258</v>
      </c>
      <c r="F11547" s="126">
        <v>22258</v>
      </c>
      <c r="G11547" s="126">
        <v>22258</v>
      </c>
      <c r="H11547" s="219">
        <v>6</v>
      </c>
      <c r="I11547" s="126">
        <v>133548</v>
      </c>
      <c r="J11547" s="240">
        <v>600000</v>
      </c>
      <c r="K11547" s="126">
        <v>13354800000</v>
      </c>
    </row>
    <row r="11548" spans="3:11" x14ac:dyDescent="0.35">
      <c r="C11548" s="203">
        <v>45817</v>
      </c>
      <c r="D11548" s="219" t="s">
        <v>310</v>
      </c>
      <c r="E11548" s="126">
        <v>75500</v>
      </c>
      <c r="F11548" s="126">
        <v>75000</v>
      </c>
      <c r="G11548" s="126">
        <v>75000</v>
      </c>
      <c r="H11548" s="219">
        <v>2</v>
      </c>
      <c r="I11548" s="126">
        <v>151000</v>
      </c>
      <c r="J11548" s="240">
        <v>19450000</v>
      </c>
      <c r="K11548" s="126">
        <v>1458750000000</v>
      </c>
    </row>
    <row r="11549" spans="3:11" x14ac:dyDescent="0.35">
      <c r="C11549" s="203">
        <v>45817</v>
      </c>
      <c r="D11549" s="219" t="s">
        <v>310</v>
      </c>
      <c r="E11549" s="126">
        <v>75000</v>
      </c>
      <c r="F11549" s="126">
        <v>75000</v>
      </c>
      <c r="G11549" s="126">
        <v>75000</v>
      </c>
      <c r="H11549" s="219">
        <v>3</v>
      </c>
      <c r="I11549" s="126">
        <v>225000</v>
      </c>
      <c r="J11549" s="240">
        <v>19450000</v>
      </c>
      <c r="K11549" s="126">
        <v>1458750000000</v>
      </c>
    </row>
    <row r="11550" spans="3:11" x14ac:dyDescent="0.35">
      <c r="C11550" s="203">
        <v>45817</v>
      </c>
      <c r="D11550" s="219" t="s">
        <v>1158</v>
      </c>
      <c r="E11550" s="126">
        <v>22258</v>
      </c>
      <c r="F11550" s="126">
        <v>22258</v>
      </c>
      <c r="G11550" s="126">
        <v>22258</v>
      </c>
      <c r="H11550" s="219">
        <v>1</v>
      </c>
      <c r="I11550" s="126">
        <v>22258</v>
      </c>
      <c r="J11550" s="240">
        <v>600000</v>
      </c>
      <c r="K11550" s="126">
        <v>13354800000</v>
      </c>
    </row>
    <row r="11551" spans="3:11" x14ac:dyDescent="0.35">
      <c r="C11551" s="203">
        <v>45817</v>
      </c>
      <c r="D11551" s="219" t="s">
        <v>1158</v>
      </c>
      <c r="E11551" s="126">
        <v>22258</v>
      </c>
      <c r="F11551" s="126">
        <v>22258</v>
      </c>
      <c r="G11551" s="126">
        <v>22258</v>
      </c>
      <c r="H11551" s="219">
        <v>2</v>
      </c>
      <c r="I11551" s="126">
        <v>44516</v>
      </c>
      <c r="J11551" s="240">
        <v>600000</v>
      </c>
      <c r="K11551" s="126">
        <v>13354800000</v>
      </c>
    </row>
    <row r="11552" spans="3:11" x14ac:dyDescent="0.35">
      <c r="C11552" s="203">
        <v>45818</v>
      </c>
      <c r="D11552" s="219" t="s">
        <v>310</v>
      </c>
      <c r="E11552" s="126">
        <v>75000</v>
      </c>
      <c r="F11552" s="126">
        <v>75000</v>
      </c>
      <c r="G11552" s="126">
        <v>78000</v>
      </c>
      <c r="H11552" s="219">
        <v>2</v>
      </c>
      <c r="I11552" s="126">
        <v>150000</v>
      </c>
      <c r="J11552" s="240">
        <v>19450000</v>
      </c>
      <c r="K11552" s="126">
        <v>1517100000000</v>
      </c>
    </row>
    <row r="11553" spans="3:11" x14ac:dyDescent="0.35">
      <c r="C11553" s="203">
        <v>45818</v>
      </c>
      <c r="D11553" s="219" t="s">
        <v>310</v>
      </c>
      <c r="E11553" s="126">
        <v>75000</v>
      </c>
      <c r="F11553" s="126">
        <v>75000</v>
      </c>
      <c r="G11553" s="126">
        <v>78000</v>
      </c>
      <c r="H11553" s="219">
        <v>1</v>
      </c>
      <c r="I11553" s="126">
        <v>75000</v>
      </c>
      <c r="J11553" s="240">
        <v>19450000</v>
      </c>
      <c r="K11553" s="126">
        <v>1517100000000</v>
      </c>
    </row>
    <row r="11554" spans="3:11" x14ac:dyDescent="0.35">
      <c r="C11554" s="203">
        <v>45818</v>
      </c>
      <c r="D11554" s="219" t="s">
        <v>1158</v>
      </c>
      <c r="E11554" s="126">
        <v>22258</v>
      </c>
      <c r="F11554" s="126">
        <v>22258</v>
      </c>
      <c r="G11554" s="126">
        <v>22500</v>
      </c>
      <c r="H11554" s="219">
        <v>2</v>
      </c>
      <c r="I11554" s="126">
        <v>44516</v>
      </c>
      <c r="J11554" s="240">
        <v>600000</v>
      </c>
      <c r="K11554" s="126">
        <v>13500000000</v>
      </c>
    </row>
    <row r="11555" spans="3:11" x14ac:dyDescent="0.35">
      <c r="C11555" s="203">
        <v>45818</v>
      </c>
      <c r="D11555" s="219" t="s">
        <v>312</v>
      </c>
      <c r="E11555" s="126">
        <v>15600</v>
      </c>
      <c r="F11555" s="126">
        <v>15600</v>
      </c>
      <c r="G11555" s="126">
        <v>15300</v>
      </c>
      <c r="H11555" s="219">
        <v>1</v>
      </c>
      <c r="I11555" s="126">
        <v>15600</v>
      </c>
      <c r="J11555" s="240">
        <v>20000000</v>
      </c>
      <c r="K11555" s="126">
        <v>306000000000</v>
      </c>
    </row>
    <row r="11556" spans="3:11" x14ac:dyDescent="0.35">
      <c r="C11556" s="203">
        <v>45818</v>
      </c>
      <c r="D11556" s="219" t="s">
        <v>312</v>
      </c>
      <c r="E11556" s="126">
        <v>15600</v>
      </c>
      <c r="F11556" s="126">
        <v>15600</v>
      </c>
      <c r="G11556" s="126">
        <v>15300</v>
      </c>
      <c r="H11556" s="219">
        <v>129</v>
      </c>
      <c r="I11556" s="126">
        <v>2012400</v>
      </c>
      <c r="J11556" s="240">
        <v>20000000</v>
      </c>
      <c r="K11556" s="126">
        <v>306000000000</v>
      </c>
    </row>
    <row r="11557" spans="3:11" x14ac:dyDescent="0.35">
      <c r="C11557" s="203">
        <v>45818</v>
      </c>
      <c r="D11557" s="219" t="s">
        <v>312</v>
      </c>
      <c r="E11557" s="126">
        <v>15600</v>
      </c>
      <c r="F11557" s="126">
        <v>15600</v>
      </c>
      <c r="G11557" s="126">
        <v>15300</v>
      </c>
      <c r="H11557" s="219">
        <v>1</v>
      </c>
      <c r="I11557" s="126">
        <v>15600</v>
      </c>
      <c r="J11557" s="240">
        <v>20000000</v>
      </c>
      <c r="K11557" s="126">
        <v>306000000000</v>
      </c>
    </row>
    <row r="11558" spans="3:11" x14ac:dyDescent="0.35">
      <c r="C11558" s="203">
        <v>45818</v>
      </c>
      <c r="D11558" s="219" t="s">
        <v>312</v>
      </c>
      <c r="E11558" s="126">
        <v>15600</v>
      </c>
      <c r="F11558" s="126">
        <v>15600</v>
      </c>
      <c r="G11558" s="126">
        <v>15300</v>
      </c>
      <c r="H11558" s="219">
        <v>1</v>
      </c>
      <c r="I11558" s="126">
        <v>15600</v>
      </c>
      <c r="J11558" s="240">
        <v>20000000</v>
      </c>
      <c r="K11558" s="126">
        <v>306000000000</v>
      </c>
    </row>
    <row r="11559" spans="3:11" x14ac:dyDescent="0.35">
      <c r="C11559" s="203">
        <v>45818</v>
      </c>
      <c r="D11559" s="219" t="s">
        <v>312</v>
      </c>
      <c r="E11559" s="126">
        <v>15600</v>
      </c>
      <c r="F11559" s="126">
        <v>15600</v>
      </c>
      <c r="G11559" s="126">
        <v>15300</v>
      </c>
      <c r="H11559" s="219">
        <v>1</v>
      </c>
      <c r="I11559" s="126">
        <v>15600</v>
      </c>
      <c r="J11559" s="240">
        <v>20000000</v>
      </c>
      <c r="K11559" s="126">
        <v>306000000000</v>
      </c>
    </row>
    <row r="11560" spans="3:11" x14ac:dyDescent="0.35">
      <c r="C11560" s="203">
        <v>45818</v>
      </c>
      <c r="D11560" s="219" t="s">
        <v>1159</v>
      </c>
      <c r="E11560" s="126">
        <v>21795</v>
      </c>
      <c r="F11560" s="126">
        <v>21800</v>
      </c>
      <c r="G11560" s="126">
        <v>21000</v>
      </c>
      <c r="H11560" s="219">
        <v>2</v>
      </c>
      <c r="I11560" s="126">
        <v>43590</v>
      </c>
      <c r="J11560" s="240">
        <v>2400000</v>
      </c>
      <c r="K11560" s="126">
        <v>50400000000</v>
      </c>
    </row>
    <row r="11561" spans="3:11" x14ac:dyDescent="0.35">
      <c r="C11561" s="203">
        <v>45818</v>
      </c>
      <c r="D11561" s="219" t="s">
        <v>310</v>
      </c>
      <c r="E11561" s="126">
        <v>75000</v>
      </c>
      <c r="F11561" s="126">
        <v>75000</v>
      </c>
      <c r="G11561" s="126">
        <v>78000</v>
      </c>
      <c r="H11561" s="219">
        <v>2</v>
      </c>
      <c r="I11561" s="126">
        <v>150000</v>
      </c>
      <c r="J11561" s="240">
        <v>19450000</v>
      </c>
      <c r="K11561" s="126">
        <v>1517100000000</v>
      </c>
    </row>
    <row r="11562" spans="3:11" x14ac:dyDescent="0.35">
      <c r="C11562" s="203">
        <v>45818</v>
      </c>
      <c r="D11562" s="219" t="s">
        <v>310</v>
      </c>
      <c r="E11562" s="126">
        <v>75000</v>
      </c>
      <c r="F11562" s="126">
        <v>75000</v>
      </c>
      <c r="G11562" s="126">
        <v>78000</v>
      </c>
      <c r="H11562" s="219">
        <v>1</v>
      </c>
      <c r="I11562" s="126">
        <v>75000</v>
      </c>
      <c r="J11562" s="240">
        <v>19450000</v>
      </c>
      <c r="K11562" s="126">
        <v>1517100000000</v>
      </c>
    </row>
    <row r="11563" spans="3:11" x14ac:dyDescent="0.35">
      <c r="C11563" s="203">
        <v>45818</v>
      </c>
      <c r="D11563" s="219" t="s">
        <v>310</v>
      </c>
      <c r="E11563" s="126">
        <v>75000</v>
      </c>
      <c r="F11563" s="126">
        <v>75000</v>
      </c>
      <c r="G11563" s="126">
        <v>78000</v>
      </c>
      <c r="H11563" s="219">
        <v>7</v>
      </c>
      <c r="I11563" s="126">
        <v>525000</v>
      </c>
      <c r="J11563" s="240">
        <v>19450000</v>
      </c>
      <c r="K11563" s="126">
        <v>1517100000000</v>
      </c>
    </row>
    <row r="11564" spans="3:11" x14ac:dyDescent="0.35">
      <c r="C11564" s="203">
        <v>45818</v>
      </c>
      <c r="D11564" s="219" t="s">
        <v>312</v>
      </c>
      <c r="E11564" s="126">
        <v>15600</v>
      </c>
      <c r="F11564" s="126">
        <v>15600</v>
      </c>
      <c r="G11564" s="126">
        <v>15300</v>
      </c>
      <c r="H11564" s="219">
        <v>5</v>
      </c>
      <c r="I11564" s="126">
        <v>78000</v>
      </c>
      <c r="J11564" s="240">
        <v>20000000</v>
      </c>
      <c r="K11564" s="126">
        <v>306000000000</v>
      </c>
    </row>
    <row r="11565" spans="3:11" x14ac:dyDescent="0.35">
      <c r="C11565" s="203">
        <v>45818</v>
      </c>
      <c r="D11565" s="219" t="s">
        <v>310</v>
      </c>
      <c r="E11565" s="126">
        <v>75000</v>
      </c>
      <c r="F11565" s="126">
        <v>75000</v>
      </c>
      <c r="G11565" s="126">
        <v>78000</v>
      </c>
      <c r="H11565" s="219">
        <v>16</v>
      </c>
      <c r="I11565" s="126">
        <v>1200000</v>
      </c>
      <c r="J11565" s="240">
        <v>19450000</v>
      </c>
      <c r="K11565" s="126">
        <v>1517100000000</v>
      </c>
    </row>
    <row r="11566" spans="3:11" x14ac:dyDescent="0.35">
      <c r="C11566" s="203">
        <v>45818</v>
      </c>
      <c r="D11566" s="219" t="s">
        <v>312</v>
      </c>
      <c r="E11566" s="126">
        <v>15000</v>
      </c>
      <c r="F11566" s="126">
        <v>15600</v>
      </c>
      <c r="G11566" s="126">
        <v>15300</v>
      </c>
      <c r="H11566" s="219">
        <v>2</v>
      </c>
      <c r="I11566" s="126">
        <v>30000</v>
      </c>
      <c r="J11566" s="240">
        <v>20000000</v>
      </c>
      <c r="K11566" s="126">
        <v>306000000000</v>
      </c>
    </row>
    <row r="11567" spans="3:11" x14ac:dyDescent="0.35">
      <c r="C11567" s="203">
        <v>45818</v>
      </c>
      <c r="D11567" s="219" t="s">
        <v>1158</v>
      </c>
      <c r="E11567" s="126">
        <v>22257</v>
      </c>
      <c r="F11567" s="126">
        <v>22258</v>
      </c>
      <c r="G11567" s="126">
        <v>22500</v>
      </c>
      <c r="H11567" s="219">
        <v>4</v>
      </c>
      <c r="I11567" s="126">
        <v>89028</v>
      </c>
      <c r="J11567" s="240">
        <v>600000</v>
      </c>
      <c r="K11567" s="126">
        <v>13500000000</v>
      </c>
    </row>
    <row r="11568" spans="3:11" x14ac:dyDescent="0.35">
      <c r="C11568" s="203">
        <v>45818</v>
      </c>
      <c r="D11568" s="219" t="s">
        <v>312</v>
      </c>
      <c r="E11568" s="126">
        <v>15600</v>
      </c>
      <c r="F11568" s="126">
        <v>15600</v>
      </c>
      <c r="G11568" s="126">
        <v>15300</v>
      </c>
      <c r="H11568" s="219">
        <v>9</v>
      </c>
      <c r="I11568" s="126">
        <v>140400</v>
      </c>
      <c r="J11568" s="240">
        <v>20000000</v>
      </c>
      <c r="K11568" s="126">
        <v>306000000000</v>
      </c>
    </row>
    <row r="11569" spans="3:11" x14ac:dyDescent="0.35">
      <c r="C11569" s="203">
        <v>45818</v>
      </c>
      <c r="D11569" s="219" t="s">
        <v>1158</v>
      </c>
      <c r="E11569" s="126">
        <v>22257</v>
      </c>
      <c r="F11569" s="126">
        <v>22258</v>
      </c>
      <c r="G11569" s="126">
        <v>22500</v>
      </c>
      <c r="H11569" s="219">
        <v>5</v>
      </c>
      <c r="I11569" s="126">
        <v>111285</v>
      </c>
      <c r="J11569" s="240">
        <v>600000</v>
      </c>
      <c r="K11569" s="126">
        <v>13500000000</v>
      </c>
    </row>
    <row r="11570" spans="3:11" x14ac:dyDescent="0.35">
      <c r="C11570" s="203">
        <v>45818</v>
      </c>
      <c r="D11570" s="219" t="s">
        <v>310</v>
      </c>
      <c r="E11570" s="126">
        <v>78000</v>
      </c>
      <c r="F11570" s="126">
        <v>75000</v>
      </c>
      <c r="G11570" s="126">
        <v>78000</v>
      </c>
      <c r="H11570" s="219">
        <v>1</v>
      </c>
      <c r="I11570" s="126">
        <v>78000</v>
      </c>
      <c r="J11570" s="240">
        <v>19450000</v>
      </c>
      <c r="K11570" s="126">
        <v>1517100000000</v>
      </c>
    </row>
    <row r="11571" spans="3:11" x14ac:dyDescent="0.35">
      <c r="C11571" s="203">
        <v>45818</v>
      </c>
      <c r="D11571" s="219" t="s">
        <v>1158</v>
      </c>
      <c r="E11571" s="126">
        <v>22257</v>
      </c>
      <c r="F11571" s="126">
        <v>22258</v>
      </c>
      <c r="G11571" s="126">
        <v>22500</v>
      </c>
      <c r="H11571" s="219">
        <v>1</v>
      </c>
      <c r="I11571" s="126">
        <v>22257</v>
      </c>
      <c r="J11571" s="240">
        <v>600000</v>
      </c>
      <c r="K11571" s="126">
        <v>13500000000</v>
      </c>
    </row>
    <row r="11572" spans="3:11" x14ac:dyDescent="0.35">
      <c r="C11572" s="203">
        <v>45818</v>
      </c>
      <c r="D11572" s="219" t="s">
        <v>1159</v>
      </c>
      <c r="E11572" s="126">
        <v>21440</v>
      </c>
      <c r="F11572" s="126">
        <v>21800</v>
      </c>
      <c r="G11572" s="126">
        <v>21000</v>
      </c>
      <c r="H11572" s="219">
        <v>2</v>
      </c>
      <c r="I11572" s="126">
        <v>42880</v>
      </c>
      <c r="J11572" s="240">
        <v>2400000</v>
      </c>
      <c r="K11572" s="126">
        <v>50400000000</v>
      </c>
    </row>
    <row r="11573" spans="3:11" x14ac:dyDescent="0.35">
      <c r="C11573" s="203">
        <v>45818</v>
      </c>
      <c r="D11573" s="219" t="s">
        <v>1159</v>
      </c>
      <c r="E11573" s="126">
        <v>21000</v>
      </c>
      <c r="F11573" s="126">
        <v>21800</v>
      </c>
      <c r="G11573" s="126">
        <v>21000</v>
      </c>
      <c r="H11573" s="219">
        <v>1</v>
      </c>
      <c r="I11573" s="126">
        <v>21000</v>
      </c>
      <c r="J11573" s="240">
        <v>2400000</v>
      </c>
      <c r="K11573" s="126">
        <v>50400000000</v>
      </c>
    </row>
    <row r="11574" spans="3:11" x14ac:dyDescent="0.35">
      <c r="C11574" s="203">
        <v>45818</v>
      </c>
      <c r="D11574" s="219" t="s">
        <v>1158</v>
      </c>
      <c r="E11574" s="126">
        <v>22200</v>
      </c>
      <c r="F11574" s="126">
        <v>22258</v>
      </c>
      <c r="G11574" s="126">
        <v>22500</v>
      </c>
      <c r="H11574" s="219">
        <v>2</v>
      </c>
      <c r="I11574" s="126">
        <v>44400</v>
      </c>
      <c r="J11574" s="240">
        <v>600000</v>
      </c>
      <c r="K11574" s="126">
        <v>13500000000</v>
      </c>
    </row>
    <row r="11575" spans="3:11" x14ac:dyDescent="0.35">
      <c r="C11575" s="203">
        <v>45818</v>
      </c>
      <c r="D11575" s="219" t="s">
        <v>1158</v>
      </c>
      <c r="E11575" s="126">
        <v>22000</v>
      </c>
      <c r="F11575" s="126">
        <v>22258</v>
      </c>
      <c r="G11575" s="126">
        <v>22500</v>
      </c>
      <c r="H11575" s="219">
        <v>1</v>
      </c>
      <c r="I11575" s="126">
        <v>22000</v>
      </c>
      <c r="J11575" s="240">
        <v>600000</v>
      </c>
      <c r="K11575" s="126">
        <v>13500000000</v>
      </c>
    </row>
    <row r="11576" spans="3:11" x14ac:dyDescent="0.35">
      <c r="C11576" s="203">
        <v>45818</v>
      </c>
      <c r="D11576" s="219" t="s">
        <v>1158</v>
      </c>
      <c r="E11576" s="126">
        <v>22000</v>
      </c>
      <c r="F11576" s="126">
        <v>22258</v>
      </c>
      <c r="G11576" s="126">
        <v>22500</v>
      </c>
      <c r="H11576" s="219">
        <v>7</v>
      </c>
      <c r="I11576" s="126">
        <v>154000</v>
      </c>
      <c r="J11576" s="240">
        <v>600000</v>
      </c>
      <c r="K11576" s="126">
        <v>13500000000</v>
      </c>
    </row>
    <row r="11577" spans="3:11" x14ac:dyDescent="0.35">
      <c r="C11577" s="203">
        <v>45818</v>
      </c>
      <c r="D11577" s="219" t="s">
        <v>1159</v>
      </c>
      <c r="E11577" s="126">
        <v>21000</v>
      </c>
      <c r="F11577" s="126">
        <v>21800</v>
      </c>
      <c r="G11577" s="126">
        <v>21000</v>
      </c>
      <c r="H11577" s="219">
        <v>9</v>
      </c>
      <c r="I11577" s="126">
        <v>189000</v>
      </c>
      <c r="J11577" s="240">
        <v>2400000</v>
      </c>
      <c r="K11577" s="126">
        <v>50400000000</v>
      </c>
    </row>
    <row r="11578" spans="3:11" x14ac:dyDescent="0.35">
      <c r="C11578" s="203">
        <v>45818</v>
      </c>
      <c r="D11578" s="219" t="s">
        <v>1159</v>
      </c>
      <c r="E11578" s="126">
        <v>21000</v>
      </c>
      <c r="F11578" s="126">
        <v>21800</v>
      </c>
      <c r="G11578" s="126">
        <v>21000</v>
      </c>
      <c r="H11578" s="219">
        <v>6</v>
      </c>
      <c r="I11578" s="126">
        <v>126000</v>
      </c>
      <c r="J11578" s="240">
        <v>2400000</v>
      </c>
      <c r="K11578" s="126">
        <v>50400000000</v>
      </c>
    </row>
    <row r="11579" spans="3:11" x14ac:dyDescent="0.35">
      <c r="C11579" s="203">
        <v>45818</v>
      </c>
      <c r="D11579" s="219" t="s">
        <v>1159</v>
      </c>
      <c r="E11579" s="126">
        <v>21000</v>
      </c>
      <c r="F11579" s="126">
        <v>21800</v>
      </c>
      <c r="G11579" s="126">
        <v>21000</v>
      </c>
      <c r="H11579" s="219">
        <v>4</v>
      </c>
      <c r="I11579" s="126">
        <v>84000</v>
      </c>
      <c r="J11579" s="240">
        <v>2400000</v>
      </c>
      <c r="K11579" s="126">
        <v>50400000000</v>
      </c>
    </row>
    <row r="11580" spans="3:11" x14ac:dyDescent="0.35">
      <c r="C11580" s="203">
        <v>45818</v>
      </c>
      <c r="D11580" s="219" t="s">
        <v>1159</v>
      </c>
      <c r="E11580" s="126">
        <v>21000</v>
      </c>
      <c r="F11580" s="126">
        <v>21800</v>
      </c>
      <c r="G11580" s="126">
        <v>21000</v>
      </c>
      <c r="H11580" s="219">
        <v>5</v>
      </c>
      <c r="I11580" s="126">
        <v>105000</v>
      </c>
      <c r="J11580" s="240">
        <v>2400000</v>
      </c>
      <c r="K11580" s="126">
        <v>50400000000</v>
      </c>
    </row>
    <row r="11581" spans="3:11" x14ac:dyDescent="0.35">
      <c r="C11581" s="203">
        <v>45818</v>
      </c>
      <c r="D11581" s="219" t="s">
        <v>1159</v>
      </c>
      <c r="E11581" s="126">
        <v>21000</v>
      </c>
      <c r="F11581" s="126">
        <v>21800</v>
      </c>
      <c r="G11581" s="126">
        <v>21000</v>
      </c>
      <c r="H11581" s="219">
        <v>7</v>
      </c>
      <c r="I11581" s="126">
        <v>147000</v>
      </c>
      <c r="J11581" s="240">
        <v>2400000</v>
      </c>
      <c r="K11581" s="126">
        <v>50400000000</v>
      </c>
    </row>
    <row r="11582" spans="3:11" x14ac:dyDescent="0.35">
      <c r="C11582" s="203">
        <v>45818</v>
      </c>
      <c r="D11582" s="219" t="s">
        <v>310</v>
      </c>
      <c r="E11582" s="126">
        <v>77000</v>
      </c>
      <c r="F11582" s="126">
        <v>75000</v>
      </c>
      <c r="G11582" s="126">
        <v>78000</v>
      </c>
      <c r="H11582" s="219">
        <v>1</v>
      </c>
      <c r="I11582" s="126">
        <v>77000</v>
      </c>
      <c r="J11582" s="240">
        <v>19450000</v>
      </c>
      <c r="K11582" s="126">
        <v>1517100000000</v>
      </c>
    </row>
    <row r="11583" spans="3:11" x14ac:dyDescent="0.35">
      <c r="C11583" s="203">
        <v>45818</v>
      </c>
      <c r="D11583" s="219" t="s">
        <v>310</v>
      </c>
      <c r="E11583" s="126">
        <v>77990</v>
      </c>
      <c r="F11583" s="126">
        <v>75000</v>
      </c>
      <c r="G11583" s="126">
        <v>78000</v>
      </c>
      <c r="H11583" s="219">
        <v>2</v>
      </c>
      <c r="I11583" s="126">
        <v>155980</v>
      </c>
      <c r="J11583" s="240">
        <v>19450000</v>
      </c>
      <c r="K11583" s="126">
        <v>1517100000000</v>
      </c>
    </row>
    <row r="11584" spans="3:11" x14ac:dyDescent="0.35">
      <c r="C11584" s="203">
        <v>45818</v>
      </c>
      <c r="D11584" s="219" t="s">
        <v>310</v>
      </c>
      <c r="E11584" s="126">
        <v>78000</v>
      </c>
      <c r="F11584" s="126">
        <v>75000</v>
      </c>
      <c r="G11584" s="126">
        <v>78000</v>
      </c>
      <c r="H11584" s="219">
        <v>96</v>
      </c>
      <c r="I11584" s="126">
        <v>7488000</v>
      </c>
      <c r="J11584" s="240">
        <v>19450000</v>
      </c>
      <c r="K11584" s="126">
        <v>1517100000000</v>
      </c>
    </row>
    <row r="11585" spans="3:11" x14ac:dyDescent="0.35">
      <c r="C11585" s="203">
        <v>45818</v>
      </c>
      <c r="D11585" s="219" t="s">
        <v>310</v>
      </c>
      <c r="E11585" s="126">
        <v>78000</v>
      </c>
      <c r="F11585" s="126">
        <v>75000</v>
      </c>
      <c r="G11585" s="126">
        <v>78000</v>
      </c>
      <c r="H11585" s="219">
        <v>1</v>
      </c>
      <c r="I11585" s="126">
        <v>78000</v>
      </c>
      <c r="J11585" s="240">
        <v>19450000</v>
      </c>
      <c r="K11585" s="126">
        <v>1517100000000</v>
      </c>
    </row>
    <row r="11586" spans="3:11" x14ac:dyDescent="0.35">
      <c r="C11586" s="203">
        <v>45818</v>
      </c>
      <c r="D11586" s="219" t="s">
        <v>312</v>
      </c>
      <c r="E11586" s="126">
        <v>15300</v>
      </c>
      <c r="F11586" s="126">
        <v>15600</v>
      </c>
      <c r="G11586" s="126">
        <v>15300</v>
      </c>
      <c r="H11586" s="219">
        <v>8</v>
      </c>
      <c r="I11586" s="126">
        <v>122400</v>
      </c>
      <c r="J11586" s="240">
        <v>20000000</v>
      </c>
      <c r="K11586" s="126">
        <v>306000000000</v>
      </c>
    </row>
    <row r="11587" spans="3:11" x14ac:dyDescent="0.35">
      <c r="C11587" s="203">
        <v>45818</v>
      </c>
      <c r="D11587" s="219" t="s">
        <v>1158</v>
      </c>
      <c r="E11587" s="126">
        <v>22257</v>
      </c>
      <c r="F11587" s="126">
        <v>22258</v>
      </c>
      <c r="G11587" s="126">
        <v>22500</v>
      </c>
      <c r="H11587" s="219">
        <v>3</v>
      </c>
      <c r="I11587" s="126">
        <v>66771</v>
      </c>
      <c r="J11587" s="240">
        <v>600000</v>
      </c>
      <c r="K11587" s="126">
        <v>13500000000</v>
      </c>
    </row>
    <row r="11588" spans="3:11" x14ac:dyDescent="0.35">
      <c r="C11588" s="203">
        <v>45818</v>
      </c>
      <c r="D11588" s="219" t="s">
        <v>1158</v>
      </c>
      <c r="E11588" s="126">
        <v>22500</v>
      </c>
      <c r="F11588" s="126">
        <v>22258</v>
      </c>
      <c r="G11588" s="126">
        <v>22500</v>
      </c>
      <c r="H11588" s="219">
        <v>10</v>
      </c>
      <c r="I11588" s="126">
        <v>225000</v>
      </c>
      <c r="J11588" s="240">
        <v>600000</v>
      </c>
      <c r="K11588" s="126">
        <v>13500000000</v>
      </c>
    </row>
    <row r="11589" spans="3:11" x14ac:dyDescent="0.35">
      <c r="C11589" s="203">
        <v>45818</v>
      </c>
      <c r="D11589" s="219" t="s">
        <v>1158</v>
      </c>
      <c r="E11589" s="126">
        <v>22500</v>
      </c>
      <c r="F11589" s="126">
        <v>22258</v>
      </c>
      <c r="G11589" s="126">
        <v>22500</v>
      </c>
      <c r="H11589" s="219">
        <v>2</v>
      </c>
      <c r="I11589" s="126">
        <v>45000</v>
      </c>
      <c r="J11589" s="240">
        <v>600000</v>
      </c>
      <c r="K11589" s="126">
        <v>13500000000</v>
      </c>
    </row>
    <row r="11590" spans="3:11" x14ac:dyDescent="0.35">
      <c r="C11590" s="203">
        <v>45818</v>
      </c>
      <c r="D11590" s="219" t="s">
        <v>1158</v>
      </c>
      <c r="E11590" s="126">
        <v>22500</v>
      </c>
      <c r="F11590" s="126">
        <v>22258</v>
      </c>
      <c r="G11590" s="126">
        <v>22500</v>
      </c>
      <c r="H11590" s="219">
        <v>4</v>
      </c>
      <c r="I11590" s="126">
        <v>90000</v>
      </c>
      <c r="J11590" s="240">
        <v>600000</v>
      </c>
      <c r="K11590" s="126">
        <v>13500000000</v>
      </c>
    </row>
    <row r="11591" spans="3:11" x14ac:dyDescent="0.35">
      <c r="C11591" s="203">
        <v>45818</v>
      </c>
      <c r="D11591" s="219" t="s">
        <v>310</v>
      </c>
      <c r="E11591" s="126">
        <v>78000</v>
      </c>
      <c r="F11591" s="126">
        <v>75000</v>
      </c>
      <c r="G11591" s="126">
        <v>78000</v>
      </c>
      <c r="H11591" s="219">
        <v>6</v>
      </c>
      <c r="I11591" s="126">
        <v>468000</v>
      </c>
      <c r="J11591" s="240">
        <v>19450000</v>
      </c>
      <c r="K11591" s="126">
        <v>1517100000000</v>
      </c>
    </row>
    <row r="11592" spans="3:11" x14ac:dyDescent="0.35">
      <c r="C11592" s="203">
        <v>45818</v>
      </c>
      <c r="D11592" s="219" t="s">
        <v>1158</v>
      </c>
      <c r="E11592" s="126">
        <v>22500</v>
      </c>
      <c r="F11592" s="126">
        <v>22258</v>
      </c>
      <c r="G11592" s="126">
        <v>22500</v>
      </c>
      <c r="H11592" s="219">
        <v>2</v>
      </c>
      <c r="I11592" s="126">
        <v>45000</v>
      </c>
      <c r="J11592" s="240">
        <v>600000</v>
      </c>
      <c r="K11592" s="126">
        <v>13500000000</v>
      </c>
    </row>
    <row r="11593" spans="3:11" x14ac:dyDescent="0.35">
      <c r="C11593" s="203">
        <v>45818</v>
      </c>
      <c r="D11593" s="219" t="s">
        <v>312</v>
      </c>
      <c r="E11593" s="126">
        <v>15300</v>
      </c>
      <c r="F11593" s="126">
        <v>15600</v>
      </c>
      <c r="G11593" s="126">
        <v>15300</v>
      </c>
      <c r="H11593" s="219">
        <v>1</v>
      </c>
      <c r="I11593" s="126">
        <v>15300</v>
      </c>
      <c r="J11593" s="240">
        <v>20000000</v>
      </c>
      <c r="K11593" s="126">
        <v>306000000000</v>
      </c>
    </row>
    <row r="11594" spans="3:11" x14ac:dyDescent="0.35">
      <c r="C11594" s="203">
        <v>45818</v>
      </c>
      <c r="D11594" s="219" t="s">
        <v>312</v>
      </c>
      <c r="E11594" s="126">
        <v>15300</v>
      </c>
      <c r="F11594" s="126">
        <v>15600</v>
      </c>
      <c r="G11594" s="126">
        <v>15300</v>
      </c>
      <c r="H11594" s="219">
        <v>1</v>
      </c>
      <c r="I11594" s="126">
        <v>15300</v>
      </c>
      <c r="J11594" s="240">
        <v>20000000</v>
      </c>
      <c r="K11594" s="126">
        <v>306000000000</v>
      </c>
    </row>
    <row r="11595" spans="3:11" x14ac:dyDescent="0.35">
      <c r="C11595" s="203">
        <v>45819</v>
      </c>
      <c r="D11595" s="219" t="s">
        <v>310</v>
      </c>
      <c r="E11595" s="126">
        <v>78000</v>
      </c>
      <c r="F11595" s="126">
        <v>78000</v>
      </c>
      <c r="G11595" s="126">
        <v>80000</v>
      </c>
      <c r="H11595" s="219">
        <v>1</v>
      </c>
      <c r="I11595" s="126">
        <v>78000</v>
      </c>
      <c r="J11595" s="240">
        <v>19450000</v>
      </c>
      <c r="K11595" s="126">
        <v>1556000000000</v>
      </c>
    </row>
    <row r="11596" spans="3:11" x14ac:dyDescent="0.35">
      <c r="C11596" s="203">
        <v>45819</v>
      </c>
      <c r="D11596" s="219" t="s">
        <v>310</v>
      </c>
      <c r="E11596" s="126">
        <v>78000</v>
      </c>
      <c r="F11596" s="126">
        <v>78000</v>
      </c>
      <c r="G11596" s="126">
        <v>80000</v>
      </c>
      <c r="H11596" s="219">
        <v>9</v>
      </c>
      <c r="I11596" s="126">
        <v>702000</v>
      </c>
      <c r="J11596" s="240">
        <v>19450000</v>
      </c>
      <c r="K11596" s="126">
        <v>1556000000000</v>
      </c>
    </row>
    <row r="11597" spans="3:11" x14ac:dyDescent="0.35">
      <c r="C11597" s="203">
        <v>45819</v>
      </c>
      <c r="D11597" s="219" t="s">
        <v>310</v>
      </c>
      <c r="E11597" s="126">
        <v>78000</v>
      </c>
      <c r="F11597" s="126">
        <v>78000</v>
      </c>
      <c r="G11597" s="126">
        <v>80000</v>
      </c>
      <c r="H11597" s="219">
        <v>1</v>
      </c>
      <c r="I11597" s="126">
        <v>78000</v>
      </c>
      <c r="J11597" s="240">
        <v>19450000</v>
      </c>
      <c r="K11597" s="126">
        <v>1556000000000</v>
      </c>
    </row>
    <row r="11598" spans="3:11" x14ac:dyDescent="0.35">
      <c r="C11598" s="203">
        <v>45819</v>
      </c>
      <c r="D11598" s="219" t="s">
        <v>310</v>
      </c>
      <c r="E11598" s="126">
        <v>78000</v>
      </c>
      <c r="F11598" s="126">
        <v>78000</v>
      </c>
      <c r="G11598" s="126">
        <v>80000</v>
      </c>
      <c r="H11598" s="219">
        <v>11</v>
      </c>
      <c r="I11598" s="126">
        <v>858000</v>
      </c>
      <c r="J11598" s="240">
        <v>19450000</v>
      </c>
      <c r="K11598" s="126">
        <v>1556000000000</v>
      </c>
    </row>
    <row r="11599" spans="3:11" x14ac:dyDescent="0.35">
      <c r="C11599" s="203">
        <v>45819</v>
      </c>
      <c r="D11599" s="219" t="s">
        <v>310</v>
      </c>
      <c r="E11599" s="126">
        <v>78000</v>
      </c>
      <c r="F11599" s="126">
        <v>78000</v>
      </c>
      <c r="G11599" s="126">
        <v>80000</v>
      </c>
      <c r="H11599" s="219">
        <v>10</v>
      </c>
      <c r="I11599" s="126">
        <v>780000</v>
      </c>
      <c r="J11599" s="240">
        <v>19450000</v>
      </c>
      <c r="K11599" s="126">
        <v>1556000000000</v>
      </c>
    </row>
    <row r="11600" spans="3:11" x14ac:dyDescent="0.35">
      <c r="C11600" s="203">
        <v>45819</v>
      </c>
      <c r="D11600" s="219" t="s">
        <v>310</v>
      </c>
      <c r="E11600" s="126">
        <v>78000</v>
      </c>
      <c r="F11600" s="126">
        <v>78000</v>
      </c>
      <c r="G11600" s="126">
        <v>80000</v>
      </c>
      <c r="H11600" s="219">
        <v>10</v>
      </c>
      <c r="I11600" s="126">
        <v>780000</v>
      </c>
      <c r="J11600" s="240">
        <v>19450000</v>
      </c>
      <c r="K11600" s="126">
        <v>1556000000000</v>
      </c>
    </row>
    <row r="11601" spans="3:11" x14ac:dyDescent="0.35">
      <c r="C11601" s="203">
        <v>45819</v>
      </c>
      <c r="D11601" s="219" t="s">
        <v>310</v>
      </c>
      <c r="E11601" s="126">
        <v>78000</v>
      </c>
      <c r="F11601" s="126">
        <v>78000</v>
      </c>
      <c r="G11601" s="126">
        <v>80000</v>
      </c>
      <c r="H11601" s="219">
        <v>102</v>
      </c>
      <c r="I11601" s="126">
        <v>7956000</v>
      </c>
      <c r="J11601" s="240">
        <v>19450000</v>
      </c>
      <c r="K11601" s="126">
        <v>1556000000000</v>
      </c>
    </row>
    <row r="11602" spans="3:11" x14ac:dyDescent="0.35">
      <c r="C11602" s="203">
        <v>45819</v>
      </c>
      <c r="D11602" s="219" t="s">
        <v>1158</v>
      </c>
      <c r="E11602" s="126">
        <v>22500</v>
      </c>
      <c r="F11602" s="126">
        <v>22500</v>
      </c>
      <c r="G11602" s="126">
        <v>23000</v>
      </c>
      <c r="H11602" s="219">
        <v>2</v>
      </c>
      <c r="I11602" s="126">
        <v>45000</v>
      </c>
      <c r="J11602" s="240">
        <v>600000</v>
      </c>
      <c r="K11602" s="126">
        <v>13800000000</v>
      </c>
    </row>
    <row r="11603" spans="3:11" x14ac:dyDescent="0.35">
      <c r="C11603" s="203">
        <v>45819</v>
      </c>
      <c r="D11603" s="219" t="s">
        <v>1158</v>
      </c>
      <c r="E11603" s="126">
        <v>22500</v>
      </c>
      <c r="F11603" s="126">
        <v>22500</v>
      </c>
      <c r="G11603" s="126">
        <v>23000</v>
      </c>
      <c r="H11603" s="219">
        <v>1</v>
      </c>
      <c r="I11603" s="126">
        <v>22500</v>
      </c>
      <c r="J11603" s="240">
        <v>600000</v>
      </c>
      <c r="K11603" s="126">
        <v>13800000000</v>
      </c>
    </row>
    <row r="11604" spans="3:11" x14ac:dyDescent="0.35">
      <c r="C11604" s="203">
        <v>45819</v>
      </c>
      <c r="D11604" s="219" t="s">
        <v>312</v>
      </c>
      <c r="E11604" s="126">
        <v>15000</v>
      </c>
      <c r="F11604" s="126">
        <v>15300</v>
      </c>
      <c r="G11604" s="126">
        <v>15600</v>
      </c>
      <c r="H11604" s="219">
        <v>1</v>
      </c>
      <c r="I11604" s="126">
        <v>15000</v>
      </c>
      <c r="J11604" s="240">
        <v>20000000</v>
      </c>
      <c r="K11604" s="126">
        <v>312000000000</v>
      </c>
    </row>
    <row r="11605" spans="3:11" x14ac:dyDescent="0.35">
      <c r="C11605" s="203">
        <v>45819</v>
      </c>
      <c r="D11605" s="219" t="s">
        <v>312</v>
      </c>
      <c r="E11605" s="126">
        <v>15000</v>
      </c>
      <c r="F11605" s="126">
        <v>15300</v>
      </c>
      <c r="G11605" s="126">
        <v>15600</v>
      </c>
      <c r="H11605" s="219">
        <v>1</v>
      </c>
      <c r="I11605" s="126">
        <v>15000</v>
      </c>
      <c r="J11605" s="240">
        <v>20000000</v>
      </c>
      <c r="K11605" s="126">
        <v>312000000000</v>
      </c>
    </row>
    <row r="11606" spans="3:11" x14ac:dyDescent="0.35">
      <c r="C11606" s="203">
        <v>45819</v>
      </c>
      <c r="D11606" s="219" t="s">
        <v>312</v>
      </c>
      <c r="E11606" s="126">
        <v>15000</v>
      </c>
      <c r="F11606" s="126">
        <v>15300</v>
      </c>
      <c r="G11606" s="126">
        <v>15600</v>
      </c>
      <c r="H11606" s="219">
        <v>4</v>
      </c>
      <c r="I11606" s="126">
        <v>60000</v>
      </c>
      <c r="J11606" s="240">
        <v>20000000</v>
      </c>
      <c r="K11606" s="126">
        <v>312000000000</v>
      </c>
    </row>
    <row r="11607" spans="3:11" x14ac:dyDescent="0.35">
      <c r="C11607" s="203">
        <v>45819</v>
      </c>
      <c r="D11607" s="219" t="s">
        <v>312</v>
      </c>
      <c r="E11607" s="126">
        <v>15000</v>
      </c>
      <c r="F11607" s="126">
        <v>15300</v>
      </c>
      <c r="G11607" s="126">
        <v>15600</v>
      </c>
      <c r="H11607" s="219">
        <v>2</v>
      </c>
      <c r="I11607" s="126">
        <v>30000</v>
      </c>
      <c r="J11607" s="240">
        <v>20000000</v>
      </c>
      <c r="K11607" s="126">
        <v>312000000000</v>
      </c>
    </row>
    <row r="11608" spans="3:11" x14ac:dyDescent="0.35">
      <c r="C11608" s="203">
        <v>45819</v>
      </c>
      <c r="D11608" s="219" t="s">
        <v>312</v>
      </c>
      <c r="E11608" s="126">
        <v>15000</v>
      </c>
      <c r="F11608" s="126">
        <v>15300</v>
      </c>
      <c r="G11608" s="126">
        <v>15600</v>
      </c>
      <c r="H11608" s="219">
        <v>20</v>
      </c>
      <c r="I11608" s="126">
        <v>300000</v>
      </c>
      <c r="J11608" s="240">
        <v>20000000</v>
      </c>
      <c r="K11608" s="126">
        <v>312000000000</v>
      </c>
    </row>
    <row r="11609" spans="3:11" x14ac:dyDescent="0.35">
      <c r="C11609" s="203">
        <v>45819</v>
      </c>
      <c r="D11609" s="219" t="s">
        <v>312</v>
      </c>
      <c r="E11609" s="126">
        <v>15000</v>
      </c>
      <c r="F11609" s="126">
        <v>15300</v>
      </c>
      <c r="G11609" s="126">
        <v>15600</v>
      </c>
      <c r="H11609" s="219">
        <v>3</v>
      </c>
      <c r="I11609" s="126">
        <v>45000</v>
      </c>
      <c r="J11609" s="240">
        <v>20000000</v>
      </c>
      <c r="K11609" s="126">
        <v>312000000000</v>
      </c>
    </row>
    <row r="11610" spans="3:11" x14ac:dyDescent="0.35">
      <c r="C11610" s="203">
        <v>45819</v>
      </c>
      <c r="D11610" s="219" t="s">
        <v>312</v>
      </c>
      <c r="E11610" s="126">
        <v>15000</v>
      </c>
      <c r="F11610" s="126">
        <v>15300</v>
      </c>
      <c r="G11610" s="126">
        <v>15600</v>
      </c>
      <c r="H11610" s="219">
        <v>7</v>
      </c>
      <c r="I11610" s="126">
        <v>105000</v>
      </c>
      <c r="J11610" s="240">
        <v>20000000</v>
      </c>
      <c r="K11610" s="126">
        <v>312000000000</v>
      </c>
    </row>
    <row r="11611" spans="3:11" x14ac:dyDescent="0.35">
      <c r="C11611" s="203">
        <v>45819</v>
      </c>
      <c r="D11611" s="219" t="s">
        <v>1159</v>
      </c>
      <c r="E11611" s="126">
        <v>20500</v>
      </c>
      <c r="F11611" s="126">
        <v>21000</v>
      </c>
      <c r="G11611" s="126">
        <v>20500</v>
      </c>
      <c r="H11611" s="219">
        <v>1</v>
      </c>
      <c r="I11611" s="126">
        <v>20500</v>
      </c>
      <c r="J11611" s="240">
        <v>2400000</v>
      </c>
      <c r="K11611" s="126">
        <v>49200000000</v>
      </c>
    </row>
    <row r="11612" spans="3:11" x14ac:dyDescent="0.35">
      <c r="C11612" s="203">
        <v>45819</v>
      </c>
      <c r="D11612" s="219" t="s">
        <v>1159</v>
      </c>
      <c r="E11612" s="126">
        <v>20500</v>
      </c>
      <c r="F11612" s="126">
        <v>21000</v>
      </c>
      <c r="G11612" s="126">
        <v>20500</v>
      </c>
      <c r="H11612" s="219">
        <v>1</v>
      </c>
      <c r="I11612" s="126">
        <v>20500</v>
      </c>
      <c r="J11612" s="240">
        <v>2400000</v>
      </c>
      <c r="K11612" s="126">
        <v>49200000000</v>
      </c>
    </row>
    <row r="11613" spans="3:11" x14ac:dyDescent="0.35">
      <c r="C11613" s="203">
        <v>45819</v>
      </c>
      <c r="D11613" s="219" t="s">
        <v>1159</v>
      </c>
      <c r="E11613" s="126">
        <v>20500</v>
      </c>
      <c r="F11613" s="126">
        <v>21000</v>
      </c>
      <c r="G11613" s="126">
        <v>20500</v>
      </c>
      <c r="H11613" s="219">
        <v>2</v>
      </c>
      <c r="I11613" s="126">
        <v>41000</v>
      </c>
      <c r="J11613" s="240">
        <v>2400000</v>
      </c>
      <c r="K11613" s="126">
        <v>49200000000</v>
      </c>
    </row>
    <row r="11614" spans="3:11" x14ac:dyDescent="0.35">
      <c r="C11614" s="203">
        <v>45819</v>
      </c>
      <c r="D11614" s="219" t="s">
        <v>312</v>
      </c>
      <c r="E11614" s="126">
        <v>15000</v>
      </c>
      <c r="F11614" s="126">
        <v>15300</v>
      </c>
      <c r="G11614" s="126">
        <v>15600</v>
      </c>
      <c r="H11614" s="219">
        <v>2</v>
      </c>
      <c r="I11614" s="126">
        <v>30000</v>
      </c>
      <c r="J11614" s="240">
        <v>20000000</v>
      </c>
      <c r="K11614" s="126">
        <v>312000000000</v>
      </c>
    </row>
    <row r="11615" spans="3:11" x14ac:dyDescent="0.35">
      <c r="C11615" s="203">
        <v>45819</v>
      </c>
      <c r="D11615" s="219" t="s">
        <v>310</v>
      </c>
      <c r="E11615" s="126">
        <v>80000</v>
      </c>
      <c r="F11615" s="126">
        <v>78000</v>
      </c>
      <c r="G11615" s="126">
        <v>80000</v>
      </c>
      <c r="H11615" s="219">
        <v>2</v>
      </c>
      <c r="I11615" s="126">
        <v>160000</v>
      </c>
      <c r="J11615" s="240">
        <v>19450000</v>
      </c>
      <c r="K11615" s="126">
        <v>1556000000000</v>
      </c>
    </row>
    <row r="11616" spans="3:11" x14ac:dyDescent="0.35">
      <c r="C11616" s="203">
        <v>45819</v>
      </c>
      <c r="D11616" s="219" t="s">
        <v>310</v>
      </c>
      <c r="E11616" s="126">
        <v>80000</v>
      </c>
      <c r="F11616" s="126">
        <v>78000</v>
      </c>
      <c r="G11616" s="126">
        <v>80000</v>
      </c>
      <c r="H11616" s="219">
        <v>3</v>
      </c>
      <c r="I11616" s="126">
        <v>240000</v>
      </c>
      <c r="J11616" s="240">
        <v>19450000</v>
      </c>
      <c r="K11616" s="126">
        <v>1556000000000</v>
      </c>
    </row>
    <row r="11617" spans="3:11" x14ac:dyDescent="0.35">
      <c r="C11617" s="203">
        <v>45819</v>
      </c>
      <c r="D11617" s="219" t="s">
        <v>1158</v>
      </c>
      <c r="E11617" s="126">
        <v>22500</v>
      </c>
      <c r="F11617" s="126">
        <v>22500</v>
      </c>
      <c r="G11617" s="126">
        <v>23000</v>
      </c>
      <c r="H11617" s="219">
        <v>1</v>
      </c>
      <c r="I11617" s="126">
        <v>22500</v>
      </c>
      <c r="J11617" s="240">
        <v>600000</v>
      </c>
      <c r="K11617" s="126">
        <v>13800000000</v>
      </c>
    </row>
    <row r="11618" spans="3:11" x14ac:dyDescent="0.35">
      <c r="C11618" s="203">
        <v>45819</v>
      </c>
      <c r="D11618" s="219" t="s">
        <v>1158</v>
      </c>
      <c r="E11618" s="126">
        <v>22500</v>
      </c>
      <c r="F11618" s="126">
        <v>22500</v>
      </c>
      <c r="G11618" s="126">
        <v>23000</v>
      </c>
      <c r="H11618" s="219">
        <v>2</v>
      </c>
      <c r="I11618" s="126">
        <v>45000</v>
      </c>
      <c r="J11618" s="240">
        <v>600000</v>
      </c>
      <c r="K11618" s="126">
        <v>13800000000</v>
      </c>
    </row>
    <row r="11619" spans="3:11" x14ac:dyDescent="0.35">
      <c r="C11619" s="203">
        <v>45819</v>
      </c>
      <c r="D11619" s="219" t="s">
        <v>310</v>
      </c>
      <c r="E11619" s="126">
        <v>80000</v>
      </c>
      <c r="F11619" s="126">
        <v>78000</v>
      </c>
      <c r="G11619" s="126">
        <v>80000</v>
      </c>
      <c r="H11619" s="219">
        <v>1</v>
      </c>
      <c r="I11619" s="126">
        <v>80000</v>
      </c>
      <c r="J11619" s="240">
        <v>19450000</v>
      </c>
      <c r="K11619" s="126">
        <v>1556000000000</v>
      </c>
    </row>
    <row r="11620" spans="3:11" x14ac:dyDescent="0.35">
      <c r="C11620" s="203">
        <v>45819</v>
      </c>
      <c r="D11620" s="219" t="s">
        <v>310</v>
      </c>
      <c r="E11620" s="126">
        <v>80000</v>
      </c>
      <c r="F11620" s="126">
        <v>78000</v>
      </c>
      <c r="G11620" s="126">
        <v>80000</v>
      </c>
      <c r="H11620" s="219">
        <v>1</v>
      </c>
      <c r="I11620" s="126">
        <v>80000</v>
      </c>
      <c r="J11620" s="240">
        <v>19450000</v>
      </c>
      <c r="K11620" s="126">
        <v>1556000000000</v>
      </c>
    </row>
    <row r="11621" spans="3:11" x14ac:dyDescent="0.35">
      <c r="C11621" s="203">
        <v>45819</v>
      </c>
      <c r="D11621" s="219" t="s">
        <v>310</v>
      </c>
      <c r="E11621" s="126">
        <v>85000</v>
      </c>
      <c r="F11621" s="126">
        <v>78000</v>
      </c>
      <c r="G11621" s="126">
        <v>80000</v>
      </c>
      <c r="H11621" s="219">
        <v>11</v>
      </c>
      <c r="I11621" s="126">
        <v>935000</v>
      </c>
      <c r="J11621" s="240">
        <v>19450000</v>
      </c>
      <c r="K11621" s="126">
        <v>1556000000000</v>
      </c>
    </row>
    <row r="11622" spans="3:11" x14ac:dyDescent="0.35">
      <c r="C11622" s="203">
        <v>45819</v>
      </c>
      <c r="D11622" s="219" t="s">
        <v>1158</v>
      </c>
      <c r="E11622" s="126">
        <v>22500</v>
      </c>
      <c r="F11622" s="126">
        <v>22500</v>
      </c>
      <c r="G11622" s="126">
        <v>23000</v>
      </c>
      <c r="H11622" s="219">
        <v>1</v>
      </c>
      <c r="I11622" s="126">
        <v>22500</v>
      </c>
      <c r="J11622" s="240">
        <v>600000</v>
      </c>
      <c r="K11622" s="126">
        <v>13800000000</v>
      </c>
    </row>
    <row r="11623" spans="3:11" x14ac:dyDescent="0.35">
      <c r="C11623" s="203">
        <v>45819</v>
      </c>
      <c r="D11623" s="219" t="s">
        <v>1158</v>
      </c>
      <c r="E11623" s="126">
        <v>22500</v>
      </c>
      <c r="F11623" s="126">
        <v>22500</v>
      </c>
      <c r="G11623" s="126">
        <v>23000</v>
      </c>
      <c r="H11623" s="219">
        <v>5</v>
      </c>
      <c r="I11623" s="126">
        <v>112500</v>
      </c>
      <c r="J11623" s="240">
        <v>600000</v>
      </c>
      <c r="K11623" s="126">
        <v>13800000000</v>
      </c>
    </row>
    <row r="11624" spans="3:11" x14ac:dyDescent="0.35">
      <c r="C11624" s="203">
        <v>45819</v>
      </c>
      <c r="D11624" s="219" t="s">
        <v>312</v>
      </c>
      <c r="E11624" s="126">
        <v>15575</v>
      </c>
      <c r="F11624" s="126">
        <v>15300</v>
      </c>
      <c r="G11624" s="126">
        <v>15600</v>
      </c>
      <c r="H11624" s="219">
        <v>1</v>
      </c>
      <c r="I11624" s="126">
        <v>15575</v>
      </c>
      <c r="J11624" s="240">
        <v>20000000</v>
      </c>
      <c r="K11624" s="126">
        <v>312000000000</v>
      </c>
    </row>
    <row r="11625" spans="3:11" x14ac:dyDescent="0.35">
      <c r="C11625" s="203">
        <v>45819</v>
      </c>
      <c r="D11625" s="219" t="s">
        <v>310</v>
      </c>
      <c r="E11625" s="126">
        <v>85000</v>
      </c>
      <c r="F11625" s="126">
        <v>78000</v>
      </c>
      <c r="G11625" s="126">
        <v>80000</v>
      </c>
      <c r="H11625" s="219">
        <v>1</v>
      </c>
      <c r="I11625" s="126">
        <v>85000</v>
      </c>
      <c r="J11625" s="240">
        <v>19450000</v>
      </c>
      <c r="K11625" s="126">
        <v>1556000000000</v>
      </c>
    </row>
    <row r="11626" spans="3:11" x14ac:dyDescent="0.35">
      <c r="C11626" s="203">
        <v>45819</v>
      </c>
      <c r="D11626" s="219" t="s">
        <v>312</v>
      </c>
      <c r="E11626" s="126">
        <v>15575</v>
      </c>
      <c r="F11626" s="126">
        <v>15300</v>
      </c>
      <c r="G11626" s="126">
        <v>15600</v>
      </c>
      <c r="H11626" s="219">
        <v>2</v>
      </c>
      <c r="I11626" s="126">
        <v>31150</v>
      </c>
      <c r="J11626" s="240">
        <v>20000000</v>
      </c>
      <c r="K11626" s="126">
        <v>312000000000</v>
      </c>
    </row>
    <row r="11627" spans="3:11" x14ac:dyDescent="0.35">
      <c r="C11627" s="203">
        <v>45819</v>
      </c>
      <c r="D11627" s="219" t="s">
        <v>1159</v>
      </c>
      <c r="E11627" s="126">
        <v>21800</v>
      </c>
      <c r="F11627" s="126">
        <v>21000</v>
      </c>
      <c r="G11627" s="126">
        <v>20500</v>
      </c>
      <c r="H11627" s="219">
        <v>2</v>
      </c>
      <c r="I11627" s="126">
        <v>43600</v>
      </c>
      <c r="J11627" s="240">
        <v>2400000</v>
      </c>
      <c r="K11627" s="126">
        <v>49200000000</v>
      </c>
    </row>
    <row r="11628" spans="3:11" x14ac:dyDescent="0.35">
      <c r="C11628" s="203">
        <v>45819</v>
      </c>
      <c r="D11628" s="219" t="s">
        <v>312</v>
      </c>
      <c r="E11628" s="126">
        <v>15575</v>
      </c>
      <c r="F11628" s="126">
        <v>15300</v>
      </c>
      <c r="G11628" s="126">
        <v>15600</v>
      </c>
      <c r="H11628" s="219">
        <v>5</v>
      </c>
      <c r="I11628" s="126">
        <v>77875</v>
      </c>
      <c r="J11628" s="240">
        <v>20000000</v>
      </c>
      <c r="K11628" s="126">
        <v>312000000000</v>
      </c>
    </row>
    <row r="11629" spans="3:11" x14ac:dyDescent="0.35">
      <c r="C11629" s="203">
        <v>45819</v>
      </c>
      <c r="D11629" s="219" t="s">
        <v>310</v>
      </c>
      <c r="E11629" s="126">
        <v>85000</v>
      </c>
      <c r="F11629" s="126">
        <v>78000</v>
      </c>
      <c r="G11629" s="126">
        <v>80000</v>
      </c>
      <c r="H11629" s="219">
        <v>1</v>
      </c>
      <c r="I11629" s="126">
        <v>85000</v>
      </c>
      <c r="J11629" s="240">
        <v>19450000</v>
      </c>
      <c r="K11629" s="126">
        <v>1556000000000</v>
      </c>
    </row>
    <row r="11630" spans="3:11" x14ac:dyDescent="0.35">
      <c r="C11630" s="203">
        <v>45819</v>
      </c>
      <c r="D11630" s="219" t="s">
        <v>1158</v>
      </c>
      <c r="E11630" s="126">
        <v>22500</v>
      </c>
      <c r="F11630" s="126">
        <v>22500</v>
      </c>
      <c r="G11630" s="126">
        <v>23000</v>
      </c>
      <c r="H11630" s="219">
        <v>1</v>
      </c>
      <c r="I11630" s="126">
        <v>22500</v>
      </c>
      <c r="J11630" s="240">
        <v>600000</v>
      </c>
      <c r="K11630" s="126">
        <v>13800000000</v>
      </c>
    </row>
    <row r="11631" spans="3:11" x14ac:dyDescent="0.35">
      <c r="C11631" s="203">
        <v>45819</v>
      </c>
      <c r="D11631" s="219" t="s">
        <v>1158</v>
      </c>
      <c r="E11631" s="126">
        <v>22500</v>
      </c>
      <c r="F11631" s="126">
        <v>22500</v>
      </c>
      <c r="G11631" s="126">
        <v>23000</v>
      </c>
      <c r="H11631" s="219">
        <v>4</v>
      </c>
      <c r="I11631" s="126">
        <v>90000</v>
      </c>
      <c r="J11631" s="240">
        <v>600000</v>
      </c>
      <c r="K11631" s="126">
        <v>13800000000</v>
      </c>
    </row>
    <row r="11632" spans="3:11" x14ac:dyDescent="0.35">
      <c r="C11632" s="203">
        <v>45819</v>
      </c>
      <c r="D11632" s="219" t="s">
        <v>1158</v>
      </c>
      <c r="E11632" s="126">
        <v>22500</v>
      </c>
      <c r="F11632" s="126">
        <v>22500</v>
      </c>
      <c r="G11632" s="126">
        <v>23000</v>
      </c>
      <c r="H11632" s="219">
        <v>2</v>
      </c>
      <c r="I11632" s="126">
        <v>45000</v>
      </c>
      <c r="J11632" s="240">
        <v>600000</v>
      </c>
      <c r="K11632" s="126">
        <v>13800000000</v>
      </c>
    </row>
    <row r="11633" spans="3:11" x14ac:dyDescent="0.35">
      <c r="C11633" s="203">
        <v>45819</v>
      </c>
      <c r="D11633" s="219" t="s">
        <v>312</v>
      </c>
      <c r="E11633" s="126">
        <v>15575</v>
      </c>
      <c r="F11633" s="126">
        <v>15300</v>
      </c>
      <c r="G11633" s="126">
        <v>15600</v>
      </c>
      <c r="H11633" s="219">
        <v>2</v>
      </c>
      <c r="I11633" s="126">
        <v>31150</v>
      </c>
      <c r="J11633" s="240">
        <v>20000000</v>
      </c>
      <c r="K11633" s="126">
        <v>312000000000</v>
      </c>
    </row>
    <row r="11634" spans="3:11" x14ac:dyDescent="0.35">
      <c r="C11634" s="203">
        <v>45819</v>
      </c>
      <c r="D11634" s="219" t="s">
        <v>312</v>
      </c>
      <c r="E11634" s="126">
        <v>15600</v>
      </c>
      <c r="F11634" s="126">
        <v>15300</v>
      </c>
      <c r="G11634" s="126">
        <v>15600</v>
      </c>
      <c r="H11634" s="219">
        <v>1</v>
      </c>
      <c r="I11634" s="126">
        <v>15600</v>
      </c>
      <c r="J11634" s="240">
        <v>20000000</v>
      </c>
      <c r="K11634" s="126">
        <v>312000000000</v>
      </c>
    </row>
    <row r="11635" spans="3:11" x14ac:dyDescent="0.35">
      <c r="C11635" s="203">
        <v>45819</v>
      </c>
      <c r="D11635" s="219" t="s">
        <v>312</v>
      </c>
      <c r="E11635" s="126">
        <v>15600</v>
      </c>
      <c r="F11635" s="126">
        <v>15300</v>
      </c>
      <c r="G11635" s="126">
        <v>15600</v>
      </c>
      <c r="H11635" s="219">
        <v>5</v>
      </c>
      <c r="I11635" s="126">
        <v>78000</v>
      </c>
      <c r="J11635" s="240">
        <v>20000000</v>
      </c>
      <c r="K11635" s="126">
        <v>312000000000</v>
      </c>
    </row>
    <row r="11636" spans="3:11" x14ac:dyDescent="0.35">
      <c r="C11636" s="203">
        <v>45819</v>
      </c>
      <c r="D11636" s="219" t="s">
        <v>312</v>
      </c>
      <c r="E11636" s="126">
        <v>15600</v>
      </c>
      <c r="F11636" s="126">
        <v>15300</v>
      </c>
      <c r="G11636" s="126">
        <v>15600</v>
      </c>
      <c r="H11636" s="219">
        <v>1</v>
      </c>
      <c r="I11636" s="126">
        <v>15600</v>
      </c>
      <c r="J11636" s="240">
        <v>20000000</v>
      </c>
      <c r="K11636" s="126">
        <v>312000000000</v>
      </c>
    </row>
    <row r="11637" spans="3:11" x14ac:dyDescent="0.35">
      <c r="C11637" s="203">
        <v>45819</v>
      </c>
      <c r="D11637" s="219" t="s">
        <v>312</v>
      </c>
      <c r="E11637" s="126">
        <v>15600</v>
      </c>
      <c r="F11637" s="126">
        <v>15300</v>
      </c>
      <c r="G11637" s="126">
        <v>15600</v>
      </c>
      <c r="H11637" s="219">
        <v>5</v>
      </c>
      <c r="I11637" s="126">
        <v>78000</v>
      </c>
      <c r="J11637" s="240">
        <v>20000000</v>
      </c>
      <c r="K11637" s="126">
        <v>312000000000</v>
      </c>
    </row>
    <row r="11638" spans="3:11" x14ac:dyDescent="0.35">
      <c r="C11638" s="203">
        <v>45819</v>
      </c>
      <c r="D11638" s="219" t="s">
        <v>310</v>
      </c>
      <c r="E11638" s="126">
        <v>85000</v>
      </c>
      <c r="F11638" s="126">
        <v>78000</v>
      </c>
      <c r="G11638" s="126">
        <v>80000</v>
      </c>
      <c r="H11638" s="219">
        <v>2</v>
      </c>
      <c r="I11638" s="126">
        <v>170000</v>
      </c>
      <c r="J11638" s="240">
        <v>19450000</v>
      </c>
      <c r="K11638" s="126">
        <v>1556000000000</v>
      </c>
    </row>
    <row r="11639" spans="3:11" x14ac:dyDescent="0.35">
      <c r="C11639" s="203">
        <v>45819</v>
      </c>
      <c r="D11639" s="219" t="s">
        <v>310</v>
      </c>
      <c r="E11639" s="126">
        <v>85000</v>
      </c>
      <c r="F11639" s="126">
        <v>78000</v>
      </c>
      <c r="G11639" s="126">
        <v>80000</v>
      </c>
      <c r="H11639" s="219">
        <v>1</v>
      </c>
      <c r="I11639" s="126">
        <v>85000</v>
      </c>
      <c r="J11639" s="240">
        <v>19450000</v>
      </c>
      <c r="K11639" s="126">
        <v>1556000000000</v>
      </c>
    </row>
    <row r="11640" spans="3:11" x14ac:dyDescent="0.35">
      <c r="C11640" s="203">
        <v>45819</v>
      </c>
      <c r="D11640" s="219" t="s">
        <v>312</v>
      </c>
      <c r="E11640" s="126">
        <v>15600</v>
      </c>
      <c r="F11640" s="126">
        <v>15300</v>
      </c>
      <c r="G11640" s="126">
        <v>15600</v>
      </c>
      <c r="H11640" s="219">
        <v>2</v>
      </c>
      <c r="I11640" s="126">
        <v>31200</v>
      </c>
      <c r="J11640" s="240">
        <v>20000000</v>
      </c>
      <c r="K11640" s="126">
        <v>312000000000</v>
      </c>
    </row>
    <row r="11641" spans="3:11" x14ac:dyDescent="0.35">
      <c r="C11641" s="203">
        <v>45819</v>
      </c>
      <c r="D11641" s="219" t="s">
        <v>310</v>
      </c>
      <c r="E11641" s="126">
        <v>78640</v>
      </c>
      <c r="F11641" s="126">
        <v>78000</v>
      </c>
      <c r="G11641" s="126">
        <v>80000</v>
      </c>
      <c r="H11641" s="219">
        <v>6</v>
      </c>
      <c r="I11641" s="126">
        <v>471840</v>
      </c>
      <c r="J11641" s="240">
        <v>19450000</v>
      </c>
      <c r="K11641" s="126">
        <v>1556000000000</v>
      </c>
    </row>
    <row r="11642" spans="3:11" x14ac:dyDescent="0.35">
      <c r="C11642" s="203">
        <v>45819</v>
      </c>
      <c r="D11642" s="219" t="s">
        <v>310</v>
      </c>
      <c r="E11642" s="126">
        <v>78640</v>
      </c>
      <c r="F11642" s="126">
        <v>78000</v>
      </c>
      <c r="G11642" s="126">
        <v>80000</v>
      </c>
      <c r="H11642" s="219">
        <v>6</v>
      </c>
      <c r="I11642" s="126">
        <v>471840</v>
      </c>
      <c r="J11642" s="240">
        <v>19450000</v>
      </c>
      <c r="K11642" s="126">
        <v>1556000000000</v>
      </c>
    </row>
    <row r="11643" spans="3:11" x14ac:dyDescent="0.35">
      <c r="C11643" s="203">
        <v>45819</v>
      </c>
      <c r="D11643" s="219" t="s">
        <v>310</v>
      </c>
      <c r="E11643" s="126">
        <v>78640</v>
      </c>
      <c r="F11643" s="126">
        <v>78000</v>
      </c>
      <c r="G11643" s="126">
        <v>80000</v>
      </c>
      <c r="H11643" s="219">
        <v>23</v>
      </c>
      <c r="I11643" s="126">
        <v>1808720</v>
      </c>
      <c r="J11643" s="240">
        <v>19450000</v>
      </c>
      <c r="K11643" s="126">
        <v>1556000000000</v>
      </c>
    </row>
    <row r="11644" spans="3:11" x14ac:dyDescent="0.35">
      <c r="C11644" s="203">
        <v>45819</v>
      </c>
      <c r="D11644" s="219" t="s">
        <v>1159</v>
      </c>
      <c r="E11644" s="126">
        <v>21990</v>
      </c>
      <c r="F11644" s="126">
        <v>21000</v>
      </c>
      <c r="G11644" s="126">
        <v>20500</v>
      </c>
      <c r="H11644" s="219">
        <v>5</v>
      </c>
      <c r="I11644" s="126">
        <v>109950</v>
      </c>
      <c r="J11644" s="240">
        <v>2400000</v>
      </c>
      <c r="K11644" s="126">
        <v>49200000000</v>
      </c>
    </row>
    <row r="11645" spans="3:11" x14ac:dyDescent="0.35">
      <c r="C11645" s="203">
        <v>45819</v>
      </c>
      <c r="D11645" s="219" t="s">
        <v>1159</v>
      </c>
      <c r="E11645" s="126">
        <v>21990</v>
      </c>
      <c r="F11645" s="126">
        <v>21000</v>
      </c>
      <c r="G11645" s="126">
        <v>20500</v>
      </c>
      <c r="H11645" s="219">
        <v>11</v>
      </c>
      <c r="I11645" s="126">
        <v>241890</v>
      </c>
      <c r="J11645" s="240">
        <v>2400000</v>
      </c>
      <c r="K11645" s="126">
        <v>49200000000</v>
      </c>
    </row>
    <row r="11646" spans="3:11" x14ac:dyDescent="0.35">
      <c r="C11646" s="203">
        <v>45819</v>
      </c>
      <c r="D11646" s="219" t="s">
        <v>1159</v>
      </c>
      <c r="E11646" s="126">
        <v>21990</v>
      </c>
      <c r="F11646" s="126">
        <v>21000</v>
      </c>
      <c r="G11646" s="126">
        <v>20500</v>
      </c>
      <c r="H11646" s="219">
        <v>50</v>
      </c>
      <c r="I11646" s="126">
        <v>1099500</v>
      </c>
      <c r="J11646" s="240">
        <v>2400000</v>
      </c>
      <c r="K11646" s="126">
        <v>49200000000</v>
      </c>
    </row>
    <row r="11647" spans="3:11" x14ac:dyDescent="0.35">
      <c r="C11647" s="203">
        <v>45819</v>
      </c>
      <c r="D11647" s="219" t="s">
        <v>312</v>
      </c>
      <c r="E11647" s="126">
        <v>15500</v>
      </c>
      <c r="F11647" s="126">
        <v>15300</v>
      </c>
      <c r="G11647" s="126">
        <v>15600</v>
      </c>
      <c r="H11647" s="219">
        <v>1</v>
      </c>
      <c r="I11647" s="126">
        <v>15500</v>
      </c>
      <c r="J11647" s="240">
        <v>20000000</v>
      </c>
      <c r="K11647" s="126">
        <v>312000000000</v>
      </c>
    </row>
    <row r="11648" spans="3:11" x14ac:dyDescent="0.35">
      <c r="C11648" s="203">
        <v>45819</v>
      </c>
      <c r="D11648" s="219" t="s">
        <v>1159</v>
      </c>
      <c r="E11648" s="126">
        <v>21990</v>
      </c>
      <c r="F11648" s="126">
        <v>21000</v>
      </c>
      <c r="G11648" s="126">
        <v>20500</v>
      </c>
      <c r="H11648" s="219">
        <v>1</v>
      </c>
      <c r="I11648" s="126">
        <v>21990</v>
      </c>
      <c r="J11648" s="240">
        <v>2400000</v>
      </c>
      <c r="K11648" s="126">
        <v>49200000000</v>
      </c>
    </row>
    <row r="11649" spans="3:11" x14ac:dyDescent="0.35">
      <c r="C11649" s="203">
        <v>45819</v>
      </c>
      <c r="D11649" s="219" t="s">
        <v>312</v>
      </c>
      <c r="E11649" s="126">
        <v>15600</v>
      </c>
      <c r="F11649" s="126">
        <v>15300</v>
      </c>
      <c r="G11649" s="126">
        <v>15600</v>
      </c>
      <c r="H11649" s="219">
        <v>2</v>
      </c>
      <c r="I11649" s="126">
        <v>31200</v>
      </c>
      <c r="J11649" s="240">
        <v>20000000</v>
      </c>
      <c r="K11649" s="126">
        <v>312000000000</v>
      </c>
    </row>
    <row r="11650" spans="3:11" x14ac:dyDescent="0.35">
      <c r="C11650" s="203">
        <v>45819</v>
      </c>
      <c r="D11650" s="219" t="s">
        <v>312</v>
      </c>
      <c r="E11650" s="126">
        <v>15600</v>
      </c>
      <c r="F11650" s="126">
        <v>15300</v>
      </c>
      <c r="G11650" s="126">
        <v>15600</v>
      </c>
      <c r="H11650" s="219">
        <v>12</v>
      </c>
      <c r="I11650" s="126">
        <v>187200</v>
      </c>
      <c r="J11650" s="240">
        <v>20000000</v>
      </c>
      <c r="K11650" s="126">
        <v>312000000000</v>
      </c>
    </row>
    <row r="11651" spans="3:11" x14ac:dyDescent="0.35">
      <c r="C11651" s="203">
        <v>45819</v>
      </c>
      <c r="D11651" s="219" t="s">
        <v>312</v>
      </c>
      <c r="E11651" s="126">
        <v>15600</v>
      </c>
      <c r="F11651" s="126">
        <v>15300</v>
      </c>
      <c r="G11651" s="126">
        <v>15600</v>
      </c>
      <c r="H11651" s="219">
        <v>1</v>
      </c>
      <c r="I11651" s="126">
        <v>15600</v>
      </c>
      <c r="J11651" s="240">
        <v>20000000</v>
      </c>
      <c r="K11651" s="126">
        <v>312000000000</v>
      </c>
    </row>
    <row r="11652" spans="3:11" x14ac:dyDescent="0.35">
      <c r="C11652" s="203">
        <v>45819</v>
      </c>
      <c r="D11652" s="219" t="s">
        <v>310</v>
      </c>
      <c r="E11652" s="126">
        <v>79500</v>
      </c>
      <c r="F11652" s="126">
        <v>78000</v>
      </c>
      <c r="G11652" s="126">
        <v>80000</v>
      </c>
      <c r="H11652" s="219">
        <v>1</v>
      </c>
      <c r="I11652" s="126">
        <v>79500</v>
      </c>
      <c r="J11652" s="240">
        <v>19450000</v>
      </c>
      <c r="K11652" s="126">
        <v>1556000000000</v>
      </c>
    </row>
    <row r="11653" spans="3:11" x14ac:dyDescent="0.35">
      <c r="C11653" s="203">
        <v>45819</v>
      </c>
      <c r="D11653" s="219" t="s">
        <v>310</v>
      </c>
      <c r="E11653" s="126">
        <v>85000</v>
      </c>
      <c r="F11653" s="126">
        <v>78000</v>
      </c>
      <c r="G11653" s="126">
        <v>80000</v>
      </c>
      <c r="H11653" s="219">
        <v>1</v>
      </c>
      <c r="I11653" s="126">
        <v>85000</v>
      </c>
      <c r="J11653" s="240">
        <v>19450000</v>
      </c>
      <c r="K11653" s="126">
        <v>1556000000000</v>
      </c>
    </row>
    <row r="11654" spans="3:11" x14ac:dyDescent="0.35">
      <c r="C11654" s="203">
        <v>45819</v>
      </c>
      <c r="D11654" s="219" t="s">
        <v>1158</v>
      </c>
      <c r="E11654" s="126">
        <v>23000</v>
      </c>
      <c r="F11654" s="126">
        <v>22500</v>
      </c>
      <c r="G11654" s="126">
        <v>23000</v>
      </c>
      <c r="H11654" s="219">
        <v>9</v>
      </c>
      <c r="I11654" s="126">
        <v>207000</v>
      </c>
      <c r="J11654" s="240">
        <v>600000</v>
      </c>
      <c r="K11654" s="126">
        <v>13800000000</v>
      </c>
    </row>
    <row r="11655" spans="3:11" x14ac:dyDescent="0.35">
      <c r="C11655" s="203">
        <v>45819</v>
      </c>
      <c r="D11655" s="219" t="s">
        <v>1159</v>
      </c>
      <c r="E11655" s="126">
        <v>21990</v>
      </c>
      <c r="F11655" s="126">
        <v>21000</v>
      </c>
      <c r="G11655" s="126">
        <v>20500</v>
      </c>
      <c r="H11655" s="219">
        <v>4</v>
      </c>
      <c r="I11655" s="126">
        <v>87960</v>
      </c>
      <c r="J11655" s="240">
        <v>2400000</v>
      </c>
      <c r="K11655" s="126">
        <v>49200000000</v>
      </c>
    </row>
    <row r="11656" spans="3:11" x14ac:dyDescent="0.35">
      <c r="C11656" s="203">
        <v>45819</v>
      </c>
      <c r="D11656" s="219" t="s">
        <v>1159</v>
      </c>
      <c r="E11656" s="126">
        <v>21990</v>
      </c>
      <c r="F11656" s="126">
        <v>21000</v>
      </c>
      <c r="G11656" s="126">
        <v>20500</v>
      </c>
      <c r="H11656" s="219">
        <v>5</v>
      </c>
      <c r="I11656" s="126">
        <v>109950</v>
      </c>
      <c r="J11656" s="240">
        <v>2400000</v>
      </c>
      <c r="K11656" s="126">
        <v>49200000000</v>
      </c>
    </row>
    <row r="11657" spans="3:11" x14ac:dyDescent="0.35">
      <c r="C11657" s="203">
        <v>45819</v>
      </c>
      <c r="D11657" s="219" t="s">
        <v>1159</v>
      </c>
      <c r="E11657" s="126">
        <v>21990</v>
      </c>
      <c r="F11657" s="126">
        <v>21000</v>
      </c>
      <c r="G11657" s="126">
        <v>20500</v>
      </c>
      <c r="H11657" s="219">
        <v>2</v>
      </c>
      <c r="I11657" s="126">
        <v>43980</v>
      </c>
      <c r="J11657" s="240">
        <v>2400000</v>
      </c>
      <c r="K11657" s="126">
        <v>49200000000</v>
      </c>
    </row>
    <row r="11658" spans="3:11" x14ac:dyDescent="0.35">
      <c r="C11658" s="203">
        <v>45819</v>
      </c>
      <c r="D11658" s="219" t="s">
        <v>312</v>
      </c>
      <c r="E11658" s="126">
        <v>15600</v>
      </c>
      <c r="F11658" s="126">
        <v>15300</v>
      </c>
      <c r="G11658" s="126">
        <v>15600</v>
      </c>
      <c r="H11658" s="219">
        <v>1</v>
      </c>
      <c r="I11658" s="126">
        <v>15600</v>
      </c>
      <c r="J11658" s="240">
        <v>20000000</v>
      </c>
      <c r="K11658" s="126">
        <v>312000000000</v>
      </c>
    </row>
    <row r="11659" spans="3:11" x14ac:dyDescent="0.35">
      <c r="C11659" s="203">
        <v>45819</v>
      </c>
      <c r="D11659" s="219" t="s">
        <v>1159</v>
      </c>
      <c r="E11659" s="126">
        <v>21800</v>
      </c>
      <c r="F11659" s="126">
        <v>21000</v>
      </c>
      <c r="G11659" s="126">
        <v>20500</v>
      </c>
      <c r="H11659" s="219">
        <v>2</v>
      </c>
      <c r="I11659" s="126">
        <v>43600</v>
      </c>
      <c r="J11659" s="240">
        <v>2400000</v>
      </c>
      <c r="K11659" s="126">
        <v>49200000000</v>
      </c>
    </row>
    <row r="11660" spans="3:11" x14ac:dyDescent="0.35">
      <c r="C11660" s="203">
        <v>45819</v>
      </c>
      <c r="D11660" s="219" t="s">
        <v>1158</v>
      </c>
      <c r="E11660" s="126">
        <v>23000</v>
      </c>
      <c r="F11660" s="126">
        <v>22500</v>
      </c>
      <c r="G11660" s="126">
        <v>23000</v>
      </c>
      <c r="H11660" s="219">
        <v>5</v>
      </c>
      <c r="I11660" s="126">
        <v>115000</v>
      </c>
      <c r="J11660" s="240">
        <v>600000</v>
      </c>
      <c r="K11660" s="126">
        <v>13800000000</v>
      </c>
    </row>
    <row r="11661" spans="3:11" x14ac:dyDescent="0.35">
      <c r="C11661" s="203">
        <v>45819</v>
      </c>
      <c r="D11661" s="219" t="s">
        <v>310</v>
      </c>
      <c r="E11661" s="126">
        <v>80000</v>
      </c>
      <c r="F11661" s="126">
        <v>78000</v>
      </c>
      <c r="G11661" s="126">
        <v>80000</v>
      </c>
      <c r="H11661" s="219">
        <v>6</v>
      </c>
      <c r="I11661" s="126">
        <v>480000</v>
      </c>
      <c r="J11661" s="240">
        <v>19450000</v>
      </c>
      <c r="K11661" s="126">
        <v>1556000000000</v>
      </c>
    </row>
    <row r="11662" spans="3:11" x14ac:dyDescent="0.35">
      <c r="C11662" s="203">
        <v>45819</v>
      </c>
      <c r="D11662" s="219" t="s">
        <v>312</v>
      </c>
      <c r="E11662" s="126">
        <v>15600</v>
      </c>
      <c r="F11662" s="126">
        <v>15300</v>
      </c>
      <c r="G11662" s="126">
        <v>15600</v>
      </c>
      <c r="H11662" s="219">
        <v>7</v>
      </c>
      <c r="I11662" s="126">
        <v>109200</v>
      </c>
      <c r="J11662" s="240">
        <v>20000000</v>
      </c>
      <c r="K11662" s="126">
        <v>312000000000</v>
      </c>
    </row>
    <row r="11663" spans="3:11" x14ac:dyDescent="0.35">
      <c r="C11663" s="203">
        <v>45819</v>
      </c>
      <c r="D11663" s="219" t="s">
        <v>1159</v>
      </c>
      <c r="E11663" s="126">
        <v>20500</v>
      </c>
      <c r="F11663" s="126">
        <v>21000</v>
      </c>
      <c r="G11663" s="126">
        <v>20500</v>
      </c>
      <c r="H11663" s="219">
        <v>8</v>
      </c>
      <c r="I11663" s="126">
        <v>164000</v>
      </c>
      <c r="J11663" s="240">
        <v>2400000</v>
      </c>
      <c r="K11663" s="126">
        <v>49200000000</v>
      </c>
    </row>
    <row r="11664" spans="3:11" x14ac:dyDescent="0.35">
      <c r="C11664" s="203">
        <v>45819</v>
      </c>
      <c r="D11664" s="219" t="s">
        <v>1159</v>
      </c>
      <c r="E11664" s="126">
        <v>20500</v>
      </c>
      <c r="F11664" s="126">
        <v>21000</v>
      </c>
      <c r="G11664" s="126">
        <v>20500</v>
      </c>
      <c r="H11664" s="219">
        <v>54</v>
      </c>
      <c r="I11664" s="126">
        <v>1107000</v>
      </c>
      <c r="J11664" s="240">
        <v>2400000</v>
      </c>
      <c r="K11664" s="126">
        <v>49200000000</v>
      </c>
    </row>
    <row r="11665" spans="3:11" x14ac:dyDescent="0.35">
      <c r="C11665" s="203">
        <v>45819</v>
      </c>
      <c r="D11665" s="219" t="s">
        <v>1159</v>
      </c>
      <c r="E11665" s="126">
        <v>20500</v>
      </c>
      <c r="F11665" s="126">
        <v>21000</v>
      </c>
      <c r="G11665" s="126">
        <v>20500</v>
      </c>
      <c r="H11665" s="219">
        <v>3</v>
      </c>
      <c r="I11665" s="126">
        <v>61500</v>
      </c>
      <c r="J11665" s="240">
        <v>2400000</v>
      </c>
      <c r="K11665" s="126">
        <v>49200000000</v>
      </c>
    </row>
    <row r="11666" spans="3:11" x14ac:dyDescent="0.35">
      <c r="C11666" s="203">
        <v>45819</v>
      </c>
      <c r="D11666" s="219" t="s">
        <v>1159</v>
      </c>
      <c r="E11666" s="126">
        <v>20500</v>
      </c>
      <c r="F11666" s="126">
        <v>21000</v>
      </c>
      <c r="G11666" s="126">
        <v>20500</v>
      </c>
      <c r="H11666" s="219">
        <v>2</v>
      </c>
      <c r="I11666" s="126">
        <v>41000</v>
      </c>
      <c r="J11666" s="240">
        <v>2400000</v>
      </c>
      <c r="K11666" s="126">
        <v>49200000000</v>
      </c>
    </row>
    <row r="11667" spans="3:11" x14ac:dyDescent="0.35">
      <c r="C11667" s="203">
        <v>45819</v>
      </c>
      <c r="D11667" s="219" t="s">
        <v>1159</v>
      </c>
      <c r="E11667" s="126">
        <v>20500</v>
      </c>
      <c r="F11667" s="126">
        <v>21000</v>
      </c>
      <c r="G11667" s="126">
        <v>20500</v>
      </c>
      <c r="H11667" s="219">
        <v>4</v>
      </c>
      <c r="I11667" s="126">
        <v>82000</v>
      </c>
      <c r="J11667" s="240">
        <v>2400000</v>
      </c>
      <c r="K11667" s="126">
        <v>49200000000</v>
      </c>
    </row>
    <row r="11668" spans="3:11" x14ac:dyDescent="0.35">
      <c r="C11668" s="203">
        <v>45819</v>
      </c>
      <c r="D11668" s="219" t="s">
        <v>1159</v>
      </c>
      <c r="E11668" s="126">
        <v>20500</v>
      </c>
      <c r="F11668" s="126">
        <v>21000</v>
      </c>
      <c r="G11668" s="126">
        <v>20500</v>
      </c>
      <c r="H11668" s="219">
        <v>14</v>
      </c>
      <c r="I11668" s="126">
        <v>287000</v>
      </c>
      <c r="J11668" s="240">
        <v>2400000</v>
      </c>
      <c r="K11668" s="126">
        <v>49200000000</v>
      </c>
    </row>
    <row r="11669" spans="3:11" x14ac:dyDescent="0.35">
      <c r="C11669" s="203">
        <v>45819</v>
      </c>
      <c r="D11669" s="219" t="s">
        <v>1159</v>
      </c>
      <c r="E11669" s="126">
        <v>20500</v>
      </c>
      <c r="F11669" s="126">
        <v>21000</v>
      </c>
      <c r="G11669" s="126">
        <v>20500</v>
      </c>
      <c r="H11669" s="219">
        <v>20</v>
      </c>
      <c r="I11669" s="126">
        <v>410000</v>
      </c>
      <c r="J11669" s="240">
        <v>2400000</v>
      </c>
      <c r="K11669" s="126">
        <v>49200000000</v>
      </c>
    </row>
    <row r="11670" spans="3:11" x14ac:dyDescent="0.35">
      <c r="C11670" s="203">
        <v>45819</v>
      </c>
      <c r="D11670" s="219" t="s">
        <v>1159</v>
      </c>
      <c r="E11670" s="126">
        <v>20500</v>
      </c>
      <c r="F11670" s="126">
        <v>21000</v>
      </c>
      <c r="G11670" s="126">
        <v>20500</v>
      </c>
      <c r="H11670" s="219">
        <v>2</v>
      </c>
      <c r="I11670" s="126">
        <v>41000</v>
      </c>
      <c r="J11670" s="240">
        <v>2400000</v>
      </c>
      <c r="K11670" s="126">
        <v>49200000000</v>
      </c>
    </row>
    <row r="11671" spans="3:11" x14ac:dyDescent="0.35">
      <c r="C11671" s="203">
        <v>45819</v>
      </c>
      <c r="D11671" s="219" t="s">
        <v>1159</v>
      </c>
      <c r="E11671" s="126">
        <v>20500</v>
      </c>
      <c r="F11671" s="126">
        <v>21000</v>
      </c>
      <c r="G11671" s="126">
        <v>20500</v>
      </c>
      <c r="H11671" s="219">
        <v>2</v>
      </c>
      <c r="I11671" s="126">
        <v>41000</v>
      </c>
      <c r="J11671" s="240">
        <v>2400000</v>
      </c>
      <c r="K11671" s="126">
        <v>49200000000</v>
      </c>
    </row>
    <row r="11672" spans="3:11" x14ac:dyDescent="0.35">
      <c r="C11672" s="203">
        <v>45819</v>
      </c>
      <c r="D11672" s="219" t="s">
        <v>1159</v>
      </c>
      <c r="E11672" s="126">
        <v>20500</v>
      </c>
      <c r="F11672" s="126">
        <v>21000</v>
      </c>
      <c r="G11672" s="126">
        <v>20500</v>
      </c>
      <c r="H11672" s="219">
        <v>1</v>
      </c>
      <c r="I11672" s="126">
        <v>20500</v>
      </c>
      <c r="J11672" s="240">
        <v>2400000</v>
      </c>
      <c r="K11672" s="126">
        <v>49200000000</v>
      </c>
    </row>
    <row r="11673" spans="3:11" x14ac:dyDescent="0.35">
      <c r="C11673" s="203">
        <v>45820</v>
      </c>
      <c r="D11673" s="219" t="s">
        <v>310</v>
      </c>
      <c r="E11673" s="126">
        <v>80000</v>
      </c>
      <c r="F11673" s="126">
        <v>80000</v>
      </c>
      <c r="G11673" s="126">
        <v>80000</v>
      </c>
      <c r="H11673" s="219">
        <v>1</v>
      </c>
      <c r="I11673" s="126">
        <v>80000</v>
      </c>
      <c r="J11673" s="240">
        <v>19450000</v>
      </c>
      <c r="K11673" s="126">
        <v>1556000000000</v>
      </c>
    </row>
    <row r="11674" spans="3:11" x14ac:dyDescent="0.35">
      <c r="C11674" s="203">
        <v>45820</v>
      </c>
      <c r="D11674" s="219" t="s">
        <v>310</v>
      </c>
      <c r="E11674" s="126">
        <v>80000</v>
      </c>
      <c r="F11674" s="126">
        <v>80000</v>
      </c>
      <c r="G11674" s="126">
        <v>80000</v>
      </c>
      <c r="H11674" s="219">
        <v>1</v>
      </c>
      <c r="I11674" s="126">
        <v>80000</v>
      </c>
      <c r="J11674" s="240">
        <v>19450000</v>
      </c>
      <c r="K11674" s="126">
        <v>1556000000000</v>
      </c>
    </row>
    <row r="11675" spans="3:11" x14ac:dyDescent="0.35">
      <c r="C11675" s="203">
        <v>45820</v>
      </c>
      <c r="D11675" s="219" t="s">
        <v>310</v>
      </c>
      <c r="E11675" s="126">
        <v>80000</v>
      </c>
      <c r="F11675" s="126">
        <v>80000</v>
      </c>
      <c r="G11675" s="126">
        <v>80000</v>
      </c>
      <c r="H11675" s="219">
        <v>1</v>
      </c>
      <c r="I11675" s="126">
        <v>80000</v>
      </c>
      <c r="J11675" s="240">
        <v>19450000</v>
      </c>
      <c r="K11675" s="126">
        <v>1556000000000</v>
      </c>
    </row>
    <row r="11676" spans="3:11" x14ac:dyDescent="0.35">
      <c r="C11676" s="203">
        <v>45820</v>
      </c>
      <c r="D11676" s="219" t="s">
        <v>310</v>
      </c>
      <c r="E11676" s="126">
        <v>80000</v>
      </c>
      <c r="F11676" s="126">
        <v>80000</v>
      </c>
      <c r="G11676" s="126">
        <v>80000</v>
      </c>
      <c r="H11676" s="219">
        <v>2</v>
      </c>
      <c r="I11676" s="126">
        <v>160000</v>
      </c>
      <c r="J11676" s="240">
        <v>19450000</v>
      </c>
      <c r="K11676" s="126">
        <v>1556000000000</v>
      </c>
    </row>
    <row r="11677" spans="3:11" x14ac:dyDescent="0.35">
      <c r="C11677" s="203">
        <v>45820</v>
      </c>
      <c r="D11677" s="219" t="s">
        <v>1158</v>
      </c>
      <c r="E11677" s="126">
        <v>23000</v>
      </c>
      <c r="F11677" s="126">
        <v>23000</v>
      </c>
      <c r="G11677" s="126">
        <v>23400</v>
      </c>
      <c r="H11677" s="219">
        <v>1</v>
      </c>
      <c r="I11677" s="126">
        <v>23000</v>
      </c>
      <c r="J11677" s="240">
        <v>600000</v>
      </c>
      <c r="K11677" s="126">
        <v>14040000000</v>
      </c>
    </row>
    <row r="11678" spans="3:11" x14ac:dyDescent="0.35">
      <c r="C11678" s="203">
        <v>45820</v>
      </c>
      <c r="D11678" s="219" t="s">
        <v>312</v>
      </c>
      <c r="E11678" s="126">
        <v>15600</v>
      </c>
      <c r="F11678" s="126">
        <v>15600</v>
      </c>
      <c r="G11678" s="126">
        <v>15600</v>
      </c>
      <c r="H11678" s="219">
        <v>100</v>
      </c>
      <c r="I11678" s="126">
        <v>1560000</v>
      </c>
      <c r="J11678" s="240">
        <v>20000000</v>
      </c>
      <c r="K11678" s="126">
        <v>312000000000</v>
      </c>
    </row>
    <row r="11679" spans="3:11" x14ac:dyDescent="0.35">
      <c r="C11679" s="203">
        <v>45820</v>
      </c>
      <c r="D11679" s="219" t="s">
        <v>312</v>
      </c>
      <c r="E11679" s="126">
        <v>15600</v>
      </c>
      <c r="F11679" s="126">
        <v>15600</v>
      </c>
      <c r="G11679" s="126">
        <v>15600</v>
      </c>
      <c r="H11679" s="219">
        <v>7</v>
      </c>
      <c r="I11679" s="126">
        <v>109200</v>
      </c>
      <c r="J11679" s="240">
        <v>20000000</v>
      </c>
      <c r="K11679" s="126">
        <v>312000000000</v>
      </c>
    </row>
    <row r="11680" spans="3:11" x14ac:dyDescent="0.35">
      <c r="C11680" s="203">
        <v>45820</v>
      </c>
      <c r="D11680" s="219" t="s">
        <v>312</v>
      </c>
      <c r="E11680" s="126">
        <v>15600</v>
      </c>
      <c r="F11680" s="126">
        <v>15600</v>
      </c>
      <c r="G11680" s="126">
        <v>15600</v>
      </c>
      <c r="H11680" s="219">
        <v>10</v>
      </c>
      <c r="I11680" s="126">
        <v>156000</v>
      </c>
      <c r="J11680" s="240">
        <v>20000000</v>
      </c>
      <c r="K11680" s="126">
        <v>312000000000</v>
      </c>
    </row>
    <row r="11681" spans="3:11" x14ac:dyDescent="0.35">
      <c r="C11681" s="203">
        <v>45820</v>
      </c>
      <c r="D11681" s="219" t="s">
        <v>312</v>
      </c>
      <c r="E11681" s="126">
        <v>15600</v>
      </c>
      <c r="F11681" s="126">
        <v>15600</v>
      </c>
      <c r="G11681" s="126">
        <v>15600</v>
      </c>
      <c r="H11681" s="219">
        <v>2</v>
      </c>
      <c r="I11681" s="126">
        <v>31200</v>
      </c>
      <c r="J11681" s="240">
        <v>20000000</v>
      </c>
      <c r="K11681" s="126">
        <v>312000000000</v>
      </c>
    </row>
    <row r="11682" spans="3:11" x14ac:dyDescent="0.35">
      <c r="C11682" s="203">
        <v>45820</v>
      </c>
      <c r="D11682" s="219" t="s">
        <v>312</v>
      </c>
      <c r="E11682" s="126">
        <v>15600</v>
      </c>
      <c r="F11682" s="126">
        <v>15600</v>
      </c>
      <c r="G11682" s="126">
        <v>15600</v>
      </c>
      <c r="H11682" s="219">
        <v>20</v>
      </c>
      <c r="I11682" s="126">
        <v>312000</v>
      </c>
      <c r="J11682" s="240">
        <v>20000000</v>
      </c>
      <c r="K11682" s="126">
        <v>312000000000</v>
      </c>
    </row>
    <row r="11683" spans="3:11" x14ac:dyDescent="0.35">
      <c r="C11683" s="203">
        <v>45820</v>
      </c>
      <c r="D11683" s="219" t="s">
        <v>1159</v>
      </c>
      <c r="E11683" s="126">
        <v>20600</v>
      </c>
      <c r="F11683" s="126">
        <v>20500</v>
      </c>
      <c r="G11683" s="126">
        <v>20600</v>
      </c>
      <c r="H11683" s="219">
        <v>1</v>
      </c>
      <c r="I11683" s="126">
        <v>20600</v>
      </c>
      <c r="J11683" s="240">
        <v>2400000</v>
      </c>
      <c r="K11683" s="126">
        <v>49440000000</v>
      </c>
    </row>
    <row r="11684" spans="3:11" x14ac:dyDescent="0.35">
      <c r="C11684" s="203">
        <v>45820</v>
      </c>
      <c r="D11684" s="219" t="s">
        <v>1159</v>
      </c>
      <c r="E11684" s="126">
        <v>20600</v>
      </c>
      <c r="F11684" s="126">
        <v>20500</v>
      </c>
      <c r="G11684" s="126">
        <v>20600</v>
      </c>
      <c r="H11684" s="219">
        <v>10</v>
      </c>
      <c r="I11684" s="126">
        <v>206000</v>
      </c>
      <c r="J11684" s="240">
        <v>2400000</v>
      </c>
      <c r="K11684" s="126">
        <v>49440000000</v>
      </c>
    </row>
    <row r="11685" spans="3:11" x14ac:dyDescent="0.35">
      <c r="C11685" s="203">
        <v>45820</v>
      </c>
      <c r="D11685" s="219" t="s">
        <v>1158</v>
      </c>
      <c r="E11685" s="126">
        <v>23000</v>
      </c>
      <c r="F11685" s="126">
        <v>23000</v>
      </c>
      <c r="G11685" s="126">
        <v>23400</v>
      </c>
      <c r="H11685" s="219">
        <v>1</v>
      </c>
      <c r="I11685" s="126">
        <v>23000</v>
      </c>
      <c r="J11685" s="240">
        <v>600000</v>
      </c>
      <c r="K11685" s="126">
        <v>14040000000</v>
      </c>
    </row>
    <row r="11686" spans="3:11" x14ac:dyDescent="0.35">
      <c r="C11686" s="203">
        <v>45820</v>
      </c>
      <c r="D11686" s="219" t="s">
        <v>1159</v>
      </c>
      <c r="E11686" s="126">
        <v>20600</v>
      </c>
      <c r="F11686" s="126">
        <v>20500</v>
      </c>
      <c r="G11686" s="126">
        <v>20600</v>
      </c>
      <c r="H11686" s="219">
        <v>1</v>
      </c>
      <c r="I11686" s="126">
        <v>20600</v>
      </c>
      <c r="J11686" s="240">
        <v>2400000</v>
      </c>
      <c r="K11686" s="126">
        <v>49440000000</v>
      </c>
    </row>
    <row r="11687" spans="3:11" x14ac:dyDescent="0.35">
      <c r="C11687" s="203">
        <v>45820</v>
      </c>
      <c r="D11687" s="219" t="s">
        <v>310</v>
      </c>
      <c r="E11687" s="126">
        <v>80000</v>
      </c>
      <c r="F11687" s="126">
        <v>80000</v>
      </c>
      <c r="G11687" s="126">
        <v>80000</v>
      </c>
      <c r="H11687" s="219">
        <v>4</v>
      </c>
      <c r="I11687" s="126">
        <v>320000</v>
      </c>
      <c r="J11687" s="240">
        <v>19450000</v>
      </c>
      <c r="K11687" s="126">
        <v>1556000000000</v>
      </c>
    </row>
    <row r="11688" spans="3:11" x14ac:dyDescent="0.35">
      <c r="C11688" s="203">
        <v>45820</v>
      </c>
      <c r="D11688" s="219" t="s">
        <v>312</v>
      </c>
      <c r="E11688" s="126">
        <v>15600</v>
      </c>
      <c r="F11688" s="126">
        <v>15600</v>
      </c>
      <c r="G11688" s="126">
        <v>15600</v>
      </c>
      <c r="H11688" s="219">
        <v>1</v>
      </c>
      <c r="I11688" s="126">
        <v>15600</v>
      </c>
      <c r="J11688" s="240">
        <v>20000000</v>
      </c>
      <c r="K11688" s="126">
        <v>312000000000</v>
      </c>
    </row>
    <row r="11689" spans="3:11" x14ac:dyDescent="0.35">
      <c r="C11689" s="203">
        <v>45820</v>
      </c>
      <c r="D11689" s="219" t="s">
        <v>312</v>
      </c>
      <c r="E11689" s="126">
        <v>15600</v>
      </c>
      <c r="F11689" s="126">
        <v>15600</v>
      </c>
      <c r="G11689" s="126">
        <v>15600</v>
      </c>
      <c r="H11689" s="219">
        <v>3</v>
      </c>
      <c r="I11689" s="126">
        <v>46800</v>
      </c>
      <c r="J11689" s="240">
        <v>20000000</v>
      </c>
      <c r="K11689" s="126">
        <v>312000000000</v>
      </c>
    </row>
    <row r="11690" spans="3:11" x14ac:dyDescent="0.35">
      <c r="C11690" s="203">
        <v>45820</v>
      </c>
      <c r="D11690" s="219" t="s">
        <v>1158</v>
      </c>
      <c r="E11690" s="126">
        <v>23400</v>
      </c>
      <c r="F11690" s="126">
        <v>23000</v>
      </c>
      <c r="G11690" s="126">
        <v>23400</v>
      </c>
      <c r="H11690" s="219">
        <v>1</v>
      </c>
      <c r="I11690" s="126">
        <v>23400</v>
      </c>
      <c r="J11690" s="240">
        <v>600000</v>
      </c>
      <c r="K11690" s="126">
        <v>14040000000</v>
      </c>
    </row>
    <row r="11691" spans="3:11" x14ac:dyDescent="0.35">
      <c r="C11691" s="203">
        <v>45820</v>
      </c>
      <c r="D11691" s="219" t="s">
        <v>312</v>
      </c>
      <c r="E11691" s="126">
        <v>15600</v>
      </c>
      <c r="F11691" s="126">
        <v>15600</v>
      </c>
      <c r="G11691" s="126">
        <v>15600</v>
      </c>
      <c r="H11691" s="219">
        <v>13</v>
      </c>
      <c r="I11691" s="126">
        <v>202800</v>
      </c>
      <c r="J11691" s="240">
        <v>20000000</v>
      </c>
      <c r="K11691" s="126">
        <v>312000000000</v>
      </c>
    </row>
    <row r="11692" spans="3:11" x14ac:dyDescent="0.35">
      <c r="C11692" s="203">
        <v>45820</v>
      </c>
      <c r="D11692" s="219" t="s">
        <v>1159</v>
      </c>
      <c r="E11692" s="126">
        <v>20600</v>
      </c>
      <c r="F11692" s="126">
        <v>20500</v>
      </c>
      <c r="G11692" s="126">
        <v>20600</v>
      </c>
      <c r="H11692" s="219">
        <v>1</v>
      </c>
      <c r="I11692" s="126">
        <v>20600</v>
      </c>
      <c r="J11692" s="240">
        <v>2400000</v>
      </c>
      <c r="K11692" s="126">
        <v>49440000000</v>
      </c>
    </row>
    <row r="11693" spans="3:11" x14ac:dyDescent="0.35">
      <c r="C11693" s="203">
        <v>45820</v>
      </c>
      <c r="D11693" s="219" t="s">
        <v>312</v>
      </c>
      <c r="E11693" s="126">
        <v>15600</v>
      </c>
      <c r="F11693" s="126">
        <v>15600</v>
      </c>
      <c r="G11693" s="126">
        <v>15600</v>
      </c>
      <c r="H11693" s="219">
        <v>10</v>
      </c>
      <c r="I11693" s="126">
        <v>156000</v>
      </c>
      <c r="J11693" s="240">
        <v>20000000</v>
      </c>
      <c r="K11693" s="126">
        <v>312000000000</v>
      </c>
    </row>
    <row r="11694" spans="3:11" x14ac:dyDescent="0.35">
      <c r="C11694" s="203">
        <v>45820</v>
      </c>
      <c r="D11694" s="219" t="s">
        <v>1158</v>
      </c>
      <c r="E11694" s="126">
        <v>23400</v>
      </c>
      <c r="F11694" s="126">
        <v>23000</v>
      </c>
      <c r="G11694" s="126">
        <v>23400</v>
      </c>
      <c r="H11694" s="219">
        <v>4</v>
      </c>
      <c r="I11694" s="126">
        <v>93600</v>
      </c>
      <c r="J11694" s="240">
        <v>600000</v>
      </c>
      <c r="K11694" s="126">
        <v>14040000000</v>
      </c>
    </row>
    <row r="11695" spans="3:11" x14ac:dyDescent="0.35">
      <c r="C11695" s="203">
        <v>45820</v>
      </c>
      <c r="D11695" s="219" t="s">
        <v>310</v>
      </c>
      <c r="E11695" s="126">
        <v>80000</v>
      </c>
      <c r="F11695" s="126">
        <v>80000</v>
      </c>
      <c r="G11695" s="126">
        <v>80000</v>
      </c>
      <c r="H11695" s="219">
        <v>2</v>
      </c>
      <c r="I11695" s="126">
        <v>160000</v>
      </c>
      <c r="J11695" s="240">
        <v>19450000</v>
      </c>
      <c r="K11695" s="126">
        <v>1556000000000</v>
      </c>
    </row>
    <row r="11696" spans="3:11" x14ac:dyDescent="0.35">
      <c r="C11696" s="203">
        <v>45820</v>
      </c>
      <c r="D11696" s="219" t="s">
        <v>1159</v>
      </c>
      <c r="E11696" s="126">
        <v>20500</v>
      </c>
      <c r="F11696" s="126">
        <v>20500</v>
      </c>
      <c r="G11696" s="126">
        <v>20600</v>
      </c>
      <c r="H11696" s="219">
        <v>4</v>
      </c>
      <c r="I11696" s="126">
        <v>82000</v>
      </c>
      <c r="J11696" s="240">
        <v>2400000</v>
      </c>
      <c r="K11696" s="126">
        <v>49440000000</v>
      </c>
    </row>
    <row r="11697" spans="3:11" x14ac:dyDescent="0.35">
      <c r="C11697" s="203">
        <v>45820</v>
      </c>
      <c r="D11697" s="219" t="s">
        <v>1159</v>
      </c>
      <c r="E11697" s="126">
        <v>20500</v>
      </c>
      <c r="F11697" s="126">
        <v>20500</v>
      </c>
      <c r="G11697" s="126">
        <v>20600</v>
      </c>
      <c r="H11697" s="219">
        <v>4</v>
      </c>
      <c r="I11697" s="126">
        <v>82000</v>
      </c>
      <c r="J11697" s="240">
        <v>2400000</v>
      </c>
      <c r="K11697" s="126">
        <v>49440000000</v>
      </c>
    </row>
    <row r="11698" spans="3:11" x14ac:dyDescent="0.35">
      <c r="C11698" s="203">
        <v>45820</v>
      </c>
      <c r="D11698" s="219" t="s">
        <v>310</v>
      </c>
      <c r="E11698" s="126">
        <v>80000</v>
      </c>
      <c r="F11698" s="126">
        <v>80000</v>
      </c>
      <c r="G11698" s="126">
        <v>80000</v>
      </c>
      <c r="H11698" s="219">
        <v>2</v>
      </c>
      <c r="I11698" s="126">
        <v>160000</v>
      </c>
      <c r="J11698" s="240">
        <v>19450000</v>
      </c>
      <c r="K11698" s="126">
        <v>1556000000000</v>
      </c>
    </row>
    <row r="11699" spans="3:11" x14ac:dyDescent="0.35">
      <c r="C11699" s="203">
        <v>45820</v>
      </c>
      <c r="D11699" s="219" t="s">
        <v>310</v>
      </c>
      <c r="E11699" s="126">
        <v>80000</v>
      </c>
      <c r="F11699" s="126">
        <v>80000</v>
      </c>
      <c r="G11699" s="126">
        <v>80000</v>
      </c>
      <c r="H11699" s="219">
        <v>12</v>
      </c>
      <c r="I11699" s="126">
        <v>960000</v>
      </c>
      <c r="J11699" s="240">
        <v>19450000</v>
      </c>
      <c r="K11699" s="126">
        <v>1556000000000</v>
      </c>
    </row>
    <row r="11700" spans="3:11" x14ac:dyDescent="0.35">
      <c r="C11700" s="203">
        <v>45820</v>
      </c>
      <c r="D11700" s="219" t="s">
        <v>310</v>
      </c>
      <c r="E11700" s="126">
        <v>80000</v>
      </c>
      <c r="F11700" s="126">
        <v>80000</v>
      </c>
      <c r="G11700" s="126">
        <v>80000</v>
      </c>
      <c r="H11700" s="219">
        <v>3</v>
      </c>
      <c r="I11700" s="126">
        <v>240000</v>
      </c>
      <c r="J11700" s="240">
        <v>19450000</v>
      </c>
      <c r="K11700" s="126">
        <v>1556000000000</v>
      </c>
    </row>
    <row r="11701" spans="3:11" x14ac:dyDescent="0.35">
      <c r="C11701" s="203">
        <v>45820</v>
      </c>
      <c r="D11701" s="219" t="s">
        <v>310</v>
      </c>
      <c r="E11701" s="126">
        <v>80000</v>
      </c>
      <c r="F11701" s="126">
        <v>80000</v>
      </c>
      <c r="G11701" s="126">
        <v>80000</v>
      </c>
      <c r="H11701" s="219">
        <v>9</v>
      </c>
      <c r="I11701" s="126">
        <v>720000</v>
      </c>
      <c r="J11701" s="240">
        <v>19450000</v>
      </c>
      <c r="K11701" s="126">
        <v>1556000000000</v>
      </c>
    </row>
    <row r="11702" spans="3:11" x14ac:dyDescent="0.35">
      <c r="C11702" s="203">
        <v>45820</v>
      </c>
      <c r="D11702" s="219" t="s">
        <v>1158</v>
      </c>
      <c r="E11702" s="126">
        <v>23400</v>
      </c>
      <c r="F11702" s="126">
        <v>23000</v>
      </c>
      <c r="G11702" s="126">
        <v>23400</v>
      </c>
      <c r="H11702" s="219">
        <v>1</v>
      </c>
      <c r="I11702" s="126">
        <v>23400</v>
      </c>
      <c r="J11702" s="240">
        <v>600000</v>
      </c>
      <c r="K11702" s="126">
        <v>14040000000</v>
      </c>
    </row>
    <row r="11703" spans="3:11" x14ac:dyDescent="0.35">
      <c r="C11703" s="203">
        <v>45820</v>
      </c>
      <c r="D11703" s="219" t="s">
        <v>1159</v>
      </c>
      <c r="E11703" s="126">
        <v>20600</v>
      </c>
      <c r="F11703" s="126">
        <v>20500</v>
      </c>
      <c r="G11703" s="126">
        <v>20600</v>
      </c>
      <c r="H11703" s="219">
        <v>3</v>
      </c>
      <c r="I11703" s="126">
        <v>61800</v>
      </c>
      <c r="J11703" s="240">
        <v>2400000</v>
      </c>
      <c r="K11703" s="126">
        <v>49440000000</v>
      </c>
    </row>
    <row r="11704" spans="3:11" x14ac:dyDescent="0.35">
      <c r="C11704" s="203">
        <v>45820</v>
      </c>
      <c r="D11704" s="219" t="s">
        <v>1159</v>
      </c>
      <c r="E11704" s="126">
        <v>20600</v>
      </c>
      <c r="F11704" s="126">
        <v>20500</v>
      </c>
      <c r="G11704" s="126">
        <v>20600</v>
      </c>
      <c r="H11704" s="219">
        <v>1</v>
      </c>
      <c r="I11704" s="126">
        <v>20600</v>
      </c>
      <c r="J11704" s="240">
        <v>2400000</v>
      </c>
      <c r="K11704" s="126">
        <v>49440000000</v>
      </c>
    </row>
    <row r="11705" spans="3:11" x14ac:dyDescent="0.35">
      <c r="C11705" s="203">
        <v>45820</v>
      </c>
      <c r="D11705" s="219" t="s">
        <v>1158</v>
      </c>
      <c r="E11705" s="126">
        <v>23000</v>
      </c>
      <c r="F11705" s="126">
        <v>23000</v>
      </c>
      <c r="G11705" s="126">
        <v>23400</v>
      </c>
      <c r="H11705" s="219">
        <v>3</v>
      </c>
      <c r="I11705" s="126">
        <v>69000</v>
      </c>
      <c r="J11705" s="240">
        <v>600000</v>
      </c>
      <c r="K11705" s="126">
        <v>14040000000</v>
      </c>
    </row>
    <row r="11706" spans="3:11" x14ac:dyDescent="0.35">
      <c r="C11706" s="203">
        <v>45820</v>
      </c>
      <c r="D11706" s="219" t="s">
        <v>310</v>
      </c>
      <c r="E11706" s="126">
        <v>80000</v>
      </c>
      <c r="F11706" s="126">
        <v>80000</v>
      </c>
      <c r="G11706" s="126">
        <v>80000</v>
      </c>
      <c r="H11706" s="219">
        <v>1</v>
      </c>
      <c r="I11706" s="126">
        <v>80000</v>
      </c>
      <c r="J11706" s="240">
        <v>19450000</v>
      </c>
      <c r="K11706" s="126">
        <v>1556000000000</v>
      </c>
    </row>
    <row r="11707" spans="3:11" x14ac:dyDescent="0.35">
      <c r="C11707" s="203">
        <v>45820</v>
      </c>
      <c r="D11707" s="219" t="s">
        <v>1158</v>
      </c>
      <c r="E11707" s="126">
        <v>23400</v>
      </c>
      <c r="F11707" s="126">
        <v>23000</v>
      </c>
      <c r="G11707" s="126">
        <v>23400</v>
      </c>
      <c r="H11707" s="219">
        <v>5</v>
      </c>
      <c r="I11707" s="126">
        <v>117000</v>
      </c>
      <c r="J11707" s="240">
        <v>600000</v>
      </c>
      <c r="K11707" s="126">
        <v>14040000000</v>
      </c>
    </row>
    <row r="11708" spans="3:11" x14ac:dyDescent="0.35">
      <c r="C11708" s="203">
        <v>45820</v>
      </c>
      <c r="D11708" s="219" t="s">
        <v>312</v>
      </c>
      <c r="E11708" s="126">
        <v>15600</v>
      </c>
      <c r="F11708" s="126">
        <v>15600</v>
      </c>
      <c r="G11708" s="126">
        <v>15600</v>
      </c>
      <c r="H11708" s="219">
        <v>5</v>
      </c>
      <c r="I11708" s="126">
        <v>78000</v>
      </c>
      <c r="J11708" s="240">
        <v>20000000</v>
      </c>
      <c r="K11708" s="126">
        <v>312000000000</v>
      </c>
    </row>
    <row r="11709" spans="3:11" x14ac:dyDescent="0.35">
      <c r="C11709" s="203">
        <v>45820</v>
      </c>
      <c r="D11709" s="219" t="s">
        <v>1159</v>
      </c>
      <c r="E11709" s="126">
        <v>20600</v>
      </c>
      <c r="F11709" s="126">
        <v>20500</v>
      </c>
      <c r="G11709" s="126">
        <v>20600</v>
      </c>
      <c r="H11709" s="219">
        <v>9</v>
      </c>
      <c r="I11709" s="126">
        <v>185400</v>
      </c>
      <c r="J11709" s="240">
        <v>2400000</v>
      </c>
      <c r="K11709" s="126">
        <v>49440000000</v>
      </c>
    </row>
    <row r="11710" spans="3:11" x14ac:dyDescent="0.35">
      <c r="C11710" s="203">
        <v>45820</v>
      </c>
      <c r="D11710" s="219" t="s">
        <v>310</v>
      </c>
      <c r="E11710" s="126">
        <v>80000</v>
      </c>
      <c r="F11710" s="126">
        <v>80000</v>
      </c>
      <c r="G11710" s="126">
        <v>80000</v>
      </c>
      <c r="H11710" s="219">
        <v>25</v>
      </c>
      <c r="I11710" s="126">
        <v>2000000</v>
      </c>
      <c r="J11710" s="240">
        <v>19450000</v>
      </c>
      <c r="K11710" s="126">
        <v>1556000000000</v>
      </c>
    </row>
    <row r="11711" spans="3:11" x14ac:dyDescent="0.35">
      <c r="C11711" s="203">
        <v>45820</v>
      </c>
      <c r="D11711" s="219" t="s">
        <v>310</v>
      </c>
      <c r="E11711" s="126">
        <v>80000</v>
      </c>
      <c r="F11711" s="126">
        <v>80000</v>
      </c>
      <c r="G11711" s="126">
        <v>80000</v>
      </c>
      <c r="H11711" s="219">
        <v>1</v>
      </c>
      <c r="I11711" s="126">
        <v>80000</v>
      </c>
      <c r="J11711" s="240">
        <v>19450000</v>
      </c>
      <c r="K11711" s="126">
        <v>1556000000000</v>
      </c>
    </row>
    <row r="11712" spans="3:11" x14ac:dyDescent="0.35">
      <c r="C11712" s="203">
        <v>45820</v>
      </c>
      <c r="D11712" s="219" t="s">
        <v>310</v>
      </c>
      <c r="E11712" s="126">
        <v>80000</v>
      </c>
      <c r="F11712" s="126">
        <v>80000</v>
      </c>
      <c r="G11712" s="126">
        <v>80000</v>
      </c>
      <c r="H11712" s="219">
        <v>4</v>
      </c>
      <c r="I11712" s="126">
        <v>320000</v>
      </c>
      <c r="J11712" s="240">
        <v>19450000</v>
      </c>
      <c r="K11712" s="126">
        <v>1556000000000</v>
      </c>
    </row>
    <row r="11713" spans="3:11" x14ac:dyDescent="0.35">
      <c r="C11713" s="203">
        <v>45820</v>
      </c>
      <c r="D11713" s="219" t="s">
        <v>312</v>
      </c>
      <c r="E11713" s="126">
        <v>15600</v>
      </c>
      <c r="F11713" s="126">
        <v>15600</v>
      </c>
      <c r="G11713" s="126">
        <v>15600</v>
      </c>
      <c r="H11713" s="219">
        <v>2</v>
      </c>
      <c r="I11713" s="126">
        <v>31200</v>
      </c>
      <c r="J11713" s="240">
        <v>20000000</v>
      </c>
      <c r="K11713" s="126">
        <v>312000000000</v>
      </c>
    </row>
    <row r="11714" spans="3:11" x14ac:dyDescent="0.35">
      <c r="C11714" s="203">
        <v>45820</v>
      </c>
      <c r="D11714" s="219" t="s">
        <v>310</v>
      </c>
      <c r="E11714" s="126">
        <v>80000</v>
      </c>
      <c r="F11714" s="126">
        <v>80000</v>
      </c>
      <c r="G11714" s="126">
        <v>80000</v>
      </c>
      <c r="H11714" s="219">
        <v>1</v>
      </c>
      <c r="I11714" s="126">
        <v>80000</v>
      </c>
      <c r="J11714" s="240">
        <v>19450000</v>
      </c>
      <c r="K11714" s="126">
        <v>1556000000000</v>
      </c>
    </row>
    <row r="11715" spans="3:11" x14ac:dyDescent="0.35">
      <c r="C11715" s="203">
        <v>45820</v>
      </c>
      <c r="D11715" s="219" t="s">
        <v>310</v>
      </c>
      <c r="E11715" s="126">
        <v>80000</v>
      </c>
      <c r="F11715" s="126">
        <v>80000</v>
      </c>
      <c r="G11715" s="126">
        <v>80000</v>
      </c>
      <c r="H11715" s="219">
        <v>3</v>
      </c>
      <c r="I11715" s="126">
        <v>240000</v>
      </c>
      <c r="J11715" s="240">
        <v>19450000</v>
      </c>
      <c r="K11715" s="126">
        <v>1556000000000</v>
      </c>
    </row>
    <row r="11716" spans="3:11" x14ac:dyDescent="0.35">
      <c r="C11716" s="203">
        <v>45820</v>
      </c>
      <c r="D11716" s="219" t="s">
        <v>1158</v>
      </c>
      <c r="E11716" s="126">
        <v>23400</v>
      </c>
      <c r="F11716" s="126">
        <v>23000</v>
      </c>
      <c r="G11716" s="126">
        <v>23400</v>
      </c>
      <c r="H11716" s="219">
        <v>5</v>
      </c>
      <c r="I11716" s="126">
        <v>117000</v>
      </c>
      <c r="J11716" s="240">
        <v>600000</v>
      </c>
      <c r="K11716" s="126">
        <v>14040000000</v>
      </c>
    </row>
    <row r="11717" spans="3:11" x14ac:dyDescent="0.35">
      <c r="C11717" s="203">
        <v>45820</v>
      </c>
      <c r="D11717" s="219" t="s">
        <v>312</v>
      </c>
      <c r="E11717" s="126">
        <v>15600</v>
      </c>
      <c r="F11717" s="126">
        <v>15600</v>
      </c>
      <c r="G11717" s="126">
        <v>15600</v>
      </c>
      <c r="H11717" s="219">
        <v>6</v>
      </c>
      <c r="I11717" s="126">
        <v>93600</v>
      </c>
      <c r="J11717" s="240">
        <v>20000000</v>
      </c>
      <c r="K11717" s="126">
        <v>312000000000</v>
      </c>
    </row>
    <row r="11718" spans="3:11" x14ac:dyDescent="0.35">
      <c r="C11718" s="203">
        <v>45820</v>
      </c>
      <c r="D11718" s="219" t="s">
        <v>310</v>
      </c>
      <c r="E11718" s="126">
        <v>80000</v>
      </c>
      <c r="F11718" s="126">
        <v>80000</v>
      </c>
      <c r="G11718" s="126">
        <v>80000</v>
      </c>
      <c r="H11718" s="219">
        <v>3</v>
      </c>
      <c r="I11718" s="126">
        <v>240000</v>
      </c>
      <c r="J11718" s="240">
        <v>19450000</v>
      </c>
      <c r="K11718" s="126">
        <v>1556000000000</v>
      </c>
    </row>
    <row r="11719" spans="3:11" x14ac:dyDescent="0.35">
      <c r="C11719" s="203">
        <v>45821</v>
      </c>
      <c r="D11719" s="219" t="s">
        <v>310</v>
      </c>
      <c r="E11719" s="126">
        <v>80000</v>
      </c>
      <c r="F11719" s="126">
        <v>80000</v>
      </c>
      <c r="G11719" s="126">
        <v>80000</v>
      </c>
      <c r="H11719" s="219">
        <v>5</v>
      </c>
      <c r="I11719" s="126">
        <v>400000</v>
      </c>
      <c r="J11719" s="240">
        <v>19450000</v>
      </c>
      <c r="K11719" s="126">
        <v>1556000000000</v>
      </c>
    </row>
    <row r="11720" spans="3:11" x14ac:dyDescent="0.35">
      <c r="C11720" s="203">
        <v>45821</v>
      </c>
      <c r="D11720" s="219" t="s">
        <v>310</v>
      </c>
      <c r="E11720" s="126">
        <v>80000</v>
      </c>
      <c r="F11720" s="126">
        <v>80000</v>
      </c>
      <c r="G11720" s="126">
        <v>80000</v>
      </c>
      <c r="H11720" s="219">
        <v>3</v>
      </c>
      <c r="I11720" s="126">
        <v>240000</v>
      </c>
      <c r="J11720" s="240">
        <v>19450000</v>
      </c>
      <c r="K11720" s="126">
        <v>1556000000000</v>
      </c>
    </row>
    <row r="11721" spans="3:11" x14ac:dyDescent="0.35">
      <c r="C11721" s="203">
        <v>45821</v>
      </c>
      <c r="D11721" s="219" t="s">
        <v>310</v>
      </c>
      <c r="E11721" s="126">
        <v>80000</v>
      </c>
      <c r="F11721" s="126">
        <v>80000</v>
      </c>
      <c r="G11721" s="126">
        <v>80000</v>
      </c>
      <c r="H11721" s="219">
        <v>2</v>
      </c>
      <c r="I11721" s="126">
        <v>160000</v>
      </c>
      <c r="J11721" s="240">
        <v>19450000</v>
      </c>
      <c r="K11721" s="126">
        <v>1556000000000</v>
      </c>
    </row>
    <row r="11722" spans="3:11" x14ac:dyDescent="0.35">
      <c r="C11722" s="203">
        <v>45821</v>
      </c>
      <c r="D11722" s="219" t="s">
        <v>310</v>
      </c>
      <c r="E11722" s="126">
        <v>80000</v>
      </c>
      <c r="F11722" s="126">
        <v>80000</v>
      </c>
      <c r="G11722" s="126">
        <v>80000</v>
      </c>
      <c r="H11722" s="219">
        <v>17</v>
      </c>
      <c r="I11722" s="126">
        <v>1360000</v>
      </c>
      <c r="J11722" s="240">
        <v>19450000</v>
      </c>
      <c r="K11722" s="126">
        <v>1556000000000</v>
      </c>
    </row>
    <row r="11723" spans="3:11" x14ac:dyDescent="0.35">
      <c r="C11723" s="203">
        <v>45821</v>
      </c>
      <c r="D11723" s="219" t="s">
        <v>1158</v>
      </c>
      <c r="E11723" s="126">
        <v>23100</v>
      </c>
      <c r="F11723" s="126">
        <v>23400</v>
      </c>
      <c r="G11723" s="126">
        <v>23100</v>
      </c>
      <c r="H11723" s="219">
        <v>3</v>
      </c>
      <c r="I11723" s="126">
        <v>69300</v>
      </c>
      <c r="J11723" s="240">
        <v>600000</v>
      </c>
      <c r="K11723" s="126">
        <v>13860000000</v>
      </c>
    </row>
    <row r="11724" spans="3:11" x14ac:dyDescent="0.35">
      <c r="C11724" s="203">
        <v>45821</v>
      </c>
      <c r="D11724" s="219" t="s">
        <v>1158</v>
      </c>
      <c r="E11724" s="126">
        <v>23100</v>
      </c>
      <c r="F11724" s="126">
        <v>23400</v>
      </c>
      <c r="G11724" s="126">
        <v>23100</v>
      </c>
      <c r="H11724" s="219">
        <v>3</v>
      </c>
      <c r="I11724" s="126">
        <v>69300</v>
      </c>
      <c r="J11724" s="240">
        <v>600000</v>
      </c>
      <c r="K11724" s="126">
        <v>13860000000</v>
      </c>
    </row>
    <row r="11725" spans="3:11" x14ac:dyDescent="0.35">
      <c r="C11725" s="203">
        <v>45821</v>
      </c>
      <c r="D11725" s="219" t="s">
        <v>1158</v>
      </c>
      <c r="E11725" s="126">
        <v>23100</v>
      </c>
      <c r="F11725" s="126">
        <v>23400</v>
      </c>
      <c r="G11725" s="126">
        <v>23100</v>
      </c>
      <c r="H11725" s="219">
        <v>1</v>
      </c>
      <c r="I11725" s="126">
        <v>23100</v>
      </c>
      <c r="J11725" s="240">
        <v>600000</v>
      </c>
      <c r="K11725" s="126">
        <v>13860000000</v>
      </c>
    </row>
    <row r="11726" spans="3:11" x14ac:dyDescent="0.35">
      <c r="C11726" s="203">
        <v>45821</v>
      </c>
      <c r="D11726" s="219" t="s">
        <v>1158</v>
      </c>
      <c r="E11726" s="126">
        <v>23100</v>
      </c>
      <c r="F11726" s="126">
        <v>23400</v>
      </c>
      <c r="G11726" s="126">
        <v>23100</v>
      </c>
      <c r="H11726" s="219">
        <v>3</v>
      </c>
      <c r="I11726" s="126">
        <v>69300</v>
      </c>
      <c r="J11726" s="240">
        <v>600000</v>
      </c>
      <c r="K11726" s="126">
        <v>13860000000</v>
      </c>
    </row>
    <row r="11727" spans="3:11" x14ac:dyDescent="0.35">
      <c r="C11727" s="203">
        <v>45821</v>
      </c>
      <c r="D11727" s="219" t="s">
        <v>312</v>
      </c>
      <c r="E11727" s="126">
        <v>15600</v>
      </c>
      <c r="F11727" s="126">
        <v>15600</v>
      </c>
      <c r="G11727" s="126">
        <v>15600</v>
      </c>
      <c r="H11727" s="219">
        <v>19</v>
      </c>
      <c r="I11727" s="126">
        <v>296400</v>
      </c>
      <c r="J11727" s="240">
        <v>20000000</v>
      </c>
      <c r="K11727" s="126">
        <v>312000000000</v>
      </c>
    </row>
    <row r="11728" spans="3:11" x14ac:dyDescent="0.35">
      <c r="C11728" s="203">
        <v>45821</v>
      </c>
      <c r="D11728" s="219" t="s">
        <v>312</v>
      </c>
      <c r="E11728" s="126">
        <v>15600</v>
      </c>
      <c r="F11728" s="126">
        <v>15600</v>
      </c>
      <c r="G11728" s="126">
        <v>15600</v>
      </c>
      <c r="H11728" s="219">
        <v>42</v>
      </c>
      <c r="I11728" s="126">
        <v>655200</v>
      </c>
      <c r="J11728" s="240">
        <v>20000000</v>
      </c>
      <c r="K11728" s="126">
        <v>312000000000</v>
      </c>
    </row>
    <row r="11729" spans="3:11" x14ac:dyDescent="0.35">
      <c r="C11729" s="203">
        <v>45821</v>
      </c>
      <c r="D11729" s="219" t="s">
        <v>312</v>
      </c>
      <c r="E11729" s="126">
        <v>15600</v>
      </c>
      <c r="F11729" s="126">
        <v>15600</v>
      </c>
      <c r="G11729" s="126">
        <v>15600</v>
      </c>
      <c r="H11729" s="219">
        <v>6</v>
      </c>
      <c r="I11729" s="126">
        <v>93600</v>
      </c>
      <c r="J11729" s="240">
        <v>20000000</v>
      </c>
      <c r="K11729" s="126">
        <v>312000000000</v>
      </c>
    </row>
    <row r="11730" spans="3:11" x14ac:dyDescent="0.35">
      <c r="C11730" s="203">
        <v>45821</v>
      </c>
      <c r="D11730" s="219" t="s">
        <v>312</v>
      </c>
      <c r="E11730" s="126">
        <v>15600</v>
      </c>
      <c r="F11730" s="126">
        <v>15600</v>
      </c>
      <c r="G11730" s="126">
        <v>15600</v>
      </c>
      <c r="H11730" s="219">
        <v>50</v>
      </c>
      <c r="I11730" s="126">
        <v>780000</v>
      </c>
      <c r="J11730" s="240">
        <v>20000000</v>
      </c>
      <c r="K11730" s="126">
        <v>312000000000</v>
      </c>
    </row>
    <row r="11731" spans="3:11" x14ac:dyDescent="0.35">
      <c r="C11731" s="203">
        <v>45821</v>
      </c>
      <c r="D11731" s="219" t="s">
        <v>312</v>
      </c>
      <c r="E11731" s="126">
        <v>15600</v>
      </c>
      <c r="F11731" s="126">
        <v>15600</v>
      </c>
      <c r="G11731" s="126">
        <v>15600</v>
      </c>
      <c r="H11731" s="219">
        <v>2</v>
      </c>
      <c r="I11731" s="126">
        <v>31200</v>
      </c>
      <c r="J11731" s="240">
        <v>20000000</v>
      </c>
      <c r="K11731" s="126">
        <v>312000000000</v>
      </c>
    </row>
    <row r="11732" spans="3:11" x14ac:dyDescent="0.35">
      <c r="C11732" s="203">
        <v>45821</v>
      </c>
      <c r="D11732" s="219" t="s">
        <v>312</v>
      </c>
      <c r="E11732" s="126">
        <v>15600</v>
      </c>
      <c r="F11732" s="126">
        <v>15600</v>
      </c>
      <c r="G11732" s="126">
        <v>15600</v>
      </c>
      <c r="H11732" s="219">
        <v>1</v>
      </c>
      <c r="I11732" s="126">
        <v>15600</v>
      </c>
      <c r="J11732" s="240">
        <v>20000000</v>
      </c>
      <c r="K11732" s="126">
        <v>312000000000</v>
      </c>
    </row>
    <row r="11733" spans="3:11" x14ac:dyDescent="0.35">
      <c r="C11733" s="203">
        <v>45821</v>
      </c>
      <c r="D11733" s="219" t="s">
        <v>312</v>
      </c>
      <c r="E11733" s="126">
        <v>15599</v>
      </c>
      <c r="F11733" s="126">
        <v>15600</v>
      </c>
      <c r="G11733" s="126">
        <v>15600</v>
      </c>
      <c r="H11733" s="219">
        <v>10</v>
      </c>
      <c r="I11733" s="126">
        <v>155990</v>
      </c>
      <c r="J11733" s="240">
        <v>20000000</v>
      </c>
      <c r="K11733" s="126">
        <v>312000000000</v>
      </c>
    </row>
    <row r="11734" spans="3:11" x14ac:dyDescent="0.35">
      <c r="C11734" s="203">
        <v>45821</v>
      </c>
      <c r="D11734" s="219" t="s">
        <v>312</v>
      </c>
      <c r="E11734" s="126">
        <v>15599</v>
      </c>
      <c r="F11734" s="126">
        <v>15600</v>
      </c>
      <c r="G11734" s="126">
        <v>15600</v>
      </c>
      <c r="H11734" s="219">
        <v>3</v>
      </c>
      <c r="I11734" s="126">
        <v>46797</v>
      </c>
      <c r="J11734" s="240">
        <v>20000000</v>
      </c>
      <c r="K11734" s="126">
        <v>312000000000</v>
      </c>
    </row>
    <row r="11735" spans="3:11" x14ac:dyDescent="0.35">
      <c r="C11735" s="203">
        <v>45821</v>
      </c>
      <c r="D11735" s="219" t="s">
        <v>1158</v>
      </c>
      <c r="E11735" s="126">
        <v>23100</v>
      </c>
      <c r="F11735" s="126">
        <v>23400</v>
      </c>
      <c r="G11735" s="126">
        <v>23100</v>
      </c>
      <c r="H11735" s="219">
        <v>10</v>
      </c>
      <c r="I11735" s="126">
        <v>231000</v>
      </c>
      <c r="J11735" s="240">
        <v>600000</v>
      </c>
      <c r="K11735" s="126">
        <v>13860000000</v>
      </c>
    </row>
    <row r="11736" spans="3:11" x14ac:dyDescent="0.35">
      <c r="C11736" s="203">
        <v>45821</v>
      </c>
      <c r="D11736" s="219" t="s">
        <v>312</v>
      </c>
      <c r="E11736" s="126">
        <v>15599</v>
      </c>
      <c r="F11736" s="126">
        <v>15600</v>
      </c>
      <c r="G11736" s="126">
        <v>15600</v>
      </c>
      <c r="H11736" s="219">
        <v>2</v>
      </c>
      <c r="I11736" s="126">
        <v>31198</v>
      </c>
      <c r="J11736" s="240">
        <v>20000000</v>
      </c>
      <c r="K11736" s="126">
        <v>312000000000</v>
      </c>
    </row>
    <row r="11737" spans="3:11" x14ac:dyDescent="0.35">
      <c r="C11737" s="203">
        <v>45821</v>
      </c>
      <c r="D11737" s="219" t="s">
        <v>312</v>
      </c>
      <c r="E11737" s="126">
        <v>15599</v>
      </c>
      <c r="F11737" s="126">
        <v>15600</v>
      </c>
      <c r="G11737" s="126">
        <v>15600</v>
      </c>
      <c r="H11737" s="219">
        <v>4</v>
      </c>
      <c r="I11737" s="126">
        <v>62396</v>
      </c>
      <c r="J11737" s="240">
        <v>20000000</v>
      </c>
      <c r="K11737" s="126">
        <v>312000000000</v>
      </c>
    </row>
    <row r="11738" spans="3:11" x14ac:dyDescent="0.35">
      <c r="C11738" s="203">
        <v>45821</v>
      </c>
      <c r="D11738" s="219" t="s">
        <v>312</v>
      </c>
      <c r="E11738" s="126">
        <v>15599</v>
      </c>
      <c r="F11738" s="126">
        <v>15600</v>
      </c>
      <c r="G11738" s="126">
        <v>15600</v>
      </c>
      <c r="H11738" s="219">
        <v>1</v>
      </c>
      <c r="I11738" s="126">
        <v>15599</v>
      </c>
      <c r="J11738" s="240">
        <v>20000000</v>
      </c>
      <c r="K11738" s="126">
        <v>312000000000</v>
      </c>
    </row>
    <row r="11739" spans="3:11" x14ac:dyDescent="0.35">
      <c r="C11739" s="203">
        <v>45821</v>
      </c>
      <c r="D11739" s="219" t="s">
        <v>312</v>
      </c>
      <c r="E11739" s="126">
        <v>15599</v>
      </c>
      <c r="F11739" s="126">
        <v>15600</v>
      </c>
      <c r="G11739" s="126">
        <v>15600</v>
      </c>
      <c r="H11739" s="219">
        <v>3</v>
      </c>
      <c r="I11739" s="126">
        <v>46797</v>
      </c>
      <c r="J11739" s="240">
        <v>20000000</v>
      </c>
      <c r="K11739" s="126">
        <v>312000000000</v>
      </c>
    </row>
    <row r="11740" spans="3:11" x14ac:dyDescent="0.35">
      <c r="C11740" s="203">
        <v>45821</v>
      </c>
      <c r="D11740" s="219" t="s">
        <v>1158</v>
      </c>
      <c r="E11740" s="126">
        <v>23100</v>
      </c>
      <c r="F11740" s="126">
        <v>23400</v>
      </c>
      <c r="G11740" s="126">
        <v>23100</v>
      </c>
      <c r="H11740" s="219">
        <v>50</v>
      </c>
      <c r="I11740" s="126">
        <v>1155000</v>
      </c>
      <c r="J11740" s="240">
        <v>600000</v>
      </c>
      <c r="K11740" s="126">
        <v>13860000000</v>
      </c>
    </row>
    <row r="11741" spans="3:11" x14ac:dyDescent="0.35">
      <c r="C11741" s="203">
        <v>45821</v>
      </c>
      <c r="D11741" s="219" t="s">
        <v>1158</v>
      </c>
      <c r="E11741" s="126">
        <v>23100</v>
      </c>
      <c r="F11741" s="126">
        <v>23400</v>
      </c>
      <c r="G11741" s="126">
        <v>23100</v>
      </c>
      <c r="H11741" s="219">
        <v>7</v>
      </c>
      <c r="I11741" s="126">
        <v>161700</v>
      </c>
      <c r="J11741" s="240">
        <v>600000</v>
      </c>
      <c r="K11741" s="126">
        <v>13860000000</v>
      </c>
    </row>
    <row r="11742" spans="3:11" x14ac:dyDescent="0.35">
      <c r="C11742" s="203">
        <v>45821</v>
      </c>
      <c r="D11742" s="219" t="s">
        <v>310</v>
      </c>
      <c r="E11742" s="126">
        <v>80000</v>
      </c>
      <c r="F11742" s="126">
        <v>80000</v>
      </c>
      <c r="G11742" s="126">
        <v>80000</v>
      </c>
      <c r="H11742" s="219">
        <v>10</v>
      </c>
      <c r="I11742" s="126">
        <v>800000</v>
      </c>
      <c r="J11742" s="240">
        <v>19450000</v>
      </c>
      <c r="K11742" s="126">
        <v>1556000000000</v>
      </c>
    </row>
    <row r="11743" spans="3:11" x14ac:dyDescent="0.35">
      <c r="C11743" s="203">
        <v>45821</v>
      </c>
      <c r="D11743" s="219" t="s">
        <v>1158</v>
      </c>
      <c r="E11743" s="126">
        <v>23100</v>
      </c>
      <c r="F11743" s="126">
        <v>23400</v>
      </c>
      <c r="G11743" s="126">
        <v>23100</v>
      </c>
      <c r="H11743" s="219">
        <v>60</v>
      </c>
      <c r="I11743" s="126">
        <v>1386000</v>
      </c>
      <c r="J11743" s="240">
        <v>600000</v>
      </c>
      <c r="K11743" s="126">
        <v>13860000000</v>
      </c>
    </row>
    <row r="11744" spans="3:11" x14ac:dyDescent="0.35">
      <c r="C11744" s="203">
        <v>45821</v>
      </c>
      <c r="D11744" s="219" t="s">
        <v>312</v>
      </c>
      <c r="E11744" s="126">
        <v>15600</v>
      </c>
      <c r="F11744" s="126">
        <v>15600</v>
      </c>
      <c r="G11744" s="126">
        <v>15600</v>
      </c>
      <c r="H11744" s="219">
        <v>1</v>
      </c>
      <c r="I11744" s="126">
        <v>15600</v>
      </c>
      <c r="J11744" s="240">
        <v>20000000</v>
      </c>
      <c r="K11744" s="126">
        <v>312000000000</v>
      </c>
    </row>
    <row r="11745" spans="3:11" x14ac:dyDescent="0.35">
      <c r="C11745" s="203">
        <v>45821</v>
      </c>
      <c r="D11745" s="219" t="s">
        <v>1159</v>
      </c>
      <c r="E11745" s="126">
        <v>20650</v>
      </c>
      <c r="F11745" s="126">
        <v>20600</v>
      </c>
      <c r="G11745" s="126">
        <v>21990</v>
      </c>
      <c r="H11745" s="219">
        <v>2</v>
      </c>
      <c r="I11745" s="126">
        <v>41300</v>
      </c>
      <c r="J11745" s="240">
        <v>2400000</v>
      </c>
      <c r="K11745" s="126">
        <v>52776000000</v>
      </c>
    </row>
    <row r="11746" spans="3:11" x14ac:dyDescent="0.35">
      <c r="C11746" s="203">
        <v>45821</v>
      </c>
      <c r="D11746" s="219" t="s">
        <v>312</v>
      </c>
      <c r="E11746" s="126">
        <v>15600</v>
      </c>
      <c r="F11746" s="126">
        <v>15600</v>
      </c>
      <c r="G11746" s="126">
        <v>15600</v>
      </c>
      <c r="H11746" s="219">
        <v>10</v>
      </c>
      <c r="I11746" s="126">
        <v>156000</v>
      </c>
      <c r="J11746" s="240">
        <v>20000000</v>
      </c>
      <c r="K11746" s="126">
        <v>312000000000</v>
      </c>
    </row>
    <row r="11747" spans="3:11" x14ac:dyDescent="0.35">
      <c r="C11747" s="203">
        <v>45821</v>
      </c>
      <c r="D11747" s="219" t="s">
        <v>310</v>
      </c>
      <c r="E11747" s="126">
        <v>80000</v>
      </c>
      <c r="F11747" s="126">
        <v>80000</v>
      </c>
      <c r="G11747" s="126">
        <v>80000</v>
      </c>
      <c r="H11747" s="219">
        <v>10</v>
      </c>
      <c r="I11747" s="126">
        <v>800000</v>
      </c>
      <c r="J11747" s="240">
        <v>19450000</v>
      </c>
      <c r="K11747" s="126">
        <v>1556000000000</v>
      </c>
    </row>
    <row r="11748" spans="3:11" x14ac:dyDescent="0.35">
      <c r="C11748" s="203">
        <v>45821</v>
      </c>
      <c r="D11748" s="219" t="s">
        <v>1158</v>
      </c>
      <c r="E11748" s="126">
        <v>23095</v>
      </c>
      <c r="F11748" s="126">
        <v>23400</v>
      </c>
      <c r="G11748" s="126">
        <v>23100</v>
      </c>
      <c r="H11748" s="219">
        <v>2</v>
      </c>
      <c r="I11748" s="126">
        <v>46190</v>
      </c>
      <c r="J11748" s="240">
        <v>600000</v>
      </c>
      <c r="K11748" s="126">
        <v>13860000000</v>
      </c>
    </row>
    <row r="11749" spans="3:11" x14ac:dyDescent="0.35">
      <c r="C11749" s="203">
        <v>45821</v>
      </c>
      <c r="D11749" s="219" t="s">
        <v>312</v>
      </c>
      <c r="E11749" s="126">
        <v>15599</v>
      </c>
      <c r="F11749" s="126">
        <v>15600</v>
      </c>
      <c r="G11749" s="126">
        <v>15600</v>
      </c>
      <c r="H11749" s="219">
        <v>8</v>
      </c>
      <c r="I11749" s="126">
        <v>124792</v>
      </c>
      <c r="J11749" s="240">
        <v>20000000</v>
      </c>
      <c r="K11749" s="126">
        <v>312000000000</v>
      </c>
    </row>
    <row r="11750" spans="3:11" x14ac:dyDescent="0.35">
      <c r="C11750" s="203">
        <v>45821</v>
      </c>
      <c r="D11750" s="219" t="s">
        <v>312</v>
      </c>
      <c r="E11750" s="126">
        <v>15500</v>
      </c>
      <c r="F11750" s="126">
        <v>15600</v>
      </c>
      <c r="G11750" s="126">
        <v>15600</v>
      </c>
      <c r="H11750" s="219">
        <v>2</v>
      </c>
      <c r="I11750" s="126">
        <v>31000</v>
      </c>
      <c r="J11750" s="240">
        <v>20000000</v>
      </c>
      <c r="K11750" s="126">
        <v>312000000000</v>
      </c>
    </row>
    <row r="11751" spans="3:11" x14ac:dyDescent="0.35">
      <c r="C11751" s="203">
        <v>45821</v>
      </c>
      <c r="D11751" s="219" t="s">
        <v>312</v>
      </c>
      <c r="E11751" s="126">
        <v>15000</v>
      </c>
      <c r="F11751" s="126">
        <v>15600</v>
      </c>
      <c r="G11751" s="126">
        <v>15600</v>
      </c>
      <c r="H11751" s="219">
        <v>5</v>
      </c>
      <c r="I11751" s="126">
        <v>75000</v>
      </c>
      <c r="J11751" s="240">
        <v>20000000</v>
      </c>
      <c r="K11751" s="126">
        <v>312000000000</v>
      </c>
    </row>
    <row r="11752" spans="3:11" x14ac:dyDescent="0.35">
      <c r="C11752" s="203">
        <v>45821</v>
      </c>
      <c r="D11752" s="219" t="s">
        <v>1158</v>
      </c>
      <c r="E11752" s="126">
        <v>23000</v>
      </c>
      <c r="F11752" s="126">
        <v>23400</v>
      </c>
      <c r="G11752" s="126">
        <v>23100</v>
      </c>
      <c r="H11752" s="219">
        <v>3</v>
      </c>
      <c r="I11752" s="126">
        <v>69000</v>
      </c>
      <c r="J11752" s="240">
        <v>600000</v>
      </c>
      <c r="K11752" s="126">
        <v>13860000000</v>
      </c>
    </row>
    <row r="11753" spans="3:11" x14ac:dyDescent="0.35">
      <c r="C11753" s="203">
        <v>45821</v>
      </c>
      <c r="D11753" s="219" t="s">
        <v>1158</v>
      </c>
      <c r="E11753" s="126">
        <v>23000</v>
      </c>
      <c r="F11753" s="126">
        <v>23400</v>
      </c>
      <c r="G11753" s="126">
        <v>23100</v>
      </c>
      <c r="H11753" s="219">
        <v>1</v>
      </c>
      <c r="I11753" s="126">
        <v>23000</v>
      </c>
      <c r="J11753" s="240">
        <v>600000</v>
      </c>
      <c r="K11753" s="126">
        <v>13860000000</v>
      </c>
    </row>
    <row r="11754" spans="3:11" x14ac:dyDescent="0.35">
      <c r="C11754" s="203">
        <v>45821</v>
      </c>
      <c r="D11754" s="219" t="s">
        <v>1158</v>
      </c>
      <c r="E11754" s="126">
        <v>23000</v>
      </c>
      <c r="F11754" s="126">
        <v>23400</v>
      </c>
      <c r="G11754" s="126">
        <v>23100</v>
      </c>
      <c r="H11754" s="219">
        <v>2</v>
      </c>
      <c r="I11754" s="126">
        <v>46000</v>
      </c>
      <c r="J11754" s="240">
        <v>600000</v>
      </c>
      <c r="K11754" s="126">
        <v>13860000000</v>
      </c>
    </row>
    <row r="11755" spans="3:11" x14ac:dyDescent="0.35">
      <c r="C11755" s="203">
        <v>45821</v>
      </c>
      <c r="D11755" s="219" t="s">
        <v>310</v>
      </c>
      <c r="E11755" s="126">
        <v>80000</v>
      </c>
      <c r="F11755" s="126">
        <v>80000</v>
      </c>
      <c r="G11755" s="126">
        <v>80000</v>
      </c>
      <c r="H11755" s="219">
        <v>36</v>
      </c>
      <c r="I11755" s="126">
        <v>2880000</v>
      </c>
      <c r="J11755" s="240">
        <v>19450000</v>
      </c>
      <c r="K11755" s="126">
        <v>1556000000000</v>
      </c>
    </row>
    <row r="11756" spans="3:11" x14ac:dyDescent="0.35">
      <c r="C11756" s="203">
        <v>45821</v>
      </c>
      <c r="D11756" s="219" t="s">
        <v>310</v>
      </c>
      <c r="E11756" s="126">
        <v>80000</v>
      </c>
      <c r="F11756" s="126">
        <v>80000</v>
      </c>
      <c r="G11756" s="126">
        <v>80000</v>
      </c>
      <c r="H11756" s="219">
        <v>2</v>
      </c>
      <c r="I11756" s="126">
        <v>160000</v>
      </c>
      <c r="J11756" s="240">
        <v>19450000</v>
      </c>
      <c r="K11756" s="126">
        <v>1556000000000</v>
      </c>
    </row>
    <row r="11757" spans="3:11" x14ac:dyDescent="0.35">
      <c r="C11757" s="203">
        <v>45821</v>
      </c>
      <c r="D11757" s="219" t="s">
        <v>310</v>
      </c>
      <c r="E11757" s="126">
        <v>80000</v>
      </c>
      <c r="F11757" s="126">
        <v>80000</v>
      </c>
      <c r="G11757" s="126">
        <v>80000</v>
      </c>
      <c r="H11757" s="219">
        <v>2</v>
      </c>
      <c r="I11757" s="126">
        <v>160000</v>
      </c>
      <c r="J11757" s="240">
        <v>19450000</v>
      </c>
      <c r="K11757" s="126">
        <v>1556000000000</v>
      </c>
    </row>
    <row r="11758" spans="3:11" x14ac:dyDescent="0.35">
      <c r="C11758" s="203">
        <v>45821</v>
      </c>
      <c r="D11758" s="219" t="s">
        <v>310</v>
      </c>
      <c r="E11758" s="126">
        <v>80000</v>
      </c>
      <c r="F11758" s="126">
        <v>80000</v>
      </c>
      <c r="G11758" s="126">
        <v>80000</v>
      </c>
      <c r="H11758" s="219">
        <v>1</v>
      </c>
      <c r="I11758" s="126">
        <v>80000</v>
      </c>
      <c r="J11758" s="240">
        <v>19450000</v>
      </c>
      <c r="K11758" s="126">
        <v>1556000000000</v>
      </c>
    </row>
    <row r="11759" spans="3:11" x14ac:dyDescent="0.35">
      <c r="C11759" s="203">
        <v>45821</v>
      </c>
      <c r="D11759" s="219" t="s">
        <v>310</v>
      </c>
      <c r="E11759" s="126">
        <v>80000</v>
      </c>
      <c r="F11759" s="126">
        <v>80000</v>
      </c>
      <c r="G11759" s="126">
        <v>80000</v>
      </c>
      <c r="H11759" s="219">
        <v>3</v>
      </c>
      <c r="I11759" s="126">
        <v>240000</v>
      </c>
      <c r="J11759" s="240">
        <v>19450000</v>
      </c>
      <c r="K11759" s="126">
        <v>1556000000000</v>
      </c>
    </row>
    <row r="11760" spans="3:11" x14ac:dyDescent="0.35">
      <c r="C11760" s="203">
        <v>45821</v>
      </c>
      <c r="D11760" s="219" t="s">
        <v>312</v>
      </c>
      <c r="E11760" s="126">
        <v>15600</v>
      </c>
      <c r="F11760" s="126">
        <v>15600</v>
      </c>
      <c r="G11760" s="126">
        <v>15600</v>
      </c>
      <c r="H11760" s="219">
        <v>3</v>
      </c>
      <c r="I11760" s="126">
        <v>46800</v>
      </c>
      <c r="J11760" s="240">
        <v>20000000</v>
      </c>
      <c r="K11760" s="126">
        <v>312000000000</v>
      </c>
    </row>
    <row r="11761" spans="3:11" x14ac:dyDescent="0.35">
      <c r="C11761" s="203">
        <v>45821</v>
      </c>
      <c r="D11761" s="219" t="s">
        <v>310</v>
      </c>
      <c r="E11761" s="126">
        <v>80000</v>
      </c>
      <c r="F11761" s="126">
        <v>80000</v>
      </c>
      <c r="G11761" s="126">
        <v>80000</v>
      </c>
      <c r="H11761" s="219">
        <v>2</v>
      </c>
      <c r="I11761" s="126">
        <v>160000</v>
      </c>
      <c r="J11761" s="240">
        <v>19450000</v>
      </c>
      <c r="K11761" s="126">
        <v>1556000000000</v>
      </c>
    </row>
    <row r="11762" spans="3:11" x14ac:dyDescent="0.35">
      <c r="C11762" s="203">
        <v>45821</v>
      </c>
      <c r="D11762" s="219" t="s">
        <v>1159</v>
      </c>
      <c r="E11762" s="126">
        <v>20650</v>
      </c>
      <c r="F11762" s="126">
        <v>20600</v>
      </c>
      <c r="G11762" s="126">
        <v>21990</v>
      </c>
      <c r="H11762" s="219">
        <v>1</v>
      </c>
      <c r="I11762" s="126">
        <v>20650</v>
      </c>
      <c r="J11762" s="240">
        <v>2400000</v>
      </c>
      <c r="K11762" s="126">
        <v>52776000000</v>
      </c>
    </row>
    <row r="11763" spans="3:11" x14ac:dyDescent="0.35">
      <c r="C11763" s="203">
        <v>45821</v>
      </c>
      <c r="D11763" s="219" t="s">
        <v>1158</v>
      </c>
      <c r="E11763" s="126">
        <v>23000</v>
      </c>
      <c r="F11763" s="126">
        <v>23400</v>
      </c>
      <c r="G11763" s="126">
        <v>23100</v>
      </c>
      <c r="H11763" s="219">
        <v>4</v>
      </c>
      <c r="I11763" s="126">
        <v>92000</v>
      </c>
      <c r="J11763" s="240">
        <v>600000</v>
      </c>
      <c r="K11763" s="126">
        <v>13860000000</v>
      </c>
    </row>
    <row r="11764" spans="3:11" x14ac:dyDescent="0.35">
      <c r="C11764" s="203">
        <v>45821</v>
      </c>
      <c r="D11764" s="219" t="s">
        <v>312</v>
      </c>
      <c r="E11764" s="126">
        <v>15600</v>
      </c>
      <c r="F11764" s="126">
        <v>15600</v>
      </c>
      <c r="G11764" s="126">
        <v>15600</v>
      </c>
      <c r="H11764" s="219">
        <v>12</v>
      </c>
      <c r="I11764" s="126">
        <v>187200</v>
      </c>
      <c r="J11764" s="240">
        <v>20000000</v>
      </c>
      <c r="K11764" s="126">
        <v>312000000000</v>
      </c>
    </row>
    <row r="11765" spans="3:11" x14ac:dyDescent="0.35">
      <c r="C11765" s="203">
        <v>45821</v>
      </c>
      <c r="D11765" s="219" t="s">
        <v>312</v>
      </c>
      <c r="E11765" s="126">
        <v>15600</v>
      </c>
      <c r="F11765" s="126">
        <v>15600</v>
      </c>
      <c r="G11765" s="126">
        <v>15600</v>
      </c>
      <c r="H11765" s="219">
        <v>10</v>
      </c>
      <c r="I11765" s="126">
        <v>156000</v>
      </c>
      <c r="J11765" s="240">
        <v>20000000</v>
      </c>
      <c r="K11765" s="126">
        <v>312000000000</v>
      </c>
    </row>
    <row r="11766" spans="3:11" x14ac:dyDescent="0.35">
      <c r="C11766" s="203">
        <v>45821</v>
      </c>
      <c r="D11766" s="219" t="s">
        <v>310</v>
      </c>
      <c r="E11766" s="126">
        <v>80000</v>
      </c>
      <c r="F11766" s="126">
        <v>80000</v>
      </c>
      <c r="G11766" s="126">
        <v>80000</v>
      </c>
      <c r="H11766" s="219">
        <v>1</v>
      </c>
      <c r="I11766" s="126">
        <v>80000</v>
      </c>
      <c r="J11766" s="240">
        <v>19450000</v>
      </c>
      <c r="K11766" s="126">
        <v>1556000000000</v>
      </c>
    </row>
    <row r="11767" spans="3:11" x14ac:dyDescent="0.35">
      <c r="C11767" s="203">
        <v>45821</v>
      </c>
      <c r="D11767" s="219" t="s">
        <v>310</v>
      </c>
      <c r="E11767" s="126">
        <v>80000</v>
      </c>
      <c r="F11767" s="126">
        <v>80000</v>
      </c>
      <c r="G11767" s="126">
        <v>80000</v>
      </c>
      <c r="H11767" s="219">
        <v>5</v>
      </c>
      <c r="I11767" s="126">
        <v>400000</v>
      </c>
      <c r="J11767" s="240">
        <v>19450000</v>
      </c>
      <c r="K11767" s="126">
        <v>1556000000000</v>
      </c>
    </row>
    <row r="11768" spans="3:11" x14ac:dyDescent="0.35">
      <c r="C11768" s="203">
        <v>45821</v>
      </c>
      <c r="D11768" s="219" t="s">
        <v>1159</v>
      </c>
      <c r="E11768" s="126">
        <v>21990</v>
      </c>
      <c r="F11768" s="126">
        <v>20600</v>
      </c>
      <c r="G11768" s="126">
        <v>21990</v>
      </c>
      <c r="H11768" s="219">
        <v>3</v>
      </c>
      <c r="I11768" s="126">
        <v>65970</v>
      </c>
      <c r="J11768" s="240">
        <v>2400000</v>
      </c>
      <c r="K11768" s="126">
        <v>52776000000</v>
      </c>
    </row>
    <row r="11769" spans="3:11" x14ac:dyDescent="0.35">
      <c r="C11769" s="203">
        <v>45821</v>
      </c>
      <c r="D11769" s="219" t="s">
        <v>312</v>
      </c>
      <c r="E11769" s="126">
        <v>15600</v>
      </c>
      <c r="F11769" s="126">
        <v>15600</v>
      </c>
      <c r="G11769" s="126">
        <v>15600</v>
      </c>
      <c r="H11769" s="219">
        <v>30</v>
      </c>
      <c r="I11769" s="126">
        <v>468000</v>
      </c>
      <c r="J11769" s="240">
        <v>20000000</v>
      </c>
      <c r="K11769" s="126">
        <v>312000000000</v>
      </c>
    </row>
    <row r="11770" spans="3:11" x14ac:dyDescent="0.35">
      <c r="C11770" s="203">
        <v>45821</v>
      </c>
      <c r="D11770" s="219" t="s">
        <v>312</v>
      </c>
      <c r="E11770" s="126">
        <v>15600</v>
      </c>
      <c r="F11770" s="126">
        <v>15600</v>
      </c>
      <c r="G11770" s="126">
        <v>15600</v>
      </c>
      <c r="H11770" s="219">
        <v>6</v>
      </c>
      <c r="I11770" s="126">
        <v>93600</v>
      </c>
      <c r="J11770" s="240">
        <v>20000000</v>
      </c>
      <c r="K11770" s="126">
        <v>312000000000</v>
      </c>
    </row>
    <row r="11771" spans="3:11" x14ac:dyDescent="0.35">
      <c r="C11771" s="203">
        <v>45821</v>
      </c>
      <c r="D11771" s="219" t="s">
        <v>1158</v>
      </c>
      <c r="E11771" s="126">
        <v>23000</v>
      </c>
      <c r="F11771" s="126">
        <v>23400</v>
      </c>
      <c r="G11771" s="126">
        <v>23100</v>
      </c>
      <c r="H11771" s="219">
        <v>2</v>
      </c>
      <c r="I11771" s="126">
        <v>46000</v>
      </c>
      <c r="J11771" s="240">
        <v>600000</v>
      </c>
      <c r="K11771" s="126">
        <v>13860000000</v>
      </c>
    </row>
    <row r="11772" spans="3:11" x14ac:dyDescent="0.35">
      <c r="C11772" s="203">
        <v>45821</v>
      </c>
      <c r="D11772" s="219" t="s">
        <v>1158</v>
      </c>
      <c r="E11772" s="126">
        <v>23100</v>
      </c>
      <c r="F11772" s="126">
        <v>23400</v>
      </c>
      <c r="G11772" s="126">
        <v>23100</v>
      </c>
      <c r="H11772" s="219">
        <v>4</v>
      </c>
      <c r="I11772" s="126">
        <v>92400</v>
      </c>
      <c r="J11772" s="240">
        <v>600000</v>
      </c>
      <c r="K11772" s="126">
        <v>13860000000</v>
      </c>
    </row>
    <row r="11773" spans="3:11" x14ac:dyDescent="0.35">
      <c r="C11773" s="203">
        <v>45821</v>
      </c>
      <c r="D11773" s="219" t="s">
        <v>312</v>
      </c>
      <c r="E11773" s="126">
        <v>15600</v>
      </c>
      <c r="F11773" s="126">
        <v>15600</v>
      </c>
      <c r="G11773" s="126">
        <v>15600</v>
      </c>
      <c r="H11773" s="219">
        <v>2</v>
      </c>
      <c r="I11773" s="126">
        <v>31200</v>
      </c>
      <c r="J11773" s="240">
        <v>20000000</v>
      </c>
      <c r="K11773" s="126">
        <v>312000000000</v>
      </c>
    </row>
    <row r="11774" spans="3:11" x14ac:dyDescent="0.35">
      <c r="C11774" s="203">
        <v>45821</v>
      </c>
      <c r="D11774" s="219" t="s">
        <v>312</v>
      </c>
      <c r="E11774" s="126">
        <v>15600</v>
      </c>
      <c r="F11774" s="126">
        <v>15600</v>
      </c>
      <c r="G11774" s="126">
        <v>15600</v>
      </c>
      <c r="H11774" s="219">
        <v>15</v>
      </c>
      <c r="I11774" s="126">
        <v>234000</v>
      </c>
      <c r="J11774" s="240">
        <v>20000000</v>
      </c>
      <c r="K11774" s="126">
        <v>312000000000</v>
      </c>
    </row>
    <row r="11775" spans="3:11" x14ac:dyDescent="0.35">
      <c r="C11775" s="203">
        <v>45821</v>
      </c>
      <c r="D11775" s="219" t="s">
        <v>312</v>
      </c>
      <c r="E11775" s="126">
        <v>15600</v>
      </c>
      <c r="F11775" s="126">
        <v>15600</v>
      </c>
      <c r="G11775" s="126">
        <v>15600</v>
      </c>
      <c r="H11775" s="219">
        <v>78</v>
      </c>
      <c r="I11775" s="126">
        <v>1216800</v>
      </c>
      <c r="J11775" s="240">
        <v>20000000</v>
      </c>
      <c r="K11775" s="126">
        <v>312000000000</v>
      </c>
    </row>
    <row r="11776" spans="3:11" x14ac:dyDescent="0.35">
      <c r="C11776" s="203">
        <v>45824</v>
      </c>
      <c r="D11776" s="219" t="s">
        <v>310</v>
      </c>
      <c r="E11776" s="126">
        <v>80000</v>
      </c>
      <c r="F11776" s="126">
        <v>80000</v>
      </c>
      <c r="G11776" s="126">
        <v>80000</v>
      </c>
      <c r="H11776" s="219">
        <v>1</v>
      </c>
      <c r="I11776" s="126">
        <v>80000</v>
      </c>
      <c r="J11776" s="240">
        <v>19450000</v>
      </c>
      <c r="K11776" s="126">
        <v>1556000000000</v>
      </c>
    </row>
    <row r="11777" spans="3:11" x14ac:dyDescent="0.35">
      <c r="C11777" s="203">
        <v>45824</v>
      </c>
      <c r="D11777" s="219" t="s">
        <v>310</v>
      </c>
      <c r="E11777" s="126">
        <v>80000</v>
      </c>
      <c r="F11777" s="126">
        <v>80000</v>
      </c>
      <c r="G11777" s="126">
        <v>80000</v>
      </c>
      <c r="H11777" s="219">
        <v>5</v>
      </c>
      <c r="I11777" s="126">
        <v>400000</v>
      </c>
      <c r="J11777" s="240">
        <v>19450000</v>
      </c>
      <c r="K11777" s="126">
        <v>1556000000000</v>
      </c>
    </row>
    <row r="11778" spans="3:11" x14ac:dyDescent="0.35">
      <c r="C11778" s="203">
        <v>45824</v>
      </c>
      <c r="D11778" s="219" t="s">
        <v>310</v>
      </c>
      <c r="E11778" s="126">
        <v>80000</v>
      </c>
      <c r="F11778" s="126">
        <v>80000</v>
      </c>
      <c r="G11778" s="126">
        <v>80000</v>
      </c>
      <c r="H11778" s="219">
        <v>1</v>
      </c>
      <c r="I11778" s="126">
        <v>80000</v>
      </c>
      <c r="J11778" s="240">
        <v>19450000</v>
      </c>
      <c r="K11778" s="126">
        <v>1556000000000</v>
      </c>
    </row>
    <row r="11779" spans="3:11" x14ac:dyDescent="0.35">
      <c r="C11779" s="203">
        <v>45824</v>
      </c>
      <c r="D11779" s="219" t="s">
        <v>1158</v>
      </c>
      <c r="E11779" s="126">
        <v>23100</v>
      </c>
      <c r="F11779" s="126">
        <v>23100</v>
      </c>
      <c r="G11779" s="126">
        <v>21500</v>
      </c>
      <c r="H11779" s="219">
        <v>10</v>
      </c>
      <c r="I11779" s="126">
        <v>231000</v>
      </c>
      <c r="J11779" s="240">
        <v>600000</v>
      </c>
      <c r="K11779" s="126">
        <v>12900000000</v>
      </c>
    </row>
    <row r="11780" spans="3:11" x14ac:dyDescent="0.35">
      <c r="C11780" s="203">
        <v>45824</v>
      </c>
      <c r="D11780" s="219" t="s">
        <v>1158</v>
      </c>
      <c r="E11780" s="126">
        <v>23100</v>
      </c>
      <c r="F11780" s="126">
        <v>23100</v>
      </c>
      <c r="G11780" s="126">
        <v>21500</v>
      </c>
      <c r="H11780" s="219">
        <v>30</v>
      </c>
      <c r="I11780" s="126">
        <v>693000</v>
      </c>
      <c r="J11780" s="240">
        <v>600000</v>
      </c>
      <c r="K11780" s="126">
        <v>12900000000</v>
      </c>
    </row>
    <row r="11781" spans="3:11" x14ac:dyDescent="0.35">
      <c r="C11781" s="203">
        <v>45824</v>
      </c>
      <c r="D11781" s="219" t="s">
        <v>1158</v>
      </c>
      <c r="E11781" s="126">
        <v>23100</v>
      </c>
      <c r="F11781" s="126">
        <v>23100</v>
      </c>
      <c r="G11781" s="126">
        <v>21500</v>
      </c>
      <c r="H11781" s="219">
        <v>10</v>
      </c>
      <c r="I11781" s="126">
        <v>231000</v>
      </c>
      <c r="J11781" s="240">
        <v>600000</v>
      </c>
      <c r="K11781" s="126">
        <v>12900000000</v>
      </c>
    </row>
    <row r="11782" spans="3:11" x14ac:dyDescent="0.35">
      <c r="C11782" s="203">
        <v>45824</v>
      </c>
      <c r="D11782" s="219" t="s">
        <v>1158</v>
      </c>
      <c r="E11782" s="126">
        <v>23100</v>
      </c>
      <c r="F11782" s="126">
        <v>23100</v>
      </c>
      <c r="G11782" s="126">
        <v>21500</v>
      </c>
      <c r="H11782" s="219">
        <v>15</v>
      </c>
      <c r="I11782" s="126">
        <v>346500</v>
      </c>
      <c r="J11782" s="240">
        <v>600000</v>
      </c>
      <c r="K11782" s="126">
        <v>12900000000</v>
      </c>
    </row>
    <row r="11783" spans="3:11" x14ac:dyDescent="0.35">
      <c r="C11783" s="203">
        <v>45824</v>
      </c>
      <c r="D11783" s="219" t="s">
        <v>1158</v>
      </c>
      <c r="E11783" s="126">
        <v>23100</v>
      </c>
      <c r="F11783" s="126">
        <v>23100</v>
      </c>
      <c r="G11783" s="126">
        <v>21500</v>
      </c>
      <c r="H11783" s="219">
        <v>8</v>
      </c>
      <c r="I11783" s="126">
        <v>184800</v>
      </c>
      <c r="J11783" s="240">
        <v>600000</v>
      </c>
      <c r="K11783" s="126">
        <v>12900000000</v>
      </c>
    </row>
    <row r="11784" spans="3:11" x14ac:dyDescent="0.35">
      <c r="C11784" s="203">
        <v>45824</v>
      </c>
      <c r="D11784" s="219" t="s">
        <v>1158</v>
      </c>
      <c r="E11784" s="126">
        <v>23100</v>
      </c>
      <c r="F11784" s="126">
        <v>23100</v>
      </c>
      <c r="G11784" s="126">
        <v>21500</v>
      </c>
      <c r="H11784" s="219">
        <v>3</v>
      </c>
      <c r="I11784" s="126">
        <v>69300</v>
      </c>
      <c r="J11784" s="240">
        <v>600000</v>
      </c>
      <c r="K11784" s="126">
        <v>12900000000</v>
      </c>
    </row>
    <row r="11785" spans="3:11" x14ac:dyDescent="0.35">
      <c r="C11785" s="203">
        <v>45824</v>
      </c>
      <c r="D11785" s="219" t="s">
        <v>312</v>
      </c>
      <c r="E11785" s="126">
        <v>15600</v>
      </c>
      <c r="F11785" s="126">
        <v>15600</v>
      </c>
      <c r="G11785" s="126">
        <v>15600</v>
      </c>
      <c r="H11785" s="219">
        <v>1</v>
      </c>
      <c r="I11785" s="126">
        <v>15600</v>
      </c>
      <c r="J11785" s="240">
        <v>20000000</v>
      </c>
      <c r="K11785" s="126">
        <v>312000000000</v>
      </c>
    </row>
    <row r="11786" spans="3:11" x14ac:dyDescent="0.35">
      <c r="C11786" s="203">
        <v>45824</v>
      </c>
      <c r="D11786" s="219" t="s">
        <v>312</v>
      </c>
      <c r="E11786" s="126">
        <v>15600</v>
      </c>
      <c r="F11786" s="126">
        <v>15600</v>
      </c>
      <c r="G11786" s="126">
        <v>15600</v>
      </c>
      <c r="H11786" s="219">
        <v>1</v>
      </c>
      <c r="I11786" s="126">
        <v>15600</v>
      </c>
      <c r="J11786" s="240">
        <v>20000000</v>
      </c>
      <c r="K11786" s="126">
        <v>312000000000</v>
      </c>
    </row>
    <row r="11787" spans="3:11" x14ac:dyDescent="0.35">
      <c r="C11787" s="203">
        <v>45824</v>
      </c>
      <c r="D11787" s="219" t="s">
        <v>312</v>
      </c>
      <c r="E11787" s="126">
        <v>15600</v>
      </c>
      <c r="F11787" s="126">
        <v>15600</v>
      </c>
      <c r="G11787" s="126">
        <v>15600</v>
      </c>
      <c r="H11787" s="219">
        <v>1</v>
      </c>
      <c r="I11787" s="126">
        <v>15600</v>
      </c>
      <c r="J11787" s="240">
        <v>20000000</v>
      </c>
      <c r="K11787" s="126">
        <v>312000000000</v>
      </c>
    </row>
    <row r="11788" spans="3:11" x14ac:dyDescent="0.35">
      <c r="C11788" s="203">
        <v>45824</v>
      </c>
      <c r="D11788" s="219" t="s">
        <v>312</v>
      </c>
      <c r="E11788" s="126">
        <v>15600</v>
      </c>
      <c r="F11788" s="126">
        <v>15600</v>
      </c>
      <c r="G11788" s="126">
        <v>15600</v>
      </c>
      <c r="H11788" s="219">
        <v>1</v>
      </c>
      <c r="I11788" s="126">
        <v>15600</v>
      </c>
      <c r="J11788" s="240">
        <v>20000000</v>
      </c>
      <c r="K11788" s="126">
        <v>312000000000</v>
      </c>
    </row>
    <row r="11789" spans="3:11" x14ac:dyDescent="0.35">
      <c r="C11789" s="203">
        <v>45824</v>
      </c>
      <c r="D11789" s="219" t="s">
        <v>312</v>
      </c>
      <c r="E11789" s="126">
        <v>15600</v>
      </c>
      <c r="F11789" s="126">
        <v>15600</v>
      </c>
      <c r="G11789" s="126">
        <v>15600</v>
      </c>
      <c r="H11789" s="219">
        <v>100</v>
      </c>
      <c r="I11789" s="126">
        <v>1560000</v>
      </c>
      <c r="J11789" s="240">
        <v>20000000</v>
      </c>
      <c r="K11789" s="126">
        <v>312000000000</v>
      </c>
    </row>
    <row r="11790" spans="3:11" x14ac:dyDescent="0.35">
      <c r="C11790" s="203">
        <v>45824</v>
      </c>
      <c r="D11790" s="219" t="s">
        <v>312</v>
      </c>
      <c r="E11790" s="126">
        <v>15600</v>
      </c>
      <c r="F11790" s="126">
        <v>15600</v>
      </c>
      <c r="G11790" s="126">
        <v>15600</v>
      </c>
      <c r="H11790" s="219">
        <v>1</v>
      </c>
      <c r="I11790" s="126">
        <v>15600</v>
      </c>
      <c r="J11790" s="240">
        <v>20000000</v>
      </c>
      <c r="K11790" s="126">
        <v>312000000000</v>
      </c>
    </row>
    <row r="11791" spans="3:11" x14ac:dyDescent="0.35">
      <c r="C11791" s="203">
        <v>45824</v>
      </c>
      <c r="D11791" s="219" t="s">
        <v>312</v>
      </c>
      <c r="E11791" s="126">
        <v>15600</v>
      </c>
      <c r="F11791" s="126">
        <v>15600</v>
      </c>
      <c r="G11791" s="126">
        <v>15600</v>
      </c>
      <c r="H11791" s="219">
        <v>15</v>
      </c>
      <c r="I11791" s="126">
        <v>234000</v>
      </c>
      <c r="J11791" s="240">
        <v>20000000</v>
      </c>
      <c r="K11791" s="126">
        <v>312000000000</v>
      </c>
    </row>
    <row r="11792" spans="3:11" x14ac:dyDescent="0.35">
      <c r="C11792" s="203">
        <v>45824</v>
      </c>
      <c r="D11792" s="219" t="s">
        <v>312</v>
      </c>
      <c r="E11792" s="126">
        <v>15600</v>
      </c>
      <c r="F11792" s="126">
        <v>15600</v>
      </c>
      <c r="G11792" s="126">
        <v>15600</v>
      </c>
      <c r="H11792" s="219">
        <v>2</v>
      </c>
      <c r="I11792" s="126">
        <v>31200</v>
      </c>
      <c r="J11792" s="240">
        <v>20000000</v>
      </c>
      <c r="K11792" s="126">
        <v>312000000000</v>
      </c>
    </row>
    <row r="11793" spans="3:11" x14ac:dyDescent="0.35">
      <c r="C11793" s="203">
        <v>45824</v>
      </c>
      <c r="D11793" s="219" t="s">
        <v>312</v>
      </c>
      <c r="E11793" s="126">
        <v>15600</v>
      </c>
      <c r="F11793" s="126">
        <v>15600</v>
      </c>
      <c r="G11793" s="126">
        <v>15600</v>
      </c>
      <c r="H11793" s="219">
        <v>2</v>
      </c>
      <c r="I11793" s="126">
        <v>31200</v>
      </c>
      <c r="J11793" s="240">
        <v>20000000</v>
      </c>
      <c r="K11793" s="126">
        <v>312000000000</v>
      </c>
    </row>
    <row r="11794" spans="3:11" x14ac:dyDescent="0.35">
      <c r="C11794" s="203">
        <v>45824</v>
      </c>
      <c r="D11794" s="219" t="s">
        <v>312</v>
      </c>
      <c r="E11794" s="126">
        <v>15600</v>
      </c>
      <c r="F11794" s="126">
        <v>15600</v>
      </c>
      <c r="G11794" s="126">
        <v>15600</v>
      </c>
      <c r="H11794" s="219">
        <v>1</v>
      </c>
      <c r="I11794" s="126">
        <v>15600</v>
      </c>
      <c r="J11794" s="240">
        <v>20000000</v>
      </c>
      <c r="K11794" s="126">
        <v>312000000000</v>
      </c>
    </row>
    <row r="11795" spans="3:11" x14ac:dyDescent="0.35">
      <c r="C11795" s="203">
        <v>45824</v>
      </c>
      <c r="D11795" s="219" t="s">
        <v>312</v>
      </c>
      <c r="E11795" s="126">
        <v>15600</v>
      </c>
      <c r="F11795" s="126">
        <v>15600</v>
      </c>
      <c r="G11795" s="126">
        <v>15600</v>
      </c>
      <c r="H11795" s="219">
        <v>1</v>
      </c>
      <c r="I11795" s="126">
        <v>15600</v>
      </c>
      <c r="J11795" s="240">
        <v>20000000</v>
      </c>
      <c r="K11795" s="126">
        <v>312000000000</v>
      </c>
    </row>
    <row r="11796" spans="3:11" x14ac:dyDescent="0.35">
      <c r="C11796" s="203">
        <v>45824</v>
      </c>
      <c r="D11796" s="219" t="s">
        <v>312</v>
      </c>
      <c r="E11796" s="126">
        <v>15600</v>
      </c>
      <c r="F11796" s="126">
        <v>15600</v>
      </c>
      <c r="G11796" s="126">
        <v>15600</v>
      </c>
      <c r="H11796" s="219">
        <v>1</v>
      </c>
      <c r="I11796" s="126">
        <v>15600</v>
      </c>
      <c r="J11796" s="240">
        <v>20000000</v>
      </c>
      <c r="K11796" s="126">
        <v>312000000000</v>
      </c>
    </row>
    <row r="11797" spans="3:11" x14ac:dyDescent="0.35">
      <c r="C11797" s="203">
        <v>45824</v>
      </c>
      <c r="D11797" s="219" t="s">
        <v>312</v>
      </c>
      <c r="E11797" s="126">
        <v>15600</v>
      </c>
      <c r="F11797" s="126">
        <v>15600</v>
      </c>
      <c r="G11797" s="126">
        <v>15600</v>
      </c>
      <c r="H11797" s="219">
        <v>5</v>
      </c>
      <c r="I11797" s="126">
        <v>78000</v>
      </c>
      <c r="J11797" s="240">
        <v>20000000</v>
      </c>
      <c r="K11797" s="126">
        <v>312000000000</v>
      </c>
    </row>
    <row r="11798" spans="3:11" x14ac:dyDescent="0.35">
      <c r="C11798" s="203">
        <v>45824</v>
      </c>
      <c r="D11798" s="219" t="s">
        <v>312</v>
      </c>
      <c r="E11798" s="126">
        <v>15600</v>
      </c>
      <c r="F11798" s="126">
        <v>15600</v>
      </c>
      <c r="G11798" s="126">
        <v>15600</v>
      </c>
      <c r="H11798" s="219">
        <v>3</v>
      </c>
      <c r="I11798" s="126">
        <v>46800</v>
      </c>
      <c r="J11798" s="240">
        <v>20000000</v>
      </c>
      <c r="K11798" s="126">
        <v>312000000000</v>
      </c>
    </row>
    <row r="11799" spans="3:11" x14ac:dyDescent="0.35">
      <c r="C11799" s="203">
        <v>45824</v>
      </c>
      <c r="D11799" s="219" t="s">
        <v>312</v>
      </c>
      <c r="E11799" s="126">
        <v>15600</v>
      </c>
      <c r="F11799" s="126">
        <v>15600</v>
      </c>
      <c r="G11799" s="126">
        <v>15600</v>
      </c>
      <c r="H11799" s="219">
        <v>10</v>
      </c>
      <c r="I11799" s="126">
        <v>156000</v>
      </c>
      <c r="J11799" s="240">
        <v>20000000</v>
      </c>
      <c r="K11799" s="126">
        <v>312000000000</v>
      </c>
    </row>
    <row r="11800" spans="3:11" x14ac:dyDescent="0.35">
      <c r="C11800" s="203">
        <v>45824</v>
      </c>
      <c r="D11800" s="219" t="s">
        <v>1159</v>
      </c>
      <c r="E11800" s="126">
        <v>21990</v>
      </c>
      <c r="F11800" s="126">
        <v>21990</v>
      </c>
      <c r="G11800" s="126">
        <v>21990</v>
      </c>
      <c r="H11800" s="219">
        <v>1</v>
      </c>
      <c r="I11800" s="126">
        <v>21990</v>
      </c>
      <c r="J11800" s="240">
        <v>2400000</v>
      </c>
      <c r="K11800" s="126">
        <v>52776000000</v>
      </c>
    </row>
    <row r="11801" spans="3:11" x14ac:dyDescent="0.35">
      <c r="C11801" s="203">
        <v>45824</v>
      </c>
      <c r="D11801" s="219" t="s">
        <v>1159</v>
      </c>
      <c r="E11801" s="126">
        <v>21990</v>
      </c>
      <c r="F11801" s="126">
        <v>21990</v>
      </c>
      <c r="G11801" s="126">
        <v>21990</v>
      </c>
      <c r="H11801" s="219">
        <v>20</v>
      </c>
      <c r="I11801" s="126">
        <v>439800</v>
      </c>
      <c r="J11801" s="240">
        <v>2400000</v>
      </c>
      <c r="K11801" s="126">
        <v>52776000000</v>
      </c>
    </row>
    <row r="11802" spans="3:11" x14ac:dyDescent="0.35">
      <c r="C11802" s="203">
        <v>45824</v>
      </c>
      <c r="D11802" s="219" t="s">
        <v>312</v>
      </c>
      <c r="E11802" s="126">
        <v>15600</v>
      </c>
      <c r="F11802" s="126">
        <v>15600</v>
      </c>
      <c r="G11802" s="126">
        <v>15600</v>
      </c>
      <c r="H11802" s="219">
        <v>4</v>
      </c>
      <c r="I11802" s="126">
        <v>62400</v>
      </c>
      <c r="J11802" s="240">
        <v>20000000</v>
      </c>
      <c r="K11802" s="126">
        <v>312000000000</v>
      </c>
    </row>
    <row r="11803" spans="3:11" x14ac:dyDescent="0.35">
      <c r="C11803" s="203">
        <v>45824</v>
      </c>
      <c r="D11803" s="219" t="s">
        <v>1159</v>
      </c>
      <c r="E11803" s="126">
        <v>21990</v>
      </c>
      <c r="F11803" s="126">
        <v>21990</v>
      </c>
      <c r="G11803" s="126">
        <v>21990</v>
      </c>
      <c r="H11803" s="219">
        <v>2</v>
      </c>
      <c r="I11803" s="126">
        <v>43980</v>
      </c>
      <c r="J11803" s="240">
        <v>2400000</v>
      </c>
      <c r="K11803" s="126">
        <v>52776000000</v>
      </c>
    </row>
    <row r="11804" spans="3:11" x14ac:dyDescent="0.35">
      <c r="C11804" s="203">
        <v>45824</v>
      </c>
      <c r="D11804" s="219" t="s">
        <v>312</v>
      </c>
      <c r="E11804" s="126">
        <v>15600</v>
      </c>
      <c r="F11804" s="126">
        <v>15600</v>
      </c>
      <c r="G11804" s="126">
        <v>15600</v>
      </c>
      <c r="H11804" s="219">
        <v>2</v>
      </c>
      <c r="I11804" s="126">
        <v>31200</v>
      </c>
      <c r="J11804" s="240">
        <v>20000000</v>
      </c>
      <c r="K11804" s="126">
        <v>312000000000</v>
      </c>
    </row>
    <row r="11805" spans="3:11" x14ac:dyDescent="0.35">
      <c r="C11805" s="203">
        <v>45824</v>
      </c>
      <c r="D11805" s="219" t="s">
        <v>312</v>
      </c>
      <c r="E11805" s="126">
        <v>15600</v>
      </c>
      <c r="F11805" s="126">
        <v>15600</v>
      </c>
      <c r="G11805" s="126">
        <v>15600</v>
      </c>
      <c r="H11805" s="219">
        <v>1</v>
      </c>
      <c r="I11805" s="126">
        <v>15600</v>
      </c>
      <c r="J11805" s="240">
        <v>20000000</v>
      </c>
      <c r="K11805" s="126">
        <v>312000000000</v>
      </c>
    </row>
    <row r="11806" spans="3:11" x14ac:dyDescent="0.35">
      <c r="C11806" s="203">
        <v>45824</v>
      </c>
      <c r="D11806" s="219" t="s">
        <v>310</v>
      </c>
      <c r="E11806" s="126">
        <v>80000</v>
      </c>
      <c r="F11806" s="126">
        <v>80000</v>
      </c>
      <c r="G11806" s="126">
        <v>80000</v>
      </c>
      <c r="H11806" s="219">
        <v>3</v>
      </c>
      <c r="I11806" s="126">
        <v>240000</v>
      </c>
      <c r="J11806" s="240">
        <v>19450000</v>
      </c>
      <c r="K11806" s="126">
        <v>1556000000000</v>
      </c>
    </row>
    <row r="11807" spans="3:11" x14ac:dyDescent="0.35">
      <c r="C11807" s="203">
        <v>45824</v>
      </c>
      <c r="D11807" s="219" t="s">
        <v>312</v>
      </c>
      <c r="E11807" s="126">
        <v>15600</v>
      </c>
      <c r="F11807" s="126">
        <v>15600</v>
      </c>
      <c r="G11807" s="126">
        <v>15600</v>
      </c>
      <c r="H11807" s="219">
        <v>60</v>
      </c>
      <c r="I11807" s="126">
        <v>936000</v>
      </c>
      <c r="J11807" s="240">
        <v>20000000</v>
      </c>
      <c r="K11807" s="126">
        <v>312000000000</v>
      </c>
    </row>
    <row r="11808" spans="3:11" x14ac:dyDescent="0.35">
      <c r="C11808" s="203">
        <v>45824</v>
      </c>
      <c r="D11808" s="219" t="s">
        <v>312</v>
      </c>
      <c r="E11808" s="126">
        <v>15600</v>
      </c>
      <c r="F11808" s="126">
        <v>15600</v>
      </c>
      <c r="G11808" s="126">
        <v>15600</v>
      </c>
      <c r="H11808" s="219">
        <v>1</v>
      </c>
      <c r="I11808" s="126">
        <v>15600</v>
      </c>
      <c r="J11808" s="240">
        <v>20000000</v>
      </c>
      <c r="K11808" s="126">
        <v>312000000000</v>
      </c>
    </row>
    <row r="11809" spans="3:11" x14ac:dyDescent="0.35">
      <c r="C11809" s="203">
        <v>45824</v>
      </c>
      <c r="D11809" s="219" t="s">
        <v>1159</v>
      </c>
      <c r="E11809" s="126">
        <v>21990</v>
      </c>
      <c r="F11809" s="126">
        <v>21990</v>
      </c>
      <c r="G11809" s="126">
        <v>21990</v>
      </c>
      <c r="H11809" s="219">
        <v>45</v>
      </c>
      <c r="I11809" s="126">
        <v>989550</v>
      </c>
      <c r="J11809" s="240">
        <v>2400000</v>
      </c>
      <c r="K11809" s="126">
        <v>52776000000</v>
      </c>
    </row>
    <row r="11810" spans="3:11" x14ac:dyDescent="0.35">
      <c r="C11810" s="203">
        <v>45824</v>
      </c>
      <c r="D11810" s="219" t="s">
        <v>310</v>
      </c>
      <c r="E11810" s="126">
        <v>79800</v>
      </c>
      <c r="F11810" s="126">
        <v>80000</v>
      </c>
      <c r="G11810" s="126">
        <v>80000</v>
      </c>
      <c r="H11810" s="219">
        <v>1</v>
      </c>
      <c r="I11810" s="126">
        <v>79800</v>
      </c>
      <c r="J11810" s="240">
        <v>19450000</v>
      </c>
      <c r="K11810" s="126">
        <v>1556000000000</v>
      </c>
    </row>
    <row r="11811" spans="3:11" x14ac:dyDescent="0.35">
      <c r="C11811" s="203">
        <v>45824</v>
      </c>
      <c r="D11811" s="219" t="s">
        <v>310</v>
      </c>
      <c r="E11811" s="126">
        <v>80000</v>
      </c>
      <c r="F11811" s="126">
        <v>80000</v>
      </c>
      <c r="G11811" s="126">
        <v>80000</v>
      </c>
      <c r="H11811" s="219">
        <v>2</v>
      </c>
      <c r="I11811" s="126">
        <v>160000</v>
      </c>
      <c r="J11811" s="240">
        <v>19450000</v>
      </c>
      <c r="K11811" s="126">
        <v>1556000000000</v>
      </c>
    </row>
    <row r="11812" spans="3:11" x14ac:dyDescent="0.35">
      <c r="C11812" s="203">
        <v>45824</v>
      </c>
      <c r="D11812" s="219" t="s">
        <v>310</v>
      </c>
      <c r="E11812" s="126">
        <v>80000</v>
      </c>
      <c r="F11812" s="126">
        <v>80000</v>
      </c>
      <c r="G11812" s="126">
        <v>80000</v>
      </c>
      <c r="H11812" s="219">
        <v>37</v>
      </c>
      <c r="I11812" s="126">
        <v>2960000</v>
      </c>
      <c r="J11812" s="240">
        <v>19450000</v>
      </c>
      <c r="K11812" s="126">
        <v>1556000000000</v>
      </c>
    </row>
    <row r="11813" spans="3:11" x14ac:dyDescent="0.35">
      <c r="C11813" s="203">
        <v>45824</v>
      </c>
      <c r="D11813" s="219" t="s">
        <v>312</v>
      </c>
      <c r="E11813" s="126">
        <v>15600</v>
      </c>
      <c r="F11813" s="126">
        <v>15600</v>
      </c>
      <c r="G11813" s="126">
        <v>15600</v>
      </c>
      <c r="H11813" s="219">
        <v>3</v>
      </c>
      <c r="I11813" s="126">
        <v>46800</v>
      </c>
      <c r="J11813" s="240">
        <v>20000000</v>
      </c>
      <c r="K11813" s="126">
        <v>312000000000</v>
      </c>
    </row>
    <row r="11814" spans="3:11" x14ac:dyDescent="0.35">
      <c r="C11814" s="203">
        <v>45824</v>
      </c>
      <c r="D11814" s="219" t="s">
        <v>1158</v>
      </c>
      <c r="E11814" s="126">
        <v>23100</v>
      </c>
      <c r="F11814" s="126">
        <v>23100</v>
      </c>
      <c r="G11814" s="126">
        <v>21500</v>
      </c>
      <c r="H11814" s="219">
        <v>1</v>
      </c>
      <c r="I11814" s="126">
        <v>23100</v>
      </c>
      <c r="J11814" s="240">
        <v>600000</v>
      </c>
      <c r="K11814" s="126">
        <v>12900000000</v>
      </c>
    </row>
    <row r="11815" spans="3:11" x14ac:dyDescent="0.35">
      <c r="C11815" s="203">
        <v>45824</v>
      </c>
      <c r="D11815" s="219" t="s">
        <v>312</v>
      </c>
      <c r="E11815" s="126">
        <v>15600</v>
      </c>
      <c r="F11815" s="126">
        <v>15600</v>
      </c>
      <c r="G11815" s="126">
        <v>15600</v>
      </c>
      <c r="H11815" s="219">
        <v>35</v>
      </c>
      <c r="I11815" s="126">
        <v>546000</v>
      </c>
      <c r="J11815" s="240">
        <v>20000000</v>
      </c>
      <c r="K11815" s="126">
        <v>312000000000</v>
      </c>
    </row>
    <row r="11816" spans="3:11" x14ac:dyDescent="0.35">
      <c r="C11816" s="203">
        <v>45824</v>
      </c>
      <c r="D11816" s="219" t="s">
        <v>1159</v>
      </c>
      <c r="E11816" s="126">
        <v>21990</v>
      </c>
      <c r="F11816" s="126">
        <v>21990</v>
      </c>
      <c r="G11816" s="126">
        <v>21990</v>
      </c>
      <c r="H11816" s="219">
        <v>10</v>
      </c>
      <c r="I11816" s="126">
        <v>219900</v>
      </c>
      <c r="J11816" s="240">
        <v>2400000</v>
      </c>
      <c r="K11816" s="126">
        <v>52776000000</v>
      </c>
    </row>
    <row r="11817" spans="3:11" x14ac:dyDescent="0.35">
      <c r="C11817" s="203">
        <v>45824</v>
      </c>
      <c r="D11817" s="219" t="s">
        <v>1158</v>
      </c>
      <c r="E11817" s="126">
        <v>23100</v>
      </c>
      <c r="F11817" s="126">
        <v>23100</v>
      </c>
      <c r="G11817" s="126">
        <v>21500</v>
      </c>
      <c r="H11817" s="219">
        <v>10</v>
      </c>
      <c r="I11817" s="126">
        <v>231000</v>
      </c>
      <c r="J11817" s="240">
        <v>600000</v>
      </c>
      <c r="K11817" s="126">
        <v>12900000000</v>
      </c>
    </row>
    <row r="11818" spans="3:11" x14ac:dyDescent="0.35">
      <c r="C11818" s="203">
        <v>45824</v>
      </c>
      <c r="D11818" s="219" t="s">
        <v>310</v>
      </c>
      <c r="E11818" s="126">
        <v>80000</v>
      </c>
      <c r="F11818" s="126">
        <v>80000</v>
      </c>
      <c r="G11818" s="126">
        <v>80000</v>
      </c>
      <c r="H11818" s="219">
        <v>8</v>
      </c>
      <c r="I11818" s="126">
        <v>640000</v>
      </c>
      <c r="J11818" s="240">
        <v>19450000</v>
      </c>
      <c r="K11818" s="126">
        <v>1556000000000</v>
      </c>
    </row>
    <row r="11819" spans="3:11" x14ac:dyDescent="0.35">
      <c r="C11819" s="203">
        <v>45824</v>
      </c>
      <c r="D11819" s="219" t="s">
        <v>310</v>
      </c>
      <c r="E11819" s="126">
        <v>80000</v>
      </c>
      <c r="F11819" s="126">
        <v>80000</v>
      </c>
      <c r="G11819" s="126">
        <v>80000</v>
      </c>
      <c r="H11819" s="219">
        <v>1</v>
      </c>
      <c r="I11819" s="126">
        <v>80000</v>
      </c>
      <c r="J11819" s="240">
        <v>19450000</v>
      </c>
      <c r="K11819" s="126">
        <v>1556000000000</v>
      </c>
    </row>
    <row r="11820" spans="3:11" x14ac:dyDescent="0.35">
      <c r="C11820" s="203">
        <v>45824</v>
      </c>
      <c r="D11820" s="219" t="s">
        <v>312</v>
      </c>
      <c r="E11820" s="126">
        <v>15600</v>
      </c>
      <c r="F11820" s="126">
        <v>15600</v>
      </c>
      <c r="G11820" s="126">
        <v>15600</v>
      </c>
      <c r="H11820" s="219">
        <v>5</v>
      </c>
      <c r="I11820" s="126">
        <v>78000</v>
      </c>
      <c r="J11820" s="240">
        <v>20000000</v>
      </c>
      <c r="K11820" s="126">
        <v>312000000000</v>
      </c>
    </row>
    <row r="11821" spans="3:11" x14ac:dyDescent="0.35">
      <c r="C11821" s="203">
        <v>45824</v>
      </c>
      <c r="D11821" s="219" t="s">
        <v>312</v>
      </c>
      <c r="E11821" s="126">
        <v>15600</v>
      </c>
      <c r="F11821" s="126">
        <v>15600</v>
      </c>
      <c r="G11821" s="126">
        <v>15600</v>
      </c>
      <c r="H11821" s="219">
        <v>2</v>
      </c>
      <c r="I11821" s="126">
        <v>31200</v>
      </c>
      <c r="J11821" s="240">
        <v>20000000</v>
      </c>
      <c r="K11821" s="126">
        <v>312000000000</v>
      </c>
    </row>
    <row r="11822" spans="3:11" x14ac:dyDescent="0.35">
      <c r="C11822" s="203">
        <v>45824</v>
      </c>
      <c r="D11822" s="219" t="s">
        <v>312</v>
      </c>
      <c r="E11822" s="126">
        <v>15600</v>
      </c>
      <c r="F11822" s="126">
        <v>15600</v>
      </c>
      <c r="G11822" s="126">
        <v>15600</v>
      </c>
      <c r="H11822" s="219">
        <v>1</v>
      </c>
      <c r="I11822" s="126">
        <v>15600</v>
      </c>
      <c r="J11822" s="240">
        <v>20000000</v>
      </c>
      <c r="K11822" s="126">
        <v>312000000000</v>
      </c>
    </row>
    <row r="11823" spans="3:11" x14ac:dyDescent="0.35">
      <c r="C11823" s="203">
        <v>45824</v>
      </c>
      <c r="D11823" s="219" t="s">
        <v>1158</v>
      </c>
      <c r="E11823" s="126">
        <v>22000</v>
      </c>
      <c r="F11823" s="126">
        <v>23100</v>
      </c>
      <c r="G11823" s="126">
        <v>21500</v>
      </c>
      <c r="H11823" s="219">
        <v>33</v>
      </c>
      <c r="I11823" s="126">
        <v>726000</v>
      </c>
      <c r="J11823" s="240">
        <v>600000</v>
      </c>
      <c r="K11823" s="126">
        <v>12900000000</v>
      </c>
    </row>
    <row r="11824" spans="3:11" x14ac:dyDescent="0.35">
      <c r="C11824" s="203">
        <v>45824</v>
      </c>
      <c r="D11824" s="219" t="s">
        <v>1158</v>
      </c>
      <c r="E11824" s="126">
        <v>22000</v>
      </c>
      <c r="F11824" s="126">
        <v>23100</v>
      </c>
      <c r="G11824" s="126">
        <v>21500</v>
      </c>
      <c r="H11824" s="219">
        <v>47</v>
      </c>
      <c r="I11824" s="126">
        <v>1034000</v>
      </c>
      <c r="J11824" s="240">
        <v>600000</v>
      </c>
      <c r="K11824" s="126">
        <v>12900000000</v>
      </c>
    </row>
    <row r="11825" spans="3:11" x14ac:dyDescent="0.35">
      <c r="C11825" s="203">
        <v>45824</v>
      </c>
      <c r="D11825" s="219" t="s">
        <v>1158</v>
      </c>
      <c r="E11825" s="126">
        <v>22000</v>
      </c>
      <c r="F11825" s="126">
        <v>23100</v>
      </c>
      <c r="G11825" s="126">
        <v>21500</v>
      </c>
      <c r="H11825" s="219">
        <v>1</v>
      </c>
      <c r="I11825" s="126">
        <v>22000</v>
      </c>
      <c r="J11825" s="240">
        <v>600000</v>
      </c>
      <c r="K11825" s="126">
        <v>12900000000</v>
      </c>
    </row>
    <row r="11826" spans="3:11" x14ac:dyDescent="0.35">
      <c r="C11826" s="203">
        <v>45824</v>
      </c>
      <c r="D11826" s="219" t="s">
        <v>1158</v>
      </c>
      <c r="E11826" s="126">
        <v>22000</v>
      </c>
      <c r="F11826" s="126">
        <v>23100</v>
      </c>
      <c r="G11826" s="126">
        <v>21500</v>
      </c>
      <c r="H11826" s="219">
        <v>13</v>
      </c>
      <c r="I11826" s="126">
        <v>286000</v>
      </c>
      <c r="J11826" s="240">
        <v>600000</v>
      </c>
      <c r="K11826" s="126">
        <v>12900000000</v>
      </c>
    </row>
    <row r="11827" spans="3:11" x14ac:dyDescent="0.35">
      <c r="C11827" s="203">
        <v>45824</v>
      </c>
      <c r="D11827" s="219" t="s">
        <v>312</v>
      </c>
      <c r="E11827" s="126">
        <v>15600</v>
      </c>
      <c r="F11827" s="126">
        <v>15600</v>
      </c>
      <c r="G11827" s="126">
        <v>15600</v>
      </c>
      <c r="H11827" s="219">
        <v>1</v>
      </c>
      <c r="I11827" s="126">
        <v>15600</v>
      </c>
      <c r="J11827" s="240">
        <v>20000000</v>
      </c>
      <c r="K11827" s="126">
        <v>312000000000</v>
      </c>
    </row>
    <row r="11828" spans="3:11" x14ac:dyDescent="0.35">
      <c r="C11828" s="203">
        <v>45824</v>
      </c>
      <c r="D11828" s="219" t="s">
        <v>1158</v>
      </c>
      <c r="E11828" s="126">
        <v>22000</v>
      </c>
      <c r="F11828" s="126">
        <v>23100</v>
      </c>
      <c r="G11828" s="126">
        <v>21500</v>
      </c>
      <c r="H11828" s="219">
        <v>5</v>
      </c>
      <c r="I11828" s="126">
        <v>110000</v>
      </c>
      <c r="J11828" s="240">
        <v>600000</v>
      </c>
      <c r="K11828" s="126">
        <v>12900000000</v>
      </c>
    </row>
    <row r="11829" spans="3:11" x14ac:dyDescent="0.35">
      <c r="C11829" s="203">
        <v>45824</v>
      </c>
      <c r="D11829" s="219" t="s">
        <v>1158</v>
      </c>
      <c r="E11829" s="126">
        <v>22000</v>
      </c>
      <c r="F11829" s="126">
        <v>23100</v>
      </c>
      <c r="G11829" s="126">
        <v>21500</v>
      </c>
      <c r="H11829" s="219">
        <v>10</v>
      </c>
      <c r="I11829" s="126">
        <v>220000</v>
      </c>
      <c r="J11829" s="240">
        <v>600000</v>
      </c>
      <c r="K11829" s="126">
        <v>12900000000</v>
      </c>
    </row>
    <row r="11830" spans="3:11" x14ac:dyDescent="0.35">
      <c r="C11830" s="203">
        <v>45824</v>
      </c>
      <c r="D11830" s="219" t="s">
        <v>312</v>
      </c>
      <c r="E11830" s="126">
        <v>15600</v>
      </c>
      <c r="F11830" s="126">
        <v>15600</v>
      </c>
      <c r="G11830" s="126">
        <v>15600</v>
      </c>
      <c r="H11830" s="219">
        <v>1</v>
      </c>
      <c r="I11830" s="126">
        <v>15600</v>
      </c>
      <c r="J11830" s="240">
        <v>20000000</v>
      </c>
      <c r="K11830" s="126">
        <v>312000000000</v>
      </c>
    </row>
    <row r="11831" spans="3:11" x14ac:dyDescent="0.35">
      <c r="C11831" s="203">
        <v>45824</v>
      </c>
      <c r="D11831" s="219" t="s">
        <v>1158</v>
      </c>
      <c r="E11831" s="126">
        <v>21500</v>
      </c>
      <c r="F11831" s="126">
        <v>23100</v>
      </c>
      <c r="G11831" s="126">
        <v>21500</v>
      </c>
      <c r="H11831" s="219">
        <v>3</v>
      </c>
      <c r="I11831" s="126">
        <v>64500</v>
      </c>
      <c r="J11831" s="240">
        <v>600000</v>
      </c>
      <c r="K11831" s="126">
        <v>12900000000</v>
      </c>
    </row>
    <row r="11832" spans="3:11" x14ac:dyDescent="0.35">
      <c r="C11832" s="203">
        <v>45825</v>
      </c>
      <c r="D11832" s="219" t="s">
        <v>310</v>
      </c>
      <c r="E11832" s="126">
        <v>80000</v>
      </c>
      <c r="F11832" s="126">
        <v>80000</v>
      </c>
      <c r="G11832" s="126">
        <v>80000</v>
      </c>
      <c r="H11832" s="219">
        <v>1</v>
      </c>
      <c r="I11832" s="126">
        <v>80000</v>
      </c>
      <c r="J11832" s="240">
        <v>19450000</v>
      </c>
      <c r="K11832" s="126">
        <v>1556000000000</v>
      </c>
    </row>
    <row r="11833" spans="3:11" x14ac:dyDescent="0.35">
      <c r="C11833" s="203">
        <v>45825</v>
      </c>
      <c r="D11833" s="219" t="s">
        <v>310</v>
      </c>
      <c r="E11833" s="126">
        <v>80000</v>
      </c>
      <c r="F11833" s="126">
        <v>80000</v>
      </c>
      <c r="G11833" s="126">
        <v>80000</v>
      </c>
      <c r="H11833" s="219">
        <v>2</v>
      </c>
      <c r="I11833" s="126">
        <v>160000</v>
      </c>
      <c r="J11833" s="240">
        <v>19450000</v>
      </c>
      <c r="K11833" s="126">
        <v>1556000000000</v>
      </c>
    </row>
    <row r="11834" spans="3:11" x14ac:dyDescent="0.35">
      <c r="C11834" s="203">
        <v>45825</v>
      </c>
      <c r="D11834" s="219" t="s">
        <v>1158</v>
      </c>
      <c r="E11834" s="126">
        <v>23100</v>
      </c>
      <c r="F11834" s="126">
        <v>21500</v>
      </c>
      <c r="G11834" s="126">
        <v>23100</v>
      </c>
      <c r="H11834" s="219">
        <v>4</v>
      </c>
      <c r="I11834" s="126">
        <v>92400</v>
      </c>
      <c r="J11834" s="240">
        <v>600000</v>
      </c>
      <c r="K11834" s="126">
        <v>13860000000</v>
      </c>
    </row>
    <row r="11835" spans="3:11" x14ac:dyDescent="0.35">
      <c r="C11835" s="203">
        <v>45825</v>
      </c>
      <c r="D11835" s="219" t="s">
        <v>1158</v>
      </c>
      <c r="E11835" s="126">
        <v>23100</v>
      </c>
      <c r="F11835" s="126">
        <v>21500</v>
      </c>
      <c r="G11835" s="126">
        <v>23100</v>
      </c>
      <c r="H11835" s="219">
        <v>14</v>
      </c>
      <c r="I11835" s="126">
        <v>323400</v>
      </c>
      <c r="J11835" s="240">
        <v>600000</v>
      </c>
      <c r="K11835" s="126">
        <v>13860000000</v>
      </c>
    </row>
    <row r="11836" spans="3:11" x14ac:dyDescent="0.35">
      <c r="C11836" s="203">
        <v>45825</v>
      </c>
      <c r="D11836" s="219" t="s">
        <v>1158</v>
      </c>
      <c r="E11836" s="126">
        <v>23100</v>
      </c>
      <c r="F11836" s="126">
        <v>21500</v>
      </c>
      <c r="G11836" s="126">
        <v>23100</v>
      </c>
      <c r="H11836" s="219">
        <v>2</v>
      </c>
      <c r="I11836" s="126">
        <v>46200</v>
      </c>
      <c r="J11836" s="240">
        <v>600000</v>
      </c>
      <c r="K11836" s="126">
        <v>13860000000</v>
      </c>
    </row>
    <row r="11837" spans="3:11" x14ac:dyDescent="0.35">
      <c r="C11837" s="203">
        <v>45825</v>
      </c>
      <c r="D11837" s="219" t="s">
        <v>1158</v>
      </c>
      <c r="E11837" s="126">
        <v>23100</v>
      </c>
      <c r="F11837" s="126">
        <v>21500</v>
      </c>
      <c r="G11837" s="126">
        <v>23100</v>
      </c>
      <c r="H11837" s="219">
        <v>1</v>
      </c>
      <c r="I11837" s="126">
        <v>23100</v>
      </c>
      <c r="J11837" s="240">
        <v>600000</v>
      </c>
      <c r="K11837" s="126">
        <v>13860000000</v>
      </c>
    </row>
    <row r="11838" spans="3:11" x14ac:dyDescent="0.35">
      <c r="C11838" s="203">
        <v>45825</v>
      </c>
      <c r="D11838" s="219" t="s">
        <v>1158</v>
      </c>
      <c r="E11838" s="126">
        <v>23100</v>
      </c>
      <c r="F11838" s="126">
        <v>21500</v>
      </c>
      <c r="G11838" s="126">
        <v>23100</v>
      </c>
      <c r="H11838" s="219">
        <v>2</v>
      </c>
      <c r="I11838" s="126">
        <v>46200</v>
      </c>
      <c r="J11838" s="240">
        <v>600000</v>
      </c>
      <c r="K11838" s="126">
        <v>13860000000</v>
      </c>
    </row>
    <row r="11839" spans="3:11" x14ac:dyDescent="0.35">
      <c r="C11839" s="203">
        <v>45825</v>
      </c>
      <c r="D11839" s="219" t="s">
        <v>312</v>
      </c>
      <c r="E11839" s="126">
        <v>15600</v>
      </c>
      <c r="F11839" s="126">
        <v>15600</v>
      </c>
      <c r="G11839" s="126">
        <v>15600</v>
      </c>
      <c r="H11839" s="219">
        <v>2</v>
      </c>
      <c r="I11839" s="126">
        <v>31200</v>
      </c>
      <c r="J11839" s="240">
        <v>20000000</v>
      </c>
      <c r="K11839" s="126">
        <v>312000000000</v>
      </c>
    </row>
    <row r="11840" spans="3:11" x14ac:dyDescent="0.35">
      <c r="C11840" s="203">
        <v>45825</v>
      </c>
      <c r="D11840" s="219" t="s">
        <v>312</v>
      </c>
      <c r="E11840" s="126">
        <v>15600</v>
      </c>
      <c r="F11840" s="126">
        <v>15600</v>
      </c>
      <c r="G11840" s="126">
        <v>15600</v>
      </c>
      <c r="H11840" s="219">
        <v>6</v>
      </c>
      <c r="I11840" s="126">
        <v>93600</v>
      </c>
      <c r="J11840" s="240">
        <v>20000000</v>
      </c>
      <c r="K11840" s="126">
        <v>312000000000</v>
      </c>
    </row>
    <row r="11841" spans="3:11" x14ac:dyDescent="0.35">
      <c r="C11841" s="203">
        <v>45825</v>
      </c>
      <c r="D11841" s="219" t="s">
        <v>312</v>
      </c>
      <c r="E11841" s="126">
        <v>15600</v>
      </c>
      <c r="F11841" s="126">
        <v>15600</v>
      </c>
      <c r="G11841" s="126">
        <v>15600</v>
      </c>
      <c r="H11841" s="219">
        <v>12</v>
      </c>
      <c r="I11841" s="126">
        <v>187200</v>
      </c>
      <c r="J11841" s="240">
        <v>20000000</v>
      </c>
      <c r="K11841" s="126">
        <v>312000000000</v>
      </c>
    </row>
    <row r="11842" spans="3:11" x14ac:dyDescent="0.35">
      <c r="C11842" s="203">
        <v>45825</v>
      </c>
      <c r="D11842" s="219" t="s">
        <v>312</v>
      </c>
      <c r="E11842" s="126">
        <v>15600</v>
      </c>
      <c r="F11842" s="126">
        <v>15600</v>
      </c>
      <c r="G11842" s="126">
        <v>15600</v>
      </c>
      <c r="H11842" s="219">
        <v>1</v>
      </c>
      <c r="I11842" s="126">
        <v>15600</v>
      </c>
      <c r="J11842" s="240">
        <v>20000000</v>
      </c>
      <c r="K11842" s="126">
        <v>312000000000</v>
      </c>
    </row>
    <row r="11843" spans="3:11" x14ac:dyDescent="0.35">
      <c r="C11843" s="203">
        <v>45825</v>
      </c>
      <c r="D11843" s="219" t="s">
        <v>312</v>
      </c>
      <c r="E11843" s="126">
        <v>15600</v>
      </c>
      <c r="F11843" s="126">
        <v>15600</v>
      </c>
      <c r="G11843" s="126">
        <v>15600</v>
      </c>
      <c r="H11843" s="219">
        <v>1</v>
      </c>
      <c r="I11843" s="126">
        <v>15600</v>
      </c>
      <c r="J11843" s="240">
        <v>20000000</v>
      </c>
      <c r="K11843" s="126">
        <v>312000000000</v>
      </c>
    </row>
    <row r="11844" spans="3:11" x14ac:dyDescent="0.35">
      <c r="C11844" s="203">
        <v>45825</v>
      </c>
      <c r="D11844" s="219" t="s">
        <v>312</v>
      </c>
      <c r="E11844" s="126">
        <v>15600</v>
      </c>
      <c r="F11844" s="126">
        <v>15600</v>
      </c>
      <c r="G11844" s="126">
        <v>15600</v>
      </c>
      <c r="H11844" s="219">
        <v>1</v>
      </c>
      <c r="I11844" s="126">
        <v>15600</v>
      </c>
      <c r="J11844" s="240">
        <v>20000000</v>
      </c>
      <c r="K11844" s="126">
        <v>312000000000</v>
      </c>
    </row>
    <row r="11845" spans="3:11" x14ac:dyDescent="0.35">
      <c r="C11845" s="203">
        <v>45825</v>
      </c>
      <c r="D11845" s="219" t="s">
        <v>312</v>
      </c>
      <c r="E11845" s="126">
        <v>15600</v>
      </c>
      <c r="F11845" s="126">
        <v>15600</v>
      </c>
      <c r="G11845" s="126">
        <v>15600</v>
      </c>
      <c r="H11845" s="219">
        <v>1</v>
      </c>
      <c r="I11845" s="126">
        <v>15600</v>
      </c>
      <c r="J11845" s="240">
        <v>20000000</v>
      </c>
      <c r="K11845" s="126">
        <v>312000000000</v>
      </c>
    </row>
    <row r="11846" spans="3:11" x14ac:dyDescent="0.35">
      <c r="C11846" s="203">
        <v>45825</v>
      </c>
      <c r="D11846" s="219" t="s">
        <v>312</v>
      </c>
      <c r="E11846" s="126">
        <v>15600</v>
      </c>
      <c r="F11846" s="126">
        <v>15600</v>
      </c>
      <c r="G11846" s="126">
        <v>15600</v>
      </c>
      <c r="H11846" s="219">
        <v>62</v>
      </c>
      <c r="I11846" s="126">
        <v>967200</v>
      </c>
      <c r="J11846" s="240">
        <v>20000000</v>
      </c>
      <c r="K11846" s="126">
        <v>312000000000</v>
      </c>
    </row>
    <row r="11847" spans="3:11" x14ac:dyDescent="0.35">
      <c r="C11847" s="203">
        <v>45825</v>
      </c>
      <c r="D11847" s="219" t="s">
        <v>312</v>
      </c>
      <c r="E11847" s="126">
        <v>15600</v>
      </c>
      <c r="F11847" s="126">
        <v>15600</v>
      </c>
      <c r="G11847" s="126">
        <v>15600</v>
      </c>
      <c r="H11847" s="219">
        <v>38</v>
      </c>
      <c r="I11847" s="126">
        <v>592800</v>
      </c>
      <c r="J11847" s="240">
        <v>20000000</v>
      </c>
      <c r="K11847" s="126">
        <v>312000000000</v>
      </c>
    </row>
    <row r="11848" spans="3:11" x14ac:dyDescent="0.35">
      <c r="C11848" s="203">
        <v>45825</v>
      </c>
      <c r="D11848" s="219" t="s">
        <v>312</v>
      </c>
      <c r="E11848" s="126">
        <v>15600</v>
      </c>
      <c r="F11848" s="126">
        <v>15600</v>
      </c>
      <c r="G11848" s="126">
        <v>15600</v>
      </c>
      <c r="H11848" s="219">
        <v>1</v>
      </c>
      <c r="I11848" s="126">
        <v>15600</v>
      </c>
      <c r="J11848" s="240">
        <v>20000000</v>
      </c>
      <c r="K11848" s="126">
        <v>312000000000</v>
      </c>
    </row>
    <row r="11849" spans="3:11" x14ac:dyDescent="0.35">
      <c r="C11849" s="203">
        <v>45825</v>
      </c>
      <c r="D11849" s="219" t="s">
        <v>312</v>
      </c>
      <c r="E11849" s="126">
        <v>15600</v>
      </c>
      <c r="F11849" s="126">
        <v>15600</v>
      </c>
      <c r="G11849" s="126">
        <v>15600</v>
      </c>
      <c r="H11849" s="219">
        <v>5</v>
      </c>
      <c r="I11849" s="126">
        <v>78000</v>
      </c>
      <c r="J11849" s="240">
        <v>20000000</v>
      </c>
      <c r="K11849" s="126">
        <v>312000000000</v>
      </c>
    </row>
    <row r="11850" spans="3:11" x14ac:dyDescent="0.35">
      <c r="C11850" s="203">
        <v>45825</v>
      </c>
      <c r="D11850" s="219" t="s">
        <v>312</v>
      </c>
      <c r="E11850" s="126">
        <v>15600</v>
      </c>
      <c r="F11850" s="126">
        <v>15600</v>
      </c>
      <c r="G11850" s="126">
        <v>15600</v>
      </c>
      <c r="H11850" s="219">
        <v>300</v>
      </c>
      <c r="I11850" s="126">
        <v>4680000</v>
      </c>
      <c r="J11850" s="240">
        <v>20000000</v>
      </c>
      <c r="K11850" s="126">
        <v>312000000000</v>
      </c>
    </row>
    <row r="11851" spans="3:11" x14ac:dyDescent="0.35">
      <c r="C11851" s="203">
        <v>45825</v>
      </c>
      <c r="D11851" s="219" t="s">
        <v>1159</v>
      </c>
      <c r="E11851" s="126">
        <v>21990</v>
      </c>
      <c r="F11851" s="126">
        <v>21990</v>
      </c>
      <c r="G11851" s="126">
        <v>21900</v>
      </c>
      <c r="H11851" s="219">
        <v>2</v>
      </c>
      <c r="I11851" s="126">
        <v>43980</v>
      </c>
      <c r="J11851" s="240">
        <v>2400000</v>
      </c>
      <c r="K11851" s="126">
        <v>52560000000</v>
      </c>
    </row>
    <row r="11852" spans="3:11" x14ac:dyDescent="0.35">
      <c r="C11852" s="203">
        <v>45825</v>
      </c>
      <c r="D11852" s="219" t="s">
        <v>1159</v>
      </c>
      <c r="E11852" s="126">
        <v>21990</v>
      </c>
      <c r="F11852" s="126">
        <v>21990</v>
      </c>
      <c r="G11852" s="126">
        <v>21900</v>
      </c>
      <c r="H11852" s="219">
        <v>1</v>
      </c>
      <c r="I11852" s="126">
        <v>21990</v>
      </c>
      <c r="J11852" s="240">
        <v>2400000</v>
      </c>
      <c r="K11852" s="126">
        <v>52560000000</v>
      </c>
    </row>
    <row r="11853" spans="3:11" x14ac:dyDescent="0.35">
      <c r="C11853" s="203">
        <v>45825</v>
      </c>
      <c r="D11853" s="219" t="s">
        <v>1159</v>
      </c>
      <c r="E11853" s="126">
        <v>21990</v>
      </c>
      <c r="F11853" s="126">
        <v>21990</v>
      </c>
      <c r="G11853" s="126">
        <v>21900</v>
      </c>
      <c r="H11853" s="219">
        <v>1</v>
      </c>
      <c r="I11853" s="126">
        <v>21990</v>
      </c>
      <c r="J11853" s="240">
        <v>2400000</v>
      </c>
      <c r="K11853" s="126">
        <v>52560000000</v>
      </c>
    </row>
    <row r="11854" spans="3:11" x14ac:dyDescent="0.35">
      <c r="C11854" s="203">
        <v>45825</v>
      </c>
      <c r="D11854" s="219" t="s">
        <v>1159</v>
      </c>
      <c r="E11854" s="126">
        <v>21980</v>
      </c>
      <c r="F11854" s="126">
        <v>21990</v>
      </c>
      <c r="G11854" s="126">
        <v>21900</v>
      </c>
      <c r="H11854" s="219">
        <v>1</v>
      </c>
      <c r="I11854" s="126">
        <v>21980</v>
      </c>
      <c r="J11854" s="240">
        <v>2400000</v>
      </c>
      <c r="K11854" s="126">
        <v>52560000000</v>
      </c>
    </row>
    <row r="11855" spans="3:11" x14ac:dyDescent="0.35">
      <c r="C11855" s="203">
        <v>45825</v>
      </c>
      <c r="D11855" s="219" t="s">
        <v>1158</v>
      </c>
      <c r="E11855" s="126">
        <v>23100</v>
      </c>
      <c r="F11855" s="126">
        <v>21500</v>
      </c>
      <c r="G11855" s="126">
        <v>23100</v>
      </c>
      <c r="H11855" s="219">
        <v>1</v>
      </c>
      <c r="I11855" s="126">
        <v>23100</v>
      </c>
      <c r="J11855" s="240">
        <v>600000</v>
      </c>
      <c r="K11855" s="126">
        <v>13860000000</v>
      </c>
    </row>
    <row r="11856" spans="3:11" x14ac:dyDescent="0.35">
      <c r="C11856" s="203">
        <v>45825</v>
      </c>
      <c r="D11856" s="219" t="s">
        <v>312</v>
      </c>
      <c r="E11856" s="126">
        <v>15600</v>
      </c>
      <c r="F11856" s="126">
        <v>15600</v>
      </c>
      <c r="G11856" s="126">
        <v>15600</v>
      </c>
      <c r="H11856" s="219">
        <v>1</v>
      </c>
      <c r="I11856" s="126">
        <v>15600</v>
      </c>
      <c r="J11856" s="240">
        <v>20000000</v>
      </c>
      <c r="K11856" s="126">
        <v>312000000000</v>
      </c>
    </row>
    <row r="11857" spans="3:11" x14ac:dyDescent="0.35">
      <c r="C11857" s="203">
        <v>45825</v>
      </c>
      <c r="D11857" s="219" t="s">
        <v>312</v>
      </c>
      <c r="E11857" s="126">
        <v>15170</v>
      </c>
      <c r="F11857" s="126">
        <v>15600</v>
      </c>
      <c r="G11857" s="126">
        <v>15600</v>
      </c>
      <c r="H11857" s="219">
        <v>1</v>
      </c>
      <c r="I11857" s="126">
        <v>15170</v>
      </c>
      <c r="J11857" s="240">
        <v>20000000</v>
      </c>
      <c r="K11857" s="126">
        <v>312000000000</v>
      </c>
    </row>
    <row r="11858" spans="3:11" x14ac:dyDescent="0.35">
      <c r="C11858" s="203">
        <v>45825</v>
      </c>
      <c r="D11858" s="219" t="s">
        <v>312</v>
      </c>
      <c r="E11858" s="126">
        <v>15170</v>
      </c>
      <c r="F11858" s="126">
        <v>15600</v>
      </c>
      <c r="G11858" s="126">
        <v>15600</v>
      </c>
      <c r="H11858" s="219">
        <v>1</v>
      </c>
      <c r="I11858" s="126">
        <v>15170</v>
      </c>
      <c r="J11858" s="240">
        <v>20000000</v>
      </c>
      <c r="K11858" s="126">
        <v>312000000000</v>
      </c>
    </row>
    <row r="11859" spans="3:11" x14ac:dyDescent="0.35">
      <c r="C11859" s="203">
        <v>45825</v>
      </c>
      <c r="D11859" s="219" t="s">
        <v>310</v>
      </c>
      <c r="E11859" s="126">
        <v>80000</v>
      </c>
      <c r="F11859" s="126">
        <v>80000</v>
      </c>
      <c r="G11859" s="126">
        <v>80000</v>
      </c>
      <c r="H11859" s="219">
        <v>2</v>
      </c>
      <c r="I11859" s="126">
        <v>160000</v>
      </c>
      <c r="J11859" s="240">
        <v>19450000</v>
      </c>
      <c r="K11859" s="126">
        <v>1556000000000</v>
      </c>
    </row>
    <row r="11860" spans="3:11" x14ac:dyDescent="0.35">
      <c r="C11860" s="203">
        <v>45825</v>
      </c>
      <c r="D11860" s="219" t="s">
        <v>312</v>
      </c>
      <c r="E11860" s="126">
        <v>15600</v>
      </c>
      <c r="F11860" s="126">
        <v>15600</v>
      </c>
      <c r="G11860" s="126">
        <v>15600</v>
      </c>
      <c r="H11860" s="219">
        <v>2</v>
      </c>
      <c r="I11860" s="126">
        <v>31200</v>
      </c>
      <c r="J11860" s="240">
        <v>20000000</v>
      </c>
      <c r="K11860" s="126">
        <v>312000000000</v>
      </c>
    </row>
    <row r="11861" spans="3:11" x14ac:dyDescent="0.35">
      <c r="C11861" s="203">
        <v>45825</v>
      </c>
      <c r="D11861" s="219" t="s">
        <v>1159</v>
      </c>
      <c r="E11861" s="126">
        <v>21980</v>
      </c>
      <c r="F11861" s="126">
        <v>21990</v>
      </c>
      <c r="G11861" s="126">
        <v>21900</v>
      </c>
      <c r="H11861" s="219">
        <v>13</v>
      </c>
      <c r="I11861" s="126">
        <v>285740</v>
      </c>
      <c r="J11861" s="240">
        <v>2400000</v>
      </c>
      <c r="K11861" s="126">
        <v>52560000000</v>
      </c>
    </row>
    <row r="11862" spans="3:11" x14ac:dyDescent="0.35">
      <c r="C11862" s="203">
        <v>45825</v>
      </c>
      <c r="D11862" s="219" t="s">
        <v>310</v>
      </c>
      <c r="E11862" s="126">
        <v>80000</v>
      </c>
      <c r="F11862" s="126">
        <v>80000</v>
      </c>
      <c r="G11862" s="126">
        <v>80000</v>
      </c>
      <c r="H11862" s="219">
        <v>3</v>
      </c>
      <c r="I11862" s="126">
        <v>240000</v>
      </c>
      <c r="J11862" s="240">
        <v>19450000</v>
      </c>
      <c r="K11862" s="126">
        <v>1556000000000</v>
      </c>
    </row>
    <row r="11863" spans="3:11" x14ac:dyDescent="0.35">
      <c r="C11863" s="203">
        <v>45825</v>
      </c>
      <c r="D11863" s="219" t="s">
        <v>1158</v>
      </c>
      <c r="E11863" s="126">
        <v>23100</v>
      </c>
      <c r="F11863" s="126">
        <v>21500</v>
      </c>
      <c r="G11863" s="126">
        <v>23100</v>
      </c>
      <c r="H11863" s="219">
        <v>12</v>
      </c>
      <c r="I11863" s="126">
        <v>277200</v>
      </c>
      <c r="J11863" s="240">
        <v>600000</v>
      </c>
      <c r="K11863" s="126">
        <v>13860000000</v>
      </c>
    </row>
    <row r="11864" spans="3:11" x14ac:dyDescent="0.35">
      <c r="C11864" s="203">
        <v>45825</v>
      </c>
      <c r="D11864" s="219" t="s">
        <v>312</v>
      </c>
      <c r="E11864" s="126">
        <v>15600</v>
      </c>
      <c r="F11864" s="126">
        <v>15600</v>
      </c>
      <c r="G11864" s="126">
        <v>15600</v>
      </c>
      <c r="H11864" s="219">
        <v>6</v>
      </c>
      <c r="I11864" s="126">
        <v>93600</v>
      </c>
      <c r="J11864" s="240">
        <v>20000000</v>
      </c>
      <c r="K11864" s="126">
        <v>312000000000</v>
      </c>
    </row>
    <row r="11865" spans="3:11" x14ac:dyDescent="0.35">
      <c r="C11865" s="203">
        <v>45825</v>
      </c>
      <c r="D11865" s="219" t="s">
        <v>310</v>
      </c>
      <c r="E11865" s="126">
        <v>80000</v>
      </c>
      <c r="F11865" s="126">
        <v>80000</v>
      </c>
      <c r="G11865" s="126">
        <v>80000</v>
      </c>
      <c r="H11865" s="219">
        <v>93</v>
      </c>
      <c r="I11865" s="126">
        <v>7440000</v>
      </c>
      <c r="J11865" s="240">
        <v>19450000</v>
      </c>
      <c r="K11865" s="126">
        <v>1556000000000</v>
      </c>
    </row>
    <row r="11866" spans="3:11" x14ac:dyDescent="0.35">
      <c r="C11866" s="203">
        <v>45825</v>
      </c>
      <c r="D11866" s="219" t="s">
        <v>312</v>
      </c>
      <c r="E11866" s="126">
        <v>15600</v>
      </c>
      <c r="F11866" s="126">
        <v>15600</v>
      </c>
      <c r="G11866" s="126">
        <v>15600</v>
      </c>
      <c r="H11866" s="219">
        <v>400</v>
      </c>
      <c r="I11866" s="126">
        <v>6240000</v>
      </c>
      <c r="J11866" s="240">
        <v>20000000</v>
      </c>
      <c r="K11866" s="126">
        <v>312000000000</v>
      </c>
    </row>
    <row r="11867" spans="3:11" x14ac:dyDescent="0.35">
      <c r="C11867" s="203">
        <v>45825</v>
      </c>
      <c r="D11867" s="219" t="s">
        <v>1159</v>
      </c>
      <c r="E11867" s="126">
        <v>21980</v>
      </c>
      <c r="F11867" s="126">
        <v>21990</v>
      </c>
      <c r="G11867" s="126">
        <v>21900</v>
      </c>
      <c r="H11867" s="219">
        <v>100</v>
      </c>
      <c r="I11867" s="126">
        <v>2198000</v>
      </c>
      <c r="J11867" s="240">
        <v>2400000</v>
      </c>
      <c r="K11867" s="126">
        <v>52560000000</v>
      </c>
    </row>
    <row r="11868" spans="3:11" x14ac:dyDescent="0.35">
      <c r="C11868" s="203">
        <v>45825</v>
      </c>
      <c r="D11868" s="219" t="s">
        <v>1159</v>
      </c>
      <c r="E11868" s="126">
        <v>21300</v>
      </c>
      <c r="F11868" s="126">
        <v>21990</v>
      </c>
      <c r="G11868" s="126">
        <v>21900</v>
      </c>
      <c r="H11868" s="219">
        <v>2</v>
      </c>
      <c r="I11868" s="126">
        <v>42600</v>
      </c>
      <c r="J11868" s="240">
        <v>2400000</v>
      </c>
      <c r="K11868" s="126">
        <v>52560000000</v>
      </c>
    </row>
    <row r="11869" spans="3:11" x14ac:dyDescent="0.35">
      <c r="C11869" s="203">
        <v>45825</v>
      </c>
      <c r="D11869" s="219" t="s">
        <v>312</v>
      </c>
      <c r="E11869" s="126">
        <v>15600</v>
      </c>
      <c r="F11869" s="126">
        <v>15600</v>
      </c>
      <c r="G11869" s="126">
        <v>15600</v>
      </c>
      <c r="H11869" s="219">
        <v>4</v>
      </c>
      <c r="I11869" s="126">
        <v>62400</v>
      </c>
      <c r="J11869" s="240">
        <v>20000000</v>
      </c>
      <c r="K11869" s="126">
        <v>312000000000</v>
      </c>
    </row>
    <row r="11870" spans="3:11" x14ac:dyDescent="0.35">
      <c r="C11870" s="203">
        <v>45825</v>
      </c>
      <c r="D11870" s="219" t="s">
        <v>1158</v>
      </c>
      <c r="E11870" s="126">
        <v>23100</v>
      </c>
      <c r="F11870" s="126">
        <v>21500</v>
      </c>
      <c r="G11870" s="126">
        <v>23100</v>
      </c>
      <c r="H11870" s="219">
        <v>93</v>
      </c>
      <c r="I11870" s="126">
        <v>2148300</v>
      </c>
      <c r="J11870" s="240">
        <v>600000</v>
      </c>
      <c r="K11870" s="126">
        <v>13860000000</v>
      </c>
    </row>
    <row r="11871" spans="3:11" x14ac:dyDescent="0.35">
      <c r="C11871" s="203">
        <v>45825</v>
      </c>
      <c r="D11871" s="219" t="s">
        <v>1158</v>
      </c>
      <c r="E11871" s="126">
        <v>23100</v>
      </c>
      <c r="F11871" s="126">
        <v>21500</v>
      </c>
      <c r="G11871" s="126">
        <v>23100</v>
      </c>
      <c r="H11871" s="219">
        <v>3</v>
      </c>
      <c r="I11871" s="126">
        <v>69300</v>
      </c>
      <c r="J11871" s="240">
        <v>600000</v>
      </c>
      <c r="K11871" s="126">
        <v>13860000000</v>
      </c>
    </row>
    <row r="11872" spans="3:11" x14ac:dyDescent="0.35">
      <c r="C11872" s="203">
        <v>45825</v>
      </c>
      <c r="D11872" s="219" t="s">
        <v>1158</v>
      </c>
      <c r="E11872" s="126">
        <v>23100</v>
      </c>
      <c r="F11872" s="126">
        <v>21500</v>
      </c>
      <c r="G11872" s="126">
        <v>23100</v>
      </c>
      <c r="H11872" s="219">
        <v>1</v>
      </c>
      <c r="I11872" s="126">
        <v>23100</v>
      </c>
      <c r="J11872" s="240">
        <v>600000</v>
      </c>
      <c r="K11872" s="126">
        <v>13860000000</v>
      </c>
    </row>
    <row r="11873" spans="3:11" x14ac:dyDescent="0.35">
      <c r="C11873" s="203">
        <v>45825</v>
      </c>
      <c r="D11873" s="219" t="s">
        <v>312</v>
      </c>
      <c r="E11873" s="126">
        <v>15600</v>
      </c>
      <c r="F11873" s="126">
        <v>15600</v>
      </c>
      <c r="G11873" s="126">
        <v>15600</v>
      </c>
      <c r="H11873" s="219">
        <v>20</v>
      </c>
      <c r="I11873" s="126">
        <v>312000</v>
      </c>
      <c r="J11873" s="240">
        <v>20000000</v>
      </c>
      <c r="K11873" s="126">
        <v>312000000000</v>
      </c>
    </row>
    <row r="11874" spans="3:11" x14ac:dyDescent="0.35">
      <c r="C11874" s="203">
        <v>45825</v>
      </c>
      <c r="D11874" s="219" t="s">
        <v>1159</v>
      </c>
      <c r="E11874" s="126">
        <v>21980</v>
      </c>
      <c r="F11874" s="126">
        <v>21990</v>
      </c>
      <c r="G11874" s="126">
        <v>21900</v>
      </c>
      <c r="H11874" s="219">
        <v>1</v>
      </c>
      <c r="I11874" s="126">
        <v>21980</v>
      </c>
      <c r="J11874" s="240">
        <v>2400000</v>
      </c>
      <c r="K11874" s="126">
        <v>52560000000</v>
      </c>
    </row>
    <row r="11875" spans="3:11" x14ac:dyDescent="0.35">
      <c r="C11875" s="203">
        <v>45825</v>
      </c>
      <c r="D11875" s="219" t="s">
        <v>1159</v>
      </c>
      <c r="E11875" s="126">
        <v>21980</v>
      </c>
      <c r="F11875" s="126">
        <v>21990</v>
      </c>
      <c r="G11875" s="126">
        <v>21900</v>
      </c>
      <c r="H11875" s="219">
        <v>3</v>
      </c>
      <c r="I11875" s="126">
        <v>65940</v>
      </c>
      <c r="J11875" s="240">
        <v>2400000</v>
      </c>
      <c r="K11875" s="126">
        <v>52560000000</v>
      </c>
    </row>
    <row r="11876" spans="3:11" x14ac:dyDescent="0.35">
      <c r="C11876" s="203">
        <v>45825</v>
      </c>
      <c r="D11876" s="219" t="s">
        <v>1158</v>
      </c>
      <c r="E11876" s="126">
        <v>23100</v>
      </c>
      <c r="F11876" s="126">
        <v>21500</v>
      </c>
      <c r="G11876" s="126">
        <v>23100</v>
      </c>
      <c r="H11876" s="219">
        <v>1</v>
      </c>
      <c r="I11876" s="126">
        <v>23100</v>
      </c>
      <c r="J11876" s="240">
        <v>600000</v>
      </c>
      <c r="K11876" s="126">
        <v>13860000000</v>
      </c>
    </row>
    <row r="11877" spans="3:11" x14ac:dyDescent="0.35">
      <c r="C11877" s="203">
        <v>45825</v>
      </c>
      <c r="D11877" s="219" t="s">
        <v>312</v>
      </c>
      <c r="E11877" s="126">
        <v>15499</v>
      </c>
      <c r="F11877" s="126">
        <v>15600</v>
      </c>
      <c r="G11877" s="126">
        <v>15600</v>
      </c>
      <c r="H11877" s="219">
        <v>1</v>
      </c>
      <c r="I11877" s="126">
        <v>15499</v>
      </c>
      <c r="J11877" s="240">
        <v>20000000</v>
      </c>
      <c r="K11877" s="126">
        <v>312000000000</v>
      </c>
    </row>
    <row r="11878" spans="3:11" x14ac:dyDescent="0.35">
      <c r="C11878" s="203">
        <v>45825</v>
      </c>
      <c r="D11878" s="219" t="s">
        <v>1158</v>
      </c>
      <c r="E11878" s="126">
        <v>23100</v>
      </c>
      <c r="F11878" s="126">
        <v>21500</v>
      </c>
      <c r="G11878" s="126">
        <v>23100</v>
      </c>
      <c r="H11878" s="219">
        <v>100</v>
      </c>
      <c r="I11878" s="126">
        <v>2310000</v>
      </c>
      <c r="J11878" s="240">
        <v>600000</v>
      </c>
      <c r="K11878" s="126">
        <v>13860000000</v>
      </c>
    </row>
    <row r="11879" spans="3:11" x14ac:dyDescent="0.35">
      <c r="C11879" s="203">
        <v>45825</v>
      </c>
      <c r="D11879" s="219" t="s">
        <v>312</v>
      </c>
      <c r="E11879" s="126">
        <v>15170</v>
      </c>
      <c r="F11879" s="126">
        <v>15600</v>
      </c>
      <c r="G11879" s="126">
        <v>15600</v>
      </c>
      <c r="H11879" s="219">
        <v>3</v>
      </c>
      <c r="I11879" s="126">
        <v>45510</v>
      </c>
      <c r="J11879" s="240">
        <v>20000000</v>
      </c>
      <c r="K11879" s="126">
        <v>312000000000</v>
      </c>
    </row>
    <row r="11880" spans="3:11" x14ac:dyDescent="0.35">
      <c r="C11880" s="203">
        <v>45825</v>
      </c>
      <c r="D11880" s="219" t="s">
        <v>312</v>
      </c>
      <c r="E11880" s="126">
        <v>15000</v>
      </c>
      <c r="F11880" s="126">
        <v>15600</v>
      </c>
      <c r="G11880" s="126">
        <v>15600</v>
      </c>
      <c r="H11880" s="219">
        <v>7</v>
      </c>
      <c r="I11880" s="126">
        <v>105000</v>
      </c>
      <c r="J11880" s="240">
        <v>20000000</v>
      </c>
      <c r="K11880" s="126">
        <v>312000000000</v>
      </c>
    </row>
    <row r="11881" spans="3:11" x14ac:dyDescent="0.35">
      <c r="C11881" s="203">
        <v>45825</v>
      </c>
      <c r="D11881" s="219" t="s">
        <v>1158</v>
      </c>
      <c r="E11881" s="126">
        <v>23100</v>
      </c>
      <c r="F11881" s="126">
        <v>21500</v>
      </c>
      <c r="G11881" s="126">
        <v>23100</v>
      </c>
      <c r="H11881" s="219">
        <v>2</v>
      </c>
      <c r="I11881" s="126">
        <v>46200</v>
      </c>
      <c r="J11881" s="240">
        <v>600000</v>
      </c>
      <c r="K11881" s="126">
        <v>13860000000</v>
      </c>
    </row>
    <row r="11882" spans="3:11" x14ac:dyDescent="0.35">
      <c r="C11882" s="203">
        <v>45825</v>
      </c>
      <c r="D11882" s="219" t="s">
        <v>1158</v>
      </c>
      <c r="E11882" s="126">
        <v>23100</v>
      </c>
      <c r="F11882" s="126">
        <v>21500</v>
      </c>
      <c r="G11882" s="126">
        <v>23100</v>
      </c>
      <c r="H11882" s="219">
        <v>10</v>
      </c>
      <c r="I11882" s="126">
        <v>231000</v>
      </c>
      <c r="J11882" s="240">
        <v>600000</v>
      </c>
      <c r="K11882" s="126">
        <v>13860000000</v>
      </c>
    </row>
    <row r="11883" spans="3:11" x14ac:dyDescent="0.35">
      <c r="C11883" s="203">
        <v>45825</v>
      </c>
      <c r="D11883" s="219" t="s">
        <v>310</v>
      </c>
      <c r="E11883" s="126">
        <v>80000</v>
      </c>
      <c r="F11883" s="126">
        <v>80000</v>
      </c>
      <c r="G11883" s="126">
        <v>80000</v>
      </c>
      <c r="H11883" s="219">
        <v>1</v>
      </c>
      <c r="I11883" s="126">
        <v>80000</v>
      </c>
      <c r="J11883" s="240">
        <v>19450000</v>
      </c>
      <c r="K11883" s="126">
        <v>1556000000000</v>
      </c>
    </row>
    <row r="11884" spans="3:11" x14ac:dyDescent="0.35">
      <c r="C11884" s="203">
        <v>45825</v>
      </c>
      <c r="D11884" s="219" t="s">
        <v>310</v>
      </c>
      <c r="E11884" s="126">
        <v>80000</v>
      </c>
      <c r="F11884" s="126">
        <v>80000</v>
      </c>
      <c r="G11884" s="126">
        <v>80000</v>
      </c>
      <c r="H11884" s="219">
        <v>1</v>
      </c>
      <c r="I11884" s="126">
        <v>80000</v>
      </c>
      <c r="J11884" s="240">
        <v>19450000</v>
      </c>
      <c r="K11884" s="126">
        <v>1556000000000</v>
      </c>
    </row>
    <row r="11885" spans="3:11" x14ac:dyDescent="0.35">
      <c r="C11885" s="203">
        <v>45825</v>
      </c>
      <c r="D11885" s="219" t="s">
        <v>310</v>
      </c>
      <c r="E11885" s="126">
        <v>80000</v>
      </c>
      <c r="F11885" s="126">
        <v>80000</v>
      </c>
      <c r="G11885" s="126">
        <v>80000</v>
      </c>
      <c r="H11885" s="219">
        <v>10</v>
      </c>
      <c r="I11885" s="126">
        <v>800000</v>
      </c>
      <c r="J11885" s="240">
        <v>19450000</v>
      </c>
      <c r="K11885" s="126">
        <v>1556000000000</v>
      </c>
    </row>
    <row r="11886" spans="3:11" x14ac:dyDescent="0.35">
      <c r="C11886" s="203">
        <v>45825</v>
      </c>
      <c r="D11886" s="219" t="s">
        <v>1159</v>
      </c>
      <c r="E11886" s="126">
        <v>21900</v>
      </c>
      <c r="F11886" s="126">
        <v>21990</v>
      </c>
      <c r="G11886" s="126">
        <v>21900</v>
      </c>
      <c r="H11886" s="219">
        <v>1</v>
      </c>
      <c r="I11886" s="126">
        <v>21900</v>
      </c>
      <c r="J11886" s="240">
        <v>2400000</v>
      </c>
      <c r="K11886" s="126">
        <v>52560000000</v>
      </c>
    </row>
    <row r="11887" spans="3:11" x14ac:dyDescent="0.35">
      <c r="C11887" s="203">
        <v>45825</v>
      </c>
      <c r="D11887" s="219" t="s">
        <v>310</v>
      </c>
      <c r="E11887" s="126">
        <v>80000</v>
      </c>
      <c r="F11887" s="126">
        <v>80000</v>
      </c>
      <c r="G11887" s="126">
        <v>80000</v>
      </c>
      <c r="H11887" s="219">
        <v>20</v>
      </c>
      <c r="I11887" s="126">
        <v>1600000</v>
      </c>
      <c r="J11887" s="240">
        <v>19450000</v>
      </c>
      <c r="K11887" s="126">
        <v>1556000000000</v>
      </c>
    </row>
    <row r="11888" spans="3:11" x14ac:dyDescent="0.35">
      <c r="C11888" s="203">
        <v>45825</v>
      </c>
      <c r="D11888" s="219" t="s">
        <v>312</v>
      </c>
      <c r="E11888" s="126">
        <v>15200</v>
      </c>
      <c r="F11888" s="126">
        <v>15600</v>
      </c>
      <c r="G11888" s="126">
        <v>15600</v>
      </c>
      <c r="H11888" s="219">
        <v>1</v>
      </c>
      <c r="I11888" s="126">
        <v>15200</v>
      </c>
      <c r="J11888" s="240">
        <v>20000000</v>
      </c>
      <c r="K11888" s="126">
        <v>312000000000</v>
      </c>
    </row>
    <row r="11889" spans="3:11" x14ac:dyDescent="0.35">
      <c r="C11889" s="203">
        <v>45825</v>
      </c>
      <c r="D11889" s="219" t="s">
        <v>312</v>
      </c>
      <c r="E11889" s="126">
        <v>15600</v>
      </c>
      <c r="F11889" s="126">
        <v>15600</v>
      </c>
      <c r="G11889" s="126">
        <v>15600</v>
      </c>
      <c r="H11889" s="219">
        <v>1</v>
      </c>
      <c r="I11889" s="126">
        <v>15600</v>
      </c>
      <c r="J11889" s="240">
        <v>20000000</v>
      </c>
      <c r="K11889" s="126">
        <v>312000000000</v>
      </c>
    </row>
    <row r="11890" spans="3:11" x14ac:dyDescent="0.35">
      <c r="C11890" s="203">
        <v>45825</v>
      </c>
      <c r="D11890" s="219" t="s">
        <v>312</v>
      </c>
      <c r="E11890" s="126">
        <v>15600</v>
      </c>
      <c r="F11890" s="126">
        <v>15600</v>
      </c>
      <c r="G11890" s="126">
        <v>15600</v>
      </c>
      <c r="H11890" s="219">
        <v>30</v>
      </c>
      <c r="I11890" s="126">
        <v>468000</v>
      </c>
      <c r="J11890" s="240">
        <v>20000000</v>
      </c>
      <c r="K11890" s="126">
        <v>312000000000</v>
      </c>
    </row>
    <row r="11891" spans="3:11" x14ac:dyDescent="0.35">
      <c r="C11891" s="203">
        <v>45826</v>
      </c>
      <c r="D11891" s="219" t="s">
        <v>310</v>
      </c>
      <c r="E11891" s="126">
        <v>81000</v>
      </c>
      <c r="F11891" s="126">
        <v>80000</v>
      </c>
      <c r="G11891" s="126">
        <v>81000</v>
      </c>
      <c r="H11891" s="219">
        <v>1</v>
      </c>
      <c r="I11891" s="126">
        <v>81000</v>
      </c>
      <c r="J11891" s="240">
        <v>19450000</v>
      </c>
      <c r="K11891" s="126">
        <v>1575450000000</v>
      </c>
    </row>
    <row r="11892" spans="3:11" x14ac:dyDescent="0.35">
      <c r="C11892" s="203">
        <v>45826</v>
      </c>
      <c r="D11892" s="219" t="s">
        <v>1158</v>
      </c>
      <c r="E11892" s="126">
        <v>23100</v>
      </c>
      <c r="F11892" s="126">
        <v>23100</v>
      </c>
      <c r="G11892" s="126">
        <v>23100</v>
      </c>
      <c r="H11892" s="219">
        <v>1</v>
      </c>
      <c r="I11892" s="126">
        <v>23100</v>
      </c>
      <c r="J11892" s="240">
        <v>600000</v>
      </c>
      <c r="K11892" s="126">
        <v>13860000000</v>
      </c>
    </row>
    <row r="11893" spans="3:11" x14ac:dyDescent="0.35">
      <c r="C11893" s="203">
        <v>45826</v>
      </c>
      <c r="D11893" s="219" t="s">
        <v>1158</v>
      </c>
      <c r="E11893" s="126">
        <v>23100</v>
      </c>
      <c r="F11893" s="126">
        <v>23100</v>
      </c>
      <c r="G11893" s="126">
        <v>23100</v>
      </c>
      <c r="H11893" s="219">
        <v>1</v>
      </c>
      <c r="I11893" s="126">
        <v>23100</v>
      </c>
      <c r="J11893" s="240">
        <v>600000</v>
      </c>
      <c r="K11893" s="126">
        <v>13860000000</v>
      </c>
    </row>
    <row r="11894" spans="3:11" x14ac:dyDescent="0.35">
      <c r="C11894" s="203">
        <v>45826</v>
      </c>
      <c r="D11894" s="219" t="s">
        <v>1158</v>
      </c>
      <c r="E11894" s="126">
        <v>23100</v>
      </c>
      <c r="F11894" s="126">
        <v>23100</v>
      </c>
      <c r="G11894" s="126">
        <v>23100</v>
      </c>
      <c r="H11894" s="219">
        <v>4</v>
      </c>
      <c r="I11894" s="126">
        <v>92400</v>
      </c>
      <c r="J11894" s="240">
        <v>600000</v>
      </c>
      <c r="K11894" s="126">
        <v>13860000000</v>
      </c>
    </row>
    <row r="11895" spans="3:11" x14ac:dyDescent="0.35">
      <c r="C11895" s="203">
        <v>45826</v>
      </c>
      <c r="D11895" s="219" t="s">
        <v>1158</v>
      </c>
      <c r="E11895" s="126">
        <v>23100</v>
      </c>
      <c r="F11895" s="126">
        <v>23100</v>
      </c>
      <c r="G11895" s="126">
        <v>23100</v>
      </c>
      <c r="H11895" s="219">
        <v>1</v>
      </c>
      <c r="I11895" s="126">
        <v>23100</v>
      </c>
      <c r="J11895" s="240">
        <v>600000</v>
      </c>
      <c r="K11895" s="126">
        <v>13860000000</v>
      </c>
    </row>
    <row r="11896" spans="3:11" x14ac:dyDescent="0.35">
      <c r="C11896" s="203">
        <v>45826</v>
      </c>
      <c r="D11896" s="219" t="s">
        <v>312</v>
      </c>
      <c r="E11896" s="126">
        <v>15600</v>
      </c>
      <c r="F11896" s="126">
        <v>15600</v>
      </c>
      <c r="G11896" s="126">
        <v>15600</v>
      </c>
      <c r="H11896" s="219">
        <v>4</v>
      </c>
      <c r="I11896" s="126">
        <v>62400</v>
      </c>
      <c r="J11896" s="240">
        <v>20000000</v>
      </c>
      <c r="K11896" s="126">
        <v>312000000000</v>
      </c>
    </row>
    <row r="11897" spans="3:11" x14ac:dyDescent="0.35">
      <c r="C11897" s="203">
        <v>45826</v>
      </c>
      <c r="D11897" s="219" t="s">
        <v>312</v>
      </c>
      <c r="E11897" s="126">
        <v>15600</v>
      </c>
      <c r="F11897" s="126">
        <v>15600</v>
      </c>
      <c r="G11897" s="126">
        <v>15600</v>
      </c>
      <c r="H11897" s="219">
        <v>1</v>
      </c>
      <c r="I11897" s="126">
        <v>15600</v>
      </c>
      <c r="J11897" s="240">
        <v>20000000</v>
      </c>
      <c r="K11897" s="126">
        <v>312000000000</v>
      </c>
    </row>
    <row r="11898" spans="3:11" x14ac:dyDescent="0.35">
      <c r="C11898" s="203">
        <v>45826</v>
      </c>
      <c r="D11898" s="219" t="s">
        <v>312</v>
      </c>
      <c r="E11898" s="126">
        <v>15600</v>
      </c>
      <c r="F11898" s="126">
        <v>15600</v>
      </c>
      <c r="G11898" s="126">
        <v>15600</v>
      </c>
      <c r="H11898" s="219">
        <v>2</v>
      </c>
      <c r="I11898" s="126">
        <v>31200</v>
      </c>
      <c r="J11898" s="240">
        <v>20000000</v>
      </c>
      <c r="K11898" s="126">
        <v>312000000000</v>
      </c>
    </row>
    <row r="11899" spans="3:11" x14ac:dyDescent="0.35">
      <c r="C11899" s="203">
        <v>45826</v>
      </c>
      <c r="D11899" s="219" t="s">
        <v>312</v>
      </c>
      <c r="E11899" s="126">
        <v>15600</v>
      </c>
      <c r="F11899" s="126">
        <v>15600</v>
      </c>
      <c r="G11899" s="126">
        <v>15600</v>
      </c>
      <c r="H11899" s="219">
        <v>2</v>
      </c>
      <c r="I11899" s="126">
        <v>31200</v>
      </c>
      <c r="J11899" s="240">
        <v>20000000</v>
      </c>
      <c r="K11899" s="126">
        <v>312000000000</v>
      </c>
    </row>
    <row r="11900" spans="3:11" x14ac:dyDescent="0.35">
      <c r="C11900" s="203">
        <v>45826</v>
      </c>
      <c r="D11900" s="219" t="s">
        <v>1159</v>
      </c>
      <c r="E11900" s="126">
        <v>21900</v>
      </c>
      <c r="F11900" s="126">
        <v>21900</v>
      </c>
      <c r="G11900" s="126">
        <v>21910</v>
      </c>
      <c r="H11900" s="219">
        <v>1</v>
      </c>
      <c r="I11900" s="126">
        <v>21900</v>
      </c>
      <c r="J11900" s="240">
        <v>2400000</v>
      </c>
      <c r="K11900" s="126">
        <v>52584000000</v>
      </c>
    </row>
    <row r="11901" spans="3:11" x14ac:dyDescent="0.35">
      <c r="C11901" s="203">
        <v>45826</v>
      </c>
      <c r="D11901" s="219" t="s">
        <v>1159</v>
      </c>
      <c r="E11901" s="126">
        <v>21900</v>
      </c>
      <c r="F11901" s="126">
        <v>21900</v>
      </c>
      <c r="G11901" s="126">
        <v>21910</v>
      </c>
      <c r="H11901" s="219">
        <v>1</v>
      </c>
      <c r="I11901" s="126">
        <v>21900</v>
      </c>
      <c r="J11901" s="240">
        <v>2400000</v>
      </c>
      <c r="K11901" s="126">
        <v>52584000000</v>
      </c>
    </row>
    <row r="11902" spans="3:11" x14ac:dyDescent="0.35">
      <c r="C11902" s="203">
        <v>45826</v>
      </c>
      <c r="D11902" s="219" t="s">
        <v>312</v>
      </c>
      <c r="E11902" s="126">
        <v>15600</v>
      </c>
      <c r="F11902" s="126">
        <v>15600</v>
      </c>
      <c r="G11902" s="126">
        <v>15600</v>
      </c>
      <c r="H11902" s="219">
        <v>30</v>
      </c>
      <c r="I11902" s="126">
        <v>468000</v>
      </c>
      <c r="J11902" s="240">
        <v>20000000</v>
      </c>
      <c r="K11902" s="126">
        <v>312000000000</v>
      </c>
    </row>
    <row r="11903" spans="3:11" x14ac:dyDescent="0.35">
      <c r="C11903" s="203">
        <v>45826</v>
      </c>
      <c r="D11903" s="219" t="s">
        <v>312</v>
      </c>
      <c r="E11903" s="126">
        <v>15600</v>
      </c>
      <c r="F11903" s="126">
        <v>15600</v>
      </c>
      <c r="G11903" s="126">
        <v>15600</v>
      </c>
      <c r="H11903" s="219">
        <v>2</v>
      </c>
      <c r="I11903" s="126">
        <v>31200</v>
      </c>
      <c r="J11903" s="240">
        <v>20000000</v>
      </c>
      <c r="K11903" s="126">
        <v>312000000000</v>
      </c>
    </row>
    <row r="11904" spans="3:11" x14ac:dyDescent="0.35">
      <c r="C11904" s="203">
        <v>45826</v>
      </c>
      <c r="D11904" s="219" t="s">
        <v>312</v>
      </c>
      <c r="E11904" s="126">
        <v>15600</v>
      </c>
      <c r="F11904" s="126">
        <v>15600</v>
      </c>
      <c r="G11904" s="126">
        <v>15600</v>
      </c>
      <c r="H11904" s="219">
        <v>1</v>
      </c>
      <c r="I11904" s="126">
        <v>15600</v>
      </c>
      <c r="J11904" s="240">
        <v>20000000</v>
      </c>
      <c r="K11904" s="126">
        <v>312000000000</v>
      </c>
    </row>
    <row r="11905" spans="3:11" x14ac:dyDescent="0.35">
      <c r="C11905" s="203">
        <v>45826</v>
      </c>
      <c r="D11905" s="219" t="s">
        <v>1158</v>
      </c>
      <c r="E11905" s="126">
        <v>22500</v>
      </c>
      <c r="F11905" s="126">
        <v>23100</v>
      </c>
      <c r="G11905" s="126">
        <v>23100</v>
      </c>
      <c r="H11905" s="219">
        <v>1</v>
      </c>
      <c r="I11905" s="126">
        <v>22500</v>
      </c>
      <c r="J11905" s="240">
        <v>600000</v>
      </c>
      <c r="K11905" s="126">
        <v>13860000000</v>
      </c>
    </row>
    <row r="11906" spans="3:11" x14ac:dyDescent="0.35">
      <c r="C11906" s="203">
        <v>45826</v>
      </c>
      <c r="D11906" s="219" t="s">
        <v>310</v>
      </c>
      <c r="E11906" s="126">
        <v>81000</v>
      </c>
      <c r="F11906" s="126">
        <v>80000</v>
      </c>
      <c r="G11906" s="126">
        <v>81000</v>
      </c>
      <c r="H11906" s="219">
        <v>4</v>
      </c>
      <c r="I11906" s="126">
        <v>324000</v>
      </c>
      <c r="J11906" s="240">
        <v>19450000</v>
      </c>
      <c r="K11906" s="126">
        <v>1575450000000</v>
      </c>
    </row>
    <row r="11907" spans="3:11" x14ac:dyDescent="0.35">
      <c r="C11907" s="203">
        <v>45826</v>
      </c>
      <c r="D11907" s="219" t="s">
        <v>310</v>
      </c>
      <c r="E11907" s="126">
        <v>81000</v>
      </c>
      <c r="F11907" s="126">
        <v>80000</v>
      </c>
      <c r="G11907" s="126">
        <v>81000</v>
      </c>
      <c r="H11907" s="219">
        <v>2</v>
      </c>
      <c r="I11907" s="126">
        <v>162000</v>
      </c>
      <c r="J11907" s="240">
        <v>19450000</v>
      </c>
      <c r="K11907" s="126">
        <v>1575450000000</v>
      </c>
    </row>
    <row r="11908" spans="3:11" x14ac:dyDescent="0.35">
      <c r="C11908" s="203">
        <v>45826</v>
      </c>
      <c r="D11908" s="219" t="s">
        <v>310</v>
      </c>
      <c r="E11908" s="126">
        <v>81000</v>
      </c>
      <c r="F11908" s="126">
        <v>80000</v>
      </c>
      <c r="G11908" s="126">
        <v>81000</v>
      </c>
      <c r="H11908" s="219">
        <v>3</v>
      </c>
      <c r="I11908" s="126">
        <v>243000</v>
      </c>
      <c r="J11908" s="240">
        <v>19450000</v>
      </c>
      <c r="K11908" s="126">
        <v>1575450000000</v>
      </c>
    </row>
    <row r="11909" spans="3:11" x14ac:dyDescent="0.35">
      <c r="C11909" s="203">
        <v>45826</v>
      </c>
      <c r="D11909" s="219" t="s">
        <v>312</v>
      </c>
      <c r="E11909" s="126">
        <v>15600</v>
      </c>
      <c r="F11909" s="126">
        <v>15600</v>
      </c>
      <c r="G11909" s="126">
        <v>15600</v>
      </c>
      <c r="H11909" s="219">
        <v>1</v>
      </c>
      <c r="I11909" s="126">
        <v>15600</v>
      </c>
      <c r="J11909" s="240">
        <v>20000000</v>
      </c>
      <c r="K11909" s="126">
        <v>312000000000</v>
      </c>
    </row>
    <row r="11910" spans="3:11" x14ac:dyDescent="0.35">
      <c r="C11910" s="203">
        <v>45826</v>
      </c>
      <c r="D11910" s="219" t="s">
        <v>1159</v>
      </c>
      <c r="E11910" s="126">
        <v>21979</v>
      </c>
      <c r="F11910" s="126">
        <v>21900</v>
      </c>
      <c r="G11910" s="126">
        <v>21910</v>
      </c>
      <c r="H11910" s="219">
        <v>5</v>
      </c>
      <c r="I11910" s="126">
        <v>109895</v>
      </c>
      <c r="J11910" s="240">
        <v>2400000</v>
      </c>
      <c r="K11910" s="126">
        <v>52584000000</v>
      </c>
    </row>
    <row r="11911" spans="3:11" x14ac:dyDescent="0.35">
      <c r="C11911" s="203">
        <v>45826</v>
      </c>
      <c r="D11911" s="219" t="s">
        <v>1158</v>
      </c>
      <c r="E11911" s="126">
        <v>22500</v>
      </c>
      <c r="F11911" s="126">
        <v>23100</v>
      </c>
      <c r="G11911" s="126">
        <v>23100</v>
      </c>
      <c r="H11911" s="219">
        <v>3</v>
      </c>
      <c r="I11911" s="126">
        <v>67500</v>
      </c>
      <c r="J11911" s="240">
        <v>600000</v>
      </c>
      <c r="K11911" s="126">
        <v>13860000000</v>
      </c>
    </row>
    <row r="11912" spans="3:11" x14ac:dyDescent="0.35">
      <c r="C11912" s="203">
        <v>45826</v>
      </c>
      <c r="D11912" s="219" t="s">
        <v>312</v>
      </c>
      <c r="E11912" s="126">
        <v>15600</v>
      </c>
      <c r="F11912" s="126">
        <v>15600</v>
      </c>
      <c r="G11912" s="126">
        <v>15600</v>
      </c>
      <c r="H11912" s="219">
        <v>6</v>
      </c>
      <c r="I11912" s="126">
        <v>93600</v>
      </c>
      <c r="J11912" s="240">
        <v>20000000</v>
      </c>
      <c r="K11912" s="126">
        <v>312000000000</v>
      </c>
    </row>
    <row r="11913" spans="3:11" x14ac:dyDescent="0.35">
      <c r="C11913" s="203">
        <v>45826</v>
      </c>
      <c r="D11913" s="219" t="s">
        <v>312</v>
      </c>
      <c r="E11913" s="126">
        <v>15600</v>
      </c>
      <c r="F11913" s="126">
        <v>15600</v>
      </c>
      <c r="G11913" s="126">
        <v>15600</v>
      </c>
      <c r="H11913" s="219">
        <v>5</v>
      </c>
      <c r="I11913" s="126">
        <v>78000</v>
      </c>
      <c r="J11913" s="240">
        <v>20000000</v>
      </c>
      <c r="K11913" s="126">
        <v>312000000000</v>
      </c>
    </row>
    <row r="11914" spans="3:11" x14ac:dyDescent="0.35">
      <c r="C11914" s="203">
        <v>45826</v>
      </c>
      <c r="D11914" s="219" t="s">
        <v>1158</v>
      </c>
      <c r="E11914" s="126">
        <v>23100</v>
      </c>
      <c r="F11914" s="126">
        <v>23100</v>
      </c>
      <c r="G11914" s="126">
        <v>23100</v>
      </c>
      <c r="H11914" s="219">
        <v>1</v>
      </c>
      <c r="I11914" s="126">
        <v>23100</v>
      </c>
      <c r="J11914" s="240">
        <v>600000</v>
      </c>
      <c r="K11914" s="126">
        <v>13860000000</v>
      </c>
    </row>
    <row r="11915" spans="3:11" x14ac:dyDescent="0.35">
      <c r="C11915" s="203">
        <v>45826</v>
      </c>
      <c r="D11915" s="219" t="s">
        <v>310</v>
      </c>
      <c r="E11915" s="126">
        <v>81000</v>
      </c>
      <c r="F11915" s="126">
        <v>80000</v>
      </c>
      <c r="G11915" s="126">
        <v>81000</v>
      </c>
      <c r="H11915" s="219">
        <v>1</v>
      </c>
      <c r="I11915" s="126">
        <v>81000</v>
      </c>
      <c r="J11915" s="240">
        <v>19450000</v>
      </c>
      <c r="K11915" s="126">
        <v>1575450000000</v>
      </c>
    </row>
    <row r="11916" spans="3:11" x14ac:dyDescent="0.35">
      <c r="C11916" s="203">
        <v>45826</v>
      </c>
      <c r="D11916" s="219" t="s">
        <v>310</v>
      </c>
      <c r="E11916" s="126">
        <v>81000</v>
      </c>
      <c r="F11916" s="126">
        <v>80000</v>
      </c>
      <c r="G11916" s="126">
        <v>81000</v>
      </c>
      <c r="H11916" s="219">
        <v>1</v>
      </c>
      <c r="I11916" s="126">
        <v>81000</v>
      </c>
      <c r="J11916" s="240">
        <v>19450000</v>
      </c>
      <c r="K11916" s="126">
        <v>1575450000000</v>
      </c>
    </row>
    <row r="11917" spans="3:11" x14ac:dyDescent="0.35">
      <c r="C11917" s="203">
        <v>45826</v>
      </c>
      <c r="D11917" s="219" t="s">
        <v>1158</v>
      </c>
      <c r="E11917" s="126">
        <v>23100</v>
      </c>
      <c r="F11917" s="126">
        <v>23100</v>
      </c>
      <c r="G11917" s="126">
        <v>23100</v>
      </c>
      <c r="H11917" s="219">
        <v>1</v>
      </c>
      <c r="I11917" s="126">
        <v>23100</v>
      </c>
      <c r="J11917" s="240">
        <v>600000</v>
      </c>
      <c r="K11917" s="126">
        <v>13860000000</v>
      </c>
    </row>
    <row r="11918" spans="3:11" x14ac:dyDescent="0.35">
      <c r="C11918" s="203">
        <v>45826</v>
      </c>
      <c r="D11918" s="219" t="s">
        <v>1158</v>
      </c>
      <c r="E11918" s="126">
        <v>23100</v>
      </c>
      <c r="F11918" s="126">
        <v>23100</v>
      </c>
      <c r="G11918" s="126">
        <v>23100</v>
      </c>
      <c r="H11918" s="219">
        <v>1</v>
      </c>
      <c r="I11918" s="126">
        <v>23100</v>
      </c>
      <c r="J11918" s="240">
        <v>600000</v>
      </c>
      <c r="K11918" s="126">
        <v>13860000000</v>
      </c>
    </row>
    <row r="11919" spans="3:11" x14ac:dyDescent="0.35">
      <c r="C11919" s="203">
        <v>45826</v>
      </c>
      <c r="D11919" s="219" t="s">
        <v>1158</v>
      </c>
      <c r="E11919" s="126">
        <v>23100</v>
      </c>
      <c r="F11919" s="126">
        <v>23100</v>
      </c>
      <c r="G11919" s="126">
        <v>23100</v>
      </c>
      <c r="H11919" s="219">
        <v>5</v>
      </c>
      <c r="I11919" s="126">
        <v>115500</v>
      </c>
      <c r="J11919" s="240">
        <v>600000</v>
      </c>
      <c r="K11919" s="126">
        <v>13860000000</v>
      </c>
    </row>
    <row r="11920" spans="3:11" x14ac:dyDescent="0.35">
      <c r="C11920" s="203">
        <v>45826</v>
      </c>
      <c r="D11920" s="219" t="s">
        <v>310</v>
      </c>
      <c r="E11920" s="126">
        <v>81000</v>
      </c>
      <c r="F11920" s="126">
        <v>80000</v>
      </c>
      <c r="G11920" s="126">
        <v>81000</v>
      </c>
      <c r="H11920" s="219">
        <v>4</v>
      </c>
      <c r="I11920" s="126">
        <v>324000</v>
      </c>
      <c r="J11920" s="240">
        <v>19450000</v>
      </c>
      <c r="K11920" s="126">
        <v>1575450000000</v>
      </c>
    </row>
    <row r="11921" spans="3:11" x14ac:dyDescent="0.35">
      <c r="C11921" s="203">
        <v>45826</v>
      </c>
      <c r="D11921" s="219" t="s">
        <v>1159</v>
      </c>
      <c r="E11921" s="126">
        <v>21910</v>
      </c>
      <c r="F11921" s="126">
        <v>21900</v>
      </c>
      <c r="G11921" s="126">
        <v>21910</v>
      </c>
      <c r="H11921" s="219">
        <v>1</v>
      </c>
      <c r="I11921" s="126">
        <v>21910</v>
      </c>
      <c r="J11921" s="240">
        <v>2400000</v>
      </c>
      <c r="K11921" s="126">
        <v>52584000000</v>
      </c>
    </row>
    <row r="11922" spans="3:11" x14ac:dyDescent="0.35">
      <c r="C11922" s="203">
        <v>45826</v>
      </c>
      <c r="D11922" s="219" t="s">
        <v>1158</v>
      </c>
      <c r="E11922" s="126">
        <v>23100</v>
      </c>
      <c r="F11922" s="126">
        <v>23100</v>
      </c>
      <c r="G11922" s="126">
        <v>23100</v>
      </c>
      <c r="H11922" s="219">
        <v>2</v>
      </c>
      <c r="I11922" s="126">
        <v>46200</v>
      </c>
      <c r="J11922" s="240">
        <v>600000</v>
      </c>
      <c r="K11922" s="126">
        <v>13860000000</v>
      </c>
    </row>
    <row r="11923" spans="3:11" x14ac:dyDescent="0.35">
      <c r="C11923" s="203">
        <v>45826</v>
      </c>
      <c r="D11923" s="219" t="s">
        <v>1158</v>
      </c>
      <c r="E11923" s="126">
        <v>23100</v>
      </c>
      <c r="F11923" s="126">
        <v>23100</v>
      </c>
      <c r="G11923" s="126">
        <v>23100</v>
      </c>
      <c r="H11923" s="219">
        <v>3</v>
      </c>
      <c r="I11923" s="126">
        <v>69300</v>
      </c>
      <c r="J11923" s="240">
        <v>600000</v>
      </c>
      <c r="K11923" s="126">
        <v>13860000000</v>
      </c>
    </row>
    <row r="11924" spans="3:11" x14ac:dyDescent="0.35">
      <c r="C11924" s="203">
        <v>45826</v>
      </c>
      <c r="D11924" s="219" t="s">
        <v>312</v>
      </c>
      <c r="E11924" s="126">
        <v>15600</v>
      </c>
      <c r="F11924" s="126">
        <v>15600</v>
      </c>
      <c r="G11924" s="126">
        <v>15600</v>
      </c>
      <c r="H11924" s="219">
        <v>1</v>
      </c>
      <c r="I11924" s="126">
        <v>15600</v>
      </c>
      <c r="J11924" s="240">
        <v>20000000</v>
      </c>
      <c r="K11924" s="126">
        <v>312000000000</v>
      </c>
    </row>
    <row r="11925" spans="3:11" x14ac:dyDescent="0.35">
      <c r="C11925" s="203">
        <v>45827</v>
      </c>
      <c r="D11925" s="219" t="s">
        <v>1158</v>
      </c>
      <c r="E11925" s="126">
        <v>23000</v>
      </c>
      <c r="F11925" s="126">
        <v>23100</v>
      </c>
      <c r="G11925" s="126">
        <v>23000</v>
      </c>
      <c r="H11925" s="219">
        <v>4</v>
      </c>
      <c r="I11925" s="126">
        <v>92000</v>
      </c>
      <c r="J11925" s="240">
        <v>600000</v>
      </c>
      <c r="K11925" s="126">
        <v>13800000000</v>
      </c>
    </row>
    <row r="11926" spans="3:11" x14ac:dyDescent="0.35">
      <c r="C11926" s="203">
        <v>45827</v>
      </c>
      <c r="D11926" s="219" t="s">
        <v>1158</v>
      </c>
      <c r="E11926" s="126">
        <v>23000</v>
      </c>
      <c r="F11926" s="126">
        <v>23100</v>
      </c>
      <c r="G11926" s="126">
        <v>23000</v>
      </c>
      <c r="H11926" s="219">
        <v>2</v>
      </c>
      <c r="I11926" s="126">
        <v>46000</v>
      </c>
      <c r="J11926" s="240">
        <v>600000</v>
      </c>
      <c r="K11926" s="126">
        <v>13800000000</v>
      </c>
    </row>
    <row r="11927" spans="3:11" x14ac:dyDescent="0.35">
      <c r="C11927" s="203">
        <v>45827</v>
      </c>
      <c r="D11927" s="219" t="s">
        <v>312</v>
      </c>
      <c r="E11927" s="126">
        <v>15600</v>
      </c>
      <c r="F11927" s="126">
        <v>15600</v>
      </c>
      <c r="G11927" s="126">
        <v>15600</v>
      </c>
      <c r="H11927" s="219">
        <v>10</v>
      </c>
      <c r="I11927" s="126">
        <v>156000</v>
      </c>
      <c r="J11927" s="240">
        <v>20000000</v>
      </c>
      <c r="K11927" s="126">
        <v>312000000000</v>
      </c>
    </row>
    <row r="11928" spans="3:11" x14ac:dyDescent="0.35">
      <c r="C11928" s="203">
        <v>45827</v>
      </c>
      <c r="D11928" s="219" t="s">
        <v>312</v>
      </c>
      <c r="E11928" s="126">
        <v>15600</v>
      </c>
      <c r="F11928" s="126">
        <v>15600</v>
      </c>
      <c r="G11928" s="126">
        <v>15600</v>
      </c>
      <c r="H11928" s="219">
        <v>20</v>
      </c>
      <c r="I11928" s="126">
        <v>312000</v>
      </c>
      <c r="J11928" s="240">
        <v>20000000</v>
      </c>
      <c r="K11928" s="126">
        <v>312000000000</v>
      </c>
    </row>
    <row r="11929" spans="3:11" x14ac:dyDescent="0.35">
      <c r="C11929" s="203">
        <v>45827</v>
      </c>
      <c r="D11929" s="219" t="s">
        <v>312</v>
      </c>
      <c r="E11929" s="126">
        <v>15600</v>
      </c>
      <c r="F11929" s="126">
        <v>15600</v>
      </c>
      <c r="G11929" s="126">
        <v>15600</v>
      </c>
      <c r="H11929" s="219">
        <v>8</v>
      </c>
      <c r="I11929" s="126">
        <v>124800</v>
      </c>
      <c r="J11929" s="240">
        <v>20000000</v>
      </c>
      <c r="K11929" s="126">
        <v>312000000000</v>
      </c>
    </row>
    <row r="11930" spans="3:11" x14ac:dyDescent="0.35">
      <c r="C11930" s="203">
        <v>45827</v>
      </c>
      <c r="D11930" s="219" t="s">
        <v>312</v>
      </c>
      <c r="E11930" s="126">
        <v>15600</v>
      </c>
      <c r="F11930" s="126">
        <v>15600</v>
      </c>
      <c r="G11930" s="126">
        <v>15600</v>
      </c>
      <c r="H11930" s="219">
        <v>1</v>
      </c>
      <c r="I11930" s="126">
        <v>15600</v>
      </c>
      <c r="J11930" s="240">
        <v>20000000</v>
      </c>
      <c r="K11930" s="126">
        <v>312000000000</v>
      </c>
    </row>
    <row r="11931" spans="3:11" x14ac:dyDescent="0.35">
      <c r="C11931" s="203">
        <v>45827</v>
      </c>
      <c r="D11931" s="219" t="s">
        <v>312</v>
      </c>
      <c r="E11931" s="126">
        <v>15600</v>
      </c>
      <c r="F11931" s="126">
        <v>15600</v>
      </c>
      <c r="G11931" s="126">
        <v>15600</v>
      </c>
      <c r="H11931" s="219">
        <v>2</v>
      </c>
      <c r="I11931" s="126">
        <v>31200</v>
      </c>
      <c r="J11931" s="240">
        <v>20000000</v>
      </c>
      <c r="K11931" s="126">
        <v>312000000000</v>
      </c>
    </row>
    <row r="11932" spans="3:11" x14ac:dyDescent="0.35">
      <c r="C11932" s="203">
        <v>45827</v>
      </c>
      <c r="D11932" s="219" t="s">
        <v>1159</v>
      </c>
      <c r="E11932" s="126">
        <v>21900</v>
      </c>
      <c r="F11932" s="126">
        <v>21910</v>
      </c>
      <c r="G11932" s="126">
        <v>21900</v>
      </c>
      <c r="H11932" s="219">
        <v>3</v>
      </c>
      <c r="I11932" s="126">
        <v>65700</v>
      </c>
      <c r="J11932" s="240">
        <v>2400000</v>
      </c>
      <c r="K11932" s="126">
        <v>52560000000</v>
      </c>
    </row>
    <row r="11933" spans="3:11" x14ac:dyDescent="0.35">
      <c r="C11933" s="203">
        <v>45827</v>
      </c>
      <c r="D11933" s="219" t="s">
        <v>1159</v>
      </c>
      <c r="E11933" s="126">
        <v>21900</v>
      </c>
      <c r="F11933" s="126">
        <v>21910</v>
      </c>
      <c r="G11933" s="126">
        <v>21900</v>
      </c>
      <c r="H11933" s="219">
        <v>1</v>
      </c>
      <c r="I11933" s="126">
        <v>21900</v>
      </c>
      <c r="J11933" s="240">
        <v>2400000</v>
      </c>
      <c r="K11933" s="126">
        <v>52560000000</v>
      </c>
    </row>
    <row r="11934" spans="3:11" x14ac:dyDescent="0.35">
      <c r="C11934" s="203">
        <v>45827</v>
      </c>
      <c r="D11934" s="219" t="s">
        <v>1159</v>
      </c>
      <c r="E11934" s="126">
        <v>21900</v>
      </c>
      <c r="F11934" s="126">
        <v>21910</v>
      </c>
      <c r="G11934" s="126">
        <v>21900</v>
      </c>
      <c r="H11934" s="219">
        <v>10</v>
      </c>
      <c r="I11934" s="126">
        <v>219000</v>
      </c>
      <c r="J11934" s="240">
        <v>2400000</v>
      </c>
      <c r="K11934" s="126">
        <v>52560000000</v>
      </c>
    </row>
    <row r="11935" spans="3:11" x14ac:dyDescent="0.35">
      <c r="C11935" s="203">
        <v>45827</v>
      </c>
      <c r="D11935" s="219" t="s">
        <v>1159</v>
      </c>
      <c r="E11935" s="126">
        <v>21900</v>
      </c>
      <c r="F11935" s="126">
        <v>21910</v>
      </c>
      <c r="G11935" s="126">
        <v>21900</v>
      </c>
      <c r="H11935" s="219">
        <v>5</v>
      </c>
      <c r="I11935" s="126">
        <v>109500</v>
      </c>
      <c r="J11935" s="240">
        <v>2400000</v>
      </c>
      <c r="K11935" s="126">
        <v>52560000000</v>
      </c>
    </row>
    <row r="11936" spans="3:11" x14ac:dyDescent="0.35">
      <c r="C11936" s="203">
        <v>45827</v>
      </c>
      <c r="D11936" s="219" t="s">
        <v>1159</v>
      </c>
      <c r="E11936" s="126">
        <v>21900</v>
      </c>
      <c r="F11936" s="126">
        <v>21910</v>
      </c>
      <c r="G11936" s="126">
        <v>21900</v>
      </c>
      <c r="H11936" s="219">
        <v>1</v>
      </c>
      <c r="I11936" s="126">
        <v>21900</v>
      </c>
      <c r="J11936" s="240">
        <v>2400000</v>
      </c>
      <c r="K11936" s="126">
        <v>52560000000</v>
      </c>
    </row>
    <row r="11937" spans="3:11" x14ac:dyDescent="0.35">
      <c r="C11937" s="203">
        <v>45827</v>
      </c>
      <c r="D11937" s="219" t="s">
        <v>1159</v>
      </c>
      <c r="E11937" s="126">
        <v>21900</v>
      </c>
      <c r="F11937" s="126">
        <v>21910</v>
      </c>
      <c r="G11937" s="126">
        <v>21900</v>
      </c>
      <c r="H11937" s="219">
        <v>1</v>
      </c>
      <c r="I11937" s="126">
        <v>21900</v>
      </c>
      <c r="J11937" s="240">
        <v>2400000</v>
      </c>
      <c r="K11937" s="126">
        <v>52560000000</v>
      </c>
    </row>
    <row r="11938" spans="3:11" x14ac:dyDescent="0.35">
      <c r="C11938" s="203">
        <v>45827</v>
      </c>
      <c r="D11938" s="219" t="s">
        <v>1159</v>
      </c>
      <c r="E11938" s="126">
        <v>21900</v>
      </c>
      <c r="F11938" s="126">
        <v>21910</v>
      </c>
      <c r="G11938" s="126">
        <v>21900</v>
      </c>
      <c r="H11938" s="219">
        <v>2</v>
      </c>
      <c r="I11938" s="126">
        <v>43800</v>
      </c>
      <c r="J11938" s="240">
        <v>2400000</v>
      </c>
      <c r="K11938" s="126">
        <v>52560000000</v>
      </c>
    </row>
    <row r="11939" spans="3:11" x14ac:dyDescent="0.35">
      <c r="C11939" s="203">
        <v>45827</v>
      </c>
      <c r="D11939" s="219" t="s">
        <v>1159</v>
      </c>
      <c r="E11939" s="126">
        <v>21900</v>
      </c>
      <c r="F11939" s="126">
        <v>21910</v>
      </c>
      <c r="G11939" s="126">
        <v>21900</v>
      </c>
      <c r="H11939" s="219">
        <v>6</v>
      </c>
      <c r="I11939" s="126">
        <v>131400</v>
      </c>
      <c r="J11939" s="240">
        <v>2400000</v>
      </c>
      <c r="K11939" s="126">
        <v>52560000000</v>
      </c>
    </row>
    <row r="11940" spans="3:11" x14ac:dyDescent="0.35">
      <c r="C11940" s="203">
        <v>45827</v>
      </c>
      <c r="D11940" s="219" t="s">
        <v>1159</v>
      </c>
      <c r="E11940" s="126">
        <v>21900</v>
      </c>
      <c r="F11940" s="126">
        <v>21910</v>
      </c>
      <c r="G11940" s="126">
        <v>21900</v>
      </c>
      <c r="H11940" s="219">
        <v>1</v>
      </c>
      <c r="I11940" s="126">
        <v>21900</v>
      </c>
      <c r="J11940" s="240">
        <v>2400000</v>
      </c>
      <c r="K11940" s="126">
        <v>52560000000</v>
      </c>
    </row>
    <row r="11941" spans="3:11" x14ac:dyDescent="0.35">
      <c r="C11941" s="203">
        <v>45827</v>
      </c>
      <c r="D11941" s="219" t="s">
        <v>312</v>
      </c>
      <c r="E11941" s="126">
        <v>15600</v>
      </c>
      <c r="F11941" s="126">
        <v>15600</v>
      </c>
      <c r="G11941" s="126">
        <v>15600</v>
      </c>
      <c r="H11941" s="219">
        <v>3</v>
      </c>
      <c r="I11941" s="126">
        <v>46800</v>
      </c>
      <c r="J11941" s="240">
        <v>20000000</v>
      </c>
      <c r="K11941" s="126">
        <v>312000000000</v>
      </c>
    </row>
    <row r="11942" spans="3:11" x14ac:dyDescent="0.35">
      <c r="C11942" s="203">
        <v>45827</v>
      </c>
      <c r="D11942" s="219" t="s">
        <v>1159</v>
      </c>
      <c r="E11942" s="126">
        <v>21900</v>
      </c>
      <c r="F11942" s="126">
        <v>21910</v>
      </c>
      <c r="G11942" s="126">
        <v>21900</v>
      </c>
      <c r="H11942" s="219">
        <v>10</v>
      </c>
      <c r="I11942" s="126">
        <v>219000</v>
      </c>
      <c r="J11942" s="240">
        <v>2400000</v>
      </c>
      <c r="K11942" s="126">
        <v>52560000000</v>
      </c>
    </row>
    <row r="11943" spans="3:11" x14ac:dyDescent="0.35">
      <c r="C11943" s="203">
        <v>45827</v>
      </c>
      <c r="D11943" s="219" t="s">
        <v>312</v>
      </c>
      <c r="E11943" s="126">
        <v>15600</v>
      </c>
      <c r="F11943" s="126">
        <v>15600</v>
      </c>
      <c r="G11943" s="126">
        <v>15600</v>
      </c>
      <c r="H11943" s="219">
        <v>2</v>
      </c>
      <c r="I11943" s="126">
        <v>31200</v>
      </c>
      <c r="J11943" s="240">
        <v>20000000</v>
      </c>
      <c r="K11943" s="126">
        <v>312000000000</v>
      </c>
    </row>
    <row r="11944" spans="3:11" x14ac:dyDescent="0.35">
      <c r="C11944" s="203">
        <v>45827</v>
      </c>
      <c r="D11944" s="219" t="s">
        <v>312</v>
      </c>
      <c r="E11944" s="126">
        <v>15600</v>
      </c>
      <c r="F11944" s="126">
        <v>15600</v>
      </c>
      <c r="G11944" s="126">
        <v>15600</v>
      </c>
      <c r="H11944" s="219">
        <v>2</v>
      </c>
      <c r="I11944" s="126">
        <v>31200</v>
      </c>
      <c r="J11944" s="240">
        <v>20000000</v>
      </c>
      <c r="K11944" s="126">
        <v>312000000000</v>
      </c>
    </row>
    <row r="11945" spans="3:11" x14ac:dyDescent="0.35">
      <c r="C11945" s="203">
        <v>45827</v>
      </c>
      <c r="D11945" s="219" t="s">
        <v>312</v>
      </c>
      <c r="E11945" s="126">
        <v>15600</v>
      </c>
      <c r="F11945" s="126">
        <v>15600</v>
      </c>
      <c r="G11945" s="126">
        <v>15600</v>
      </c>
      <c r="H11945" s="219">
        <v>48</v>
      </c>
      <c r="I11945" s="126">
        <v>748800</v>
      </c>
      <c r="J11945" s="240">
        <v>20000000</v>
      </c>
      <c r="K11945" s="126">
        <v>312000000000</v>
      </c>
    </row>
    <row r="11946" spans="3:11" x14ac:dyDescent="0.35">
      <c r="C11946" s="203">
        <v>45827</v>
      </c>
      <c r="D11946" s="219" t="s">
        <v>312</v>
      </c>
      <c r="E11946" s="126">
        <v>15600</v>
      </c>
      <c r="F11946" s="126">
        <v>15600</v>
      </c>
      <c r="G11946" s="126">
        <v>15600</v>
      </c>
      <c r="H11946" s="219">
        <v>52</v>
      </c>
      <c r="I11946" s="126">
        <v>811200</v>
      </c>
      <c r="J11946" s="240">
        <v>20000000</v>
      </c>
      <c r="K11946" s="126">
        <v>312000000000</v>
      </c>
    </row>
    <row r="11947" spans="3:11" x14ac:dyDescent="0.35">
      <c r="C11947" s="203">
        <v>45827</v>
      </c>
      <c r="D11947" s="219" t="s">
        <v>1159</v>
      </c>
      <c r="E11947" s="126">
        <v>21900</v>
      </c>
      <c r="F11947" s="126">
        <v>21910</v>
      </c>
      <c r="G11947" s="126">
        <v>21900</v>
      </c>
      <c r="H11947" s="219">
        <v>10</v>
      </c>
      <c r="I11947" s="126">
        <v>219000</v>
      </c>
      <c r="J11947" s="240">
        <v>2400000</v>
      </c>
      <c r="K11947" s="126">
        <v>52560000000</v>
      </c>
    </row>
    <row r="11948" spans="3:11" x14ac:dyDescent="0.35">
      <c r="C11948" s="203">
        <v>45827</v>
      </c>
      <c r="D11948" s="219" t="s">
        <v>1158</v>
      </c>
      <c r="E11948" s="126">
        <v>23000</v>
      </c>
      <c r="F11948" s="126">
        <v>23100</v>
      </c>
      <c r="G11948" s="126">
        <v>23000</v>
      </c>
      <c r="H11948" s="219">
        <v>1</v>
      </c>
      <c r="I11948" s="126">
        <v>23000</v>
      </c>
      <c r="J11948" s="240">
        <v>600000</v>
      </c>
      <c r="K11948" s="126">
        <v>13800000000</v>
      </c>
    </row>
    <row r="11949" spans="3:11" x14ac:dyDescent="0.35">
      <c r="C11949" s="203">
        <v>45827</v>
      </c>
      <c r="D11949" s="219" t="s">
        <v>1159</v>
      </c>
      <c r="E11949" s="126">
        <v>21900</v>
      </c>
      <c r="F11949" s="126">
        <v>21910</v>
      </c>
      <c r="G11949" s="126">
        <v>21900</v>
      </c>
      <c r="H11949" s="219">
        <v>10</v>
      </c>
      <c r="I11949" s="126">
        <v>219000</v>
      </c>
      <c r="J11949" s="240">
        <v>2400000</v>
      </c>
      <c r="K11949" s="126">
        <v>52560000000</v>
      </c>
    </row>
    <row r="11950" spans="3:11" x14ac:dyDescent="0.35">
      <c r="C11950" s="203">
        <v>45827</v>
      </c>
      <c r="D11950" s="219" t="s">
        <v>1159</v>
      </c>
      <c r="E11950" s="126">
        <v>21900</v>
      </c>
      <c r="F11950" s="126">
        <v>21910</v>
      </c>
      <c r="G11950" s="126">
        <v>21900</v>
      </c>
      <c r="H11950" s="219">
        <v>10</v>
      </c>
      <c r="I11950" s="126">
        <v>219000</v>
      </c>
      <c r="J11950" s="240">
        <v>2400000</v>
      </c>
      <c r="K11950" s="126">
        <v>52560000000</v>
      </c>
    </row>
    <row r="11951" spans="3:11" x14ac:dyDescent="0.35">
      <c r="C11951" s="203">
        <v>45827</v>
      </c>
      <c r="D11951" s="219" t="s">
        <v>1159</v>
      </c>
      <c r="E11951" s="126">
        <v>21900</v>
      </c>
      <c r="F11951" s="126">
        <v>21910</v>
      </c>
      <c r="G11951" s="126">
        <v>21900</v>
      </c>
      <c r="H11951" s="219">
        <v>1</v>
      </c>
      <c r="I11951" s="126">
        <v>21900</v>
      </c>
      <c r="J11951" s="240">
        <v>2400000</v>
      </c>
      <c r="K11951" s="126">
        <v>52560000000</v>
      </c>
    </row>
    <row r="11952" spans="3:11" x14ac:dyDescent="0.35">
      <c r="C11952" s="203">
        <v>45827</v>
      </c>
      <c r="D11952" s="219" t="s">
        <v>1159</v>
      </c>
      <c r="E11952" s="126">
        <v>21900</v>
      </c>
      <c r="F11952" s="126">
        <v>21910</v>
      </c>
      <c r="G11952" s="126">
        <v>21900</v>
      </c>
      <c r="H11952" s="219">
        <v>1</v>
      </c>
      <c r="I11952" s="126">
        <v>21900</v>
      </c>
      <c r="J11952" s="240">
        <v>2400000</v>
      </c>
      <c r="K11952" s="126">
        <v>52560000000</v>
      </c>
    </row>
    <row r="11953" spans="3:11" x14ac:dyDescent="0.35">
      <c r="C11953" s="203">
        <v>45827</v>
      </c>
      <c r="D11953" s="219" t="s">
        <v>312</v>
      </c>
      <c r="E11953" s="126">
        <v>15500</v>
      </c>
      <c r="F11953" s="126">
        <v>15600</v>
      </c>
      <c r="G11953" s="126">
        <v>15600</v>
      </c>
      <c r="H11953" s="219">
        <v>10</v>
      </c>
      <c r="I11953" s="126">
        <v>155000</v>
      </c>
      <c r="J11953" s="240">
        <v>20000000</v>
      </c>
      <c r="K11953" s="126">
        <v>312000000000</v>
      </c>
    </row>
    <row r="11954" spans="3:11" x14ac:dyDescent="0.35">
      <c r="C11954" s="203">
        <v>45827</v>
      </c>
      <c r="D11954" s="219" t="s">
        <v>312</v>
      </c>
      <c r="E11954" s="126">
        <v>15400</v>
      </c>
      <c r="F11954" s="126">
        <v>15600</v>
      </c>
      <c r="G11954" s="126">
        <v>15600</v>
      </c>
      <c r="H11954" s="219">
        <v>1</v>
      </c>
      <c r="I11954" s="126">
        <v>15400</v>
      </c>
      <c r="J11954" s="240">
        <v>20000000</v>
      </c>
      <c r="K11954" s="126">
        <v>312000000000</v>
      </c>
    </row>
    <row r="11955" spans="3:11" x14ac:dyDescent="0.35">
      <c r="C11955" s="203">
        <v>45827</v>
      </c>
      <c r="D11955" s="219" t="s">
        <v>312</v>
      </c>
      <c r="E11955" s="126">
        <v>15400</v>
      </c>
      <c r="F11955" s="126">
        <v>15600</v>
      </c>
      <c r="G11955" s="126">
        <v>15600</v>
      </c>
      <c r="H11955" s="219">
        <v>1</v>
      </c>
      <c r="I11955" s="126">
        <v>15400</v>
      </c>
      <c r="J11955" s="240">
        <v>20000000</v>
      </c>
      <c r="K11955" s="126">
        <v>312000000000</v>
      </c>
    </row>
    <row r="11956" spans="3:11" x14ac:dyDescent="0.35">
      <c r="C11956" s="203">
        <v>45827</v>
      </c>
      <c r="D11956" s="219" t="s">
        <v>1158</v>
      </c>
      <c r="E11956" s="126">
        <v>23100</v>
      </c>
      <c r="F11956" s="126">
        <v>23100</v>
      </c>
      <c r="G11956" s="126">
        <v>23000</v>
      </c>
      <c r="H11956" s="219">
        <v>17</v>
      </c>
      <c r="I11956" s="126">
        <v>392700</v>
      </c>
      <c r="J11956" s="240">
        <v>600000</v>
      </c>
      <c r="K11956" s="126">
        <v>13800000000</v>
      </c>
    </row>
    <row r="11957" spans="3:11" x14ac:dyDescent="0.35">
      <c r="C11957" s="203">
        <v>45827</v>
      </c>
      <c r="D11957" s="219" t="s">
        <v>1158</v>
      </c>
      <c r="E11957" s="126">
        <v>23100</v>
      </c>
      <c r="F11957" s="126">
        <v>23100</v>
      </c>
      <c r="G11957" s="126">
        <v>23000</v>
      </c>
      <c r="H11957" s="219">
        <v>1</v>
      </c>
      <c r="I11957" s="126">
        <v>23100</v>
      </c>
      <c r="J11957" s="240">
        <v>600000</v>
      </c>
      <c r="K11957" s="126">
        <v>13800000000</v>
      </c>
    </row>
    <row r="11958" spans="3:11" x14ac:dyDescent="0.35">
      <c r="C11958" s="203">
        <v>45827</v>
      </c>
      <c r="D11958" s="219" t="s">
        <v>312</v>
      </c>
      <c r="E11958" s="126">
        <v>15500</v>
      </c>
      <c r="F11958" s="126">
        <v>15600</v>
      </c>
      <c r="G11958" s="126">
        <v>15600</v>
      </c>
      <c r="H11958" s="219">
        <v>9</v>
      </c>
      <c r="I11958" s="126">
        <v>139500</v>
      </c>
      <c r="J11958" s="240">
        <v>20000000</v>
      </c>
      <c r="K11958" s="126">
        <v>312000000000</v>
      </c>
    </row>
    <row r="11959" spans="3:11" x14ac:dyDescent="0.35">
      <c r="C11959" s="203">
        <v>45827</v>
      </c>
      <c r="D11959" s="219" t="s">
        <v>312</v>
      </c>
      <c r="E11959" s="126">
        <v>15600</v>
      </c>
      <c r="F11959" s="126">
        <v>15600</v>
      </c>
      <c r="G11959" s="126">
        <v>15600</v>
      </c>
      <c r="H11959" s="219">
        <v>27</v>
      </c>
      <c r="I11959" s="126">
        <v>421200</v>
      </c>
      <c r="J11959" s="240">
        <v>20000000</v>
      </c>
      <c r="K11959" s="126">
        <v>312000000000</v>
      </c>
    </row>
    <row r="11960" spans="3:11" x14ac:dyDescent="0.35">
      <c r="C11960" s="203">
        <v>45827</v>
      </c>
      <c r="D11960" s="219" t="s">
        <v>1158</v>
      </c>
      <c r="E11960" s="126">
        <v>23000</v>
      </c>
      <c r="F11960" s="126">
        <v>23100</v>
      </c>
      <c r="G11960" s="126">
        <v>23000</v>
      </c>
      <c r="H11960" s="219">
        <v>9</v>
      </c>
      <c r="I11960" s="126">
        <v>207000</v>
      </c>
      <c r="J11960" s="240">
        <v>600000</v>
      </c>
      <c r="K11960" s="126">
        <v>13800000000</v>
      </c>
    </row>
    <row r="11961" spans="3:11" x14ac:dyDescent="0.35">
      <c r="C11961" s="203">
        <v>45827</v>
      </c>
      <c r="D11961" s="219" t="s">
        <v>1158</v>
      </c>
      <c r="E11961" s="126">
        <v>23000</v>
      </c>
      <c r="F11961" s="126">
        <v>23100</v>
      </c>
      <c r="G11961" s="126">
        <v>23000</v>
      </c>
      <c r="H11961" s="219">
        <v>2</v>
      </c>
      <c r="I11961" s="126">
        <v>46000</v>
      </c>
      <c r="J11961" s="240">
        <v>600000</v>
      </c>
      <c r="K11961" s="126">
        <v>13800000000</v>
      </c>
    </row>
    <row r="11962" spans="3:11" x14ac:dyDescent="0.35">
      <c r="C11962" s="203">
        <v>45827</v>
      </c>
      <c r="D11962" s="219" t="s">
        <v>312</v>
      </c>
      <c r="E11962" s="126">
        <v>15600</v>
      </c>
      <c r="F11962" s="126">
        <v>15600</v>
      </c>
      <c r="G11962" s="126">
        <v>15600</v>
      </c>
      <c r="H11962" s="219">
        <v>20</v>
      </c>
      <c r="I11962" s="126">
        <v>312000</v>
      </c>
      <c r="J11962" s="240">
        <v>20000000</v>
      </c>
      <c r="K11962" s="126">
        <v>312000000000</v>
      </c>
    </row>
    <row r="11963" spans="3:11" x14ac:dyDescent="0.35">
      <c r="C11963" s="203">
        <v>45827</v>
      </c>
      <c r="D11963" s="219" t="s">
        <v>1158</v>
      </c>
      <c r="E11963" s="126">
        <v>23000</v>
      </c>
      <c r="F11963" s="126">
        <v>23100</v>
      </c>
      <c r="G11963" s="126">
        <v>23000</v>
      </c>
      <c r="H11963" s="219">
        <v>1</v>
      </c>
      <c r="I11963" s="126">
        <v>23000</v>
      </c>
      <c r="J11963" s="240">
        <v>600000</v>
      </c>
      <c r="K11963" s="126">
        <v>13800000000</v>
      </c>
    </row>
    <row r="11964" spans="3:11" x14ac:dyDescent="0.35">
      <c r="C11964" s="203">
        <v>45827</v>
      </c>
      <c r="D11964" s="219" t="s">
        <v>1159</v>
      </c>
      <c r="E11964" s="126">
        <v>21900</v>
      </c>
      <c r="F11964" s="126">
        <v>21910</v>
      </c>
      <c r="G11964" s="126">
        <v>21900</v>
      </c>
      <c r="H11964" s="219">
        <v>1</v>
      </c>
      <c r="I11964" s="126">
        <v>21900</v>
      </c>
      <c r="J11964" s="240">
        <v>2400000</v>
      </c>
      <c r="K11964" s="126">
        <v>52560000000</v>
      </c>
    </row>
    <row r="11965" spans="3:11" x14ac:dyDescent="0.35">
      <c r="C11965" s="203">
        <v>45827</v>
      </c>
      <c r="D11965" s="219" t="s">
        <v>1158</v>
      </c>
      <c r="E11965" s="126">
        <v>23000</v>
      </c>
      <c r="F11965" s="126">
        <v>23100</v>
      </c>
      <c r="G11965" s="126">
        <v>23000</v>
      </c>
      <c r="H11965" s="219">
        <v>1</v>
      </c>
      <c r="I11965" s="126">
        <v>23000</v>
      </c>
      <c r="J11965" s="240">
        <v>600000</v>
      </c>
      <c r="K11965" s="126">
        <v>13800000000</v>
      </c>
    </row>
    <row r="11966" spans="3:11" x14ac:dyDescent="0.35">
      <c r="C11966" s="203">
        <v>45827</v>
      </c>
      <c r="D11966" s="219" t="s">
        <v>1159</v>
      </c>
      <c r="E11966" s="126">
        <v>21900</v>
      </c>
      <c r="F11966" s="126">
        <v>21910</v>
      </c>
      <c r="G11966" s="126">
        <v>21900</v>
      </c>
      <c r="H11966" s="219">
        <v>1</v>
      </c>
      <c r="I11966" s="126">
        <v>21900</v>
      </c>
      <c r="J11966" s="240">
        <v>2400000</v>
      </c>
      <c r="K11966" s="126">
        <v>52560000000</v>
      </c>
    </row>
    <row r="11967" spans="3:11" x14ac:dyDescent="0.35">
      <c r="C11967" s="203">
        <v>45828</v>
      </c>
      <c r="D11967" s="219" t="s">
        <v>310</v>
      </c>
      <c r="E11967" s="126">
        <v>82000</v>
      </c>
      <c r="F11967" s="126">
        <v>81000</v>
      </c>
      <c r="G11967" s="126">
        <v>90000</v>
      </c>
      <c r="H11967" s="219">
        <v>5</v>
      </c>
      <c r="I11967" s="126">
        <v>410000</v>
      </c>
      <c r="J11967" s="240">
        <v>19450000</v>
      </c>
      <c r="K11967" s="126">
        <v>1750500000000</v>
      </c>
    </row>
    <row r="11968" spans="3:11" x14ac:dyDescent="0.35">
      <c r="C11968" s="203">
        <v>45828</v>
      </c>
      <c r="D11968" s="219" t="s">
        <v>1158</v>
      </c>
      <c r="E11968" s="126">
        <v>23000</v>
      </c>
      <c r="F11968" s="126">
        <v>23000</v>
      </c>
      <c r="G11968" s="126">
        <v>22800</v>
      </c>
      <c r="H11968" s="219">
        <v>8</v>
      </c>
      <c r="I11968" s="126">
        <v>184000</v>
      </c>
      <c r="J11968" s="240">
        <v>600000</v>
      </c>
      <c r="K11968" s="126">
        <v>13680000000</v>
      </c>
    </row>
    <row r="11969" spans="3:11" x14ac:dyDescent="0.35">
      <c r="C11969" s="203">
        <v>45828</v>
      </c>
      <c r="D11969" s="219" t="s">
        <v>1158</v>
      </c>
      <c r="E11969" s="126">
        <v>23000</v>
      </c>
      <c r="F11969" s="126">
        <v>23000</v>
      </c>
      <c r="G11969" s="126">
        <v>22800</v>
      </c>
      <c r="H11969" s="219">
        <v>1</v>
      </c>
      <c r="I11969" s="126">
        <v>23000</v>
      </c>
      <c r="J11969" s="240">
        <v>600000</v>
      </c>
      <c r="K11969" s="126">
        <v>13680000000</v>
      </c>
    </row>
    <row r="11970" spans="3:11" x14ac:dyDescent="0.35">
      <c r="C11970" s="203">
        <v>45828</v>
      </c>
      <c r="D11970" s="219" t="s">
        <v>1158</v>
      </c>
      <c r="E11970" s="126">
        <v>23000</v>
      </c>
      <c r="F11970" s="126">
        <v>23000</v>
      </c>
      <c r="G11970" s="126">
        <v>22800</v>
      </c>
      <c r="H11970" s="219">
        <v>1</v>
      </c>
      <c r="I11970" s="126">
        <v>23000</v>
      </c>
      <c r="J11970" s="240">
        <v>600000</v>
      </c>
      <c r="K11970" s="126">
        <v>13680000000</v>
      </c>
    </row>
    <row r="11971" spans="3:11" x14ac:dyDescent="0.35">
      <c r="C11971" s="203">
        <v>45828</v>
      </c>
      <c r="D11971" s="219" t="s">
        <v>1158</v>
      </c>
      <c r="E11971" s="126">
        <v>23000</v>
      </c>
      <c r="F11971" s="126">
        <v>23000</v>
      </c>
      <c r="G11971" s="126">
        <v>22800</v>
      </c>
      <c r="H11971" s="219">
        <v>1</v>
      </c>
      <c r="I11971" s="126">
        <v>23000</v>
      </c>
      <c r="J11971" s="240">
        <v>600000</v>
      </c>
      <c r="K11971" s="126">
        <v>13680000000</v>
      </c>
    </row>
    <row r="11972" spans="3:11" x14ac:dyDescent="0.35">
      <c r="C11972" s="203">
        <v>45828</v>
      </c>
      <c r="D11972" s="219" t="s">
        <v>1158</v>
      </c>
      <c r="E11972" s="126">
        <v>23000</v>
      </c>
      <c r="F11972" s="126">
        <v>23000</v>
      </c>
      <c r="G11972" s="126">
        <v>22800</v>
      </c>
      <c r="H11972" s="219">
        <v>2</v>
      </c>
      <c r="I11972" s="126">
        <v>46000</v>
      </c>
      <c r="J11972" s="240">
        <v>600000</v>
      </c>
      <c r="K11972" s="126">
        <v>13680000000</v>
      </c>
    </row>
    <row r="11973" spans="3:11" x14ac:dyDescent="0.35">
      <c r="C11973" s="203">
        <v>45828</v>
      </c>
      <c r="D11973" s="219" t="s">
        <v>1158</v>
      </c>
      <c r="E11973" s="126">
        <v>23000</v>
      </c>
      <c r="F11973" s="126">
        <v>23000</v>
      </c>
      <c r="G11973" s="126">
        <v>22800</v>
      </c>
      <c r="H11973" s="219">
        <v>10</v>
      </c>
      <c r="I11973" s="126">
        <v>230000</v>
      </c>
      <c r="J11973" s="240">
        <v>600000</v>
      </c>
      <c r="K11973" s="126">
        <v>13680000000</v>
      </c>
    </row>
    <row r="11974" spans="3:11" x14ac:dyDescent="0.35">
      <c r="C11974" s="203">
        <v>45828</v>
      </c>
      <c r="D11974" s="219" t="s">
        <v>312</v>
      </c>
      <c r="E11974" s="126">
        <v>15600</v>
      </c>
      <c r="F11974" s="126">
        <v>15600</v>
      </c>
      <c r="G11974" s="126">
        <v>15600</v>
      </c>
      <c r="H11974" s="219">
        <v>10</v>
      </c>
      <c r="I11974" s="126">
        <v>156000</v>
      </c>
      <c r="J11974" s="240">
        <v>20000000</v>
      </c>
      <c r="K11974" s="126">
        <v>312000000000</v>
      </c>
    </row>
    <row r="11975" spans="3:11" x14ac:dyDescent="0.35">
      <c r="C11975" s="203">
        <v>45828</v>
      </c>
      <c r="D11975" s="219" t="s">
        <v>312</v>
      </c>
      <c r="E11975" s="126">
        <v>15600</v>
      </c>
      <c r="F11975" s="126">
        <v>15600</v>
      </c>
      <c r="G11975" s="126">
        <v>15600</v>
      </c>
      <c r="H11975" s="219">
        <v>3</v>
      </c>
      <c r="I11975" s="126">
        <v>46800</v>
      </c>
      <c r="J11975" s="240">
        <v>20000000</v>
      </c>
      <c r="K11975" s="126">
        <v>312000000000</v>
      </c>
    </row>
    <row r="11976" spans="3:11" x14ac:dyDescent="0.35">
      <c r="C11976" s="203">
        <v>45828</v>
      </c>
      <c r="D11976" s="219" t="s">
        <v>312</v>
      </c>
      <c r="E11976" s="126">
        <v>15600</v>
      </c>
      <c r="F11976" s="126">
        <v>15600</v>
      </c>
      <c r="G11976" s="126">
        <v>15600</v>
      </c>
      <c r="H11976" s="219">
        <v>2</v>
      </c>
      <c r="I11976" s="126">
        <v>31200</v>
      </c>
      <c r="J11976" s="240">
        <v>20000000</v>
      </c>
      <c r="K11976" s="126">
        <v>312000000000</v>
      </c>
    </row>
    <row r="11977" spans="3:11" x14ac:dyDescent="0.35">
      <c r="C11977" s="203">
        <v>45828</v>
      </c>
      <c r="D11977" s="219" t="s">
        <v>312</v>
      </c>
      <c r="E11977" s="126">
        <v>15600</v>
      </c>
      <c r="F11977" s="126">
        <v>15600</v>
      </c>
      <c r="G11977" s="126">
        <v>15600</v>
      </c>
      <c r="H11977" s="219">
        <v>1</v>
      </c>
      <c r="I11977" s="126">
        <v>15600</v>
      </c>
      <c r="J11977" s="240">
        <v>20000000</v>
      </c>
      <c r="K11977" s="126">
        <v>312000000000</v>
      </c>
    </row>
    <row r="11978" spans="3:11" x14ac:dyDescent="0.35">
      <c r="C11978" s="203">
        <v>45828</v>
      </c>
      <c r="D11978" s="219" t="s">
        <v>312</v>
      </c>
      <c r="E11978" s="126">
        <v>15600</v>
      </c>
      <c r="F11978" s="126">
        <v>15600</v>
      </c>
      <c r="G11978" s="126">
        <v>15600</v>
      </c>
      <c r="H11978" s="219">
        <v>1</v>
      </c>
      <c r="I11978" s="126">
        <v>15600</v>
      </c>
      <c r="J11978" s="240">
        <v>20000000</v>
      </c>
      <c r="K11978" s="126">
        <v>312000000000</v>
      </c>
    </row>
    <row r="11979" spans="3:11" x14ac:dyDescent="0.35">
      <c r="C11979" s="203">
        <v>45828</v>
      </c>
      <c r="D11979" s="219" t="s">
        <v>312</v>
      </c>
      <c r="E11979" s="126">
        <v>15600</v>
      </c>
      <c r="F11979" s="126">
        <v>15600</v>
      </c>
      <c r="G11979" s="126">
        <v>15600</v>
      </c>
      <c r="H11979" s="219">
        <v>3</v>
      </c>
      <c r="I11979" s="126">
        <v>46800</v>
      </c>
      <c r="J11979" s="240">
        <v>20000000</v>
      </c>
      <c r="K11979" s="126">
        <v>312000000000</v>
      </c>
    </row>
    <row r="11980" spans="3:11" x14ac:dyDescent="0.35">
      <c r="C11980" s="203">
        <v>45828</v>
      </c>
      <c r="D11980" s="219" t="s">
        <v>312</v>
      </c>
      <c r="E11980" s="126">
        <v>15600</v>
      </c>
      <c r="F11980" s="126">
        <v>15600</v>
      </c>
      <c r="G11980" s="126">
        <v>15600</v>
      </c>
      <c r="H11980" s="219">
        <v>2</v>
      </c>
      <c r="I11980" s="126">
        <v>31200</v>
      </c>
      <c r="J11980" s="240">
        <v>20000000</v>
      </c>
      <c r="K11980" s="126">
        <v>312000000000</v>
      </c>
    </row>
    <row r="11981" spans="3:11" x14ac:dyDescent="0.35">
      <c r="C11981" s="203">
        <v>45828</v>
      </c>
      <c r="D11981" s="219" t="s">
        <v>312</v>
      </c>
      <c r="E11981" s="126">
        <v>15600</v>
      </c>
      <c r="F11981" s="126">
        <v>15600</v>
      </c>
      <c r="G11981" s="126">
        <v>15600</v>
      </c>
      <c r="H11981" s="219">
        <v>25</v>
      </c>
      <c r="I11981" s="126">
        <v>390000</v>
      </c>
      <c r="J11981" s="240">
        <v>20000000</v>
      </c>
      <c r="K11981" s="126">
        <v>312000000000</v>
      </c>
    </row>
    <row r="11982" spans="3:11" x14ac:dyDescent="0.35">
      <c r="C11982" s="203">
        <v>45828</v>
      </c>
      <c r="D11982" s="219" t="s">
        <v>1159</v>
      </c>
      <c r="E11982" s="126">
        <v>21900</v>
      </c>
      <c r="F11982" s="126">
        <v>21900</v>
      </c>
      <c r="G11982" s="126">
        <v>21900</v>
      </c>
      <c r="H11982" s="219">
        <v>2</v>
      </c>
      <c r="I11982" s="126">
        <v>43800</v>
      </c>
      <c r="J11982" s="240">
        <v>2400000</v>
      </c>
      <c r="K11982" s="126">
        <v>52560000000</v>
      </c>
    </row>
    <row r="11983" spans="3:11" x14ac:dyDescent="0.35">
      <c r="C11983" s="203">
        <v>45828</v>
      </c>
      <c r="D11983" s="219" t="s">
        <v>1159</v>
      </c>
      <c r="E11983" s="126">
        <v>21900</v>
      </c>
      <c r="F11983" s="126">
        <v>21900</v>
      </c>
      <c r="G11983" s="126">
        <v>21900</v>
      </c>
      <c r="H11983" s="219">
        <v>1</v>
      </c>
      <c r="I11983" s="126">
        <v>21900</v>
      </c>
      <c r="J11983" s="240">
        <v>2400000</v>
      </c>
      <c r="K11983" s="126">
        <v>52560000000</v>
      </c>
    </row>
    <row r="11984" spans="3:11" x14ac:dyDescent="0.35">
      <c r="C11984" s="203">
        <v>45828</v>
      </c>
      <c r="D11984" s="219" t="s">
        <v>1159</v>
      </c>
      <c r="E11984" s="126">
        <v>21900</v>
      </c>
      <c r="F11984" s="126">
        <v>21900</v>
      </c>
      <c r="G11984" s="126">
        <v>21900</v>
      </c>
      <c r="H11984" s="219">
        <v>1</v>
      </c>
      <c r="I11984" s="126">
        <v>21900</v>
      </c>
      <c r="J11984" s="240">
        <v>2400000</v>
      </c>
      <c r="K11984" s="126">
        <v>52560000000</v>
      </c>
    </row>
    <row r="11985" spans="3:11" x14ac:dyDescent="0.35">
      <c r="C11985" s="203">
        <v>45828</v>
      </c>
      <c r="D11985" s="219" t="s">
        <v>1159</v>
      </c>
      <c r="E11985" s="126">
        <v>21900</v>
      </c>
      <c r="F11985" s="126">
        <v>21900</v>
      </c>
      <c r="G11985" s="126">
        <v>21900</v>
      </c>
      <c r="H11985" s="219">
        <v>1</v>
      </c>
      <c r="I11985" s="126">
        <v>21900</v>
      </c>
      <c r="J11985" s="240">
        <v>2400000</v>
      </c>
      <c r="K11985" s="126">
        <v>52560000000</v>
      </c>
    </row>
    <row r="11986" spans="3:11" x14ac:dyDescent="0.35">
      <c r="C11986" s="203">
        <v>45828</v>
      </c>
      <c r="D11986" s="219" t="s">
        <v>1159</v>
      </c>
      <c r="E11986" s="126">
        <v>21900</v>
      </c>
      <c r="F11986" s="126">
        <v>21900</v>
      </c>
      <c r="G11986" s="126">
        <v>21900</v>
      </c>
      <c r="H11986" s="219">
        <v>2</v>
      </c>
      <c r="I11986" s="126">
        <v>43800</v>
      </c>
      <c r="J11986" s="240">
        <v>2400000</v>
      </c>
      <c r="K11986" s="126">
        <v>52560000000</v>
      </c>
    </row>
    <row r="11987" spans="3:11" x14ac:dyDescent="0.35">
      <c r="C11987" s="203">
        <v>45828</v>
      </c>
      <c r="D11987" s="219" t="s">
        <v>1159</v>
      </c>
      <c r="E11987" s="126">
        <v>21900</v>
      </c>
      <c r="F11987" s="126">
        <v>21900</v>
      </c>
      <c r="G11987" s="126">
        <v>21900</v>
      </c>
      <c r="H11987" s="219">
        <v>1</v>
      </c>
      <c r="I11987" s="126">
        <v>21900</v>
      </c>
      <c r="J11987" s="240">
        <v>2400000</v>
      </c>
      <c r="K11987" s="126">
        <v>52560000000</v>
      </c>
    </row>
    <row r="11988" spans="3:11" x14ac:dyDescent="0.35">
      <c r="C11988" s="203">
        <v>45828</v>
      </c>
      <c r="D11988" s="219" t="s">
        <v>1159</v>
      </c>
      <c r="E11988" s="126">
        <v>21900</v>
      </c>
      <c r="F11988" s="126">
        <v>21900</v>
      </c>
      <c r="G11988" s="126">
        <v>21900</v>
      </c>
      <c r="H11988" s="219">
        <v>8</v>
      </c>
      <c r="I11988" s="126">
        <v>175200</v>
      </c>
      <c r="J11988" s="240">
        <v>2400000</v>
      </c>
      <c r="K11988" s="126">
        <v>52560000000</v>
      </c>
    </row>
    <row r="11989" spans="3:11" x14ac:dyDescent="0.35">
      <c r="C11989" s="203">
        <v>45828</v>
      </c>
      <c r="D11989" s="219" t="s">
        <v>312</v>
      </c>
      <c r="E11989" s="126">
        <v>15600</v>
      </c>
      <c r="F11989" s="126">
        <v>15600</v>
      </c>
      <c r="G11989" s="126">
        <v>15600</v>
      </c>
      <c r="H11989" s="219">
        <v>30</v>
      </c>
      <c r="I11989" s="126">
        <v>468000</v>
      </c>
      <c r="J11989" s="240">
        <v>20000000</v>
      </c>
      <c r="K11989" s="126">
        <v>312000000000</v>
      </c>
    </row>
    <row r="11990" spans="3:11" x14ac:dyDescent="0.35">
      <c r="C11990" s="203">
        <v>45828</v>
      </c>
      <c r="D11990" s="219" t="s">
        <v>1158</v>
      </c>
      <c r="E11990" s="126">
        <v>23000</v>
      </c>
      <c r="F11990" s="126">
        <v>23000</v>
      </c>
      <c r="G11990" s="126">
        <v>22800</v>
      </c>
      <c r="H11990" s="219">
        <v>20</v>
      </c>
      <c r="I11990" s="126">
        <v>460000</v>
      </c>
      <c r="J11990" s="240">
        <v>600000</v>
      </c>
      <c r="K11990" s="126">
        <v>13680000000</v>
      </c>
    </row>
    <row r="11991" spans="3:11" x14ac:dyDescent="0.35">
      <c r="C11991" s="203">
        <v>45828</v>
      </c>
      <c r="D11991" s="219" t="s">
        <v>310</v>
      </c>
      <c r="E11991" s="126">
        <v>85000</v>
      </c>
      <c r="F11991" s="126">
        <v>81000</v>
      </c>
      <c r="G11991" s="126">
        <v>90000</v>
      </c>
      <c r="H11991" s="219">
        <v>1</v>
      </c>
      <c r="I11991" s="126">
        <v>85000</v>
      </c>
      <c r="J11991" s="240">
        <v>19450000</v>
      </c>
      <c r="K11991" s="126">
        <v>1750500000000</v>
      </c>
    </row>
    <row r="11992" spans="3:11" x14ac:dyDescent="0.35">
      <c r="C11992" s="203">
        <v>45828</v>
      </c>
      <c r="D11992" s="219" t="s">
        <v>310</v>
      </c>
      <c r="E11992" s="126">
        <v>85000</v>
      </c>
      <c r="F11992" s="126">
        <v>81000</v>
      </c>
      <c r="G11992" s="126">
        <v>90000</v>
      </c>
      <c r="H11992" s="219">
        <v>4</v>
      </c>
      <c r="I11992" s="126">
        <v>340000</v>
      </c>
      <c r="J11992" s="240">
        <v>19450000</v>
      </c>
      <c r="K11992" s="126">
        <v>1750500000000</v>
      </c>
    </row>
    <row r="11993" spans="3:11" x14ac:dyDescent="0.35">
      <c r="C11993" s="203">
        <v>45828</v>
      </c>
      <c r="D11993" s="219" t="s">
        <v>310</v>
      </c>
      <c r="E11993" s="126">
        <v>85000</v>
      </c>
      <c r="F11993" s="126">
        <v>81000</v>
      </c>
      <c r="G11993" s="126">
        <v>90000</v>
      </c>
      <c r="H11993" s="219">
        <v>1</v>
      </c>
      <c r="I11993" s="126">
        <v>85000</v>
      </c>
      <c r="J11993" s="240">
        <v>19450000</v>
      </c>
      <c r="K11993" s="126">
        <v>1750500000000</v>
      </c>
    </row>
    <row r="11994" spans="3:11" x14ac:dyDescent="0.35">
      <c r="C11994" s="203">
        <v>45828</v>
      </c>
      <c r="D11994" s="219" t="s">
        <v>310</v>
      </c>
      <c r="E11994" s="126">
        <v>85000</v>
      </c>
      <c r="F11994" s="126">
        <v>81000</v>
      </c>
      <c r="G11994" s="126">
        <v>90000</v>
      </c>
      <c r="H11994" s="219">
        <v>18</v>
      </c>
      <c r="I11994" s="126">
        <v>1530000</v>
      </c>
      <c r="J11994" s="240">
        <v>19450000</v>
      </c>
      <c r="K11994" s="126">
        <v>1750500000000</v>
      </c>
    </row>
    <row r="11995" spans="3:11" x14ac:dyDescent="0.35">
      <c r="C11995" s="203">
        <v>45828</v>
      </c>
      <c r="D11995" s="219" t="s">
        <v>310</v>
      </c>
      <c r="E11995" s="126">
        <v>85000</v>
      </c>
      <c r="F11995" s="126">
        <v>81000</v>
      </c>
      <c r="G11995" s="126">
        <v>90000</v>
      </c>
      <c r="H11995" s="219">
        <v>5</v>
      </c>
      <c r="I11995" s="126">
        <v>425000</v>
      </c>
      <c r="J11995" s="240">
        <v>19450000</v>
      </c>
      <c r="K11995" s="126">
        <v>1750500000000</v>
      </c>
    </row>
    <row r="11996" spans="3:11" x14ac:dyDescent="0.35">
      <c r="C11996" s="203">
        <v>45828</v>
      </c>
      <c r="D11996" s="219" t="s">
        <v>312</v>
      </c>
      <c r="E11996" s="126">
        <v>15600</v>
      </c>
      <c r="F11996" s="126">
        <v>15600</v>
      </c>
      <c r="G11996" s="126">
        <v>15600</v>
      </c>
      <c r="H11996" s="219">
        <v>1</v>
      </c>
      <c r="I11996" s="126">
        <v>15600</v>
      </c>
      <c r="J11996" s="240">
        <v>20000000</v>
      </c>
      <c r="K11996" s="126">
        <v>312000000000</v>
      </c>
    </row>
    <row r="11997" spans="3:11" x14ac:dyDescent="0.35">
      <c r="C11997" s="203">
        <v>45828</v>
      </c>
      <c r="D11997" s="219" t="s">
        <v>312</v>
      </c>
      <c r="E11997" s="126">
        <v>15600</v>
      </c>
      <c r="F11997" s="126">
        <v>15600</v>
      </c>
      <c r="G11997" s="126">
        <v>15600</v>
      </c>
      <c r="H11997" s="219">
        <v>10</v>
      </c>
      <c r="I11997" s="126">
        <v>156000</v>
      </c>
      <c r="J11997" s="240">
        <v>20000000</v>
      </c>
      <c r="K11997" s="126">
        <v>312000000000</v>
      </c>
    </row>
    <row r="11998" spans="3:11" x14ac:dyDescent="0.35">
      <c r="C11998" s="203">
        <v>45828</v>
      </c>
      <c r="D11998" s="219" t="s">
        <v>312</v>
      </c>
      <c r="E11998" s="126">
        <v>15600</v>
      </c>
      <c r="F11998" s="126">
        <v>15600</v>
      </c>
      <c r="G11998" s="126">
        <v>15600</v>
      </c>
      <c r="H11998" s="219">
        <v>2</v>
      </c>
      <c r="I11998" s="126">
        <v>31200</v>
      </c>
      <c r="J11998" s="240">
        <v>20000000</v>
      </c>
      <c r="K11998" s="126">
        <v>312000000000</v>
      </c>
    </row>
    <row r="11999" spans="3:11" x14ac:dyDescent="0.35">
      <c r="C11999" s="203">
        <v>45828</v>
      </c>
      <c r="D11999" s="219" t="s">
        <v>312</v>
      </c>
      <c r="E11999" s="126">
        <v>15600</v>
      </c>
      <c r="F11999" s="126">
        <v>15600</v>
      </c>
      <c r="G11999" s="126">
        <v>15600</v>
      </c>
      <c r="H11999" s="219">
        <v>29</v>
      </c>
      <c r="I11999" s="126">
        <v>452400</v>
      </c>
      <c r="J11999" s="240">
        <v>20000000</v>
      </c>
      <c r="K11999" s="126">
        <v>312000000000</v>
      </c>
    </row>
    <row r="12000" spans="3:11" x14ac:dyDescent="0.35">
      <c r="C12000" s="203">
        <v>45828</v>
      </c>
      <c r="D12000" s="219" t="s">
        <v>312</v>
      </c>
      <c r="E12000" s="126">
        <v>15600</v>
      </c>
      <c r="F12000" s="126">
        <v>15600</v>
      </c>
      <c r="G12000" s="126">
        <v>15600</v>
      </c>
      <c r="H12000" s="219">
        <v>30</v>
      </c>
      <c r="I12000" s="126">
        <v>468000</v>
      </c>
      <c r="J12000" s="240">
        <v>20000000</v>
      </c>
      <c r="K12000" s="126">
        <v>312000000000</v>
      </c>
    </row>
    <row r="12001" spans="3:11" x14ac:dyDescent="0.35">
      <c r="C12001" s="203">
        <v>45828</v>
      </c>
      <c r="D12001" s="219" t="s">
        <v>1158</v>
      </c>
      <c r="E12001" s="126">
        <v>23000</v>
      </c>
      <c r="F12001" s="126">
        <v>23000</v>
      </c>
      <c r="G12001" s="126">
        <v>22800</v>
      </c>
      <c r="H12001" s="219">
        <v>10</v>
      </c>
      <c r="I12001" s="126">
        <v>230000</v>
      </c>
      <c r="J12001" s="240">
        <v>600000</v>
      </c>
      <c r="K12001" s="126">
        <v>13680000000</v>
      </c>
    </row>
    <row r="12002" spans="3:11" x14ac:dyDescent="0.35">
      <c r="C12002" s="203">
        <v>45828</v>
      </c>
      <c r="D12002" s="219" t="s">
        <v>1159</v>
      </c>
      <c r="E12002" s="126">
        <v>21900</v>
      </c>
      <c r="F12002" s="126">
        <v>21900</v>
      </c>
      <c r="G12002" s="126">
        <v>21900</v>
      </c>
      <c r="H12002" s="219">
        <v>10</v>
      </c>
      <c r="I12002" s="126">
        <v>219000</v>
      </c>
      <c r="J12002" s="240">
        <v>2400000</v>
      </c>
      <c r="K12002" s="126">
        <v>52560000000</v>
      </c>
    </row>
    <row r="12003" spans="3:11" x14ac:dyDescent="0.35">
      <c r="C12003" s="203">
        <v>45828</v>
      </c>
      <c r="D12003" s="219" t="s">
        <v>1158</v>
      </c>
      <c r="E12003" s="126">
        <v>23000</v>
      </c>
      <c r="F12003" s="126">
        <v>23000</v>
      </c>
      <c r="G12003" s="126">
        <v>22800</v>
      </c>
      <c r="H12003" s="219">
        <v>2</v>
      </c>
      <c r="I12003" s="126">
        <v>46000</v>
      </c>
      <c r="J12003" s="240">
        <v>600000</v>
      </c>
      <c r="K12003" s="126">
        <v>13680000000</v>
      </c>
    </row>
    <row r="12004" spans="3:11" x14ac:dyDescent="0.35">
      <c r="C12004" s="203">
        <v>45828</v>
      </c>
      <c r="D12004" s="219" t="s">
        <v>312</v>
      </c>
      <c r="E12004" s="126">
        <v>15590</v>
      </c>
      <c r="F12004" s="126">
        <v>15600</v>
      </c>
      <c r="G12004" s="126">
        <v>15600</v>
      </c>
      <c r="H12004" s="219">
        <v>1</v>
      </c>
      <c r="I12004" s="126">
        <v>15590</v>
      </c>
      <c r="J12004" s="240">
        <v>20000000</v>
      </c>
      <c r="K12004" s="126">
        <v>312000000000</v>
      </c>
    </row>
    <row r="12005" spans="3:11" x14ac:dyDescent="0.35">
      <c r="C12005" s="203">
        <v>45828</v>
      </c>
      <c r="D12005" s="219" t="s">
        <v>312</v>
      </c>
      <c r="E12005" s="126">
        <v>15600</v>
      </c>
      <c r="F12005" s="126">
        <v>15600</v>
      </c>
      <c r="G12005" s="126">
        <v>15600</v>
      </c>
      <c r="H12005" s="219">
        <v>25</v>
      </c>
      <c r="I12005" s="126">
        <v>390000</v>
      </c>
      <c r="J12005" s="240">
        <v>20000000</v>
      </c>
      <c r="K12005" s="126">
        <v>312000000000</v>
      </c>
    </row>
    <row r="12006" spans="3:11" x14ac:dyDescent="0.35">
      <c r="C12006" s="203">
        <v>45828</v>
      </c>
      <c r="D12006" s="219" t="s">
        <v>312</v>
      </c>
      <c r="E12006" s="126">
        <v>15600</v>
      </c>
      <c r="F12006" s="126">
        <v>15600</v>
      </c>
      <c r="G12006" s="126">
        <v>15600</v>
      </c>
      <c r="H12006" s="219">
        <v>2</v>
      </c>
      <c r="I12006" s="126">
        <v>31200</v>
      </c>
      <c r="J12006" s="240">
        <v>20000000</v>
      </c>
      <c r="K12006" s="126">
        <v>312000000000</v>
      </c>
    </row>
    <row r="12007" spans="3:11" x14ac:dyDescent="0.35">
      <c r="C12007" s="203">
        <v>45828</v>
      </c>
      <c r="D12007" s="219" t="s">
        <v>312</v>
      </c>
      <c r="E12007" s="126">
        <v>15600</v>
      </c>
      <c r="F12007" s="126">
        <v>15600</v>
      </c>
      <c r="G12007" s="126">
        <v>15600</v>
      </c>
      <c r="H12007" s="219">
        <v>1</v>
      </c>
      <c r="I12007" s="126">
        <v>15600</v>
      </c>
      <c r="J12007" s="240">
        <v>20000000</v>
      </c>
      <c r="K12007" s="126">
        <v>312000000000</v>
      </c>
    </row>
    <row r="12008" spans="3:11" x14ac:dyDescent="0.35">
      <c r="C12008" s="203">
        <v>45828</v>
      </c>
      <c r="D12008" s="219" t="s">
        <v>312</v>
      </c>
      <c r="E12008" s="126">
        <v>15600</v>
      </c>
      <c r="F12008" s="126">
        <v>15600</v>
      </c>
      <c r="G12008" s="126">
        <v>15600</v>
      </c>
      <c r="H12008" s="219">
        <v>20</v>
      </c>
      <c r="I12008" s="126">
        <v>312000</v>
      </c>
      <c r="J12008" s="240">
        <v>20000000</v>
      </c>
      <c r="K12008" s="126">
        <v>312000000000</v>
      </c>
    </row>
    <row r="12009" spans="3:11" x14ac:dyDescent="0.35">
      <c r="C12009" s="203">
        <v>45828</v>
      </c>
      <c r="D12009" s="219" t="s">
        <v>312</v>
      </c>
      <c r="E12009" s="126">
        <v>15600</v>
      </c>
      <c r="F12009" s="126">
        <v>15600</v>
      </c>
      <c r="G12009" s="126">
        <v>15600</v>
      </c>
      <c r="H12009" s="219">
        <v>2</v>
      </c>
      <c r="I12009" s="126">
        <v>31200</v>
      </c>
      <c r="J12009" s="240">
        <v>20000000</v>
      </c>
      <c r="K12009" s="126">
        <v>312000000000</v>
      </c>
    </row>
    <row r="12010" spans="3:11" x14ac:dyDescent="0.35">
      <c r="C12010" s="203">
        <v>45828</v>
      </c>
      <c r="D12010" s="219" t="s">
        <v>310</v>
      </c>
      <c r="E12010" s="126">
        <v>85000</v>
      </c>
      <c r="F12010" s="126">
        <v>81000</v>
      </c>
      <c r="G12010" s="126">
        <v>90000</v>
      </c>
      <c r="H12010" s="219">
        <v>1</v>
      </c>
      <c r="I12010" s="126">
        <v>85000</v>
      </c>
      <c r="J12010" s="240">
        <v>19450000</v>
      </c>
      <c r="K12010" s="126">
        <v>1750500000000</v>
      </c>
    </row>
    <row r="12011" spans="3:11" x14ac:dyDescent="0.35">
      <c r="C12011" s="203">
        <v>45828</v>
      </c>
      <c r="D12011" s="219" t="s">
        <v>310</v>
      </c>
      <c r="E12011" s="126">
        <v>85000</v>
      </c>
      <c r="F12011" s="126">
        <v>81000</v>
      </c>
      <c r="G12011" s="126">
        <v>90000</v>
      </c>
      <c r="H12011" s="219">
        <v>2</v>
      </c>
      <c r="I12011" s="126">
        <v>170000</v>
      </c>
      <c r="J12011" s="240">
        <v>19450000</v>
      </c>
      <c r="K12011" s="126">
        <v>1750500000000</v>
      </c>
    </row>
    <row r="12012" spans="3:11" x14ac:dyDescent="0.35">
      <c r="C12012" s="203">
        <v>45828</v>
      </c>
      <c r="D12012" s="219" t="s">
        <v>312</v>
      </c>
      <c r="E12012" s="126">
        <v>15600</v>
      </c>
      <c r="F12012" s="126">
        <v>15600</v>
      </c>
      <c r="G12012" s="126">
        <v>15600</v>
      </c>
      <c r="H12012" s="219">
        <v>10</v>
      </c>
      <c r="I12012" s="126">
        <v>156000</v>
      </c>
      <c r="J12012" s="240">
        <v>20000000</v>
      </c>
      <c r="K12012" s="126">
        <v>312000000000</v>
      </c>
    </row>
    <row r="12013" spans="3:11" x14ac:dyDescent="0.35">
      <c r="C12013" s="203">
        <v>45828</v>
      </c>
      <c r="D12013" s="219" t="s">
        <v>1158</v>
      </c>
      <c r="E12013" s="126">
        <v>23000</v>
      </c>
      <c r="F12013" s="126">
        <v>23000</v>
      </c>
      <c r="G12013" s="126">
        <v>22800</v>
      </c>
      <c r="H12013" s="219">
        <v>2</v>
      </c>
      <c r="I12013" s="126">
        <v>46000</v>
      </c>
      <c r="J12013" s="240">
        <v>600000</v>
      </c>
      <c r="K12013" s="126">
        <v>13680000000</v>
      </c>
    </row>
    <row r="12014" spans="3:11" x14ac:dyDescent="0.35">
      <c r="C12014" s="203">
        <v>45828</v>
      </c>
      <c r="D12014" s="219" t="s">
        <v>310</v>
      </c>
      <c r="E12014" s="126">
        <v>85000</v>
      </c>
      <c r="F12014" s="126">
        <v>81000</v>
      </c>
      <c r="G12014" s="126">
        <v>90000</v>
      </c>
      <c r="H12014" s="219">
        <v>10</v>
      </c>
      <c r="I12014" s="126">
        <v>850000</v>
      </c>
      <c r="J12014" s="240">
        <v>19450000</v>
      </c>
      <c r="K12014" s="126">
        <v>1750500000000</v>
      </c>
    </row>
    <row r="12015" spans="3:11" x14ac:dyDescent="0.35">
      <c r="C12015" s="203">
        <v>45828</v>
      </c>
      <c r="D12015" s="219" t="s">
        <v>1159</v>
      </c>
      <c r="E12015" s="126">
        <v>21900</v>
      </c>
      <c r="F12015" s="126">
        <v>21900</v>
      </c>
      <c r="G12015" s="126">
        <v>21900</v>
      </c>
      <c r="H12015" s="219">
        <v>4</v>
      </c>
      <c r="I12015" s="126">
        <v>87600</v>
      </c>
      <c r="J12015" s="240">
        <v>2400000</v>
      </c>
      <c r="K12015" s="126">
        <v>52560000000</v>
      </c>
    </row>
    <row r="12016" spans="3:11" x14ac:dyDescent="0.35">
      <c r="C12016" s="203">
        <v>45828</v>
      </c>
      <c r="D12016" s="219" t="s">
        <v>312</v>
      </c>
      <c r="E12016" s="126">
        <v>15600</v>
      </c>
      <c r="F12016" s="126">
        <v>15600</v>
      </c>
      <c r="G12016" s="126">
        <v>15600</v>
      </c>
      <c r="H12016" s="219">
        <v>1</v>
      </c>
      <c r="I12016" s="126">
        <v>15600</v>
      </c>
      <c r="J12016" s="240">
        <v>20000000</v>
      </c>
      <c r="K12016" s="126">
        <v>312000000000</v>
      </c>
    </row>
    <row r="12017" spans="3:11" x14ac:dyDescent="0.35">
      <c r="C12017" s="203">
        <v>45828</v>
      </c>
      <c r="D12017" s="219" t="s">
        <v>1158</v>
      </c>
      <c r="E12017" s="126">
        <v>23000</v>
      </c>
      <c r="F12017" s="126">
        <v>23000</v>
      </c>
      <c r="G12017" s="126">
        <v>22800</v>
      </c>
      <c r="H12017" s="219">
        <v>1</v>
      </c>
      <c r="I12017" s="126">
        <v>23000</v>
      </c>
      <c r="J12017" s="240">
        <v>600000</v>
      </c>
      <c r="K12017" s="126">
        <v>13680000000</v>
      </c>
    </row>
    <row r="12018" spans="3:11" x14ac:dyDescent="0.35">
      <c r="C12018" s="203">
        <v>45828</v>
      </c>
      <c r="D12018" s="219" t="s">
        <v>310</v>
      </c>
      <c r="E12018" s="126">
        <v>90000</v>
      </c>
      <c r="F12018" s="126">
        <v>81000</v>
      </c>
      <c r="G12018" s="126">
        <v>90000</v>
      </c>
      <c r="H12018" s="219">
        <v>1</v>
      </c>
      <c r="I12018" s="126">
        <v>90000</v>
      </c>
      <c r="J12018" s="240">
        <v>19450000</v>
      </c>
      <c r="K12018" s="126">
        <v>1750500000000</v>
      </c>
    </row>
    <row r="12019" spans="3:11" x14ac:dyDescent="0.35">
      <c r="C12019" s="203">
        <v>45828</v>
      </c>
      <c r="D12019" s="219" t="s">
        <v>312</v>
      </c>
      <c r="E12019" s="126">
        <v>15600</v>
      </c>
      <c r="F12019" s="126">
        <v>15600</v>
      </c>
      <c r="G12019" s="126">
        <v>15600</v>
      </c>
      <c r="H12019" s="219">
        <v>5</v>
      </c>
      <c r="I12019" s="126">
        <v>78000</v>
      </c>
      <c r="J12019" s="240">
        <v>20000000</v>
      </c>
      <c r="K12019" s="126">
        <v>312000000000</v>
      </c>
    </row>
    <row r="12020" spans="3:11" x14ac:dyDescent="0.35">
      <c r="C12020" s="203">
        <v>45828</v>
      </c>
      <c r="D12020" s="219" t="s">
        <v>1159</v>
      </c>
      <c r="E12020" s="126">
        <v>21900</v>
      </c>
      <c r="F12020" s="126">
        <v>21900</v>
      </c>
      <c r="G12020" s="126">
        <v>21900</v>
      </c>
      <c r="H12020" s="219">
        <v>20</v>
      </c>
      <c r="I12020" s="126">
        <v>438000</v>
      </c>
      <c r="J12020" s="240">
        <v>2400000</v>
      </c>
      <c r="K12020" s="126">
        <v>52560000000</v>
      </c>
    </row>
    <row r="12021" spans="3:11" x14ac:dyDescent="0.35">
      <c r="C12021" s="203">
        <v>45828</v>
      </c>
      <c r="D12021" s="219" t="s">
        <v>1159</v>
      </c>
      <c r="E12021" s="126">
        <v>21900</v>
      </c>
      <c r="F12021" s="126">
        <v>21900</v>
      </c>
      <c r="G12021" s="126">
        <v>21900</v>
      </c>
      <c r="H12021" s="219">
        <v>32</v>
      </c>
      <c r="I12021" s="126">
        <v>700800</v>
      </c>
      <c r="J12021" s="240">
        <v>2400000</v>
      </c>
      <c r="K12021" s="126">
        <v>52560000000</v>
      </c>
    </row>
    <row r="12022" spans="3:11" x14ac:dyDescent="0.35">
      <c r="C12022" s="203">
        <v>45828</v>
      </c>
      <c r="D12022" s="219" t="s">
        <v>1158</v>
      </c>
      <c r="E12022" s="126">
        <v>23000</v>
      </c>
      <c r="F12022" s="126">
        <v>23000</v>
      </c>
      <c r="G12022" s="126">
        <v>22800</v>
      </c>
      <c r="H12022" s="219">
        <v>22</v>
      </c>
      <c r="I12022" s="126">
        <v>506000</v>
      </c>
      <c r="J12022" s="240">
        <v>600000</v>
      </c>
      <c r="K12022" s="126">
        <v>13680000000</v>
      </c>
    </row>
    <row r="12023" spans="3:11" x14ac:dyDescent="0.35">
      <c r="C12023" s="203">
        <v>45828</v>
      </c>
      <c r="D12023" s="219" t="s">
        <v>310</v>
      </c>
      <c r="E12023" s="126">
        <v>90000</v>
      </c>
      <c r="F12023" s="126">
        <v>81000</v>
      </c>
      <c r="G12023" s="126">
        <v>90000</v>
      </c>
      <c r="H12023" s="219">
        <v>2</v>
      </c>
      <c r="I12023" s="126">
        <v>180000</v>
      </c>
      <c r="J12023" s="240">
        <v>19450000</v>
      </c>
      <c r="K12023" s="126">
        <v>1750500000000</v>
      </c>
    </row>
    <row r="12024" spans="3:11" x14ac:dyDescent="0.35">
      <c r="C12024" s="203">
        <v>45828</v>
      </c>
      <c r="D12024" s="219" t="s">
        <v>312</v>
      </c>
      <c r="E12024" s="126">
        <v>15600</v>
      </c>
      <c r="F12024" s="126">
        <v>15600</v>
      </c>
      <c r="G12024" s="126">
        <v>15600</v>
      </c>
      <c r="H12024" s="219">
        <v>235</v>
      </c>
      <c r="I12024" s="126">
        <v>3666000</v>
      </c>
      <c r="J12024" s="240">
        <v>20000000</v>
      </c>
      <c r="K12024" s="126">
        <v>312000000000</v>
      </c>
    </row>
    <row r="12025" spans="3:11" x14ac:dyDescent="0.35">
      <c r="C12025" s="203">
        <v>45828</v>
      </c>
      <c r="D12025" s="219" t="s">
        <v>312</v>
      </c>
      <c r="E12025" s="126">
        <v>15600</v>
      </c>
      <c r="F12025" s="126">
        <v>15600</v>
      </c>
      <c r="G12025" s="126">
        <v>15600</v>
      </c>
      <c r="H12025" s="219">
        <v>2</v>
      </c>
      <c r="I12025" s="126">
        <v>31200</v>
      </c>
      <c r="J12025" s="240">
        <v>20000000</v>
      </c>
      <c r="K12025" s="126">
        <v>312000000000</v>
      </c>
    </row>
    <row r="12026" spans="3:11" x14ac:dyDescent="0.35">
      <c r="C12026" s="203">
        <v>45828</v>
      </c>
      <c r="D12026" s="219" t="s">
        <v>1158</v>
      </c>
      <c r="E12026" s="126">
        <v>22800</v>
      </c>
      <c r="F12026" s="126">
        <v>23000</v>
      </c>
      <c r="G12026" s="126">
        <v>22800</v>
      </c>
      <c r="H12026" s="219">
        <v>1</v>
      </c>
      <c r="I12026" s="126">
        <v>22800</v>
      </c>
      <c r="J12026" s="240">
        <v>600000</v>
      </c>
      <c r="K12026" s="126">
        <v>13680000000</v>
      </c>
    </row>
    <row r="12027" spans="3:11" x14ac:dyDescent="0.35">
      <c r="C12027" s="203">
        <v>45828</v>
      </c>
      <c r="D12027" s="219" t="s">
        <v>310</v>
      </c>
      <c r="E12027" s="126">
        <v>90000</v>
      </c>
      <c r="F12027" s="126">
        <v>81000</v>
      </c>
      <c r="G12027" s="126">
        <v>90000</v>
      </c>
      <c r="H12027" s="219">
        <v>20</v>
      </c>
      <c r="I12027" s="126">
        <v>1800000</v>
      </c>
      <c r="J12027" s="240">
        <v>19450000</v>
      </c>
      <c r="K12027" s="126">
        <v>1750500000000</v>
      </c>
    </row>
    <row r="12028" spans="3:11" x14ac:dyDescent="0.35">
      <c r="C12028" s="203">
        <v>45831</v>
      </c>
      <c r="D12028" s="219" t="s">
        <v>310</v>
      </c>
      <c r="E12028" s="126">
        <v>89999</v>
      </c>
      <c r="F12028" s="126">
        <v>90000</v>
      </c>
      <c r="G12028" s="126">
        <v>90000</v>
      </c>
      <c r="H12028" s="219">
        <v>5</v>
      </c>
      <c r="I12028" s="126">
        <v>449995</v>
      </c>
      <c r="J12028" s="240">
        <v>19450000</v>
      </c>
      <c r="K12028" s="126">
        <v>1750500000000</v>
      </c>
    </row>
    <row r="12029" spans="3:11" x14ac:dyDescent="0.35">
      <c r="C12029" s="203">
        <v>45831</v>
      </c>
      <c r="D12029" s="219" t="s">
        <v>310</v>
      </c>
      <c r="E12029" s="126">
        <v>89999</v>
      </c>
      <c r="F12029" s="126">
        <v>90000</v>
      </c>
      <c r="G12029" s="126">
        <v>90000</v>
      </c>
      <c r="H12029" s="219">
        <v>5</v>
      </c>
      <c r="I12029" s="126">
        <v>449995</v>
      </c>
      <c r="J12029" s="240">
        <v>19450000</v>
      </c>
      <c r="K12029" s="126">
        <v>1750500000000</v>
      </c>
    </row>
    <row r="12030" spans="3:11" x14ac:dyDescent="0.35">
      <c r="C12030" s="203">
        <v>45831</v>
      </c>
      <c r="D12030" s="219" t="s">
        <v>310</v>
      </c>
      <c r="E12030" s="126">
        <v>89999</v>
      </c>
      <c r="F12030" s="126">
        <v>90000</v>
      </c>
      <c r="G12030" s="126">
        <v>90000</v>
      </c>
      <c r="H12030" s="219">
        <v>2</v>
      </c>
      <c r="I12030" s="126">
        <v>179998</v>
      </c>
      <c r="J12030" s="240">
        <v>19450000</v>
      </c>
      <c r="K12030" s="126">
        <v>1750500000000</v>
      </c>
    </row>
    <row r="12031" spans="3:11" x14ac:dyDescent="0.35">
      <c r="C12031" s="203">
        <v>45831</v>
      </c>
      <c r="D12031" s="219" t="s">
        <v>310</v>
      </c>
      <c r="E12031" s="126">
        <v>89999</v>
      </c>
      <c r="F12031" s="126">
        <v>90000</v>
      </c>
      <c r="G12031" s="126">
        <v>90000</v>
      </c>
      <c r="H12031" s="219">
        <v>19</v>
      </c>
      <c r="I12031" s="126">
        <v>1709981</v>
      </c>
      <c r="J12031" s="240">
        <v>19450000</v>
      </c>
      <c r="K12031" s="126">
        <v>1750500000000</v>
      </c>
    </row>
    <row r="12032" spans="3:11" x14ac:dyDescent="0.35">
      <c r="C12032" s="203">
        <v>45831</v>
      </c>
      <c r="D12032" s="219" t="s">
        <v>1158</v>
      </c>
      <c r="E12032" s="126">
        <v>23000</v>
      </c>
      <c r="F12032" s="126">
        <v>22800</v>
      </c>
      <c r="G12032" s="126">
        <v>22800</v>
      </c>
      <c r="H12032" s="219">
        <v>2</v>
      </c>
      <c r="I12032" s="126">
        <v>46000</v>
      </c>
      <c r="J12032" s="240">
        <v>600000</v>
      </c>
      <c r="K12032" s="126">
        <v>13680000000</v>
      </c>
    </row>
    <row r="12033" spans="3:11" x14ac:dyDescent="0.35">
      <c r="C12033" s="203">
        <v>45831</v>
      </c>
      <c r="D12033" s="219" t="s">
        <v>1158</v>
      </c>
      <c r="E12033" s="126">
        <v>23000</v>
      </c>
      <c r="F12033" s="126">
        <v>22800</v>
      </c>
      <c r="G12033" s="126">
        <v>22800</v>
      </c>
      <c r="H12033" s="219">
        <v>8</v>
      </c>
      <c r="I12033" s="126">
        <v>184000</v>
      </c>
      <c r="J12033" s="240">
        <v>600000</v>
      </c>
      <c r="K12033" s="126">
        <v>13680000000</v>
      </c>
    </row>
    <row r="12034" spans="3:11" x14ac:dyDescent="0.35">
      <c r="C12034" s="203">
        <v>45831</v>
      </c>
      <c r="D12034" s="219" t="s">
        <v>1158</v>
      </c>
      <c r="E12034" s="126">
        <v>23000</v>
      </c>
      <c r="F12034" s="126">
        <v>22800</v>
      </c>
      <c r="G12034" s="126">
        <v>22800</v>
      </c>
      <c r="H12034" s="219">
        <v>1</v>
      </c>
      <c r="I12034" s="126">
        <v>23000</v>
      </c>
      <c r="J12034" s="240">
        <v>600000</v>
      </c>
      <c r="K12034" s="126">
        <v>13680000000</v>
      </c>
    </row>
    <row r="12035" spans="3:11" x14ac:dyDescent="0.35">
      <c r="C12035" s="203">
        <v>45831</v>
      </c>
      <c r="D12035" s="219" t="s">
        <v>1158</v>
      </c>
      <c r="E12035" s="126">
        <v>23000</v>
      </c>
      <c r="F12035" s="126">
        <v>22800</v>
      </c>
      <c r="G12035" s="126">
        <v>22800</v>
      </c>
      <c r="H12035" s="219">
        <v>5</v>
      </c>
      <c r="I12035" s="126">
        <v>115000</v>
      </c>
      <c r="J12035" s="240">
        <v>600000</v>
      </c>
      <c r="K12035" s="126">
        <v>13680000000</v>
      </c>
    </row>
    <row r="12036" spans="3:11" x14ac:dyDescent="0.35">
      <c r="C12036" s="203">
        <v>45831</v>
      </c>
      <c r="D12036" s="219" t="s">
        <v>312</v>
      </c>
      <c r="E12036" s="126">
        <v>15600</v>
      </c>
      <c r="F12036" s="126">
        <v>15600</v>
      </c>
      <c r="G12036" s="126">
        <v>15500</v>
      </c>
      <c r="H12036" s="219">
        <v>1</v>
      </c>
      <c r="I12036" s="126">
        <v>15600</v>
      </c>
      <c r="J12036" s="240">
        <v>20000000</v>
      </c>
      <c r="K12036" s="126">
        <v>310000000000</v>
      </c>
    </row>
    <row r="12037" spans="3:11" x14ac:dyDescent="0.35">
      <c r="C12037" s="203">
        <v>45831</v>
      </c>
      <c r="D12037" s="219" t="s">
        <v>312</v>
      </c>
      <c r="E12037" s="126">
        <v>15600</v>
      </c>
      <c r="F12037" s="126">
        <v>15600</v>
      </c>
      <c r="G12037" s="126">
        <v>15500</v>
      </c>
      <c r="H12037" s="219">
        <v>19</v>
      </c>
      <c r="I12037" s="126">
        <v>296400</v>
      </c>
      <c r="J12037" s="240">
        <v>20000000</v>
      </c>
      <c r="K12037" s="126">
        <v>310000000000</v>
      </c>
    </row>
    <row r="12038" spans="3:11" x14ac:dyDescent="0.35">
      <c r="C12038" s="203">
        <v>45831</v>
      </c>
      <c r="D12038" s="219" t="s">
        <v>312</v>
      </c>
      <c r="E12038" s="126">
        <v>15600</v>
      </c>
      <c r="F12038" s="126">
        <v>15600</v>
      </c>
      <c r="G12038" s="126">
        <v>15500</v>
      </c>
      <c r="H12038" s="219">
        <v>10</v>
      </c>
      <c r="I12038" s="126">
        <v>156000</v>
      </c>
      <c r="J12038" s="240">
        <v>20000000</v>
      </c>
      <c r="K12038" s="126">
        <v>310000000000</v>
      </c>
    </row>
    <row r="12039" spans="3:11" x14ac:dyDescent="0.35">
      <c r="C12039" s="203">
        <v>45831</v>
      </c>
      <c r="D12039" s="219" t="s">
        <v>312</v>
      </c>
      <c r="E12039" s="126">
        <v>15600</v>
      </c>
      <c r="F12039" s="126">
        <v>15600</v>
      </c>
      <c r="G12039" s="126">
        <v>15500</v>
      </c>
      <c r="H12039" s="219">
        <v>1</v>
      </c>
      <c r="I12039" s="126">
        <v>15600</v>
      </c>
      <c r="J12039" s="240">
        <v>20000000</v>
      </c>
      <c r="K12039" s="126">
        <v>310000000000</v>
      </c>
    </row>
    <row r="12040" spans="3:11" x14ac:dyDescent="0.35">
      <c r="C12040" s="203">
        <v>45831</v>
      </c>
      <c r="D12040" s="219" t="s">
        <v>312</v>
      </c>
      <c r="E12040" s="126">
        <v>15600</v>
      </c>
      <c r="F12040" s="126">
        <v>15600</v>
      </c>
      <c r="G12040" s="126">
        <v>15500</v>
      </c>
      <c r="H12040" s="219">
        <v>10</v>
      </c>
      <c r="I12040" s="126">
        <v>156000</v>
      </c>
      <c r="J12040" s="240">
        <v>20000000</v>
      </c>
      <c r="K12040" s="126">
        <v>310000000000</v>
      </c>
    </row>
    <row r="12041" spans="3:11" x14ac:dyDescent="0.35">
      <c r="C12041" s="203">
        <v>45831</v>
      </c>
      <c r="D12041" s="219" t="s">
        <v>312</v>
      </c>
      <c r="E12041" s="126">
        <v>15600</v>
      </c>
      <c r="F12041" s="126">
        <v>15600</v>
      </c>
      <c r="G12041" s="126">
        <v>15500</v>
      </c>
      <c r="H12041" s="219">
        <v>1</v>
      </c>
      <c r="I12041" s="126">
        <v>15600</v>
      </c>
      <c r="J12041" s="240">
        <v>20000000</v>
      </c>
      <c r="K12041" s="126">
        <v>310000000000</v>
      </c>
    </row>
    <row r="12042" spans="3:11" x14ac:dyDescent="0.35">
      <c r="C12042" s="203">
        <v>45831</v>
      </c>
      <c r="D12042" s="219" t="s">
        <v>312</v>
      </c>
      <c r="E12042" s="126">
        <v>15600</v>
      </c>
      <c r="F12042" s="126">
        <v>15600</v>
      </c>
      <c r="G12042" s="126">
        <v>15500</v>
      </c>
      <c r="H12042" s="219">
        <v>1</v>
      </c>
      <c r="I12042" s="126">
        <v>15600</v>
      </c>
      <c r="J12042" s="240">
        <v>20000000</v>
      </c>
      <c r="K12042" s="126">
        <v>310000000000</v>
      </c>
    </row>
    <row r="12043" spans="3:11" x14ac:dyDescent="0.35">
      <c r="C12043" s="203">
        <v>45831</v>
      </c>
      <c r="D12043" s="219" t="s">
        <v>312</v>
      </c>
      <c r="E12043" s="126">
        <v>15600</v>
      </c>
      <c r="F12043" s="126">
        <v>15600</v>
      </c>
      <c r="G12043" s="126">
        <v>15500</v>
      </c>
      <c r="H12043" s="219">
        <v>1</v>
      </c>
      <c r="I12043" s="126">
        <v>15600</v>
      </c>
      <c r="J12043" s="240">
        <v>20000000</v>
      </c>
      <c r="K12043" s="126">
        <v>310000000000</v>
      </c>
    </row>
    <row r="12044" spans="3:11" x14ac:dyDescent="0.35">
      <c r="C12044" s="203">
        <v>45831</v>
      </c>
      <c r="D12044" s="219" t="s">
        <v>312</v>
      </c>
      <c r="E12044" s="126">
        <v>15600</v>
      </c>
      <c r="F12044" s="126">
        <v>15600</v>
      </c>
      <c r="G12044" s="126">
        <v>15500</v>
      </c>
      <c r="H12044" s="219">
        <v>1</v>
      </c>
      <c r="I12044" s="126">
        <v>15600</v>
      </c>
      <c r="J12044" s="240">
        <v>20000000</v>
      </c>
      <c r="K12044" s="126">
        <v>310000000000</v>
      </c>
    </row>
    <row r="12045" spans="3:11" x14ac:dyDescent="0.35">
      <c r="C12045" s="203">
        <v>45831</v>
      </c>
      <c r="D12045" s="219" t="s">
        <v>312</v>
      </c>
      <c r="E12045" s="126">
        <v>15600</v>
      </c>
      <c r="F12045" s="126">
        <v>15600</v>
      </c>
      <c r="G12045" s="126">
        <v>15500</v>
      </c>
      <c r="H12045" s="219">
        <v>6</v>
      </c>
      <c r="I12045" s="126">
        <v>93600</v>
      </c>
      <c r="J12045" s="240">
        <v>20000000</v>
      </c>
      <c r="K12045" s="126">
        <v>310000000000</v>
      </c>
    </row>
    <row r="12046" spans="3:11" x14ac:dyDescent="0.35">
      <c r="C12046" s="203">
        <v>45831</v>
      </c>
      <c r="D12046" s="219" t="s">
        <v>312</v>
      </c>
      <c r="E12046" s="126">
        <v>15600</v>
      </c>
      <c r="F12046" s="126">
        <v>15600</v>
      </c>
      <c r="G12046" s="126">
        <v>15500</v>
      </c>
      <c r="H12046" s="219">
        <v>4</v>
      </c>
      <c r="I12046" s="126">
        <v>62400</v>
      </c>
      <c r="J12046" s="240">
        <v>20000000</v>
      </c>
      <c r="K12046" s="126">
        <v>310000000000</v>
      </c>
    </row>
    <row r="12047" spans="3:11" x14ac:dyDescent="0.35">
      <c r="C12047" s="203">
        <v>45831</v>
      </c>
      <c r="D12047" s="219" t="s">
        <v>312</v>
      </c>
      <c r="E12047" s="126">
        <v>15600</v>
      </c>
      <c r="F12047" s="126">
        <v>15600</v>
      </c>
      <c r="G12047" s="126">
        <v>15500</v>
      </c>
      <c r="H12047" s="219">
        <v>1</v>
      </c>
      <c r="I12047" s="126">
        <v>15600</v>
      </c>
      <c r="J12047" s="240">
        <v>20000000</v>
      </c>
      <c r="K12047" s="126">
        <v>310000000000</v>
      </c>
    </row>
    <row r="12048" spans="3:11" x14ac:dyDescent="0.35">
      <c r="C12048" s="203">
        <v>45831</v>
      </c>
      <c r="D12048" s="219" t="s">
        <v>312</v>
      </c>
      <c r="E12048" s="126">
        <v>15600</v>
      </c>
      <c r="F12048" s="126">
        <v>15600</v>
      </c>
      <c r="G12048" s="126">
        <v>15500</v>
      </c>
      <c r="H12048" s="219">
        <v>1</v>
      </c>
      <c r="I12048" s="126">
        <v>15600</v>
      </c>
      <c r="J12048" s="240">
        <v>20000000</v>
      </c>
      <c r="K12048" s="126">
        <v>310000000000</v>
      </c>
    </row>
    <row r="12049" spans="3:11" x14ac:dyDescent="0.35">
      <c r="C12049" s="203">
        <v>45831</v>
      </c>
      <c r="D12049" s="219" t="s">
        <v>1159</v>
      </c>
      <c r="E12049" s="126">
        <v>21500</v>
      </c>
      <c r="F12049" s="126">
        <v>21900</v>
      </c>
      <c r="G12049" s="126">
        <v>21450</v>
      </c>
      <c r="H12049" s="219">
        <v>1</v>
      </c>
      <c r="I12049" s="126">
        <v>21500</v>
      </c>
      <c r="J12049" s="240">
        <v>2400000</v>
      </c>
      <c r="K12049" s="126">
        <v>51480000000</v>
      </c>
    </row>
    <row r="12050" spans="3:11" x14ac:dyDescent="0.35">
      <c r="C12050" s="203">
        <v>45831</v>
      </c>
      <c r="D12050" s="219" t="s">
        <v>1159</v>
      </c>
      <c r="E12050" s="126">
        <v>21500</v>
      </c>
      <c r="F12050" s="126">
        <v>21900</v>
      </c>
      <c r="G12050" s="126">
        <v>21450</v>
      </c>
      <c r="H12050" s="219">
        <v>1</v>
      </c>
      <c r="I12050" s="126">
        <v>21500</v>
      </c>
      <c r="J12050" s="240">
        <v>2400000</v>
      </c>
      <c r="K12050" s="126">
        <v>51480000000</v>
      </c>
    </row>
    <row r="12051" spans="3:11" x14ac:dyDescent="0.35">
      <c r="C12051" s="203">
        <v>45831</v>
      </c>
      <c r="D12051" s="219" t="s">
        <v>1159</v>
      </c>
      <c r="E12051" s="126">
        <v>21500</v>
      </c>
      <c r="F12051" s="126">
        <v>21900</v>
      </c>
      <c r="G12051" s="126">
        <v>21450</v>
      </c>
      <c r="H12051" s="219">
        <v>46</v>
      </c>
      <c r="I12051" s="126">
        <v>989000</v>
      </c>
      <c r="J12051" s="240">
        <v>2400000</v>
      </c>
      <c r="K12051" s="126">
        <v>51480000000</v>
      </c>
    </row>
    <row r="12052" spans="3:11" x14ac:dyDescent="0.35">
      <c r="C12052" s="203">
        <v>45831</v>
      </c>
      <c r="D12052" s="219" t="s">
        <v>1159</v>
      </c>
      <c r="E12052" s="126">
        <v>21500</v>
      </c>
      <c r="F12052" s="126">
        <v>21900</v>
      </c>
      <c r="G12052" s="126">
        <v>21450</v>
      </c>
      <c r="H12052" s="219">
        <v>1</v>
      </c>
      <c r="I12052" s="126">
        <v>21500</v>
      </c>
      <c r="J12052" s="240">
        <v>2400000</v>
      </c>
      <c r="K12052" s="126">
        <v>51480000000</v>
      </c>
    </row>
    <row r="12053" spans="3:11" x14ac:dyDescent="0.35">
      <c r="C12053" s="203">
        <v>45831</v>
      </c>
      <c r="D12053" s="219" t="s">
        <v>1159</v>
      </c>
      <c r="E12053" s="126">
        <v>21500</v>
      </c>
      <c r="F12053" s="126">
        <v>21900</v>
      </c>
      <c r="G12053" s="126">
        <v>21450</v>
      </c>
      <c r="H12053" s="219">
        <v>2</v>
      </c>
      <c r="I12053" s="126">
        <v>43000</v>
      </c>
      <c r="J12053" s="240">
        <v>2400000</v>
      </c>
      <c r="K12053" s="126">
        <v>51480000000</v>
      </c>
    </row>
    <row r="12054" spans="3:11" x14ac:dyDescent="0.35">
      <c r="C12054" s="203">
        <v>45831</v>
      </c>
      <c r="D12054" s="219" t="s">
        <v>1159</v>
      </c>
      <c r="E12054" s="126">
        <v>21500</v>
      </c>
      <c r="F12054" s="126">
        <v>21900</v>
      </c>
      <c r="G12054" s="126">
        <v>21450</v>
      </c>
      <c r="H12054" s="219">
        <v>2</v>
      </c>
      <c r="I12054" s="126">
        <v>43000</v>
      </c>
      <c r="J12054" s="240">
        <v>2400000</v>
      </c>
      <c r="K12054" s="126">
        <v>51480000000</v>
      </c>
    </row>
    <row r="12055" spans="3:11" x14ac:dyDescent="0.35">
      <c r="C12055" s="203">
        <v>45831</v>
      </c>
      <c r="D12055" s="219" t="s">
        <v>310</v>
      </c>
      <c r="E12055" s="126">
        <v>89999</v>
      </c>
      <c r="F12055" s="126">
        <v>90000</v>
      </c>
      <c r="G12055" s="126">
        <v>90000</v>
      </c>
      <c r="H12055" s="219">
        <v>5</v>
      </c>
      <c r="I12055" s="126">
        <v>449995</v>
      </c>
      <c r="J12055" s="240">
        <v>19450000</v>
      </c>
      <c r="K12055" s="126">
        <v>1750500000000</v>
      </c>
    </row>
    <row r="12056" spans="3:11" x14ac:dyDescent="0.35">
      <c r="C12056" s="203">
        <v>45831</v>
      </c>
      <c r="D12056" s="219" t="s">
        <v>1159</v>
      </c>
      <c r="E12056" s="126">
        <v>21500</v>
      </c>
      <c r="F12056" s="126">
        <v>21900</v>
      </c>
      <c r="G12056" s="126">
        <v>21450</v>
      </c>
      <c r="H12056" s="219">
        <v>100</v>
      </c>
      <c r="I12056" s="126">
        <v>2150000</v>
      </c>
      <c r="J12056" s="240">
        <v>2400000</v>
      </c>
      <c r="K12056" s="126">
        <v>51480000000</v>
      </c>
    </row>
    <row r="12057" spans="3:11" x14ac:dyDescent="0.35">
      <c r="C12057" s="203">
        <v>45831</v>
      </c>
      <c r="D12057" s="219" t="s">
        <v>312</v>
      </c>
      <c r="E12057" s="126">
        <v>15600</v>
      </c>
      <c r="F12057" s="126">
        <v>15600</v>
      </c>
      <c r="G12057" s="126">
        <v>15500</v>
      </c>
      <c r="H12057" s="219">
        <v>120</v>
      </c>
      <c r="I12057" s="126">
        <v>1872000</v>
      </c>
      <c r="J12057" s="240">
        <v>20000000</v>
      </c>
      <c r="K12057" s="126">
        <v>310000000000</v>
      </c>
    </row>
    <row r="12058" spans="3:11" x14ac:dyDescent="0.35">
      <c r="C12058" s="203">
        <v>45831</v>
      </c>
      <c r="D12058" s="219" t="s">
        <v>312</v>
      </c>
      <c r="E12058" s="126">
        <v>15599.98</v>
      </c>
      <c r="F12058" s="126">
        <v>15600</v>
      </c>
      <c r="G12058" s="126">
        <v>15500</v>
      </c>
      <c r="H12058" s="219">
        <v>3</v>
      </c>
      <c r="I12058" s="126">
        <v>46799.94</v>
      </c>
      <c r="J12058" s="240">
        <v>20000000</v>
      </c>
      <c r="K12058" s="126">
        <v>310000000000</v>
      </c>
    </row>
    <row r="12059" spans="3:11" x14ac:dyDescent="0.35">
      <c r="C12059" s="203">
        <v>45831</v>
      </c>
      <c r="D12059" s="219" t="s">
        <v>312</v>
      </c>
      <c r="E12059" s="126">
        <v>15551</v>
      </c>
      <c r="F12059" s="126">
        <v>15600</v>
      </c>
      <c r="G12059" s="126">
        <v>15500</v>
      </c>
      <c r="H12059" s="219">
        <v>3</v>
      </c>
      <c r="I12059" s="126">
        <v>46653</v>
      </c>
      <c r="J12059" s="240">
        <v>20000000</v>
      </c>
      <c r="K12059" s="126">
        <v>310000000000</v>
      </c>
    </row>
    <row r="12060" spans="3:11" x14ac:dyDescent="0.35">
      <c r="C12060" s="203">
        <v>45831</v>
      </c>
      <c r="D12060" s="219" t="s">
        <v>312</v>
      </c>
      <c r="E12060" s="126">
        <v>15550</v>
      </c>
      <c r="F12060" s="126">
        <v>15600</v>
      </c>
      <c r="G12060" s="126">
        <v>15500</v>
      </c>
      <c r="H12060" s="219">
        <v>5</v>
      </c>
      <c r="I12060" s="126">
        <v>77750</v>
      </c>
      <c r="J12060" s="240">
        <v>20000000</v>
      </c>
      <c r="K12060" s="126">
        <v>310000000000</v>
      </c>
    </row>
    <row r="12061" spans="3:11" x14ac:dyDescent="0.35">
      <c r="C12061" s="203">
        <v>45831</v>
      </c>
      <c r="D12061" s="219" t="s">
        <v>312</v>
      </c>
      <c r="E12061" s="126">
        <v>15500</v>
      </c>
      <c r="F12061" s="126">
        <v>15600</v>
      </c>
      <c r="G12061" s="126">
        <v>15500</v>
      </c>
      <c r="H12061" s="219">
        <v>2</v>
      </c>
      <c r="I12061" s="126">
        <v>31000</v>
      </c>
      <c r="J12061" s="240">
        <v>20000000</v>
      </c>
      <c r="K12061" s="126">
        <v>310000000000</v>
      </c>
    </row>
    <row r="12062" spans="3:11" x14ac:dyDescent="0.35">
      <c r="C12062" s="203">
        <v>45831</v>
      </c>
      <c r="D12062" s="219" t="s">
        <v>312</v>
      </c>
      <c r="E12062" s="126">
        <v>15200</v>
      </c>
      <c r="F12062" s="126">
        <v>15600</v>
      </c>
      <c r="G12062" s="126">
        <v>15500</v>
      </c>
      <c r="H12062" s="219">
        <v>1</v>
      </c>
      <c r="I12062" s="126">
        <v>15200</v>
      </c>
      <c r="J12062" s="240">
        <v>20000000</v>
      </c>
      <c r="K12062" s="126">
        <v>310000000000</v>
      </c>
    </row>
    <row r="12063" spans="3:11" x14ac:dyDescent="0.35">
      <c r="C12063" s="203">
        <v>45831</v>
      </c>
      <c r="D12063" s="219" t="s">
        <v>312</v>
      </c>
      <c r="E12063" s="126">
        <v>15000</v>
      </c>
      <c r="F12063" s="126">
        <v>15600</v>
      </c>
      <c r="G12063" s="126">
        <v>15500</v>
      </c>
      <c r="H12063" s="219">
        <v>21</v>
      </c>
      <c r="I12063" s="126">
        <v>315000</v>
      </c>
      <c r="J12063" s="240">
        <v>20000000</v>
      </c>
      <c r="K12063" s="126">
        <v>310000000000</v>
      </c>
    </row>
    <row r="12064" spans="3:11" x14ac:dyDescent="0.35">
      <c r="C12064" s="203">
        <v>45831</v>
      </c>
      <c r="D12064" s="219" t="s">
        <v>312</v>
      </c>
      <c r="E12064" s="126">
        <v>15600</v>
      </c>
      <c r="F12064" s="126">
        <v>15600</v>
      </c>
      <c r="G12064" s="126">
        <v>15500</v>
      </c>
      <c r="H12064" s="219">
        <v>2</v>
      </c>
      <c r="I12064" s="126">
        <v>31200</v>
      </c>
      <c r="J12064" s="240">
        <v>20000000</v>
      </c>
      <c r="K12064" s="126">
        <v>310000000000</v>
      </c>
    </row>
    <row r="12065" spans="3:11" x14ac:dyDescent="0.35">
      <c r="C12065" s="203">
        <v>45831</v>
      </c>
      <c r="D12065" s="219" t="s">
        <v>1159</v>
      </c>
      <c r="E12065" s="126">
        <v>21499</v>
      </c>
      <c r="F12065" s="126">
        <v>21900</v>
      </c>
      <c r="G12065" s="126">
        <v>21450</v>
      </c>
      <c r="H12065" s="219">
        <v>1</v>
      </c>
      <c r="I12065" s="126">
        <v>21499</v>
      </c>
      <c r="J12065" s="240">
        <v>2400000</v>
      </c>
      <c r="K12065" s="126">
        <v>51480000000</v>
      </c>
    </row>
    <row r="12066" spans="3:11" x14ac:dyDescent="0.35">
      <c r="C12066" s="203">
        <v>45831</v>
      </c>
      <c r="D12066" s="219" t="s">
        <v>312</v>
      </c>
      <c r="E12066" s="126">
        <v>15000</v>
      </c>
      <c r="F12066" s="126">
        <v>15600</v>
      </c>
      <c r="G12066" s="126">
        <v>15500</v>
      </c>
      <c r="H12066" s="219">
        <v>61</v>
      </c>
      <c r="I12066" s="126">
        <v>915000</v>
      </c>
      <c r="J12066" s="240">
        <v>20000000</v>
      </c>
      <c r="K12066" s="126">
        <v>310000000000</v>
      </c>
    </row>
    <row r="12067" spans="3:11" x14ac:dyDescent="0.35">
      <c r="C12067" s="203">
        <v>45831</v>
      </c>
      <c r="D12067" s="219" t="s">
        <v>312</v>
      </c>
      <c r="E12067" s="126">
        <v>15500</v>
      </c>
      <c r="F12067" s="126">
        <v>15600</v>
      </c>
      <c r="G12067" s="126">
        <v>15500</v>
      </c>
      <c r="H12067" s="219">
        <v>1</v>
      </c>
      <c r="I12067" s="126">
        <v>15500</v>
      </c>
      <c r="J12067" s="240">
        <v>20000000</v>
      </c>
      <c r="K12067" s="126">
        <v>310000000000</v>
      </c>
    </row>
    <row r="12068" spans="3:11" x14ac:dyDescent="0.35">
      <c r="C12068" s="203">
        <v>45831</v>
      </c>
      <c r="D12068" s="219" t="s">
        <v>312</v>
      </c>
      <c r="E12068" s="126">
        <v>15500</v>
      </c>
      <c r="F12068" s="126">
        <v>15600</v>
      </c>
      <c r="G12068" s="126">
        <v>15500</v>
      </c>
      <c r="H12068" s="219">
        <v>40</v>
      </c>
      <c r="I12068" s="126">
        <v>620000</v>
      </c>
      <c r="J12068" s="240">
        <v>20000000</v>
      </c>
      <c r="K12068" s="126">
        <v>310000000000</v>
      </c>
    </row>
    <row r="12069" spans="3:11" x14ac:dyDescent="0.35">
      <c r="C12069" s="203">
        <v>45831</v>
      </c>
      <c r="D12069" s="219" t="s">
        <v>1159</v>
      </c>
      <c r="E12069" s="126">
        <v>21450</v>
      </c>
      <c r="F12069" s="126">
        <v>21900</v>
      </c>
      <c r="G12069" s="126">
        <v>21450</v>
      </c>
      <c r="H12069" s="219">
        <v>5</v>
      </c>
      <c r="I12069" s="126">
        <v>107250</v>
      </c>
      <c r="J12069" s="240">
        <v>2400000</v>
      </c>
      <c r="K12069" s="126">
        <v>51480000000</v>
      </c>
    </row>
    <row r="12070" spans="3:11" x14ac:dyDescent="0.35">
      <c r="C12070" s="203">
        <v>45831</v>
      </c>
      <c r="D12070" s="219" t="s">
        <v>312</v>
      </c>
      <c r="E12070" s="126">
        <v>15500</v>
      </c>
      <c r="F12070" s="126">
        <v>15600</v>
      </c>
      <c r="G12070" s="126">
        <v>15500</v>
      </c>
      <c r="H12070" s="219">
        <v>3</v>
      </c>
      <c r="I12070" s="126">
        <v>46500</v>
      </c>
      <c r="J12070" s="240">
        <v>20000000</v>
      </c>
      <c r="K12070" s="126">
        <v>310000000000</v>
      </c>
    </row>
    <row r="12071" spans="3:11" x14ac:dyDescent="0.35">
      <c r="C12071" s="203">
        <v>45831</v>
      </c>
      <c r="D12071" s="219" t="s">
        <v>1158</v>
      </c>
      <c r="E12071" s="126">
        <v>22900</v>
      </c>
      <c r="F12071" s="126">
        <v>22800</v>
      </c>
      <c r="G12071" s="126">
        <v>22800</v>
      </c>
      <c r="H12071" s="219">
        <v>10</v>
      </c>
      <c r="I12071" s="126">
        <v>229000</v>
      </c>
      <c r="J12071" s="240">
        <v>600000</v>
      </c>
      <c r="K12071" s="126">
        <v>13680000000</v>
      </c>
    </row>
    <row r="12072" spans="3:11" x14ac:dyDescent="0.35">
      <c r="C12072" s="203">
        <v>45831</v>
      </c>
      <c r="D12072" s="219" t="s">
        <v>1158</v>
      </c>
      <c r="E12072" s="126">
        <v>22850</v>
      </c>
      <c r="F12072" s="126">
        <v>22800</v>
      </c>
      <c r="G12072" s="126">
        <v>22800</v>
      </c>
      <c r="H12072" s="219">
        <v>1</v>
      </c>
      <c r="I12072" s="126">
        <v>22850</v>
      </c>
      <c r="J12072" s="240">
        <v>600000</v>
      </c>
      <c r="K12072" s="126">
        <v>13680000000</v>
      </c>
    </row>
    <row r="12073" spans="3:11" x14ac:dyDescent="0.35">
      <c r="C12073" s="203">
        <v>45831</v>
      </c>
      <c r="D12073" s="219" t="s">
        <v>1158</v>
      </c>
      <c r="E12073" s="126">
        <v>22800</v>
      </c>
      <c r="F12073" s="126">
        <v>22800</v>
      </c>
      <c r="G12073" s="126">
        <v>22800</v>
      </c>
      <c r="H12073" s="219">
        <v>5</v>
      </c>
      <c r="I12073" s="126">
        <v>114000</v>
      </c>
      <c r="J12073" s="240">
        <v>600000</v>
      </c>
      <c r="K12073" s="126">
        <v>13680000000</v>
      </c>
    </row>
    <row r="12074" spans="3:11" x14ac:dyDescent="0.35">
      <c r="C12074" s="203">
        <v>45831</v>
      </c>
      <c r="D12074" s="219" t="s">
        <v>1158</v>
      </c>
      <c r="E12074" s="126">
        <v>22800</v>
      </c>
      <c r="F12074" s="126">
        <v>22800</v>
      </c>
      <c r="G12074" s="126">
        <v>22800</v>
      </c>
      <c r="H12074" s="219">
        <v>1</v>
      </c>
      <c r="I12074" s="126">
        <v>22800</v>
      </c>
      <c r="J12074" s="240">
        <v>600000</v>
      </c>
      <c r="K12074" s="126">
        <v>13680000000</v>
      </c>
    </row>
    <row r="12075" spans="3:11" x14ac:dyDescent="0.35">
      <c r="C12075" s="203">
        <v>45831</v>
      </c>
      <c r="D12075" s="219" t="s">
        <v>1158</v>
      </c>
      <c r="E12075" s="126">
        <v>22800</v>
      </c>
      <c r="F12075" s="126">
        <v>22800</v>
      </c>
      <c r="G12075" s="126">
        <v>22800</v>
      </c>
      <c r="H12075" s="219">
        <v>1</v>
      </c>
      <c r="I12075" s="126">
        <v>22800</v>
      </c>
      <c r="J12075" s="240">
        <v>600000</v>
      </c>
      <c r="K12075" s="126">
        <v>13680000000</v>
      </c>
    </row>
    <row r="12076" spans="3:11" x14ac:dyDescent="0.35">
      <c r="C12076" s="203">
        <v>45831</v>
      </c>
      <c r="D12076" s="219" t="s">
        <v>1158</v>
      </c>
      <c r="E12076" s="126">
        <v>22800</v>
      </c>
      <c r="F12076" s="126">
        <v>22800</v>
      </c>
      <c r="G12076" s="126">
        <v>22800</v>
      </c>
      <c r="H12076" s="219">
        <v>44</v>
      </c>
      <c r="I12076" s="126">
        <v>1003200</v>
      </c>
      <c r="J12076" s="240">
        <v>600000</v>
      </c>
      <c r="K12076" s="126">
        <v>13680000000</v>
      </c>
    </row>
    <row r="12077" spans="3:11" x14ac:dyDescent="0.35">
      <c r="C12077" s="203">
        <v>45831</v>
      </c>
      <c r="D12077" s="219" t="s">
        <v>1158</v>
      </c>
      <c r="E12077" s="126">
        <v>22800</v>
      </c>
      <c r="F12077" s="126">
        <v>22800</v>
      </c>
      <c r="G12077" s="126">
        <v>22800</v>
      </c>
      <c r="H12077" s="219">
        <v>2</v>
      </c>
      <c r="I12077" s="126">
        <v>45600</v>
      </c>
      <c r="J12077" s="240">
        <v>600000</v>
      </c>
      <c r="K12077" s="126">
        <v>13680000000</v>
      </c>
    </row>
    <row r="12078" spans="3:11" x14ac:dyDescent="0.35">
      <c r="C12078" s="203">
        <v>45831</v>
      </c>
      <c r="D12078" s="219" t="s">
        <v>1158</v>
      </c>
      <c r="E12078" s="126">
        <v>22800</v>
      </c>
      <c r="F12078" s="126">
        <v>22800</v>
      </c>
      <c r="G12078" s="126">
        <v>22800</v>
      </c>
      <c r="H12078" s="219">
        <v>2</v>
      </c>
      <c r="I12078" s="126">
        <v>45600</v>
      </c>
      <c r="J12078" s="240">
        <v>600000</v>
      </c>
      <c r="K12078" s="126">
        <v>13680000000</v>
      </c>
    </row>
    <row r="12079" spans="3:11" x14ac:dyDescent="0.35">
      <c r="C12079" s="203">
        <v>45831</v>
      </c>
      <c r="D12079" s="219" t="s">
        <v>310</v>
      </c>
      <c r="E12079" s="126">
        <v>88000</v>
      </c>
      <c r="F12079" s="126">
        <v>90000</v>
      </c>
      <c r="G12079" s="126">
        <v>90000</v>
      </c>
      <c r="H12079" s="219">
        <v>8</v>
      </c>
      <c r="I12079" s="126">
        <v>704000</v>
      </c>
      <c r="J12079" s="240">
        <v>19450000</v>
      </c>
      <c r="K12079" s="126">
        <v>1750500000000</v>
      </c>
    </row>
    <row r="12080" spans="3:11" x14ac:dyDescent="0.35">
      <c r="C12080" s="203">
        <v>45831</v>
      </c>
      <c r="D12080" s="219" t="s">
        <v>310</v>
      </c>
      <c r="E12080" s="126">
        <v>89999</v>
      </c>
      <c r="F12080" s="126">
        <v>90000</v>
      </c>
      <c r="G12080" s="126">
        <v>90000</v>
      </c>
      <c r="H12080" s="219">
        <v>10</v>
      </c>
      <c r="I12080" s="126">
        <v>899990</v>
      </c>
      <c r="J12080" s="240">
        <v>19450000</v>
      </c>
      <c r="K12080" s="126">
        <v>1750500000000</v>
      </c>
    </row>
    <row r="12081" spans="3:11" x14ac:dyDescent="0.35">
      <c r="C12081" s="203">
        <v>45831</v>
      </c>
      <c r="D12081" s="219" t="s">
        <v>310</v>
      </c>
      <c r="E12081" s="126">
        <v>90000</v>
      </c>
      <c r="F12081" s="126">
        <v>90000</v>
      </c>
      <c r="G12081" s="126">
        <v>90000</v>
      </c>
      <c r="H12081" s="219">
        <v>3</v>
      </c>
      <c r="I12081" s="126">
        <v>270000</v>
      </c>
      <c r="J12081" s="240">
        <v>19450000</v>
      </c>
      <c r="K12081" s="126">
        <v>1750500000000</v>
      </c>
    </row>
    <row r="12082" spans="3:11" x14ac:dyDescent="0.35">
      <c r="C12082" s="203">
        <v>45831</v>
      </c>
      <c r="D12082" s="219" t="s">
        <v>312</v>
      </c>
      <c r="E12082" s="126">
        <v>15500</v>
      </c>
      <c r="F12082" s="126">
        <v>15600</v>
      </c>
      <c r="G12082" s="126">
        <v>15500</v>
      </c>
      <c r="H12082" s="219">
        <v>1</v>
      </c>
      <c r="I12082" s="126">
        <v>15500</v>
      </c>
      <c r="J12082" s="240">
        <v>20000000</v>
      </c>
      <c r="K12082" s="126">
        <v>310000000000</v>
      </c>
    </row>
    <row r="12083" spans="3:11" x14ac:dyDescent="0.35">
      <c r="C12083" s="203">
        <v>45831</v>
      </c>
      <c r="D12083" s="219" t="s">
        <v>312</v>
      </c>
      <c r="E12083" s="126">
        <v>15500</v>
      </c>
      <c r="F12083" s="126">
        <v>15600</v>
      </c>
      <c r="G12083" s="126">
        <v>15500</v>
      </c>
      <c r="H12083" s="219">
        <v>1</v>
      </c>
      <c r="I12083" s="126">
        <v>15500</v>
      </c>
      <c r="J12083" s="240">
        <v>20000000</v>
      </c>
      <c r="K12083" s="126">
        <v>310000000000</v>
      </c>
    </row>
    <row r="12084" spans="3:11" x14ac:dyDescent="0.35">
      <c r="C12084" s="203">
        <v>45831</v>
      </c>
      <c r="D12084" s="219" t="s">
        <v>312</v>
      </c>
      <c r="E12084" s="126">
        <v>15200</v>
      </c>
      <c r="F12084" s="126">
        <v>15600</v>
      </c>
      <c r="G12084" s="126">
        <v>15500</v>
      </c>
      <c r="H12084" s="219">
        <v>1</v>
      </c>
      <c r="I12084" s="126">
        <v>15200</v>
      </c>
      <c r="J12084" s="240">
        <v>20000000</v>
      </c>
      <c r="K12084" s="126">
        <v>310000000000</v>
      </c>
    </row>
    <row r="12085" spans="3:11" x14ac:dyDescent="0.35">
      <c r="C12085" s="203">
        <v>45831</v>
      </c>
      <c r="D12085" s="219" t="s">
        <v>312</v>
      </c>
      <c r="E12085" s="126">
        <v>15000</v>
      </c>
      <c r="F12085" s="126">
        <v>15600</v>
      </c>
      <c r="G12085" s="126">
        <v>15500</v>
      </c>
      <c r="H12085" s="219">
        <v>64</v>
      </c>
      <c r="I12085" s="126">
        <v>960000</v>
      </c>
      <c r="J12085" s="240">
        <v>20000000</v>
      </c>
      <c r="K12085" s="126">
        <v>310000000000</v>
      </c>
    </row>
    <row r="12086" spans="3:11" x14ac:dyDescent="0.35">
      <c r="C12086" s="203">
        <v>45831</v>
      </c>
      <c r="D12086" s="219" t="s">
        <v>312</v>
      </c>
      <c r="E12086" s="126">
        <v>15000</v>
      </c>
      <c r="F12086" s="126">
        <v>15600</v>
      </c>
      <c r="G12086" s="126">
        <v>15500</v>
      </c>
      <c r="H12086" s="219">
        <v>33</v>
      </c>
      <c r="I12086" s="126">
        <v>495000</v>
      </c>
      <c r="J12086" s="240">
        <v>20000000</v>
      </c>
      <c r="K12086" s="126">
        <v>310000000000</v>
      </c>
    </row>
    <row r="12087" spans="3:11" x14ac:dyDescent="0.35">
      <c r="C12087" s="203">
        <v>45831</v>
      </c>
      <c r="D12087" s="219" t="s">
        <v>312</v>
      </c>
      <c r="E12087" s="126">
        <v>15500</v>
      </c>
      <c r="F12087" s="126">
        <v>15600</v>
      </c>
      <c r="G12087" s="126">
        <v>15500</v>
      </c>
      <c r="H12087" s="219">
        <v>5</v>
      </c>
      <c r="I12087" s="126">
        <v>77500</v>
      </c>
      <c r="J12087" s="240">
        <v>20000000</v>
      </c>
      <c r="K12087" s="126">
        <v>310000000000</v>
      </c>
    </row>
    <row r="12088" spans="3:11" x14ac:dyDescent="0.35">
      <c r="C12088" s="203">
        <v>45831</v>
      </c>
      <c r="D12088" s="219" t="s">
        <v>312</v>
      </c>
      <c r="E12088" s="126">
        <v>15500</v>
      </c>
      <c r="F12088" s="126">
        <v>15600</v>
      </c>
      <c r="G12088" s="126">
        <v>15500</v>
      </c>
      <c r="H12088" s="219">
        <v>6</v>
      </c>
      <c r="I12088" s="126">
        <v>93000</v>
      </c>
      <c r="J12088" s="240">
        <v>20000000</v>
      </c>
      <c r="K12088" s="126">
        <v>310000000000</v>
      </c>
    </row>
    <row r="12089" spans="3:11" x14ac:dyDescent="0.35">
      <c r="C12089" s="203">
        <v>45831</v>
      </c>
      <c r="D12089" s="219" t="s">
        <v>312</v>
      </c>
      <c r="E12089" s="126">
        <v>15500</v>
      </c>
      <c r="F12089" s="126">
        <v>15600</v>
      </c>
      <c r="G12089" s="126">
        <v>15500</v>
      </c>
      <c r="H12089" s="219">
        <v>2</v>
      </c>
      <c r="I12089" s="126">
        <v>31000</v>
      </c>
      <c r="J12089" s="240">
        <v>20000000</v>
      </c>
      <c r="K12089" s="126">
        <v>310000000000</v>
      </c>
    </row>
    <row r="12090" spans="3:11" x14ac:dyDescent="0.35">
      <c r="C12090" s="203">
        <v>45831</v>
      </c>
      <c r="D12090" s="219" t="s">
        <v>310</v>
      </c>
      <c r="E12090" s="126">
        <v>90000</v>
      </c>
      <c r="F12090" s="126">
        <v>90000</v>
      </c>
      <c r="G12090" s="126">
        <v>90000</v>
      </c>
      <c r="H12090" s="219">
        <v>10</v>
      </c>
      <c r="I12090" s="126">
        <v>900000</v>
      </c>
      <c r="J12090" s="240">
        <v>19450000</v>
      </c>
      <c r="K12090" s="126">
        <v>1750500000000</v>
      </c>
    </row>
    <row r="12091" spans="3:11" x14ac:dyDescent="0.35">
      <c r="C12091" s="203">
        <v>45831</v>
      </c>
      <c r="D12091" s="219" t="s">
        <v>310</v>
      </c>
      <c r="E12091" s="126">
        <v>90000</v>
      </c>
      <c r="F12091" s="126">
        <v>90000</v>
      </c>
      <c r="G12091" s="126">
        <v>90000</v>
      </c>
      <c r="H12091" s="219">
        <v>1</v>
      </c>
      <c r="I12091" s="126">
        <v>90000</v>
      </c>
      <c r="J12091" s="240">
        <v>19450000</v>
      </c>
      <c r="K12091" s="126">
        <v>1750500000000</v>
      </c>
    </row>
    <row r="12092" spans="3:11" x14ac:dyDescent="0.35">
      <c r="C12092" s="203">
        <v>45831</v>
      </c>
      <c r="D12092" s="219" t="s">
        <v>1159</v>
      </c>
      <c r="E12092" s="126">
        <v>21450</v>
      </c>
      <c r="F12092" s="126">
        <v>21900</v>
      </c>
      <c r="G12092" s="126">
        <v>21450</v>
      </c>
      <c r="H12092" s="219">
        <v>5</v>
      </c>
      <c r="I12092" s="126">
        <v>107250</v>
      </c>
      <c r="J12092" s="240">
        <v>2400000</v>
      </c>
      <c r="K12092" s="126">
        <v>51480000000</v>
      </c>
    </row>
    <row r="12093" spans="3:11" x14ac:dyDescent="0.35">
      <c r="C12093" s="203">
        <v>45831</v>
      </c>
      <c r="D12093" s="219" t="s">
        <v>312</v>
      </c>
      <c r="E12093" s="126">
        <v>15500</v>
      </c>
      <c r="F12093" s="126">
        <v>15600</v>
      </c>
      <c r="G12093" s="126">
        <v>15500</v>
      </c>
      <c r="H12093" s="219">
        <v>1</v>
      </c>
      <c r="I12093" s="126">
        <v>15500</v>
      </c>
      <c r="J12093" s="240">
        <v>20000000</v>
      </c>
      <c r="K12093" s="126">
        <v>310000000000</v>
      </c>
    </row>
    <row r="12094" spans="3:11" x14ac:dyDescent="0.35">
      <c r="C12094" s="203">
        <v>45831</v>
      </c>
      <c r="D12094" s="219" t="s">
        <v>312</v>
      </c>
      <c r="E12094" s="126">
        <v>15500</v>
      </c>
      <c r="F12094" s="126">
        <v>15600</v>
      </c>
      <c r="G12094" s="126">
        <v>15500</v>
      </c>
      <c r="H12094" s="219">
        <v>25</v>
      </c>
      <c r="I12094" s="126">
        <v>387500</v>
      </c>
      <c r="J12094" s="240">
        <v>20000000</v>
      </c>
      <c r="K12094" s="126">
        <v>310000000000</v>
      </c>
    </row>
    <row r="12095" spans="3:11" x14ac:dyDescent="0.35">
      <c r="C12095" s="203">
        <v>45832</v>
      </c>
      <c r="D12095" s="219" t="s">
        <v>310</v>
      </c>
      <c r="E12095" s="126">
        <v>90000</v>
      </c>
      <c r="F12095" s="126">
        <v>90000</v>
      </c>
      <c r="G12095" s="126">
        <v>89000</v>
      </c>
      <c r="H12095" s="219">
        <v>1</v>
      </c>
      <c r="I12095" s="126">
        <v>90000</v>
      </c>
      <c r="J12095" s="240">
        <v>19450000</v>
      </c>
      <c r="K12095" s="126">
        <v>1731050000000</v>
      </c>
    </row>
    <row r="12096" spans="3:11" x14ac:dyDescent="0.35">
      <c r="C12096" s="203">
        <v>45832</v>
      </c>
      <c r="D12096" s="219" t="s">
        <v>310</v>
      </c>
      <c r="E12096" s="126">
        <v>90000</v>
      </c>
      <c r="F12096" s="126">
        <v>90000</v>
      </c>
      <c r="G12096" s="126">
        <v>89000</v>
      </c>
      <c r="H12096" s="219">
        <v>6</v>
      </c>
      <c r="I12096" s="126">
        <v>540000</v>
      </c>
      <c r="J12096" s="240">
        <v>19450000</v>
      </c>
      <c r="K12096" s="126">
        <v>1731050000000</v>
      </c>
    </row>
    <row r="12097" spans="3:11" x14ac:dyDescent="0.35">
      <c r="C12097" s="203">
        <v>45832</v>
      </c>
      <c r="D12097" s="219" t="s">
        <v>310</v>
      </c>
      <c r="E12097" s="126">
        <v>90000</v>
      </c>
      <c r="F12097" s="126">
        <v>90000</v>
      </c>
      <c r="G12097" s="126">
        <v>89000</v>
      </c>
      <c r="H12097" s="219">
        <v>3</v>
      </c>
      <c r="I12097" s="126">
        <v>270000</v>
      </c>
      <c r="J12097" s="240">
        <v>19450000</v>
      </c>
      <c r="K12097" s="126">
        <v>1731050000000</v>
      </c>
    </row>
    <row r="12098" spans="3:11" x14ac:dyDescent="0.35">
      <c r="C12098" s="203">
        <v>45832</v>
      </c>
      <c r="D12098" s="219" t="s">
        <v>310</v>
      </c>
      <c r="E12098" s="126">
        <v>90000</v>
      </c>
      <c r="F12098" s="126">
        <v>90000</v>
      </c>
      <c r="G12098" s="126">
        <v>89000</v>
      </c>
      <c r="H12098" s="219">
        <v>5</v>
      </c>
      <c r="I12098" s="126">
        <v>450000</v>
      </c>
      <c r="J12098" s="240">
        <v>19450000</v>
      </c>
      <c r="K12098" s="126">
        <v>1731050000000</v>
      </c>
    </row>
    <row r="12099" spans="3:11" x14ac:dyDescent="0.35">
      <c r="C12099" s="203">
        <v>45832</v>
      </c>
      <c r="D12099" s="219" t="s">
        <v>310</v>
      </c>
      <c r="E12099" s="126">
        <v>90000</v>
      </c>
      <c r="F12099" s="126">
        <v>90000</v>
      </c>
      <c r="G12099" s="126">
        <v>89000</v>
      </c>
      <c r="H12099" s="219">
        <v>4</v>
      </c>
      <c r="I12099" s="126">
        <v>360000</v>
      </c>
      <c r="J12099" s="240">
        <v>19450000</v>
      </c>
      <c r="K12099" s="126">
        <v>1731050000000</v>
      </c>
    </row>
    <row r="12100" spans="3:11" x14ac:dyDescent="0.35">
      <c r="C12100" s="203">
        <v>45832</v>
      </c>
      <c r="D12100" s="219" t="s">
        <v>310</v>
      </c>
      <c r="E12100" s="126">
        <v>90000</v>
      </c>
      <c r="F12100" s="126">
        <v>90000</v>
      </c>
      <c r="G12100" s="126">
        <v>89000</v>
      </c>
      <c r="H12100" s="219">
        <v>1</v>
      </c>
      <c r="I12100" s="126">
        <v>90000</v>
      </c>
      <c r="J12100" s="240">
        <v>19450000</v>
      </c>
      <c r="K12100" s="126">
        <v>1731050000000</v>
      </c>
    </row>
    <row r="12101" spans="3:11" x14ac:dyDescent="0.35">
      <c r="C12101" s="203">
        <v>45832</v>
      </c>
      <c r="D12101" s="219" t="s">
        <v>310</v>
      </c>
      <c r="E12101" s="126">
        <v>90000</v>
      </c>
      <c r="F12101" s="126">
        <v>90000</v>
      </c>
      <c r="G12101" s="126">
        <v>89000</v>
      </c>
      <c r="H12101" s="219">
        <v>1</v>
      </c>
      <c r="I12101" s="126">
        <v>90000</v>
      </c>
      <c r="J12101" s="240">
        <v>19450000</v>
      </c>
      <c r="K12101" s="126">
        <v>1731050000000</v>
      </c>
    </row>
    <row r="12102" spans="3:11" x14ac:dyDescent="0.35">
      <c r="C12102" s="203">
        <v>45832</v>
      </c>
      <c r="D12102" s="219" t="s">
        <v>310</v>
      </c>
      <c r="E12102" s="126">
        <v>90000</v>
      </c>
      <c r="F12102" s="126">
        <v>90000</v>
      </c>
      <c r="G12102" s="126">
        <v>89000</v>
      </c>
      <c r="H12102" s="219">
        <v>10</v>
      </c>
      <c r="I12102" s="126">
        <v>900000</v>
      </c>
      <c r="J12102" s="240">
        <v>19450000</v>
      </c>
      <c r="K12102" s="126">
        <v>1731050000000</v>
      </c>
    </row>
    <row r="12103" spans="3:11" x14ac:dyDescent="0.35">
      <c r="C12103" s="203">
        <v>45832</v>
      </c>
      <c r="D12103" s="219" t="s">
        <v>1158</v>
      </c>
      <c r="E12103" s="126">
        <v>22950</v>
      </c>
      <c r="F12103" s="126">
        <v>22800</v>
      </c>
      <c r="G12103" s="126">
        <v>23000</v>
      </c>
      <c r="H12103" s="219">
        <v>1</v>
      </c>
      <c r="I12103" s="126">
        <v>22950</v>
      </c>
      <c r="J12103" s="240">
        <v>600000</v>
      </c>
      <c r="K12103" s="126">
        <v>13800000000</v>
      </c>
    </row>
    <row r="12104" spans="3:11" x14ac:dyDescent="0.35">
      <c r="C12104" s="203">
        <v>45832</v>
      </c>
      <c r="D12104" s="219" t="s">
        <v>312</v>
      </c>
      <c r="E12104" s="126">
        <v>15600</v>
      </c>
      <c r="F12104" s="126">
        <v>15500</v>
      </c>
      <c r="G12104" s="126">
        <v>15600</v>
      </c>
      <c r="H12104" s="219">
        <v>1</v>
      </c>
      <c r="I12104" s="126">
        <v>15600</v>
      </c>
      <c r="J12104" s="240">
        <v>20000000</v>
      </c>
      <c r="K12104" s="126">
        <v>312000000000</v>
      </c>
    </row>
    <row r="12105" spans="3:11" x14ac:dyDescent="0.35">
      <c r="C12105" s="203">
        <v>45832</v>
      </c>
      <c r="D12105" s="219" t="s">
        <v>312</v>
      </c>
      <c r="E12105" s="126">
        <v>15600</v>
      </c>
      <c r="F12105" s="126">
        <v>15500</v>
      </c>
      <c r="G12105" s="126">
        <v>15600</v>
      </c>
      <c r="H12105" s="219">
        <v>1</v>
      </c>
      <c r="I12105" s="126">
        <v>15600</v>
      </c>
      <c r="J12105" s="240">
        <v>20000000</v>
      </c>
      <c r="K12105" s="126">
        <v>312000000000</v>
      </c>
    </row>
    <row r="12106" spans="3:11" x14ac:dyDescent="0.35">
      <c r="C12106" s="203">
        <v>45832</v>
      </c>
      <c r="D12106" s="219" t="s">
        <v>312</v>
      </c>
      <c r="E12106" s="126">
        <v>15600</v>
      </c>
      <c r="F12106" s="126">
        <v>15500</v>
      </c>
      <c r="G12106" s="126">
        <v>15600</v>
      </c>
      <c r="H12106" s="219">
        <v>1</v>
      </c>
      <c r="I12106" s="126">
        <v>15600</v>
      </c>
      <c r="J12106" s="240">
        <v>20000000</v>
      </c>
      <c r="K12106" s="126">
        <v>312000000000</v>
      </c>
    </row>
    <row r="12107" spans="3:11" x14ac:dyDescent="0.35">
      <c r="C12107" s="203">
        <v>45832</v>
      </c>
      <c r="D12107" s="219" t="s">
        <v>312</v>
      </c>
      <c r="E12107" s="126">
        <v>15600</v>
      </c>
      <c r="F12107" s="126">
        <v>15500</v>
      </c>
      <c r="G12107" s="126">
        <v>15600</v>
      </c>
      <c r="H12107" s="219">
        <v>2</v>
      </c>
      <c r="I12107" s="126">
        <v>31200</v>
      </c>
      <c r="J12107" s="240">
        <v>20000000</v>
      </c>
      <c r="K12107" s="126">
        <v>312000000000</v>
      </c>
    </row>
    <row r="12108" spans="3:11" x14ac:dyDescent="0.35">
      <c r="C12108" s="203">
        <v>45832</v>
      </c>
      <c r="D12108" s="219" t="s">
        <v>312</v>
      </c>
      <c r="E12108" s="126">
        <v>15600</v>
      </c>
      <c r="F12108" s="126">
        <v>15500</v>
      </c>
      <c r="G12108" s="126">
        <v>15600</v>
      </c>
      <c r="H12108" s="219">
        <v>1</v>
      </c>
      <c r="I12108" s="126">
        <v>15600</v>
      </c>
      <c r="J12108" s="240">
        <v>20000000</v>
      </c>
      <c r="K12108" s="126">
        <v>312000000000</v>
      </c>
    </row>
    <row r="12109" spans="3:11" x14ac:dyDescent="0.35">
      <c r="C12109" s="203">
        <v>45832</v>
      </c>
      <c r="D12109" s="219" t="s">
        <v>312</v>
      </c>
      <c r="E12109" s="126">
        <v>15600</v>
      </c>
      <c r="F12109" s="126">
        <v>15500</v>
      </c>
      <c r="G12109" s="126">
        <v>15600</v>
      </c>
      <c r="H12109" s="219">
        <v>1</v>
      </c>
      <c r="I12109" s="126">
        <v>15600</v>
      </c>
      <c r="J12109" s="240">
        <v>20000000</v>
      </c>
      <c r="K12109" s="126">
        <v>312000000000</v>
      </c>
    </row>
    <row r="12110" spans="3:11" x14ac:dyDescent="0.35">
      <c r="C12110" s="203">
        <v>45832</v>
      </c>
      <c r="D12110" s="219" t="s">
        <v>312</v>
      </c>
      <c r="E12110" s="126">
        <v>15600</v>
      </c>
      <c r="F12110" s="126">
        <v>15500</v>
      </c>
      <c r="G12110" s="126">
        <v>15600</v>
      </c>
      <c r="H12110" s="219">
        <v>4</v>
      </c>
      <c r="I12110" s="126">
        <v>62400</v>
      </c>
      <c r="J12110" s="240">
        <v>20000000</v>
      </c>
      <c r="K12110" s="126">
        <v>312000000000</v>
      </c>
    </row>
    <row r="12111" spans="3:11" x14ac:dyDescent="0.35">
      <c r="C12111" s="203">
        <v>45832</v>
      </c>
      <c r="D12111" s="219" t="s">
        <v>312</v>
      </c>
      <c r="E12111" s="126">
        <v>15600</v>
      </c>
      <c r="F12111" s="126">
        <v>15500</v>
      </c>
      <c r="G12111" s="126">
        <v>15600</v>
      </c>
      <c r="H12111" s="219">
        <v>1</v>
      </c>
      <c r="I12111" s="126">
        <v>15600</v>
      </c>
      <c r="J12111" s="240">
        <v>20000000</v>
      </c>
      <c r="K12111" s="126">
        <v>312000000000</v>
      </c>
    </row>
    <row r="12112" spans="3:11" x14ac:dyDescent="0.35">
      <c r="C12112" s="203">
        <v>45832</v>
      </c>
      <c r="D12112" s="219" t="s">
        <v>1159</v>
      </c>
      <c r="E12112" s="126">
        <v>21450</v>
      </c>
      <c r="F12112" s="126">
        <v>21450</v>
      </c>
      <c r="G12112" s="126">
        <v>21499</v>
      </c>
      <c r="H12112" s="219">
        <v>4</v>
      </c>
      <c r="I12112" s="126">
        <v>85800</v>
      </c>
      <c r="J12112" s="240">
        <v>2400000</v>
      </c>
      <c r="K12112" s="126">
        <v>51597600000</v>
      </c>
    </row>
    <row r="12113" spans="3:11" x14ac:dyDescent="0.35">
      <c r="C12113" s="203">
        <v>45832</v>
      </c>
      <c r="D12113" s="219" t="s">
        <v>1159</v>
      </c>
      <c r="E12113" s="126">
        <v>21450</v>
      </c>
      <c r="F12113" s="126">
        <v>21450</v>
      </c>
      <c r="G12113" s="126">
        <v>21499</v>
      </c>
      <c r="H12113" s="219">
        <v>1</v>
      </c>
      <c r="I12113" s="126">
        <v>21450</v>
      </c>
      <c r="J12113" s="240">
        <v>2400000</v>
      </c>
      <c r="K12113" s="126">
        <v>51597600000</v>
      </c>
    </row>
    <row r="12114" spans="3:11" x14ac:dyDescent="0.35">
      <c r="C12114" s="203">
        <v>45832</v>
      </c>
      <c r="D12114" s="219" t="s">
        <v>1159</v>
      </c>
      <c r="E12114" s="126">
        <v>21450</v>
      </c>
      <c r="F12114" s="126">
        <v>21450</v>
      </c>
      <c r="G12114" s="126">
        <v>21499</v>
      </c>
      <c r="H12114" s="219">
        <v>1</v>
      </c>
      <c r="I12114" s="126">
        <v>21450</v>
      </c>
      <c r="J12114" s="240">
        <v>2400000</v>
      </c>
      <c r="K12114" s="126">
        <v>51597600000</v>
      </c>
    </row>
    <row r="12115" spans="3:11" x14ac:dyDescent="0.35">
      <c r="C12115" s="203">
        <v>45832</v>
      </c>
      <c r="D12115" s="219" t="s">
        <v>1159</v>
      </c>
      <c r="E12115" s="126">
        <v>21450</v>
      </c>
      <c r="F12115" s="126">
        <v>21450</v>
      </c>
      <c r="G12115" s="126">
        <v>21499</v>
      </c>
      <c r="H12115" s="219">
        <v>4</v>
      </c>
      <c r="I12115" s="126">
        <v>85800</v>
      </c>
      <c r="J12115" s="240">
        <v>2400000</v>
      </c>
      <c r="K12115" s="126">
        <v>51597600000</v>
      </c>
    </row>
    <row r="12116" spans="3:11" x14ac:dyDescent="0.35">
      <c r="C12116" s="203">
        <v>45832</v>
      </c>
      <c r="D12116" s="219" t="s">
        <v>1159</v>
      </c>
      <c r="E12116" s="126">
        <v>21450</v>
      </c>
      <c r="F12116" s="126">
        <v>21450</v>
      </c>
      <c r="G12116" s="126">
        <v>21499</v>
      </c>
      <c r="H12116" s="219">
        <v>1</v>
      </c>
      <c r="I12116" s="126">
        <v>21450</v>
      </c>
      <c r="J12116" s="240">
        <v>2400000</v>
      </c>
      <c r="K12116" s="126">
        <v>51597600000</v>
      </c>
    </row>
    <row r="12117" spans="3:11" x14ac:dyDescent="0.35">
      <c r="C12117" s="203">
        <v>45832</v>
      </c>
      <c r="D12117" s="219" t="s">
        <v>1159</v>
      </c>
      <c r="E12117" s="126">
        <v>21450</v>
      </c>
      <c r="F12117" s="126">
        <v>21450</v>
      </c>
      <c r="G12117" s="126">
        <v>21499</v>
      </c>
      <c r="H12117" s="219">
        <v>5</v>
      </c>
      <c r="I12117" s="126">
        <v>107250</v>
      </c>
      <c r="J12117" s="240">
        <v>2400000</v>
      </c>
      <c r="K12117" s="126">
        <v>51597600000</v>
      </c>
    </row>
    <row r="12118" spans="3:11" x14ac:dyDescent="0.35">
      <c r="C12118" s="203">
        <v>45832</v>
      </c>
      <c r="D12118" s="219" t="s">
        <v>1158</v>
      </c>
      <c r="E12118" s="126">
        <v>22950</v>
      </c>
      <c r="F12118" s="126">
        <v>22800</v>
      </c>
      <c r="G12118" s="126">
        <v>23000</v>
      </c>
      <c r="H12118" s="219">
        <v>1</v>
      </c>
      <c r="I12118" s="126">
        <v>22950</v>
      </c>
      <c r="J12118" s="240">
        <v>600000</v>
      </c>
      <c r="K12118" s="126">
        <v>13800000000</v>
      </c>
    </row>
    <row r="12119" spans="3:11" x14ac:dyDescent="0.35">
      <c r="C12119" s="203">
        <v>45832</v>
      </c>
      <c r="D12119" s="219" t="s">
        <v>1158</v>
      </c>
      <c r="E12119" s="126">
        <v>22950</v>
      </c>
      <c r="F12119" s="126">
        <v>22800</v>
      </c>
      <c r="G12119" s="126">
        <v>23000</v>
      </c>
      <c r="H12119" s="219">
        <v>4</v>
      </c>
      <c r="I12119" s="126">
        <v>91800</v>
      </c>
      <c r="J12119" s="240">
        <v>600000</v>
      </c>
      <c r="K12119" s="126">
        <v>13800000000</v>
      </c>
    </row>
    <row r="12120" spans="3:11" x14ac:dyDescent="0.35">
      <c r="C12120" s="203">
        <v>45832</v>
      </c>
      <c r="D12120" s="219" t="s">
        <v>1158</v>
      </c>
      <c r="E12120" s="126">
        <v>22950</v>
      </c>
      <c r="F12120" s="126">
        <v>22800</v>
      </c>
      <c r="G12120" s="126">
        <v>23000</v>
      </c>
      <c r="H12120" s="219">
        <v>42</v>
      </c>
      <c r="I12120" s="126">
        <v>963900</v>
      </c>
      <c r="J12120" s="240">
        <v>600000</v>
      </c>
      <c r="K12120" s="126">
        <v>13800000000</v>
      </c>
    </row>
    <row r="12121" spans="3:11" x14ac:dyDescent="0.35">
      <c r="C12121" s="203">
        <v>45832</v>
      </c>
      <c r="D12121" s="219" t="s">
        <v>312</v>
      </c>
      <c r="E12121" s="126">
        <v>15600</v>
      </c>
      <c r="F12121" s="126">
        <v>15500</v>
      </c>
      <c r="G12121" s="126">
        <v>15600</v>
      </c>
      <c r="H12121" s="219">
        <v>1</v>
      </c>
      <c r="I12121" s="126">
        <v>15600</v>
      </c>
      <c r="J12121" s="240">
        <v>20000000</v>
      </c>
      <c r="K12121" s="126">
        <v>312000000000</v>
      </c>
    </row>
    <row r="12122" spans="3:11" x14ac:dyDescent="0.35">
      <c r="C12122" s="203">
        <v>45832</v>
      </c>
      <c r="D12122" s="219" t="s">
        <v>312</v>
      </c>
      <c r="E12122" s="126">
        <v>15600</v>
      </c>
      <c r="F12122" s="126">
        <v>15500</v>
      </c>
      <c r="G12122" s="126">
        <v>15600</v>
      </c>
      <c r="H12122" s="219">
        <v>2</v>
      </c>
      <c r="I12122" s="126">
        <v>31200</v>
      </c>
      <c r="J12122" s="240">
        <v>20000000</v>
      </c>
      <c r="K12122" s="126">
        <v>312000000000</v>
      </c>
    </row>
    <row r="12123" spans="3:11" x14ac:dyDescent="0.35">
      <c r="C12123" s="203">
        <v>45832</v>
      </c>
      <c r="D12123" s="219" t="s">
        <v>1158</v>
      </c>
      <c r="E12123" s="126">
        <v>22950</v>
      </c>
      <c r="F12123" s="126">
        <v>22800</v>
      </c>
      <c r="G12123" s="126">
        <v>23000</v>
      </c>
      <c r="H12123" s="219">
        <v>1</v>
      </c>
      <c r="I12123" s="126">
        <v>22950</v>
      </c>
      <c r="J12123" s="240">
        <v>600000</v>
      </c>
      <c r="K12123" s="126">
        <v>13800000000</v>
      </c>
    </row>
    <row r="12124" spans="3:11" x14ac:dyDescent="0.35">
      <c r="C12124" s="203">
        <v>45832</v>
      </c>
      <c r="D12124" s="219" t="s">
        <v>312</v>
      </c>
      <c r="E12124" s="126">
        <v>15600</v>
      </c>
      <c r="F12124" s="126">
        <v>15500</v>
      </c>
      <c r="G12124" s="126">
        <v>15600</v>
      </c>
      <c r="H12124" s="219">
        <v>13</v>
      </c>
      <c r="I12124" s="126">
        <v>202800</v>
      </c>
      <c r="J12124" s="240">
        <v>20000000</v>
      </c>
      <c r="K12124" s="126">
        <v>312000000000</v>
      </c>
    </row>
    <row r="12125" spans="3:11" x14ac:dyDescent="0.35">
      <c r="C12125" s="203">
        <v>45832</v>
      </c>
      <c r="D12125" s="219" t="s">
        <v>310</v>
      </c>
      <c r="E12125" s="126">
        <v>90000</v>
      </c>
      <c r="F12125" s="126">
        <v>90000</v>
      </c>
      <c r="G12125" s="126">
        <v>89000</v>
      </c>
      <c r="H12125" s="219">
        <v>10</v>
      </c>
      <c r="I12125" s="126">
        <v>900000</v>
      </c>
      <c r="J12125" s="240">
        <v>19450000</v>
      </c>
      <c r="K12125" s="126">
        <v>1731050000000</v>
      </c>
    </row>
    <row r="12126" spans="3:11" x14ac:dyDescent="0.35">
      <c r="C12126" s="203">
        <v>45832</v>
      </c>
      <c r="D12126" s="219" t="s">
        <v>1159</v>
      </c>
      <c r="E12126" s="126">
        <v>21499</v>
      </c>
      <c r="F12126" s="126">
        <v>21450</v>
      </c>
      <c r="G12126" s="126">
        <v>21499</v>
      </c>
      <c r="H12126" s="219">
        <v>8</v>
      </c>
      <c r="I12126" s="126">
        <v>171992</v>
      </c>
      <c r="J12126" s="240">
        <v>2400000</v>
      </c>
      <c r="K12126" s="126">
        <v>51597600000</v>
      </c>
    </row>
    <row r="12127" spans="3:11" x14ac:dyDescent="0.35">
      <c r="C12127" s="203">
        <v>45832</v>
      </c>
      <c r="D12127" s="219" t="s">
        <v>312</v>
      </c>
      <c r="E12127" s="126">
        <v>15600</v>
      </c>
      <c r="F12127" s="126">
        <v>15500</v>
      </c>
      <c r="G12127" s="126">
        <v>15600</v>
      </c>
      <c r="H12127" s="219">
        <v>1</v>
      </c>
      <c r="I12127" s="126">
        <v>15600</v>
      </c>
      <c r="J12127" s="240">
        <v>20000000</v>
      </c>
      <c r="K12127" s="126">
        <v>312000000000</v>
      </c>
    </row>
    <row r="12128" spans="3:11" x14ac:dyDescent="0.35">
      <c r="C12128" s="203">
        <v>45832</v>
      </c>
      <c r="D12128" s="219" t="s">
        <v>310</v>
      </c>
      <c r="E12128" s="126">
        <v>90000</v>
      </c>
      <c r="F12128" s="126">
        <v>90000</v>
      </c>
      <c r="G12128" s="126">
        <v>89000</v>
      </c>
      <c r="H12128" s="219">
        <v>2</v>
      </c>
      <c r="I12128" s="126">
        <v>180000</v>
      </c>
      <c r="J12128" s="240">
        <v>19450000</v>
      </c>
      <c r="K12128" s="126">
        <v>1731050000000</v>
      </c>
    </row>
    <row r="12129" spans="3:11" x14ac:dyDescent="0.35">
      <c r="C12129" s="203">
        <v>45832</v>
      </c>
      <c r="D12129" s="219" t="s">
        <v>312</v>
      </c>
      <c r="E12129" s="126">
        <v>15600</v>
      </c>
      <c r="F12129" s="126">
        <v>15500</v>
      </c>
      <c r="G12129" s="126">
        <v>15600</v>
      </c>
      <c r="H12129" s="219">
        <v>12</v>
      </c>
      <c r="I12129" s="126">
        <v>187200</v>
      </c>
      <c r="J12129" s="240">
        <v>20000000</v>
      </c>
      <c r="K12129" s="126">
        <v>312000000000</v>
      </c>
    </row>
    <row r="12130" spans="3:11" x14ac:dyDescent="0.35">
      <c r="C12130" s="203">
        <v>45832</v>
      </c>
      <c r="D12130" s="219" t="s">
        <v>1159</v>
      </c>
      <c r="E12130" s="126">
        <v>21499</v>
      </c>
      <c r="F12130" s="126">
        <v>21450</v>
      </c>
      <c r="G12130" s="126">
        <v>21499</v>
      </c>
      <c r="H12130" s="219">
        <v>10</v>
      </c>
      <c r="I12130" s="126">
        <v>214990</v>
      </c>
      <c r="J12130" s="240">
        <v>2400000</v>
      </c>
      <c r="K12130" s="126">
        <v>51597600000</v>
      </c>
    </row>
    <row r="12131" spans="3:11" x14ac:dyDescent="0.35">
      <c r="C12131" s="203">
        <v>45832</v>
      </c>
      <c r="D12131" s="219" t="s">
        <v>312</v>
      </c>
      <c r="E12131" s="126">
        <v>15600</v>
      </c>
      <c r="F12131" s="126">
        <v>15500</v>
      </c>
      <c r="G12131" s="126">
        <v>15600</v>
      </c>
      <c r="H12131" s="219">
        <v>4</v>
      </c>
      <c r="I12131" s="126">
        <v>62400</v>
      </c>
      <c r="J12131" s="240">
        <v>20000000</v>
      </c>
      <c r="K12131" s="126">
        <v>312000000000</v>
      </c>
    </row>
    <row r="12132" spans="3:11" x14ac:dyDescent="0.35">
      <c r="C12132" s="203">
        <v>45832</v>
      </c>
      <c r="D12132" s="219" t="s">
        <v>1158</v>
      </c>
      <c r="E12132" s="126">
        <v>22950</v>
      </c>
      <c r="F12132" s="126">
        <v>22800</v>
      </c>
      <c r="G12132" s="126">
        <v>23000</v>
      </c>
      <c r="H12132" s="219">
        <v>24</v>
      </c>
      <c r="I12132" s="126">
        <v>550800</v>
      </c>
      <c r="J12132" s="240">
        <v>600000</v>
      </c>
      <c r="K12132" s="126">
        <v>13800000000</v>
      </c>
    </row>
    <row r="12133" spans="3:11" x14ac:dyDescent="0.35">
      <c r="C12133" s="203">
        <v>45832</v>
      </c>
      <c r="D12133" s="219" t="s">
        <v>1158</v>
      </c>
      <c r="E12133" s="126">
        <v>22999</v>
      </c>
      <c r="F12133" s="126">
        <v>22800</v>
      </c>
      <c r="G12133" s="126">
        <v>23000</v>
      </c>
      <c r="H12133" s="219">
        <v>5</v>
      </c>
      <c r="I12133" s="126">
        <v>114995</v>
      </c>
      <c r="J12133" s="240">
        <v>600000</v>
      </c>
      <c r="K12133" s="126">
        <v>13800000000</v>
      </c>
    </row>
    <row r="12134" spans="3:11" x14ac:dyDescent="0.35">
      <c r="C12134" s="203">
        <v>45832</v>
      </c>
      <c r="D12134" s="219" t="s">
        <v>1158</v>
      </c>
      <c r="E12134" s="126">
        <v>22999</v>
      </c>
      <c r="F12134" s="126">
        <v>22800</v>
      </c>
      <c r="G12134" s="126">
        <v>23000</v>
      </c>
      <c r="H12134" s="219">
        <v>10</v>
      </c>
      <c r="I12134" s="126">
        <v>229990</v>
      </c>
      <c r="J12134" s="240">
        <v>600000</v>
      </c>
      <c r="K12134" s="126">
        <v>13800000000</v>
      </c>
    </row>
    <row r="12135" spans="3:11" x14ac:dyDescent="0.35">
      <c r="C12135" s="203">
        <v>45832</v>
      </c>
      <c r="D12135" s="219" t="s">
        <v>1158</v>
      </c>
      <c r="E12135" s="126">
        <v>23000</v>
      </c>
      <c r="F12135" s="126">
        <v>22800</v>
      </c>
      <c r="G12135" s="126">
        <v>23000</v>
      </c>
      <c r="H12135" s="219">
        <v>40</v>
      </c>
      <c r="I12135" s="126">
        <v>920000</v>
      </c>
      <c r="J12135" s="240">
        <v>600000</v>
      </c>
      <c r="K12135" s="126">
        <v>13800000000</v>
      </c>
    </row>
    <row r="12136" spans="3:11" x14ac:dyDescent="0.35">
      <c r="C12136" s="203">
        <v>45832</v>
      </c>
      <c r="D12136" s="219" t="s">
        <v>310</v>
      </c>
      <c r="E12136" s="126">
        <v>89999</v>
      </c>
      <c r="F12136" s="126">
        <v>90000</v>
      </c>
      <c r="G12136" s="126">
        <v>89000</v>
      </c>
      <c r="H12136" s="219">
        <v>2</v>
      </c>
      <c r="I12136" s="126">
        <v>179998</v>
      </c>
      <c r="J12136" s="240">
        <v>19450000</v>
      </c>
      <c r="K12136" s="126">
        <v>1731050000000</v>
      </c>
    </row>
    <row r="12137" spans="3:11" x14ac:dyDescent="0.35">
      <c r="C12137" s="203">
        <v>45832</v>
      </c>
      <c r="D12137" s="219" t="s">
        <v>312</v>
      </c>
      <c r="E12137" s="126">
        <v>15600</v>
      </c>
      <c r="F12137" s="126">
        <v>15500</v>
      </c>
      <c r="G12137" s="126">
        <v>15600</v>
      </c>
      <c r="H12137" s="219">
        <v>1</v>
      </c>
      <c r="I12137" s="126">
        <v>15600</v>
      </c>
      <c r="J12137" s="240">
        <v>20000000</v>
      </c>
      <c r="K12137" s="126">
        <v>312000000000</v>
      </c>
    </row>
    <row r="12138" spans="3:11" x14ac:dyDescent="0.35">
      <c r="C12138" s="203">
        <v>45832</v>
      </c>
      <c r="D12138" s="219" t="s">
        <v>1159</v>
      </c>
      <c r="E12138" s="126">
        <v>21499</v>
      </c>
      <c r="F12138" s="126">
        <v>21450</v>
      </c>
      <c r="G12138" s="126">
        <v>21499</v>
      </c>
      <c r="H12138" s="219">
        <v>1</v>
      </c>
      <c r="I12138" s="126">
        <v>21499</v>
      </c>
      <c r="J12138" s="240">
        <v>2400000</v>
      </c>
      <c r="K12138" s="126">
        <v>51597600000</v>
      </c>
    </row>
    <row r="12139" spans="3:11" x14ac:dyDescent="0.35">
      <c r="C12139" s="203">
        <v>45832</v>
      </c>
      <c r="D12139" s="219" t="s">
        <v>312</v>
      </c>
      <c r="E12139" s="126">
        <v>15600</v>
      </c>
      <c r="F12139" s="126">
        <v>15500</v>
      </c>
      <c r="G12139" s="126">
        <v>15600</v>
      </c>
      <c r="H12139" s="219">
        <v>1</v>
      </c>
      <c r="I12139" s="126">
        <v>15600</v>
      </c>
      <c r="J12139" s="240">
        <v>20000000</v>
      </c>
      <c r="K12139" s="126">
        <v>312000000000</v>
      </c>
    </row>
    <row r="12140" spans="3:11" x14ac:dyDescent="0.35">
      <c r="C12140" s="203">
        <v>45832</v>
      </c>
      <c r="D12140" s="219" t="s">
        <v>1158</v>
      </c>
      <c r="E12140" s="126">
        <v>23000</v>
      </c>
      <c r="F12140" s="126">
        <v>22800</v>
      </c>
      <c r="G12140" s="126">
        <v>23000</v>
      </c>
      <c r="H12140" s="219">
        <v>4</v>
      </c>
      <c r="I12140" s="126">
        <v>92000</v>
      </c>
      <c r="J12140" s="240">
        <v>600000</v>
      </c>
      <c r="K12140" s="126">
        <v>13800000000</v>
      </c>
    </row>
    <row r="12141" spans="3:11" x14ac:dyDescent="0.35">
      <c r="C12141" s="203">
        <v>45832</v>
      </c>
      <c r="D12141" s="219" t="s">
        <v>312</v>
      </c>
      <c r="E12141" s="126">
        <v>15500</v>
      </c>
      <c r="F12141" s="126">
        <v>15500</v>
      </c>
      <c r="G12141" s="126">
        <v>15600</v>
      </c>
      <c r="H12141" s="219">
        <v>2</v>
      </c>
      <c r="I12141" s="126">
        <v>31000</v>
      </c>
      <c r="J12141" s="240">
        <v>20000000</v>
      </c>
      <c r="K12141" s="126">
        <v>312000000000</v>
      </c>
    </row>
    <row r="12142" spans="3:11" x14ac:dyDescent="0.35">
      <c r="C12142" s="203">
        <v>45832</v>
      </c>
      <c r="D12142" s="219" t="s">
        <v>312</v>
      </c>
      <c r="E12142" s="126">
        <v>15600</v>
      </c>
      <c r="F12142" s="126">
        <v>15500</v>
      </c>
      <c r="G12142" s="126">
        <v>15600</v>
      </c>
      <c r="H12142" s="219">
        <v>4</v>
      </c>
      <c r="I12142" s="126">
        <v>62400</v>
      </c>
      <c r="J12142" s="240">
        <v>20000000</v>
      </c>
      <c r="K12142" s="126">
        <v>312000000000</v>
      </c>
    </row>
    <row r="12143" spans="3:11" x14ac:dyDescent="0.35">
      <c r="C12143" s="203">
        <v>45832</v>
      </c>
      <c r="D12143" s="219" t="s">
        <v>1159</v>
      </c>
      <c r="E12143" s="126">
        <v>21499</v>
      </c>
      <c r="F12143" s="126">
        <v>21450</v>
      </c>
      <c r="G12143" s="126">
        <v>21499</v>
      </c>
      <c r="H12143" s="219">
        <v>5</v>
      </c>
      <c r="I12143" s="126">
        <v>107495</v>
      </c>
      <c r="J12143" s="240">
        <v>2400000</v>
      </c>
      <c r="K12143" s="126">
        <v>51597600000</v>
      </c>
    </row>
    <row r="12144" spans="3:11" x14ac:dyDescent="0.35">
      <c r="C12144" s="203">
        <v>45832</v>
      </c>
      <c r="D12144" s="219" t="s">
        <v>312</v>
      </c>
      <c r="E12144" s="126">
        <v>15600</v>
      </c>
      <c r="F12144" s="126">
        <v>15500</v>
      </c>
      <c r="G12144" s="126">
        <v>15600</v>
      </c>
      <c r="H12144" s="219">
        <v>1</v>
      </c>
      <c r="I12144" s="126">
        <v>15600</v>
      </c>
      <c r="J12144" s="240">
        <v>20000000</v>
      </c>
      <c r="K12144" s="126">
        <v>312000000000</v>
      </c>
    </row>
    <row r="12145" spans="3:11" x14ac:dyDescent="0.35">
      <c r="C12145" s="203">
        <v>45832</v>
      </c>
      <c r="D12145" s="219" t="s">
        <v>1158</v>
      </c>
      <c r="E12145" s="126">
        <v>23000</v>
      </c>
      <c r="F12145" s="126">
        <v>22800</v>
      </c>
      <c r="G12145" s="126">
        <v>23000</v>
      </c>
      <c r="H12145" s="219">
        <v>8</v>
      </c>
      <c r="I12145" s="126">
        <v>184000</v>
      </c>
      <c r="J12145" s="240">
        <v>600000</v>
      </c>
      <c r="K12145" s="126">
        <v>13800000000</v>
      </c>
    </row>
    <row r="12146" spans="3:11" x14ac:dyDescent="0.35">
      <c r="C12146" s="203">
        <v>45832</v>
      </c>
      <c r="D12146" s="219" t="s">
        <v>310</v>
      </c>
      <c r="E12146" s="126">
        <v>89999</v>
      </c>
      <c r="F12146" s="126">
        <v>90000</v>
      </c>
      <c r="G12146" s="126">
        <v>89000</v>
      </c>
      <c r="H12146" s="219">
        <v>25</v>
      </c>
      <c r="I12146" s="126">
        <v>2249975</v>
      </c>
      <c r="J12146" s="240">
        <v>19450000</v>
      </c>
      <c r="K12146" s="126">
        <v>1731050000000</v>
      </c>
    </row>
    <row r="12147" spans="3:11" x14ac:dyDescent="0.35">
      <c r="C12147" s="203">
        <v>45832</v>
      </c>
      <c r="D12147" s="219" t="s">
        <v>312</v>
      </c>
      <c r="E12147" s="126">
        <v>15500</v>
      </c>
      <c r="F12147" s="126">
        <v>15500</v>
      </c>
      <c r="G12147" s="126">
        <v>15600</v>
      </c>
      <c r="H12147" s="219">
        <v>35</v>
      </c>
      <c r="I12147" s="126">
        <v>542500</v>
      </c>
      <c r="J12147" s="240">
        <v>20000000</v>
      </c>
      <c r="K12147" s="126">
        <v>312000000000</v>
      </c>
    </row>
    <row r="12148" spans="3:11" x14ac:dyDescent="0.35">
      <c r="C12148" s="203">
        <v>45832</v>
      </c>
      <c r="D12148" s="219" t="s">
        <v>312</v>
      </c>
      <c r="E12148" s="126">
        <v>15500</v>
      </c>
      <c r="F12148" s="126">
        <v>15500</v>
      </c>
      <c r="G12148" s="126">
        <v>15600</v>
      </c>
      <c r="H12148" s="219">
        <v>64</v>
      </c>
      <c r="I12148" s="126">
        <v>992000</v>
      </c>
      <c r="J12148" s="240">
        <v>20000000</v>
      </c>
      <c r="K12148" s="126">
        <v>312000000000</v>
      </c>
    </row>
    <row r="12149" spans="3:11" x14ac:dyDescent="0.35">
      <c r="C12149" s="203">
        <v>45832</v>
      </c>
      <c r="D12149" s="219" t="s">
        <v>310</v>
      </c>
      <c r="E12149" s="126">
        <v>89999</v>
      </c>
      <c r="F12149" s="126">
        <v>90000</v>
      </c>
      <c r="G12149" s="126">
        <v>89000</v>
      </c>
      <c r="H12149" s="219">
        <v>1</v>
      </c>
      <c r="I12149" s="126">
        <v>89999</v>
      </c>
      <c r="J12149" s="240">
        <v>19450000</v>
      </c>
      <c r="K12149" s="126">
        <v>1731050000000</v>
      </c>
    </row>
    <row r="12150" spans="3:11" x14ac:dyDescent="0.35">
      <c r="C12150" s="203">
        <v>45832</v>
      </c>
      <c r="D12150" s="219" t="s">
        <v>1158</v>
      </c>
      <c r="E12150" s="126">
        <v>23000</v>
      </c>
      <c r="F12150" s="126">
        <v>22800</v>
      </c>
      <c r="G12150" s="126">
        <v>23000</v>
      </c>
      <c r="H12150" s="219">
        <v>2</v>
      </c>
      <c r="I12150" s="126">
        <v>46000</v>
      </c>
      <c r="J12150" s="240">
        <v>600000</v>
      </c>
      <c r="K12150" s="126">
        <v>13800000000</v>
      </c>
    </row>
    <row r="12151" spans="3:11" x14ac:dyDescent="0.35">
      <c r="C12151" s="203">
        <v>45832</v>
      </c>
      <c r="D12151" s="219" t="s">
        <v>310</v>
      </c>
      <c r="E12151" s="126">
        <v>89000</v>
      </c>
      <c r="F12151" s="126">
        <v>90000</v>
      </c>
      <c r="G12151" s="126">
        <v>89000</v>
      </c>
      <c r="H12151" s="219">
        <v>8</v>
      </c>
      <c r="I12151" s="126">
        <v>712000</v>
      </c>
      <c r="J12151" s="240">
        <v>19450000</v>
      </c>
      <c r="K12151" s="126">
        <v>1731050000000</v>
      </c>
    </row>
    <row r="12152" spans="3:11" x14ac:dyDescent="0.35">
      <c r="C12152" s="203">
        <v>45832</v>
      </c>
      <c r="D12152" s="219" t="s">
        <v>310</v>
      </c>
      <c r="E12152" s="126">
        <v>89000</v>
      </c>
      <c r="F12152" s="126">
        <v>90000</v>
      </c>
      <c r="G12152" s="126">
        <v>89000</v>
      </c>
      <c r="H12152" s="219">
        <v>3</v>
      </c>
      <c r="I12152" s="126">
        <v>267000</v>
      </c>
      <c r="J12152" s="240">
        <v>19450000</v>
      </c>
      <c r="K12152" s="126">
        <v>1731050000000</v>
      </c>
    </row>
    <row r="12153" spans="3:11" x14ac:dyDescent="0.35">
      <c r="C12153" s="203">
        <v>45832</v>
      </c>
      <c r="D12153" s="219" t="s">
        <v>1159</v>
      </c>
      <c r="E12153" s="126">
        <v>21499</v>
      </c>
      <c r="F12153" s="126">
        <v>21450</v>
      </c>
      <c r="G12153" s="126">
        <v>21499</v>
      </c>
      <c r="H12153" s="219">
        <v>40</v>
      </c>
      <c r="I12153" s="126">
        <v>859960</v>
      </c>
      <c r="J12153" s="240">
        <v>2400000</v>
      </c>
      <c r="K12153" s="126">
        <v>51597600000</v>
      </c>
    </row>
    <row r="12154" spans="3:11" x14ac:dyDescent="0.35">
      <c r="C12154" s="203">
        <v>45832</v>
      </c>
      <c r="D12154" s="219" t="s">
        <v>1159</v>
      </c>
      <c r="E12154" s="126">
        <v>21499</v>
      </c>
      <c r="F12154" s="126">
        <v>21450</v>
      </c>
      <c r="G12154" s="126">
        <v>21499</v>
      </c>
      <c r="H12154" s="219">
        <v>13</v>
      </c>
      <c r="I12154" s="126">
        <v>279487</v>
      </c>
      <c r="J12154" s="240">
        <v>2400000</v>
      </c>
      <c r="K12154" s="126">
        <v>51597600000</v>
      </c>
    </row>
    <row r="12155" spans="3:11" x14ac:dyDescent="0.35">
      <c r="C12155" s="203">
        <v>45832</v>
      </c>
      <c r="D12155" s="219" t="s">
        <v>312</v>
      </c>
      <c r="E12155" s="126">
        <v>15600</v>
      </c>
      <c r="F12155" s="126">
        <v>15500</v>
      </c>
      <c r="G12155" s="126">
        <v>15600</v>
      </c>
      <c r="H12155" s="219">
        <v>3</v>
      </c>
      <c r="I12155" s="126">
        <v>46800</v>
      </c>
      <c r="J12155" s="240">
        <v>20000000</v>
      </c>
      <c r="K12155" s="126">
        <v>312000000000</v>
      </c>
    </row>
    <row r="12156" spans="3:11" x14ac:dyDescent="0.35">
      <c r="C12156" s="203">
        <v>45832</v>
      </c>
      <c r="D12156" s="219" t="s">
        <v>1159</v>
      </c>
      <c r="E12156" s="126">
        <v>21499</v>
      </c>
      <c r="F12156" s="126">
        <v>21450</v>
      </c>
      <c r="G12156" s="126">
        <v>21499</v>
      </c>
      <c r="H12156" s="219">
        <v>1</v>
      </c>
      <c r="I12156" s="126">
        <v>21499</v>
      </c>
      <c r="J12156" s="240">
        <v>2400000</v>
      </c>
      <c r="K12156" s="126">
        <v>51597600000</v>
      </c>
    </row>
    <row r="12157" spans="3:11" x14ac:dyDescent="0.35">
      <c r="C12157" s="203">
        <v>45832</v>
      </c>
      <c r="D12157" s="219" t="s">
        <v>312</v>
      </c>
      <c r="E12157" s="126">
        <v>15600</v>
      </c>
      <c r="F12157" s="126">
        <v>15500</v>
      </c>
      <c r="G12157" s="126">
        <v>15600</v>
      </c>
      <c r="H12157" s="219">
        <v>1</v>
      </c>
      <c r="I12157" s="126">
        <v>15600</v>
      </c>
      <c r="J12157" s="240">
        <v>20000000</v>
      </c>
      <c r="K12157" s="126">
        <v>312000000000</v>
      </c>
    </row>
    <row r="12158" spans="3:11" x14ac:dyDescent="0.35">
      <c r="C12158" s="203">
        <v>45833</v>
      </c>
      <c r="D12158" s="219" t="s">
        <v>1158</v>
      </c>
      <c r="E12158" s="126">
        <v>22950</v>
      </c>
      <c r="F12158" s="126">
        <v>23000</v>
      </c>
      <c r="G12158" s="126">
        <v>22800</v>
      </c>
      <c r="H12158" s="219">
        <v>2</v>
      </c>
      <c r="I12158" s="126">
        <v>45900</v>
      </c>
      <c r="J12158" s="240">
        <v>600000</v>
      </c>
      <c r="K12158" s="126">
        <v>13680000000</v>
      </c>
    </row>
    <row r="12159" spans="3:11" x14ac:dyDescent="0.35">
      <c r="C12159" s="203">
        <v>45833</v>
      </c>
      <c r="D12159" s="219" t="s">
        <v>1158</v>
      </c>
      <c r="E12159" s="126">
        <v>22950</v>
      </c>
      <c r="F12159" s="126">
        <v>23000</v>
      </c>
      <c r="G12159" s="126">
        <v>22800</v>
      </c>
      <c r="H12159" s="219">
        <v>11</v>
      </c>
      <c r="I12159" s="126">
        <v>252450</v>
      </c>
      <c r="J12159" s="240">
        <v>600000</v>
      </c>
      <c r="K12159" s="126">
        <v>13680000000</v>
      </c>
    </row>
    <row r="12160" spans="3:11" x14ac:dyDescent="0.35">
      <c r="C12160" s="203">
        <v>45833</v>
      </c>
      <c r="D12160" s="219" t="s">
        <v>1158</v>
      </c>
      <c r="E12160" s="126">
        <v>22950</v>
      </c>
      <c r="F12160" s="126">
        <v>23000</v>
      </c>
      <c r="G12160" s="126">
        <v>22800</v>
      </c>
      <c r="H12160" s="219">
        <v>9</v>
      </c>
      <c r="I12160" s="126">
        <v>206550</v>
      </c>
      <c r="J12160" s="240">
        <v>600000</v>
      </c>
      <c r="K12160" s="126">
        <v>13680000000</v>
      </c>
    </row>
    <row r="12161" spans="3:11" x14ac:dyDescent="0.35">
      <c r="C12161" s="203">
        <v>45833</v>
      </c>
      <c r="D12161" s="219" t="s">
        <v>312</v>
      </c>
      <c r="E12161" s="126">
        <v>15600</v>
      </c>
      <c r="F12161" s="126">
        <v>15600</v>
      </c>
      <c r="G12161" s="126">
        <v>15600</v>
      </c>
      <c r="H12161" s="219">
        <v>2</v>
      </c>
      <c r="I12161" s="126">
        <v>31200</v>
      </c>
      <c r="J12161" s="240">
        <v>20000000</v>
      </c>
      <c r="K12161" s="126">
        <v>312000000000</v>
      </c>
    </row>
    <row r="12162" spans="3:11" x14ac:dyDescent="0.35">
      <c r="C12162" s="203">
        <v>45833</v>
      </c>
      <c r="D12162" s="219" t="s">
        <v>312</v>
      </c>
      <c r="E12162" s="126">
        <v>15600</v>
      </c>
      <c r="F12162" s="126">
        <v>15600</v>
      </c>
      <c r="G12162" s="126">
        <v>15600</v>
      </c>
      <c r="H12162" s="219">
        <v>2</v>
      </c>
      <c r="I12162" s="126">
        <v>31200</v>
      </c>
      <c r="J12162" s="240">
        <v>20000000</v>
      </c>
      <c r="K12162" s="126">
        <v>312000000000</v>
      </c>
    </row>
    <row r="12163" spans="3:11" x14ac:dyDescent="0.35">
      <c r="C12163" s="203">
        <v>45833</v>
      </c>
      <c r="D12163" s="219" t="s">
        <v>312</v>
      </c>
      <c r="E12163" s="126">
        <v>15600</v>
      </c>
      <c r="F12163" s="126">
        <v>15600</v>
      </c>
      <c r="G12163" s="126">
        <v>15600</v>
      </c>
      <c r="H12163" s="219">
        <v>7</v>
      </c>
      <c r="I12163" s="126">
        <v>109200</v>
      </c>
      <c r="J12163" s="240">
        <v>20000000</v>
      </c>
      <c r="K12163" s="126">
        <v>312000000000</v>
      </c>
    </row>
    <row r="12164" spans="3:11" x14ac:dyDescent="0.35">
      <c r="C12164" s="203">
        <v>45833</v>
      </c>
      <c r="D12164" s="219" t="s">
        <v>312</v>
      </c>
      <c r="E12164" s="126">
        <v>15600</v>
      </c>
      <c r="F12164" s="126">
        <v>15600</v>
      </c>
      <c r="G12164" s="126">
        <v>15600</v>
      </c>
      <c r="H12164" s="219">
        <v>10</v>
      </c>
      <c r="I12164" s="126">
        <v>156000</v>
      </c>
      <c r="J12164" s="240">
        <v>20000000</v>
      </c>
      <c r="K12164" s="126">
        <v>312000000000</v>
      </c>
    </row>
    <row r="12165" spans="3:11" x14ac:dyDescent="0.35">
      <c r="C12165" s="203">
        <v>45833</v>
      </c>
      <c r="D12165" s="219" t="s">
        <v>312</v>
      </c>
      <c r="E12165" s="126">
        <v>15600</v>
      </c>
      <c r="F12165" s="126">
        <v>15600</v>
      </c>
      <c r="G12165" s="126">
        <v>15600</v>
      </c>
      <c r="H12165" s="219">
        <v>12</v>
      </c>
      <c r="I12165" s="126">
        <v>187200</v>
      </c>
      <c r="J12165" s="240">
        <v>20000000</v>
      </c>
      <c r="K12165" s="126">
        <v>312000000000</v>
      </c>
    </row>
    <row r="12166" spans="3:11" x14ac:dyDescent="0.35">
      <c r="C12166" s="203">
        <v>45833</v>
      </c>
      <c r="D12166" s="219" t="s">
        <v>312</v>
      </c>
      <c r="E12166" s="126">
        <v>15600</v>
      </c>
      <c r="F12166" s="126">
        <v>15600</v>
      </c>
      <c r="G12166" s="126">
        <v>15600</v>
      </c>
      <c r="H12166" s="219">
        <v>53</v>
      </c>
      <c r="I12166" s="126">
        <v>826800</v>
      </c>
      <c r="J12166" s="240">
        <v>20000000</v>
      </c>
      <c r="K12166" s="126">
        <v>312000000000</v>
      </c>
    </row>
    <row r="12167" spans="3:11" x14ac:dyDescent="0.35">
      <c r="C12167" s="203">
        <v>45833</v>
      </c>
      <c r="D12167" s="219" t="s">
        <v>312</v>
      </c>
      <c r="E12167" s="126">
        <v>15600</v>
      </c>
      <c r="F12167" s="126">
        <v>15600</v>
      </c>
      <c r="G12167" s="126">
        <v>15600</v>
      </c>
      <c r="H12167" s="219">
        <v>4</v>
      </c>
      <c r="I12167" s="126">
        <v>62400</v>
      </c>
      <c r="J12167" s="240">
        <v>20000000</v>
      </c>
      <c r="K12167" s="126">
        <v>312000000000</v>
      </c>
    </row>
    <row r="12168" spans="3:11" x14ac:dyDescent="0.35">
      <c r="C12168" s="203">
        <v>45833</v>
      </c>
      <c r="D12168" s="219" t="s">
        <v>312</v>
      </c>
      <c r="E12168" s="126">
        <v>15600</v>
      </c>
      <c r="F12168" s="126">
        <v>15600</v>
      </c>
      <c r="G12168" s="126">
        <v>15600</v>
      </c>
      <c r="H12168" s="219">
        <v>23</v>
      </c>
      <c r="I12168" s="126">
        <v>358800</v>
      </c>
      <c r="J12168" s="240">
        <v>20000000</v>
      </c>
      <c r="K12168" s="126">
        <v>312000000000</v>
      </c>
    </row>
    <row r="12169" spans="3:11" x14ac:dyDescent="0.35">
      <c r="C12169" s="203">
        <v>45833</v>
      </c>
      <c r="D12169" s="219" t="s">
        <v>312</v>
      </c>
      <c r="E12169" s="126">
        <v>15600</v>
      </c>
      <c r="F12169" s="126">
        <v>15600</v>
      </c>
      <c r="G12169" s="126">
        <v>15600</v>
      </c>
      <c r="H12169" s="219">
        <v>1</v>
      </c>
      <c r="I12169" s="126">
        <v>15600</v>
      </c>
      <c r="J12169" s="240">
        <v>20000000</v>
      </c>
      <c r="K12169" s="126">
        <v>312000000000</v>
      </c>
    </row>
    <row r="12170" spans="3:11" x14ac:dyDescent="0.35">
      <c r="C12170" s="203">
        <v>45833</v>
      </c>
      <c r="D12170" s="219" t="s">
        <v>1159</v>
      </c>
      <c r="E12170" s="126">
        <v>21499</v>
      </c>
      <c r="F12170" s="126">
        <v>21499</v>
      </c>
      <c r="G12170" s="126">
        <v>20500</v>
      </c>
      <c r="H12170" s="219">
        <v>5</v>
      </c>
      <c r="I12170" s="126">
        <v>107495</v>
      </c>
      <c r="J12170" s="240">
        <v>2400000</v>
      </c>
      <c r="K12170" s="126">
        <v>49200000000</v>
      </c>
    </row>
    <row r="12171" spans="3:11" x14ac:dyDescent="0.35">
      <c r="C12171" s="203">
        <v>45833</v>
      </c>
      <c r="D12171" s="219" t="s">
        <v>1159</v>
      </c>
      <c r="E12171" s="126">
        <v>21499</v>
      </c>
      <c r="F12171" s="126">
        <v>21499</v>
      </c>
      <c r="G12171" s="126">
        <v>20500</v>
      </c>
      <c r="H12171" s="219">
        <v>3</v>
      </c>
      <c r="I12171" s="126">
        <v>64497</v>
      </c>
      <c r="J12171" s="240">
        <v>2400000</v>
      </c>
      <c r="K12171" s="126">
        <v>49200000000</v>
      </c>
    </row>
    <row r="12172" spans="3:11" x14ac:dyDescent="0.35">
      <c r="C12172" s="203">
        <v>45833</v>
      </c>
      <c r="D12172" s="219" t="s">
        <v>1159</v>
      </c>
      <c r="E12172" s="126">
        <v>21499</v>
      </c>
      <c r="F12172" s="126">
        <v>21499</v>
      </c>
      <c r="G12172" s="126">
        <v>20500</v>
      </c>
      <c r="H12172" s="219">
        <v>3</v>
      </c>
      <c r="I12172" s="126">
        <v>64497</v>
      </c>
      <c r="J12172" s="240">
        <v>2400000</v>
      </c>
      <c r="K12172" s="126">
        <v>49200000000</v>
      </c>
    </row>
    <row r="12173" spans="3:11" x14ac:dyDescent="0.35">
      <c r="C12173" s="203">
        <v>45833</v>
      </c>
      <c r="D12173" s="219" t="s">
        <v>1159</v>
      </c>
      <c r="E12173" s="126">
        <v>21499</v>
      </c>
      <c r="F12173" s="126">
        <v>21499</v>
      </c>
      <c r="G12173" s="126">
        <v>20500</v>
      </c>
      <c r="H12173" s="219">
        <v>1</v>
      </c>
      <c r="I12173" s="126">
        <v>21499</v>
      </c>
      <c r="J12173" s="240">
        <v>2400000</v>
      </c>
      <c r="K12173" s="126">
        <v>49200000000</v>
      </c>
    </row>
    <row r="12174" spans="3:11" x14ac:dyDescent="0.35">
      <c r="C12174" s="203">
        <v>45833</v>
      </c>
      <c r="D12174" s="219" t="s">
        <v>1159</v>
      </c>
      <c r="E12174" s="126">
        <v>21499</v>
      </c>
      <c r="F12174" s="126">
        <v>21499</v>
      </c>
      <c r="G12174" s="126">
        <v>20500</v>
      </c>
      <c r="H12174" s="219">
        <v>3</v>
      </c>
      <c r="I12174" s="126">
        <v>64497</v>
      </c>
      <c r="J12174" s="240">
        <v>2400000</v>
      </c>
      <c r="K12174" s="126">
        <v>49200000000</v>
      </c>
    </row>
    <row r="12175" spans="3:11" x14ac:dyDescent="0.35">
      <c r="C12175" s="203">
        <v>45833</v>
      </c>
      <c r="D12175" s="219" t="s">
        <v>1159</v>
      </c>
      <c r="E12175" s="126">
        <v>21499</v>
      </c>
      <c r="F12175" s="126">
        <v>21499</v>
      </c>
      <c r="G12175" s="126">
        <v>20500</v>
      </c>
      <c r="H12175" s="219">
        <v>1</v>
      </c>
      <c r="I12175" s="126">
        <v>21499</v>
      </c>
      <c r="J12175" s="240">
        <v>2400000</v>
      </c>
      <c r="K12175" s="126">
        <v>49200000000</v>
      </c>
    </row>
    <row r="12176" spans="3:11" x14ac:dyDescent="0.35">
      <c r="C12176" s="203">
        <v>45833</v>
      </c>
      <c r="D12176" s="219" t="s">
        <v>1159</v>
      </c>
      <c r="E12176" s="126">
        <v>21499</v>
      </c>
      <c r="F12176" s="126">
        <v>21499</v>
      </c>
      <c r="G12176" s="126">
        <v>20500</v>
      </c>
      <c r="H12176" s="219">
        <v>1</v>
      </c>
      <c r="I12176" s="126">
        <v>21499</v>
      </c>
      <c r="J12176" s="240">
        <v>2400000</v>
      </c>
      <c r="K12176" s="126">
        <v>49200000000</v>
      </c>
    </row>
    <row r="12177" spans="3:11" x14ac:dyDescent="0.35">
      <c r="C12177" s="203">
        <v>45833</v>
      </c>
      <c r="D12177" s="219" t="s">
        <v>1159</v>
      </c>
      <c r="E12177" s="126">
        <v>21499</v>
      </c>
      <c r="F12177" s="126">
        <v>21499</v>
      </c>
      <c r="G12177" s="126">
        <v>20500</v>
      </c>
      <c r="H12177" s="219">
        <v>1</v>
      </c>
      <c r="I12177" s="126">
        <v>21499</v>
      </c>
      <c r="J12177" s="240">
        <v>2400000</v>
      </c>
      <c r="K12177" s="126">
        <v>49200000000</v>
      </c>
    </row>
    <row r="12178" spans="3:11" x14ac:dyDescent="0.35">
      <c r="C12178" s="203">
        <v>45833</v>
      </c>
      <c r="D12178" s="219" t="s">
        <v>1159</v>
      </c>
      <c r="E12178" s="126">
        <v>21499</v>
      </c>
      <c r="F12178" s="126">
        <v>21499</v>
      </c>
      <c r="G12178" s="126">
        <v>20500</v>
      </c>
      <c r="H12178" s="219">
        <v>5</v>
      </c>
      <c r="I12178" s="126">
        <v>107495</v>
      </c>
      <c r="J12178" s="240">
        <v>2400000</v>
      </c>
      <c r="K12178" s="126">
        <v>49200000000</v>
      </c>
    </row>
    <row r="12179" spans="3:11" x14ac:dyDescent="0.35">
      <c r="C12179" s="203">
        <v>45833</v>
      </c>
      <c r="D12179" s="219" t="s">
        <v>1159</v>
      </c>
      <c r="E12179" s="126">
        <v>21499</v>
      </c>
      <c r="F12179" s="126">
        <v>21499</v>
      </c>
      <c r="G12179" s="126">
        <v>20500</v>
      </c>
      <c r="H12179" s="219">
        <v>10</v>
      </c>
      <c r="I12179" s="126">
        <v>214990</v>
      </c>
      <c r="J12179" s="240">
        <v>2400000</v>
      </c>
      <c r="K12179" s="126">
        <v>49200000000</v>
      </c>
    </row>
    <row r="12180" spans="3:11" x14ac:dyDescent="0.35">
      <c r="C12180" s="203">
        <v>45833</v>
      </c>
      <c r="D12180" s="219" t="s">
        <v>1159</v>
      </c>
      <c r="E12180" s="126">
        <v>21499</v>
      </c>
      <c r="F12180" s="126">
        <v>21499</v>
      </c>
      <c r="G12180" s="126">
        <v>20500</v>
      </c>
      <c r="H12180" s="219">
        <v>1</v>
      </c>
      <c r="I12180" s="126">
        <v>21499</v>
      </c>
      <c r="J12180" s="240">
        <v>2400000</v>
      </c>
      <c r="K12180" s="126">
        <v>49200000000</v>
      </c>
    </row>
    <row r="12181" spans="3:11" x14ac:dyDescent="0.35">
      <c r="C12181" s="203">
        <v>45833</v>
      </c>
      <c r="D12181" s="219" t="s">
        <v>1159</v>
      </c>
      <c r="E12181" s="126">
        <v>21499</v>
      </c>
      <c r="F12181" s="126">
        <v>21499</v>
      </c>
      <c r="G12181" s="126">
        <v>20500</v>
      </c>
      <c r="H12181" s="219">
        <v>5</v>
      </c>
      <c r="I12181" s="126">
        <v>107495</v>
      </c>
      <c r="J12181" s="240">
        <v>2400000</v>
      </c>
      <c r="K12181" s="126">
        <v>49200000000</v>
      </c>
    </row>
    <row r="12182" spans="3:11" x14ac:dyDescent="0.35">
      <c r="C12182" s="203">
        <v>45833</v>
      </c>
      <c r="D12182" s="219" t="s">
        <v>1159</v>
      </c>
      <c r="E12182" s="126">
        <v>21499</v>
      </c>
      <c r="F12182" s="126">
        <v>21499</v>
      </c>
      <c r="G12182" s="126">
        <v>20500</v>
      </c>
      <c r="H12182" s="219">
        <v>14</v>
      </c>
      <c r="I12182" s="126">
        <v>300986</v>
      </c>
      <c r="J12182" s="240">
        <v>2400000</v>
      </c>
      <c r="K12182" s="126">
        <v>49200000000</v>
      </c>
    </row>
    <row r="12183" spans="3:11" x14ac:dyDescent="0.35">
      <c r="C12183" s="203">
        <v>45833</v>
      </c>
      <c r="D12183" s="219" t="s">
        <v>1158</v>
      </c>
      <c r="E12183" s="126">
        <v>22950</v>
      </c>
      <c r="F12183" s="126">
        <v>23000</v>
      </c>
      <c r="G12183" s="126">
        <v>22800</v>
      </c>
      <c r="H12183" s="219">
        <v>3</v>
      </c>
      <c r="I12183" s="126">
        <v>68850</v>
      </c>
      <c r="J12183" s="240">
        <v>600000</v>
      </c>
      <c r="K12183" s="126">
        <v>13680000000</v>
      </c>
    </row>
    <row r="12184" spans="3:11" x14ac:dyDescent="0.35">
      <c r="C12184" s="203">
        <v>45833</v>
      </c>
      <c r="D12184" s="219" t="s">
        <v>312</v>
      </c>
      <c r="E12184" s="126">
        <v>15600</v>
      </c>
      <c r="F12184" s="126">
        <v>15600</v>
      </c>
      <c r="G12184" s="126">
        <v>15600</v>
      </c>
      <c r="H12184" s="219">
        <v>20</v>
      </c>
      <c r="I12184" s="126">
        <v>312000</v>
      </c>
      <c r="J12184" s="240">
        <v>20000000</v>
      </c>
      <c r="K12184" s="126">
        <v>312000000000</v>
      </c>
    </row>
    <row r="12185" spans="3:11" x14ac:dyDescent="0.35">
      <c r="C12185" s="203">
        <v>45833</v>
      </c>
      <c r="D12185" s="219" t="s">
        <v>1158</v>
      </c>
      <c r="E12185" s="126">
        <v>22900</v>
      </c>
      <c r="F12185" s="126">
        <v>23000</v>
      </c>
      <c r="G12185" s="126">
        <v>22800</v>
      </c>
      <c r="H12185" s="219">
        <v>1</v>
      </c>
      <c r="I12185" s="126">
        <v>22900</v>
      </c>
      <c r="J12185" s="240">
        <v>600000</v>
      </c>
      <c r="K12185" s="126">
        <v>13680000000</v>
      </c>
    </row>
    <row r="12186" spans="3:11" x14ac:dyDescent="0.35">
      <c r="C12186" s="203">
        <v>45833</v>
      </c>
      <c r="D12186" s="219" t="s">
        <v>1158</v>
      </c>
      <c r="E12186" s="126">
        <v>22800</v>
      </c>
      <c r="F12186" s="126">
        <v>23000</v>
      </c>
      <c r="G12186" s="126">
        <v>22800</v>
      </c>
      <c r="H12186" s="219">
        <v>25</v>
      </c>
      <c r="I12186" s="126">
        <v>570000</v>
      </c>
      <c r="J12186" s="240">
        <v>600000</v>
      </c>
      <c r="K12186" s="126">
        <v>13680000000</v>
      </c>
    </row>
    <row r="12187" spans="3:11" x14ac:dyDescent="0.35">
      <c r="C12187" s="203">
        <v>45833</v>
      </c>
      <c r="D12187" s="219" t="s">
        <v>1158</v>
      </c>
      <c r="E12187" s="126">
        <v>22800</v>
      </c>
      <c r="F12187" s="126">
        <v>23000</v>
      </c>
      <c r="G12187" s="126">
        <v>22800</v>
      </c>
      <c r="H12187" s="219">
        <v>107</v>
      </c>
      <c r="I12187" s="126">
        <v>2439600</v>
      </c>
      <c r="J12187" s="240">
        <v>600000</v>
      </c>
      <c r="K12187" s="126">
        <v>13680000000</v>
      </c>
    </row>
    <row r="12188" spans="3:11" x14ac:dyDescent="0.35">
      <c r="C12188" s="203">
        <v>45833</v>
      </c>
      <c r="D12188" s="219" t="s">
        <v>1158</v>
      </c>
      <c r="E12188" s="126">
        <v>22800</v>
      </c>
      <c r="F12188" s="126">
        <v>23000</v>
      </c>
      <c r="G12188" s="126">
        <v>22800</v>
      </c>
      <c r="H12188" s="219">
        <v>1</v>
      </c>
      <c r="I12188" s="126">
        <v>22800</v>
      </c>
      <c r="J12188" s="240">
        <v>600000</v>
      </c>
      <c r="K12188" s="126">
        <v>13680000000</v>
      </c>
    </row>
    <row r="12189" spans="3:11" x14ac:dyDescent="0.35">
      <c r="C12189" s="203">
        <v>45833</v>
      </c>
      <c r="D12189" s="219" t="s">
        <v>1159</v>
      </c>
      <c r="E12189" s="126">
        <v>21450</v>
      </c>
      <c r="F12189" s="126">
        <v>21499</v>
      </c>
      <c r="G12189" s="126">
        <v>20500</v>
      </c>
      <c r="H12189" s="219">
        <v>1</v>
      </c>
      <c r="I12189" s="126">
        <v>21450</v>
      </c>
      <c r="J12189" s="240">
        <v>2400000</v>
      </c>
      <c r="K12189" s="126">
        <v>49200000000</v>
      </c>
    </row>
    <row r="12190" spans="3:11" x14ac:dyDescent="0.35">
      <c r="C12190" s="203">
        <v>45833</v>
      </c>
      <c r="D12190" s="219" t="s">
        <v>1159</v>
      </c>
      <c r="E12190" s="126">
        <v>21400</v>
      </c>
      <c r="F12190" s="126">
        <v>21499</v>
      </c>
      <c r="G12190" s="126">
        <v>20500</v>
      </c>
      <c r="H12190" s="219">
        <v>4</v>
      </c>
      <c r="I12190" s="126">
        <v>85600</v>
      </c>
      <c r="J12190" s="240">
        <v>2400000</v>
      </c>
      <c r="K12190" s="126">
        <v>49200000000</v>
      </c>
    </row>
    <row r="12191" spans="3:11" x14ac:dyDescent="0.35">
      <c r="C12191" s="203">
        <v>45833</v>
      </c>
      <c r="D12191" s="219" t="s">
        <v>1158</v>
      </c>
      <c r="E12191" s="126">
        <v>22800</v>
      </c>
      <c r="F12191" s="126">
        <v>23000</v>
      </c>
      <c r="G12191" s="126">
        <v>22800</v>
      </c>
      <c r="H12191" s="219">
        <v>1</v>
      </c>
      <c r="I12191" s="126">
        <v>22800</v>
      </c>
      <c r="J12191" s="240">
        <v>600000</v>
      </c>
      <c r="K12191" s="126">
        <v>13680000000</v>
      </c>
    </row>
    <row r="12192" spans="3:11" x14ac:dyDescent="0.35">
      <c r="C12192" s="203">
        <v>45833</v>
      </c>
      <c r="D12192" s="219" t="s">
        <v>1159</v>
      </c>
      <c r="E12192" s="126">
        <v>21499</v>
      </c>
      <c r="F12192" s="126">
        <v>21499</v>
      </c>
      <c r="G12192" s="126">
        <v>20500</v>
      </c>
      <c r="H12192" s="219">
        <v>30</v>
      </c>
      <c r="I12192" s="126">
        <v>644970</v>
      </c>
      <c r="J12192" s="240">
        <v>2400000</v>
      </c>
      <c r="K12192" s="126">
        <v>49200000000</v>
      </c>
    </row>
    <row r="12193" spans="3:11" x14ac:dyDescent="0.35">
      <c r="C12193" s="203">
        <v>45833</v>
      </c>
      <c r="D12193" s="219" t="s">
        <v>312</v>
      </c>
      <c r="E12193" s="126">
        <v>15600</v>
      </c>
      <c r="F12193" s="126">
        <v>15600</v>
      </c>
      <c r="G12193" s="126">
        <v>15600</v>
      </c>
      <c r="H12193" s="219">
        <v>1</v>
      </c>
      <c r="I12193" s="126">
        <v>15600</v>
      </c>
      <c r="J12193" s="240">
        <v>20000000</v>
      </c>
      <c r="K12193" s="126">
        <v>312000000000</v>
      </c>
    </row>
    <row r="12194" spans="3:11" x14ac:dyDescent="0.35">
      <c r="C12194" s="203">
        <v>45833</v>
      </c>
      <c r="D12194" s="219" t="s">
        <v>312</v>
      </c>
      <c r="E12194" s="126">
        <v>15600</v>
      </c>
      <c r="F12194" s="126">
        <v>15600</v>
      </c>
      <c r="G12194" s="126">
        <v>15600</v>
      </c>
      <c r="H12194" s="219">
        <v>20</v>
      </c>
      <c r="I12194" s="126">
        <v>312000</v>
      </c>
      <c r="J12194" s="240">
        <v>20000000</v>
      </c>
      <c r="K12194" s="126">
        <v>312000000000</v>
      </c>
    </row>
    <row r="12195" spans="3:11" x14ac:dyDescent="0.35">
      <c r="C12195" s="203">
        <v>45833</v>
      </c>
      <c r="D12195" s="219" t="s">
        <v>1159</v>
      </c>
      <c r="E12195" s="126">
        <v>21499</v>
      </c>
      <c r="F12195" s="126">
        <v>21499</v>
      </c>
      <c r="G12195" s="126">
        <v>20500</v>
      </c>
      <c r="H12195" s="219">
        <v>16</v>
      </c>
      <c r="I12195" s="126">
        <v>343984</v>
      </c>
      <c r="J12195" s="240">
        <v>2400000</v>
      </c>
      <c r="K12195" s="126">
        <v>49200000000</v>
      </c>
    </row>
    <row r="12196" spans="3:11" x14ac:dyDescent="0.35">
      <c r="C12196" s="203">
        <v>45833</v>
      </c>
      <c r="D12196" s="219" t="s">
        <v>1159</v>
      </c>
      <c r="E12196" s="126">
        <v>21499</v>
      </c>
      <c r="F12196" s="126">
        <v>21499</v>
      </c>
      <c r="G12196" s="126">
        <v>20500</v>
      </c>
      <c r="H12196" s="219">
        <v>3</v>
      </c>
      <c r="I12196" s="126">
        <v>64497</v>
      </c>
      <c r="J12196" s="240">
        <v>2400000</v>
      </c>
      <c r="K12196" s="126">
        <v>49200000000</v>
      </c>
    </row>
    <row r="12197" spans="3:11" x14ac:dyDescent="0.35">
      <c r="C12197" s="203">
        <v>45833</v>
      </c>
      <c r="D12197" s="219" t="s">
        <v>1159</v>
      </c>
      <c r="E12197" s="126">
        <v>21499</v>
      </c>
      <c r="F12197" s="126">
        <v>21499</v>
      </c>
      <c r="G12197" s="126">
        <v>20500</v>
      </c>
      <c r="H12197" s="219">
        <v>4</v>
      </c>
      <c r="I12197" s="126">
        <v>85996</v>
      </c>
      <c r="J12197" s="240">
        <v>2400000</v>
      </c>
      <c r="K12197" s="126">
        <v>49200000000</v>
      </c>
    </row>
    <row r="12198" spans="3:11" x14ac:dyDescent="0.35">
      <c r="C12198" s="203">
        <v>45833</v>
      </c>
      <c r="D12198" s="219" t="s">
        <v>1159</v>
      </c>
      <c r="E12198" s="126">
        <v>21400</v>
      </c>
      <c r="F12198" s="126">
        <v>21499</v>
      </c>
      <c r="G12198" s="126">
        <v>20500</v>
      </c>
      <c r="H12198" s="219">
        <v>1</v>
      </c>
      <c r="I12198" s="126">
        <v>21400</v>
      </c>
      <c r="J12198" s="240">
        <v>2400000</v>
      </c>
      <c r="K12198" s="126">
        <v>49200000000</v>
      </c>
    </row>
    <row r="12199" spans="3:11" x14ac:dyDescent="0.35">
      <c r="C12199" s="203">
        <v>45833</v>
      </c>
      <c r="D12199" s="219" t="s">
        <v>1159</v>
      </c>
      <c r="E12199" s="126">
        <v>21400</v>
      </c>
      <c r="F12199" s="126">
        <v>21499</v>
      </c>
      <c r="G12199" s="126">
        <v>20500</v>
      </c>
      <c r="H12199" s="219">
        <v>45</v>
      </c>
      <c r="I12199" s="126">
        <v>963000</v>
      </c>
      <c r="J12199" s="240">
        <v>2400000</v>
      </c>
      <c r="K12199" s="126">
        <v>49200000000</v>
      </c>
    </row>
    <row r="12200" spans="3:11" x14ac:dyDescent="0.35">
      <c r="C12200" s="203">
        <v>45833</v>
      </c>
      <c r="D12200" s="219" t="s">
        <v>1158</v>
      </c>
      <c r="E12200" s="126">
        <v>22750</v>
      </c>
      <c r="F12200" s="126">
        <v>23000</v>
      </c>
      <c r="G12200" s="126">
        <v>22800</v>
      </c>
      <c r="H12200" s="219">
        <v>26</v>
      </c>
      <c r="I12200" s="126">
        <v>591500</v>
      </c>
      <c r="J12200" s="240">
        <v>600000</v>
      </c>
      <c r="K12200" s="126">
        <v>13680000000</v>
      </c>
    </row>
    <row r="12201" spans="3:11" x14ac:dyDescent="0.35">
      <c r="C12201" s="203">
        <v>45833</v>
      </c>
      <c r="D12201" s="219" t="s">
        <v>312</v>
      </c>
      <c r="E12201" s="126">
        <v>15600</v>
      </c>
      <c r="F12201" s="126">
        <v>15600</v>
      </c>
      <c r="G12201" s="126">
        <v>15600</v>
      </c>
      <c r="H12201" s="219">
        <v>10</v>
      </c>
      <c r="I12201" s="126">
        <v>156000</v>
      </c>
      <c r="J12201" s="240">
        <v>20000000</v>
      </c>
      <c r="K12201" s="126">
        <v>312000000000</v>
      </c>
    </row>
    <row r="12202" spans="3:11" x14ac:dyDescent="0.35">
      <c r="C12202" s="203">
        <v>45833</v>
      </c>
      <c r="D12202" s="219" t="s">
        <v>312</v>
      </c>
      <c r="E12202" s="126">
        <v>15600</v>
      </c>
      <c r="F12202" s="126">
        <v>15600</v>
      </c>
      <c r="G12202" s="126">
        <v>15600</v>
      </c>
      <c r="H12202" s="219">
        <v>1</v>
      </c>
      <c r="I12202" s="126">
        <v>15600</v>
      </c>
      <c r="J12202" s="240">
        <v>20000000</v>
      </c>
      <c r="K12202" s="126">
        <v>312000000000</v>
      </c>
    </row>
    <row r="12203" spans="3:11" x14ac:dyDescent="0.35">
      <c r="C12203" s="203">
        <v>45833</v>
      </c>
      <c r="D12203" s="219" t="s">
        <v>1159</v>
      </c>
      <c r="E12203" s="126">
        <v>20600</v>
      </c>
      <c r="F12203" s="126">
        <v>21499</v>
      </c>
      <c r="G12203" s="126">
        <v>20500</v>
      </c>
      <c r="H12203" s="219">
        <v>3</v>
      </c>
      <c r="I12203" s="126">
        <v>61800</v>
      </c>
      <c r="J12203" s="240">
        <v>2400000</v>
      </c>
      <c r="K12203" s="126">
        <v>49200000000</v>
      </c>
    </row>
    <row r="12204" spans="3:11" x14ac:dyDescent="0.35">
      <c r="C12204" s="203">
        <v>45833</v>
      </c>
      <c r="D12204" s="219" t="s">
        <v>1159</v>
      </c>
      <c r="E12204" s="126">
        <v>20500</v>
      </c>
      <c r="F12204" s="126">
        <v>21499</v>
      </c>
      <c r="G12204" s="126">
        <v>20500</v>
      </c>
      <c r="H12204" s="219">
        <v>8</v>
      </c>
      <c r="I12204" s="126">
        <v>164000</v>
      </c>
      <c r="J12204" s="240">
        <v>2400000</v>
      </c>
      <c r="K12204" s="126">
        <v>49200000000</v>
      </c>
    </row>
    <row r="12205" spans="3:11" x14ac:dyDescent="0.35">
      <c r="C12205" s="203">
        <v>45833</v>
      </c>
      <c r="D12205" s="219" t="s">
        <v>312</v>
      </c>
      <c r="E12205" s="126">
        <v>15600</v>
      </c>
      <c r="F12205" s="126">
        <v>15600</v>
      </c>
      <c r="G12205" s="126">
        <v>15600</v>
      </c>
      <c r="H12205" s="219">
        <v>3</v>
      </c>
      <c r="I12205" s="126">
        <v>46800</v>
      </c>
      <c r="J12205" s="240">
        <v>20000000</v>
      </c>
      <c r="K12205" s="126">
        <v>312000000000</v>
      </c>
    </row>
    <row r="12206" spans="3:11" x14ac:dyDescent="0.35">
      <c r="C12206" s="203">
        <v>45833</v>
      </c>
      <c r="D12206" s="219" t="s">
        <v>1158</v>
      </c>
      <c r="E12206" s="126">
        <v>22800</v>
      </c>
      <c r="F12206" s="126">
        <v>23000</v>
      </c>
      <c r="G12206" s="126">
        <v>22800</v>
      </c>
      <c r="H12206" s="219">
        <v>3</v>
      </c>
      <c r="I12206" s="126">
        <v>68400</v>
      </c>
      <c r="J12206" s="240">
        <v>600000</v>
      </c>
      <c r="K12206" s="126">
        <v>13680000000</v>
      </c>
    </row>
    <row r="12207" spans="3:11" x14ac:dyDescent="0.35">
      <c r="C12207" s="203">
        <v>45833</v>
      </c>
      <c r="D12207" s="219" t="s">
        <v>1158</v>
      </c>
      <c r="E12207" s="126">
        <v>22800</v>
      </c>
      <c r="F12207" s="126">
        <v>23000</v>
      </c>
      <c r="G12207" s="126">
        <v>22800</v>
      </c>
      <c r="H12207" s="219">
        <v>1</v>
      </c>
      <c r="I12207" s="126">
        <v>22800</v>
      </c>
      <c r="J12207" s="240">
        <v>600000</v>
      </c>
      <c r="K12207" s="126">
        <v>13680000000</v>
      </c>
    </row>
    <row r="12208" spans="3:11" x14ac:dyDescent="0.35">
      <c r="C12208" s="203">
        <v>45833</v>
      </c>
      <c r="D12208" s="219" t="s">
        <v>312</v>
      </c>
      <c r="E12208" s="126">
        <v>15600</v>
      </c>
      <c r="F12208" s="126">
        <v>15600</v>
      </c>
      <c r="G12208" s="126">
        <v>15600</v>
      </c>
      <c r="H12208" s="219">
        <v>3</v>
      </c>
      <c r="I12208" s="126">
        <v>46800</v>
      </c>
      <c r="J12208" s="240">
        <v>20000000</v>
      </c>
      <c r="K12208" s="126">
        <v>312000000000</v>
      </c>
    </row>
    <row r="12209" spans="3:11" x14ac:dyDescent="0.35">
      <c r="C12209" s="203">
        <v>45833</v>
      </c>
      <c r="D12209" s="219" t="s">
        <v>312</v>
      </c>
      <c r="E12209" s="126">
        <v>15600</v>
      </c>
      <c r="F12209" s="126">
        <v>15600</v>
      </c>
      <c r="G12209" s="126">
        <v>15600</v>
      </c>
      <c r="H12209" s="219">
        <v>1</v>
      </c>
      <c r="I12209" s="126">
        <v>15600</v>
      </c>
      <c r="J12209" s="240">
        <v>20000000</v>
      </c>
      <c r="K12209" s="126">
        <v>312000000000</v>
      </c>
    </row>
    <row r="12210" spans="3:11" x14ac:dyDescent="0.35">
      <c r="C12210" s="203">
        <v>45833</v>
      </c>
      <c r="D12210" s="219" t="s">
        <v>1158</v>
      </c>
      <c r="E12210" s="126">
        <v>22800</v>
      </c>
      <c r="F12210" s="126">
        <v>23000</v>
      </c>
      <c r="G12210" s="126">
        <v>22800</v>
      </c>
      <c r="H12210" s="219">
        <v>3</v>
      </c>
      <c r="I12210" s="126">
        <v>68400</v>
      </c>
      <c r="J12210" s="240">
        <v>600000</v>
      </c>
      <c r="K12210" s="126">
        <v>13680000000</v>
      </c>
    </row>
    <row r="12211" spans="3:11" x14ac:dyDescent="0.35">
      <c r="C12211" s="203">
        <v>45833</v>
      </c>
      <c r="D12211" s="219" t="s">
        <v>1158</v>
      </c>
      <c r="E12211" s="126">
        <v>22800</v>
      </c>
      <c r="F12211" s="126">
        <v>23000</v>
      </c>
      <c r="G12211" s="126">
        <v>22800</v>
      </c>
      <c r="H12211" s="219">
        <v>2</v>
      </c>
      <c r="I12211" s="126">
        <v>45600</v>
      </c>
      <c r="J12211" s="240">
        <v>600000</v>
      </c>
      <c r="K12211" s="126">
        <v>13680000000</v>
      </c>
    </row>
    <row r="12212" spans="3:11" x14ac:dyDescent="0.35">
      <c r="C12212" s="203">
        <v>45833</v>
      </c>
      <c r="D12212" s="219" t="s">
        <v>1159</v>
      </c>
      <c r="E12212" s="126">
        <v>20500</v>
      </c>
      <c r="F12212" s="126">
        <v>21499</v>
      </c>
      <c r="G12212" s="126">
        <v>20500</v>
      </c>
      <c r="H12212" s="219">
        <v>1</v>
      </c>
      <c r="I12212" s="126">
        <v>20500</v>
      </c>
      <c r="J12212" s="240">
        <v>2400000</v>
      </c>
      <c r="K12212" s="126">
        <v>49200000000</v>
      </c>
    </row>
    <row r="12213" spans="3:11" x14ac:dyDescent="0.35">
      <c r="C12213" s="203">
        <v>45833</v>
      </c>
      <c r="D12213" s="219" t="s">
        <v>1159</v>
      </c>
      <c r="E12213" s="126">
        <v>20500</v>
      </c>
      <c r="F12213" s="126">
        <v>21499</v>
      </c>
      <c r="G12213" s="126">
        <v>20500</v>
      </c>
      <c r="H12213" s="219">
        <v>5</v>
      </c>
      <c r="I12213" s="126">
        <v>102500</v>
      </c>
      <c r="J12213" s="240">
        <v>2400000</v>
      </c>
      <c r="K12213" s="126">
        <v>49200000000</v>
      </c>
    </row>
    <row r="12214" spans="3:11" x14ac:dyDescent="0.35">
      <c r="C12214" s="203">
        <v>45833</v>
      </c>
      <c r="D12214" s="219" t="s">
        <v>312</v>
      </c>
      <c r="E12214" s="126">
        <v>15600</v>
      </c>
      <c r="F12214" s="126">
        <v>15600</v>
      </c>
      <c r="G12214" s="126">
        <v>15600</v>
      </c>
      <c r="H12214" s="219">
        <v>5</v>
      </c>
      <c r="I12214" s="126">
        <v>78000</v>
      </c>
      <c r="J12214" s="240">
        <v>20000000</v>
      </c>
      <c r="K12214" s="126">
        <v>312000000000</v>
      </c>
    </row>
    <row r="12215" spans="3:11" x14ac:dyDescent="0.35">
      <c r="C12215" s="203">
        <v>45833</v>
      </c>
      <c r="D12215" s="219" t="s">
        <v>312</v>
      </c>
      <c r="E12215" s="126">
        <v>15600</v>
      </c>
      <c r="F12215" s="126">
        <v>15600</v>
      </c>
      <c r="G12215" s="126">
        <v>15600</v>
      </c>
      <c r="H12215" s="219">
        <v>2</v>
      </c>
      <c r="I12215" s="126">
        <v>31200</v>
      </c>
      <c r="J12215" s="240">
        <v>20000000</v>
      </c>
      <c r="K12215" s="126">
        <v>312000000000</v>
      </c>
    </row>
    <row r="12216" spans="3:11" x14ac:dyDescent="0.35">
      <c r="C12216" s="203">
        <v>45833</v>
      </c>
      <c r="D12216" s="219" t="s">
        <v>1159</v>
      </c>
      <c r="E12216" s="126">
        <v>20500</v>
      </c>
      <c r="F12216" s="126">
        <v>21499</v>
      </c>
      <c r="G12216" s="126">
        <v>20500</v>
      </c>
      <c r="H12216" s="219">
        <v>2</v>
      </c>
      <c r="I12216" s="126">
        <v>41000</v>
      </c>
      <c r="J12216" s="240">
        <v>2400000</v>
      </c>
      <c r="K12216" s="126">
        <v>49200000000</v>
      </c>
    </row>
    <row r="12217" spans="3:11" x14ac:dyDescent="0.35">
      <c r="C12217" s="203">
        <v>45833</v>
      </c>
      <c r="D12217" s="219" t="s">
        <v>1158</v>
      </c>
      <c r="E12217" s="126">
        <v>22800</v>
      </c>
      <c r="F12217" s="126">
        <v>23000</v>
      </c>
      <c r="G12217" s="126">
        <v>22800</v>
      </c>
      <c r="H12217" s="219">
        <v>1</v>
      </c>
      <c r="I12217" s="126">
        <v>22800</v>
      </c>
      <c r="J12217" s="240">
        <v>600000</v>
      </c>
      <c r="K12217" s="126">
        <v>13680000000</v>
      </c>
    </row>
    <row r="12218" spans="3:11" x14ac:dyDescent="0.35">
      <c r="C12218" s="203">
        <v>45833</v>
      </c>
      <c r="D12218" s="219" t="s">
        <v>1158</v>
      </c>
      <c r="E12218" s="126">
        <v>22800</v>
      </c>
      <c r="F12218" s="126">
        <v>23000</v>
      </c>
      <c r="G12218" s="126">
        <v>22800</v>
      </c>
      <c r="H12218" s="219">
        <v>1</v>
      </c>
      <c r="I12218" s="126">
        <v>22800</v>
      </c>
      <c r="J12218" s="240">
        <v>600000</v>
      </c>
      <c r="K12218" s="126">
        <v>13680000000</v>
      </c>
    </row>
    <row r="12219" spans="3:11" x14ac:dyDescent="0.35">
      <c r="C12219" s="203">
        <v>45833</v>
      </c>
      <c r="D12219" s="219" t="s">
        <v>1159</v>
      </c>
      <c r="E12219" s="126">
        <v>20500</v>
      </c>
      <c r="F12219" s="126">
        <v>21499</v>
      </c>
      <c r="G12219" s="126">
        <v>20500</v>
      </c>
      <c r="H12219" s="219">
        <v>2</v>
      </c>
      <c r="I12219" s="126">
        <v>41000</v>
      </c>
      <c r="J12219" s="240">
        <v>2400000</v>
      </c>
      <c r="K12219" s="126">
        <v>49200000000</v>
      </c>
    </row>
    <row r="12220" spans="3:11" x14ac:dyDescent="0.35">
      <c r="C12220" s="203">
        <v>45833</v>
      </c>
      <c r="D12220" s="219" t="s">
        <v>1159</v>
      </c>
      <c r="E12220" s="126">
        <v>20500</v>
      </c>
      <c r="F12220" s="126">
        <v>21499</v>
      </c>
      <c r="G12220" s="126">
        <v>20500</v>
      </c>
      <c r="H12220" s="219">
        <v>2</v>
      </c>
      <c r="I12220" s="126">
        <v>41000</v>
      </c>
      <c r="J12220" s="240">
        <v>2400000</v>
      </c>
      <c r="K12220" s="126">
        <v>49200000000</v>
      </c>
    </row>
    <row r="12221" spans="3:11" x14ac:dyDescent="0.35">
      <c r="C12221" s="203">
        <v>45834</v>
      </c>
      <c r="D12221" s="219" t="s">
        <v>310</v>
      </c>
      <c r="E12221" s="126">
        <v>89000</v>
      </c>
      <c r="F12221" s="126">
        <v>89000</v>
      </c>
      <c r="G12221" s="126">
        <v>89000</v>
      </c>
      <c r="H12221" s="219">
        <v>2</v>
      </c>
      <c r="I12221" s="126">
        <v>178000</v>
      </c>
      <c r="J12221" s="240">
        <v>19450000</v>
      </c>
      <c r="K12221" s="126">
        <v>1731050000000</v>
      </c>
    </row>
    <row r="12222" spans="3:11" x14ac:dyDescent="0.35">
      <c r="C12222" s="203">
        <v>45834</v>
      </c>
      <c r="D12222" s="219" t="s">
        <v>310</v>
      </c>
      <c r="E12222" s="126">
        <v>89000</v>
      </c>
      <c r="F12222" s="126">
        <v>89000</v>
      </c>
      <c r="G12222" s="126">
        <v>89000</v>
      </c>
      <c r="H12222" s="219">
        <v>1</v>
      </c>
      <c r="I12222" s="126">
        <v>89000</v>
      </c>
      <c r="J12222" s="240">
        <v>19450000</v>
      </c>
      <c r="K12222" s="126">
        <v>1731050000000</v>
      </c>
    </row>
    <row r="12223" spans="3:11" x14ac:dyDescent="0.35">
      <c r="C12223" s="203">
        <v>45834</v>
      </c>
      <c r="D12223" s="219" t="s">
        <v>310</v>
      </c>
      <c r="E12223" s="126">
        <v>89000</v>
      </c>
      <c r="F12223" s="126">
        <v>89000</v>
      </c>
      <c r="G12223" s="126">
        <v>89000</v>
      </c>
      <c r="H12223" s="219">
        <v>24</v>
      </c>
      <c r="I12223" s="126">
        <v>2136000</v>
      </c>
      <c r="J12223" s="240">
        <v>19450000</v>
      </c>
      <c r="K12223" s="126">
        <v>1731050000000</v>
      </c>
    </row>
    <row r="12224" spans="3:11" x14ac:dyDescent="0.35">
      <c r="C12224" s="203">
        <v>45834</v>
      </c>
      <c r="D12224" s="219" t="s">
        <v>1158</v>
      </c>
      <c r="E12224" s="126">
        <v>23000</v>
      </c>
      <c r="F12224" s="126">
        <v>22800</v>
      </c>
      <c r="G12224" s="126">
        <v>21050</v>
      </c>
      <c r="H12224" s="219">
        <v>12</v>
      </c>
      <c r="I12224" s="126">
        <v>276000</v>
      </c>
      <c r="J12224" s="240">
        <v>600000</v>
      </c>
      <c r="K12224" s="126">
        <v>12630000000</v>
      </c>
    </row>
    <row r="12225" spans="3:11" x14ac:dyDescent="0.35">
      <c r="C12225" s="203">
        <v>45834</v>
      </c>
      <c r="D12225" s="219" t="s">
        <v>312</v>
      </c>
      <c r="E12225" s="126">
        <v>15600</v>
      </c>
      <c r="F12225" s="126">
        <v>15600</v>
      </c>
      <c r="G12225" s="126">
        <v>15999</v>
      </c>
      <c r="H12225" s="219">
        <v>6</v>
      </c>
      <c r="I12225" s="126">
        <v>93600</v>
      </c>
      <c r="J12225" s="240">
        <v>20000000</v>
      </c>
      <c r="K12225" s="126">
        <v>319980000000</v>
      </c>
    </row>
    <row r="12226" spans="3:11" x14ac:dyDescent="0.35">
      <c r="C12226" s="203">
        <v>45834</v>
      </c>
      <c r="D12226" s="219" t="s">
        <v>312</v>
      </c>
      <c r="E12226" s="126">
        <v>15600</v>
      </c>
      <c r="F12226" s="126">
        <v>15600</v>
      </c>
      <c r="G12226" s="126">
        <v>15999</v>
      </c>
      <c r="H12226" s="219">
        <v>6</v>
      </c>
      <c r="I12226" s="126">
        <v>93600</v>
      </c>
      <c r="J12226" s="240">
        <v>20000000</v>
      </c>
      <c r="K12226" s="126">
        <v>319980000000</v>
      </c>
    </row>
    <row r="12227" spans="3:11" x14ac:dyDescent="0.35">
      <c r="C12227" s="203">
        <v>45834</v>
      </c>
      <c r="D12227" s="219" t="s">
        <v>312</v>
      </c>
      <c r="E12227" s="126">
        <v>15600</v>
      </c>
      <c r="F12227" s="126">
        <v>15600</v>
      </c>
      <c r="G12227" s="126">
        <v>15999</v>
      </c>
      <c r="H12227" s="219">
        <v>1</v>
      </c>
      <c r="I12227" s="126">
        <v>15600</v>
      </c>
      <c r="J12227" s="240">
        <v>20000000</v>
      </c>
      <c r="K12227" s="126">
        <v>319980000000</v>
      </c>
    </row>
    <row r="12228" spans="3:11" x14ac:dyDescent="0.35">
      <c r="C12228" s="203">
        <v>45834</v>
      </c>
      <c r="D12228" s="219" t="s">
        <v>312</v>
      </c>
      <c r="E12228" s="126">
        <v>15600</v>
      </c>
      <c r="F12228" s="126">
        <v>15600</v>
      </c>
      <c r="G12228" s="126">
        <v>15999</v>
      </c>
      <c r="H12228" s="219">
        <v>1</v>
      </c>
      <c r="I12228" s="126">
        <v>15600</v>
      </c>
      <c r="J12228" s="240">
        <v>20000000</v>
      </c>
      <c r="K12228" s="126">
        <v>319980000000</v>
      </c>
    </row>
    <row r="12229" spans="3:11" x14ac:dyDescent="0.35">
      <c r="C12229" s="203">
        <v>45834</v>
      </c>
      <c r="D12229" s="219" t="s">
        <v>312</v>
      </c>
      <c r="E12229" s="126">
        <v>15600</v>
      </c>
      <c r="F12229" s="126">
        <v>15600</v>
      </c>
      <c r="G12229" s="126">
        <v>15999</v>
      </c>
      <c r="H12229" s="219">
        <v>2</v>
      </c>
      <c r="I12229" s="126">
        <v>31200</v>
      </c>
      <c r="J12229" s="240">
        <v>20000000</v>
      </c>
      <c r="K12229" s="126">
        <v>319980000000</v>
      </c>
    </row>
    <row r="12230" spans="3:11" x14ac:dyDescent="0.35">
      <c r="C12230" s="203">
        <v>45834</v>
      </c>
      <c r="D12230" s="219" t="s">
        <v>312</v>
      </c>
      <c r="E12230" s="126">
        <v>15600</v>
      </c>
      <c r="F12230" s="126">
        <v>15600</v>
      </c>
      <c r="G12230" s="126">
        <v>15999</v>
      </c>
      <c r="H12230" s="219">
        <v>2</v>
      </c>
      <c r="I12230" s="126">
        <v>31200</v>
      </c>
      <c r="J12230" s="240">
        <v>20000000</v>
      </c>
      <c r="K12230" s="126">
        <v>319980000000</v>
      </c>
    </row>
    <row r="12231" spans="3:11" x14ac:dyDescent="0.35">
      <c r="C12231" s="203">
        <v>45834</v>
      </c>
      <c r="D12231" s="219" t="s">
        <v>312</v>
      </c>
      <c r="E12231" s="126">
        <v>15600</v>
      </c>
      <c r="F12231" s="126">
        <v>15600</v>
      </c>
      <c r="G12231" s="126">
        <v>15999</v>
      </c>
      <c r="H12231" s="219">
        <v>1</v>
      </c>
      <c r="I12231" s="126">
        <v>15600</v>
      </c>
      <c r="J12231" s="240">
        <v>20000000</v>
      </c>
      <c r="K12231" s="126">
        <v>319980000000</v>
      </c>
    </row>
    <row r="12232" spans="3:11" x14ac:dyDescent="0.35">
      <c r="C12232" s="203">
        <v>45834</v>
      </c>
      <c r="D12232" s="219" t="s">
        <v>312</v>
      </c>
      <c r="E12232" s="126">
        <v>15600</v>
      </c>
      <c r="F12232" s="126">
        <v>15600</v>
      </c>
      <c r="G12232" s="126">
        <v>15999</v>
      </c>
      <c r="H12232" s="219">
        <v>8</v>
      </c>
      <c r="I12232" s="126">
        <v>124800</v>
      </c>
      <c r="J12232" s="240">
        <v>20000000</v>
      </c>
      <c r="K12232" s="126">
        <v>319980000000</v>
      </c>
    </row>
    <row r="12233" spans="3:11" x14ac:dyDescent="0.35">
      <c r="C12233" s="203">
        <v>45834</v>
      </c>
      <c r="D12233" s="219" t="s">
        <v>1159</v>
      </c>
      <c r="E12233" s="126">
        <v>20500</v>
      </c>
      <c r="F12233" s="126">
        <v>20500</v>
      </c>
      <c r="G12233" s="126">
        <v>21650</v>
      </c>
      <c r="H12233" s="219">
        <v>1</v>
      </c>
      <c r="I12233" s="126">
        <v>20500</v>
      </c>
      <c r="J12233" s="240">
        <v>2400000</v>
      </c>
      <c r="K12233" s="126">
        <v>51960000000</v>
      </c>
    </row>
    <row r="12234" spans="3:11" x14ac:dyDescent="0.35">
      <c r="C12234" s="203">
        <v>45834</v>
      </c>
      <c r="D12234" s="219" t="s">
        <v>1159</v>
      </c>
      <c r="E12234" s="126">
        <v>20500</v>
      </c>
      <c r="F12234" s="126">
        <v>20500</v>
      </c>
      <c r="G12234" s="126">
        <v>21650</v>
      </c>
      <c r="H12234" s="219">
        <v>1</v>
      </c>
      <c r="I12234" s="126">
        <v>20500</v>
      </c>
      <c r="J12234" s="240">
        <v>2400000</v>
      </c>
      <c r="K12234" s="126">
        <v>51960000000</v>
      </c>
    </row>
    <row r="12235" spans="3:11" x14ac:dyDescent="0.35">
      <c r="C12235" s="203">
        <v>45834</v>
      </c>
      <c r="D12235" s="219" t="s">
        <v>1159</v>
      </c>
      <c r="E12235" s="126">
        <v>20500</v>
      </c>
      <c r="F12235" s="126">
        <v>20500</v>
      </c>
      <c r="G12235" s="126">
        <v>21650</v>
      </c>
      <c r="H12235" s="219">
        <v>1</v>
      </c>
      <c r="I12235" s="126">
        <v>20500</v>
      </c>
      <c r="J12235" s="240">
        <v>2400000</v>
      </c>
      <c r="K12235" s="126">
        <v>51960000000</v>
      </c>
    </row>
    <row r="12236" spans="3:11" x14ac:dyDescent="0.35">
      <c r="C12236" s="203">
        <v>45834</v>
      </c>
      <c r="D12236" s="219" t="s">
        <v>1159</v>
      </c>
      <c r="E12236" s="126">
        <v>20500</v>
      </c>
      <c r="F12236" s="126">
        <v>20500</v>
      </c>
      <c r="G12236" s="126">
        <v>21650</v>
      </c>
      <c r="H12236" s="219">
        <v>1</v>
      </c>
      <c r="I12236" s="126">
        <v>20500</v>
      </c>
      <c r="J12236" s="240">
        <v>2400000</v>
      </c>
      <c r="K12236" s="126">
        <v>51960000000</v>
      </c>
    </row>
    <row r="12237" spans="3:11" x14ac:dyDescent="0.35">
      <c r="C12237" s="203">
        <v>45834</v>
      </c>
      <c r="D12237" s="219" t="s">
        <v>1159</v>
      </c>
      <c r="E12237" s="126">
        <v>20500</v>
      </c>
      <c r="F12237" s="126">
        <v>20500</v>
      </c>
      <c r="G12237" s="126">
        <v>21650</v>
      </c>
      <c r="H12237" s="219">
        <v>7</v>
      </c>
      <c r="I12237" s="126">
        <v>143500</v>
      </c>
      <c r="J12237" s="240">
        <v>2400000</v>
      </c>
      <c r="K12237" s="126">
        <v>51960000000</v>
      </c>
    </row>
    <row r="12238" spans="3:11" x14ac:dyDescent="0.35">
      <c r="C12238" s="203">
        <v>45834</v>
      </c>
      <c r="D12238" s="219" t="s">
        <v>1159</v>
      </c>
      <c r="E12238" s="126">
        <v>20500</v>
      </c>
      <c r="F12238" s="126">
        <v>20500</v>
      </c>
      <c r="G12238" s="126">
        <v>21650</v>
      </c>
      <c r="H12238" s="219">
        <v>1</v>
      </c>
      <c r="I12238" s="126">
        <v>20500</v>
      </c>
      <c r="J12238" s="240">
        <v>2400000</v>
      </c>
      <c r="K12238" s="126">
        <v>51960000000</v>
      </c>
    </row>
    <row r="12239" spans="3:11" x14ac:dyDescent="0.35">
      <c r="C12239" s="203">
        <v>45834</v>
      </c>
      <c r="D12239" s="219" t="s">
        <v>1158</v>
      </c>
      <c r="E12239" s="126">
        <v>23000</v>
      </c>
      <c r="F12239" s="126">
        <v>22800</v>
      </c>
      <c r="G12239" s="126">
        <v>21050</v>
      </c>
      <c r="H12239" s="219">
        <v>40</v>
      </c>
      <c r="I12239" s="126">
        <v>920000</v>
      </c>
      <c r="J12239" s="240">
        <v>600000</v>
      </c>
      <c r="K12239" s="126">
        <v>12630000000</v>
      </c>
    </row>
    <row r="12240" spans="3:11" x14ac:dyDescent="0.35">
      <c r="C12240" s="203">
        <v>45834</v>
      </c>
      <c r="D12240" s="219" t="s">
        <v>312</v>
      </c>
      <c r="E12240" s="126">
        <v>15600</v>
      </c>
      <c r="F12240" s="126">
        <v>15600</v>
      </c>
      <c r="G12240" s="126">
        <v>15999</v>
      </c>
      <c r="H12240" s="219">
        <v>23</v>
      </c>
      <c r="I12240" s="126">
        <v>358800</v>
      </c>
      <c r="J12240" s="240">
        <v>20000000</v>
      </c>
      <c r="K12240" s="126">
        <v>319980000000</v>
      </c>
    </row>
    <row r="12241" spans="3:11" x14ac:dyDescent="0.35">
      <c r="C12241" s="203">
        <v>45834</v>
      </c>
      <c r="D12241" s="219" t="s">
        <v>312</v>
      </c>
      <c r="E12241" s="126">
        <v>15600</v>
      </c>
      <c r="F12241" s="126">
        <v>15600</v>
      </c>
      <c r="G12241" s="126">
        <v>15999</v>
      </c>
      <c r="H12241" s="219">
        <v>4</v>
      </c>
      <c r="I12241" s="126">
        <v>62400</v>
      </c>
      <c r="J12241" s="240">
        <v>20000000</v>
      </c>
      <c r="K12241" s="126">
        <v>319980000000</v>
      </c>
    </row>
    <row r="12242" spans="3:11" x14ac:dyDescent="0.35">
      <c r="C12242" s="203">
        <v>45834</v>
      </c>
      <c r="D12242" s="219" t="s">
        <v>1159</v>
      </c>
      <c r="E12242" s="126">
        <v>20500</v>
      </c>
      <c r="F12242" s="126">
        <v>20500</v>
      </c>
      <c r="G12242" s="126">
        <v>21650</v>
      </c>
      <c r="H12242" s="219">
        <v>4</v>
      </c>
      <c r="I12242" s="126">
        <v>82000</v>
      </c>
      <c r="J12242" s="240">
        <v>2400000</v>
      </c>
      <c r="K12242" s="126">
        <v>51960000000</v>
      </c>
    </row>
    <row r="12243" spans="3:11" x14ac:dyDescent="0.35">
      <c r="C12243" s="203">
        <v>45834</v>
      </c>
      <c r="D12243" s="219" t="s">
        <v>312</v>
      </c>
      <c r="E12243" s="126">
        <v>15999</v>
      </c>
      <c r="F12243" s="126">
        <v>15600</v>
      </c>
      <c r="G12243" s="126">
        <v>15999</v>
      </c>
      <c r="H12243" s="219">
        <v>2</v>
      </c>
      <c r="I12243" s="126">
        <v>31998</v>
      </c>
      <c r="J12243" s="240">
        <v>20000000</v>
      </c>
      <c r="K12243" s="126">
        <v>319980000000</v>
      </c>
    </row>
    <row r="12244" spans="3:11" x14ac:dyDescent="0.35">
      <c r="C12244" s="203">
        <v>45834</v>
      </c>
      <c r="D12244" s="219" t="s">
        <v>1158</v>
      </c>
      <c r="E12244" s="126">
        <v>22850</v>
      </c>
      <c r="F12244" s="126">
        <v>22800</v>
      </c>
      <c r="G12244" s="126">
        <v>21050</v>
      </c>
      <c r="H12244" s="219">
        <v>1</v>
      </c>
      <c r="I12244" s="126">
        <v>22850</v>
      </c>
      <c r="J12244" s="240">
        <v>600000</v>
      </c>
      <c r="K12244" s="126">
        <v>12630000000</v>
      </c>
    </row>
    <row r="12245" spans="3:11" x14ac:dyDescent="0.35">
      <c r="C12245" s="203">
        <v>45834</v>
      </c>
      <c r="D12245" s="219" t="s">
        <v>1158</v>
      </c>
      <c r="E12245" s="126">
        <v>22800</v>
      </c>
      <c r="F12245" s="126">
        <v>22800</v>
      </c>
      <c r="G12245" s="126">
        <v>21050</v>
      </c>
      <c r="H12245" s="219">
        <v>3</v>
      </c>
      <c r="I12245" s="126">
        <v>68400</v>
      </c>
      <c r="J12245" s="240">
        <v>600000</v>
      </c>
      <c r="K12245" s="126">
        <v>12630000000</v>
      </c>
    </row>
    <row r="12246" spans="3:11" x14ac:dyDescent="0.35">
      <c r="C12246" s="203">
        <v>45834</v>
      </c>
      <c r="D12246" s="219" t="s">
        <v>1158</v>
      </c>
      <c r="E12246" s="126">
        <v>22800</v>
      </c>
      <c r="F12246" s="126">
        <v>22800</v>
      </c>
      <c r="G12246" s="126">
        <v>21050</v>
      </c>
      <c r="H12246" s="219">
        <v>1</v>
      </c>
      <c r="I12246" s="126">
        <v>22800</v>
      </c>
      <c r="J12246" s="240">
        <v>600000</v>
      </c>
      <c r="K12246" s="126">
        <v>12630000000</v>
      </c>
    </row>
    <row r="12247" spans="3:11" x14ac:dyDescent="0.35">
      <c r="C12247" s="203">
        <v>45834</v>
      </c>
      <c r="D12247" s="219" t="s">
        <v>310</v>
      </c>
      <c r="E12247" s="126">
        <v>89000</v>
      </c>
      <c r="F12247" s="126">
        <v>89000</v>
      </c>
      <c r="G12247" s="126">
        <v>89000</v>
      </c>
      <c r="H12247" s="219">
        <v>1</v>
      </c>
      <c r="I12247" s="126">
        <v>89000</v>
      </c>
      <c r="J12247" s="240">
        <v>19450000</v>
      </c>
      <c r="K12247" s="126">
        <v>1731050000000</v>
      </c>
    </row>
    <row r="12248" spans="3:11" x14ac:dyDescent="0.35">
      <c r="C12248" s="203">
        <v>45834</v>
      </c>
      <c r="D12248" s="219" t="s">
        <v>312</v>
      </c>
      <c r="E12248" s="126">
        <v>15999</v>
      </c>
      <c r="F12248" s="126">
        <v>15600</v>
      </c>
      <c r="G12248" s="126">
        <v>15999</v>
      </c>
      <c r="H12248" s="219">
        <v>1</v>
      </c>
      <c r="I12248" s="126">
        <v>15999</v>
      </c>
      <c r="J12248" s="240">
        <v>20000000</v>
      </c>
      <c r="K12248" s="126">
        <v>319980000000</v>
      </c>
    </row>
    <row r="12249" spans="3:11" x14ac:dyDescent="0.35">
      <c r="C12249" s="203">
        <v>45834</v>
      </c>
      <c r="D12249" s="219" t="s">
        <v>1159</v>
      </c>
      <c r="E12249" s="126">
        <v>20500</v>
      </c>
      <c r="F12249" s="126">
        <v>20500</v>
      </c>
      <c r="G12249" s="126">
        <v>21650</v>
      </c>
      <c r="H12249" s="219">
        <v>5</v>
      </c>
      <c r="I12249" s="126">
        <v>102500</v>
      </c>
      <c r="J12249" s="240">
        <v>2400000</v>
      </c>
      <c r="K12249" s="126">
        <v>51960000000</v>
      </c>
    </row>
    <row r="12250" spans="3:11" x14ac:dyDescent="0.35">
      <c r="C12250" s="203">
        <v>45834</v>
      </c>
      <c r="D12250" s="219" t="s">
        <v>312</v>
      </c>
      <c r="E12250" s="126">
        <v>15999</v>
      </c>
      <c r="F12250" s="126">
        <v>15600</v>
      </c>
      <c r="G12250" s="126">
        <v>15999</v>
      </c>
      <c r="H12250" s="219">
        <v>1</v>
      </c>
      <c r="I12250" s="126">
        <v>15999</v>
      </c>
      <c r="J12250" s="240">
        <v>20000000</v>
      </c>
      <c r="K12250" s="126">
        <v>319980000000</v>
      </c>
    </row>
    <row r="12251" spans="3:11" x14ac:dyDescent="0.35">
      <c r="C12251" s="203">
        <v>45834</v>
      </c>
      <c r="D12251" s="219" t="s">
        <v>310</v>
      </c>
      <c r="E12251" s="126">
        <v>89000</v>
      </c>
      <c r="F12251" s="126">
        <v>89000</v>
      </c>
      <c r="G12251" s="126">
        <v>89000</v>
      </c>
      <c r="H12251" s="219">
        <v>4</v>
      </c>
      <c r="I12251" s="126">
        <v>356000</v>
      </c>
      <c r="J12251" s="240">
        <v>19450000</v>
      </c>
      <c r="K12251" s="126">
        <v>1731050000000</v>
      </c>
    </row>
    <row r="12252" spans="3:11" x14ac:dyDescent="0.35">
      <c r="C12252" s="203">
        <v>45834</v>
      </c>
      <c r="D12252" s="219" t="s">
        <v>1159</v>
      </c>
      <c r="E12252" s="126">
        <v>20500</v>
      </c>
      <c r="F12252" s="126">
        <v>20500</v>
      </c>
      <c r="G12252" s="126">
        <v>21650</v>
      </c>
      <c r="H12252" s="219">
        <v>1</v>
      </c>
      <c r="I12252" s="126">
        <v>20500</v>
      </c>
      <c r="J12252" s="240">
        <v>2400000</v>
      </c>
      <c r="K12252" s="126">
        <v>51960000000</v>
      </c>
    </row>
    <row r="12253" spans="3:11" x14ac:dyDescent="0.35">
      <c r="C12253" s="203">
        <v>45834</v>
      </c>
      <c r="D12253" s="219" t="s">
        <v>1159</v>
      </c>
      <c r="E12253" s="126">
        <v>20500</v>
      </c>
      <c r="F12253" s="126">
        <v>20500</v>
      </c>
      <c r="G12253" s="126">
        <v>21650</v>
      </c>
      <c r="H12253" s="219">
        <v>24</v>
      </c>
      <c r="I12253" s="126">
        <v>492000</v>
      </c>
      <c r="J12253" s="240">
        <v>2400000</v>
      </c>
      <c r="K12253" s="126">
        <v>51960000000</v>
      </c>
    </row>
    <row r="12254" spans="3:11" x14ac:dyDescent="0.35">
      <c r="C12254" s="203">
        <v>45834</v>
      </c>
      <c r="D12254" s="219" t="s">
        <v>310</v>
      </c>
      <c r="E12254" s="126">
        <v>89000</v>
      </c>
      <c r="F12254" s="126">
        <v>89000</v>
      </c>
      <c r="G12254" s="126">
        <v>89000</v>
      </c>
      <c r="H12254" s="219">
        <v>10</v>
      </c>
      <c r="I12254" s="126">
        <v>890000</v>
      </c>
      <c r="J12254" s="240">
        <v>19450000</v>
      </c>
      <c r="K12254" s="126">
        <v>1731050000000</v>
      </c>
    </row>
    <row r="12255" spans="3:11" x14ac:dyDescent="0.35">
      <c r="C12255" s="203">
        <v>45834</v>
      </c>
      <c r="D12255" s="219" t="s">
        <v>312</v>
      </c>
      <c r="E12255" s="126">
        <v>15999</v>
      </c>
      <c r="F12255" s="126">
        <v>15600</v>
      </c>
      <c r="G12255" s="126">
        <v>15999</v>
      </c>
      <c r="H12255" s="219">
        <v>15</v>
      </c>
      <c r="I12255" s="126">
        <v>239985</v>
      </c>
      <c r="J12255" s="240">
        <v>20000000</v>
      </c>
      <c r="K12255" s="126">
        <v>319980000000</v>
      </c>
    </row>
    <row r="12256" spans="3:11" x14ac:dyDescent="0.35">
      <c r="C12256" s="203">
        <v>45834</v>
      </c>
      <c r="D12256" s="219" t="s">
        <v>310</v>
      </c>
      <c r="E12256" s="126">
        <v>89000</v>
      </c>
      <c r="F12256" s="126">
        <v>89000</v>
      </c>
      <c r="G12256" s="126">
        <v>89000</v>
      </c>
      <c r="H12256" s="219">
        <v>10</v>
      </c>
      <c r="I12256" s="126">
        <v>890000</v>
      </c>
      <c r="J12256" s="240">
        <v>19450000</v>
      </c>
      <c r="K12256" s="126">
        <v>1731050000000</v>
      </c>
    </row>
    <row r="12257" spans="3:11" x14ac:dyDescent="0.35">
      <c r="C12257" s="203">
        <v>45834</v>
      </c>
      <c r="D12257" s="219" t="s">
        <v>1158</v>
      </c>
      <c r="E12257" s="126">
        <v>22500</v>
      </c>
      <c r="F12257" s="126">
        <v>22800</v>
      </c>
      <c r="G12257" s="126">
        <v>21050</v>
      </c>
      <c r="H12257" s="219">
        <v>27</v>
      </c>
      <c r="I12257" s="126">
        <v>607500</v>
      </c>
      <c r="J12257" s="240">
        <v>600000</v>
      </c>
      <c r="K12257" s="126">
        <v>12630000000</v>
      </c>
    </row>
    <row r="12258" spans="3:11" x14ac:dyDescent="0.35">
      <c r="C12258" s="203">
        <v>45834</v>
      </c>
      <c r="D12258" s="219" t="s">
        <v>1158</v>
      </c>
      <c r="E12258" s="126">
        <v>23000</v>
      </c>
      <c r="F12258" s="126">
        <v>22800</v>
      </c>
      <c r="G12258" s="126">
        <v>21050</v>
      </c>
      <c r="H12258" s="219">
        <v>23</v>
      </c>
      <c r="I12258" s="126">
        <v>529000</v>
      </c>
      <c r="J12258" s="240">
        <v>600000</v>
      </c>
      <c r="K12258" s="126">
        <v>12630000000</v>
      </c>
    </row>
    <row r="12259" spans="3:11" x14ac:dyDescent="0.35">
      <c r="C12259" s="203">
        <v>45834</v>
      </c>
      <c r="D12259" s="219" t="s">
        <v>312</v>
      </c>
      <c r="E12259" s="126">
        <v>15650</v>
      </c>
      <c r="F12259" s="126">
        <v>15600</v>
      </c>
      <c r="G12259" s="126">
        <v>15999</v>
      </c>
      <c r="H12259" s="219">
        <v>1</v>
      </c>
      <c r="I12259" s="126">
        <v>15650</v>
      </c>
      <c r="J12259" s="240">
        <v>20000000</v>
      </c>
      <c r="K12259" s="126">
        <v>319980000000</v>
      </c>
    </row>
    <row r="12260" spans="3:11" x14ac:dyDescent="0.35">
      <c r="C12260" s="203">
        <v>45834</v>
      </c>
      <c r="D12260" s="219" t="s">
        <v>312</v>
      </c>
      <c r="E12260" s="126">
        <v>15600</v>
      </c>
      <c r="F12260" s="126">
        <v>15600</v>
      </c>
      <c r="G12260" s="126">
        <v>15999</v>
      </c>
      <c r="H12260" s="219">
        <v>1</v>
      </c>
      <c r="I12260" s="126">
        <v>15600</v>
      </c>
      <c r="J12260" s="240">
        <v>20000000</v>
      </c>
      <c r="K12260" s="126">
        <v>319980000000</v>
      </c>
    </row>
    <row r="12261" spans="3:11" x14ac:dyDescent="0.35">
      <c r="C12261" s="203">
        <v>45834</v>
      </c>
      <c r="D12261" s="219" t="s">
        <v>1159</v>
      </c>
      <c r="E12261" s="126">
        <v>20500</v>
      </c>
      <c r="F12261" s="126">
        <v>20500</v>
      </c>
      <c r="G12261" s="126">
        <v>21650</v>
      </c>
      <c r="H12261" s="219">
        <v>20</v>
      </c>
      <c r="I12261" s="126">
        <v>410000</v>
      </c>
      <c r="J12261" s="240">
        <v>2400000</v>
      </c>
      <c r="K12261" s="126">
        <v>51960000000</v>
      </c>
    </row>
    <row r="12262" spans="3:11" x14ac:dyDescent="0.35">
      <c r="C12262" s="203">
        <v>45834</v>
      </c>
      <c r="D12262" s="219" t="s">
        <v>1159</v>
      </c>
      <c r="E12262" s="126">
        <v>20500</v>
      </c>
      <c r="F12262" s="126">
        <v>20500</v>
      </c>
      <c r="G12262" s="126">
        <v>21650</v>
      </c>
      <c r="H12262" s="219">
        <v>1</v>
      </c>
      <c r="I12262" s="126">
        <v>20500</v>
      </c>
      <c r="J12262" s="240">
        <v>2400000</v>
      </c>
      <c r="K12262" s="126">
        <v>51960000000</v>
      </c>
    </row>
    <row r="12263" spans="3:11" x14ac:dyDescent="0.35">
      <c r="C12263" s="203">
        <v>45834</v>
      </c>
      <c r="D12263" s="219" t="s">
        <v>1159</v>
      </c>
      <c r="E12263" s="126">
        <v>20500</v>
      </c>
      <c r="F12263" s="126">
        <v>20500</v>
      </c>
      <c r="G12263" s="126">
        <v>21650</v>
      </c>
      <c r="H12263" s="219">
        <v>7</v>
      </c>
      <c r="I12263" s="126">
        <v>143500</v>
      </c>
      <c r="J12263" s="240">
        <v>2400000</v>
      </c>
      <c r="K12263" s="126">
        <v>51960000000</v>
      </c>
    </row>
    <row r="12264" spans="3:11" x14ac:dyDescent="0.35">
      <c r="C12264" s="203">
        <v>45834</v>
      </c>
      <c r="D12264" s="219" t="s">
        <v>1159</v>
      </c>
      <c r="E12264" s="126">
        <v>21000</v>
      </c>
      <c r="F12264" s="126">
        <v>20500</v>
      </c>
      <c r="G12264" s="126">
        <v>21650</v>
      </c>
      <c r="H12264" s="219">
        <v>2</v>
      </c>
      <c r="I12264" s="126">
        <v>42000</v>
      </c>
      <c r="J12264" s="240">
        <v>2400000</v>
      </c>
      <c r="K12264" s="126">
        <v>51960000000</v>
      </c>
    </row>
    <row r="12265" spans="3:11" x14ac:dyDescent="0.35">
      <c r="C12265" s="203">
        <v>45834</v>
      </c>
      <c r="D12265" s="219" t="s">
        <v>310</v>
      </c>
      <c r="E12265" s="126">
        <v>89000</v>
      </c>
      <c r="F12265" s="126">
        <v>89000</v>
      </c>
      <c r="G12265" s="126">
        <v>89000</v>
      </c>
      <c r="H12265" s="219">
        <v>1</v>
      </c>
      <c r="I12265" s="126">
        <v>89000</v>
      </c>
      <c r="J12265" s="240">
        <v>19450000</v>
      </c>
      <c r="K12265" s="126">
        <v>1731050000000</v>
      </c>
    </row>
    <row r="12266" spans="3:11" x14ac:dyDescent="0.35">
      <c r="C12266" s="203">
        <v>45834</v>
      </c>
      <c r="D12266" s="219" t="s">
        <v>312</v>
      </c>
      <c r="E12266" s="126">
        <v>15600</v>
      </c>
      <c r="F12266" s="126">
        <v>15600</v>
      </c>
      <c r="G12266" s="126">
        <v>15999</v>
      </c>
      <c r="H12266" s="219">
        <v>3</v>
      </c>
      <c r="I12266" s="126">
        <v>46800</v>
      </c>
      <c r="J12266" s="240">
        <v>20000000</v>
      </c>
      <c r="K12266" s="126">
        <v>319980000000</v>
      </c>
    </row>
    <row r="12267" spans="3:11" x14ac:dyDescent="0.35">
      <c r="C12267" s="203">
        <v>45834</v>
      </c>
      <c r="D12267" s="219" t="s">
        <v>312</v>
      </c>
      <c r="E12267" s="126">
        <v>15600</v>
      </c>
      <c r="F12267" s="126">
        <v>15600</v>
      </c>
      <c r="G12267" s="126">
        <v>15999</v>
      </c>
      <c r="H12267" s="219">
        <v>1</v>
      </c>
      <c r="I12267" s="126">
        <v>15600</v>
      </c>
      <c r="J12267" s="240">
        <v>20000000</v>
      </c>
      <c r="K12267" s="126">
        <v>319980000000</v>
      </c>
    </row>
    <row r="12268" spans="3:11" x14ac:dyDescent="0.35">
      <c r="C12268" s="203">
        <v>45834</v>
      </c>
      <c r="D12268" s="219" t="s">
        <v>312</v>
      </c>
      <c r="E12268" s="126">
        <v>15600</v>
      </c>
      <c r="F12268" s="126">
        <v>15600</v>
      </c>
      <c r="G12268" s="126">
        <v>15999</v>
      </c>
      <c r="H12268" s="219">
        <v>9</v>
      </c>
      <c r="I12268" s="126">
        <v>140400</v>
      </c>
      <c r="J12268" s="240">
        <v>20000000</v>
      </c>
      <c r="K12268" s="126">
        <v>319980000000</v>
      </c>
    </row>
    <row r="12269" spans="3:11" x14ac:dyDescent="0.35">
      <c r="C12269" s="203">
        <v>45834</v>
      </c>
      <c r="D12269" s="219" t="s">
        <v>310</v>
      </c>
      <c r="E12269" s="126">
        <v>89000</v>
      </c>
      <c r="F12269" s="126">
        <v>89000</v>
      </c>
      <c r="G12269" s="126">
        <v>89000</v>
      </c>
      <c r="H12269" s="219">
        <v>1</v>
      </c>
      <c r="I12269" s="126">
        <v>89000</v>
      </c>
      <c r="J12269" s="240">
        <v>19450000</v>
      </c>
      <c r="K12269" s="126">
        <v>1731050000000</v>
      </c>
    </row>
    <row r="12270" spans="3:11" x14ac:dyDescent="0.35">
      <c r="C12270" s="203">
        <v>45834</v>
      </c>
      <c r="D12270" s="219" t="s">
        <v>310</v>
      </c>
      <c r="E12270" s="126">
        <v>89000</v>
      </c>
      <c r="F12270" s="126">
        <v>89000</v>
      </c>
      <c r="G12270" s="126">
        <v>89000</v>
      </c>
      <c r="H12270" s="219">
        <v>10</v>
      </c>
      <c r="I12270" s="126">
        <v>890000</v>
      </c>
      <c r="J12270" s="240">
        <v>19450000</v>
      </c>
      <c r="K12270" s="126">
        <v>1731050000000</v>
      </c>
    </row>
    <row r="12271" spans="3:11" x14ac:dyDescent="0.35">
      <c r="C12271" s="203">
        <v>45834</v>
      </c>
      <c r="D12271" s="219" t="s">
        <v>312</v>
      </c>
      <c r="E12271" s="126">
        <v>15600</v>
      </c>
      <c r="F12271" s="126">
        <v>15600</v>
      </c>
      <c r="G12271" s="126">
        <v>15999</v>
      </c>
      <c r="H12271" s="219">
        <v>1</v>
      </c>
      <c r="I12271" s="126">
        <v>15600</v>
      </c>
      <c r="J12271" s="240">
        <v>20000000</v>
      </c>
      <c r="K12271" s="126">
        <v>319980000000</v>
      </c>
    </row>
    <row r="12272" spans="3:11" x14ac:dyDescent="0.35">
      <c r="C12272" s="203">
        <v>45834</v>
      </c>
      <c r="D12272" s="219" t="s">
        <v>1158</v>
      </c>
      <c r="E12272" s="126">
        <v>22800</v>
      </c>
      <c r="F12272" s="126">
        <v>22800</v>
      </c>
      <c r="G12272" s="126">
        <v>21050</v>
      </c>
      <c r="H12272" s="219">
        <v>1</v>
      </c>
      <c r="I12272" s="126">
        <v>22800</v>
      </c>
      <c r="J12272" s="240">
        <v>600000</v>
      </c>
      <c r="K12272" s="126">
        <v>12630000000</v>
      </c>
    </row>
    <row r="12273" spans="3:11" x14ac:dyDescent="0.35">
      <c r="C12273" s="203">
        <v>45834</v>
      </c>
      <c r="D12273" s="219" t="s">
        <v>310</v>
      </c>
      <c r="E12273" s="126">
        <v>89000</v>
      </c>
      <c r="F12273" s="126">
        <v>89000</v>
      </c>
      <c r="G12273" s="126">
        <v>89000</v>
      </c>
      <c r="H12273" s="219">
        <v>1</v>
      </c>
      <c r="I12273" s="126">
        <v>89000</v>
      </c>
      <c r="J12273" s="240">
        <v>19450000</v>
      </c>
      <c r="K12273" s="126">
        <v>1731050000000</v>
      </c>
    </row>
    <row r="12274" spans="3:11" x14ac:dyDescent="0.35">
      <c r="C12274" s="203">
        <v>45834</v>
      </c>
      <c r="D12274" s="219" t="s">
        <v>312</v>
      </c>
      <c r="E12274" s="126">
        <v>15999</v>
      </c>
      <c r="F12274" s="126">
        <v>15600</v>
      </c>
      <c r="G12274" s="126">
        <v>15999</v>
      </c>
      <c r="H12274" s="219">
        <v>1</v>
      </c>
      <c r="I12274" s="126">
        <v>15999</v>
      </c>
      <c r="J12274" s="240">
        <v>20000000</v>
      </c>
      <c r="K12274" s="126">
        <v>319980000000</v>
      </c>
    </row>
    <row r="12275" spans="3:11" x14ac:dyDescent="0.35">
      <c r="C12275" s="203">
        <v>45834</v>
      </c>
      <c r="D12275" s="219" t="s">
        <v>312</v>
      </c>
      <c r="E12275" s="126">
        <v>15999</v>
      </c>
      <c r="F12275" s="126">
        <v>15600</v>
      </c>
      <c r="G12275" s="126">
        <v>15999</v>
      </c>
      <c r="H12275" s="219">
        <v>1</v>
      </c>
      <c r="I12275" s="126">
        <v>15999</v>
      </c>
      <c r="J12275" s="240">
        <v>20000000</v>
      </c>
      <c r="K12275" s="126">
        <v>319980000000</v>
      </c>
    </row>
    <row r="12276" spans="3:11" x14ac:dyDescent="0.35">
      <c r="C12276" s="203">
        <v>45834</v>
      </c>
      <c r="D12276" s="219" t="s">
        <v>310</v>
      </c>
      <c r="E12276" s="126">
        <v>89000</v>
      </c>
      <c r="F12276" s="126">
        <v>89000</v>
      </c>
      <c r="G12276" s="126">
        <v>89000</v>
      </c>
      <c r="H12276" s="219">
        <v>5</v>
      </c>
      <c r="I12276" s="126">
        <v>445000</v>
      </c>
      <c r="J12276" s="240">
        <v>19450000</v>
      </c>
      <c r="K12276" s="126">
        <v>1731050000000</v>
      </c>
    </row>
    <row r="12277" spans="3:11" x14ac:dyDescent="0.35">
      <c r="C12277" s="203">
        <v>45834</v>
      </c>
      <c r="D12277" s="219" t="s">
        <v>1159</v>
      </c>
      <c r="E12277" s="126">
        <v>21000</v>
      </c>
      <c r="F12277" s="126">
        <v>20500</v>
      </c>
      <c r="G12277" s="126">
        <v>21650</v>
      </c>
      <c r="H12277" s="219">
        <v>3</v>
      </c>
      <c r="I12277" s="126">
        <v>63000</v>
      </c>
      <c r="J12277" s="240">
        <v>2400000</v>
      </c>
      <c r="K12277" s="126">
        <v>51960000000</v>
      </c>
    </row>
    <row r="12278" spans="3:11" x14ac:dyDescent="0.35">
      <c r="C12278" s="203">
        <v>45834</v>
      </c>
      <c r="D12278" s="219" t="s">
        <v>1158</v>
      </c>
      <c r="E12278" s="126">
        <v>22800</v>
      </c>
      <c r="F12278" s="126">
        <v>22800</v>
      </c>
      <c r="G12278" s="126">
        <v>21050</v>
      </c>
      <c r="H12278" s="219">
        <v>5</v>
      </c>
      <c r="I12278" s="126">
        <v>114000</v>
      </c>
      <c r="J12278" s="240">
        <v>600000</v>
      </c>
      <c r="K12278" s="126">
        <v>12630000000</v>
      </c>
    </row>
    <row r="12279" spans="3:11" x14ac:dyDescent="0.35">
      <c r="C12279" s="203">
        <v>45834</v>
      </c>
      <c r="D12279" s="219" t="s">
        <v>1158</v>
      </c>
      <c r="E12279" s="126">
        <v>22000</v>
      </c>
      <c r="F12279" s="126">
        <v>22800</v>
      </c>
      <c r="G12279" s="126">
        <v>21050</v>
      </c>
      <c r="H12279" s="219">
        <v>5</v>
      </c>
      <c r="I12279" s="126">
        <v>110000</v>
      </c>
      <c r="J12279" s="240">
        <v>600000</v>
      </c>
      <c r="K12279" s="126">
        <v>12630000000</v>
      </c>
    </row>
    <row r="12280" spans="3:11" x14ac:dyDescent="0.35">
      <c r="C12280" s="203">
        <v>45834</v>
      </c>
      <c r="D12280" s="219" t="s">
        <v>1158</v>
      </c>
      <c r="E12280" s="126">
        <v>22000</v>
      </c>
      <c r="F12280" s="126">
        <v>22800</v>
      </c>
      <c r="G12280" s="126">
        <v>21050</v>
      </c>
      <c r="H12280" s="219">
        <v>3</v>
      </c>
      <c r="I12280" s="126">
        <v>66000</v>
      </c>
      <c r="J12280" s="240">
        <v>600000</v>
      </c>
      <c r="K12280" s="126">
        <v>12630000000</v>
      </c>
    </row>
    <row r="12281" spans="3:11" x14ac:dyDescent="0.35">
      <c r="C12281" s="203">
        <v>45834</v>
      </c>
      <c r="D12281" s="219" t="s">
        <v>1158</v>
      </c>
      <c r="E12281" s="126">
        <v>21400</v>
      </c>
      <c r="F12281" s="126">
        <v>22800</v>
      </c>
      <c r="G12281" s="126">
        <v>21050</v>
      </c>
      <c r="H12281" s="219">
        <v>1</v>
      </c>
      <c r="I12281" s="126">
        <v>21400</v>
      </c>
      <c r="J12281" s="240">
        <v>600000</v>
      </c>
      <c r="K12281" s="126">
        <v>12630000000</v>
      </c>
    </row>
    <row r="12282" spans="3:11" x14ac:dyDescent="0.35">
      <c r="C12282" s="203">
        <v>45834</v>
      </c>
      <c r="D12282" s="219" t="s">
        <v>1158</v>
      </c>
      <c r="E12282" s="126">
        <v>21050</v>
      </c>
      <c r="F12282" s="126">
        <v>22800</v>
      </c>
      <c r="G12282" s="126">
        <v>21050</v>
      </c>
      <c r="H12282" s="219">
        <v>1000</v>
      </c>
      <c r="I12282" s="126">
        <v>21050000</v>
      </c>
      <c r="J12282" s="240">
        <v>600000</v>
      </c>
      <c r="K12282" s="126">
        <v>12630000000</v>
      </c>
    </row>
    <row r="12283" spans="3:11" x14ac:dyDescent="0.35">
      <c r="C12283" s="203">
        <v>45834</v>
      </c>
      <c r="D12283" s="219" t="s">
        <v>1159</v>
      </c>
      <c r="E12283" s="126">
        <v>21650</v>
      </c>
      <c r="F12283" s="126">
        <v>20500</v>
      </c>
      <c r="G12283" s="126">
        <v>21650</v>
      </c>
      <c r="H12283" s="219">
        <v>10</v>
      </c>
      <c r="I12283" s="126">
        <v>216500</v>
      </c>
      <c r="J12283" s="240">
        <v>2400000</v>
      </c>
      <c r="K12283" s="126">
        <v>51960000000</v>
      </c>
    </row>
    <row r="12284" spans="3:11" x14ac:dyDescent="0.35">
      <c r="C12284" s="203">
        <v>45835</v>
      </c>
      <c r="D12284" s="219" t="s">
        <v>310</v>
      </c>
      <c r="E12284" s="126">
        <v>89000</v>
      </c>
      <c r="F12284" s="126">
        <v>89000</v>
      </c>
      <c r="G12284" s="126">
        <v>89000</v>
      </c>
      <c r="H12284" s="219">
        <v>1</v>
      </c>
      <c r="I12284" s="126">
        <v>89000</v>
      </c>
      <c r="J12284" s="240">
        <v>19450000</v>
      </c>
      <c r="K12284" s="126">
        <v>1731050000000</v>
      </c>
    </row>
    <row r="12285" spans="3:11" x14ac:dyDescent="0.35">
      <c r="C12285" s="203">
        <v>45835</v>
      </c>
      <c r="D12285" s="219" t="s">
        <v>310</v>
      </c>
      <c r="E12285" s="126">
        <v>89000</v>
      </c>
      <c r="F12285" s="126">
        <v>89000</v>
      </c>
      <c r="G12285" s="126">
        <v>89000</v>
      </c>
      <c r="H12285" s="219">
        <v>56</v>
      </c>
      <c r="I12285" s="126">
        <v>4984000</v>
      </c>
      <c r="J12285" s="240">
        <v>19450000</v>
      </c>
      <c r="K12285" s="126">
        <v>1731050000000</v>
      </c>
    </row>
    <row r="12286" spans="3:11" x14ac:dyDescent="0.35">
      <c r="C12286" s="203">
        <v>45835</v>
      </c>
      <c r="D12286" s="219" t="s">
        <v>1158</v>
      </c>
      <c r="E12286" s="126">
        <v>21050</v>
      </c>
      <c r="F12286" s="126">
        <v>21050</v>
      </c>
      <c r="G12286" s="126">
        <v>22000</v>
      </c>
      <c r="H12286" s="219">
        <v>3</v>
      </c>
      <c r="I12286" s="126">
        <v>63150</v>
      </c>
      <c r="J12286" s="240">
        <v>600000</v>
      </c>
      <c r="K12286" s="126">
        <v>13200000000</v>
      </c>
    </row>
    <row r="12287" spans="3:11" x14ac:dyDescent="0.35">
      <c r="C12287" s="203">
        <v>45835</v>
      </c>
      <c r="D12287" s="219" t="s">
        <v>1158</v>
      </c>
      <c r="E12287" s="126">
        <v>21050</v>
      </c>
      <c r="F12287" s="126">
        <v>21050</v>
      </c>
      <c r="G12287" s="126">
        <v>22000</v>
      </c>
      <c r="H12287" s="219">
        <v>1</v>
      </c>
      <c r="I12287" s="126">
        <v>21050</v>
      </c>
      <c r="J12287" s="240">
        <v>600000</v>
      </c>
      <c r="K12287" s="126">
        <v>13200000000</v>
      </c>
    </row>
    <row r="12288" spans="3:11" x14ac:dyDescent="0.35">
      <c r="C12288" s="203">
        <v>45835</v>
      </c>
      <c r="D12288" s="219" t="s">
        <v>1158</v>
      </c>
      <c r="E12288" s="126">
        <v>21050</v>
      </c>
      <c r="F12288" s="126">
        <v>21050</v>
      </c>
      <c r="G12288" s="126">
        <v>22000</v>
      </c>
      <c r="H12288" s="219">
        <v>13</v>
      </c>
      <c r="I12288" s="126">
        <v>273650</v>
      </c>
      <c r="J12288" s="240">
        <v>600000</v>
      </c>
      <c r="K12288" s="126">
        <v>13200000000</v>
      </c>
    </row>
    <row r="12289" spans="3:11" x14ac:dyDescent="0.35">
      <c r="C12289" s="203">
        <v>45835</v>
      </c>
      <c r="D12289" s="219" t="s">
        <v>1158</v>
      </c>
      <c r="E12289" s="126">
        <v>21050</v>
      </c>
      <c r="F12289" s="126">
        <v>21050</v>
      </c>
      <c r="G12289" s="126">
        <v>22000</v>
      </c>
      <c r="H12289" s="219">
        <v>2</v>
      </c>
      <c r="I12289" s="126">
        <v>42100</v>
      </c>
      <c r="J12289" s="240">
        <v>600000</v>
      </c>
      <c r="K12289" s="126">
        <v>13200000000</v>
      </c>
    </row>
    <row r="12290" spans="3:11" x14ac:dyDescent="0.35">
      <c r="C12290" s="203">
        <v>45835</v>
      </c>
      <c r="D12290" s="219" t="s">
        <v>1158</v>
      </c>
      <c r="E12290" s="126">
        <v>21050</v>
      </c>
      <c r="F12290" s="126">
        <v>21050</v>
      </c>
      <c r="G12290" s="126">
        <v>22000</v>
      </c>
      <c r="H12290" s="219">
        <v>300</v>
      </c>
      <c r="I12290" s="126">
        <v>6315000</v>
      </c>
      <c r="J12290" s="240">
        <v>600000</v>
      </c>
      <c r="K12290" s="126">
        <v>13200000000</v>
      </c>
    </row>
    <row r="12291" spans="3:11" x14ac:dyDescent="0.35">
      <c r="C12291" s="203">
        <v>45835</v>
      </c>
      <c r="D12291" s="219" t="s">
        <v>1158</v>
      </c>
      <c r="E12291" s="126">
        <v>21050</v>
      </c>
      <c r="F12291" s="126">
        <v>21050</v>
      </c>
      <c r="G12291" s="126">
        <v>22000</v>
      </c>
      <c r="H12291" s="219">
        <v>4</v>
      </c>
      <c r="I12291" s="126">
        <v>84200</v>
      </c>
      <c r="J12291" s="240">
        <v>600000</v>
      </c>
      <c r="K12291" s="126">
        <v>13200000000</v>
      </c>
    </row>
    <row r="12292" spans="3:11" x14ac:dyDescent="0.35">
      <c r="C12292" s="203">
        <v>45835</v>
      </c>
      <c r="D12292" s="219" t="s">
        <v>1158</v>
      </c>
      <c r="E12292" s="126">
        <v>21050</v>
      </c>
      <c r="F12292" s="126">
        <v>21050</v>
      </c>
      <c r="G12292" s="126">
        <v>22000</v>
      </c>
      <c r="H12292" s="219">
        <v>5</v>
      </c>
      <c r="I12292" s="126">
        <v>105250</v>
      </c>
      <c r="J12292" s="240">
        <v>600000</v>
      </c>
      <c r="K12292" s="126">
        <v>13200000000</v>
      </c>
    </row>
    <row r="12293" spans="3:11" x14ac:dyDescent="0.35">
      <c r="C12293" s="203">
        <v>45835</v>
      </c>
      <c r="D12293" s="219" t="s">
        <v>1158</v>
      </c>
      <c r="E12293" s="126">
        <v>21050</v>
      </c>
      <c r="F12293" s="126">
        <v>21050</v>
      </c>
      <c r="G12293" s="126">
        <v>22000</v>
      </c>
      <c r="H12293" s="219">
        <v>2</v>
      </c>
      <c r="I12293" s="126">
        <v>42100</v>
      </c>
      <c r="J12293" s="240">
        <v>600000</v>
      </c>
      <c r="K12293" s="126">
        <v>13200000000</v>
      </c>
    </row>
    <row r="12294" spans="3:11" x14ac:dyDescent="0.35">
      <c r="C12294" s="203">
        <v>45835</v>
      </c>
      <c r="D12294" s="219" t="s">
        <v>1158</v>
      </c>
      <c r="E12294" s="126">
        <v>21050</v>
      </c>
      <c r="F12294" s="126">
        <v>21050</v>
      </c>
      <c r="G12294" s="126">
        <v>22000</v>
      </c>
      <c r="H12294" s="219">
        <v>494</v>
      </c>
      <c r="I12294" s="126">
        <v>10398700</v>
      </c>
      <c r="J12294" s="240">
        <v>600000</v>
      </c>
      <c r="K12294" s="126">
        <v>13200000000</v>
      </c>
    </row>
    <row r="12295" spans="3:11" x14ac:dyDescent="0.35">
      <c r="C12295" s="203">
        <v>45835</v>
      </c>
      <c r="D12295" s="219" t="s">
        <v>312</v>
      </c>
      <c r="E12295" s="126">
        <v>16000</v>
      </c>
      <c r="F12295" s="126">
        <v>15999</v>
      </c>
      <c r="G12295" s="126">
        <v>16000</v>
      </c>
      <c r="H12295" s="219">
        <v>4</v>
      </c>
      <c r="I12295" s="126">
        <v>64000</v>
      </c>
      <c r="J12295" s="240">
        <v>20000000</v>
      </c>
      <c r="K12295" s="126">
        <v>320000000000</v>
      </c>
    </row>
    <row r="12296" spans="3:11" x14ac:dyDescent="0.35">
      <c r="C12296" s="203">
        <v>45835</v>
      </c>
      <c r="D12296" s="219" t="s">
        <v>312</v>
      </c>
      <c r="E12296" s="126">
        <v>16000</v>
      </c>
      <c r="F12296" s="126">
        <v>15999</v>
      </c>
      <c r="G12296" s="126">
        <v>16000</v>
      </c>
      <c r="H12296" s="219">
        <v>2</v>
      </c>
      <c r="I12296" s="126">
        <v>32000</v>
      </c>
      <c r="J12296" s="240">
        <v>20000000</v>
      </c>
      <c r="K12296" s="126">
        <v>320000000000</v>
      </c>
    </row>
    <row r="12297" spans="3:11" x14ac:dyDescent="0.35">
      <c r="C12297" s="203">
        <v>45835</v>
      </c>
      <c r="D12297" s="219" t="s">
        <v>312</v>
      </c>
      <c r="E12297" s="126">
        <v>16000</v>
      </c>
      <c r="F12297" s="126">
        <v>15999</v>
      </c>
      <c r="G12297" s="126">
        <v>16000</v>
      </c>
      <c r="H12297" s="219">
        <v>3</v>
      </c>
      <c r="I12297" s="126">
        <v>48000</v>
      </c>
      <c r="J12297" s="240">
        <v>20000000</v>
      </c>
      <c r="K12297" s="126">
        <v>320000000000</v>
      </c>
    </row>
    <row r="12298" spans="3:11" x14ac:dyDescent="0.35">
      <c r="C12298" s="203">
        <v>45835</v>
      </c>
      <c r="D12298" s="219" t="s">
        <v>1159</v>
      </c>
      <c r="E12298" s="126">
        <v>21650</v>
      </c>
      <c r="F12298" s="126">
        <v>21650</v>
      </c>
      <c r="G12298" s="126">
        <v>21350</v>
      </c>
      <c r="H12298" s="219">
        <v>11</v>
      </c>
      <c r="I12298" s="126">
        <v>238150</v>
      </c>
      <c r="J12298" s="240">
        <v>2400000</v>
      </c>
      <c r="K12298" s="126">
        <v>51240000000</v>
      </c>
    </row>
    <row r="12299" spans="3:11" x14ac:dyDescent="0.35">
      <c r="C12299" s="203">
        <v>45835</v>
      </c>
      <c r="D12299" s="219" t="s">
        <v>312</v>
      </c>
      <c r="E12299" s="126">
        <v>16000</v>
      </c>
      <c r="F12299" s="126">
        <v>15999</v>
      </c>
      <c r="G12299" s="126">
        <v>16000</v>
      </c>
      <c r="H12299" s="219">
        <v>1</v>
      </c>
      <c r="I12299" s="126">
        <v>16000</v>
      </c>
      <c r="J12299" s="240">
        <v>20000000</v>
      </c>
      <c r="K12299" s="126">
        <v>320000000000</v>
      </c>
    </row>
    <row r="12300" spans="3:11" x14ac:dyDescent="0.35">
      <c r="C12300" s="203">
        <v>45835</v>
      </c>
      <c r="D12300" s="219" t="s">
        <v>310</v>
      </c>
      <c r="E12300" s="126">
        <v>89000</v>
      </c>
      <c r="F12300" s="126">
        <v>89000</v>
      </c>
      <c r="G12300" s="126">
        <v>89000</v>
      </c>
      <c r="H12300" s="219">
        <v>1</v>
      </c>
      <c r="I12300" s="126">
        <v>89000</v>
      </c>
      <c r="J12300" s="240">
        <v>19450000</v>
      </c>
      <c r="K12300" s="126">
        <v>1731050000000</v>
      </c>
    </row>
    <row r="12301" spans="3:11" x14ac:dyDescent="0.35">
      <c r="C12301" s="203">
        <v>45835</v>
      </c>
      <c r="D12301" s="219" t="s">
        <v>312</v>
      </c>
      <c r="E12301" s="126">
        <v>16000</v>
      </c>
      <c r="F12301" s="126">
        <v>15999</v>
      </c>
      <c r="G12301" s="126">
        <v>16000</v>
      </c>
      <c r="H12301" s="219">
        <v>5</v>
      </c>
      <c r="I12301" s="126">
        <v>80000</v>
      </c>
      <c r="J12301" s="240">
        <v>20000000</v>
      </c>
      <c r="K12301" s="126">
        <v>320000000000</v>
      </c>
    </row>
    <row r="12302" spans="3:11" x14ac:dyDescent="0.35">
      <c r="C12302" s="203">
        <v>45835</v>
      </c>
      <c r="D12302" s="219" t="s">
        <v>312</v>
      </c>
      <c r="E12302" s="126">
        <v>16000</v>
      </c>
      <c r="F12302" s="126">
        <v>15999</v>
      </c>
      <c r="G12302" s="126">
        <v>16000</v>
      </c>
      <c r="H12302" s="219">
        <v>1</v>
      </c>
      <c r="I12302" s="126">
        <v>16000</v>
      </c>
      <c r="J12302" s="240">
        <v>20000000</v>
      </c>
      <c r="K12302" s="126">
        <v>320000000000</v>
      </c>
    </row>
    <row r="12303" spans="3:11" x14ac:dyDescent="0.35">
      <c r="C12303" s="203">
        <v>45835</v>
      </c>
      <c r="D12303" s="219" t="s">
        <v>1159</v>
      </c>
      <c r="E12303" s="126">
        <v>21650</v>
      </c>
      <c r="F12303" s="126">
        <v>21650</v>
      </c>
      <c r="G12303" s="126">
        <v>21350</v>
      </c>
      <c r="H12303" s="219">
        <v>5</v>
      </c>
      <c r="I12303" s="126">
        <v>108250</v>
      </c>
      <c r="J12303" s="240">
        <v>2400000</v>
      </c>
      <c r="K12303" s="126">
        <v>51240000000</v>
      </c>
    </row>
    <row r="12304" spans="3:11" x14ac:dyDescent="0.35">
      <c r="C12304" s="203">
        <v>45835</v>
      </c>
      <c r="D12304" s="219" t="s">
        <v>312</v>
      </c>
      <c r="E12304" s="126">
        <v>16000</v>
      </c>
      <c r="F12304" s="126">
        <v>15999</v>
      </c>
      <c r="G12304" s="126">
        <v>16000</v>
      </c>
      <c r="H12304" s="219">
        <v>4</v>
      </c>
      <c r="I12304" s="126">
        <v>64000</v>
      </c>
      <c r="J12304" s="240">
        <v>20000000</v>
      </c>
      <c r="K12304" s="126">
        <v>320000000000</v>
      </c>
    </row>
    <row r="12305" spans="3:11" x14ac:dyDescent="0.35">
      <c r="C12305" s="203">
        <v>45835</v>
      </c>
      <c r="D12305" s="219" t="s">
        <v>1159</v>
      </c>
      <c r="E12305" s="126">
        <v>21650</v>
      </c>
      <c r="F12305" s="126">
        <v>21650</v>
      </c>
      <c r="G12305" s="126">
        <v>21350</v>
      </c>
      <c r="H12305" s="219">
        <v>5</v>
      </c>
      <c r="I12305" s="126">
        <v>108250</v>
      </c>
      <c r="J12305" s="240">
        <v>2400000</v>
      </c>
      <c r="K12305" s="126">
        <v>51240000000</v>
      </c>
    </row>
    <row r="12306" spans="3:11" x14ac:dyDescent="0.35">
      <c r="C12306" s="203">
        <v>45835</v>
      </c>
      <c r="D12306" s="219" t="s">
        <v>312</v>
      </c>
      <c r="E12306" s="126">
        <v>16000</v>
      </c>
      <c r="F12306" s="126">
        <v>15999</v>
      </c>
      <c r="G12306" s="126">
        <v>16000</v>
      </c>
      <c r="H12306" s="219">
        <v>20</v>
      </c>
      <c r="I12306" s="126">
        <v>320000</v>
      </c>
      <c r="J12306" s="240">
        <v>20000000</v>
      </c>
      <c r="K12306" s="126">
        <v>320000000000</v>
      </c>
    </row>
    <row r="12307" spans="3:11" x14ac:dyDescent="0.35">
      <c r="C12307" s="203">
        <v>45835</v>
      </c>
      <c r="D12307" s="219" t="s">
        <v>1159</v>
      </c>
      <c r="E12307" s="126">
        <v>21650</v>
      </c>
      <c r="F12307" s="126">
        <v>21650</v>
      </c>
      <c r="G12307" s="126">
        <v>21350</v>
      </c>
      <c r="H12307" s="219">
        <v>1</v>
      </c>
      <c r="I12307" s="126">
        <v>21650</v>
      </c>
      <c r="J12307" s="240">
        <v>2400000</v>
      </c>
      <c r="K12307" s="126">
        <v>51240000000</v>
      </c>
    </row>
    <row r="12308" spans="3:11" x14ac:dyDescent="0.35">
      <c r="C12308" s="203">
        <v>45835</v>
      </c>
      <c r="D12308" s="219" t="s">
        <v>1159</v>
      </c>
      <c r="E12308" s="126">
        <v>21650</v>
      </c>
      <c r="F12308" s="126">
        <v>21650</v>
      </c>
      <c r="G12308" s="126">
        <v>21350</v>
      </c>
      <c r="H12308" s="219">
        <v>2</v>
      </c>
      <c r="I12308" s="126">
        <v>43300</v>
      </c>
      <c r="J12308" s="240">
        <v>2400000</v>
      </c>
      <c r="K12308" s="126">
        <v>51240000000</v>
      </c>
    </row>
    <row r="12309" spans="3:11" x14ac:dyDescent="0.35">
      <c r="C12309" s="203">
        <v>45835</v>
      </c>
      <c r="D12309" s="219" t="s">
        <v>312</v>
      </c>
      <c r="E12309" s="126">
        <v>16000</v>
      </c>
      <c r="F12309" s="126">
        <v>15999</v>
      </c>
      <c r="G12309" s="126">
        <v>16000</v>
      </c>
      <c r="H12309" s="219">
        <v>2</v>
      </c>
      <c r="I12309" s="126">
        <v>32000</v>
      </c>
      <c r="J12309" s="240">
        <v>20000000</v>
      </c>
      <c r="K12309" s="126">
        <v>320000000000</v>
      </c>
    </row>
    <row r="12310" spans="3:11" x14ac:dyDescent="0.35">
      <c r="C12310" s="203">
        <v>45835</v>
      </c>
      <c r="D12310" s="219" t="s">
        <v>1159</v>
      </c>
      <c r="E12310" s="126">
        <v>21650</v>
      </c>
      <c r="F12310" s="126">
        <v>21650</v>
      </c>
      <c r="G12310" s="126">
        <v>21350</v>
      </c>
      <c r="H12310" s="219">
        <v>1</v>
      </c>
      <c r="I12310" s="126">
        <v>21650</v>
      </c>
      <c r="J12310" s="240">
        <v>2400000</v>
      </c>
      <c r="K12310" s="126">
        <v>51240000000</v>
      </c>
    </row>
    <row r="12311" spans="3:11" x14ac:dyDescent="0.35">
      <c r="C12311" s="203">
        <v>45835</v>
      </c>
      <c r="D12311" s="219" t="s">
        <v>312</v>
      </c>
      <c r="E12311" s="126">
        <v>16000</v>
      </c>
      <c r="F12311" s="126">
        <v>15999</v>
      </c>
      <c r="G12311" s="126">
        <v>16000</v>
      </c>
      <c r="H12311" s="219">
        <v>1</v>
      </c>
      <c r="I12311" s="126">
        <v>16000</v>
      </c>
      <c r="J12311" s="240">
        <v>20000000</v>
      </c>
      <c r="K12311" s="126">
        <v>320000000000</v>
      </c>
    </row>
    <row r="12312" spans="3:11" x14ac:dyDescent="0.35">
      <c r="C12312" s="203">
        <v>45835</v>
      </c>
      <c r="D12312" s="219" t="s">
        <v>310</v>
      </c>
      <c r="E12312" s="126">
        <v>89000</v>
      </c>
      <c r="F12312" s="126">
        <v>89000</v>
      </c>
      <c r="G12312" s="126">
        <v>89000</v>
      </c>
      <c r="H12312" s="219">
        <v>2</v>
      </c>
      <c r="I12312" s="126">
        <v>178000</v>
      </c>
      <c r="J12312" s="240">
        <v>19450000</v>
      </c>
      <c r="K12312" s="126">
        <v>1731050000000</v>
      </c>
    </row>
    <row r="12313" spans="3:11" x14ac:dyDescent="0.35">
      <c r="C12313" s="203">
        <v>45835</v>
      </c>
      <c r="D12313" s="219" t="s">
        <v>1159</v>
      </c>
      <c r="E12313" s="126">
        <v>21650</v>
      </c>
      <c r="F12313" s="126">
        <v>21650</v>
      </c>
      <c r="G12313" s="126">
        <v>21350</v>
      </c>
      <c r="H12313" s="219">
        <v>1</v>
      </c>
      <c r="I12313" s="126">
        <v>21650</v>
      </c>
      <c r="J12313" s="240">
        <v>2400000</v>
      </c>
      <c r="K12313" s="126">
        <v>51240000000</v>
      </c>
    </row>
    <row r="12314" spans="3:11" x14ac:dyDescent="0.35">
      <c r="C12314" s="203">
        <v>45835</v>
      </c>
      <c r="D12314" s="219" t="s">
        <v>310</v>
      </c>
      <c r="E12314" s="126">
        <v>89000</v>
      </c>
      <c r="F12314" s="126">
        <v>89000</v>
      </c>
      <c r="G12314" s="126">
        <v>89000</v>
      </c>
      <c r="H12314" s="219">
        <v>1</v>
      </c>
      <c r="I12314" s="126">
        <v>89000</v>
      </c>
      <c r="J12314" s="240">
        <v>19450000</v>
      </c>
      <c r="K12314" s="126">
        <v>1731050000000</v>
      </c>
    </row>
    <row r="12315" spans="3:11" x14ac:dyDescent="0.35">
      <c r="C12315" s="203">
        <v>45835</v>
      </c>
      <c r="D12315" s="219" t="s">
        <v>1159</v>
      </c>
      <c r="E12315" s="126">
        <v>21650</v>
      </c>
      <c r="F12315" s="126">
        <v>21650</v>
      </c>
      <c r="G12315" s="126">
        <v>21350</v>
      </c>
      <c r="H12315" s="219">
        <v>10</v>
      </c>
      <c r="I12315" s="126">
        <v>216500</v>
      </c>
      <c r="J12315" s="240">
        <v>2400000</v>
      </c>
      <c r="K12315" s="126">
        <v>51240000000</v>
      </c>
    </row>
    <row r="12316" spans="3:11" x14ac:dyDescent="0.35">
      <c r="C12316" s="203">
        <v>45835</v>
      </c>
      <c r="D12316" s="219" t="s">
        <v>312</v>
      </c>
      <c r="E12316" s="126">
        <v>16000</v>
      </c>
      <c r="F12316" s="126">
        <v>15999</v>
      </c>
      <c r="G12316" s="126">
        <v>16000</v>
      </c>
      <c r="H12316" s="219">
        <v>6</v>
      </c>
      <c r="I12316" s="126">
        <v>96000</v>
      </c>
      <c r="J12316" s="240">
        <v>20000000</v>
      </c>
      <c r="K12316" s="126">
        <v>320000000000</v>
      </c>
    </row>
    <row r="12317" spans="3:11" x14ac:dyDescent="0.35">
      <c r="C12317" s="203">
        <v>45835</v>
      </c>
      <c r="D12317" s="219" t="s">
        <v>1159</v>
      </c>
      <c r="E12317" s="126">
        <v>21650</v>
      </c>
      <c r="F12317" s="126">
        <v>21650</v>
      </c>
      <c r="G12317" s="126">
        <v>21350</v>
      </c>
      <c r="H12317" s="219">
        <v>1</v>
      </c>
      <c r="I12317" s="126">
        <v>21650</v>
      </c>
      <c r="J12317" s="240">
        <v>2400000</v>
      </c>
      <c r="K12317" s="126">
        <v>51240000000</v>
      </c>
    </row>
    <row r="12318" spans="3:11" x14ac:dyDescent="0.35">
      <c r="C12318" s="203">
        <v>45835</v>
      </c>
      <c r="D12318" s="219" t="s">
        <v>310</v>
      </c>
      <c r="E12318" s="126">
        <v>89000</v>
      </c>
      <c r="F12318" s="126">
        <v>89000</v>
      </c>
      <c r="G12318" s="126">
        <v>89000</v>
      </c>
      <c r="H12318" s="219">
        <v>13</v>
      </c>
      <c r="I12318" s="126">
        <v>1157000</v>
      </c>
      <c r="J12318" s="240">
        <v>19450000</v>
      </c>
      <c r="K12318" s="126">
        <v>1731050000000</v>
      </c>
    </row>
    <row r="12319" spans="3:11" x14ac:dyDescent="0.35">
      <c r="C12319" s="203">
        <v>45835</v>
      </c>
      <c r="D12319" s="219" t="s">
        <v>1158</v>
      </c>
      <c r="E12319" s="126">
        <v>21650</v>
      </c>
      <c r="F12319" s="126">
        <v>21050</v>
      </c>
      <c r="G12319" s="126">
        <v>22000</v>
      </c>
      <c r="H12319" s="219">
        <v>1</v>
      </c>
      <c r="I12319" s="126">
        <v>21650</v>
      </c>
      <c r="J12319" s="240">
        <v>600000</v>
      </c>
      <c r="K12319" s="126">
        <v>13200000000</v>
      </c>
    </row>
    <row r="12320" spans="3:11" x14ac:dyDescent="0.35">
      <c r="C12320" s="203">
        <v>45835</v>
      </c>
      <c r="D12320" s="219" t="s">
        <v>1159</v>
      </c>
      <c r="E12320" s="126">
        <v>21500</v>
      </c>
      <c r="F12320" s="126">
        <v>21650</v>
      </c>
      <c r="G12320" s="126">
        <v>21350</v>
      </c>
      <c r="H12320" s="219">
        <v>1</v>
      </c>
      <c r="I12320" s="126">
        <v>21500</v>
      </c>
      <c r="J12320" s="240">
        <v>2400000</v>
      </c>
      <c r="K12320" s="126">
        <v>51240000000</v>
      </c>
    </row>
    <row r="12321" spans="3:11" x14ac:dyDescent="0.35">
      <c r="C12321" s="203">
        <v>45835</v>
      </c>
      <c r="D12321" s="219" t="s">
        <v>1159</v>
      </c>
      <c r="E12321" s="126">
        <v>21650</v>
      </c>
      <c r="F12321" s="126">
        <v>21650</v>
      </c>
      <c r="G12321" s="126">
        <v>21350</v>
      </c>
      <c r="H12321" s="219">
        <v>53</v>
      </c>
      <c r="I12321" s="126">
        <v>1147450</v>
      </c>
      <c r="J12321" s="240">
        <v>2400000</v>
      </c>
      <c r="K12321" s="126">
        <v>51240000000</v>
      </c>
    </row>
    <row r="12322" spans="3:11" x14ac:dyDescent="0.35">
      <c r="C12322" s="203">
        <v>45835</v>
      </c>
      <c r="D12322" s="219" t="s">
        <v>1159</v>
      </c>
      <c r="E12322" s="126">
        <v>21650</v>
      </c>
      <c r="F12322" s="126">
        <v>21650</v>
      </c>
      <c r="G12322" s="126">
        <v>21350</v>
      </c>
      <c r="H12322" s="219">
        <v>46</v>
      </c>
      <c r="I12322" s="126">
        <v>995900</v>
      </c>
      <c r="J12322" s="240">
        <v>2400000</v>
      </c>
      <c r="K12322" s="126">
        <v>51240000000</v>
      </c>
    </row>
    <row r="12323" spans="3:11" x14ac:dyDescent="0.35">
      <c r="C12323" s="203">
        <v>45835</v>
      </c>
      <c r="D12323" s="219" t="s">
        <v>1158</v>
      </c>
      <c r="E12323" s="126">
        <v>22000</v>
      </c>
      <c r="F12323" s="126">
        <v>21050</v>
      </c>
      <c r="G12323" s="126">
        <v>22000</v>
      </c>
      <c r="H12323" s="219">
        <v>5</v>
      </c>
      <c r="I12323" s="126">
        <v>110000</v>
      </c>
      <c r="J12323" s="240">
        <v>600000</v>
      </c>
      <c r="K12323" s="126">
        <v>13200000000</v>
      </c>
    </row>
    <row r="12324" spans="3:11" x14ac:dyDescent="0.35">
      <c r="C12324" s="203">
        <v>45835</v>
      </c>
      <c r="D12324" s="219" t="s">
        <v>1159</v>
      </c>
      <c r="E12324" s="126">
        <v>21350</v>
      </c>
      <c r="F12324" s="126">
        <v>21650</v>
      </c>
      <c r="G12324" s="126">
        <v>21350</v>
      </c>
      <c r="H12324" s="219">
        <v>8</v>
      </c>
      <c r="I12324" s="126">
        <v>170800</v>
      </c>
      <c r="J12324" s="240">
        <v>2400000</v>
      </c>
      <c r="K12324" s="126">
        <v>51240000000</v>
      </c>
    </row>
    <row r="12325" spans="3:11" x14ac:dyDescent="0.35">
      <c r="C12325" s="203">
        <v>45835</v>
      </c>
      <c r="D12325" s="219" t="s">
        <v>1158</v>
      </c>
      <c r="E12325" s="126">
        <v>22000</v>
      </c>
      <c r="F12325" s="126">
        <v>21050</v>
      </c>
      <c r="G12325" s="126">
        <v>22000</v>
      </c>
      <c r="H12325" s="219">
        <v>5</v>
      </c>
      <c r="I12325" s="126">
        <v>110000</v>
      </c>
      <c r="J12325" s="240">
        <v>600000</v>
      </c>
      <c r="K12325" s="126">
        <v>13200000000</v>
      </c>
    </row>
    <row r="12326" spans="3:11" x14ac:dyDescent="0.35">
      <c r="C12326" s="203">
        <v>45835</v>
      </c>
      <c r="D12326" s="219" t="s">
        <v>312</v>
      </c>
      <c r="E12326" s="126">
        <v>16000</v>
      </c>
      <c r="F12326" s="126">
        <v>15999</v>
      </c>
      <c r="G12326" s="126">
        <v>16000</v>
      </c>
      <c r="H12326" s="219">
        <v>1</v>
      </c>
      <c r="I12326" s="126">
        <v>16000</v>
      </c>
      <c r="J12326" s="240">
        <v>20000000</v>
      </c>
      <c r="K12326" s="126">
        <v>320000000000</v>
      </c>
    </row>
    <row r="12327" spans="3:11" x14ac:dyDescent="0.35">
      <c r="C12327" s="203">
        <v>45835</v>
      </c>
      <c r="D12327" s="219" t="s">
        <v>312</v>
      </c>
      <c r="E12327" s="126">
        <v>16000</v>
      </c>
      <c r="F12327" s="126">
        <v>15999</v>
      </c>
      <c r="G12327" s="126">
        <v>16000</v>
      </c>
      <c r="H12327" s="219">
        <v>30</v>
      </c>
      <c r="I12327" s="126">
        <v>480000</v>
      </c>
      <c r="J12327" s="240">
        <v>20000000</v>
      </c>
      <c r="K12327" s="126">
        <v>320000000000</v>
      </c>
    </row>
    <row r="12328" spans="3:11" x14ac:dyDescent="0.35">
      <c r="C12328" s="203">
        <v>45835</v>
      </c>
      <c r="D12328" s="219" t="s">
        <v>312</v>
      </c>
      <c r="E12328" s="126">
        <v>16000</v>
      </c>
      <c r="F12328" s="126">
        <v>15999</v>
      </c>
      <c r="G12328" s="126">
        <v>16000</v>
      </c>
      <c r="H12328" s="219">
        <v>2</v>
      </c>
      <c r="I12328" s="126">
        <v>32000</v>
      </c>
      <c r="J12328" s="240">
        <v>20000000</v>
      </c>
      <c r="K12328" s="126">
        <v>320000000000</v>
      </c>
    </row>
    <row r="12329" spans="3:11" x14ac:dyDescent="0.35">
      <c r="C12329" s="203">
        <v>45835</v>
      </c>
      <c r="D12329" s="219" t="s">
        <v>1158</v>
      </c>
      <c r="E12329" s="126">
        <v>22000</v>
      </c>
      <c r="F12329" s="126">
        <v>21050</v>
      </c>
      <c r="G12329" s="126">
        <v>22000</v>
      </c>
      <c r="H12329" s="219">
        <v>2</v>
      </c>
      <c r="I12329" s="126">
        <v>44000</v>
      </c>
      <c r="J12329" s="240">
        <v>600000</v>
      </c>
      <c r="K12329" s="126">
        <v>13200000000</v>
      </c>
    </row>
    <row r="12330" spans="3:11" x14ac:dyDescent="0.35">
      <c r="C12330" s="203">
        <v>45835</v>
      </c>
      <c r="D12330" s="219" t="s">
        <v>312</v>
      </c>
      <c r="E12330" s="126">
        <v>16000</v>
      </c>
      <c r="F12330" s="126">
        <v>15999</v>
      </c>
      <c r="G12330" s="126">
        <v>16000</v>
      </c>
      <c r="H12330" s="219">
        <v>72</v>
      </c>
      <c r="I12330" s="126">
        <v>1152000</v>
      </c>
      <c r="J12330" s="240">
        <v>20000000</v>
      </c>
      <c r="K12330" s="126">
        <v>320000000000</v>
      </c>
    </row>
    <row r="12331" spans="3:11" x14ac:dyDescent="0.35">
      <c r="C12331" s="203">
        <v>45835</v>
      </c>
      <c r="D12331" s="219" t="s">
        <v>1159</v>
      </c>
      <c r="E12331" s="126">
        <v>21350</v>
      </c>
      <c r="F12331" s="126">
        <v>21650</v>
      </c>
      <c r="G12331" s="126">
        <v>21350</v>
      </c>
      <c r="H12331" s="219">
        <v>4</v>
      </c>
      <c r="I12331" s="126">
        <v>85400</v>
      </c>
      <c r="J12331" s="240">
        <v>2400000</v>
      </c>
      <c r="K12331" s="126">
        <v>51240000000</v>
      </c>
    </row>
    <row r="12332" spans="3:11" x14ac:dyDescent="0.35">
      <c r="C12332" s="203">
        <v>45835</v>
      </c>
      <c r="D12332" s="219" t="s">
        <v>312</v>
      </c>
      <c r="E12332" s="126">
        <v>16000</v>
      </c>
      <c r="F12332" s="126">
        <v>15999</v>
      </c>
      <c r="G12332" s="126">
        <v>16000</v>
      </c>
      <c r="H12332" s="219">
        <v>2</v>
      </c>
      <c r="I12332" s="126">
        <v>32000</v>
      </c>
      <c r="J12332" s="240">
        <v>20000000</v>
      </c>
      <c r="K12332" s="126">
        <v>320000000000</v>
      </c>
    </row>
    <row r="12333" spans="3:11" x14ac:dyDescent="0.35">
      <c r="C12333" s="203">
        <v>45835</v>
      </c>
      <c r="D12333" s="219" t="s">
        <v>1158</v>
      </c>
      <c r="E12333" s="126">
        <v>22000</v>
      </c>
      <c r="F12333" s="126">
        <v>21050</v>
      </c>
      <c r="G12333" s="126">
        <v>22000</v>
      </c>
      <c r="H12333" s="219">
        <v>2</v>
      </c>
      <c r="I12333" s="126">
        <v>44000</v>
      </c>
      <c r="J12333" s="240">
        <v>600000</v>
      </c>
      <c r="K12333" s="126">
        <v>13200000000</v>
      </c>
    </row>
    <row r="12334" spans="3:11" x14ac:dyDescent="0.35">
      <c r="C12334" s="203">
        <v>45835</v>
      </c>
      <c r="D12334" s="219" t="s">
        <v>312</v>
      </c>
      <c r="E12334" s="126">
        <v>16000</v>
      </c>
      <c r="F12334" s="126">
        <v>15999</v>
      </c>
      <c r="G12334" s="126">
        <v>16000</v>
      </c>
      <c r="H12334" s="219">
        <v>1</v>
      </c>
      <c r="I12334" s="126">
        <v>16000</v>
      </c>
      <c r="J12334" s="240">
        <v>20000000</v>
      </c>
      <c r="K12334" s="126">
        <v>320000000000</v>
      </c>
    </row>
    <row r="12335" spans="3:11" x14ac:dyDescent="0.35">
      <c r="C12335" s="203">
        <v>45835</v>
      </c>
      <c r="D12335" s="219" t="s">
        <v>1159</v>
      </c>
      <c r="E12335" s="126">
        <v>21350</v>
      </c>
      <c r="F12335" s="126">
        <v>21650</v>
      </c>
      <c r="G12335" s="126">
        <v>21350</v>
      </c>
      <c r="H12335" s="219">
        <v>13</v>
      </c>
      <c r="I12335" s="126">
        <v>277550</v>
      </c>
      <c r="J12335" s="240">
        <v>2400000</v>
      </c>
      <c r="K12335" s="126">
        <v>51240000000</v>
      </c>
    </row>
    <row r="12336" spans="3:11" x14ac:dyDescent="0.35">
      <c r="C12336" s="203">
        <v>45838</v>
      </c>
      <c r="D12336" s="219" t="s">
        <v>310</v>
      </c>
      <c r="E12336" s="126">
        <v>89000</v>
      </c>
      <c r="F12336" s="126">
        <v>89000</v>
      </c>
      <c r="G12336" s="126">
        <v>89000</v>
      </c>
      <c r="H12336" s="219">
        <v>2</v>
      </c>
      <c r="I12336" s="126">
        <v>178000</v>
      </c>
      <c r="J12336" s="240">
        <v>19450000</v>
      </c>
      <c r="K12336" s="126">
        <v>1731050000000</v>
      </c>
    </row>
    <row r="12337" spans="3:11" x14ac:dyDescent="0.35">
      <c r="C12337" s="203">
        <v>45838</v>
      </c>
      <c r="D12337" s="219" t="s">
        <v>310</v>
      </c>
      <c r="E12337" s="126">
        <v>89000</v>
      </c>
      <c r="F12337" s="126">
        <v>89000</v>
      </c>
      <c r="G12337" s="126">
        <v>89000</v>
      </c>
      <c r="H12337" s="219">
        <v>1</v>
      </c>
      <c r="I12337" s="126">
        <v>89000</v>
      </c>
      <c r="J12337" s="240">
        <v>19450000</v>
      </c>
      <c r="K12337" s="126">
        <v>1731050000000</v>
      </c>
    </row>
    <row r="12338" spans="3:11" x14ac:dyDescent="0.35">
      <c r="C12338" s="203">
        <v>45838</v>
      </c>
      <c r="D12338" s="219" t="s">
        <v>310</v>
      </c>
      <c r="E12338" s="126">
        <v>89000</v>
      </c>
      <c r="F12338" s="126">
        <v>89000</v>
      </c>
      <c r="G12338" s="126">
        <v>89000</v>
      </c>
      <c r="H12338" s="219">
        <v>2</v>
      </c>
      <c r="I12338" s="126">
        <v>178000</v>
      </c>
      <c r="J12338" s="240">
        <v>19450000</v>
      </c>
      <c r="K12338" s="126">
        <v>1731050000000</v>
      </c>
    </row>
    <row r="12339" spans="3:11" x14ac:dyDescent="0.35">
      <c r="C12339" s="203">
        <v>45838</v>
      </c>
      <c r="D12339" s="219" t="s">
        <v>310</v>
      </c>
      <c r="E12339" s="126">
        <v>89000</v>
      </c>
      <c r="F12339" s="126">
        <v>89000</v>
      </c>
      <c r="G12339" s="126">
        <v>89000</v>
      </c>
      <c r="H12339" s="219">
        <v>3</v>
      </c>
      <c r="I12339" s="126">
        <v>267000</v>
      </c>
      <c r="J12339" s="240">
        <v>19450000</v>
      </c>
      <c r="K12339" s="126">
        <v>1731050000000</v>
      </c>
    </row>
    <row r="12340" spans="3:11" x14ac:dyDescent="0.35">
      <c r="C12340" s="203">
        <v>45838</v>
      </c>
      <c r="D12340" s="219" t="s">
        <v>310</v>
      </c>
      <c r="E12340" s="126">
        <v>89000</v>
      </c>
      <c r="F12340" s="126">
        <v>89000</v>
      </c>
      <c r="G12340" s="126">
        <v>89000</v>
      </c>
      <c r="H12340" s="219">
        <v>12</v>
      </c>
      <c r="I12340" s="126">
        <v>1068000</v>
      </c>
      <c r="J12340" s="240">
        <v>19450000</v>
      </c>
      <c r="K12340" s="126">
        <v>1731050000000</v>
      </c>
    </row>
    <row r="12341" spans="3:11" x14ac:dyDescent="0.35">
      <c r="C12341" s="203">
        <v>45838</v>
      </c>
      <c r="D12341" s="219" t="s">
        <v>310</v>
      </c>
      <c r="E12341" s="126">
        <v>89000</v>
      </c>
      <c r="F12341" s="126">
        <v>89000</v>
      </c>
      <c r="G12341" s="126">
        <v>89000</v>
      </c>
      <c r="H12341" s="219">
        <v>26</v>
      </c>
      <c r="I12341" s="126">
        <v>2314000</v>
      </c>
      <c r="J12341" s="240">
        <v>19450000</v>
      </c>
      <c r="K12341" s="126">
        <v>1731050000000</v>
      </c>
    </row>
    <row r="12342" spans="3:11" x14ac:dyDescent="0.35">
      <c r="C12342" s="203">
        <v>45838</v>
      </c>
      <c r="D12342" s="219" t="s">
        <v>310</v>
      </c>
      <c r="E12342" s="126">
        <v>89000</v>
      </c>
      <c r="F12342" s="126">
        <v>89000</v>
      </c>
      <c r="G12342" s="126">
        <v>89000</v>
      </c>
      <c r="H12342" s="219">
        <v>12</v>
      </c>
      <c r="I12342" s="126">
        <v>1068000</v>
      </c>
      <c r="J12342" s="240">
        <v>19450000</v>
      </c>
      <c r="K12342" s="126">
        <v>1731050000000</v>
      </c>
    </row>
    <row r="12343" spans="3:11" x14ac:dyDescent="0.35">
      <c r="C12343" s="203">
        <v>45838</v>
      </c>
      <c r="D12343" s="219" t="s">
        <v>310</v>
      </c>
      <c r="E12343" s="126">
        <v>89000</v>
      </c>
      <c r="F12343" s="126">
        <v>89000</v>
      </c>
      <c r="G12343" s="126">
        <v>89000</v>
      </c>
      <c r="H12343" s="219">
        <v>3</v>
      </c>
      <c r="I12343" s="126">
        <v>267000</v>
      </c>
      <c r="J12343" s="240">
        <v>19450000</v>
      </c>
      <c r="K12343" s="126">
        <v>1731050000000</v>
      </c>
    </row>
    <row r="12344" spans="3:11" x14ac:dyDescent="0.35">
      <c r="C12344" s="203">
        <v>45838</v>
      </c>
      <c r="D12344" s="219" t="s">
        <v>310</v>
      </c>
      <c r="E12344" s="126">
        <v>89000</v>
      </c>
      <c r="F12344" s="126">
        <v>89000</v>
      </c>
      <c r="G12344" s="126">
        <v>89000</v>
      </c>
      <c r="H12344" s="219">
        <v>2</v>
      </c>
      <c r="I12344" s="126">
        <v>178000</v>
      </c>
      <c r="J12344" s="240">
        <v>19450000</v>
      </c>
      <c r="K12344" s="126">
        <v>1731050000000</v>
      </c>
    </row>
    <row r="12345" spans="3:11" x14ac:dyDescent="0.35">
      <c r="C12345" s="203">
        <v>45838</v>
      </c>
      <c r="D12345" s="219" t="s">
        <v>310</v>
      </c>
      <c r="E12345" s="126">
        <v>89000</v>
      </c>
      <c r="F12345" s="126">
        <v>89000</v>
      </c>
      <c r="G12345" s="126">
        <v>89000</v>
      </c>
      <c r="H12345" s="219">
        <v>10</v>
      </c>
      <c r="I12345" s="126">
        <v>890000</v>
      </c>
      <c r="J12345" s="240">
        <v>19450000</v>
      </c>
      <c r="K12345" s="126">
        <v>1731050000000</v>
      </c>
    </row>
    <row r="12346" spans="3:11" x14ac:dyDescent="0.35">
      <c r="C12346" s="203">
        <v>45838</v>
      </c>
      <c r="D12346" s="219" t="s">
        <v>310</v>
      </c>
      <c r="E12346" s="126">
        <v>89000</v>
      </c>
      <c r="F12346" s="126">
        <v>89000</v>
      </c>
      <c r="G12346" s="126">
        <v>89000</v>
      </c>
      <c r="H12346" s="219">
        <v>5</v>
      </c>
      <c r="I12346" s="126">
        <v>445000</v>
      </c>
      <c r="J12346" s="240">
        <v>19450000</v>
      </c>
      <c r="K12346" s="126">
        <v>1731050000000</v>
      </c>
    </row>
    <row r="12347" spans="3:11" x14ac:dyDescent="0.35">
      <c r="C12347" s="203">
        <v>45838</v>
      </c>
      <c r="D12347" s="219" t="s">
        <v>310</v>
      </c>
      <c r="E12347" s="126">
        <v>89000</v>
      </c>
      <c r="F12347" s="126">
        <v>89000</v>
      </c>
      <c r="G12347" s="126">
        <v>89000</v>
      </c>
      <c r="H12347" s="219">
        <v>6</v>
      </c>
      <c r="I12347" s="126">
        <v>534000</v>
      </c>
      <c r="J12347" s="240">
        <v>19450000</v>
      </c>
      <c r="K12347" s="126">
        <v>1731050000000</v>
      </c>
    </row>
    <row r="12348" spans="3:11" x14ac:dyDescent="0.35">
      <c r="C12348" s="203">
        <v>45838</v>
      </c>
      <c r="D12348" s="219" t="s">
        <v>310</v>
      </c>
      <c r="E12348" s="126">
        <v>89000</v>
      </c>
      <c r="F12348" s="126">
        <v>89000</v>
      </c>
      <c r="G12348" s="126">
        <v>89000</v>
      </c>
      <c r="H12348" s="219">
        <v>1</v>
      </c>
      <c r="I12348" s="126">
        <v>89000</v>
      </c>
      <c r="J12348" s="240">
        <v>19450000</v>
      </c>
      <c r="K12348" s="126">
        <v>1731050000000</v>
      </c>
    </row>
    <row r="12349" spans="3:11" x14ac:dyDescent="0.35">
      <c r="C12349" s="203">
        <v>45838</v>
      </c>
      <c r="D12349" s="219" t="s">
        <v>310</v>
      </c>
      <c r="E12349" s="126">
        <v>89000</v>
      </c>
      <c r="F12349" s="126">
        <v>89000</v>
      </c>
      <c r="G12349" s="126">
        <v>89000</v>
      </c>
      <c r="H12349" s="219">
        <v>1</v>
      </c>
      <c r="I12349" s="126">
        <v>89000</v>
      </c>
      <c r="J12349" s="240">
        <v>19450000</v>
      </c>
      <c r="K12349" s="126">
        <v>1731050000000</v>
      </c>
    </row>
    <row r="12350" spans="3:11" x14ac:dyDescent="0.35">
      <c r="C12350" s="203">
        <v>45838</v>
      </c>
      <c r="D12350" s="219" t="s">
        <v>310</v>
      </c>
      <c r="E12350" s="126">
        <v>89000</v>
      </c>
      <c r="F12350" s="126">
        <v>89000</v>
      </c>
      <c r="G12350" s="126">
        <v>89000</v>
      </c>
      <c r="H12350" s="219">
        <v>2</v>
      </c>
      <c r="I12350" s="126">
        <v>178000</v>
      </c>
      <c r="J12350" s="240">
        <v>19450000</v>
      </c>
      <c r="K12350" s="126">
        <v>1731050000000</v>
      </c>
    </row>
    <row r="12351" spans="3:11" x14ac:dyDescent="0.35">
      <c r="C12351" s="203">
        <v>45838</v>
      </c>
      <c r="D12351" s="219" t="s">
        <v>1158</v>
      </c>
      <c r="E12351" s="126">
        <v>22000</v>
      </c>
      <c r="F12351" s="126">
        <v>22000</v>
      </c>
      <c r="G12351" s="126">
        <v>23000</v>
      </c>
      <c r="H12351" s="219">
        <v>4</v>
      </c>
      <c r="I12351" s="126">
        <v>88000</v>
      </c>
      <c r="J12351" s="240">
        <v>600000</v>
      </c>
      <c r="K12351" s="126">
        <v>13800000000</v>
      </c>
    </row>
    <row r="12352" spans="3:11" x14ac:dyDescent="0.35">
      <c r="C12352" s="203">
        <v>45838</v>
      </c>
      <c r="D12352" s="219" t="s">
        <v>1158</v>
      </c>
      <c r="E12352" s="126">
        <v>22000</v>
      </c>
      <c r="F12352" s="126">
        <v>22000</v>
      </c>
      <c r="G12352" s="126">
        <v>23000</v>
      </c>
      <c r="H12352" s="219">
        <v>1</v>
      </c>
      <c r="I12352" s="126">
        <v>22000</v>
      </c>
      <c r="J12352" s="240">
        <v>600000</v>
      </c>
      <c r="K12352" s="126">
        <v>13800000000</v>
      </c>
    </row>
    <row r="12353" spans="3:11" x14ac:dyDescent="0.35">
      <c r="C12353" s="203">
        <v>45838</v>
      </c>
      <c r="D12353" s="219" t="s">
        <v>1158</v>
      </c>
      <c r="E12353" s="126">
        <v>22000</v>
      </c>
      <c r="F12353" s="126">
        <v>22000</v>
      </c>
      <c r="G12353" s="126">
        <v>23000</v>
      </c>
      <c r="H12353" s="219">
        <v>1</v>
      </c>
      <c r="I12353" s="126">
        <v>22000</v>
      </c>
      <c r="J12353" s="240">
        <v>600000</v>
      </c>
      <c r="K12353" s="126">
        <v>13800000000</v>
      </c>
    </row>
    <row r="12354" spans="3:11" x14ac:dyDescent="0.35">
      <c r="C12354" s="203">
        <v>45838</v>
      </c>
      <c r="D12354" s="219" t="s">
        <v>1158</v>
      </c>
      <c r="E12354" s="126">
        <v>22000</v>
      </c>
      <c r="F12354" s="126">
        <v>22000</v>
      </c>
      <c r="G12354" s="126">
        <v>23000</v>
      </c>
      <c r="H12354" s="219">
        <v>4</v>
      </c>
      <c r="I12354" s="126">
        <v>88000</v>
      </c>
      <c r="J12354" s="240">
        <v>600000</v>
      </c>
      <c r="K12354" s="126">
        <v>13800000000</v>
      </c>
    </row>
    <row r="12355" spans="3:11" x14ac:dyDescent="0.35">
      <c r="C12355" s="203">
        <v>45838</v>
      </c>
      <c r="D12355" s="219" t="s">
        <v>1158</v>
      </c>
      <c r="E12355" s="126">
        <v>22000</v>
      </c>
      <c r="F12355" s="126">
        <v>22000</v>
      </c>
      <c r="G12355" s="126">
        <v>23000</v>
      </c>
      <c r="H12355" s="219">
        <v>2</v>
      </c>
      <c r="I12355" s="126">
        <v>44000</v>
      </c>
      <c r="J12355" s="240">
        <v>600000</v>
      </c>
      <c r="K12355" s="126">
        <v>13800000000</v>
      </c>
    </row>
    <row r="12356" spans="3:11" x14ac:dyDescent="0.35">
      <c r="C12356" s="203">
        <v>45838</v>
      </c>
      <c r="D12356" s="219" t="s">
        <v>312</v>
      </c>
      <c r="E12356" s="126">
        <v>16000</v>
      </c>
      <c r="F12356" s="126">
        <v>16000</v>
      </c>
      <c r="G12356" s="126">
        <v>16354</v>
      </c>
      <c r="H12356" s="219">
        <v>3</v>
      </c>
      <c r="I12356" s="126">
        <v>48000</v>
      </c>
      <c r="J12356" s="240">
        <v>20000000</v>
      </c>
      <c r="K12356" s="126">
        <v>327080000000</v>
      </c>
    </row>
    <row r="12357" spans="3:11" x14ac:dyDescent="0.35">
      <c r="C12357" s="203">
        <v>45838</v>
      </c>
      <c r="D12357" s="219" t="s">
        <v>312</v>
      </c>
      <c r="E12357" s="126">
        <v>16000</v>
      </c>
      <c r="F12357" s="126">
        <v>16000</v>
      </c>
      <c r="G12357" s="126">
        <v>16354</v>
      </c>
      <c r="H12357" s="219">
        <v>25</v>
      </c>
      <c r="I12357" s="126">
        <v>400000</v>
      </c>
      <c r="J12357" s="240">
        <v>20000000</v>
      </c>
      <c r="K12357" s="126">
        <v>327080000000</v>
      </c>
    </row>
    <row r="12358" spans="3:11" x14ac:dyDescent="0.35">
      <c r="C12358" s="203">
        <v>45838</v>
      </c>
      <c r="D12358" s="219" t="s">
        <v>312</v>
      </c>
      <c r="E12358" s="126">
        <v>16000</v>
      </c>
      <c r="F12358" s="126">
        <v>16000</v>
      </c>
      <c r="G12358" s="126">
        <v>16354</v>
      </c>
      <c r="H12358" s="219">
        <v>1</v>
      </c>
      <c r="I12358" s="126">
        <v>16000</v>
      </c>
      <c r="J12358" s="240">
        <v>20000000</v>
      </c>
      <c r="K12358" s="126">
        <v>327080000000</v>
      </c>
    </row>
    <row r="12359" spans="3:11" x14ac:dyDescent="0.35">
      <c r="C12359" s="203">
        <v>45838</v>
      </c>
      <c r="D12359" s="219" t="s">
        <v>312</v>
      </c>
      <c r="E12359" s="126">
        <v>16000</v>
      </c>
      <c r="F12359" s="126">
        <v>16000</v>
      </c>
      <c r="G12359" s="126">
        <v>16354</v>
      </c>
      <c r="H12359" s="219">
        <v>6</v>
      </c>
      <c r="I12359" s="126">
        <v>96000</v>
      </c>
      <c r="J12359" s="240">
        <v>20000000</v>
      </c>
      <c r="K12359" s="126">
        <v>327080000000</v>
      </c>
    </row>
    <row r="12360" spans="3:11" x14ac:dyDescent="0.35">
      <c r="C12360" s="203">
        <v>45838</v>
      </c>
      <c r="D12360" s="219" t="s">
        <v>312</v>
      </c>
      <c r="E12360" s="126">
        <v>16000</v>
      </c>
      <c r="F12360" s="126">
        <v>16000</v>
      </c>
      <c r="G12360" s="126">
        <v>16354</v>
      </c>
      <c r="H12360" s="219">
        <v>4</v>
      </c>
      <c r="I12360" s="126">
        <v>64000</v>
      </c>
      <c r="J12360" s="240">
        <v>20000000</v>
      </c>
      <c r="K12360" s="126">
        <v>327080000000</v>
      </c>
    </row>
    <row r="12361" spans="3:11" x14ac:dyDescent="0.35">
      <c r="C12361" s="203">
        <v>45838</v>
      </c>
      <c r="D12361" s="219" t="s">
        <v>312</v>
      </c>
      <c r="E12361" s="126">
        <v>16000</v>
      </c>
      <c r="F12361" s="126">
        <v>16000</v>
      </c>
      <c r="G12361" s="126">
        <v>16354</v>
      </c>
      <c r="H12361" s="219">
        <v>1</v>
      </c>
      <c r="I12361" s="126">
        <v>16000</v>
      </c>
      <c r="J12361" s="240">
        <v>20000000</v>
      </c>
      <c r="K12361" s="126">
        <v>327080000000</v>
      </c>
    </row>
    <row r="12362" spans="3:11" x14ac:dyDescent="0.35">
      <c r="C12362" s="203">
        <v>45838</v>
      </c>
      <c r="D12362" s="219" t="s">
        <v>312</v>
      </c>
      <c r="E12362" s="126">
        <v>16000</v>
      </c>
      <c r="F12362" s="126">
        <v>16000</v>
      </c>
      <c r="G12362" s="126">
        <v>16354</v>
      </c>
      <c r="H12362" s="219">
        <v>2</v>
      </c>
      <c r="I12362" s="126">
        <v>32000</v>
      </c>
      <c r="J12362" s="240">
        <v>20000000</v>
      </c>
      <c r="K12362" s="126">
        <v>327080000000</v>
      </c>
    </row>
    <row r="12363" spans="3:11" x14ac:dyDescent="0.35">
      <c r="C12363" s="203">
        <v>45838</v>
      </c>
      <c r="D12363" s="219" t="s">
        <v>312</v>
      </c>
      <c r="E12363" s="126">
        <v>16000</v>
      </c>
      <c r="F12363" s="126">
        <v>16000</v>
      </c>
      <c r="G12363" s="126">
        <v>16354</v>
      </c>
      <c r="H12363" s="219">
        <v>1</v>
      </c>
      <c r="I12363" s="126">
        <v>16000</v>
      </c>
      <c r="J12363" s="240">
        <v>20000000</v>
      </c>
      <c r="K12363" s="126">
        <v>327080000000</v>
      </c>
    </row>
    <row r="12364" spans="3:11" x14ac:dyDescent="0.35">
      <c r="C12364" s="203">
        <v>45838</v>
      </c>
      <c r="D12364" s="219" t="s">
        <v>312</v>
      </c>
      <c r="E12364" s="126">
        <v>16000</v>
      </c>
      <c r="F12364" s="126">
        <v>16000</v>
      </c>
      <c r="G12364" s="126">
        <v>16354</v>
      </c>
      <c r="H12364" s="219">
        <v>1</v>
      </c>
      <c r="I12364" s="126">
        <v>16000</v>
      </c>
      <c r="J12364" s="240">
        <v>20000000</v>
      </c>
      <c r="K12364" s="126">
        <v>327080000000</v>
      </c>
    </row>
    <row r="12365" spans="3:11" x14ac:dyDescent="0.35">
      <c r="C12365" s="203">
        <v>45838</v>
      </c>
      <c r="D12365" s="219" t="s">
        <v>312</v>
      </c>
      <c r="E12365" s="126">
        <v>16000</v>
      </c>
      <c r="F12365" s="126">
        <v>16000</v>
      </c>
      <c r="G12365" s="126">
        <v>16354</v>
      </c>
      <c r="H12365" s="219">
        <v>5</v>
      </c>
      <c r="I12365" s="126">
        <v>80000</v>
      </c>
      <c r="J12365" s="240">
        <v>20000000</v>
      </c>
      <c r="K12365" s="126">
        <v>327080000000</v>
      </c>
    </row>
    <row r="12366" spans="3:11" x14ac:dyDescent="0.35">
      <c r="C12366" s="203">
        <v>45838</v>
      </c>
      <c r="D12366" s="219" t="s">
        <v>312</v>
      </c>
      <c r="E12366" s="126">
        <v>16000</v>
      </c>
      <c r="F12366" s="126">
        <v>16000</v>
      </c>
      <c r="G12366" s="126">
        <v>16354</v>
      </c>
      <c r="H12366" s="219">
        <v>1</v>
      </c>
      <c r="I12366" s="126">
        <v>16000</v>
      </c>
      <c r="J12366" s="240">
        <v>20000000</v>
      </c>
      <c r="K12366" s="126">
        <v>327080000000</v>
      </c>
    </row>
    <row r="12367" spans="3:11" x14ac:dyDescent="0.35">
      <c r="C12367" s="203">
        <v>45838</v>
      </c>
      <c r="D12367" s="219" t="s">
        <v>312</v>
      </c>
      <c r="E12367" s="126">
        <v>16000</v>
      </c>
      <c r="F12367" s="126">
        <v>16000</v>
      </c>
      <c r="G12367" s="126">
        <v>16354</v>
      </c>
      <c r="H12367" s="219">
        <v>1</v>
      </c>
      <c r="I12367" s="126">
        <v>16000</v>
      </c>
      <c r="J12367" s="240">
        <v>20000000</v>
      </c>
      <c r="K12367" s="126">
        <v>327080000000</v>
      </c>
    </row>
    <row r="12368" spans="3:11" x14ac:dyDescent="0.35">
      <c r="C12368" s="203">
        <v>45838</v>
      </c>
      <c r="D12368" s="219" t="s">
        <v>312</v>
      </c>
      <c r="E12368" s="126">
        <v>16000</v>
      </c>
      <c r="F12368" s="126">
        <v>16000</v>
      </c>
      <c r="G12368" s="126">
        <v>16354</v>
      </c>
      <c r="H12368" s="219">
        <v>3</v>
      </c>
      <c r="I12368" s="126">
        <v>48000</v>
      </c>
      <c r="J12368" s="240">
        <v>20000000</v>
      </c>
      <c r="K12368" s="126">
        <v>327080000000</v>
      </c>
    </row>
    <row r="12369" spans="3:11" x14ac:dyDescent="0.35">
      <c r="C12369" s="203">
        <v>45838</v>
      </c>
      <c r="D12369" s="219" t="s">
        <v>312</v>
      </c>
      <c r="E12369" s="126">
        <v>16000</v>
      </c>
      <c r="F12369" s="126">
        <v>16000</v>
      </c>
      <c r="G12369" s="126">
        <v>16354</v>
      </c>
      <c r="H12369" s="219">
        <v>1</v>
      </c>
      <c r="I12369" s="126">
        <v>16000</v>
      </c>
      <c r="J12369" s="240">
        <v>20000000</v>
      </c>
      <c r="K12369" s="126">
        <v>327080000000</v>
      </c>
    </row>
    <row r="12370" spans="3:11" x14ac:dyDescent="0.35">
      <c r="C12370" s="203">
        <v>45838</v>
      </c>
      <c r="D12370" s="219" t="s">
        <v>312</v>
      </c>
      <c r="E12370" s="126">
        <v>16000</v>
      </c>
      <c r="F12370" s="126">
        <v>16000</v>
      </c>
      <c r="G12370" s="126">
        <v>16354</v>
      </c>
      <c r="H12370" s="219">
        <v>4</v>
      </c>
      <c r="I12370" s="126">
        <v>64000</v>
      </c>
      <c r="J12370" s="240">
        <v>20000000</v>
      </c>
      <c r="K12370" s="126">
        <v>327080000000</v>
      </c>
    </row>
    <row r="12371" spans="3:11" x14ac:dyDescent="0.35">
      <c r="C12371" s="203">
        <v>45838</v>
      </c>
      <c r="D12371" s="219" t="s">
        <v>312</v>
      </c>
      <c r="E12371" s="126">
        <v>16000</v>
      </c>
      <c r="F12371" s="126">
        <v>16000</v>
      </c>
      <c r="G12371" s="126">
        <v>16354</v>
      </c>
      <c r="H12371" s="219">
        <v>3</v>
      </c>
      <c r="I12371" s="126">
        <v>48000</v>
      </c>
      <c r="J12371" s="240">
        <v>20000000</v>
      </c>
      <c r="K12371" s="126">
        <v>327080000000</v>
      </c>
    </row>
    <row r="12372" spans="3:11" x14ac:dyDescent="0.35">
      <c r="C12372" s="203">
        <v>45838</v>
      </c>
      <c r="D12372" s="219" t="s">
        <v>1159</v>
      </c>
      <c r="E12372" s="126">
        <v>21350</v>
      </c>
      <c r="F12372" s="126">
        <v>21350</v>
      </c>
      <c r="G12372" s="126">
        <v>21350</v>
      </c>
      <c r="H12372" s="219">
        <v>2</v>
      </c>
      <c r="I12372" s="126">
        <v>42700</v>
      </c>
      <c r="J12372" s="240">
        <v>2400000</v>
      </c>
      <c r="K12372" s="126">
        <v>51240000000</v>
      </c>
    </row>
    <row r="12373" spans="3:11" x14ac:dyDescent="0.35">
      <c r="C12373" s="203">
        <v>45838</v>
      </c>
      <c r="D12373" s="219" t="s">
        <v>1159</v>
      </c>
      <c r="E12373" s="126">
        <v>21350</v>
      </c>
      <c r="F12373" s="126">
        <v>21350</v>
      </c>
      <c r="G12373" s="126">
        <v>21350</v>
      </c>
      <c r="H12373" s="219">
        <v>13</v>
      </c>
      <c r="I12373" s="126">
        <v>277550</v>
      </c>
      <c r="J12373" s="240">
        <v>2400000</v>
      </c>
      <c r="K12373" s="126">
        <v>51240000000</v>
      </c>
    </row>
    <row r="12374" spans="3:11" x14ac:dyDescent="0.35">
      <c r="C12374" s="203">
        <v>45838</v>
      </c>
      <c r="D12374" s="219" t="s">
        <v>1159</v>
      </c>
      <c r="E12374" s="126">
        <v>21350</v>
      </c>
      <c r="F12374" s="126">
        <v>21350</v>
      </c>
      <c r="G12374" s="126">
        <v>21350</v>
      </c>
      <c r="H12374" s="219">
        <v>2</v>
      </c>
      <c r="I12374" s="126">
        <v>42700</v>
      </c>
      <c r="J12374" s="240">
        <v>2400000</v>
      </c>
      <c r="K12374" s="126">
        <v>51240000000</v>
      </c>
    </row>
    <row r="12375" spans="3:11" x14ac:dyDescent="0.35">
      <c r="C12375" s="203">
        <v>45838</v>
      </c>
      <c r="D12375" s="219" t="s">
        <v>1159</v>
      </c>
      <c r="E12375" s="126">
        <v>21350</v>
      </c>
      <c r="F12375" s="126">
        <v>21350</v>
      </c>
      <c r="G12375" s="126">
        <v>21350</v>
      </c>
      <c r="H12375" s="219">
        <v>2</v>
      </c>
      <c r="I12375" s="126">
        <v>42700</v>
      </c>
      <c r="J12375" s="240">
        <v>2400000</v>
      </c>
      <c r="K12375" s="126">
        <v>51240000000</v>
      </c>
    </row>
    <row r="12376" spans="3:11" x14ac:dyDescent="0.35">
      <c r="C12376" s="203">
        <v>45838</v>
      </c>
      <c r="D12376" s="219" t="s">
        <v>1159</v>
      </c>
      <c r="E12376" s="126">
        <v>21350</v>
      </c>
      <c r="F12376" s="126">
        <v>21350</v>
      </c>
      <c r="G12376" s="126">
        <v>21350</v>
      </c>
      <c r="H12376" s="219">
        <v>18</v>
      </c>
      <c r="I12376" s="126">
        <v>384300</v>
      </c>
      <c r="J12376" s="240">
        <v>2400000</v>
      </c>
      <c r="K12376" s="126">
        <v>51240000000</v>
      </c>
    </row>
    <row r="12377" spans="3:11" x14ac:dyDescent="0.35">
      <c r="C12377" s="203">
        <v>45838</v>
      </c>
      <c r="D12377" s="219" t="s">
        <v>1159</v>
      </c>
      <c r="E12377" s="126">
        <v>21350</v>
      </c>
      <c r="F12377" s="126">
        <v>21350</v>
      </c>
      <c r="G12377" s="126">
        <v>21350</v>
      </c>
      <c r="H12377" s="219">
        <v>2</v>
      </c>
      <c r="I12377" s="126">
        <v>42700</v>
      </c>
      <c r="J12377" s="240">
        <v>2400000</v>
      </c>
      <c r="K12377" s="126">
        <v>51240000000</v>
      </c>
    </row>
    <row r="12378" spans="3:11" x14ac:dyDescent="0.35">
      <c r="C12378" s="203">
        <v>45838</v>
      </c>
      <c r="D12378" s="219" t="s">
        <v>1159</v>
      </c>
      <c r="E12378" s="126">
        <v>21350</v>
      </c>
      <c r="F12378" s="126">
        <v>21350</v>
      </c>
      <c r="G12378" s="126">
        <v>21350</v>
      </c>
      <c r="H12378" s="219">
        <v>1</v>
      </c>
      <c r="I12378" s="126">
        <v>21350</v>
      </c>
      <c r="J12378" s="240">
        <v>2400000</v>
      </c>
      <c r="K12378" s="126">
        <v>51240000000</v>
      </c>
    </row>
    <row r="12379" spans="3:11" x14ac:dyDescent="0.35">
      <c r="C12379" s="203">
        <v>45838</v>
      </c>
      <c r="D12379" s="219" t="s">
        <v>1159</v>
      </c>
      <c r="E12379" s="126">
        <v>21350</v>
      </c>
      <c r="F12379" s="126">
        <v>21350</v>
      </c>
      <c r="G12379" s="126">
        <v>21350</v>
      </c>
      <c r="H12379" s="219">
        <v>10</v>
      </c>
      <c r="I12379" s="126">
        <v>213500</v>
      </c>
      <c r="J12379" s="240">
        <v>2400000</v>
      </c>
      <c r="K12379" s="126">
        <v>51240000000</v>
      </c>
    </row>
    <row r="12380" spans="3:11" x14ac:dyDescent="0.35">
      <c r="C12380" s="203">
        <v>45838</v>
      </c>
      <c r="D12380" s="219" t="s">
        <v>310</v>
      </c>
      <c r="E12380" s="126">
        <v>89000</v>
      </c>
      <c r="F12380" s="126">
        <v>89000</v>
      </c>
      <c r="G12380" s="126">
        <v>89000</v>
      </c>
      <c r="H12380" s="219">
        <v>2</v>
      </c>
      <c r="I12380" s="126">
        <v>178000</v>
      </c>
      <c r="J12380" s="240">
        <v>19450000</v>
      </c>
      <c r="K12380" s="126">
        <v>1731050000000</v>
      </c>
    </row>
    <row r="12381" spans="3:11" x14ac:dyDescent="0.35">
      <c r="C12381" s="203">
        <v>45838</v>
      </c>
      <c r="D12381" s="219" t="s">
        <v>312</v>
      </c>
      <c r="E12381" s="126">
        <v>16000</v>
      </c>
      <c r="F12381" s="126">
        <v>16000</v>
      </c>
      <c r="G12381" s="126">
        <v>16354</v>
      </c>
      <c r="H12381" s="219">
        <v>1</v>
      </c>
      <c r="I12381" s="126">
        <v>16000</v>
      </c>
      <c r="J12381" s="240">
        <v>20000000</v>
      </c>
      <c r="K12381" s="126">
        <v>327080000000</v>
      </c>
    </row>
    <row r="12382" spans="3:11" x14ac:dyDescent="0.35">
      <c r="C12382" s="203">
        <v>45838</v>
      </c>
      <c r="D12382" s="219" t="s">
        <v>312</v>
      </c>
      <c r="E12382" s="126">
        <v>16000</v>
      </c>
      <c r="F12382" s="126">
        <v>16000</v>
      </c>
      <c r="G12382" s="126">
        <v>16354</v>
      </c>
      <c r="H12382" s="219">
        <v>1</v>
      </c>
      <c r="I12382" s="126">
        <v>16000</v>
      </c>
      <c r="J12382" s="240">
        <v>20000000</v>
      </c>
      <c r="K12382" s="126">
        <v>327080000000</v>
      </c>
    </row>
    <row r="12383" spans="3:11" x14ac:dyDescent="0.35">
      <c r="C12383" s="203">
        <v>45838</v>
      </c>
      <c r="D12383" s="219" t="s">
        <v>312</v>
      </c>
      <c r="E12383" s="126">
        <v>16000</v>
      </c>
      <c r="F12383" s="126">
        <v>16000</v>
      </c>
      <c r="G12383" s="126">
        <v>16354</v>
      </c>
      <c r="H12383" s="219">
        <v>2</v>
      </c>
      <c r="I12383" s="126">
        <v>32000</v>
      </c>
      <c r="J12383" s="240">
        <v>20000000</v>
      </c>
      <c r="K12383" s="126">
        <v>327080000000</v>
      </c>
    </row>
    <row r="12384" spans="3:11" x14ac:dyDescent="0.35">
      <c r="C12384" s="203">
        <v>45838</v>
      </c>
      <c r="D12384" s="219" t="s">
        <v>312</v>
      </c>
      <c r="E12384" s="126">
        <v>16000</v>
      </c>
      <c r="F12384" s="126">
        <v>16000</v>
      </c>
      <c r="G12384" s="126">
        <v>16354</v>
      </c>
      <c r="H12384" s="219">
        <v>9</v>
      </c>
      <c r="I12384" s="126">
        <v>144000</v>
      </c>
      <c r="J12384" s="240">
        <v>20000000</v>
      </c>
      <c r="K12384" s="126">
        <v>327080000000</v>
      </c>
    </row>
    <row r="12385" spans="3:11" x14ac:dyDescent="0.35">
      <c r="C12385" s="203">
        <v>45838</v>
      </c>
      <c r="D12385" s="219" t="s">
        <v>312</v>
      </c>
      <c r="E12385" s="126">
        <v>16354</v>
      </c>
      <c r="F12385" s="126">
        <v>16000</v>
      </c>
      <c r="G12385" s="126">
        <v>16354</v>
      </c>
      <c r="H12385" s="219">
        <v>2</v>
      </c>
      <c r="I12385" s="126">
        <v>32708</v>
      </c>
      <c r="J12385" s="240">
        <v>20000000</v>
      </c>
      <c r="K12385" s="126">
        <v>327080000000</v>
      </c>
    </row>
    <row r="12386" spans="3:11" x14ac:dyDescent="0.35">
      <c r="C12386" s="203">
        <v>45838</v>
      </c>
      <c r="D12386" s="219" t="s">
        <v>1159</v>
      </c>
      <c r="E12386" s="126">
        <v>21350</v>
      </c>
      <c r="F12386" s="126">
        <v>21350</v>
      </c>
      <c r="G12386" s="126">
        <v>21350</v>
      </c>
      <c r="H12386" s="219">
        <v>5</v>
      </c>
      <c r="I12386" s="126">
        <v>106750</v>
      </c>
      <c r="J12386" s="240">
        <v>2400000</v>
      </c>
      <c r="K12386" s="126">
        <v>51240000000</v>
      </c>
    </row>
    <row r="12387" spans="3:11" x14ac:dyDescent="0.35">
      <c r="C12387" s="203">
        <v>45838</v>
      </c>
      <c r="D12387" s="219" t="s">
        <v>1159</v>
      </c>
      <c r="E12387" s="126">
        <v>21350</v>
      </c>
      <c r="F12387" s="126">
        <v>21350</v>
      </c>
      <c r="G12387" s="126">
        <v>21350</v>
      </c>
      <c r="H12387" s="219">
        <v>1</v>
      </c>
      <c r="I12387" s="126">
        <v>21350</v>
      </c>
      <c r="J12387" s="240">
        <v>2400000</v>
      </c>
      <c r="K12387" s="126">
        <v>51240000000</v>
      </c>
    </row>
    <row r="12388" spans="3:11" x14ac:dyDescent="0.35">
      <c r="C12388" s="203">
        <v>45838</v>
      </c>
      <c r="D12388" s="219" t="s">
        <v>1159</v>
      </c>
      <c r="E12388" s="126">
        <v>21350</v>
      </c>
      <c r="F12388" s="126">
        <v>21350</v>
      </c>
      <c r="G12388" s="126">
        <v>21350</v>
      </c>
      <c r="H12388" s="219">
        <v>5</v>
      </c>
      <c r="I12388" s="126">
        <v>106750</v>
      </c>
      <c r="J12388" s="240">
        <v>2400000</v>
      </c>
      <c r="K12388" s="126">
        <v>51240000000</v>
      </c>
    </row>
    <row r="12389" spans="3:11" x14ac:dyDescent="0.35">
      <c r="C12389" s="203">
        <v>45838</v>
      </c>
      <c r="D12389" s="219" t="s">
        <v>1159</v>
      </c>
      <c r="E12389" s="126">
        <v>21350</v>
      </c>
      <c r="F12389" s="126">
        <v>21350</v>
      </c>
      <c r="G12389" s="126">
        <v>21350</v>
      </c>
      <c r="H12389" s="219">
        <v>3</v>
      </c>
      <c r="I12389" s="126">
        <v>64050</v>
      </c>
      <c r="J12389" s="240">
        <v>2400000</v>
      </c>
      <c r="K12389" s="126">
        <v>51240000000</v>
      </c>
    </row>
    <row r="12390" spans="3:11" x14ac:dyDescent="0.35">
      <c r="C12390" s="203">
        <v>45838</v>
      </c>
      <c r="D12390" s="219" t="s">
        <v>1159</v>
      </c>
      <c r="E12390" s="126">
        <v>21350</v>
      </c>
      <c r="F12390" s="126">
        <v>21350</v>
      </c>
      <c r="G12390" s="126">
        <v>21350</v>
      </c>
      <c r="H12390" s="219">
        <v>2</v>
      </c>
      <c r="I12390" s="126">
        <v>42700</v>
      </c>
      <c r="J12390" s="240">
        <v>2400000</v>
      </c>
      <c r="K12390" s="126">
        <v>51240000000</v>
      </c>
    </row>
    <row r="12391" spans="3:11" x14ac:dyDescent="0.35">
      <c r="C12391" s="203">
        <v>45838</v>
      </c>
      <c r="D12391" s="219" t="s">
        <v>310</v>
      </c>
      <c r="E12391" s="126">
        <v>89000</v>
      </c>
      <c r="F12391" s="126">
        <v>89000</v>
      </c>
      <c r="G12391" s="126">
        <v>89000</v>
      </c>
      <c r="H12391" s="219">
        <v>2</v>
      </c>
      <c r="I12391" s="126">
        <v>178000</v>
      </c>
      <c r="J12391" s="240">
        <v>19450000</v>
      </c>
      <c r="K12391" s="126">
        <v>1731050000000</v>
      </c>
    </row>
    <row r="12392" spans="3:11" x14ac:dyDescent="0.35">
      <c r="C12392" s="203">
        <v>45838</v>
      </c>
      <c r="D12392" s="219" t="s">
        <v>310</v>
      </c>
      <c r="E12392" s="126">
        <v>85000</v>
      </c>
      <c r="F12392" s="126">
        <v>89000</v>
      </c>
      <c r="G12392" s="126">
        <v>89000</v>
      </c>
      <c r="H12392" s="219">
        <v>1</v>
      </c>
      <c r="I12392" s="126">
        <v>85000</v>
      </c>
      <c r="J12392" s="240">
        <v>19450000</v>
      </c>
      <c r="K12392" s="126">
        <v>1731050000000</v>
      </c>
    </row>
    <row r="12393" spans="3:11" x14ac:dyDescent="0.35">
      <c r="C12393" s="203">
        <v>45838</v>
      </c>
      <c r="D12393" s="219" t="s">
        <v>310</v>
      </c>
      <c r="E12393" s="126">
        <v>89000</v>
      </c>
      <c r="F12393" s="126">
        <v>89000</v>
      </c>
      <c r="G12393" s="126">
        <v>89000</v>
      </c>
      <c r="H12393" s="219">
        <v>1</v>
      </c>
      <c r="I12393" s="126">
        <v>89000</v>
      </c>
      <c r="J12393" s="240">
        <v>19450000</v>
      </c>
      <c r="K12393" s="126">
        <v>1731050000000</v>
      </c>
    </row>
    <row r="12394" spans="3:11" x14ac:dyDescent="0.35">
      <c r="C12394" s="203">
        <v>45838</v>
      </c>
      <c r="D12394" s="219" t="s">
        <v>1159</v>
      </c>
      <c r="E12394" s="126">
        <v>21050</v>
      </c>
      <c r="F12394" s="126">
        <v>21350</v>
      </c>
      <c r="G12394" s="126">
        <v>21350</v>
      </c>
      <c r="H12394" s="219">
        <v>1</v>
      </c>
      <c r="I12394" s="126">
        <v>21050</v>
      </c>
      <c r="J12394" s="240">
        <v>2400000</v>
      </c>
      <c r="K12394" s="126">
        <v>51240000000</v>
      </c>
    </row>
    <row r="12395" spans="3:11" x14ac:dyDescent="0.35">
      <c r="C12395" s="203">
        <v>45838</v>
      </c>
      <c r="D12395" s="219" t="s">
        <v>310</v>
      </c>
      <c r="E12395" s="126">
        <v>75650</v>
      </c>
      <c r="F12395" s="126">
        <v>89000</v>
      </c>
      <c r="G12395" s="126">
        <v>89000</v>
      </c>
      <c r="H12395" s="219">
        <v>60</v>
      </c>
      <c r="I12395" s="126">
        <v>4539000</v>
      </c>
      <c r="J12395" s="240">
        <v>19450000</v>
      </c>
      <c r="K12395" s="126">
        <v>1731050000000</v>
      </c>
    </row>
    <row r="12396" spans="3:11" x14ac:dyDescent="0.35">
      <c r="C12396" s="203">
        <v>45838</v>
      </c>
      <c r="D12396" s="219" t="s">
        <v>310</v>
      </c>
      <c r="E12396" s="126">
        <v>85000</v>
      </c>
      <c r="F12396" s="126">
        <v>89000</v>
      </c>
      <c r="G12396" s="126">
        <v>89000</v>
      </c>
      <c r="H12396" s="219">
        <v>6</v>
      </c>
      <c r="I12396" s="126">
        <v>510000</v>
      </c>
      <c r="J12396" s="240">
        <v>19450000</v>
      </c>
      <c r="K12396" s="126">
        <v>1731050000000</v>
      </c>
    </row>
    <row r="12397" spans="3:11" x14ac:dyDescent="0.35">
      <c r="C12397" s="203">
        <v>45838</v>
      </c>
      <c r="D12397" s="219" t="s">
        <v>310</v>
      </c>
      <c r="E12397" s="126">
        <v>85000</v>
      </c>
      <c r="F12397" s="126">
        <v>89000</v>
      </c>
      <c r="G12397" s="126">
        <v>89000</v>
      </c>
      <c r="H12397" s="219">
        <v>29</v>
      </c>
      <c r="I12397" s="126">
        <v>2465000</v>
      </c>
      <c r="J12397" s="240">
        <v>19450000</v>
      </c>
      <c r="K12397" s="126">
        <v>1731050000000</v>
      </c>
    </row>
    <row r="12398" spans="3:11" x14ac:dyDescent="0.35">
      <c r="C12398" s="203">
        <v>45838</v>
      </c>
      <c r="D12398" s="219" t="s">
        <v>310</v>
      </c>
      <c r="E12398" s="126">
        <v>89000</v>
      </c>
      <c r="F12398" s="126">
        <v>89000</v>
      </c>
      <c r="G12398" s="126">
        <v>89000</v>
      </c>
      <c r="H12398" s="219">
        <v>36</v>
      </c>
      <c r="I12398" s="126">
        <v>3204000</v>
      </c>
      <c r="J12398" s="240">
        <v>19450000</v>
      </c>
      <c r="K12398" s="126">
        <v>1731050000000</v>
      </c>
    </row>
    <row r="12399" spans="3:11" x14ac:dyDescent="0.35">
      <c r="C12399" s="203">
        <v>45838</v>
      </c>
      <c r="D12399" s="219" t="s">
        <v>1159</v>
      </c>
      <c r="E12399" s="126">
        <v>21350</v>
      </c>
      <c r="F12399" s="126">
        <v>21350</v>
      </c>
      <c r="G12399" s="126">
        <v>21350</v>
      </c>
      <c r="H12399" s="219">
        <v>2</v>
      </c>
      <c r="I12399" s="126">
        <v>42700</v>
      </c>
      <c r="J12399" s="240">
        <v>2400000</v>
      </c>
      <c r="K12399" s="126">
        <v>51240000000</v>
      </c>
    </row>
    <row r="12400" spans="3:11" x14ac:dyDescent="0.35">
      <c r="C12400" s="203">
        <v>45838</v>
      </c>
      <c r="D12400" s="219" t="s">
        <v>1159</v>
      </c>
      <c r="E12400" s="126">
        <v>21350</v>
      </c>
      <c r="F12400" s="126">
        <v>21350</v>
      </c>
      <c r="G12400" s="126">
        <v>21350</v>
      </c>
      <c r="H12400" s="219">
        <v>1</v>
      </c>
      <c r="I12400" s="126">
        <v>21350</v>
      </c>
      <c r="J12400" s="240">
        <v>2400000</v>
      </c>
      <c r="K12400" s="126">
        <v>51240000000</v>
      </c>
    </row>
    <row r="12401" spans="3:11" x14ac:dyDescent="0.35">
      <c r="C12401" s="203">
        <v>45838</v>
      </c>
      <c r="D12401" s="219" t="s">
        <v>1159</v>
      </c>
      <c r="E12401" s="126">
        <v>21050</v>
      </c>
      <c r="F12401" s="126">
        <v>21350</v>
      </c>
      <c r="G12401" s="126">
        <v>21350</v>
      </c>
      <c r="H12401" s="219">
        <v>4</v>
      </c>
      <c r="I12401" s="126">
        <v>84200</v>
      </c>
      <c r="J12401" s="240">
        <v>2400000</v>
      </c>
      <c r="K12401" s="126">
        <v>51240000000</v>
      </c>
    </row>
    <row r="12402" spans="3:11" x14ac:dyDescent="0.35">
      <c r="C12402" s="203">
        <v>45838</v>
      </c>
      <c r="D12402" s="219" t="s">
        <v>1159</v>
      </c>
      <c r="E12402" s="126">
        <v>21050</v>
      </c>
      <c r="F12402" s="126">
        <v>21350</v>
      </c>
      <c r="G12402" s="126">
        <v>21350</v>
      </c>
      <c r="H12402" s="219">
        <v>5</v>
      </c>
      <c r="I12402" s="126">
        <v>105250</v>
      </c>
      <c r="J12402" s="240">
        <v>2400000</v>
      </c>
      <c r="K12402" s="126">
        <v>51240000000</v>
      </c>
    </row>
    <row r="12403" spans="3:11" x14ac:dyDescent="0.35">
      <c r="C12403" s="203">
        <v>45838</v>
      </c>
      <c r="D12403" s="219" t="s">
        <v>1159</v>
      </c>
      <c r="E12403" s="126">
        <v>21050</v>
      </c>
      <c r="F12403" s="126">
        <v>21350</v>
      </c>
      <c r="G12403" s="126">
        <v>21350</v>
      </c>
      <c r="H12403" s="219">
        <v>1</v>
      </c>
      <c r="I12403" s="126">
        <v>21050</v>
      </c>
      <c r="J12403" s="240">
        <v>2400000</v>
      </c>
      <c r="K12403" s="126">
        <v>51240000000</v>
      </c>
    </row>
    <row r="12404" spans="3:11" x14ac:dyDescent="0.35">
      <c r="C12404" s="203">
        <v>45838</v>
      </c>
      <c r="D12404" s="219" t="s">
        <v>1159</v>
      </c>
      <c r="E12404" s="126">
        <v>21350</v>
      </c>
      <c r="F12404" s="126">
        <v>21350</v>
      </c>
      <c r="G12404" s="126">
        <v>21350</v>
      </c>
      <c r="H12404" s="219">
        <v>1</v>
      </c>
      <c r="I12404" s="126">
        <v>21350</v>
      </c>
      <c r="J12404" s="240">
        <v>2400000</v>
      </c>
      <c r="K12404" s="126">
        <v>51240000000</v>
      </c>
    </row>
    <row r="12405" spans="3:11" x14ac:dyDescent="0.35">
      <c r="C12405" s="203">
        <v>45838</v>
      </c>
      <c r="D12405" s="219" t="s">
        <v>312</v>
      </c>
      <c r="E12405" s="126">
        <v>16354</v>
      </c>
      <c r="F12405" s="126">
        <v>16000</v>
      </c>
      <c r="G12405" s="126">
        <v>16354</v>
      </c>
      <c r="H12405" s="219">
        <v>15</v>
      </c>
      <c r="I12405" s="126">
        <v>245310</v>
      </c>
      <c r="J12405" s="240">
        <v>20000000</v>
      </c>
      <c r="K12405" s="126">
        <v>327080000000</v>
      </c>
    </row>
    <row r="12406" spans="3:11" x14ac:dyDescent="0.35">
      <c r="C12406" s="203">
        <v>45838</v>
      </c>
      <c r="D12406" s="219" t="s">
        <v>312</v>
      </c>
      <c r="E12406" s="126">
        <v>16354</v>
      </c>
      <c r="F12406" s="126">
        <v>16000</v>
      </c>
      <c r="G12406" s="126">
        <v>16354</v>
      </c>
      <c r="H12406" s="219">
        <v>2</v>
      </c>
      <c r="I12406" s="126">
        <v>32708</v>
      </c>
      <c r="J12406" s="240">
        <v>20000000</v>
      </c>
      <c r="K12406" s="126">
        <v>327080000000</v>
      </c>
    </row>
    <row r="12407" spans="3:11" x14ac:dyDescent="0.35">
      <c r="C12407" s="203">
        <v>45838</v>
      </c>
      <c r="D12407" s="219" t="s">
        <v>1159</v>
      </c>
      <c r="E12407" s="126">
        <v>21350</v>
      </c>
      <c r="F12407" s="126">
        <v>21350</v>
      </c>
      <c r="G12407" s="126">
        <v>21350</v>
      </c>
      <c r="H12407" s="219">
        <v>3</v>
      </c>
      <c r="I12407" s="126">
        <v>64050</v>
      </c>
      <c r="J12407" s="240">
        <v>2400000</v>
      </c>
      <c r="K12407" s="126">
        <v>51240000000</v>
      </c>
    </row>
    <row r="12408" spans="3:11" x14ac:dyDescent="0.35">
      <c r="C12408" s="203">
        <v>45838</v>
      </c>
      <c r="D12408" s="219" t="s">
        <v>1158</v>
      </c>
      <c r="E12408" s="126">
        <v>22150</v>
      </c>
      <c r="F12408" s="126">
        <v>22000</v>
      </c>
      <c r="G12408" s="126">
        <v>23000</v>
      </c>
      <c r="H12408" s="219">
        <v>2</v>
      </c>
      <c r="I12408" s="126">
        <v>44300</v>
      </c>
      <c r="J12408" s="240">
        <v>600000</v>
      </c>
      <c r="K12408" s="126">
        <v>13800000000</v>
      </c>
    </row>
    <row r="12409" spans="3:11" x14ac:dyDescent="0.35">
      <c r="C12409" s="203">
        <v>45838</v>
      </c>
      <c r="D12409" s="219" t="s">
        <v>1158</v>
      </c>
      <c r="E12409" s="126">
        <v>22000</v>
      </c>
      <c r="F12409" s="126">
        <v>22000</v>
      </c>
      <c r="G12409" s="126">
        <v>23000</v>
      </c>
      <c r="H12409" s="219">
        <v>48</v>
      </c>
      <c r="I12409" s="126">
        <v>1056000</v>
      </c>
      <c r="J12409" s="240">
        <v>600000</v>
      </c>
      <c r="K12409" s="126">
        <v>13800000000</v>
      </c>
    </row>
    <row r="12410" spans="3:11" x14ac:dyDescent="0.35">
      <c r="C12410" s="203">
        <v>45838</v>
      </c>
      <c r="D12410" s="219" t="s">
        <v>1158</v>
      </c>
      <c r="E12410" s="126">
        <v>23000</v>
      </c>
      <c r="F12410" s="126">
        <v>22000</v>
      </c>
      <c r="G12410" s="126">
        <v>23000</v>
      </c>
      <c r="H12410" s="219">
        <v>11</v>
      </c>
      <c r="I12410" s="126">
        <v>253000</v>
      </c>
      <c r="J12410" s="240">
        <v>600000</v>
      </c>
      <c r="K12410" s="126">
        <v>13800000000</v>
      </c>
    </row>
    <row r="12411" spans="3:11" x14ac:dyDescent="0.35">
      <c r="C12411" s="203">
        <v>45838</v>
      </c>
      <c r="D12411" s="219" t="s">
        <v>312</v>
      </c>
      <c r="E12411" s="126">
        <v>16354</v>
      </c>
      <c r="F12411" s="126">
        <v>16000</v>
      </c>
      <c r="G12411" s="126">
        <v>16354</v>
      </c>
      <c r="H12411" s="219">
        <v>2</v>
      </c>
      <c r="I12411" s="126">
        <v>32708</v>
      </c>
      <c r="J12411" s="240">
        <v>20000000</v>
      </c>
      <c r="K12411" s="126">
        <v>327080000000</v>
      </c>
    </row>
    <row r="12412" spans="3:11" x14ac:dyDescent="0.35">
      <c r="C12412" s="203">
        <v>45838</v>
      </c>
      <c r="D12412" s="219" t="s">
        <v>1159</v>
      </c>
      <c r="E12412" s="126">
        <v>21350</v>
      </c>
      <c r="F12412" s="126">
        <v>21350</v>
      </c>
      <c r="G12412" s="126">
        <v>21350</v>
      </c>
      <c r="H12412" s="219">
        <v>1</v>
      </c>
      <c r="I12412" s="126">
        <v>21350</v>
      </c>
      <c r="J12412" s="240">
        <v>2400000</v>
      </c>
      <c r="K12412" s="126">
        <v>51240000000</v>
      </c>
    </row>
    <row r="12413" spans="3:11" x14ac:dyDescent="0.35">
      <c r="C12413" s="603">
        <v>45839</v>
      </c>
      <c r="D12413" s="604" t="s">
        <v>310</v>
      </c>
      <c r="E12413" s="605">
        <v>89000</v>
      </c>
      <c r="F12413" s="605">
        <v>89000</v>
      </c>
      <c r="G12413" s="605">
        <v>89000</v>
      </c>
      <c r="H12413" s="604">
        <v>3</v>
      </c>
      <c r="I12413" s="605">
        <v>267000</v>
      </c>
      <c r="J12413" s="606">
        <v>19450000</v>
      </c>
      <c r="K12413" s="605">
        <v>1731050000000</v>
      </c>
    </row>
    <row r="12414" spans="3:11" x14ac:dyDescent="0.35">
      <c r="C12414" s="603">
        <v>45839</v>
      </c>
      <c r="D12414" s="604" t="s">
        <v>1158</v>
      </c>
      <c r="E12414" s="605">
        <v>22999.99</v>
      </c>
      <c r="F12414" s="605">
        <v>23000</v>
      </c>
      <c r="G12414" s="605">
        <v>22500</v>
      </c>
      <c r="H12414" s="604">
        <v>200</v>
      </c>
      <c r="I12414" s="605">
        <v>4599998</v>
      </c>
      <c r="J12414" s="606">
        <v>600000</v>
      </c>
      <c r="K12414" s="605">
        <v>13500000000</v>
      </c>
    </row>
    <row r="12415" spans="3:11" x14ac:dyDescent="0.35">
      <c r="C12415" s="603">
        <v>45839</v>
      </c>
      <c r="D12415" s="604" t="s">
        <v>1158</v>
      </c>
      <c r="E12415" s="605">
        <v>22999.99</v>
      </c>
      <c r="F12415" s="605">
        <v>23000</v>
      </c>
      <c r="G12415" s="605">
        <v>22500</v>
      </c>
      <c r="H12415" s="604">
        <v>2</v>
      </c>
      <c r="I12415" s="605">
        <v>45999.98</v>
      </c>
      <c r="J12415" s="606">
        <v>600000</v>
      </c>
      <c r="K12415" s="605">
        <v>13500000000</v>
      </c>
    </row>
    <row r="12416" spans="3:11" x14ac:dyDescent="0.35">
      <c r="C12416" s="603">
        <v>45839</v>
      </c>
      <c r="D12416" s="604" t="s">
        <v>312</v>
      </c>
      <c r="E12416" s="605">
        <v>16354</v>
      </c>
      <c r="F12416" s="605">
        <v>16354</v>
      </c>
      <c r="G12416" s="605">
        <v>16495</v>
      </c>
      <c r="H12416" s="604">
        <v>1</v>
      </c>
      <c r="I12416" s="605">
        <v>16354</v>
      </c>
      <c r="J12416" s="606">
        <v>20000000</v>
      </c>
      <c r="K12416" s="605">
        <v>329900000000</v>
      </c>
    </row>
    <row r="12417" spans="3:11" x14ac:dyDescent="0.35">
      <c r="C12417" s="603">
        <v>45839</v>
      </c>
      <c r="D12417" s="604" t="s">
        <v>312</v>
      </c>
      <c r="E12417" s="605">
        <v>16354</v>
      </c>
      <c r="F12417" s="605">
        <v>16354</v>
      </c>
      <c r="G12417" s="605">
        <v>16495</v>
      </c>
      <c r="H12417" s="604">
        <v>1</v>
      </c>
      <c r="I12417" s="605">
        <v>16354</v>
      </c>
      <c r="J12417" s="606">
        <v>20000000</v>
      </c>
      <c r="K12417" s="605">
        <v>329900000000</v>
      </c>
    </row>
    <row r="12418" spans="3:11" x14ac:dyDescent="0.35">
      <c r="C12418" s="603">
        <v>45839</v>
      </c>
      <c r="D12418" s="604" t="s">
        <v>312</v>
      </c>
      <c r="E12418" s="605">
        <v>16354</v>
      </c>
      <c r="F12418" s="605">
        <v>16354</v>
      </c>
      <c r="G12418" s="605">
        <v>16495</v>
      </c>
      <c r="H12418" s="604">
        <v>2</v>
      </c>
      <c r="I12418" s="605">
        <v>32708</v>
      </c>
      <c r="J12418" s="606">
        <v>20000000</v>
      </c>
      <c r="K12418" s="605">
        <v>329900000000</v>
      </c>
    </row>
    <row r="12419" spans="3:11" x14ac:dyDescent="0.35">
      <c r="C12419" s="603">
        <v>45839</v>
      </c>
      <c r="D12419" s="604" t="s">
        <v>1159</v>
      </c>
      <c r="E12419" s="605">
        <v>21350</v>
      </c>
      <c r="F12419" s="605">
        <v>21350</v>
      </c>
      <c r="G12419" s="605">
        <v>21100</v>
      </c>
      <c r="H12419" s="604">
        <v>1</v>
      </c>
      <c r="I12419" s="605">
        <v>21350</v>
      </c>
      <c r="J12419" s="606">
        <v>2400000</v>
      </c>
      <c r="K12419" s="605">
        <v>50640000000</v>
      </c>
    </row>
    <row r="12420" spans="3:11" x14ac:dyDescent="0.35">
      <c r="C12420" s="603">
        <v>45839</v>
      </c>
      <c r="D12420" s="604" t="s">
        <v>1159</v>
      </c>
      <c r="E12420" s="605">
        <v>21350</v>
      </c>
      <c r="F12420" s="605">
        <v>21350</v>
      </c>
      <c r="G12420" s="605">
        <v>21100</v>
      </c>
      <c r="H12420" s="604">
        <v>1</v>
      </c>
      <c r="I12420" s="605">
        <v>21350</v>
      </c>
      <c r="J12420" s="606">
        <v>2400000</v>
      </c>
      <c r="K12420" s="605">
        <v>50640000000</v>
      </c>
    </row>
    <row r="12421" spans="3:11" x14ac:dyDescent="0.35">
      <c r="C12421" s="603">
        <v>45839</v>
      </c>
      <c r="D12421" s="604" t="s">
        <v>1159</v>
      </c>
      <c r="E12421" s="605">
        <v>21350</v>
      </c>
      <c r="F12421" s="605">
        <v>21350</v>
      </c>
      <c r="G12421" s="605">
        <v>21100</v>
      </c>
      <c r="H12421" s="604">
        <v>10</v>
      </c>
      <c r="I12421" s="605">
        <v>213500</v>
      </c>
      <c r="J12421" s="606">
        <v>2400000</v>
      </c>
      <c r="K12421" s="605">
        <v>50640000000</v>
      </c>
    </row>
    <row r="12422" spans="3:11" x14ac:dyDescent="0.35">
      <c r="C12422" s="603">
        <v>45839</v>
      </c>
      <c r="D12422" s="604" t="s">
        <v>1159</v>
      </c>
      <c r="E12422" s="605">
        <v>21350</v>
      </c>
      <c r="F12422" s="605">
        <v>21350</v>
      </c>
      <c r="G12422" s="605">
        <v>21100</v>
      </c>
      <c r="H12422" s="604">
        <v>2</v>
      </c>
      <c r="I12422" s="605">
        <v>42700</v>
      </c>
      <c r="J12422" s="606">
        <v>2400000</v>
      </c>
      <c r="K12422" s="605">
        <v>50640000000</v>
      </c>
    </row>
    <row r="12423" spans="3:11" x14ac:dyDescent="0.35">
      <c r="C12423" s="603">
        <v>45839</v>
      </c>
      <c r="D12423" s="604" t="s">
        <v>1159</v>
      </c>
      <c r="E12423" s="605">
        <v>21350</v>
      </c>
      <c r="F12423" s="605">
        <v>21350</v>
      </c>
      <c r="G12423" s="605">
        <v>21100</v>
      </c>
      <c r="H12423" s="604">
        <v>5</v>
      </c>
      <c r="I12423" s="605">
        <v>106750</v>
      </c>
      <c r="J12423" s="606">
        <v>2400000</v>
      </c>
      <c r="K12423" s="605">
        <v>50640000000</v>
      </c>
    </row>
    <row r="12424" spans="3:11" x14ac:dyDescent="0.35">
      <c r="C12424" s="603">
        <v>45839</v>
      </c>
      <c r="D12424" s="604" t="s">
        <v>1159</v>
      </c>
      <c r="E12424" s="605">
        <v>21350</v>
      </c>
      <c r="F12424" s="605">
        <v>21350</v>
      </c>
      <c r="G12424" s="605">
        <v>21100</v>
      </c>
      <c r="H12424" s="604">
        <v>1</v>
      </c>
      <c r="I12424" s="605">
        <v>21350</v>
      </c>
      <c r="J12424" s="606">
        <v>2400000</v>
      </c>
      <c r="K12424" s="605">
        <v>50640000000</v>
      </c>
    </row>
    <row r="12425" spans="3:11" x14ac:dyDescent="0.35">
      <c r="C12425" s="603">
        <v>45839</v>
      </c>
      <c r="D12425" s="604" t="s">
        <v>1159</v>
      </c>
      <c r="E12425" s="605">
        <v>21350</v>
      </c>
      <c r="F12425" s="605">
        <v>21350</v>
      </c>
      <c r="G12425" s="605">
        <v>21100</v>
      </c>
      <c r="H12425" s="604">
        <v>6</v>
      </c>
      <c r="I12425" s="605">
        <v>128100</v>
      </c>
      <c r="J12425" s="606">
        <v>2400000</v>
      </c>
      <c r="K12425" s="605">
        <v>50640000000</v>
      </c>
    </row>
    <row r="12426" spans="3:11" x14ac:dyDescent="0.35">
      <c r="C12426" s="603">
        <v>45839</v>
      </c>
      <c r="D12426" s="604" t="s">
        <v>1159</v>
      </c>
      <c r="E12426" s="605">
        <v>21350</v>
      </c>
      <c r="F12426" s="605">
        <v>21350</v>
      </c>
      <c r="G12426" s="605">
        <v>21100</v>
      </c>
      <c r="H12426" s="604">
        <v>5</v>
      </c>
      <c r="I12426" s="605">
        <v>106750</v>
      </c>
      <c r="J12426" s="606">
        <v>2400000</v>
      </c>
      <c r="K12426" s="605">
        <v>50640000000</v>
      </c>
    </row>
    <row r="12427" spans="3:11" x14ac:dyDescent="0.35">
      <c r="C12427" s="603">
        <v>45839</v>
      </c>
      <c r="D12427" s="604" t="s">
        <v>1159</v>
      </c>
      <c r="E12427" s="605">
        <v>21350</v>
      </c>
      <c r="F12427" s="605">
        <v>21350</v>
      </c>
      <c r="G12427" s="605">
        <v>21100</v>
      </c>
      <c r="H12427" s="604">
        <v>1</v>
      </c>
      <c r="I12427" s="605">
        <v>21350</v>
      </c>
      <c r="J12427" s="606">
        <v>2400000</v>
      </c>
      <c r="K12427" s="605">
        <v>50640000000</v>
      </c>
    </row>
    <row r="12428" spans="3:11" x14ac:dyDescent="0.35">
      <c r="C12428" s="603">
        <v>45839</v>
      </c>
      <c r="D12428" s="604" t="s">
        <v>312</v>
      </c>
      <c r="E12428" s="605">
        <v>16354</v>
      </c>
      <c r="F12428" s="605">
        <v>16354</v>
      </c>
      <c r="G12428" s="605">
        <v>16495</v>
      </c>
      <c r="H12428" s="604">
        <v>62</v>
      </c>
      <c r="I12428" s="605">
        <v>1013948</v>
      </c>
      <c r="J12428" s="606">
        <v>20000000</v>
      </c>
      <c r="K12428" s="605">
        <v>329900000000</v>
      </c>
    </row>
    <row r="12429" spans="3:11" x14ac:dyDescent="0.35">
      <c r="C12429" s="603">
        <v>45839</v>
      </c>
      <c r="D12429" s="604" t="s">
        <v>312</v>
      </c>
      <c r="E12429" s="605">
        <v>16354</v>
      </c>
      <c r="F12429" s="605">
        <v>16354</v>
      </c>
      <c r="G12429" s="605">
        <v>16495</v>
      </c>
      <c r="H12429" s="604">
        <v>18</v>
      </c>
      <c r="I12429" s="605">
        <v>294372</v>
      </c>
      <c r="J12429" s="606">
        <v>20000000</v>
      </c>
      <c r="K12429" s="605">
        <v>329900000000</v>
      </c>
    </row>
    <row r="12430" spans="3:11" x14ac:dyDescent="0.35">
      <c r="C12430" s="603">
        <v>45839</v>
      </c>
      <c r="D12430" s="604" t="s">
        <v>312</v>
      </c>
      <c r="E12430" s="605">
        <v>16354</v>
      </c>
      <c r="F12430" s="605">
        <v>16354</v>
      </c>
      <c r="G12430" s="605">
        <v>16495</v>
      </c>
      <c r="H12430" s="604">
        <v>1</v>
      </c>
      <c r="I12430" s="605">
        <v>16354</v>
      </c>
      <c r="J12430" s="606">
        <v>20000000</v>
      </c>
      <c r="K12430" s="605">
        <v>329900000000</v>
      </c>
    </row>
    <row r="12431" spans="3:11" x14ac:dyDescent="0.35">
      <c r="C12431" s="603">
        <v>45839</v>
      </c>
      <c r="D12431" s="604" t="s">
        <v>312</v>
      </c>
      <c r="E12431" s="605">
        <v>16354</v>
      </c>
      <c r="F12431" s="605">
        <v>16354</v>
      </c>
      <c r="G12431" s="605">
        <v>16495</v>
      </c>
      <c r="H12431" s="604">
        <v>30</v>
      </c>
      <c r="I12431" s="605">
        <v>490620</v>
      </c>
      <c r="J12431" s="606">
        <v>20000000</v>
      </c>
      <c r="K12431" s="605">
        <v>329900000000</v>
      </c>
    </row>
    <row r="12432" spans="3:11" x14ac:dyDescent="0.35">
      <c r="C12432" s="603">
        <v>45839</v>
      </c>
      <c r="D12432" s="604" t="s">
        <v>1158</v>
      </c>
      <c r="E12432" s="605">
        <v>22999.99</v>
      </c>
      <c r="F12432" s="605">
        <v>23000</v>
      </c>
      <c r="G12432" s="605">
        <v>22500</v>
      </c>
      <c r="H12432" s="604">
        <v>1</v>
      </c>
      <c r="I12432" s="605">
        <v>22999.99</v>
      </c>
      <c r="J12432" s="606">
        <v>600000</v>
      </c>
      <c r="K12432" s="605">
        <v>13500000000</v>
      </c>
    </row>
    <row r="12433" spans="3:11" x14ac:dyDescent="0.35">
      <c r="C12433" s="603">
        <v>45839</v>
      </c>
      <c r="D12433" s="604" t="s">
        <v>1158</v>
      </c>
      <c r="E12433" s="605">
        <v>22999.99</v>
      </c>
      <c r="F12433" s="605">
        <v>23000</v>
      </c>
      <c r="G12433" s="605">
        <v>22500</v>
      </c>
      <c r="H12433" s="604">
        <v>1</v>
      </c>
      <c r="I12433" s="605">
        <v>22999.99</v>
      </c>
      <c r="J12433" s="606">
        <v>600000</v>
      </c>
      <c r="K12433" s="605">
        <v>13500000000</v>
      </c>
    </row>
    <row r="12434" spans="3:11" x14ac:dyDescent="0.35">
      <c r="C12434" s="603">
        <v>45839</v>
      </c>
      <c r="D12434" s="604" t="s">
        <v>1159</v>
      </c>
      <c r="E12434" s="605">
        <v>21350</v>
      </c>
      <c r="F12434" s="605">
        <v>21350</v>
      </c>
      <c r="G12434" s="605">
        <v>21100</v>
      </c>
      <c r="H12434" s="604">
        <v>1</v>
      </c>
      <c r="I12434" s="605">
        <v>21350</v>
      </c>
      <c r="J12434" s="606">
        <v>2400000</v>
      </c>
      <c r="K12434" s="605">
        <v>50640000000</v>
      </c>
    </row>
    <row r="12435" spans="3:11" x14ac:dyDescent="0.35">
      <c r="C12435" s="603">
        <v>45839</v>
      </c>
      <c r="D12435" s="604" t="s">
        <v>310</v>
      </c>
      <c r="E12435" s="605">
        <v>85000</v>
      </c>
      <c r="F12435" s="605">
        <v>89000</v>
      </c>
      <c r="G12435" s="605">
        <v>89000</v>
      </c>
      <c r="H12435" s="604">
        <v>14</v>
      </c>
      <c r="I12435" s="605">
        <v>1190000</v>
      </c>
      <c r="J12435" s="606">
        <v>19450000</v>
      </c>
      <c r="K12435" s="605">
        <v>1731050000000</v>
      </c>
    </row>
    <row r="12436" spans="3:11" x14ac:dyDescent="0.35">
      <c r="C12436" s="603">
        <v>45839</v>
      </c>
      <c r="D12436" s="604" t="s">
        <v>310</v>
      </c>
      <c r="E12436" s="605">
        <v>85000</v>
      </c>
      <c r="F12436" s="605">
        <v>89000</v>
      </c>
      <c r="G12436" s="605">
        <v>89000</v>
      </c>
      <c r="H12436" s="604">
        <v>3</v>
      </c>
      <c r="I12436" s="605">
        <v>255000</v>
      </c>
      <c r="J12436" s="606">
        <v>19450000</v>
      </c>
      <c r="K12436" s="605">
        <v>1731050000000</v>
      </c>
    </row>
    <row r="12437" spans="3:11" x14ac:dyDescent="0.35">
      <c r="C12437" s="603">
        <v>45839</v>
      </c>
      <c r="D12437" s="604" t="s">
        <v>310</v>
      </c>
      <c r="E12437" s="605">
        <v>85000</v>
      </c>
      <c r="F12437" s="605">
        <v>89000</v>
      </c>
      <c r="G12437" s="605">
        <v>89000</v>
      </c>
      <c r="H12437" s="604">
        <v>10</v>
      </c>
      <c r="I12437" s="605">
        <v>850000</v>
      </c>
      <c r="J12437" s="606">
        <v>19450000</v>
      </c>
      <c r="K12437" s="605">
        <v>1731050000000</v>
      </c>
    </row>
    <row r="12438" spans="3:11" x14ac:dyDescent="0.35">
      <c r="C12438" s="603">
        <v>45839</v>
      </c>
      <c r="D12438" s="604" t="s">
        <v>310</v>
      </c>
      <c r="E12438" s="605">
        <v>85000</v>
      </c>
      <c r="F12438" s="605">
        <v>89000</v>
      </c>
      <c r="G12438" s="605">
        <v>89000</v>
      </c>
      <c r="H12438" s="604">
        <v>17</v>
      </c>
      <c r="I12438" s="605">
        <v>1445000</v>
      </c>
      <c r="J12438" s="606">
        <v>19450000</v>
      </c>
      <c r="K12438" s="605">
        <v>1731050000000</v>
      </c>
    </row>
    <row r="12439" spans="3:11" x14ac:dyDescent="0.35">
      <c r="C12439" s="603">
        <v>45839</v>
      </c>
      <c r="D12439" s="604" t="s">
        <v>312</v>
      </c>
      <c r="E12439" s="605">
        <v>16354</v>
      </c>
      <c r="F12439" s="605">
        <v>16354</v>
      </c>
      <c r="G12439" s="605">
        <v>16495</v>
      </c>
      <c r="H12439" s="604">
        <v>2</v>
      </c>
      <c r="I12439" s="605">
        <v>32708</v>
      </c>
      <c r="J12439" s="606">
        <v>20000000</v>
      </c>
      <c r="K12439" s="605">
        <v>329900000000</v>
      </c>
    </row>
    <row r="12440" spans="3:11" x14ac:dyDescent="0.35">
      <c r="C12440" s="603">
        <v>45839</v>
      </c>
      <c r="D12440" s="604" t="s">
        <v>1159</v>
      </c>
      <c r="E12440" s="605">
        <v>21350</v>
      </c>
      <c r="F12440" s="605">
        <v>21350</v>
      </c>
      <c r="G12440" s="605">
        <v>21100</v>
      </c>
      <c r="H12440" s="604">
        <v>1</v>
      </c>
      <c r="I12440" s="605">
        <v>21350</v>
      </c>
      <c r="J12440" s="606">
        <v>2400000</v>
      </c>
      <c r="K12440" s="605">
        <v>50640000000</v>
      </c>
    </row>
    <row r="12441" spans="3:11" x14ac:dyDescent="0.35">
      <c r="C12441" s="603">
        <v>45839</v>
      </c>
      <c r="D12441" s="604" t="s">
        <v>1158</v>
      </c>
      <c r="E12441" s="605">
        <v>22999.99</v>
      </c>
      <c r="F12441" s="605">
        <v>23000</v>
      </c>
      <c r="G12441" s="605">
        <v>22500</v>
      </c>
      <c r="H12441" s="604">
        <v>1</v>
      </c>
      <c r="I12441" s="605">
        <v>22999.99</v>
      </c>
      <c r="J12441" s="606">
        <v>600000</v>
      </c>
      <c r="K12441" s="605">
        <v>13500000000</v>
      </c>
    </row>
    <row r="12442" spans="3:11" x14ac:dyDescent="0.35">
      <c r="C12442" s="603">
        <v>45839</v>
      </c>
      <c r="D12442" s="604" t="s">
        <v>310</v>
      </c>
      <c r="E12442" s="605">
        <v>85000</v>
      </c>
      <c r="F12442" s="605">
        <v>89000</v>
      </c>
      <c r="G12442" s="605">
        <v>89000</v>
      </c>
      <c r="H12442" s="604">
        <v>1</v>
      </c>
      <c r="I12442" s="605">
        <v>85000</v>
      </c>
      <c r="J12442" s="606">
        <v>19450000</v>
      </c>
      <c r="K12442" s="605">
        <v>1731050000000</v>
      </c>
    </row>
    <row r="12443" spans="3:11" x14ac:dyDescent="0.35">
      <c r="C12443" s="603">
        <v>45839</v>
      </c>
      <c r="D12443" s="604" t="s">
        <v>312</v>
      </c>
      <c r="E12443" s="605">
        <v>16354</v>
      </c>
      <c r="F12443" s="605">
        <v>16354</v>
      </c>
      <c r="G12443" s="605">
        <v>16495</v>
      </c>
      <c r="H12443" s="604">
        <v>1</v>
      </c>
      <c r="I12443" s="605">
        <v>16354</v>
      </c>
      <c r="J12443" s="606">
        <v>20000000</v>
      </c>
      <c r="K12443" s="605">
        <v>329900000000</v>
      </c>
    </row>
    <row r="12444" spans="3:11" x14ac:dyDescent="0.35">
      <c r="C12444" s="603">
        <v>45839</v>
      </c>
      <c r="D12444" s="604" t="s">
        <v>1159</v>
      </c>
      <c r="E12444" s="605">
        <v>21350</v>
      </c>
      <c r="F12444" s="605">
        <v>21350</v>
      </c>
      <c r="G12444" s="605">
        <v>21100</v>
      </c>
      <c r="H12444" s="604">
        <v>1</v>
      </c>
      <c r="I12444" s="605">
        <v>21350</v>
      </c>
      <c r="J12444" s="606">
        <v>2400000</v>
      </c>
      <c r="K12444" s="605">
        <v>50640000000</v>
      </c>
    </row>
    <row r="12445" spans="3:11" x14ac:dyDescent="0.35">
      <c r="C12445" s="603">
        <v>45839</v>
      </c>
      <c r="D12445" s="604" t="s">
        <v>1159</v>
      </c>
      <c r="E12445" s="605">
        <v>21350</v>
      </c>
      <c r="F12445" s="605">
        <v>21350</v>
      </c>
      <c r="G12445" s="605">
        <v>21100</v>
      </c>
      <c r="H12445" s="604">
        <v>2</v>
      </c>
      <c r="I12445" s="605">
        <v>42700</v>
      </c>
      <c r="J12445" s="606">
        <v>2400000</v>
      </c>
      <c r="K12445" s="605">
        <v>50640000000</v>
      </c>
    </row>
    <row r="12446" spans="3:11" x14ac:dyDescent="0.35">
      <c r="C12446" s="603">
        <v>45839</v>
      </c>
      <c r="D12446" s="604" t="s">
        <v>310</v>
      </c>
      <c r="E12446" s="605">
        <v>84995</v>
      </c>
      <c r="F12446" s="605">
        <v>89000</v>
      </c>
      <c r="G12446" s="605">
        <v>89000</v>
      </c>
      <c r="H12446" s="604">
        <v>2</v>
      </c>
      <c r="I12446" s="605">
        <v>169990</v>
      </c>
      <c r="J12446" s="606">
        <v>19450000</v>
      </c>
      <c r="K12446" s="605">
        <v>1731050000000</v>
      </c>
    </row>
    <row r="12447" spans="3:11" x14ac:dyDescent="0.35">
      <c r="C12447" s="603">
        <v>45839</v>
      </c>
      <c r="D12447" s="604" t="s">
        <v>310</v>
      </c>
      <c r="E12447" s="605">
        <v>85000</v>
      </c>
      <c r="F12447" s="605">
        <v>89000</v>
      </c>
      <c r="G12447" s="605">
        <v>89000</v>
      </c>
      <c r="H12447" s="604">
        <v>2</v>
      </c>
      <c r="I12447" s="605">
        <v>170000</v>
      </c>
      <c r="J12447" s="606">
        <v>19450000</v>
      </c>
      <c r="K12447" s="605">
        <v>1731050000000</v>
      </c>
    </row>
    <row r="12448" spans="3:11" x14ac:dyDescent="0.35">
      <c r="C12448" s="603">
        <v>45839</v>
      </c>
      <c r="D12448" s="604" t="s">
        <v>1158</v>
      </c>
      <c r="E12448" s="605">
        <v>22999.99</v>
      </c>
      <c r="F12448" s="605">
        <v>23000</v>
      </c>
      <c r="G12448" s="605">
        <v>22500</v>
      </c>
      <c r="H12448" s="604">
        <v>2</v>
      </c>
      <c r="I12448" s="605">
        <v>45999.98</v>
      </c>
      <c r="J12448" s="606">
        <v>600000</v>
      </c>
      <c r="K12448" s="605">
        <v>13500000000</v>
      </c>
    </row>
    <row r="12449" spans="3:11" x14ac:dyDescent="0.35">
      <c r="C12449" s="603">
        <v>45839</v>
      </c>
      <c r="D12449" s="604" t="s">
        <v>312</v>
      </c>
      <c r="E12449" s="605">
        <v>16354</v>
      </c>
      <c r="F12449" s="605">
        <v>16354</v>
      </c>
      <c r="G12449" s="605">
        <v>16495</v>
      </c>
      <c r="H12449" s="604">
        <v>3</v>
      </c>
      <c r="I12449" s="605">
        <v>49062</v>
      </c>
      <c r="J12449" s="606">
        <v>20000000</v>
      </c>
      <c r="K12449" s="605">
        <v>329900000000</v>
      </c>
    </row>
    <row r="12450" spans="3:11" x14ac:dyDescent="0.35">
      <c r="C12450" s="603">
        <v>45839</v>
      </c>
      <c r="D12450" s="604" t="s">
        <v>1158</v>
      </c>
      <c r="E12450" s="605">
        <v>22999.99</v>
      </c>
      <c r="F12450" s="605">
        <v>23000</v>
      </c>
      <c r="G12450" s="605">
        <v>22500</v>
      </c>
      <c r="H12450" s="604">
        <v>1</v>
      </c>
      <c r="I12450" s="605">
        <v>22999.99</v>
      </c>
      <c r="J12450" s="606">
        <v>600000</v>
      </c>
      <c r="K12450" s="605">
        <v>13500000000</v>
      </c>
    </row>
    <row r="12451" spans="3:11" x14ac:dyDescent="0.35">
      <c r="C12451" s="603">
        <v>45839</v>
      </c>
      <c r="D12451" s="604" t="s">
        <v>1158</v>
      </c>
      <c r="E12451" s="605">
        <v>22999.99</v>
      </c>
      <c r="F12451" s="605">
        <v>23000</v>
      </c>
      <c r="G12451" s="605">
        <v>22500</v>
      </c>
      <c r="H12451" s="604">
        <v>5</v>
      </c>
      <c r="I12451" s="605">
        <v>114999.95</v>
      </c>
      <c r="J12451" s="606">
        <v>600000</v>
      </c>
      <c r="K12451" s="605">
        <v>13500000000</v>
      </c>
    </row>
    <row r="12452" spans="3:11" x14ac:dyDescent="0.35">
      <c r="C12452" s="603">
        <v>45839</v>
      </c>
      <c r="D12452" s="604" t="s">
        <v>312</v>
      </c>
      <c r="E12452" s="605">
        <v>16354</v>
      </c>
      <c r="F12452" s="605">
        <v>16354</v>
      </c>
      <c r="G12452" s="605">
        <v>16495</v>
      </c>
      <c r="H12452" s="604">
        <v>1</v>
      </c>
      <c r="I12452" s="605">
        <v>16354</v>
      </c>
      <c r="J12452" s="606">
        <v>20000000</v>
      </c>
      <c r="K12452" s="605">
        <v>329900000000</v>
      </c>
    </row>
    <row r="12453" spans="3:11" x14ac:dyDescent="0.35">
      <c r="C12453" s="603">
        <v>45839</v>
      </c>
      <c r="D12453" s="604" t="s">
        <v>310</v>
      </c>
      <c r="E12453" s="605">
        <v>85000</v>
      </c>
      <c r="F12453" s="605">
        <v>89000</v>
      </c>
      <c r="G12453" s="605">
        <v>89000</v>
      </c>
      <c r="H12453" s="604">
        <v>2</v>
      </c>
      <c r="I12453" s="605">
        <v>170000</v>
      </c>
      <c r="J12453" s="606">
        <v>19450000</v>
      </c>
      <c r="K12453" s="605">
        <v>1731050000000</v>
      </c>
    </row>
    <row r="12454" spans="3:11" x14ac:dyDescent="0.35">
      <c r="C12454" s="603">
        <v>45839</v>
      </c>
      <c r="D12454" s="604" t="s">
        <v>310</v>
      </c>
      <c r="E12454" s="605">
        <v>85000</v>
      </c>
      <c r="F12454" s="605">
        <v>89000</v>
      </c>
      <c r="G12454" s="605">
        <v>89000</v>
      </c>
      <c r="H12454" s="604">
        <v>10</v>
      </c>
      <c r="I12454" s="605">
        <v>850000</v>
      </c>
      <c r="J12454" s="606">
        <v>19450000</v>
      </c>
      <c r="K12454" s="605">
        <v>1731050000000</v>
      </c>
    </row>
    <row r="12455" spans="3:11" x14ac:dyDescent="0.35">
      <c r="C12455" s="603">
        <v>45839</v>
      </c>
      <c r="D12455" s="604" t="s">
        <v>1158</v>
      </c>
      <c r="E12455" s="605">
        <v>22999.99</v>
      </c>
      <c r="F12455" s="605">
        <v>23000</v>
      </c>
      <c r="G12455" s="605">
        <v>22500</v>
      </c>
      <c r="H12455" s="604">
        <v>1</v>
      </c>
      <c r="I12455" s="605">
        <v>22999.99</v>
      </c>
      <c r="J12455" s="606">
        <v>600000</v>
      </c>
      <c r="K12455" s="605">
        <v>13500000000</v>
      </c>
    </row>
    <row r="12456" spans="3:11" x14ac:dyDescent="0.35">
      <c r="C12456" s="603">
        <v>45839</v>
      </c>
      <c r="D12456" s="604" t="s">
        <v>312</v>
      </c>
      <c r="E12456" s="605">
        <v>16354</v>
      </c>
      <c r="F12456" s="605">
        <v>16354</v>
      </c>
      <c r="G12456" s="605">
        <v>16495</v>
      </c>
      <c r="H12456" s="604">
        <v>6</v>
      </c>
      <c r="I12456" s="605">
        <v>98124</v>
      </c>
      <c r="J12456" s="606">
        <v>20000000</v>
      </c>
      <c r="K12456" s="605">
        <v>329900000000</v>
      </c>
    </row>
    <row r="12457" spans="3:11" x14ac:dyDescent="0.35">
      <c r="C12457" s="603">
        <v>45839</v>
      </c>
      <c r="D12457" s="604" t="s">
        <v>312</v>
      </c>
      <c r="E12457" s="605">
        <v>16354</v>
      </c>
      <c r="F12457" s="605">
        <v>16354</v>
      </c>
      <c r="G12457" s="605">
        <v>16495</v>
      </c>
      <c r="H12457" s="604">
        <v>32</v>
      </c>
      <c r="I12457" s="605">
        <v>523328</v>
      </c>
      <c r="J12457" s="606">
        <v>20000000</v>
      </c>
      <c r="K12457" s="605">
        <v>329900000000</v>
      </c>
    </row>
    <row r="12458" spans="3:11" x14ac:dyDescent="0.35">
      <c r="C12458" s="603">
        <v>45839</v>
      </c>
      <c r="D12458" s="604" t="s">
        <v>312</v>
      </c>
      <c r="E12458" s="605">
        <v>16354</v>
      </c>
      <c r="F12458" s="605">
        <v>16354</v>
      </c>
      <c r="G12458" s="605">
        <v>16495</v>
      </c>
      <c r="H12458" s="604">
        <v>7</v>
      </c>
      <c r="I12458" s="605">
        <v>114478</v>
      </c>
      <c r="J12458" s="606">
        <v>20000000</v>
      </c>
      <c r="K12458" s="605">
        <v>329900000000</v>
      </c>
    </row>
    <row r="12459" spans="3:11" x14ac:dyDescent="0.35">
      <c r="C12459" s="603">
        <v>45839</v>
      </c>
      <c r="D12459" s="604" t="s">
        <v>312</v>
      </c>
      <c r="E12459" s="605">
        <v>16354</v>
      </c>
      <c r="F12459" s="605">
        <v>16354</v>
      </c>
      <c r="G12459" s="605">
        <v>16495</v>
      </c>
      <c r="H12459" s="604">
        <v>1</v>
      </c>
      <c r="I12459" s="605">
        <v>16354</v>
      </c>
      <c r="J12459" s="606">
        <v>20000000</v>
      </c>
      <c r="K12459" s="605">
        <v>329900000000</v>
      </c>
    </row>
    <row r="12460" spans="3:11" x14ac:dyDescent="0.35">
      <c r="C12460" s="603">
        <v>45839</v>
      </c>
      <c r="D12460" s="604" t="s">
        <v>1159</v>
      </c>
      <c r="E12460" s="605">
        <v>21300</v>
      </c>
      <c r="F12460" s="605">
        <v>21350</v>
      </c>
      <c r="G12460" s="605">
        <v>21100</v>
      </c>
      <c r="H12460" s="604">
        <v>3</v>
      </c>
      <c r="I12460" s="605">
        <v>63900</v>
      </c>
      <c r="J12460" s="606">
        <v>2400000</v>
      </c>
      <c r="K12460" s="605">
        <v>50640000000</v>
      </c>
    </row>
    <row r="12461" spans="3:11" x14ac:dyDescent="0.35">
      <c r="C12461" s="603">
        <v>45839</v>
      </c>
      <c r="D12461" s="604" t="s">
        <v>1159</v>
      </c>
      <c r="E12461" s="605">
        <v>21350</v>
      </c>
      <c r="F12461" s="605">
        <v>21350</v>
      </c>
      <c r="G12461" s="605">
        <v>21100</v>
      </c>
      <c r="H12461" s="604">
        <v>2</v>
      </c>
      <c r="I12461" s="605">
        <v>42700</v>
      </c>
      <c r="J12461" s="606">
        <v>2400000</v>
      </c>
      <c r="K12461" s="605">
        <v>50640000000</v>
      </c>
    </row>
    <row r="12462" spans="3:11" x14ac:dyDescent="0.35">
      <c r="C12462" s="603">
        <v>45839</v>
      </c>
      <c r="D12462" s="604" t="s">
        <v>310</v>
      </c>
      <c r="E12462" s="605">
        <v>85000</v>
      </c>
      <c r="F12462" s="605">
        <v>89000</v>
      </c>
      <c r="G12462" s="605">
        <v>89000</v>
      </c>
      <c r="H12462" s="604">
        <v>110</v>
      </c>
      <c r="I12462" s="605">
        <v>9350000</v>
      </c>
      <c r="J12462" s="606">
        <v>19450000</v>
      </c>
      <c r="K12462" s="605">
        <v>1731050000000</v>
      </c>
    </row>
    <row r="12463" spans="3:11" x14ac:dyDescent="0.35">
      <c r="C12463" s="603">
        <v>45839</v>
      </c>
      <c r="D12463" s="604" t="s">
        <v>1158</v>
      </c>
      <c r="E12463" s="605">
        <v>22950</v>
      </c>
      <c r="F12463" s="605">
        <v>23000</v>
      </c>
      <c r="G12463" s="605">
        <v>22500</v>
      </c>
      <c r="H12463" s="604">
        <v>10</v>
      </c>
      <c r="I12463" s="605">
        <v>229500</v>
      </c>
      <c r="J12463" s="606">
        <v>600000</v>
      </c>
      <c r="K12463" s="605">
        <v>13500000000</v>
      </c>
    </row>
    <row r="12464" spans="3:11" x14ac:dyDescent="0.35">
      <c r="C12464" s="603">
        <v>45839</v>
      </c>
      <c r="D12464" s="604" t="s">
        <v>310</v>
      </c>
      <c r="E12464" s="605">
        <v>87000</v>
      </c>
      <c r="F12464" s="605">
        <v>89000</v>
      </c>
      <c r="G12464" s="605">
        <v>89000</v>
      </c>
      <c r="H12464" s="604">
        <v>2000</v>
      </c>
      <c r="I12464" s="605">
        <v>174000000</v>
      </c>
      <c r="J12464" s="606">
        <v>19450000</v>
      </c>
      <c r="K12464" s="605">
        <v>1731050000000</v>
      </c>
    </row>
    <row r="12465" spans="3:11" x14ac:dyDescent="0.35">
      <c r="C12465" s="603">
        <v>45839</v>
      </c>
      <c r="D12465" s="604" t="s">
        <v>312</v>
      </c>
      <c r="E12465" s="605">
        <v>16354</v>
      </c>
      <c r="F12465" s="605">
        <v>16354</v>
      </c>
      <c r="G12465" s="605">
        <v>16495</v>
      </c>
      <c r="H12465" s="604">
        <v>1</v>
      </c>
      <c r="I12465" s="605">
        <v>16354</v>
      </c>
      <c r="J12465" s="606">
        <v>20000000</v>
      </c>
      <c r="K12465" s="605">
        <v>329900000000</v>
      </c>
    </row>
    <row r="12466" spans="3:11" x14ac:dyDescent="0.35">
      <c r="C12466" s="603">
        <v>45839</v>
      </c>
      <c r="D12466" s="604" t="s">
        <v>1158</v>
      </c>
      <c r="E12466" s="605">
        <v>23000</v>
      </c>
      <c r="F12466" s="605">
        <v>23000</v>
      </c>
      <c r="G12466" s="605">
        <v>22500</v>
      </c>
      <c r="H12466" s="604">
        <v>3</v>
      </c>
      <c r="I12466" s="605">
        <v>69000</v>
      </c>
      <c r="J12466" s="606">
        <v>600000</v>
      </c>
      <c r="K12466" s="605">
        <v>13500000000</v>
      </c>
    </row>
    <row r="12467" spans="3:11" x14ac:dyDescent="0.35">
      <c r="C12467" s="603">
        <v>45839</v>
      </c>
      <c r="D12467" s="604" t="s">
        <v>1158</v>
      </c>
      <c r="E12467" s="605">
        <v>23000</v>
      </c>
      <c r="F12467" s="605">
        <v>23000</v>
      </c>
      <c r="G12467" s="605">
        <v>22500</v>
      </c>
      <c r="H12467" s="604">
        <v>1</v>
      </c>
      <c r="I12467" s="605">
        <v>23000</v>
      </c>
      <c r="J12467" s="606">
        <v>600000</v>
      </c>
      <c r="K12467" s="605">
        <v>13500000000</v>
      </c>
    </row>
    <row r="12468" spans="3:11" x14ac:dyDescent="0.35">
      <c r="C12468" s="603">
        <v>45839</v>
      </c>
      <c r="D12468" s="604" t="s">
        <v>1159</v>
      </c>
      <c r="E12468" s="605">
        <v>21349</v>
      </c>
      <c r="F12468" s="605">
        <v>21350</v>
      </c>
      <c r="G12468" s="605">
        <v>21100</v>
      </c>
      <c r="H12468" s="604">
        <v>1</v>
      </c>
      <c r="I12468" s="605">
        <v>21349</v>
      </c>
      <c r="J12468" s="606">
        <v>2400000</v>
      </c>
      <c r="K12468" s="605">
        <v>50640000000</v>
      </c>
    </row>
    <row r="12469" spans="3:11" x14ac:dyDescent="0.35">
      <c r="C12469" s="603">
        <v>45839</v>
      </c>
      <c r="D12469" s="604" t="s">
        <v>312</v>
      </c>
      <c r="E12469" s="605">
        <v>16354</v>
      </c>
      <c r="F12469" s="605">
        <v>16354</v>
      </c>
      <c r="G12469" s="605">
        <v>16495</v>
      </c>
      <c r="H12469" s="604">
        <v>1</v>
      </c>
      <c r="I12469" s="605">
        <v>16354</v>
      </c>
      <c r="J12469" s="606">
        <v>20000000</v>
      </c>
      <c r="K12469" s="605">
        <v>329900000000</v>
      </c>
    </row>
    <row r="12470" spans="3:11" x14ac:dyDescent="0.35">
      <c r="C12470" s="603">
        <v>45839</v>
      </c>
      <c r="D12470" s="604" t="s">
        <v>1158</v>
      </c>
      <c r="E12470" s="605">
        <v>23000</v>
      </c>
      <c r="F12470" s="605">
        <v>23000</v>
      </c>
      <c r="G12470" s="605">
        <v>22500</v>
      </c>
      <c r="H12470" s="604">
        <v>2</v>
      </c>
      <c r="I12470" s="605">
        <v>46000</v>
      </c>
      <c r="J12470" s="606">
        <v>600000</v>
      </c>
      <c r="K12470" s="605">
        <v>13500000000</v>
      </c>
    </row>
    <row r="12471" spans="3:11" x14ac:dyDescent="0.35">
      <c r="C12471" s="603">
        <v>45839</v>
      </c>
      <c r="D12471" s="604" t="s">
        <v>1158</v>
      </c>
      <c r="E12471" s="605">
        <v>22999</v>
      </c>
      <c r="F12471" s="605">
        <v>23000</v>
      </c>
      <c r="G12471" s="605">
        <v>22500</v>
      </c>
      <c r="H12471" s="604">
        <v>5</v>
      </c>
      <c r="I12471" s="605">
        <v>114995</v>
      </c>
      <c r="J12471" s="606">
        <v>600000</v>
      </c>
      <c r="K12471" s="605">
        <v>13500000000</v>
      </c>
    </row>
    <row r="12472" spans="3:11" x14ac:dyDescent="0.35">
      <c r="C12472" s="603">
        <v>45839</v>
      </c>
      <c r="D12472" s="604" t="s">
        <v>312</v>
      </c>
      <c r="E12472" s="605">
        <v>16354</v>
      </c>
      <c r="F12472" s="605">
        <v>16354</v>
      </c>
      <c r="G12472" s="605">
        <v>16495</v>
      </c>
      <c r="H12472" s="604">
        <v>4</v>
      </c>
      <c r="I12472" s="605">
        <v>65416</v>
      </c>
      <c r="J12472" s="606">
        <v>20000000</v>
      </c>
      <c r="K12472" s="605">
        <v>329900000000</v>
      </c>
    </row>
    <row r="12473" spans="3:11" x14ac:dyDescent="0.35">
      <c r="C12473" s="603">
        <v>45839</v>
      </c>
      <c r="D12473" s="604" t="s">
        <v>312</v>
      </c>
      <c r="E12473" s="605">
        <v>16354</v>
      </c>
      <c r="F12473" s="605">
        <v>16354</v>
      </c>
      <c r="G12473" s="605">
        <v>16495</v>
      </c>
      <c r="H12473" s="604">
        <v>5</v>
      </c>
      <c r="I12473" s="605">
        <v>81770</v>
      </c>
      <c r="J12473" s="606">
        <v>20000000</v>
      </c>
      <c r="K12473" s="605">
        <v>329900000000</v>
      </c>
    </row>
    <row r="12474" spans="3:11" x14ac:dyDescent="0.35">
      <c r="C12474" s="603">
        <v>45839</v>
      </c>
      <c r="D12474" s="604" t="s">
        <v>1158</v>
      </c>
      <c r="E12474" s="605">
        <v>22999</v>
      </c>
      <c r="F12474" s="605">
        <v>23000</v>
      </c>
      <c r="G12474" s="605">
        <v>22500</v>
      </c>
      <c r="H12474" s="604">
        <v>2</v>
      </c>
      <c r="I12474" s="605">
        <v>45998</v>
      </c>
      <c r="J12474" s="606">
        <v>600000</v>
      </c>
      <c r="K12474" s="605">
        <v>13500000000</v>
      </c>
    </row>
    <row r="12475" spans="3:11" x14ac:dyDescent="0.35">
      <c r="C12475" s="603">
        <v>45839</v>
      </c>
      <c r="D12475" s="604" t="s">
        <v>310</v>
      </c>
      <c r="E12475" s="605">
        <v>85000</v>
      </c>
      <c r="F12475" s="605">
        <v>89000</v>
      </c>
      <c r="G12475" s="605">
        <v>89000</v>
      </c>
      <c r="H12475" s="604">
        <v>1</v>
      </c>
      <c r="I12475" s="605">
        <v>85000</v>
      </c>
      <c r="J12475" s="606">
        <v>19450000</v>
      </c>
      <c r="K12475" s="605">
        <v>1731050000000</v>
      </c>
    </row>
    <row r="12476" spans="3:11" x14ac:dyDescent="0.35">
      <c r="C12476" s="603">
        <v>45839</v>
      </c>
      <c r="D12476" s="604" t="s">
        <v>1159</v>
      </c>
      <c r="E12476" s="605">
        <v>21300</v>
      </c>
      <c r="F12476" s="605">
        <v>21350</v>
      </c>
      <c r="G12476" s="605">
        <v>21100</v>
      </c>
      <c r="H12476" s="604">
        <v>2</v>
      </c>
      <c r="I12476" s="605">
        <v>42600</v>
      </c>
      <c r="J12476" s="606">
        <v>2400000</v>
      </c>
      <c r="K12476" s="605">
        <v>50640000000</v>
      </c>
    </row>
    <row r="12477" spans="3:11" x14ac:dyDescent="0.35">
      <c r="C12477" s="603">
        <v>45839</v>
      </c>
      <c r="D12477" s="604" t="s">
        <v>310</v>
      </c>
      <c r="E12477" s="605">
        <v>85000</v>
      </c>
      <c r="F12477" s="605">
        <v>89000</v>
      </c>
      <c r="G12477" s="605">
        <v>89000</v>
      </c>
      <c r="H12477" s="604">
        <v>1</v>
      </c>
      <c r="I12477" s="605">
        <v>85000</v>
      </c>
      <c r="J12477" s="606">
        <v>19450000</v>
      </c>
      <c r="K12477" s="605">
        <v>1731050000000</v>
      </c>
    </row>
    <row r="12478" spans="3:11" x14ac:dyDescent="0.35">
      <c r="C12478" s="603">
        <v>45839</v>
      </c>
      <c r="D12478" s="604" t="s">
        <v>1158</v>
      </c>
      <c r="E12478" s="605">
        <v>22999</v>
      </c>
      <c r="F12478" s="605">
        <v>23000</v>
      </c>
      <c r="G12478" s="605">
        <v>22500</v>
      </c>
      <c r="H12478" s="604">
        <v>3</v>
      </c>
      <c r="I12478" s="605">
        <v>68997</v>
      </c>
      <c r="J12478" s="606">
        <v>600000</v>
      </c>
      <c r="K12478" s="605">
        <v>13500000000</v>
      </c>
    </row>
    <row r="12479" spans="3:11" x14ac:dyDescent="0.35">
      <c r="C12479" s="603">
        <v>45839</v>
      </c>
      <c r="D12479" s="604" t="s">
        <v>1158</v>
      </c>
      <c r="E12479" s="605">
        <v>23000</v>
      </c>
      <c r="F12479" s="605">
        <v>23000</v>
      </c>
      <c r="G12479" s="605">
        <v>22500</v>
      </c>
      <c r="H12479" s="604">
        <v>7</v>
      </c>
      <c r="I12479" s="605">
        <v>161000</v>
      </c>
      <c r="J12479" s="606">
        <v>600000</v>
      </c>
      <c r="K12479" s="605">
        <v>13500000000</v>
      </c>
    </row>
    <row r="12480" spans="3:11" x14ac:dyDescent="0.35">
      <c r="C12480" s="603">
        <v>45839</v>
      </c>
      <c r="D12480" s="604" t="s">
        <v>1159</v>
      </c>
      <c r="E12480" s="605">
        <v>21100</v>
      </c>
      <c r="F12480" s="605">
        <v>21350</v>
      </c>
      <c r="G12480" s="605">
        <v>21100</v>
      </c>
      <c r="H12480" s="604">
        <v>1</v>
      </c>
      <c r="I12480" s="605">
        <v>21100</v>
      </c>
      <c r="J12480" s="606">
        <v>2400000</v>
      </c>
      <c r="K12480" s="605">
        <v>50640000000</v>
      </c>
    </row>
    <row r="12481" spans="3:11" x14ac:dyDescent="0.35">
      <c r="C12481" s="603">
        <v>45839</v>
      </c>
      <c r="D12481" s="604" t="s">
        <v>312</v>
      </c>
      <c r="E12481" s="605">
        <v>16354</v>
      </c>
      <c r="F12481" s="605">
        <v>16354</v>
      </c>
      <c r="G12481" s="605">
        <v>16495</v>
      </c>
      <c r="H12481" s="604">
        <v>1</v>
      </c>
      <c r="I12481" s="605">
        <v>16354</v>
      </c>
      <c r="J12481" s="606">
        <v>20000000</v>
      </c>
      <c r="K12481" s="605">
        <v>329900000000</v>
      </c>
    </row>
    <row r="12482" spans="3:11" x14ac:dyDescent="0.35">
      <c r="C12482" s="603">
        <v>45839</v>
      </c>
      <c r="D12482" s="604" t="s">
        <v>312</v>
      </c>
      <c r="E12482" s="605">
        <v>16500</v>
      </c>
      <c r="F12482" s="605">
        <v>16354</v>
      </c>
      <c r="G12482" s="605">
        <v>16495</v>
      </c>
      <c r="H12482" s="604">
        <v>10</v>
      </c>
      <c r="I12482" s="605">
        <v>165000</v>
      </c>
      <c r="J12482" s="606">
        <v>20000000</v>
      </c>
      <c r="K12482" s="605">
        <v>329900000000</v>
      </c>
    </row>
    <row r="12483" spans="3:11" x14ac:dyDescent="0.35">
      <c r="C12483" s="603">
        <v>45839</v>
      </c>
      <c r="D12483" s="604" t="s">
        <v>1158</v>
      </c>
      <c r="E12483" s="605">
        <v>22500</v>
      </c>
      <c r="F12483" s="605">
        <v>23000</v>
      </c>
      <c r="G12483" s="605">
        <v>22500</v>
      </c>
      <c r="H12483" s="604">
        <v>2</v>
      </c>
      <c r="I12483" s="605">
        <v>45000</v>
      </c>
      <c r="J12483" s="606">
        <v>600000</v>
      </c>
      <c r="K12483" s="605">
        <v>13500000000</v>
      </c>
    </row>
    <row r="12484" spans="3:11" x14ac:dyDescent="0.35">
      <c r="C12484" s="603">
        <v>45839</v>
      </c>
      <c r="D12484" s="604" t="s">
        <v>1158</v>
      </c>
      <c r="E12484" s="605">
        <v>23000</v>
      </c>
      <c r="F12484" s="605">
        <v>23000</v>
      </c>
      <c r="G12484" s="605">
        <v>22500</v>
      </c>
      <c r="H12484" s="604">
        <v>13</v>
      </c>
      <c r="I12484" s="605">
        <v>299000</v>
      </c>
      <c r="J12484" s="606">
        <v>600000</v>
      </c>
      <c r="K12484" s="605">
        <v>13500000000</v>
      </c>
    </row>
    <row r="12485" spans="3:11" x14ac:dyDescent="0.35">
      <c r="C12485" s="603">
        <v>45839</v>
      </c>
      <c r="D12485" s="604" t="s">
        <v>1159</v>
      </c>
      <c r="E12485" s="605">
        <v>21100</v>
      </c>
      <c r="F12485" s="605">
        <v>21350</v>
      </c>
      <c r="G12485" s="605">
        <v>21100</v>
      </c>
      <c r="H12485" s="604">
        <v>2</v>
      </c>
      <c r="I12485" s="605">
        <v>42200</v>
      </c>
      <c r="J12485" s="606">
        <v>2400000</v>
      </c>
      <c r="K12485" s="605">
        <v>50640000000</v>
      </c>
    </row>
    <row r="12486" spans="3:11" x14ac:dyDescent="0.35">
      <c r="C12486" s="603">
        <v>45839</v>
      </c>
      <c r="D12486" s="604" t="s">
        <v>312</v>
      </c>
      <c r="E12486" s="605">
        <v>16495</v>
      </c>
      <c r="F12486" s="605">
        <v>16354</v>
      </c>
      <c r="G12486" s="605">
        <v>16495</v>
      </c>
      <c r="H12486" s="604">
        <v>2</v>
      </c>
      <c r="I12486" s="605">
        <v>32990</v>
      </c>
      <c r="J12486" s="606">
        <v>20000000</v>
      </c>
      <c r="K12486" s="605">
        <v>329900000000</v>
      </c>
    </row>
    <row r="12487" spans="3:11" x14ac:dyDescent="0.35">
      <c r="C12487" s="603">
        <v>45839</v>
      </c>
      <c r="D12487" s="604" t="s">
        <v>1159</v>
      </c>
      <c r="E12487" s="605">
        <v>21100</v>
      </c>
      <c r="F12487" s="605">
        <v>21350</v>
      </c>
      <c r="G12487" s="605">
        <v>21100</v>
      </c>
      <c r="H12487" s="604">
        <v>4</v>
      </c>
      <c r="I12487" s="605">
        <v>84400</v>
      </c>
      <c r="J12487" s="606">
        <v>2400000</v>
      </c>
      <c r="K12487" s="605">
        <v>50640000000</v>
      </c>
    </row>
    <row r="12488" spans="3:11" x14ac:dyDescent="0.35">
      <c r="C12488" s="603">
        <v>45839</v>
      </c>
      <c r="D12488" s="604" t="s">
        <v>1158</v>
      </c>
      <c r="E12488" s="605">
        <v>23000</v>
      </c>
      <c r="F12488" s="605">
        <v>23000</v>
      </c>
      <c r="G12488" s="605">
        <v>22500</v>
      </c>
      <c r="H12488" s="604">
        <v>5</v>
      </c>
      <c r="I12488" s="605">
        <v>115000</v>
      </c>
      <c r="J12488" s="606">
        <v>600000</v>
      </c>
      <c r="K12488" s="605">
        <v>13500000000</v>
      </c>
    </row>
    <row r="12489" spans="3:11" x14ac:dyDescent="0.35">
      <c r="C12489" s="603">
        <v>45839</v>
      </c>
      <c r="D12489" s="604" t="s">
        <v>312</v>
      </c>
      <c r="E12489" s="605">
        <v>16495</v>
      </c>
      <c r="F12489" s="605">
        <v>16354</v>
      </c>
      <c r="G12489" s="605">
        <v>16495</v>
      </c>
      <c r="H12489" s="604">
        <v>10</v>
      </c>
      <c r="I12489" s="605">
        <v>164950</v>
      </c>
      <c r="J12489" s="606">
        <v>20000000</v>
      </c>
      <c r="K12489" s="605">
        <v>329900000000</v>
      </c>
    </row>
    <row r="12490" spans="3:11" x14ac:dyDescent="0.35">
      <c r="C12490" s="603">
        <v>45839</v>
      </c>
      <c r="D12490" s="604" t="s">
        <v>1159</v>
      </c>
      <c r="E12490" s="605">
        <v>21100</v>
      </c>
      <c r="F12490" s="605">
        <v>21350</v>
      </c>
      <c r="G12490" s="605">
        <v>21100</v>
      </c>
      <c r="H12490" s="604">
        <v>40</v>
      </c>
      <c r="I12490" s="605">
        <v>844000</v>
      </c>
      <c r="J12490" s="606">
        <v>2400000</v>
      </c>
      <c r="K12490" s="605">
        <v>50640000000</v>
      </c>
    </row>
    <row r="12491" spans="3:11" x14ac:dyDescent="0.35">
      <c r="C12491" s="603">
        <v>45839</v>
      </c>
      <c r="D12491" s="604" t="s">
        <v>310</v>
      </c>
      <c r="E12491" s="605">
        <v>88950</v>
      </c>
      <c r="F12491" s="605">
        <v>89000</v>
      </c>
      <c r="G12491" s="605">
        <v>89000</v>
      </c>
      <c r="H12491" s="604">
        <v>2</v>
      </c>
      <c r="I12491" s="605">
        <v>177900</v>
      </c>
      <c r="J12491" s="606">
        <v>19450000</v>
      </c>
      <c r="K12491" s="605">
        <v>1731050000000</v>
      </c>
    </row>
    <row r="12492" spans="3:11" x14ac:dyDescent="0.35">
      <c r="C12492" s="603">
        <v>45839</v>
      </c>
      <c r="D12492" s="604" t="s">
        <v>310</v>
      </c>
      <c r="E12492" s="605">
        <v>89000</v>
      </c>
      <c r="F12492" s="605">
        <v>89000</v>
      </c>
      <c r="G12492" s="605">
        <v>89000</v>
      </c>
      <c r="H12492" s="604">
        <v>2</v>
      </c>
      <c r="I12492" s="605">
        <v>178000</v>
      </c>
      <c r="J12492" s="606">
        <v>19450000</v>
      </c>
      <c r="K12492" s="605">
        <v>1731050000000</v>
      </c>
    </row>
    <row r="12493" spans="3:11" x14ac:dyDescent="0.35">
      <c r="C12493" s="603">
        <v>45839</v>
      </c>
      <c r="D12493" s="604" t="s">
        <v>1158</v>
      </c>
      <c r="E12493" s="605">
        <v>22500</v>
      </c>
      <c r="F12493" s="605">
        <v>23000</v>
      </c>
      <c r="G12493" s="605">
        <v>22500</v>
      </c>
      <c r="H12493" s="604">
        <v>1</v>
      </c>
      <c r="I12493" s="605">
        <v>22500</v>
      </c>
      <c r="J12493" s="606">
        <v>600000</v>
      </c>
      <c r="K12493" s="605">
        <v>13500000000</v>
      </c>
    </row>
    <row r="12494" spans="3:11" x14ac:dyDescent="0.35">
      <c r="C12494" s="603">
        <v>45839</v>
      </c>
      <c r="D12494" s="604" t="s">
        <v>1158</v>
      </c>
      <c r="E12494" s="605">
        <v>22500</v>
      </c>
      <c r="F12494" s="605">
        <v>23000</v>
      </c>
      <c r="G12494" s="605">
        <v>22500</v>
      </c>
      <c r="H12494" s="604">
        <v>3</v>
      </c>
      <c r="I12494" s="605">
        <v>67500</v>
      </c>
      <c r="J12494" s="606">
        <v>600000</v>
      </c>
      <c r="K12494" s="605">
        <v>13500000000</v>
      </c>
    </row>
    <row r="12495" spans="3:11" x14ac:dyDescent="0.35">
      <c r="C12495" s="603">
        <v>45840</v>
      </c>
      <c r="D12495" s="604" t="s">
        <v>310</v>
      </c>
      <c r="E12495" s="605">
        <v>89000</v>
      </c>
      <c r="F12495" s="605">
        <v>89000</v>
      </c>
      <c r="G12495" s="605">
        <v>89000</v>
      </c>
      <c r="H12495" s="604">
        <v>2</v>
      </c>
      <c r="I12495" s="605">
        <v>178000</v>
      </c>
      <c r="J12495" s="606">
        <v>19450000</v>
      </c>
      <c r="K12495" s="605">
        <v>1731050000000</v>
      </c>
    </row>
    <row r="12496" spans="3:11" x14ac:dyDescent="0.35">
      <c r="C12496" s="603">
        <v>45840</v>
      </c>
      <c r="D12496" s="604" t="s">
        <v>310</v>
      </c>
      <c r="E12496" s="605">
        <v>89000</v>
      </c>
      <c r="F12496" s="605">
        <v>89000</v>
      </c>
      <c r="G12496" s="605">
        <v>89000</v>
      </c>
      <c r="H12496" s="604">
        <v>2</v>
      </c>
      <c r="I12496" s="605">
        <v>178000</v>
      </c>
      <c r="J12496" s="606">
        <v>19450000</v>
      </c>
      <c r="K12496" s="605">
        <v>1731050000000</v>
      </c>
    </row>
    <row r="12497" spans="3:11" x14ac:dyDescent="0.35">
      <c r="C12497" s="603">
        <v>45840</v>
      </c>
      <c r="D12497" s="604" t="s">
        <v>1158</v>
      </c>
      <c r="E12497" s="605">
        <v>23000</v>
      </c>
      <c r="F12497" s="605">
        <v>22500</v>
      </c>
      <c r="G12497" s="605">
        <v>23000</v>
      </c>
      <c r="H12497" s="604">
        <v>2</v>
      </c>
      <c r="I12497" s="605">
        <v>46000</v>
      </c>
      <c r="J12497" s="606">
        <v>600000</v>
      </c>
      <c r="K12497" s="605">
        <v>13800000000</v>
      </c>
    </row>
    <row r="12498" spans="3:11" x14ac:dyDescent="0.35">
      <c r="C12498" s="603">
        <v>45840</v>
      </c>
      <c r="D12498" s="604" t="s">
        <v>1158</v>
      </c>
      <c r="E12498" s="605">
        <v>23000</v>
      </c>
      <c r="F12498" s="605">
        <v>22500</v>
      </c>
      <c r="G12498" s="605">
        <v>23000</v>
      </c>
      <c r="H12498" s="604">
        <v>1</v>
      </c>
      <c r="I12498" s="605">
        <v>23000</v>
      </c>
      <c r="J12498" s="606">
        <v>600000</v>
      </c>
      <c r="K12498" s="605">
        <v>13800000000</v>
      </c>
    </row>
    <row r="12499" spans="3:11" x14ac:dyDescent="0.35">
      <c r="C12499" s="603">
        <v>45840</v>
      </c>
      <c r="D12499" s="604" t="s">
        <v>1158</v>
      </c>
      <c r="E12499" s="605">
        <v>23000</v>
      </c>
      <c r="F12499" s="605">
        <v>22500</v>
      </c>
      <c r="G12499" s="605">
        <v>23000</v>
      </c>
      <c r="H12499" s="604">
        <v>3</v>
      </c>
      <c r="I12499" s="605">
        <v>69000</v>
      </c>
      <c r="J12499" s="606">
        <v>600000</v>
      </c>
      <c r="K12499" s="605">
        <v>13800000000</v>
      </c>
    </row>
    <row r="12500" spans="3:11" x14ac:dyDescent="0.35">
      <c r="C12500" s="603">
        <v>45840</v>
      </c>
      <c r="D12500" s="604" t="s">
        <v>312</v>
      </c>
      <c r="E12500" s="605">
        <v>16495</v>
      </c>
      <c r="F12500" s="605">
        <v>16495</v>
      </c>
      <c r="G12500" s="605">
        <v>17500</v>
      </c>
      <c r="H12500" s="604">
        <v>2</v>
      </c>
      <c r="I12500" s="605">
        <v>32990</v>
      </c>
      <c r="J12500" s="606">
        <v>20000000</v>
      </c>
      <c r="K12500" s="605">
        <v>350000000000</v>
      </c>
    </row>
    <row r="12501" spans="3:11" x14ac:dyDescent="0.35">
      <c r="C12501" s="603">
        <v>45840</v>
      </c>
      <c r="D12501" s="604" t="s">
        <v>312</v>
      </c>
      <c r="E12501" s="605">
        <v>16495</v>
      </c>
      <c r="F12501" s="605">
        <v>16495</v>
      </c>
      <c r="G12501" s="605">
        <v>17500</v>
      </c>
      <c r="H12501" s="604">
        <v>4</v>
      </c>
      <c r="I12501" s="605">
        <v>65980</v>
      </c>
      <c r="J12501" s="606">
        <v>20000000</v>
      </c>
      <c r="K12501" s="605">
        <v>350000000000</v>
      </c>
    </row>
    <row r="12502" spans="3:11" x14ac:dyDescent="0.35">
      <c r="C12502" s="603">
        <v>45840</v>
      </c>
      <c r="D12502" s="604" t="s">
        <v>312</v>
      </c>
      <c r="E12502" s="605">
        <v>16495</v>
      </c>
      <c r="F12502" s="605">
        <v>16495</v>
      </c>
      <c r="G12502" s="605">
        <v>17500</v>
      </c>
      <c r="H12502" s="604">
        <v>30</v>
      </c>
      <c r="I12502" s="605">
        <v>494850</v>
      </c>
      <c r="J12502" s="606">
        <v>20000000</v>
      </c>
      <c r="K12502" s="605">
        <v>350000000000</v>
      </c>
    </row>
    <row r="12503" spans="3:11" x14ac:dyDescent="0.35">
      <c r="C12503" s="603">
        <v>45840</v>
      </c>
      <c r="D12503" s="604" t="s">
        <v>312</v>
      </c>
      <c r="E12503" s="605">
        <v>16495</v>
      </c>
      <c r="F12503" s="605">
        <v>16495</v>
      </c>
      <c r="G12503" s="605">
        <v>17500</v>
      </c>
      <c r="H12503" s="604">
        <v>3</v>
      </c>
      <c r="I12503" s="605">
        <v>49485</v>
      </c>
      <c r="J12503" s="606">
        <v>20000000</v>
      </c>
      <c r="K12503" s="605">
        <v>350000000000</v>
      </c>
    </row>
    <row r="12504" spans="3:11" x14ac:dyDescent="0.35">
      <c r="C12504" s="603">
        <v>45840</v>
      </c>
      <c r="D12504" s="604" t="s">
        <v>312</v>
      </c>
      <c r="E12504" s="605">
        <v>16495</v>
      </c>
      <c r="F12504" s="605">
        <v>16495</v>
      </c>
      <c r="G12504" s="605">
        <v>17500</v>
      </c>
      <c r="H12504" s="604">
        <v>1</v>
      </c>
      <c r="I12504" s="605">
        <v>16495</v>
      </c>
      <c r="J12504" s="606">
        <v>20000000</v>
      </c>
      <c r="K12504" s="605">
        <v>350000000000</v>
      </c>
    </row>
    <row r="12505" spans="3:11" x14ac:dyDescent="0.35">
      <c r="C12505" s="603">
        <v>45840</v>
      </c>
      <c r="D12505" s="604" t="s">
        <v>312</v>
      </c>
      <c r="E12505" s="605">
        <v>16495</v>
      </c>
      <c r="F12505" s="605">
        <v>16495</v>
      </c>
      <c r="G12505" s="605">
        <v>17500</v>
      </c>
      <c r="H12505" s="604">
        <v>30</v>
      </c>
      <c r="I12505" s="605">
        <v>494850</v>
      </c>
      <c r="J12505" s="606">
        <v>20000000</v>
      </c>
      <c r="K12505" s="605">
        <v>350000000000</v>
      </c>
    </row>
    <row r="12506" spans="3:11" x14ac:dyDescent="0.35">
      <c r="C12506" s="603">
        <v>45840</v>
      </c>
      <c r="D12506" s="604" t="s">
        <v>312</v>
      </c>
      <c r="E12506" s="605">
        <v>16495</v>
      </c>
      <c r="F12506" s="605">
        <v>16495</v>
      </c>
      <c r="G12506" s="605">
        <v>17500</v>
      </c>
      <c r="H12506" s="604">
        <v>10</v>
      </c>
      <c r="I12506" s="605">
        <v>164950</v>
      </c>
      <c r="J12506" s="606">
        <v>20000000</v>
      </c>
      <c r="K12506" s="605">
        <v>350000000000</v>
      </c>
    </row>
    <row r="12507" spans="3:11" x14ac:dyDescent="0.35">
      <c r="C12507" s="603">
        <v>45840</v>
      </c>
      <c r="D12507" s="604" t="s">
        <v>312</v>
      </c>
      <c r="E12507" s="605">
        <v>16495</v>
      </c>
      <c r="F12507" s="605">
        <v>16495</v>
      </c>
      <c r="G12507" s="605">
        <v>17500</v>
      </c>
      <c r="H12507" s="604">
        <v>10</v>
      </c>
      <c r="I12507" s="605">
        <v>164950</v>
      </c>
      <c r="J12507" s="606">
        <v>20000000</v>
      </c>
      <c r="K12507" s="605">
        <v>350000000000</v>
      </c>
    </row>
    <row r="12508" spans="3:11" x14ac:dyDescent="0.35">
      <c r="C12508" s="603">
        <v>45840</v>
      </c>
      <c r="D12508" s="604" t="s">
        <v>312</v>
      </c>
      <c r="E12508" s="605">
        <v>16495</v>
      </c>
      <c r="F12508" s="605">
        <v>16495</v>
      </c>
      <c r="G12508" s="605">
        <v>17500</v>
      </c>
      <c r="H12508" s="604">
        <v>2</v>
      </c>
      <c r="I12508" s="605">
        <v>32990</v>
      </c>
      <c r="J12508" s="606">
        <v>20000000</v>
      </c>
      <c r="K12508" s="605">
        <v>350000000000</v>
      </c>
    </row>
    <row r="12509" spans="3:11" x14ac:dyDescent="0.35">
      <c r="C12509" s="603">
        <v>45840</v>
      </c>
      <c r="D12509" s="604" t="s">
        <v>312</v>
      </c>
      <c r="E12509" s="605">
        <v>16495</v>
      </c>
      <c r="F12509" s="605">
        <v>16495</v>
      </c>
      <c r="G12509" s="605">
        <v>17500</v>
      </c>
      <c r="H12509" s="604">
        <v>8</v>
      </c>
      <c r="I12509" s="605">
        <v>131960</v>
      </c>
      <c r="J12509" s="606">
        <v>20000000</v>
      </c>
      <c r="K12509" s="605">
        <v>350000000000</v>
      </c>
    </row>
    <row r="12510" spans="3:11" x14ac:dyDescent="0.35">
      <c r="C12510" s="603">
        <v>45840</v>
      </c>
      <c r="D12510" s="604" t="s">
        <v>1159</v>
      </c>
      <c r="E12510" s="605">
        <v>21100</v>
      </c>
      <c r="F12510" s="605">
        <v>21100</v>
      </c>
      <c r="G12510" s="605">
        <v>21000</v>
      </c>
      <c r="H12510" s="604">
        <v>1</v>
      </c>
      <c r="I12510" s="605">
        <v>21100</v>
      </c>
      <c r="J12510" s="606">
        <v>2400000</v>
      </c>
      <c r="K12510" s="605">
        <v>50400000000</v>
      </c>
    </row>
    <row r="12511" spans="3:11" x14ac:dyDescent="0.35">
      <c r="C12511" s="603">
        <v>45840</v>
      </c>
      <c r="D12511" s="604" t="s">
        <v>1159</v>
      </c>
      <c r="E12511" s="605">
        <v>21100</v>
      </c>
      <c r="F12511" s="605">
        <v>21100</v>
      </c>
      <c r="G12511" s="605">
        <v>21000</v>
      </c>
      <c r="H12511" s="604">
        <v>4</v>
      </c>
      <c r="I12511" s="605">
        <v>84400</v>
      </c>
      <c r="J12511" s="606">
        <v>2400000</v>
      </c>
      <c r="K12511" s="605">
        <v>50400000000</v>
      </c>
    </row>
    <row r="12512" spans="3:11" x14ac:dyDescent="0.35">
      <c r="C12512" s="603">
        <v>45840</v>
      </c>
      <c r="D12512" s="604" t="s">
        <v>1159</v>
      </c>
      <c r="E12512" s="605">
        <v>21100</v>
      </c>
      <c r="F12512" s="605">
        <v>21100</v>
      </c>
      <c r="G12512" s="605">
        <v>21000</v>
      </c>
      <c r="H12512" s="604">
        <v>1</v>
      </c>
      <c r="I12512" s="605">
        <v>21100</v>
      </c>
      <c r="J12512" s="606">
        <v>2400000</v>
      </c>
      <c r="K12512" s="605">
        <v>50400000000</v>
      </c>
    </row>
    <row r="12513" spans="3:11" x14ac:dyDescent="0.35">
      <c r="C12513" s="603">
        <v>45840</v>
      </c>
      <c r="D12513" s="604" t="s">
        <v>1159</v>
      </c>
      <c r="E12513" s="605">
        <v>21100</v>
      </c>
      <c r="F12513" s="605">
        <v>21100</v>
      </c>
      <c r="G12513" s="605">
        <v>21000</v>
      </c>
      <c r="H12513" s="604">
        <v>2</v>
      </c>
      <c r="I12513" s="605">
        <v>42200</v>
      </c>
      <c r="J12513" s="606">
        <v>2400000</v>
      </c>
      <c r="K12513" s="605">
        <v>50400000000</v>
      </c>
    </row>
    <row r="12514" spans="3:11" x14ac:dyDescent="0.35">
      <c r="C12514" s="603">
        <v>45840</v>
      </c>
      <c r="D12514" s="604" t="s">
        <v>1159</v>
      </c>
      <c r="E12514" s="605">
        <v>21349</v>
      </c>
      <c r="F12514" s="605">
        <v>21100</v>
      </c>
      <c r="G12514" s="605">
        <v>21000</v>
      </c>
      <c r="H12514" s="604">
        <v>5</v>
      </c>
      <c r="I12514" s="605">
        <v>106745</v>
      </c>
      <c r="J12514" s="606">
        <v>2400000</v>
      </c>
      <c r="K12514" s="605">
        <v>50400000000</v>
      </c>
    </row>
    <row r="12515" spans="3:11" x14ac:dyDescent="0.35">
      <c r="C12515" s="603">
        <v>45840</v>
      </c>
      <c r="D12515" s="604" t="s">
        <v>310</v>
      </c>
      <c r="E12515" s="605">
        <v>89000</v>
      </c>
      <c r="F12515" s="605">
        <v>89000</v>
      </c>
      <c r="G12515" s="605">
        <v>89000</v>
      </c>
      <c r="H12515" s="604">
        <v>5</v>
      </c>
      <c r="I12515" s="605">
        <v>445000</v>
      </c>
      <c r="J12515" s="606">
        <v>19450000</v>
      </c>
      <c r="K12515" s="605">
        <v>1731050000000</v>
      </c>
    </row>
    <row r="12516" spans="3:11" x14ac:dyDescent="0.35">
      <c r="C12516" s="603">
        <v>45840</v>
      </c>
      <c r="D12516" s="604" t="s">
        <v>312</v>
      </c>
      <c r="E12516" s="605">
        <v>16495</v>
      </c>
      <c r="F12516" s="605">
        <v>16495</v>
      </c>
      <c r="G12516" s="605">
        <v>17500</v>
      </c>
      <c r="H12516" s="604">
        <v>35</v>
      </c>
      <c r="I12516" s="605">
        <v>577325</v>
      </c>
      <c r="J12516" s="606">
        <v>20000000</v>
      </c>
      <c r="K12516" s="605">
        <v>350000000000</v>
      </c>
    </row>
    <row r="12517" spans="3:11" x14ac:dyDescent="0.35">
      <c r="C12517" s="603">
        <v>45840</v>
      </c>
      <c r="D12517" s="604" t="s">
        <v>312</v>
      </c>
      <c r="E12517" s="605">
        <v>16495</v>
      </c>
      <c r="F12517" s="605">
        <v>16495</v>
      </c>
      <c r="G12517" s="605">
        <v>17500</v>
      </c>
      <c r="H12517" s="604">
        <v>45</v>
      </c>
      <c r="I12517" s="605">
        <v>742275</v>
      </c>
      <c r="J12517" s="606">
        <v>20000000</v>
      </c>
      <c r="K12517" s="605">
        <v>350000000000</v>
      </c>
    </row>
    <row r="12518" spans="3:11" x14ac:dyDescent="0.35">
      <c r="C12518" s="603">
        <v>45840</v>
      </c>
      <c r="D12518" s="604" t="s">
        <v>312</v>
      </c>
      <c r="E12518" s="605">
        <v>16495</v>
      </c>
      <c r="F12518" s="605">
        <v>16495</v>
      </c>
      <c r="G12518" s="605">
        <v>17500</v>
      </c>
      <c r="H12518" s="604">
        <v>5</v>
      </c>
      <c r="I12518" s="605">
        <v>82475</v>
      </c>
      <c r="J12518" s="606">
        <v>20000000</v>
      </c>
      <c r="K12518" s="605">
        <v>350000000000</v>
      </c>
    </row>
    <row r="12519" spans="3:11" x14ac:dyDescent="0.35">
      <c r="C12519" s="603">
        <v>45840</v>
      </c>
      <c r="D12519" s="604" t="s">
        <v>310</v>
      </c>
      <c r="E12519" s="605">
        <v>89000</v>
      </c>
      <c r="F12519" s="605">
        <v>89000</v>
      </c>
      <c r="G12519" s="605">
        <v>89000</v>
      </c>
      <c r="H12519" s="604">
        <v>1</v>
      </c>
      <c r="I12519" s="605">
        <v>89000</v>
      </c>
      <c r="J12519" s="606">
        <v>19450000</v>
      </c>
      <c r="K12519" s="605">
        <v>1731050000000</v>
      </c>
    </row>
    <row r="12520" spans="3:11" x14ac:dyDescent="0.35">
      <c r="C12520" s="603">
        <v>45840</v>
      </c>
      <c r="D12520" s="604" t="s">
        <v>1158</v>
      </c>
      <c r="E12520" s="605">
        <v>23000</v>
      </c>
      <c r="F12520" s="605">
        <v>22500</v>
      </c>
      <c r="G12520" s="605">
        <v>23000</v>
      </c>
      <c r="H12520" s="604">
        <v>2</v>
      </c>
      <c r="I12520" s="605">
        <v>46000</v>
      </c>
      <c r="J12520" s="606">
        <v>600000</v>
      </c>
      <c r="K12520" s="605">
        <v>13800000000</v>
      </c>
    </row>
    <row r="12521" spans="3:11" x14ac:dyDescent="0.35">
      <c r="C12521" s="603">
        <v>45840</v>
      </c>
      <c r="D12521" s="604" t="s">
        <v>312</v>
      </c>
      <c r="E12521" s="605">
        <v>16495</v>
      </c>
      <c r="F12521" s="605">
        <v>16495</v>
      </c>
      <c r="G12521" s="605">
        <v>17500</v>
      </c>
      <c r="H12521" s="604">
        <v>12</v>
      </c>
      <c r="I12521" s="605">
        <v>197940</v>
      </c>
      <c r="J12521" s="606">
        <v>20000000</v>
      </c>
      <c r="K12521" s="605">
        <v>350000000000</v>
      </c>
    </row>
    <row r="12522" spans="3:11" x14ac:dyDescent="0.35">
      <c r="C12522" s="603">
        <v>45840</v>
      </c>
      <c r="D12522" s="604" t="s">
        <v>1159</v>
      </c>
      <c r="E12522" s="605">
        <v>21000</v>
      </c>
      <c r="F12522" s="605">
        <v>21100</v>
      </c>
      <c r="G12522" s="605">
        <v>21000</v>
      </c>
      <c r="H12522" s="604">
        <v>5</v>
      </c>
      <c r="I12522" s="605">
        <v>105000</v>
      </c>
      <c r="J12522" s="606">
        <v>2400000</v>
      </c>
      <c r="K12522" s="605">
        <v>50400000000</v>
      </c>
    </row>
    <row r="12523" spans="3:11" x14ac:dyDescent="0.35">
      <c r="C12523" s="603">
        <v>45840</v>
      </c>
      <c r="D12523" s="604" t="s">
        <v>1159</v>
      </c>
      <c r="E12523" s="605">
        <v>21000</v>
      </c>
      <c r="F12523" s="605">
        <v>21100</v>
      </c>
      <c r="G12523" s="605">
        <v>21000</v>
      </c>
      <c r="H12523" s="604">
        <v>1</v>
      </c>
      <c r="I12523" s="605">
        <v>21000</v>
      </c>
      <c r="J12523" s="606">
        <v>2400000</v>
      </c>
      <c r="K12523" s="605">
        <v>50400000000</v>
      </c>
    </row>
    <row r="12524" spans="3:11" x14ac:dyDescent="0.35">
      <c r="C12524" s="603">
        <v>45840</v>
      </c>
      <c r="D12524" s="604" t="s">
        <v>1159</v>
      </c>
      <c r="E12524" s="605">
        <v>20500</v>
      </c>
      <c r="F12524" s="605">
        <v>21100</v>
      </c>
      <c r="G12524" s="605">
        <v>21000</v>
      </c>
      <c r="H12524" s="604">
        <v>25</v>
      </c>
      <c r="I12524" s="605">
        <v>512500</v>
      </c>
      <c r="J12524" s="606">
        <v>2400000</v>
      </c>
      <c r="K12524" s="605">
        <v>50400000000</v>
      </c>
    </row>
    <row r="12525" spans="3:11" x14ac:dyDescent="0.35">
      <c r="C12525" s="603">
        <v>45840</v>
      </c>
      <c r="D12525" s="604" t="s">
        <v>1159</v>
      </c>
      <c r="E12525" s="605">
        <v>20500</v>
      </c>
      <c r="F12525" s="605">
        <v>21100</v>
      </c>
      <c r="G12525" s="605">
        <v>21000</v>
      </c>
      <c r="H12525" s="604">
        <v>1</v>
      </c>
      <c r="I12525" s="605">
        <v>20500</v>
      </c>
      <c r="J12525" s="606">
        <v>2400000</v>
      </c>
      <c r="K12525" s="605">
        <v>50400000000</v>
      </c>
    </row>
    <row r="12526" spans="3:11" x14ac:dyDescent="0.35">
      <c r="C12526" s="603">
        <v>45840</v>
      </c>
      <c r="D12526" s="604" t="s">
        <v>1159</v>
      </c>
      <c r="E12526" s="605">
        <v>20000</v>
      </c>
      <c r="F12526" s="605">
        <v>21100</v>
      </c>
      <c r="G12526" s="605">
        <v>21000</v>
      </c>
      <c r="H12526" s="604">
        <v>4</v>
      </c>
      <c r="I12526" s="605">
        <v>80000</v>
      </c>
      <c r="J12526" s="606">
        <v>2400000</v>
      </c>
      <c r="K12526" s="605">
        <v>50400000000</v>
      </c>
    </row>
    <row r="12527" spans="3:11" x14ac:dyDescent="0.35">
      <c r="C12527" s="603">
        <v>45840</v>
      </c>
      <c r="D12527" s="604" t="s">
        <v>1159</v>
      </c>
      <c r="E12527" s="605">
        <v>20000</v>
      </c>
      <c r="F12527" s="605">
        <v>21100</v>
      </c>
      <c r="G12527" s="605">
        <v>21000</v>
      </c>
      <c r="H12527" s="604">
        <v>2</v>
      </c>
      <c r="I12527" s="605">
        <v>40000</v>
      </c>
      <c r="J12527" s="606">
        <v>2400000</v>
      </c>
      <c r="K12527" s="605">
        <v>50400000000</v>
      </c>
    </row>
    <row r="12528" spans="3:11" x14ac:dyDescent="0.35">
      <c r="C12528" s="603">
        <v>45840</v>
      </c>
      <c r="D12528" s="604" t="s">
        <v>1159</v>
      </c>
      <c r="E12528" s="605">
        <v>20000</v>
      </c>
      <c r="F12528" s="605">
        <v>21100</v>
      </c>
      <c r="G12528" s="605">
        <v>21000</v>
      </c>
      <c r="H12528" s="604">
        <v>1</v>
      </c>
      <c r="I12528" s="605">
        <v>20000</v>
      </c>
      <c r="J12528" s="606">
        <v>2400000</v>
      </c>
      <c r="K12528" s="605">
        <v>50400000000</v>
      </c>
    </row>
    <row r="12529" spans="3:11" x14ac:dyDescent="0.35">
      <c r="C12529" s="603">
        <v>45840</v>
      </c>
      <c r="D12529" s="604" t="s">
        <v>1159</v>
      </c>
      <c r="E12529" s="605">
        <v>20000</v>
      </c>
      <c r="F12529" s="605">
        <v>21100</v>
      </c>
      <c r="G12529" s="605">
        <v>21000</v>
      </c>
      <c r="H12529" s="604">
        <v>7</v>
      </c>
      <c r="I12529" s="605">
        <v>140000</v>
      </c>
      <c r="J12529" s="606">
        <v>2400000</v>
      </c>
      <c r="K12529" s="605">
        <v>50400000000</v>
      </c>
    </row>
    <row r="12530" spans="3:11" x14ac:dyDescent="0.35">
      <c r="C12530" s="603">
        <v>45840</v>
      </c>
      <c r="D12530" s="604" t="s">
        <v>1159</v>
      </c>
      <c r="E12530" s="605">
        <v>20000</v>
      </c>
      <c r="F12530" s="605">
        <v>21100</v>
      </c>
      <c r="G12530" s="605">
        <v>21000</v>
      </c>
      <c r="H12530" s="604">
        <v>968</v>
      </c>
      <c r="I12530" s="605">
        <v>19360000</v>
      </c>
      <c r="J12530" s="606">
        <v>2400000</v>
      </c>
      <c r="K12530" s="605">
        <v>50400000000</v>
      </c>
    </row>
    <row r="12531" spans="3:11" x14ac:dyDescent="0.35">
      <c r="C12531" s="603">
        <v>45840</v>
      </c>
      <c r="D12531" s="604" t="s">
        <v>1159</v>
      </c>
      <c r="E12531" s="605">
        <v>21100</v>
      </c>
      <c r="F12531" s="605">
        <v>21100</v>
      </c>
      <c r="G12531" s="605">
        <v>21000</v>
      </c>
      <c r="H12531" s="604">
        <v>26</v>
      </c>
      <c r="I12531" s="605">
        <v>548600</v>
      </c>
      <c r="J12531" s="606">
        <v>2400000</v>
      </c>
      <c r="K12531" s="605">
        <v>50400000000</v>
      </c>
    </row>
    <row r="12532" spans="3:11" x14ac:dyDescent="0.35">
      <c r="C12532" s="603">
        <v>45840</v>
      </c>
      <c r="D12532" s="604" t="s">
        <v>1159</v>
      </c>
      <c r="E12532" s="605">
        <v>21349</v>
      </c>
      <c r="F12532" s="605">
        <v>21100</v>
      </c>
      <c r="G12532" s="605">
        <v>21000</v>
      </c>
      <c r="H12532" s="604">
        <v>4</v>
      </c>
      <c r="I12532" s="605">
        <v>85396</v>
      </c>
      <c r="J12532" s="606">
        <v>2400000</v>
      </c>
      <c r="K12532" s="605">
        <v>50400000000</v>
      </c>
    </row>
    <row r="12533" spans="3:11" x14ac:dyDescent="0.35">
      <c r="C12533" s="603">
        <v>45840</v>
      </c>
      <c r="D12533" s="604" t="s">
        <v>1159</v>
      </c>
      <c r="E12533" s="605">
        <v>21349</v>
      </c>
      <c r="F12533" s="605">
        <v>21100</v>
      </c>
      <c r="G12533" s="605">
        <v>21000</v>
      </c>
      <c r="H12533" s="604">
        <v>1</v>
      </c>
      <c r="I12533" s="605">
        <v>21349</v>
      </c>
      <c r="J12533" s="606">
        <v>2400000</v>
      </c>
      <c r="K12533" s="605">
        <v>50400000000</v>
      </c>
    </row>
    <row r="12534" spans="3:11" x14ac:dyDescent="0.35">
      <c r="C12534" s="603">
        <v>45840</v>
      </c>
      <c r="D12534" s="604" t="s">
        <v>1159</v>
      </c>
      <c r="E12534" s="605">
        <v>21100</v>
      </c>
      <c r="F12534" s="605">
        <v>21100</v>
      </c>
      <c r="G12534" s="605">
        <v>21000</v>
      </c>
      <c r="H12534" s="604">
        <v>24</v>
      </c>
      <c r="I12534" s="605">
        <v>506400</v>
      </c>
      <c r="J12534" s="606">
        <v>2400000</v>
      </c>
      <c r="K12534" s="605">
        <v>50400000000</v>
      </c>
    </row>
    <row r="12535" spans="3:11" x14ac:dyDescent="0.35">
      <c r="C12535" s="603">
        <v>45840</v>
      </c>
      <c r="D12535" s="604" t="s">
        <v>1159</v>
      </c>
      <c r="E12535" s="605">
        <v>21100</v>
      </c>
      <c r="F12535" s="605">
        <v>21100</v>
      </c>
      <c r="G12535" s="605">
        <v>21000</v>
      </c>
      <c r="H12535" s="604">
        <v>1</v>
      </c>
      <c r="I12535" s="605">
        <v>21100</v>
      </c>
      <c r="J12535" s="606">
        <v>2400000</v>
      </c>
      <c r="K12535" s="605">
        <v>50400000000</v>
      </c>
    </row>
    <row r="12536" spans="3:11" x14ac:dyDescent="0.35">
      <c r="C12536" s="603">
        <v>45840</v>
      </c>
      <c r="D12536" s="604" t="s">
        <v>310</v>
      </c>
      <c r="E12536" s="605">
        <v>89000</v>
      </c>
      <c r="F12536" s="605">
        <v>89000</v>
      </c>
      <c r="G12536" s="605">
        <v>89000</v>
      </c>
      <c r="H12536" s="604">
        <v>1</v>
      </c>
      <c r="I12536" s="605">
        <v>89000</v>
      </c>
      <c r="J12536" s="606">
        <v>19450000</v>
      </c>
      <c r="K12536" s="605">
        <v>1731050000000</v>
      </c>
    </row>
    <row r="12537" spans="3:11" x14ac:dyDescent="0.35">
      <c r="C12537" s="603">
        <v>45840</v>
      </c>
      <c r="D12537" s="604" t="s">
        <v>1158</v>
      </c>
      <c r="E12537" s="605">
        <v>23000</v>
      </c>
      <c r="F12537" s="605">
        <v>22500</v>
      </c>
      <c r="G12537" s="605">
        <v>23000</v>
      </c>
      <c r="H12537" s="604">
        <v>1</v>
      </c>
      <c r="I12537" s="605">
        <v>23000</v>
      </c>
      <c r="J12537" s="606">
        <v>600000</v>
      </c>
      <c r="K12537" s="605">
        <v>13800000000</v>
      </c>
    </row>
    <row r="12538" spans="3:11" x14ac:dyDescent="0.35">
      <c r="C12538" s="603">
        <v>45840</v>
      </c>
      <c r="D12538" s="604" t="s">
        <v>1159</v>
      </c>
      <c r="E12538" s="605">
        <v>21349</v>
      </c>
      <c r="F12538" s="605">
        <v>21100</v>
      </c>
      <c r="G12538" s="605">
        <v>21000</v>
      </c>
      <c r="H12538" s="604">
        <v>1</v>
      </c>
      <c r="I12538" s="605">
        <v>21349</v>
      </c>
      <c r="J12538" s="606">
        <v>2400000</v>
      </c>
      <c r="K12538" s="605">
        <v>50400000000</v>
      </c>
    </row>
    <row r="12539" spans="3:11" x14ac:dyDescent="0.35">
      <c r="C12539" s="603">
        <v>45840</v>
      </c>
      <c r="D12539" s="604" t="s">
        <v>1158</v>
      </c>
      <c r="E12539" s="605">
        <v>23000</v>
      </c>
      <c r="F12539" s="605">
        <v>22500</v>
      </c>
      <c r="G12539" s="605">
        <v>23000</v>
      </c>
      <c r="H12539" s="604">
        <v>15</v>
      </c>
      <c r="I12539" s="605">
        <v>345000</v>
      </c>
      <c r="J12539" s="606">
        <v>600000</v>
      </c>
      <c r="K12539" s="605">
        <v>13800000000</v>
      </c>
    </row>
    <row r="12540" spans="3:11" x14ac:dyDescent="0.35">
      <c r="C12540" s="603">
        <v>45840</v>
      </c>
      <c r="D12540" s="604" t="s">
        <v>1159</v>
      </c>
      <c r="E12540" s="605">
        <v>21349</v>
      </c>
      <c r="F12540" s="605">
        <v>21100</v>
      </c>
      <c r="G12540" s="605">
        <v>21000</v>
      </c>
      <c r="H12540" s="604">
        <v>13</v>
      </c>
      <c r="I12540" s="605">
        <v>277537</v>
      </c>
      <c r="J12540" s="606">
        <v>2400000</v>
      </c>
      <c r="K12540" s="605">
        <v>50400000000</v>
      </c>
    </row>
    <row r="12541" spans="3:11" x14ac:dyDescent="0.35">
      <c r="C12541" s="603">
        <v>45840</v>
      </c>
      <c r="D12541" s="604" t="s">
        <v>1158</v>
      </c>
      <c r="E12541" s="605">
        <v>23000</v>
      </c>
      <c r="F12541" s="605">
        <v>22500</v>
      </c>
      <c r="G12541" s="605">
        <v>23000</v>
      </c>
      <c r="H12541" s="604">
        <v>9</v>
      </c>
      <c r="I12541" s="605">
        <v>207000</v>
      </c>
      <c r="J12541" s="606">
        <v>600000</v>
      </c>
      <c r="K12541" s="605">
        <v>13800000000</v>
      </c>
    </row>
    <row r="12542" spans="3:11" x14ac:dyDescent="0.35">
      <c r="C12542" s="603">
        <v>45840</v>
      </c>
      <c r="D12542" s="604" t="s">
        <v>1159</v>
      </c>
      <c r="E12542" s="605">
        <v>21349</v>
      </c>
      <c r="F12542" s="605">
        <v>21100</v>
      </c>
      <c r="G12542" s="605">
        <v>21000</v>
      </c>
      <c r="H12542" s="604">
        <v>5</v>
      </c>
      <c r="I12542" s="605">
        <v>106745</v>
      </c>
      <c r="J12542" s="606">
        <v>2400000</v>
      </c>
      <c r="K12542" s="605">
        <v>50400000000</v>
      </c>
    </row>
    <row r="12543" spans="3:11" x14ac:dyDescent="0.35">
      <c r="C12543" s="603">
        <v>45840</v>
      </c>
      <c r="D12543" s="604" t="s">
        <v>1159</v>
      </c>
      <c r="E12543" s="605">
        <v>21000</v>
      </c>
      <c r="F12543" s="605">
        <v>21100</v>
      </c>
      <c r="G12543" s="605">
        <v>21000</v>
      </c>
      <c r="H12543" s="604">
        <v>1</v>
      </c>
      <c r="I12543" s="605">
        <v>21000</v>
      </c>
      <c r="J12543" s="606">
        <v>2400000</v>
      </c>
      <c r="K12543" s="605">
        <v>50400000000</v>
      </c>
    </row>
    <row r="12544" spans="3:11" x14ac:dyDescent="0.35">
      <c r="C12544" s="603">
        <v>45840</v>
      </c>
      <c r="D12544" s="604" t="s">
        <v>312</v>
      </c>
      <c r="E12544" s="605">
        <v>16495</v>
      </c>
      <c r="F12544" s="605">
        <v>16495</v>
      </c>
      <c r="G12544" s="605">
        <v>17500</v>
      </c>
      <c r="H12544" s="604">
        <v>1</v>
      </c>
      <c r="I12544" s="605">
        <v>16495</v>
      </c>
      <c r="J12544" s="606">
        <v>20000000</v>
      </c>
      <c r="K12544" s="605">
        <v>350000000000</v>
      </c>
    </row>
    <row r="12545" spans="3:11" x14ac:dyDescent="0.35">
      <c r="C12545" s="603">
        <v>45840</v>
      </c>
      <c r="D12545" s="604" t="s">
        <v>312</v>
      </c>
      <c r="E12545" s="605">
        <v>16495</v>
      </c>
      <c r="F12545" s="605">
        <v>16495</v>
      </c>
      <c r="G12545" s="605">
        <v>17500</v>
      </c>
      <c r="H12545" s="604">
        <v>1</v>
      </c>
      <c r="I12545" s="605">
        <v>16495</v>
      </c>
      <c r="J12545" s="606">
        <v>20000000</v>
      </c>
      <c r="K12545" s="605">
        <v>350000000000</v>
      </c>
    </row>
    <row r="12546" spans="3:11" x14ac:dyDescent="0.35">
      <c r="C12546" s="603">
        <v>45840</v>
      </c>
      <c r="D12546" s="604" t="s">
        <v>1158</v>
      </c>
      <c r="E12546" s="605">
        <v>23000</v>
      </c>
      <c r="F12546" s="605">
        <v>22500</v>
      </c>
      <c r="G12546" s="605">
        <v>23000</v>
      </c>
      <c r="H12546" s="604">
        <v>10</v>
      </c>
      <c r="I12546" s="605">
        <v>230000</v>
      </c>
      <c r="J12546" s="606">
        <v>600000</v>
      </c>
      <c r="K12546" s="605">
        <v>13800000000</v>
      </c>
    </row>
    <row r="12547" spans="3:11" x14ac:dyDescent="0.35">
      <c r="C12547" s="603">
        <v>45840</v>
      </c>
      <c r="D12547" s="604" t="s">
        <v>312</v>
      </c>
      <c r="E12547" s="605">
        <v>16500</v>
      </c>
      <c r="F12547" s="605">
        <v>16495</v>
      </c>
      <c r="G12547" s="605">
        <v>17500</v>
      </c>
      <c r="H12547" s="604">
        <v>2</v>
      </c>
      <c r="I12547" s="605">
        <v>33000</v>
      </c>
      <c r="J12547" s="606">
        <v>20000000</v>
      </c>
      <c r="K12547" s="605">
        <v>350000000000</v>
      </c>
    </row>
    <row r="12548" spans="3:11" x14ac:dyDescent="0.35">
      <c r="C12548" s="603">
        <v>45840</v>
      </c>
      <c r="D12548" s="604" t="s">
        <v>312</v>
      </c>
      <c r="E12548" s="605">
        <v>16500</v>
      </c>
      <c r="F12548" s="605">
        <v>16495</v>
      </c>
      <c r="G12548" s="605">
        <v>17500</v>
      </c>
      <c r="H12548" s="604">
        <v>1</v>
      </c>
      <c r="I12548" s="605">
        <v>16500</v>
      </c>
      <c r="J12548" s="606">
        <v>20000000</v>
      </c>
      <c r="K12548" s="605">
        <v>350000000000</v>
      </c>
    </row>
    <row r="12549" spans="3:11" x14ac:dyDescent="0.35">
      <c r="C12549" s="603">
        <v>45840</v>
      </c>
      <c r="D12549" s="604" t="s">
        <v>312</v>
      </c>
      <c r="E12549" s="605">
        <v>17500</v>
      </c>
      <c r="F12549" s="605">
        <v>16495</v>
      </c>
      <c r="G12549" s="605">
        <v>17500</v>
      </c>
      <c r="H12549" s="604">
        <v>35</v>
      </c>
      <c r="I12549" s="605">
        <v>612500</v>
      </c>
      <c r="J12549" s="606">
        <v>20000000</v>
      </c>
      <c r="K12549" s="605">
        <v>350000000000</v>
      </c>
    </row>
    <row r="12550" spans="3:11" x14ac:dyDescent="0.35">
      <c r="C12550" s="603">
        <v>45840</v>
      </c>
      <c r="D12550" s="604" t="s">
        <v>312</v>
      </c>
      <c r="E12550" s="605">
        <v>17500</v>
      </c>
      <c r="F12550" s="605">
        <v>16495</v>
      </c>
      <c r="G12550" s="605">
        <v>17500</v>
      </c>
      <c r="H12550" s="604">
        <v>80</v>
      </c>
      <c r="I12550" s="605">
        <v>1400000</v>
      </c>
      <c r="J12550" s="606">
        <v>20000000</v>
      </c>
      <c r="K12550" s="605">
        <v>350000000000</v>
      </c>
    </row>
    <row r="12551" spans="3:11" x14ac:dyDescent="0.35">
      <c r="C12551" s="603">
        <v>45840</v>
      </c>
      <c r="D12551" s="604" t="s">
        <v>1159</v>
      </c>
      <c r="E12551" s="605">
        <v>21000</v>
      </c>
      <c r="F12551" s="605">
        <v>21100</v>
      </c>
      <c r="G12551" s="605">
        <v>21000</v>
      </c>
      <c r="H12551" s="604">
        <v>19</v>
      </c>
      <c r="I12551" s="605">
        <v>399000</v>
      </c>
      <c r="J12551" s="606">
        <v>2400000</v>
      </c>
      <c r="K12551" s="605">
        <v>50400000000</v>
      </c>
    </row>
    <row r="12552" spans="3:11" x14ac:dyDescent="0.35">
      <c r="C12552" s="603">
        <v>45840</v>
      </c>
      <c r="D12552" s="604" t="s">
        <v>1159</v>
      </c>
      <c r="E12552" s="605">
        <v>21000</v>
      </c>
      <c r="F12552" s="605">
        <v>21100</v>
      </c>
      <c r="G12552" s="605">
        <v>21000</v>
      </c>
      <c r="H12552" s="604">
        <v>10</v>
      </c>
      <c r="I12552" s="605">
        <v>210000</v>
      </c>
      <c r="J12552" s="606">
        <v>2400000</v>
      </c>
      <c r="K12552" s="605">
        <v>50400000000</v>
      </c>
    </row>
    <row r="12553" spans="3:11" x14ac:dyDescent="0.35">
      <c r="C12553" s="603">
        <v>45840</v>
      </c>
      <c r="D12553" s="604" t="s">
        <v>312</v>
      </c>
      <c r="E12553" s="605">
        <v>17500</v>
      </c>
      <c r="F12553" s="605">
        <v>16495</v>
      </c>
      <c r="G12553" s="605">
        <v>17500</v>
      </c>
      <c r="H12553" s="604">
        <v>8</v>
      </c>
      <c r="I12553" s="605">
        <v>140000</v>
      </c>
      <c r="J12553" s="606">
        <v>20000000</v>
      </c>
      <c r="K12553" s="605">
        <v>350000000000</v>
      </c>
    </row>
    <row r="12554" spans="3:11" x14ac:dyDescent="0.35">
      <c r="C12554" s="603">
        <v>45840</v>
      </c>
      <c r="D12554" s="604" t="s">
        <v>310</v>
      </c>
      <c r="E12554" s="605">
        <v>88950</v>
      </c>
      <c r="F12554" s="605">
        <v>89000</v>
      </c>
      <c r="G12554" s="605">
        <v>89000</v>
      </c>
      <c r="H12554" s="604">
        <v>1</v>
      </c>
      <c r="I12554" s="605">
        <v>88950</v>
      </c>
      <c r="J12554" s="606">
        <v>19450000</v>
      </c>
      <c r="K12554" s="605">
        <v>1731050000000</v>
      </c>
    </row>
    <row r="12555" spans="3:11" x14ac:dyDescent="0.35">
      <c r="C12555" s="603">
        <v>45840</v>
      </c>
      <c r="D12555" s="604" t="s">
        <v>310</v>
      </c>
      <c r="E12555" s="605">
        <v>88950</v>
      </c>
      <c r="F12555" s="605">
        <v>89000</v>
      </c>
      <c r="G12555" s="605">
        <v>89000</v>
      </c>
      <c r="H12555" s="604">
        <v>1</v>
      </c>
      <c r="I12555" s="605">
        <v>88950</v>
      </c>
      <c r="J12555" s="606">
        <v>19450000</v>
      </c>
      <c r="K12555" s="605">
        <v>1731050000000</v>
      </c>
    </row>
    <row r="12556" spans="3:11" x14ac:dyDescent="0.35">
      <c r="C12556" s="603">
        <v>45840</v>
      </c>
      <c r="D12556" s="604" t="s">
        <v>310</v>
      </c>
      <c r="E12556" s="605">
        <v>89000</v>
      </c>
      <c r="F12556" s="605">
        <v>89000</v>
      </c>
      <c r="G12556" s="605">
        <v>89000</v>
      </c>
      <c r="H12556" s="604">
        <v>29</v>
      </c>
      <c r="I12556" s="605">
        <v>2581000</v>
      </c>
      <c r="J12556" s="606">
        <v>19450000</v>
      </c>
      <c r="K12556" s="605">
        <v>1731050000000</v>
      </c>
    </row>
    <row r="12557" spans="3:11" x14ac:dyDescent="0.35">
      <c r="C12557" s="603">
        <v>45840</v>
      </c>
      <c r="D12557" s="604" t="s">
        <v>310</v>
      </c>
      <c r="E12557" s="605">
        <v>89000</v>
      </c>
      <c r="F12557" s="605">
        <v>89000</v>
      </c>
      <c r="G12557" s="605">
        <v>89000</v>
      </c>
      <c r="H12557" s="604">
        <v>2</v>
      </c>
      <c r="I12557" s="605">
        <v>178000</v>
      </c>
      <c r="J12557" s="606">
        <v>19450000</v>
      </c>
      <c r="K12557" s="605">
        <v>1731050000000</v>
      </c>
    </row>
    <row r="12558" spans="3:11" x14ac:dyDescent="0.35">
      <c r="C12558" s="603">
        <v>45841</v>
      </c>
      <c r="D12558" s="604" t="s">
        <v>310</v>
      </c>
      <c r="E12558" s="605">
        <v>89000</v>
      </c>
      <c r="F12558" s="605">
        <v>89000</v>
      </c>
      <c r="G12558" s="605">
        <v>88950</v>
      </c>
      <c r="H12558" s="604">
        <v>1</v>
      </c>
      <c r="I12558" s="605">
        <v>89000</v>
      </c>
      <c r="J12558" s="606">
        <v>19450000</v>
      </c>
      <c r="K12558" s="605">
        <v>1730077500000</v>
      </c>
    </row>
    <row r="12559" spans="3:11" x14ac:dyDescent="0.35">
      <c r="C12559" s="603">
        <v>45841</v>
      </c>
      <c r="D12559" s="604" t="s">
        <v>310</v>
      </c>
      <c r="E12559" s="605">
        <v>89000</v>
      </c>
      <c r="F12559" s="605">
        <v>89000</v>
      </c>
      <c r="G12559" s="605">
        <v>88950</v>
      </c>
      <c r="H12559" s="604">
        <v>1</v>
      </c>
      <c r="I12559" s="605">
        <v>89000</v>
      </c>
      <c r="J12559" s="606">
        <v>19450000</v>
      </c>
      <c r="K12559" s="605">
        <v>1730077500000</v>
      </c>
    </row>
    <row r="12560" spans="3:11" x14ac:dyDescent="0.35">
      <c r="C12560" s="603">
        <v>45841</v>
      </c>
      <c r="D12560" s="604" t="s">
        <v>1158</v>
      </c>
      <c r="E12560" s="605">
        <v>23000</v>
      </c>
      <c r="F12560" s="605">
        <v>23000</v>
      </c>
      <c r="G12560" s="605">
        <v>22500</v>
      </c>
      <c r="H12560" s="604">
        <v>1</v>
      </c>
      <c r="I12560" s="605">
        <v>23000</v>
      </c>
      <c r="J12560" s="606">
        <v>600000</v>
      </c>
      <c r="K12560" s="605">
        <v>13500000000</v>
      </c>
    </row>
    <row r="12561" spans="3:11" x14ac:dyDescent="0.35">
      <c r="C12561" s="603">
        <v>45841</v>
      </c>
      <c r="D12561" s="604" t="s">
        <v>1158</v>
      </c>
      <c r="E12561" s="605">
        <v>23000</v>
      </c>
      <c r="F12561" s="605">
        <v>23000</v>
      </c>
      <c r="G12561" s="605">
        <v>22500</v>
      </c>
      <c r="H12561" s="604">
        <v>15</v>
      </c>
      <c r="I12561" s="605">
        <v>345000</v>
      </c>
      <c r="J12561" s="606">
        <v>600000</v>
      </c>
      <c r="K12561" s="605">
        <v>13500000000</v>
      </c>
    </row>
    <row r="12562" spans="3:11" x14ac:dyDescent="0.35">
      <c r="C12562" s="603">
        <v>45841</v>
      </c>
      <c r="D12562" s="604" t="s">
        <v>1158</v>
      </c>
      <c r="E12562" s="605">
        <v>23000</v>
      </c>
      <c r="F12562" s="605">
        <v>23000</v>
      </c>
      <c r="G12562" s="605">
        <v>22500</v>
      </c>
      <c r="H12562" s="604">
        <v>2</v>
      </c>
      <c r="I12562" s="605">
        <v>46000</v>
      </c>
      <c r="J12562" s="606">
        <v>600000</v>
      </c>
      <c r="K12562" s="605">
        <v>13500000000</v>
      </c>
    </row>
    <row r="12563" spans="3:11" x14ac:dyDescent="0.35">
      <c r="C12563" s="603">
        <v>45841</v>
      </c>
      <c r="D12563" s="604" t="s">
        <v>1158</v>
      </c>
      <c r="E12563" s="605">
        <v>23000</v>
      </c>
      <c r="F12563" s="605">
        <v>23000</v>
      </c>
      <c r="G12563" s="605">
        <v>22500</v>
      </c>
      <c r="H12563" s="604">
        <v>2</v>
      </c>
      <c r="I12563" s="605">
        <v>46000</v>
      </c>
      <c r="J12563" s="606">
        <v>600000</v>
      </c>
      <c r="K12563" s="605">
        <v>13500000000</v>
      </c>
    </row>
    <row r="12564" spans="3:11" x14ac:dyDescent="0.35">
      <c r="C12564" s="603">
        <v>45841</v>
      </c>
      <c r="D12564" s="604" t="s">
        <v>1158</v>
      </c>
      <c r="E12564" s="605">
        <v>23000</v>
      </c>
      <c r="F12564" s="605">
        <v>23000</v>
      </c>
      <c r="G12564" s="605">
        <v>22500</v>
      </c>
      <c r="H12564" s="604">
        <v>4</v>
      </c>
      <c r="I12564" s="605">
        <v>92000</v>
      </c>
      <c r="J12564" s="606">
        <v>600000</v>
      </c>
      <c r="K12564" s="605">
        <v>13500000000</v>
      </c>
    </row>
    <row r="12565" spans="3:11" x14ac:dyDescent="0.35">
      <c r="C12565" s="603">
        <v>45841</v>
      </c>
      <c r="D12565" s="604" t="s">
        <v>312</v>
      </c>
      <c r="E12565" s="605">
        <v>17500</v>
      </c>
      <c r="F12565" s="605">
        <v>17500</v>
      </c>
      <c r="G12565" s="605">
        <v>17400</v>
      </c>
      <c r="H12565" s="604">
        <v>1</v>
      </c>
      <c r="I12565" s="605">
        <v>17500</v>
      </c>
      <c r="J12565" s="606">
        <v>20000000</v>
      </c>
      <c r="K12565" s="605">
        <v>348000000000</v>
      </c>
    </row>
    <row r="12566" spans="3:11" x14ac:dyDescent="0.35">
      <c r="C12566" s="603">
        <v>45841</v>
      </c>
      <c r="D12566" s="604" t="s">
        <v>312</v>
      </c>
      <c r="E12566" s="605">
        <v>17500</v>
      </c>
      <c r="F12566" s="605">
        <v>17500</v>
      </c>
      <c r="G12566" s="605">
        <v>17400</v>
      </c>
      <c r="H12566" s="604">
        <v>1</v>
      </c>
      <c r="I12566" s="605">
        <v>17500</v>
      </c>
      <c r="J12566" s="606">
        <v>20000000</v>
      </c>
      <c r="K12566" s="605">
        <v>348000000000</v>
      </c>
    </row>
    <row r="12567" spans="3:11" x14ac:dyDescent="0.35">
      <c r="C12567" s="603">
        <v>45841</v>
      </c>
      <c r="D12567" s="604" t="s">
        <v>312</v>
      </c>
      <c r="E12567" s="605">
        <v>17500</v>
      </c>
      <c r="F12567" s="605">
        <v>17500</v>
      </c>
      <c r="G12567" s="605">
        <v>17400</v>
      </c>
      <c r="H12567" s="604">
        <v>2</v>
      </c>
      <c r="I12567" s="605">
        <v>35000</v>
      </c>
      <c r="J12567" s="606">
        <v>20000000</v>
      </c>
      <c r="K12567" s="605">
        <v>348000000000</v>
      </c>
    </row>
    <row r="12568" spans="3:11" x14ac:dyDescent="0.35">
      <c r="C12568" s="603">
        <v>45841</v>
      </c>
      <c r="D12568" s="604" t="s">
        <v>312</v>
      </c>
      <c r="E12568" s="605">
        <v>17500</v>
      </c>
      <c r="F12568" s="605">
        <v>17500</v>
      </c>
      <c r="G12568" s="605">
        <v>17400</v>
      </c>
      <c r="H12568" s="604">
        <v>10</v>
      </c>
      <c r="I12568" s="605">
        <v>175000</v>
      </c>
      <c r="J12568" s="606">
        <v>20000000</v>
      </c>
      <c r="K12568" s="605">
        <v>348000000000</v>
      </c>
    </row>
    <row r="12569" spans="3:11" x14ac:dyDescent="0.35">
      <c r="C12569" s="603">
        <v>45841</v>
      </c>
      <c r="D12569" s="604" t="s">
        <v>312</v>
      </c>
      <c r="E12569" s="605">
        <v>17500</v>
      </c>
      <c r="F12569" s="605">
        <v>17500</v>
      </c>
      <c r="G12569" s="605">
        <v>17400</v>
      </c>
      <c r="H12569" s="604">
        <v>2</v>
      </c>
      <c r="I12569" s="605">
        <v>35000</v>
      </c>
      <c r="J12569" s="606">
        <v>20000000</v>
      </c>
      <c r="K12569" s="605">
        <v>348000000000</v>
      </c>
    </row>
    <row r="12570" spans="3:11" x14ac:dyDescent="0.35">
      <c r="C12570" s="603">
        <v>45841</v>
      </c>
      <c r="D12570" s="604" t="s">
        <v>312</v>
      </c>
      <c r="E12570" s="605">
        <v>17500</v>
      </c>
      <c r="F12570" s="605">
        <v>17500</v>
      </c>
      <c r="G12570" s="605">
        <v>17400</v>
      </c>
      <c r="H12570" s="604">
        <v>2</v>
      </c>
      <c r="I12570" s="605">
        <v>35000</v>
      </c>
      <c r="J12570" s="606">
        <v>20000000</v>
      </c>
      <c r="K12570" s="605">
        <v>348000000000</v>
      </c>
    </row>
    <row r="12571" spans="3:11" x14ac:dyDescent="0.35">
      <c r="C12571" s="603">
        <v>45841</v>
      </c>
      <c r="D12571" s="604" t="s">
        <v>312</v>
      </c>
      <c r="E12571" s="605">
        <v>17500</v>
      </c>
      <c r="F12571" s="605">
        <v>17500</v>
      </c>
      <c r="G12571" s="605">
        <v>17400</v>
      </c>
      <c r="H12571" s="604">
        <v>1</v>
      </c>
      <c r="I12571" s="605">
        <v>17500</v>
      </c>
      <c r="J12571" s="606">
        <v>20000000</v>
      </c>
      <c r="K12571" s="605">
        <v>348000000000</v>
      </c>
    </row>
    <row r="12572" spans="3:11" x14ac:dyDescent="0.35">
      <c r="C12572" s="603">
        <v>45841</v>
      </c>
      <c r="D12572" s="604" t="s">
        <v>312</v>
      </c>
      <c r="E12572" s="605">
        <v>17500</v>
      </c>
      <c r="F12572" s="605">
        <v>17500</v>
      </c>
      <c r="G12572" s="605">
        <v>17400</v>
      </c>
      <c r="H12572" s="604">
        <v>1</v>
      </c>
      <c r="I12572" s="605">
        <v>17500</v>
      </c>
      <c r="J12572" s="606">
        <v>20000000</v>
      </c>
      <c r="K12572" s="605">
        <v>348000000000</v>
      </c>
    </row>
    <row r="12573" spans="3:11" x14ac:dyDescent="0.35">
      <c r="C12573" s="603">
        <v>45841</v>
      </c>
      <c r="D12573" s="604" t="s">
        <v>312</v>
      </c>
      <c r="E12573" s="605">
        <v>17500</v>
      </c>
      <c r="F12573" s="605">
        <v>17500</v>
      </c>
      <c r="G12573" s="605">
        <v>17400</v>
      </c>
      <c r="H12573" s="604">
        <v>6</v>
      </c>
      <c r="I12573" s="605">
        <v>105000</v>
      </c>
      <c r="J12573" s="606">
        <v>20000000</v>
      </c>
      <c r="K12573" s="605">
        <v>348000000000</v>
      </c>
    </row>
    <row r="12574" spans="3:11" x14ac:dyDescent="0.35">
      <c r="C12574" s="603">
        <v>45841</v>
      </c>
      <c r="D12574" s="604" t="s">
        <v>312</v>
      </c>
      <c r="E12574" s="605">
        <v>17500</v>
      </c>
      <c r="F12574" s="605">
        <v>17500</v>
      </c>
      <c r="G12574" s="605">
        <v>17400</v>
      </c>
      <c r="H12574" s="604">
        <v>2</v>
      </c>
      <c r="I12574" s="605">
        <v>35000</v>
      </c>
      <c r="J12574" s="606">
        <v>20000000</v>
      </c>
      <c r="K12574" s="605">
        <v>348000000000</v>
      </c>
    </row>
    <row r="12575" spans="3:11" x14ac:dyDescent="0.35">
      <c r="C12575" s="603">
        <v>45841</v>
      </c>
      <c r="D12575" s="604" t="s">
        <v>312</v>
      </c>
      <c r="E12575" s="605">
        <v>17500</v>
      </c>
      <c r="F12575" s="605">
        <v>17500</v>
      </c>
      <c r="G12575" s="605">
        <v>17400</v>
      </c>
      <c r="H12575" s="604">
        <v>2</v>
      </c>
      <c r="I12575" s="605">
        <v>35000</v>
      </c>
      <c r="J12575" s="606">
        <v>20000000</v>
      </c>
      <c r="K12575" s="605">
        <v>348000000000</v>
      </c>
    </row>
    <row r="12576" spans="3:11" x14ac:dyDescent="0.35">
      <c r="C12576" s="603">
        <v>45841</v>
      </c>
      <c r="D12576" s="604" t="s">
        <v>1159</v>
      </c>
      <c r="E12576" s="605">
        <v>21000</v>
      </c>
      <c r="F12576" s="605">
        <v>21000</v>
      </c>
      <c r="G12576" s="605">
        <v>20000</v>
      </c>
      <c r="H12576" s="604">
        <v>1</v>
      </c>
      <c r="I12576" s="605">
        <v>21000</v>
      </c>
      <c r="J12576" s="606">
        <v>2400000</v>
      </c>
      <c r="K12576" s="605">
        <v>48000000000</v>
      </c>
    </row>
    <row r="12577" spans="3:11" x14ac:dyDescent="0.35">
      <c r="C12577" s="603">
        <v>45841</v>
      </c>
      <c r="D12577" s="604" t="s">
        <v>1159</v>
      </c>
      <c r="E12577" s="605">
        <v>21000</v>
      </c>
      <c r="F12577" s="605">
        <v>21000</v>
      </c>
      <c r="G12577" s="605">
        <v>20000</v>
      </c>
      <c r="H12577" s="604">
        <v>2</v>
      </c>
      <c r="I12577" s="605">
        <v>42000</v>
      </c>
      <c r="J12577" s="606">
        <v>2400000</v>
      </c>
      <c r="K12577" s="605">
        <v>48000000000</v>
      </c>
    </row>
    <row r="12578" spans="3:11" x14ac:dyDescent="0.35">
      <c r="C12578" s="603">
        <v>45841</v>
      </c>
      <c r="D12578" s="604" t="s">
        <v>1159</v>
      </c>
      <c r="E12578" s="605">
        <v>21000</v>
      </c>
      <c r="F12578" s="605">
        <v>21000</v>
      </c>
      <c r="G12578" s="605">
        <v>20000</v>
      </c>
      <c r="H12578" s="604">
        <v>4</v>
      </c>
      <c r="I12578" s="605">
        <v>84000</v>
      </c>
      <c r="J12578" s="606">
        <v>2400000</v>
      </c>
      <c r="K12578" s="605">
        <v>48000000000</v>
      </c>
    </row>
    <row r="12579" spans="3:11" x14ac:dyDescent="0.35">
      <c r="C12579" s="603">
        <v>45841</v>
      </c>
      <c r="D12579" s="604" t="s">
        <v>1159</v>
      </c>
      <c r="E12579" s="605">
        <v>21000</v>
      </c>
      <c r="F12579" s="605">
        <v>21000</v>
      </c>
      <c r="G12579" s="605">
        <v>20000</v>
      </c>
      <c r="H12579" s="604">
        <v>10</v>
      </c>
      <c r="I12579" s="605">
        <v>210000</v>
      </c>
      <c r="J12579" s="606">
        <v>2400000</v>
      </c>
      <c r="K12579" s="605">
        <v>48000000000</v>
      </c>
    </row>
    <row r="12580" spans="3:11" x14ac:dyDescent="0.35">
      <c r="C12580" s="603">
        <v>45841</v>
      </c>
      <c r="D12580" s="604" t="s">
        <v>1159</v>
      </c>
      <c r="E12580" s="605">
        <v>21000</v>
      </c>
      <c r="F12580" s="605">
        <v>21000</v>
      </c>
      <c r="G12580" s="605">
        <v>20000</v>
      </c>
      <c r="H12580" s="604">
        <v>25</v>
      </c>
      <c r="I12580" s="605">
        <v>525000</v>
      </c>
      <c r="J12580" s="606">
        <v>2400000</v>
      </c>
      <c r="K12580" s="605">
        <v>48000000000</v>
      </c>
    </row>
    <row r="12581" spans="3:11" x14ac:dyDescent="0.35">
      <c r="C12581" s="603">
        <v>45841</v>
      </c>
      <c r="D12581" s="604" t="s">
        <v>1159</v>
      </c>
      <c r="E12581" s="605">
        <v>21000</v>
      </c>
      <c r="F12581" s="605">
        <v>21000</v>
      </c>
      <c r="G12581" s="605">
        <v>20000</v>
      </c>
      <c r="H12581" s="604">
        <v>5</v>
      </c>
      <c r="I12581" s="605">
        <v>105000</v>
      </c>
      <c r="J12581" s="606">
        <v>2400000</v>
      </c>
      <c r="K12581" s="605">
        <v>48000000000</v>
      </c>
    </row>
    <row r="12582" spans="3:11" x14ac:dyDescent="0.35">
      <c r="C12582" s="603">
        <v>45841</v>
      </c>
      <c r="D12582" s="604" t="s">
        <v>1159</v>
      </c>
      <c r="E12582" s="605">
        <v>21000</v>
      </c>
      <c r="F12582" s="605">
        <v>21000</v>
      </c>
      <c r="G12582" s="605">
        <v>20000</v>
      </c>
      <c r="H12582" s="604">
        <v>5</v>
      </c>
      <c r="I12582" s="605">
        <v>105000</v>
      </c>
      <c r="J12582" s="606">
        <v>2400000</v>
      </c>
      <c r="K12582" s="605">
        <v>48000000000</v>
      </c>
    </row>
    <row r="12583" spans="3:11" x14ac:dyDescent="0.35">
      <c r="C12583" s="603">
        <v>45841</v>
      </c>
      <c r="D12583" s="604" t="s">
        <v>1159</v>
      </c>
      <c r="E12583" s="605">
        <v>21000</v>
      </c>
      <c r="F12583" s="605">
        <v>21000</v>
      </c>
      <c r="G12583" s="605">
        <v>20000</v>
      </c>
      <c r="H12583" s="604">
        <v>2</v>
      </c>
      <c r="I12583" s="605">
        <v>42000</v>
      </c>
      <c r="J12583" s="606">
        <v>2400000</v>
      </c>
      <c r="K12583" s="605">
        <v>48000000000</v>
      </c>
    </row>
    <row r="12584" spans="3:11" x14ac:dyDescent="0.35">
      <c r="C12584" s="603">
        <v>45841</v>
      </c>
      <c r="D12584" s="604" t="s">
        <v>312</v>
      </c>
      <c r="E12584" s="605">
        <v>17500</v>
      </c>
      <c r="F12584" s="605">
        <v>17500</v>
      </c>
      <c r="G12584" s="605">
        <v>17400</v>
      </c>
      <c r="H12584" s="604">
        <v>1</v>
      </c>
      <c r="I12584" s="605">
        <v>17500</v>
      </c>
      <c r="J12584" s="606">
        <v>20000000</v>
      </c>
      <c r="K12584" s="605">
        <v>348000000000</v>
      </c>
    </row>
    <row r="12585" spans="3:11" x14ac:dyDescent="0.35">
      <c r="C12585" s="603">
        <v>45841</v>
      </c>
      <c r="D12585" s="604" t="s">
        <v>1159</v>
      </c>
      <c r="E12585" s="605">
        <v>21050</v>
      </c>
      <c r="F12585" s="605">
        <v>21000</v>
      </c>
      <c r="G12585" s="605">
        <v>20000</v>
      </c>
      <c r="H12585" s="604">
        <v>10</v>
      </c>
      <c r="I12585" s="605">
        <v>210500</v>
      </c>
      <c r="J12585" s="606">
        <v>2400000</v>
      </c>
      <c r="K12585" s="605">
        <v>48000000000</v>
      </c>
    </row>
    <row r="12586" spans="3:11" x14ac:dyDescent="0.35">
      <c r="C12586" s="603">
        <v>45841</v>
      </c>
      <c r="D12586" s="604" t="s">
        <v>312</v>
      </c>
      <c r="E12586" s="605">
        <v>17500</v>
      </c>
      <c r="F12586" s="605">
        <v>17500</v>
      </c>
      <c r="G12586" s="605">
        <v>17400</v>
      </c>
      <c r="H12586" s="604">
        <v>10</v>
      </c>
      <c r="I12586" s="605">
        <v>175000</v>
      </c>
      <c r="J12586" s="606">
        <v>20000000</v>
      </c>
      <c r="K12586" s="605">
        <v>348000000000</v>
      </c>
    </row>
    <row r="12587" spans="3:11" x14ac:dyDescent="0.35">
      <c r="C12587" s="603">
        <v>45841</v>
      </c>
      <c r="D12587" s="604" t="s">
        <v>1158</v>
      </c>
      <c r="E12587" s="605">
        <v>23000</v>
      </c>
      <c r="F12587" s="605">
        <v>23000</v>
      </c>
      <c r="G12587" s="605">
        <v>22500</v>
      </c>
      <c r="H12587" s="604">
        <v>10</v>
      </c>
      <c r="I12587" s="605">
        <v>230000</v>
      </c>
      <c r="J12587" s="606">
        <v>600000</v>
      </c>
      <c r="K12587" s="605">
        <v>13500000000</v>
      </c>
    </row>
    <row r="12588" spans="3:11" x14ac:dyDescent="0.35">
      <c r="C12588" s="603">
        <v>45841</v>
      </c>
      <c r="D12588" s="604" t="s">
        <v>1158</v>
      </c>
      <c r="E12588" s="605">
        <v>23000</v>
      </c>
      <c r="F12588" s="605">
        <v>23000</v>
      </c>
      <c r="G12588" s="605">
        <v>22500</v>
      </c>
      <c r="H12588" s="604">
        <v>37</v>
      </c>
      <c r="I12588" s="605">
        <v>851000</v>
      </c>
      <c r="J12588" s="606">
        <v>600000</v>
      </c>
      <c r="K12588" s="605">
        <v>13500000000</v>
      </c>
    </row>
    <row r="12589" spans="3:11" x14ac:dyDescent="0.35">
      <c r="C12589" s="603">
        <v>45841</v>
      </c>
      <c r="D12589" s="604" t="s">
        <v>1158</v>
      </c>
      <c r="E12589" s="605">
        <v>23000</v>
      </c>
      <c r="F12589" s="605">
        <v>23000</v>
      </c>
      <c r="G12589" s="605">
        <v>22500</v>
      </c>
      <c r="H12589" s="604">
        <v>1</v>
      </c>
      <c r="I12589" s="605">
        <v>23000</v>
      </c>
      <c r="J12589" s="606">
        <v>600000</v>
      </c>
      <c r="K12589" s="605">
        <v>13500000000</v>
      </c>
    </row>
    <row r="12590" spans="3:11" x14ac:dyDescent="0.35">
      <c r="C12590" s="603">
        <v>45841</v>
      </c>
      <c r="D12590" s="604" t="s">
        <v>1158</v>
      </c>
      <c r="E12590" s="605">
        <v>23000</v>
      </c>
      <c r="F12590" s="605">
        <v>23000</v>
      </c>
      <c r="G12590" s="605">
        <v>22500</v>
      </c>
      <c r="H12590" s="604">
        <v>20</v>
      </c>
      <c r="I12590" s="605">
        <v>460000</v>
      </c>
      <c r="J12590" s="606">
        <v>600000</v>
      </c>
      <c r="K12590" s="605">
        <v>13500000000</v>
      </c>
    </row>
    <row r="12591" spans="3:11" x14ac:dyDescent="0.35">
      <c r="C12591" s="603">
        <v>45841</v>
      </c>
      <c r="D12591" s="604" t="s">
        <v>1158</v>
      </c>
      <c r="E12591" s="605">
        <v>23000</v>
      </c>
      <c r="F12591" s="605">
        <v>23000</v>
      </c>
      <c r="G12591" s="605">
        <v>22500</v>
      </c>
      <c r="H12591" s="604">
        <v>2</v>
      </c>
      <c r="I12591" s="605">
        <v>46000</v>
      </c>
      <c r="J12591" s="606">
        <v>600000</v>
      </c>
      <c r="K12591" s="605">
        <v>13500000000</v>
      </c>
    </row>
    <row r="12592" spans="3:11" x14ac:dyDescent="0.35">
      <c r="C12592" s="603">
        <v>45841</v>
      </c>
      <c r="D12592" s="604" t="s">
        <v>1158</v>
      </c>
      <c r="E12592" s="605">
        <v>23000</v>
      </c>
      <c r="F12592" s="605">
        <v>23000</v>
      </c>
      <c r="G12592" s="605">
        <v>22500</v>
      </c>
      <c r="H12592" s="604">
        <v>9</v>
      </c>
      <c r="I12592" s="605">
        <v>207000</v>
      </c>
      <c r="J12592" s="606">
        <v>600000</v>
      </c>
      <c r="K12592" s="605">
        <v>13500000000</v>
      </c>
    </row>
    <row r="12593" spans="3:11" x14ac:dyDescent="0.35">
      <c r="C12593" s="603">
        <v>45841</v>
      </c>
      <c r="D12593" s="604" t="s">
        <v>310</v>
      </c>
      <c r="E12593" s="605">
        <v>89000</v>
      </c>
      <c r="F12593" s="605">
        <v>89000</v>
      </c>
      <c r="G12593" s="605">
        <v>88950</v>
      </c>
      <c r="H12593" s="604">
        <v>1</v>
      </c>
      <c r="I12593" s="605">
        <v>89000</v>
      </c>
      <c r="J12593" s="606">
        <v>19450000</v>
      </c>
      <c r="K12593" s="605">
        <v>1730077500000</v>
      </c>
    </row>
    <row r="12594" spans="3:11" x14ac:dyDescent="0.35">
      <c r="C12594" s="603">
        <v>45841</v>
      </c>
      <c r="D12594" s="604" t="s">
        <v>1158</v>
      </c>
      <c r="E12594" s="605">
        <v>23400</v>
      </c>
      <c r="F12594" s="605">
        <v>23000</v>
      </c>
      <c r="G12594" s="605">
        <v>22500</v>
      </c>
      <c r="H12594" s="604">
        <v>1</v>
      </c>
      <c r="I12594" s="605">
        <v>23400</v>
      </c>
      <c r="J12594" s="606">
        <v>600000</v>
      </c>
      <c r="K12594" s="605">
        <v>13500000000</v>
      </c>
    </row>
    <row r="12595" spans="3:11" x14ac:dyDescent="0.35">
      <c r="C12595" s="603">
        <v>45841</v>
      </c>
      <c r="D12595" s="604" t="s">
        <v>312</v>
      </c>
      <c r="E12595" s="605">
        <v>17000</v>
      </c>
      <c r="F12595" s="605">
        <v>17500</v>
      </c>
      <c r="G12595" s="605">
        <v>17400</v>
      </c>
      <c r="H12595" s="604">
        <v>10</v>
      </c>
      <c r="I12595" s="605">
        <v>170000</v>
      </c>
      <c r="J12595" s="606">
        <v>20000000</v>
      </c>
      <c r="K12595" s="605">
        <v>348000000000</v>
      </c>
    </row>
    <row r="12596" spans="3:11" x14ac:dyDescent="0.35">
      <c r="C12596" s="603">
        <v>45841</v>
      </c>
      <c r="D12596" s="604" t="s">
        <v>1159</v>
      </c>
      <c r="E12596" s="605">
        <v>21050</v>
      </c>
      <c r="F12596" s="605">
        <v>21000</v>
      </c>
      <c r="G12596" s="605">
        <v>20000</v>
      </c>
      <c r="H12596" s="604">
        <v>5</v>
      </c>
      <c r="I12596" s="605">
        <v>105250</v>
      </c>
      <c r="J12596" s="606">
        <v>2400000</v>
      </c>
      <c r="K12596" s="605">
        <v>48000000000</v>
      </c>
    </row>
    <row r="12597" spans="3:11" x14ac:dyDescent="0.35">
      <c r="C12597" s="603">
        <v>45841</v>
      </c>
      <c r="D12597" s="604" t="s">
        <v>1158</v>
      </c>
      <c r="E12597" s="605">
        <v>23399</v>
      </c>
      <c r="F12597" s="605">
        <v>23000</v>
      </c>
      <c r="G12597" s="605">
        <v>22500</v>
      </c>
      <c r="H12597" s="604">
        <v>1</v>
      </c>
      <c r="I12597" s="605">
        <v>23399</v>
      </c>
      <c r="J12597" s="606">
        <v>600000</v>
      </c>
      <c r="K12597" s="605">
        <v>13500000000</v>
      </c>
    </row>
    <row r="12598" spans="3:11" x14ac:dyDescent="0.35">
      <c r="C12598" s="603">
        <v>45841</v>
      </c>
      <c r="D12598" s="604" t="s">
        <v>1159</v>
      </c>
      <c r="E12598" s="605">
        <v>21050</v>
      </c>
      <c r="F12598" s="605">
        <v>21000</v>
      </c>
      <c r="G12598" s="605">
        <v>20000</v>
      </c>
      <c r="H12598" s="604">
        <v>11</v>
      </c>
      <c r="I12598" s="605">
        <v>231550</v>
      </c>
      <c r="J12598" s="606">
        <v>2400000</v>
      </c>
      <c r="K12598" s="605">
        <v>48000000000</v>
      </c>
    </row>
    <row r="12599" spans="3:11" x14ac:dyDescent="0.35">
      <c r="C12599" s="603">
        <v>45841</v>
      </c>
      <c r="D12599" s="604" t="s">
        <v>312</v>
      </c>
      <c r="E12599" s="605">
        <v>17499</v>
      </c>
      <c r="F12599" s="605">
        <v>17500</v>
      </c>
      <c r="G12599" s="605">
        <v>17400</v>
      </c>
      <c r="H12599" s="604">
        <v>6</v>
      </c>
      <c r="I12599" s="605">
        <v>104994</v>
      </c>
      <c r="J12599" s="606">
        <v>20000000</v>
      </c>
      <c r="K12599" s="605">
        <v>348000000000</v>
      </c>
    </row>
    <row r="12600" spans="3:11" x14ac:dyDescent="0.35">
      <c r="C12600" s="603">
        <v>45841</v>
      </c>
      <c r="D12600" s="604" t="s">
        <v>1158</v>
      </c>
      <c r="E12600" s="605">
        <v>22500</v>
      </c>
      <c r="F12600" s="605">
        <v>23000</v>
      </c>
      <c r="G12600" s="605">
        <v>22500</v>
      </c>
      <c r="H12600" s="604">
        <v>80</v>
      </c>
      <c r="I12600" s="605">
        <v>1800000</v>
      </c>
      <c r="J12600" s="606">
        <v>600000</v>
      </c>
      <c r="K12600" s="605">
        <v>13500000000</v>
      </c>
    </row>
    <row r="12601" spans="3:11" x14ac:dyDescent="0.35">
      <c r="C12601" s="603">
        <v>45841</v>
      </c>
      <c r="D12601" s="604" t="s">
        <v>1158</v>
      </c>
      <c r="E12601" s="605">
        <v>22500</v>
      </c>
      <c r="F12601" s="605">
        <v>23000</v>
      </c>
      <c r="G12601" s="605">
        <v>22500</v>
      </c>
      <c r="H12601" s="604">
        <v>1</v>
      </c>
      <c r="I12601" s="605">
        <v>22500</v>
      </c>
      <c r="J12601" s="606">
        <v>600000</v>
      </c>
      <c r="K12601" s="605">
        <v>13500000000</v>
      </c>
    </row>
    <row r="12602" spans="3:11" x14ac:dyDescent="0.35">
      <c r="C12602" s="603">
        <v>45841</v>
      </c>
      <c r="D12602" s="604" t="s">
        <v>1158</v>
      </c>
      <c r="E12602" s="605">
        <v>22500</v>
      </c>
      <c r="F12602" s="605">
        <v>23000</v>
      </c>
      <c r="G12602" s="605">
        <v>22500</v>
      </c>
      <c r="H12602" s="604">
        <v>5</v>
      </c>
      <c r="I12602" s="605">
        <v>112500</v>
      </c>
      <c r="J12602" s="606">
        <v>600000</v>
      </c>
      <c r="K12602" s="605">
        <v>13500000000</v>
      </c>
    </row>
    <row r="12603" spans="3:11" x14ac:dyDescent="0.35">
      <c r="C12603" s="603">
        <v>45841</v>
      </c>
      <c r="D12603" s="604" t="s">
        <v>1158</v>
      </c>
      <c r="E12603" s="605">
        <v>22500</v>
      </c>
      <c r="F12603" s="605">
        <v>23000</v>
      </c>
      <c r="G12603" s="605">
        <v>22500</v>
      </c>
      <c r="H12603" s="604">
        <v>10</v>
      </c>
      <c r="I12603" s="605">
        <v>225000</v>
      </c>
      <c r="J12603" s="606">
        <v>600000</v>
      </c>
      <c r="K12603" s="605">
        <v>13500000000</v>
      </c>
    </row>
    <row r="12604" spans="3:11" x14ac:dyDescent="0.35">
      <c r="C12604" s="603">
        <v>45841</v>
      </c>
      <c r="D12604" s="604" t="s">
        <v>310</v>
      </c>
      <c r="E12604" s="605">
        <v>88950</v>
      </c>
      <c r="F12604" s="605">
        <v>89000</v>
      </c>
      <c r="G12604" s="605">
        <v>88950</v>
      </c>
      <c r="H12604" s="604">
        <v>1</v>
      </c>
      <c r="I12604" s="605">
        <v>88950</v>
      </c>
      <c r="J12604" s="606">
        <v>19450000</v>
      </c>
      <c r="K12604" s="605">
        <v>1730077500000</v>
      </c>
    </row>
    <row r="12605" spans="3:11" x14ac:dyDescent="0.35">
      <c r="C12605" s="603">
        <v>45841</v>
      </c>
      <c r="D12605" s="604" t="s">
        <v>310</v>
      </c>
      <c r="E12605" s="605">
        <v>88950</v>
      </c>
      <c r="F12605" s="605">
        <v>89000</v>
      </c>
      <c r="G12605" s="605">
        <v>88950</v>
      </c>
      <c r="H12605" s="604">
        <v>5</v>
      </c>
      <c r="I12605" s="605">
        <v>444750</v>
      </c>
      <c r="J12605" s="606">
        <v>19450000</v>
      </c>
      <c r="K12605" s="605">
        <v>1730077500000</v>
      </c>
    </row>
    <row r="12606" spans="3:11" x14ac:dyDescent="0.35">
      <c r="C12606" s="603">
        <v>45841</v>
      </c>
      <c r="D12606" s="604" t="s">
        <v>1158</v>
      </c>
      <c r="E12606" s="605">
        <v>22500</v>
      </c>
      <c r="F12606" s="605">
        <v>23000</v>
      </c>
      <c r="G12606" s="605">
        <v>22500</v>
      </c>
      <c r="H12606" s="604">
        <v>6</v>
      </c>
      <c r="I12606" s="605">
        <v>135000</v>
      </c>
      <c r="J12606" s="606">
        <v>600000</v>
      </c>
      <c r="K12606" s="605">
        <v>13500000000</v>
      </c>
    </row>
    <row r="12607" spans="3:11" x14ac:dyDescent="0.35">
      <c r="C12607" s="603">
        <v>45841</v>
      </c>
      <c r="D12607" s="604" t="s">
        <v>312</v>
      </c>
      <c r="E12607" s="605">
        <v>17499</v>
      </c>
      <c r="F12607" s="605">
        <v>17500</v>
      </c>
      <c r="G12607" s="605">
        <v>17400</v>
      </c>
      <c r="H12607" s="604">
        <v>10</v>
      </c>
      <c r="I12607" s="605">
        <v>174990</v>
      </c>
      <c r="J12607" s="606">
        <v>20000000</v>
      </c>
      <c r="K12607" s="605">
        <v>348000000000</v>
      </c>
    </row>
    <row r="12608" spans="3:11" x14ac:dyDescent="0.35">
      <c r="C12608" s="603">
        <v>45841</v>
      </c>
      <c r="D12608" s="604" t="s">
        <v>312</v>
      </c>
      <c r="E12608" s="605">
        <v>17499</v>
      </c>
      <c r="F12608" s="605">
        <v>17500</v>
      </c>
      <c r="G12608" s="605">
        <v>17400</v>
      </c>
      <c r="H12608" s="604">
        <v>1</v>
      </c>
      <c r="I12608" s="605">
        <v>17499</v>
      </c>
      <c r="J12608" s="606">
        <v>20000000</v>
      </c>
      <c r="K12608" s="605">
        <v>348000000000</v>
      </c>
    </row>
    <row r="12609" spans="3:11" x14ac:dyDescent="0.35">
      <c r="C12609" s="603">
        <v>45841</v>
      </c>
      <c r="D12609" s="604" t="s">
        <v>1158</v>
      </c>
      <c r="E12609" s="605">
        <v>22500</v>
      </c>
      <c r="F12609" s="605">
        <v>23000</v>
      </c>
      <c r="G12609" s="605">
        <v>22500</v>
      </c>
      <c r="H12609" s="604">
        <v>2</v>
      </c>
      <c r="I12609" s="605">
        <v>45000</v>
      </c>
      <c r="J12609" s="606">
        <v>600000</v>
      </c>
      <c r="K12609" s="605">
        <v>13500000000</v>
      </c>
    </row>
    <row r="12610" spans="3:11" x14ac:dyDescent="0.35">
      <c r="C12610" s="603">
        <v>45841</v>
      </c>
      <c r="D12610" s="604" t="s">
        <v>312</v>
      </c>
      <c r="E12610" s="605">
        <v>17499</v>
      </c>
      <c r="F12610" s="605">
        <v>17500</v>
      </c>
      <c r="G12610" s="605">
        <v>17400</v>
      </c>
      <c r="H12610" s="604">
        <v>3</v>
      </c>
      <c r="I12610" s="605">
        <v>52497</v>
      </c>
      <c r="J12610" s="606">
        <v>20000000</v>
      </c>
      <c r="K12610" s="605">
        <v>348000000000</v>
      </c>
    </row>
    <row r="12611" spans="3:11" x14ac:dyDescent="0.35">
      <c r="C12611" s="603">
        <v>45841</v>
      </c>
      <c r="D12611" s="604" t="s">
        <v>1158</v>
      </c>
      <c r="E12611" s="605">
        <v>22500</v>
      </c>
      <c r="F12611" s="605">
        <v>23000</v>
      </c>
      <c r="G12611" s="605">
        <v>22500</v>
      </c>
      <c r="H12611" s="604">
        <v>2</v>
      </c>
      <c r="I12611" s="605">
        <v>45000</v>
      </c>
      <c r="J12611" s="606">
        <v>600000</v>
      </c>
      <c r="K12611" s="605">
        <v>13500000000</v>
      </c>
    </row>
    <row r="12612" spans="3:11" x14ac:dyDescent="0.35">
      <c r="C12612" s="603">
        <v>45841</v>
      </c>
      <c r="D12612" s="604" t="s">
        <v>310</v>
      </c>
      <c r="E12612" s="605">
        <v>88950</v>
      </c>
      <c r="F12612" s="605">
        <v>89000</v>
      </c>
      <c r="G12612" s="605">
        <v>88950</v>
      </c>
      <c r="H12612" s="604">
        <v>1</v>
      </c>
      <c r="I12612" s="605">
        <v>88950</v>
      </c>
      <c r="J12612" s="606">
        <v>19450000</v>
      </c>
      <c r="K12612" s="605">
        <v>1730077500000</v>
      </c>
    </row>
    <row r="12613" spans="3:11" x14ac:dyDescent="0.35">
      <c r="C12613" s="603">
        <v>45841</v>
      </c>
      <c r="D12613" s="604" t="s">
        <v>310</v>
      </c>
      <c r="E12613" s="605">
        <v>88950</v>
      </c>
      <c r="F12613" s="605">
        <v>89000</v>
      </c>
      <c r="G12613" s="605">
        <v>88950</v>
      </c>
      <c r="H12613" s="604">
        <v>1</v>
      </c>
      <c r="I12613" s="605">
        <v>88950</v>
      </c>
      <c r="J12613" s="606">
        <v>19450000</v>
      </c>
      <c r="K12613" s="605">
        <v>1730077500000</v>
      </c>
    </row>
    <row r="12614" spans="3:11" x14ac:dyDescent="0.35">
      <c r="C12614" s="603">
        <v>45841</v>
      </c>
      <c r="D12614" s="604" t="s">
        <v>310</v>
      </c>
      <c r="E12614" s="605">
        <v>88950</v>
      </c>
      <c r="F12614" s="605">
        <v>89000</v>
      </c>
      <c r="G12614" s="605">
        <v>88950</v>
      </c>
      <c r="H12614" s="604">
        <v>1</v>
      </c>
      <c r="I12614" s="605">
        <v>88950</v>
      </c>
      <c r="J12614" s="606">
        <v>19450000</v>
      </c>
      <c r="K12614" s="605">
        <v>1730077500000</v>
      </c>
    </row>
    <row r="12615" spans="3:11" x14ac:dyDescent="0.35">
      <c r="C12615" s="603">
        <v>45841</v>
      </c>
      <c r="D12615" s="604" t="s">
        <v>312</v>
      </c>
      <c r="E12615" s="605">
        <v>17499</v>
      </c>
      <c r="F12615" s="605">
        <v>17500</v>
      </c>
      <c r="G12615" s="605">
        <v>17400</v>
      </c>
      <c r="H12615" s="604">
        <v>2</v>
      </c>
      <c r="I12615" s="605">
        <v>34998</v>
      </c>
      <c r="J12615" s="606">
        <v>20000000</v>
      </c>
      <c r="K12615" s="605">
        <v>348000000000</v>
      </c>
    </row>
    <row r="12616" spans="3:11" x14ac:dyDescent="0.35">
      <c r="C12616" s="603">
        <v>45841</v>
      </c>
      <c r="D12616" s="604" t="s">
        <v>1158</v>
      </c>
      <c r="E12616" s="605">
        <v>22500</v>
      </c>
      <c r="F12616" s="605">
        <v>23000</v>
      </c>
      <c r="G12616" s="605">
        <v>22500</v>
      </c>
      <c r="H12616" s="604">
        <v>1</v>
      </c>
      <c r="I12616" s="605">
        <v>22500</v>
      </c>
      <c r="J12616" s="606">
        <v>600000</v>
      </c>
      <c r="K12616" s="605">
        <v>13500000000</v>
      </c>
    </row>
    <row r="12617" spans="3:11" x14ac:dyDescent="0.35">
      <c r="C12617" s="603">
        <v>45841</v>
      </c>
      <c r="D12617" s="604" t="s">
        <v>312</v>
      </c>
      <c r="E12617" s="605">
        <v>17499</v>
      </c>
      <c r="F12617" s="605">
        <v>17500</v>
      </c>
      <c r="G12617" s="605">
        <v>17400</v>
      </c>
      <c r="H12617" s="604">
        <v>2</v>
      </c>
      <c r="I12617" s="605">
        <v>34998</v>
      </c>
      <c r="J12617" s="606">
        <v>20000000</v>
      </c>
      <c r="K12617" s="605">
        <v>348000000000</v>
      </c>
    </row>
    <row r="12618" spans="3:11" x14ac:dyDescent="0.35">
      <c r="C12618" s="603">
        <v>45841</v>
      </c>
      <c r="D12618" s="604" t="s">
        <v>1158</v>
      </c>
      <c r="E12618" s="605">
        <v>22500</v>
      </c>
      <c r="F12618" s="605">
        <v>23000</v>
      </c>
      <c r="G12618" s="605">
        <v>22500</v>
      </c>
      <c r="H12618" s="604">
        <v>6</v>
      </c>
      <c r="I12618" s="605">
        <v>135000</v>
      </c>
      <c r="J12618" s="606">
        <v>600000</v>
      </c>
      <c r="K12618" s="605">
        <v>13500000000</v>
      </c>
    </row>
    <row r="12619" spans="3:11" x14ac:dyDescent="0.35">
      <c r="C12619" s="603">
        <v>45841</v>
      </c>
      <c r="D12619" s="604" t="s">
        <v>1158</v>
      </c>
      <c r="E12619" s="605">
        <v>22500</v>
      </c>
      <c r="F12619" s="605">
        <v>23000</v>
      </c>
      <c r="G12619" s="605">
        <v>22500</v>
      </c>
      <c r="H12619" s="604">
        <v>6</v>
      </c>
      <c r="I12619" s="605">
        <v>135000</v>
      </c>
      <c r="J12619" s="606">
        <v>600000</v>
      </c>
      <c r="K12619" s="605">
        <v>13500000000</v>
      </c>
    </row>
    <row r="12620" spans="3:11" x14ac:dyDescent="0.35">
      <c r="C12620" s="603">
        <v>45841</v>
      </c>
      <c r="D12620" s="604" t="s">
        <v>1159</v>
      </c>
      <c r="E12620" s="605">
        <v>21050</v>
      </c>
      <c r="F12620" s="605">
        <v>21000</v>
      </c>
      <c r="G12620" s="605">
        <v>20000</v>
      </c>
      <c r="H12620" s="604">
        <v>2</v>
      </c>
      <c r="I12620" s="605">
        <v>42100</v>
      </c>
      <c r="J12620" s="606">
        <v>2400000</v>
      </c>
      <c r="K12620" s="605">
        <v>48000000000</v>
      </c>
    </row>
    <row r="12621" spans="3:11" x14ac:dyDescent="0.35">
      <c r="C12621" s="603">
        <v>45841</v>
      </c>
      <c r="D12621" s="604" t="s">
        <v>1159</v>
      </c>
      <c r="E12621" s="605">
        <v>21050</v>
      </c>
      <c r="F12621" s="605">
        <v>21000</v>
      </c>
      <c r="G12621" s="605">
        <v>20000</v>
      </c>
      <c r="H12621" s="604">
        <v>1</v>
      </c>
      <c r="I12621" s="605">
        <v>21050</v>
      </c>
      <c r="J12621" s="606">
        <v>2400000</v>
      </c>
      <c r="K12621" s="605">
        <v>48000000000</v>
      </c>
    </row>
    <row r="12622" spans="3:11" x14ac:dyDescent="0.35">
      <c r="C12622" s="603">
        <v>45841</v>
      </c>
      <c r="D12622" s="604" t="s">
        <v>1159</v>
      </c>
      <c r="E12622" s="605">
        <v>21000</v>
      </c>
      <c r="F12622" s="605">
        <v>21000</v>
      </c>
      <c r="G12622" s="605">
        <v>20000</v>
      </c>
      <c r="H12622" s="604">
        <v>2</v>
      </c>
      <c r="I12622" s="605">
        <v>42000</v>
      </c>
      <c r="J12622" s="606">
        <v>2400000</v>
      </c>
      <c r="K12622" s="605">
        <v>48000000000</v>
      </c>
    </row>
    <row r="12623" spans="3:11" x14ac:dyDescent="0.35">
      <c r="C12623" s="603">
        <v>45841</v>
      </c>
      <c r="D12623" s="604" t="s">
        <v>1159</v>
      </c>
      <c r="E12623" s="605">
        <v>21000</v>
      </c>
      <c r="F12623" s="605">
        <v>21000</v>
      </c>
      <c r="G12623" s="605">
        <v>20000</v>
      </c>
      <c r="H12623" s="604">
        <v>7</v>
      </c>
      <c r="I12623" s="605">
        <v>147000</v>
      </c>
      <c r="J12623" s="606">
        <v>2400000</v>
      </c>
      <c r="K12623" s="605">
        <v>48000000000</v>
      </c>
    </row>
    <row r="12624" spans="3:11" x14ac:dyDescent="0.35">
      <c r="C12624" s="603">
        <v>45841</v>
      </c>
      <c r="D12624" s="604" t="s">
        <v>1159</v>
      </c>
      <c r="E12624" s="605">
        <v>21000</v>
      </c>
      <c r="F12624" s="605">
        <v>21000</v>
      </c>
      <c r="G12624" s="605">
        <v>20000</v>
      </c>
      <c r="H12624" s="604">
        <v>3</v>
      </c>
      <c r="I12624" s="605">
        <v>63000</v>
      </c>
      <c r="J12624" s="606">
        <v>2400000</v>
      </c>
      <c r="K12624" s="605">
        <v>48000000000</v>
      </c>
    </row>
    <row r="12625" spans="3:11" x14ac:dyDescent="0.35">
      <c r="C12625" s="603">
        <v>45841</v>
      </c>
      <c r="D12625" s="604" t="s">
        <v>312</v>
      </c>
      <c r="E12625" s="605">
        <v>17400</v>
      </c>
      <c r="F12625" s="605">
        <v>17500</v>
      </c>
      <c r="G12625" s="605">
        <v>17400</v>
      </c>
      <c r="H12625" s="604">
        <v>10</v>
      </c>
      <c r="I12625" s="605">
        <v>174000</v>
      </c>
      <c r="J12625" s="606">
        <v>20000000</v>
      </c>
      <c r="K12625" s="605">
        <v>348000000000</v>
      </c>
    </row>
    <row r="12626" spans="3:11" x14ac:dyDescent="0.35">
      <c r="C12626" s="603">
        <v>45841</v>
      </c>
      <c r="D12626" s="604" t="s">
        <v>1159</v>
      </c>
      <c r="E12626" s="605">
        <v>20000</v>
      </c>
      <c r="F12626" s="605">
        <v>21000</v>
      </c>
      <c r="G12626" s="605">
        <v>20000</v>
      </c>
      <c r="H12626" s="604">
        <v>47</v>
      </c>
      <c r="I12626" s="605">
        <v>940000</v>
      </c>
      <c r="J12626" s="606">
        <v>2400000</v>
      </c>
      <c r="K12626" s="605">
        <v>48000000000</v>
      </c>
    </row>
    <row r="12627" spans="3:11" x14ac:dyDescent="0.35">
      <c r="C12627" s="603">
        <v>45842</v>
      </c>
      <c r="D12627" s="604" t="s">
        <v>310</v>
      </c>
      <c r="E12627" s="605">
        <v>88500</v>
      </c>
      <c r="F12627" s="605">
        <v>88950</v>
      </c>
      <c r="G12627" s="605">
        <v>88450</v>
      </c>
      <c r="H12627" s="604">
        <v>1</v>
      </c>
      <c r="I12627" s="605">
        <v>88500</v>
      </c>
      <c r="J12627" s="606">
        <v>19450000</v>
      </c>
      <c r="K12627" s="605">
        <v>1720352500000</v>
      </c>
    </row>
    <row r="12628" spans="3:11" x14ac:dyDescent="0.35">
      <c r="C12628" s="603">
        <v>45842</v>
      </c>
      <c r="D12628" s="604" t="s">
        <v>310</v>
      </c>
      <c r="E12628" s="605">
        <v>88500</v>
      </c>
      <c r="F12628" s="605">
        <v>88950</v>
      </c>
      <c r="G12628" s="605">
        <v>88450</v>
      </c>
      <c r="H12628" s="604">
        <v>1</v>
      </c>
      <c r="I12628" s="605">
        <v>88500</v>
      </c>
      <c r="J12628" s="606">
        <v>19450000</v>
      </c>
      <c r="K12628" s="605">
        <v>1720352500000</v>
      </c>
    </row>
    <row r="12629" spans="3:11" x14ac:dyDescent="0.35">
      <c r="C12629" s="603">
        <v>45842</v>
      </c>
      <c r="D12629" s="604" t="s">
        <v>310</v>
      </c>
      <c r="E12629" s="605">
        <v>88500</v>
      </c>
      <c r="F12629" s="605">
        <v>88950</v>
      </c>
      <c r="G12629" s="605">
        <v>88450</v>
      </c>
      <c r="H12629" s="604">
        <v>1</v>
      </c>
      <c r="I12629" s="605">
        <v>88500</v>
      </c>
      <c r="J12629" s="606">
        <v>19450000</v>
      </c>
      <c r="K12629" s="605">
        <v>1720352500000</v>
      </c>
    </row>
    <row r="12630" spans="3:11" x14ac:dyDescent="0.35">
      <c r="C12630" s="603">
        <v>45842</v>
      </c>
      <c r="D12630" s="604" t="s">
        <v>1158</v>
      </c>
      <c r="E12630" s="605">
        <v>22500</v>
      </c>
      <c r="F12630" s="605">
        <v>22500</v>
      </c>
      <c r="G12630" s="605">
        <v>22450</v>
      </c>
      <c r="H12630" s="604">
        <v>1</v>
      </c>
      <c r="I12630" s="605">
        <v>22500</v>
      </c>
      <c r="J12630" s="606">
        <v>600000</v>
      </c>
      <c r="K12630" s="605">
        <v>13470000000</v>
      </c>
    </row>
    <row r="12631" spans="3:11" x14ac:dyDescent="0.35">
      <c r="C12631" s="603">
        <v>45842</v>
      </c>
      <c r="D12631" s="604" t="s">
        <v>1158</v>
      </c>
      <c r="E12631" s="605">
        <v>22500</v>
      </c>
      <c r="F12631" s="605">
        <v>22500</v>
      </c>
      <c r="G12631" s="605">
        <v>22450</v>
      </c>
      <c r="H12631" s="604">
        <v>1</v>
      </c>
      <c r="I12631" s="605">
        <v>22500</v>
      </c>
      <c r="J12631" s="606">
        <v>600000</v>
      </c>
      <c r="K12631" s="605">
        <v>13470000000</v>
      </c>
    </row>
    <row r="12632" spans="3:11" x14ac:dyDescent="0.35">
      <c r="C12632" s="603">
        <v>45842</v>
      </c>
      <c r="D12632" s="604" t="s">
        <v>1158</v>
      </c>
      <c r="E12632" s="605">
        <v>22500</v>
      </c>
      <c r="F12632" s="605">
        <v>22500</v>
      </c>
      <c r="G12632" s="605">
        <v>22450</v>
      </c>
      <c r="H12632" s="604">
        <v>1</v>
      </c>
      <c r="I12632" s="605">
        <v>22500</v>
      </c>
      <c r="J12632" s="606">
        <v>600000</v>
      </c>
      <c r="K12632" s="605">
        <v>13470000000</v>
      </c>
    </row>
    <row r="12633" spans="3:11" x14ac:dyDescent="0.35">
      <c r="C12633" s="603">
        <v>45842</v>
      </c>
      <c r="D12633" s="604" t="s">
        <v>1158</v>
      </c>
      <c r="E12633" s="605">
        <v>22500</v>
      </c>
      <c r="F12633" s="605">
        <v>22500</v>
      </c>
      <c r="G12633" s="605">
        <v>22450</v>
      </c>
      <c r="H12633" s="604">
        <v>2</v>
      </c>
      <c r="I12633" s="605">
        <v>45000</v>
      </c>
      <c r="J12633" s="606">
        <v>600000</v>
      </c>
      <c r="K12633" s="605">
        <v>13470000000</v>
      </c>
    </row>
    <row r="12634" spans="3:11" x14ac:dyDescent="0.35">
      <c r="C12634" s="603">
        <v>45842</v>
      </c>
      <c r="D12634" s="604" t="s">
        <v>1158</v>
      </c>
      <c r="E12634" s="605">
        <v>22500</v>
      </c>
      <c r="F12634" s="605">
        <v>22500</v>
      </c>
      <c r="G12634" s="605">
        <v>22450</v>
      </c>
      <c r="H12634" s="604">
        <v>1</v>
      </c>
      <c r="I12634" s="605">
        <v>22500</v>
      </c>
      <c r="J12634" s="606">
        <v>600000</v>
      </c>
      <c r="K12634" s="605">
        <v>13470000000</v>
      </c>
    </row>
    <row r="12635" spans="3:11" x14ac:dyDescent="0.35">
      <c r="C12635" s="603">
        <v>45842</v>
      </c>
      <c r="D12635" s="604" t="s">
        <v>1158</v>
      </c>
      <c r="E12635" s="605">
        <v>22500</v>
      </c>
      <c r="F12635" s="605">
        <v>22500</v>
      </c>
      <c r="G12635" s="605">
        <v>22450</v>
      </c>
      <c r="H12635" s="604">
        <v>1</v>
      </c>
      <c r="I12635" s="605">
        <v>22500</v>
      </c>
      <c r="J12635" s="606">
        <v>600000</v>
      </c>
      <c r="K12635" s="605">
        <v>13470000000</v>
      </c>
    </row>
    <row r="12636" spans="3:11" x14ac:dyDescent="0.35">
      <c r="C12636" s="603">
        <v>45842</v>
      </c>
      <c r="D12636" s="604" t="s">
        <v>1158</v>
      </c>
      <c r="E12636" s="605">
        <v>22500</v>
      </c>
      <c r="F12636" s="605">
        <v>22500</v>
      </c>
      <c r="G12636" s="605">
        <v>22450</v>
      </c>
      <c r="H12636" s="604">
        <v>2</v>
      </c>
      <c r="I12636" s="605">
        <v>45000</v>
      </c>
      <c r="J12636" s="606">
        <v>600000</v>
      </c>
      <c r="K12636" s="605">
        <v>13470000000</v>
      </c>
    </row>
    <row r="12637" spans="3:11" x14ac:dyDescent="0.35">
      <c r="C12637" s="603">
        <v>45842</v>
      </c>
      <c r="D12637" s="604" t="s">
        <v>312</v>
      </c>
      <c r="E12637" s="605">
        <v>17499</v>
      </c>
      <c r="F12637" s="605">
        <v>17400</v>
      </c>
      <c r="G12637" s="605">
        <v>17499</v>
      </c>
      <c r="H12637" s="604">
        <v>3</v>
      </c>
      <c r="I12637" s="605">
        <v>52497</v>
      </c>
      <c r="J12637" s="606">
        <v>20000000</v>
      </c>
      <c r="K12637" s="605">
        <v>349980000000</v>
      </c>
    </row>
    <row r="12638" spans="3:11" x14ac:dyDescent="0.35">
      <c r="C12638" s="603">
        <v>45842</v>
      </c>
      <c r="D12638" s="604" t="s">
        <v>312</v>
      </c>
      <c r="E12638" s="605">
        <v>17499</v>
      </c>
      <c r="F12638" s="605">
        <v>17400</v>
      </c>
      <c r="G12638" s="605">
        <v>17499</v>
      </c>
      <c r="H12638" s="604">
        <v>1</v>
      </c>
      <c r="I12638" s="605">
        <v>17499</v>
      </c>
      <c r="J12638" s="606">
        <v>20000000</v>
      </c>
      <c r="K12638" s="605">
        <v>349980000000</v>
      </c>
    </row>
    <row r="12639" spans="3:11" x14ac:dyDescent="0.35">
      <c r="C12639" s="603">
        <v>45842</v>
      </c>
      <c r="D12639" s="604" t="s">
        <v>312</v>
      </c>
      <c r="E12639" s="605">
        <v>17499</v>
      </c>
      <c r="F12639" s="605">
        <v>17400</v>
      </c>
      <c r="G12639" s="605">
        <v>17499</v>
      </c>
      <c r="H12639" s="604">
        <v>46</v>
      </c>
      <c r="I12639" s="605">
        <v>804954</v>
      </c>
      <c r="J12639" s="606">
        <v>20000000</v>
      </c>
      <c r="K12639" s="605">
        <v>349980000000</v>
      </c>
    </row>
    <row r="12640" spans="3:11" x14ac:dyDescent="0.35">
      <c r="C12640" s="603">
        <v>45842</v>
      </c>
      <c r="D12640" s="604" t="s">
        <v>312</v>
      </c>
      <c r="E12640" s="605">
        <v>17499</v>
      </c>
      <c r="F12640" s="605">
        <v>17400</v>
      </c>
      <c r="G12640" s="605">
        <v>17499</v>
      </c>
      <c r="H12640" s="604">
        <v>30</v>
      </c>
      <c r="I12640" s="605">
        <v>524970</v>
      </c>
      <c r="J12640" s="606">
        <v>20000000</v>
      </c>
      <c r="K12640" s="605">
        <v>349980000000</v>
      </c>
    </row>
    <row r="12641" spans="3:11" x14ac:dyDescent="0.35">
      <c r="C12641" s="603">
        <v>45842</v>
      </c>
      <c r="D12641" s="604" t="s">
        <v>312</v>
      </c>
      <c r="E12641" s="605">
        <v>17448.990000000002</v>
      </c>
      <c r="F12641" s="605">
        <v>17400</v>
      </c>
      <c r="G12641" s="605">
        <v>17499</v>
      </c>
      <c r="H12641" s="604">
        <v>1</v>
      </c>
      <c r="I12641" s="605">
        <v>17448.990000000002</v>
      </c>
      <c r="J12641" s="606">
        <v>20000000</v>
      </c>
      <c r="K12641" s="605">
        <v>349980000000</v>
      </c>
    </row>
    <row r="12642" spans="3:11" x14ac:dyDescent="0.35">
      <c r="C12642" s="603">
        <v>45842</v>
      </c>
      <c r="D12642" s="604" t="s">
        <v>310</v>
      </c>
      <c r="E12642" s="605">
        <v>88500</v>
      </c>
      <c r="F12642" s="605">
        <v>88950</v>
      </c>
      <c r="G12642" s="605">
        <v>88450</v>
      </c>
      <c r="H12642" s="604">
        <v>1</v>
      </c>
      <c r="I12642" s="605">
        <v>88500</v>
      </c>
      <c r="J12642" s="606">
        <v>19450000</v>
      </c>
      <c r="K12642" s="605">
        <v>1720352500000</v>
      </c>
    </row>
    <row r="12643" spans="3:11" x14ac:dyDescent="0.35">
      <c r="C12643" s="603">
        <v>45842</v>
      </c>
      <c r="D12643" s="604" t="s">
        <v>1158</v>
      </c>
      <c r="E12643" s="605">
        <v>22500</v>
      </c>
      <c r="F12643" s="605">
        <v>22500</v>
      </c>
      <c r="G12643" s="605">
        <v>22450</v>
      </c>
      <c r="H12643" s="604">
        <v>1</v>
      </c>
      <c r="I12643" s="605">
        <v>22500</v>
      </c>
      <c r="J12643" s="606">
        <v>600000</v>
      </c>
      <c r="K12643" s="605">
        <v>13470000000</v>
      </c>
    </row>
    <row r="12644" spans="3:11" x14ac:dyDescent="0.35">
      <c r="C12644" s="603">
        <v>45842</v>
      </c>
      <c r="D12644" s="604" t="s">
        <v>312</v>
      </c>
      <c r="E12644" s="605">
        <v>17499</v>
      </c>
      <c r="F12644" s="605">
        <v>17400</v>
      </c>
      <c r="G12644" s="605">
        <v>17499</v>
      </c>
      <c r="H12644" s="604">
        <v>2</v>
      </c>
      <c r="I12644" s="605">
        <v>34998</v>
      </c>
      <c r="J12644" s="606">
        <v>20000000</v>
      </c>
      <c r="K12644" s="605">
        <v>349980000000</v>
      </c>
    </row>
    <row r="12645" spans="3:11" x14ac:dyDescent="0.35">
      <c r="C12645" s="603">
        <v>45842</v>
      </c>
      <c r="D12645" s="604" t="s">
        <v>312</v>
      </c>
      <c r="E12645" s="605">
        <v>17499</v>
      </c>
      <c r="F12645" s="605">
        <v>17400</v>
      </c>
      <c r="G12645" s="605">
        <v>17499</v>
      </c>
      <c r="H12645" s="604">
        <v>10</v>
      </c>
      <c r="I12645" s="605">
        <v>174990</v>
      </c>
      <c r="J12645" s="606">
        <v>20000000</v>
      </c>
      <c r="K12645" s="605">
        <v>349980000000</v>
      </c>
    </row>
    <row r="12646" spans="3:11" x14ac:dyDescent="0.35">
      <c r="C12646" s="603">
        <v>45842</v>
      </c>
      <c r="D12646" s="604" t="s">
        <v>1158</v>
      </c>
      <c r="E12646" s="605">
        <v>22500</v>
      </c>
      <c r="F12646" s="605">
        <v>22500</v>
      </c>
      <c r="G12646" s="605">
        <v>22450</v>
      </c>
      <c r="H12646" s="604">
        <v>1</v>
      </c>
      <c r="I12646" s="605">
        <v>22500</v>
      </c>
      <c r="J12646" s="606">
        <v>600000</v>
      </c>
      <c r="K12646" s="605">
        <v>13470000000</v>
      </c>
    </row>
    <row r="12647" spans="3:11" x14ac:dyDescent="0.35">
      <c r="C12647" s="603">
        <v>45842</v>
      </c>
      <c r="D12647" s="604" t="s">
        <v>312</v>
      </c>
      <c r="E12647" s="605">
        <v>17499</v>
      </c>
      <c r="F12647" s="605">
        <v>17400</v>
      </c>
      <c r="G12647" s="605">
        <v>17499</v>
      </c>
      <c r="H12647" s="604">
        <v>5</v>
      </c>
      <c r="I12647" s="605">
        <v>87495</v>
      </c>
      <c r="J12647" s="606">
        <v>20000000</v>
      </c>
      <c r="K12647" s="605">
        <v>349980000000</v>
      </c>
    </row>
    <row r="12648" spans="3:11" x14ac:dyDescent="0.35">
      <c r="C12648" s="603">
        <v>45842</v>
      </c>
      <c r="D12648" s="604" t="s">
        <v>312</v>
      </c>
      <c r="E12648" s="605">
        <v>17499</v>
      </c>
      <c r="F12648" s="605">
        <v>17400</v>
      </c>
      <c r="G12648" s="605">
        <v>17499</v>
      </c>
      <c r="H12648" s="604">
        <v>10</v>
      </c>
      <c r="I12648" s="605">
        <v>174990</v>
      </c>
      <c r="J12648" s="606">
        <v>20000000</v>
      </c>
      <c r="K12648" s="605">
        <v>349980000000</v>
      </c>
    </row>
    <row r="12649" spans="3:11" x14ac:dyDescent="0.35">
      <c r="C12649" s="603">
        <v>45842</v>
      </c>
      <c r="D12649" s="604" t="s">
        <v>310</v>
      </c>
      <c r="E12649" s="605">
        <v>88500</v>
      </c>
      <c r="F12649" s="605">
        <v>88950</v>
      </c>
      <c r="G12649" s="605">
        <v>88450</v>
      </c>
      <c r="H12649" s="604">
        <v>1</v>
      </c>
      <c r="I12649" s="605">
        <v>88500</v>
      </c>
      <c r="J12649" s="606">
        <v>19450000</v>
      </c>
      <c r="K12649" s="605">
        <v>1720352500000</v>
      </c>
    </row>
    <row r="12650" spans="3:11" x14ac:dyDescent="0.35">
      <c r="C12650" s="603">
        <v>45842</v>
      </c>
      <c r="D12650" s="604" t="s">
        <v>1158</v>
      </c>
      <c r="E12650" s="605">
        <v>22500</v>
      </c>
      <c r="F12650" s="605">
        <v>22500</v>
      </c>
      <c r="G12650" s="605">
        <v>22450</v>
      </c>
      <c r="H12650" s="604">
        <v>1</v>
      </c>
      <c r="I12650" s="605">
        <v>22500</v>
      </c>
      <c r="J12650" s="606">
        <v>600000</v>
      </c>
      <c r="K12650" s="605">
        <v>13470000000</v>
      </c>
    </row>
    <row r="12651" spans="3:11" x14ac:dyDescent="0.35">
      <c r="C12651" s="603">
        <v>45842</v>
      </c>
      <c r="D12651" s="604" t="s">
        <v>1158</v>
      </c>
      <c r="E12651" s="605">
        <v>22500</v>
      </c>
      <c r="F12651" s="605">
        <v>22500</v>
      </c>
      <c r="G12651" s="605">
        <v>22450</v>
      </c>
      <c r="H12651" s="604">
        <v>10</v>
      </c>
      <c r="I12651" s="605">
        <v>225000</v>
      </c>
      <c r="J12651" s="606">
        <v>600000</v>
      </c>
      <c r="K12651" s="605">
        <v>13470000000</v>
      </c>
    </row>
    <row r="12652" spans="3:11" x14ac:dyDescent="0.35">
      <c r="C12652" s="603">
        <v>45842</v>
      </c>
      <c r="D12652" s="604" t="s">
        <v>1159</v>
      </c>
      <c r="E12652" s="605">
        <v>20500</v>
      </c>
      <c r="F12652" s="605">
        <v>20000</v>
      </c>
      <c r="G12652" s="605">
        <v>21349</v>
      </c>
      <c r="H12652" s="604">
        <v>67</v>
      </c>
      <c r="I12652" s="605">
        <v>1373500</v>
      </c>
      <c r="J12652" s="606">
        <v>2400000</v>
      </c>
      <c r="K12652" s="605">
        <v>51237600000</v>
      </c>
    </row>
    <row r="12653" spans="3:11" x14ac:dyDescent="0.35">
      <c r="C12653" s="603">
        <v>45842</v>
      </c>
      <c r="D12653" s="604" t="s">
        <v>1159</v>
      </c>
      <c r="E12653" s="605">
        <v>20500</v>
      </c>
      <c r="F12653" s="605">
        <v>20000</v>
      </c>
      <c r="G12653" s="605">
        <v>21349</v>
      </c>
      <c r="H12653" s="604">
        <v>1</v>
      </c>
      <c r="I12653" s="605">
        <v>20500</v>
      </c>
      <c r="J12653" s="606">
        <v>2400000</v>
      </c>
      <c r="K12653" s="605">
        <v>51237600000</v>
      </c>
    </row>
    <row r="12654" spans="3:11" x14ac:dyDescent="0.35">
      <c r="C12654" s="603">
        <v>45842</v>
      </c>
      <c r="D12654" s="604" t="s">
        <v>312</v>
      </c>
      <c r="E12654" s="605">
        <v>17499</v>
      </c>
      <c r="F12654" s="605">
        <v>17400</v>
      </c>
      <c r="G12654" s="605">
        <v>17499</v>
      </c>
      <c r="H12654" s="604">
        <v>1</v>
      </c>
      <c r="I12654" s="605">
        <v>17499</v>
      </c>
      <c r="J12654" s="606">
        <v>20000000</v>
      </c>
      <c r="K12654" s="605">
        <v>349980000000</v>
      </c>
    </row>
    <row r="12655" spans="3:11" x14ac:dyDescent="0.35">
      <c r="C12655" s="603">
        <v>45842</v>
      </c>
      <c r="D12655" s="604" t="s">
        <v>1158</v>
      </c>
      <c r="E12655" s="605">
        <v>22500</v>
      </c>
      <c r="F12655" s="605">
        <v>22500</v>
      </c>
      <c r="G12655" s="605">
        <v>22450</v>
      </c>
      <c r="H12655" s="604">
        <v>3</v>
      </c>
      <c r="I12655" s="605">
        <v>67500</v>
      </c>
      <c r="J12655" s="606">
        <v>600000</v>
      </c>
      <c r="K12655" s="605">
        <v>13470000000</v>
      </c>
    </row>
    <row r="12656" spans="3:11" x14ac:dyDescent="0.35">
      <c r="C12656" s="603">
        <v>45842</v>
      </c>
      <c r="D12656" s="604" t="s">
        <v>312</v>
      </c>
      <c r="E12656" s="605">
        <v>17499</v>
      </c>
      <c r="F12656" s="605">
        <v>17400</v>
      </c>
      <c r="G12656" s="605">
        <v>17499</v>
      </c>
      <c r="H12656" s="604">
        <v>10</v>
      </c>
      <c r="I12656" s="605">
        <v>174990</v>
      </c>
      <c r="J12656" s="606">
        <v>20000000</v>
      </c>
      <c r="K12656" s="605">
        <v>349980000000</v>
      </c>
    </row>
    <row r="12657" spans="3:11" x14ac:dyDescent="0.35">
      <c r="C12657" s="603">
        <v>45842</v>
      </c>
      <c r="D12657" s="604" t="s">
        <v>1158</v>
      </c>
      <c r="E12657" s="605">
        <v>22500</v>
      </c>
      <c r="F12657" s="605">
        <v>22500</v>
      </c>
      <c r="G12657" s="605">
        <v>22450</v>
      </c>
      <c r="H12657" s="604">
        <v>2</v>
      </c>
      <c r="I12657" s="605">
        <v>45000</v>
      </c>
      <c r="J12657" s="606">
        <v>600000</v>
      </c>
      <c r="K12657" s="605">
        <v>13470000000</v>
      </c>
    </row>
    <row r="12658" spans="3:11" x14ac:dyDescent="0.35">
      <c r="C12658" s="603">
        <v>45842</v>
      </c>
      <c r="D12658" s="604" t="s">
        <v>312</v>
      </c>
      <c r="E12658" s="605">
        <v>17499</v>
      </c>
      <c r="F12658" s="605">
        <v>17400</v>
      </c>
      <c r="G12658" s="605">
        <v>17499</v>
      </c>
      <c r="H12658" s="604">
        <v>10</v>
      </c>
      <c r="I12658" s="605">
        <v>174990</v>
      </c>
      <c r="J12658" s="606">
        <v>20000000</v>
      </c>
      <c r="K12658" s="605">
        <v>349980000000</v>
      </c>
    </row>
    <row r="12659" spans="3:11" x14ac:dyDescent="0.35">
      <c r="C12659" s="603">
        <v>45842</v>
      </c>
      <c r="D12659" s="604" t="s">
        <v>312</v>
      </c>
      <c r="E12659" s="605">
        <v>17499</v>
      </c>
      <c r="F12659" s="605">
        <v>17400</v>
      </c>
      <c r="G12659" s="605">
        <v>17499</v>
      </c>
      <c r="H12659" s="604">
        <v>20</v>
      </c>
      <c r="I12659" s="605">
        <v>349980</v>
      </c>
      <c r="J12659" s="606">
        <v>20000000</v>
      </c>
      <c r="K12659" s="605">
        <v>349980000000</v>
      </c>
    </row>
    <row r="12660" spans="3:11" x14ac:dyDescent="0.35">
      <c r="C12660" s="603">
        <v>45842</v>
      </c>
      <c r="D12660" s="604" t="s">
        <v>310</v>
      </c>
      <c r="E12660" s="605">
        <v>88450</v>
      </c>
      <c r="F12660" s="605">
        <v>88950</v>
      </c>
      <c r="G12660" s="605">
        <v>88450</v>
      </c>
      <c r="H12660" s="604">
        <v>3</v>
      </c>
      <c r="I12660" s="605">
        <v>265350</v>
      </c>
      <c r="J12660" s="606">
        <v>19450000</v>
      </c>
      <c r="K12660" s="605">
        <v>1720352500000</v>
      </c>
    </row>
    <row r="12661" spans="3:11" x14ac:dyDescent="0.35">
      <c r="C12661" s="603">
        <v>45842</v>
      </c>
      <c r="D12661" s="604" t="s">
        <v>310</v>
      </c>
      <c r="E12661" s="605">
        <v>88450</v>
      </c>
      <c r="F12661" s="605">
        <v>88950</v>
      </c>
      <c r="G12661" s="605">
        <v>88450</v>
      </c>
      <c r="H12661" s="604">
        <v>4</v>
      </c>
      <c r="I12661" s="605">
        <v>353800</v>
      </c>
      <c r="J12661" s="606">
        <v>19450000</v>
      </c>
      <c r="K12661" s="605">
        <v>1720352500000</v>
      </c>
    </row>
    <row r="12662" spans="3:11" x14ac:dyDescent="0.35">
      <c r="C12662" s="603">
        <v>45842</v>
      </c>
      <c r="D12662" s="604" t="s">
        <v>312</v>
      </c>
      <c r="E12662" s="605">
        <v>17499</v>
      </c>
      <c r="F12662" s="605">
        <v>17400</v>
      </c>
      <c r="G12662" s="605">
        <v>17499</v>
      </c>
      <c r="H12662" s="604">
        <v>5</v>
      </c>
      <c r="I12662" s="605">
        <v>87495</v>
      </c>
      <c r="J12662" s="606">
        <v>20000000</v>
      </c>
      <c r="K12662" s="605">
        <v>349980000000</v>
      </c>
    </row>
    <row r="12663" spans="3:11" x14ac:dyDescent="0.35">
      <c r="C12663" s="603">
        <v>45842</v>
      </c>
      <c r="D12663" s="604" t="s">
        <v>312</v>
      </c>
      <c r="E12663" s="605">
        <v>17499</v>
      </c>
      <c r="F12663" s="605">
        <v>17400</v>
      </c>
      <c r="G12663" s="605">
        <v>17499</v>
      </c>
      <c r="H12663" s="604">
        <v>1</v>
      </c>
      <c r="I12663" s="605">
        <v>17499</v>
      </c>
      <c r="J12663" s="606">
        <v>20000000</v>
      </c>
      <c r="K12663" s="605">
        <v>349980000000</v>
      </c>
    </row>
    <row r="12664" spans="3:11" x14ac:dyDescent="0.35">
      <c r="C12664" s="603">
        <v>45842</v>
      </c>
      <c r="D12664" s="604" t="s">
        <v>1158</v>
      </c>
      <c r="E12664" s="605">
        <v>22450</v>
      </c>
      <c r="F12664" s="605">
        <v>22500</v>
      </c>
      <c r="G12664" s="605">
        <v>22450</v>
      </c>
      <c r="H12664" s="604">
        <v>3</v>
      </c>
      <c r="I12664" s="605">
        <v>67350</v>
      </c>
      <c r="J12664" s="606">
        <v>600000</v>
      </c>
      <c r="K12664" s="605">
        <v>13470000000</v>
      </c>
    </row>
    <row r="12665" spans="3:11" x14ac:dyDescent="0.35">
      <c r="C12665" s="603">
        <v>45842</v>
      </c>
      <c r="D12665" s="604" t="s">
        <v>312</v>
      </c>
      <c r="E12665" s="605">
        <v>17499</v>
      </c>
      <c r="F12665" s="605">
        <v>17400</v>
      </c>
      <c r="G12665" s="605">
        <v>17499</v>
      </c>
      <c r="H12665" s="604">
        <v>1</v>
      </c>
      <c r="I12665" s="605">
        <v>17499</v>
      </c>
      <c r="J12665" s="606">
        <v>20000000</v>
      </c>
      <c r="K12665" s="605">
        <v>349980000000</v>
      </c>
    </row>
    <row r="12666" spans="3:11" x14ac:dyDescent="0.35">
      <c r="C12666" s="603">
        <v>45842</v>
      </c>
      <c r="D12666" s="604" t="s">
        <v>312</v>
      </c>
      <c r="E12666" s="605">
        <v>17498.66</v>
      </c>
      <c r="F12666" s="605">
        <v>17400</v>
      </c>
      <c r="G12666" s="605">
        <v>17499</v>
      </c>
      <c r="H12666" s="604">
        <v>3</v>
      </c>
      <c r="I12666" s="605">
        <v>52495.98</v>
      </c>
      <c r="J12666" s="606">
        <v>20000000</v>
      </c>
      <c r="K12666" s="605">
        <v>349980000000</v>
      </c>
    </row>
    <row r="12667" spans="3:11" x14ac:dyDescent="0.35">
      <c r="C12667" s="603">
        <v>45842</v>
      </c>
      <c r="D12667" s="604" t="s">
        <v>312</v>
      </c>
      <c r="E12667" s="605">
        <v>17498.54</v>
      </c>
      <c r="F12667" s="605">
        <v>17400</v>
      </c>
      <c r="G12667" s="605">
        <v>17499</v>
      </c>
      <c r="H12667" s="604">
        <v>1</v>
      </c>
      <c r="I12667" s="605">
        <v>17498.54</v>
      </c>
      <c r="J12667" s="606">
        <v>20000000</v>
      </c>
      <c r="K12667" s="605">
        <v>349980000000</v>
      </c>
    </row>
    <row r="12668" spans="3:11" x14ac:dyDescent="0.35">
      <c r="C12668" s="603">
        <v>45842</v>
      </c>
      <c r="D12668" s="604" t="s">
        <v>1159</v>
      </c>
      <c r="E12668" s="605">
        <v>21349</v>
      </c>
      <c r="F12668" s="605">
        <v>20000</v>
      </c>
      <c r="G12668" s="605">
        <v>21349</v>
      </c>
      <c r="H12668" s="604">
        <v>4</v>
      </c>
      <c r="I12668" s="605">
        <v>85396</v>
      </c>
      <c r="J12668" s="606">
        <v>2400000</v>
      </c>
      <c r="K12668" s="605">
        <v>51237600000</v>
      </c>
    </row>
    <row r="12669" spans="3:11" x14ac:dyDescent="0.35">
      <c r="C12669" s="603">
        <v>45842</v>
      </c>
      <c r="D12669" s="604" t="s">
        <v>310</v>
      </c>
      <c r="E12669" s="605">
        <v>88450</v>
      </c>
      <c r="F12669" s="605">
        <v>88950</v>
      </c>
      <c r="G12669" s="605">
        <v>88450</v>
      </c>
      <c r="H12669" s="604">
        <v>4</v>
      </c>
      <c r="I12669" s="605">
        <v>353800</v>
      </c>
      <c r="J12669" s="606">
        <v>19450000</v>
      </c>
      <c r="K12669" s="605">
        <v>1720352500000</v>
      </c>
    </row>
    <row r="12670" spans="3:11" x14ac:dyDescent="0.35">
      <c r="C12670" s="603">
        <v>45842</v>
      </c>
      <c r="D12670" s="604" t="s">
        <v>312</v>
      </c>
      <c r="E12670" s="605">
        <v>17499</v>
      </c>
      <c r="F12670" s="605">
        <v>17400</v>
      </c>
      <c r="G12670" s="605">
        <v>17499</v>
      </c>
      <c r="H12670" s="604">
        <v>25</v>
      </c>
      <c r="I12670" s="605">
        <v>437475</v>
      </c>
      <c r="J12670" s="606">
        <v>20000000</v>
      </c>
      <c r="K12670" s="605">
        <v>349980000000</v>
      </c>
    </row>
    <row r="12671" spans="3:11" x14ac:dyDescent="0.35">
      <c r="C12671" s="603">
        <v>45842</v>
      </c>
      <c r="D12671" s="604" t="s">
        <v>1158</v>
      </c>
      <c r="E12671" s="605">
        <v>22450</v>
      </c>
      <c r="F12671" s="605">
        <v>22500</v>
      </c>
      <c r="G12671" s="605">
        <v>22450</v>
      </c>
      <c r="H12671" s="604">
        <v>16</v>
      </c>
      <c r="I12671" s="605">
        <v>359200</v>
      </c>
      <c r="J12671" s="606">
        <v>600000</v>
      </c>
      <c r="K12671" s="605">
        <v>13470000000</v>
      </c>
    </row>
    <row r="12672" spans="3:11" x14ac:dyDescent="0.35">
      <c r="C12672" s="603">
        <v>45842</v>
      </c>
      <c r="D12672" s="604" t="s">
        <v>1159</v>
      </c>
      <c r="E12672" s="605">
        <v>21349</v>
      </c>
      <c r="F12672" s="605">
        <v>20000</v>
      </c>
      <c r="G12672" s="605">
        <v>21349</v>
      </c>
      <c r="H12672" s="604">
        <v>14</v>
      </c>
      <c r="I12672" s="605">
        <v>298886</v>
      </c>
      <c r="J12672" s="606">
        <v>2400000</v>
      </c>
      <c r="K12672" s="605">
        <v>51237600000</v>
      </c>
    </row>
    <row r="12673" spans="3:11" x14ac:dyDescent="0.35">
      <c r="C12673" s="603">
        <v>45842</v>
      </c>
      <c r="D12673" s="604" t="s">
        <v>310</v>
      </c>
      <c r="E12673" s="605">
        <v>88450</v>
      </c>
      <c r="F12673" s="605">
        <v>88950</v>
      </c>
      <c r="G12673" s="605">
        <v>88450</v>
      </c>
      <c r="H12673" s="604">
        <v>11</v>
      </c>
      <c r="I12673" s="605">
        <v>972950</v>
      </c>
      <c r="J12673" s="606">
        <v>19450000</v>
      </c>
      <c r="K12673" s="605">
        <v>1720352500000</v>
      </c>
    </row>
    <row r="12674" spans="3:11" x14ac:dyDescent="0.35">
      <c r="C12674" s="603">
        <v>45842</v>
      </c>
      <c r="D12674" s="604" t="s">
        <v>310</v>
      </c>
      <c r="E12674" s="605">
        <v>88450</v>
      </c>
      <c r="F12674" s="605">
        <v>88950</v>
      </c>
      <c r="G12674" s="605">
        <v>88450</v>
      </c>
      <c r="H12674" s="604">
        <v>2</v>
      </c>
      <c r="I12674" s="605">
        <v>176900</v>
      </c>
      <c r="J12674" s="606">
        <v>19450000</v>
      </c>
      <c r="K12674" s="605">
        <v>1720352500000</v>
      </c>
    </row>
    <row r="12675" spans="3:11" x14ac:dyDescent="0.35">
      <c r="C12675" s="603">
        <v>45845</v>
      </c>
      <c r="D12675" s="604" t="s">
        <v>310</v>
      </c>
      <c r="E12675" s="605">
        <v>88450</v>
      </c>
      <c r="F12675" s="605">
        <v>88450</v>
      </c>
      <c r="G12675" s="605">
        <v>89000</v>
      </c>
      <c r="H12675" s="604">
        <v>2</v>
      </c>
      <c r="I12675" s="605">
        <v>176900</v>
      </c>
      <c r="J12675" s="606">
        <v>19450000</v>
      </c>
      <c r="K12675" s="605">
        <v>1731050000000</v>
      </c>
    </row>
    <row r="12676" spans="3:11" x14ac:dyDescent="0.35">
      <c r="C12676" s="603">
        <v>45845</v>
      </c>
      <c r="D12676" s="604" t="s">
        <v>310</v>
      </c>
      <c r="E12676" s="605">
        <v>88450</v>
      </c>
      <c r="F12676" s="605">
        <v>88450</v>
      </c>
      <c r="G12676" s="605">
        <v>89000</v>
      </c>
      <c r="H12676" s="604">
        <v>1</v>
      </c>
      <c r="I12676" s="605">
        <v>88450</v>
      </c>
      <c r="J12676" s="606">
        <v>19450000</v>
      </c>
      <c r="K12676" s="605">
        <v>1731050000000</v>
      </c>
    </row>
    <row r="12677" spans="3:11" x14ac:dyDescent="0.35">
      <c r="C12677" s="603">
        <v>45845</v>
      </c>
      <c r="D12677" s="604" t="s">
        <v>310</v>
      </c>
      <c r="E12677" s="605">
        <v>88450</v>
      </c>
      <c r="F12677" s="605">
        <v>88450</v>
      </c>
      <c r="G12677" s="605">
        <v>89000</v>
      </c>
      <c r="H12677" s="604">
        <v>1</v>
      </c>
      <c r="I12677" s="605">
        <v>88450</v>
      </c>
      <c r="J12677" s="606">
        <v>19450000</v>
      </c>
      <c r="K12677" s="605">
        <v>1731050000000</v>
      </c>
    </row>
    <row r="12678" spans="3:11" x14ac:dyDescent="0.35">
      <c r="C12678" s="603">
        <v>45845</v>
      </c>
      <c r="D12678" s="604" t="s">
        <v>1158</v>
      </c>
      <c r="E12678" s="605">
        <v>22450</v>
      </c>
      <c r="F12678" s="605">
        <v>22450</v>
      </c>
      <c r="G12678" s="605">
        <v>23399</v>
      </c>
      <c r="H12678" s="604">
        <v>1</v>
      </c>
      <c r="I12678" s="605">
        <v>22450</v>
      </c>
      <c r="J12678" s="606">
        <v>600000</v>
      </c>
      <c r="K12678" s="605">
        <v>14039400000</v>
      </c>
    </row>
    <row r="12679" spans="3:11" x14ac:dyDescent="0.35">
      <c r="C12679" s="603">
        <v>45845</v>
      </c>
      <c r="D12679" s="604" t="s">
        <v>1158</v>
      </c>
      <c r="E12679" s="605">
        <v>22450</v>
      </c>
      <c r="F12679" s="605">
        <v>22450</v>
      </c>
      <c r="G12679" s="605">
        <v>23399</v>
      </c>
      <c r="H12679" s="604">
        <v>16</v>
      </c>
      <c r="I12679" s="605">
        <v>359200</v>
      </c>
      <c r="J12679" s="606">
        <v>600000</v>
      </c>
      <c r="K12679" s="605">
        <v>14039400000</v>
      </c>
    </row>
    <row r="12680" spans="3:11" x14ac:dyDescent="0.35">
      <c r="C12680" s="603">
        <v>45845</v>
      </c>
      <c r="D12680" s="604" t="s">
        <v>1158</v>
      </c>
      <c r="E12680" s="605">
        <v>22450</v>
      </c>
      <c r="F12680" s="605">
        <v>22450</v>
      </c>
      <c r="G12680" s="605">
        <v>23399</v>
      </c>
      <c r="H12680" s="604">
        <v>10</v>
      </c>
      <c r="I12680" s="605">
        <v>224500</v>
      </c>
      <c r="J12680" s="606">
        <v>600000</v>
      </c>
      <c r="K12680" s="605">
        <v>14039400000</v>
      </c>
    </row>
    <row r="12681" spans="3:11" x14ac:dyDescent="0.35">
      <c r="C12681" s="603">
        <v>45845</v>
      </c>
      <c r="D12681" s="604" t="s">
        <v>1158</v>
      </c>
      <c r="E12681" s="605">
        <v>22450</v>
      </c>
      <c r="F12681" s="605">
        <v>22450</v>
      </c>
      <c r="G12681" s="605">
        <v>23399</v>
      </c>
      <c r="H12681" s="604">
        <v>1</v>
      </c>
      <c r="I12681" s="605">
        <v>22450</v>
      </c>
      <c r="J12681" s="606">
        <v>600000</v>
      </c>
      <c r="K12681" s="605">
        <v>14039400000</v>
      </c>
    </row>
    <row r="12682" spans="3:11" x14ac:dyDescent="0.35">
      <c r="C12682" s="603">
        <v>45845</v>
      </c>
      <c r="D12682" s="604" t="s">
        <v>1158</v>
      </c>
      <c r="E12682" s="605">
        <v>22450</v>
      </c>
      <c r="F12682" s="605">
        <v>22450</v>
      </c>
      <c r="G12682" s="605">
        <v>23399</v>
      </c>
      <c r="H12682" s="604">
        <v>23</v>
      </c>
      <c r="I12682" s="605">
        <v>516350</v>
      </c>
      <c r="J12682" s="606">
        <v>600000</v>
      </c>
      <c r="K12682" s="605">
        <v>14039400000</v>
      </c>
    </row>
    <row r="12683" spans="3:11" x14ac:dyDescent="0.35">
      <c r="C12683" s="603">
        <v>45845</v>
      </c>
      <c r="D12683" s="604" t="s">
        <v>1158</v>
      </c>
      <c r="E12683" s="605">
        <v>22450</v>
      </c>
      <c r="F12683" s="605">
        <v>22450</v>
      </c>
      <c r="G12683" s="605">
        <v>23399</v>
      </c>
      <c r="H12683" s="604">
        <v>1</v>
      </c>
      <c r="I12683" s="605">
        <v>22450</v>
      </c>
      <c r="J12683" s="606">
        <v>600000</v>
      </c>
      <c r="K12683" s="605">
        <v>14039400000</v>
      </c>
    </row>
    <row r="12684" spans="3:11" x14ac:dyDescent="0.35">
      <c r="C12684" s="603">
        <v>45845</v>
      </c>
      <c r="D12684" s="604" t="s">
        <v>1158</v>
      </c>
      <c r="E12684" s="605">
        <v>22450</v>
      </c>
      <c r="F12684" s="605">
        <v>22450</v>
      </c>
      <c r="G12684" s="605">
        <v>23399</v>
      </c>
      <c r="H12684" s="604">
        <v>10</v>
      </c>
      <c r="I12684" s="605">
        <v>224500</v>
      </c>
      <c r="J12684" s="606">
        <v>600000</v>
      </c>
      <c r="K12684" s="605">
        <v>14039400000</v>
      </c>
    </row>
    <row r="12685" spans="3:11" x14ac:dyDescent="0.35">
      <c r="C12685" s="603">
        <v>45845</v>
      </c>
      <c r="D12685" s="604" t="s">
        <v>1158</v>
      </c>
      <c r="E12685" s="605">
        <v>22450</v>
      </c>
      <c r="F12685" s="605">
        <v>22450</v>
      </c>
      <c r="G12685" s="605">
        <v>23399</v>
      </c>
      <c r="H12685" s="604">
        <v>4</v>
      </c>
      <c r="I12685" s="605">
        <v>89800</v>
      </c>
      <c r="J12685" s="606">
        <v>600000</v>
      </c>
      <c r="K12685" s="605">
        <v>14039400000</v>
      </c>
    </row>
    <row r="12686" spans="3:11" x14ac:dyDescent="0.35">
      <c r="C12686" s="603">
        <v>45845</v>
      </c>
      <c r="D12686" s="604" t="s">
        <v>1158</v>
      </c>
      <c r="E12686" s="605">
        <v>22450</v>
      </c>
      <c r="F12686" s="605">
        <v>22450</v>
      </c>
      <c r="G12686" s="605">
        <v>23399</v>
      </c>
      <c r="H12686" s="604">
        <v>1</v>
      </c>
      <c r="I12686" s="605">
        <v>22450</v>
      </c>
      <c r="J12686" s="606">
        <v>600000</v>
      </c>
      <c r="K12686" s="605">
        <v>14039400000</v>
      </c>
    </row>
    <row r="12687" spans="3:11" x14ac:dyDescent="0.35">
      <c r="C12687" s="603">
        <v>45845</v>
      </c>
      <c r="D12687" s="604" t="s">
        <v>1158</v>
      </c>
      <c r="E12687" s="605">
        <v>22450</v>
      </c>
      <c r="F12687" s="605">
        <v>22450</v>
      </c>
      <c r="G12687" s="605">
        <v>23399</v>
      </c>
      <c r="H12687" s="604">
        <v>5</v>
      </c>
      <c r="I12687" s="605">
        <v>112250</v>
      </c>
      <c r="J12687" s="606">
        <v>600000</v>
      </c>
      <c r="K12687" s="605">
        <v>14039400000</v>
      </c>
    </row>
    <row r="12688" spans="3:11" x14ac:dyDescent="0.35">
      <c r="C12688" s="603">
        <v>45845</v>
      </c>
      <c r="D12688" s="604" t="s">
        <v>1158</v>
      </c>
      <c r="E12688" s="605">
        <v>22450</v>
      </c>
      <c r="F12688" s="605">
        <v>22450</v>
      </c>
      <c r="G12688" s="605">
        <v>23399</v>
      </c>
      <c r="H12688" s="604">
        <v>3</v>
      </c>
      <c r="I12688" s="605">
        <v>67350</v>
      </c>
      <c r="J12688" s="606">
        <v>600000</v>
      </c>
      <c r="K12688" s="605">
        <v>14039400000</v>
      </c>
    </row>
    <row r="12689" spans="3:11" x14ac:dyDescent="0.35">
      <c r="C12689" s="603">
        <v>45845</v>
      </c>
      <c r="D12689" s="604" t="s">
        <v>1158</v>
      </c>
      <c r="E12689" s="605">
        <v>22450</v>
      </c>
      <c r="F12689" s="605">
        <v>22450</v>
      </c>
      <c r="G12689" s="605">
        <v>23399</v>
      </c>
      <c r="H12689" s="604">
        <v>16</v>
      </c>
      <c r="I12689" s="605">
        <v>359200</v>
      </c>
      <c r="J12689" s="606">
        <v>600000</v>
      </c>
      <c r="K12689" s="605">
        <v>14039400000</v>
      </c>
    </row>
    <row r="12690" spans="3:11" x14ac:dyDescent="0.35">
      <c r="C12690" s="603">
        <v>45845</v>
      </c>
      <c r="D12690" s="604" t="s">
        <v>312</v>
      </c>
      <c r="E12690" s="605">
        <v>17499</v>
      </c>
      <c r="F12690" s="605">
        <v>17499</v>
      </c>
      <c r="G12690" s="605">
        <v>15600</v>
      </c>
      <c r="H12690" s="604">
        <v>4</v>
      </c>
      <c r="I12690" s="605">
        <v>69996</v>
      </c>
      <c r="J12690" s="606">
        <v>20000000</v>
      </c>
      <c r="K12690" s="605">
        <v>312000000000</v>
      </c>
    </row>
    <row r="12691" spans="3:11" x14ac:dyDescent="0.35">
      <c r="C12691" s="603">
        <v>45845</v>
      </c>
      <c r="D12691" s="604" t="s">
        <v>312</v>
      </c>
      <c r="E12691" s="605">
        <v>17499</v>
      </c>
      <c r="F12691" s="605">
        <v>17499</v>
      </c>
      <c r="G12691" s="605">
        <v>15600</v>
      </c>
      <c r="H12691" s="604">
        <v>2</v>
      </c>
      <c r="I12691" s="605">
        <v>34998</v>
      </c>
      <c r="J12691" s="606">
        <v>20000000</v>
      </c>
      <c r="K12691" s="605">
        <v>312000000000</v>
      </c>
    </row>
    <row r="12692" spans="3:11" x14ac:dyDescent="0.35">
      <c r="C12692" s="603">
        <v>45845</v>
      </c>
      <c r="D12692" s="604" t="s">
        <v>312</v>
      </c>
      <c r="E12692" s="605">
        <v>17499</v>
      </c>
      <c r="F12692" s="605">
        <v>17499</v>
      </c>
      <c r="G12692" s="605">
        <v>15600</v>
      </c>
      <c r="H12692" s="604">
        <v>10</v>
      </c>
      <c r="I12692" s="605">
        <v>174990</v>
      </c>
      <c r="J12692" s="606">
        <v>20000000</v>
      </c>
      <c r="K12692" s="605">
        <v>312000000000</v>
      </c>
    </row>
    <row r="12693" spans="3:11" x14ac:dyDescent="0.35">
      <c r="C12693" s="603">
        <v>45845</v>
      </c>
      <c r="D12693" s="604" t="s">
        <v>312</v>
      </c>
      <c r="E12693" s="605">
        <v>17499</v>
      </c>
      <c r="F12693" s="605">
        <v>17499</v>
      </c>
      <c r="G12693" s="605">
        <v>15600</v>
      </c>
      <c r="H12693" s="604">
        <v>1</v>
      </c>
      <c r="I12693" s="605">
        <v>17499</v>
      </c>
      <c r="J12693" s="606">
        <v>20000000</v>
      </c>
      <c r="K12693" s="605">
        <v>312000000000</v>
      </c>
    </row>
    <row r="12694" spans="3:11" x14ac:dyDescent="0.35">
      <c r="C12694" s="603">
        <v>45845</v>
      </c>
      <c r="D12694" s="604" t="s">
        <v>312</v>
      </c>
      <c r="E12694" s="605">
        <v>17499</v>
      </c>
      <c r="F12694" s="605">
        <v>17499</v>
      </c>
      <c r="G12694" s="605">
        <v>15600</v>
      </c>
      <c r="H12694" s="604">
        <v>3</v>
      </c>
      <c r="I12694" s="605">
        <v>52497</v>
      </c>
      <c r="J12694" s="606">
        <v>20000000</v>
      </c>
      <c r="K12694" s="605">
        <v>312000000000</v>
      </c>
    </row>
    <row r="12695" spans="3:11" x14ac:dyDescent="0.35">
      <c r="C12695" s="603">
        <v>45845</v>
      </c>
      <c r="D12695" s="604" t="s">
        <v>312</v>
      </c>
      <c r="E12695" s="605">
        <v>17499</v>
      </c>
      <c r="F12695" s="605">
        <v>17499</v>
      </c>
      <c r="G12695" s="605">
        <v>15600</v>
      </c>
      <c r="H12695" s="604">
        <v>25</v>
      </c>
      <c r="I12695" s="605">
        <v>437475</v>
      </c>
      <c r="J12695" s="606">
        <v>20000000</v>
      </c>
      <c r="K12695" s="605">
        <v>312000000000</v>
      </c>
    </row>
    <row r="12696" spans="3:11" x14ac:dyDescent="0.35">
      <c r="C12696" s="603">
        <v>45845</v>
      </c>
      <c r="D12696" s="604" t="s">
        <v>312</v>
      </c>
      <c r="E12696" s="605">
        <v>17499</v>
      </c>
      <c r="F12696" s="605">
        <v>17499</v>
      </c>
      <c r="G12696" s="605">
        <v>15600</v>
      </c>
      <c r="H12696" s="604">
        <v>10</v>
      </c>
      <c r="I12696" s="605">
        <v>174990</v>
      </c>
      <c r="J12696" s="606">
        <v>20000000</v>
      </c>
      <c r="K12696" s="605">
        <v>312000000000</v>
      </c>
    </row>
    <row r="12697" spans="3:11" x14ac:dyDescent="0.35">
      <c r="C12697" s="603">
        <v>45845</v>
      </c>
      <c r="D12697" s="604" t="s">
        <v>312</v>
      </c>
      <c r="E12697" s="605">
        <v>17499</v>
      </c>
      <c r="F12697" s="605">
        <v>17499</v>
      </c>
      <c r="G12697" s="605">
        <v>15600</v>
      </c>
      <c r="H12697" s="604">
        <v>1</v>
      </c>
      <c r="I12697" s="605">
        <v>17499</v>
      </c>
      <c r="J12697" s="606">
        <v>20000000</v>
      </c>
      <c r="K12697" s="605">
        <v>312000000000</v>
      </c>
    </row>
    <row r="12698" spans="3:11" x14ac:dyDescent="0.35">
      <c r="C12698" s="603">
        <v>45845</v>
      </c>
      <c r="D12698" s="604" t="s">
        <v>312</v>
      </c>
      <c r="E12698" s="605">
        <v>17499</v>
      </c>
      <c r="F12698" s="605">
        <v>17499</v>
      </c>
      <c r="G12698" s="605">
        <v>15600</v>
      </c>
      <c r="H12698" s="604">
        <v>10</v>
      </c>
      <c r="I12698" s="605">
        <v>174990</v>
      </c>
      <c r="J12698" s="606">
        <v>20000000</v>
      </c>
      <c r="K12698" s="605">
        <v>312000000000</v>
      </c>
    </row>
    <row r="12699" spans="3:11" x14ac:dyDescent="0.35">
      <c r="C12699" s="603">
        <v>45845</v>
      </c>
      <c r="D12699" s="604" t="s">
        <v>312</v>
      </c>
      <c r="E12699" s="605">
        <v>17499</v>
      </c>
      <c r="F12699" s="605">
        <v>17499</v>
      </c>
      <c r="G12699" s="605">
        <v>15600</v>
      </c>
      <c r="H12699" s="604">
        <v>20</v>
      </c>
      <c r="I12699" s="605">
        <v>349980</v>
      </c>
      <c r="J12699" s="606">
        <v>20000000</v>
      </c>
      <c r="K12699" s="605">
        <v>312000000000</v>
      </c>
    </row>
    <row r="12700" spans="3:11" x14ac:dyDescent="0.35">
      <c r="C12700" s="603">
        <v>45845</v>
      </c>
      <c r="D12700" s="604" t="s">
        <v>312</v>
      </c>
      <c r="E12700" s="605">
        <v>17499</v>
      </c>
      <c r="F12700" s="605">
        <v>17499</v>
      </c>
      <c r="G12700" s="605">
        <v>15600</v>
      </c>
      <c r="H12700" s="604">
        <v>5</v>
      </c>
      <c r="I12700" s="605">
        <v>87495</v>
      </c>
      <c r="J12700" s="606">
        <v>20000000</v>
      </c>
      <c r="K12700" s="605">
        <v>312000000000</v>
      </c>
    </row>
    <row r="12701" spans="3:11" x14ac:dyDescent="0.35">
      <c r="C12701" s="603">
        <v>45845</v>
      </c>
      <c r="D12701" s="604" t="s">
        <v>312</v>
      </c>
      <c r="E12701" s="605">
        <v>17499</v>
      </c>
      <c r="F12701" s="605">
        <v>17499</v>
      </c>
      <c r="G12701" s="605">
        <v>15600</v>
      </c>
      <c r="H12701" s="604">
        <v>1</v>
      </c>
      <c r="I12701" s="605">
        <v>17499</v>
      </c>
      <c r="J12701" s="606">
        <v>20000000</v>
      </c>
      <c r="K12701" s="605">
        <v>312000000000</v>
      </c>
    </row>
    <row r="12702" spans="3:11" x14ac:dyDescent="0.35">
      <c r="C12702" s="603">
        <v>45845</v>
      </c>
      <c r="D12702" s="604" t="s">
        <v>312</v>
      </c>
      <c r="E12702" s="605">
        <v>17499</v>
      </c>
      <c r="F12702" s="605">
        <v>17499</v>
      </c>
      <c r="G12702" s="605">
        <v>15600</v>
      </c>
      <c r="H12702" s="604">
        <v>3</v>
      </c>
      <c r="I12702" s="605">
        <v>52497</v>
      </c>
      <c r="J12702" s="606">
        <v>20000000</v>
      </c>
      <c r="K12702" s="605">
        <v>312000000000</v>
      </c>
    </row>
    <row r="12703" spans="3:11" x14ac:dyDescent="0.35">
      <c r="C12703" s="603">
        <v>45845</v>
      </c>
      <c r="D12703" s="604" t="s">
        <v>312</v>
      </c>
      <c r="E12703" s="605">
        <v>17499</v>
      </c>
      <c r="F12703" s="605">
        <v>17499</v>
      </c>
      <c r="G12703" s="605">
        <v>15600</v>
      </c>
      <c r="H12703" s="604">
        <v>1</v>
      </c>
      <c r="I12703" s="605">
        <v>17499</v>
      </c>
      <c r="J12703" s="606">
        <v>20000000</v>
      </c>
      <c r="K12703" s="605">
        <v>312000000000</v>
      </c>
    </row>
    <row r="12704" spans="3:11" x14ac:dyDescent="0.35">
      <c r="C12704" s="603">
        <v>45845</v>
      </c>
      <c r="D12704" s="604" t="s">
        <v>312</v>
      </c>
      <c r="E12704" s="605">
        <v>17499</v>
      </c>
      <c r="F12704" s="605">
        <v>17499</v>
      </c>
      <c r="G12704" s="605">
        <v>15600</v>
      </c>
      <c r="H12704" s="604">
        <v>40</v>
      </c>
      <c r="I12704" s="605">
        <v>699960</v>
      </c>
      <c r="J12704" s="606">
        <v>20000000</v>
      </c>
      <c r="K12704" s="605">
        <v>312000000000</v>
      </c>
    </row>
    <row r="12705" spans="3:11" x14ac:dyDescent="0.35">
      <c r="C12705" s="603">
        <v>45845</v>
      </c>
      <c r="D12705" s="604" t="s">
        <v>312</v>
      </c>
      <c r="E12705" s="605">
        <v>17499</v>
      </c>
      <c r="F12705" s="605">
        <v>17499</v>
      </c>
      <c r="G12705" s="605">
        <v>15600</v>
      </c>
      <c r="H12705" s="604">
        <v>2</v>
      </c>
      <c r="I12705" s="605">
        <v>34998</v>
      </c>
      <c r="J12705" s="606">
        <v>20000000</v>
      </c>
      <c r="K12705" s="605">
        <v>312000000000</v>
      </c>
    </row>
    <row r="12706" spans="3:11" x14ac:dyDescent="0.35">
      <c r="C12706" s="603">
        <v>45845</v>
      </c>
      <c r="D12706" s="604" t="s">
        <v>1159</v>
      </c>
      <c r="E12706" s="605">
        <v>21349</v>
      </c>
      <c r="F12706" s="605">
        <v>21349</v>
      </c>
      <c r="G12706" s="605">
        <v>20500</v>
      </c>
      <c r="H12706" s="604">
        <v>10</v>
      </c>
      <c r="I12706" s="605">
        <v>213490</v>
      </c>
      <c r="J12706" s="606">
        <v>2400000</v>
      </c>
      <c r="K12706" s="605">
        <v>49200000000</v>
      </c>
    </row>
    <row r="12707" spans="3:11" x14ac:dyDescent="0.35">
      <c r="C12707" s="603">
        <v>45845</v>
      </c>
      <c r="D12707" s="604" t="s">
        <v>1159</v>
      </c>
      <c r="E12707" s="605">
        <v>21349</v>
      </c>
      <c r="F12707" s="605">
        <v>21349</v>
      </c>
      <c r="G12707" s="605">
        <v>20500</v>
      </c>
      <c r="H12707" s="604">
        <v>5</v>
      </c>
      <c r="I12707" s="605">
        <v>106745</v>
      </c>
      <c r="J12707" s="606">
        <v>2400000</v>
      </c>
      <c r="K12707" s="605">
        <v>49200000000</v>
      </c>
    </row>
    <row r="12708" spans="3:11" x14ac:dyDescent="0.35">
      <c r="C12708" s="603">
        <v>45845</v>
      </c>
      <c r="D12708" s="604" t="s">
        <v>1159</v>
      </c>
      <c r="E12708" s="605">
        <v>21349</v>
      </c>
      <c r="F12708" s="605">
        <v>21349</v>
      </c>
      <c r="G12708" s="605">
        <v>20500</v>
      </c>
      <c r="H12708" s="604">
        <v>5</v>
      </c>
      <c r="I12708" s="605">
        <v>106745</v>
      </c>
      <c r="J12708" s="606">
        <v>2400000</v>
      </c>
      <c r="K12708" s="605">
        <v>49200000000</v>
      </c>
    </row>
    <row r="12709" spans="3:11" x14ac:dyDescent="0.35">
      <c r="C12709" s="603">
        <v>45845</v>
      </c>
      <c r="D12709" s="604" t="s">
        <v>1159</v>
      </c>
      <c r="E12709" s="605">
        <v>21349</v>
      </c>
      <c r="F12709" s="605">
        <v>21349</v>
      </c>
      <c r="G12709" s="605">
        <v>20500</v>
      </c>
      <c r="H12709" s="604">
        <v>1</v>
      </c>
      <c r="I12709" s="605">
        <v>21349</v>
      </c>
      <c r="J12709" s="606">
        <v>2400000</v>
      </c>
      <c r="K12709" s="605">
        <v>49200000000</v>
      </c>
    </row>
    <row r="12710" spans="3:11" x14ac:dyDescent="0.35">
      <c r="C12710" s="603">
        <v>45845</v>
      </c>
      <c r="D12710" s="604" t="s">
        <v>1159</v>
      </c>
      <c r="E12710" s="605">
        <v>21349</v>
      </c>
      <c r="F12710" s="605">
        <v>21349</v>
      </c>
      <c r="G12710" s="605">
        <v>20500</v>
      </c>
      <c r="H12710" s="604">
        <v>4</v>
      </c>
      <c r="I12710" s="605">
        <v>85396</v>
      </c>
      <c r="J12710" s="606">
        <v>2400000</v>
      </c>
      <c r="K12710" s="605">
        <v>49200000000</v>
      </c>
    </row>
    <row r="12711" spans="3:11" x14ac:dyDescent="0.35">
      <c r="C12711" s="603">
        <v>45845</v>
      </c>
      <c r="D12711" s="604" t="s">
        <v>1159</v>
      </c>
      <c r="E12711" s="605">
        <v>21349</v>
      </c>
      <c r="F12711" s="605">
        <v>21349</v>
      </c>
      <c r="G12711" s="605">
        <v>20500</v>
      </c>
      <c r="H12711" s="604">
        <v>2</v>
      </c>
      <c r="I12711" s="605">
        <v>42698</v>
      </c>
      <c r="J12711" s="606">
        <v>2400000</v>
      </c>
      <c r="K12711" s="605">
        <v>49200000000</v>
      </c>
    </row>
    <row r="12712" spans="3:11" x14ac:dyDescent="0.35">
      <c r="C12712" s="603">
        <v>45845</v>
      </c>
      <c r="D12712" s="604" t="s">
        <v>1159</v>
      </c>
      <c r="E12712" s="605">
        <v>21349</v>
      </c>
      <c r="F12712" s="605">
        <v>21349</v>
      </c>
      <c r="G12712" s="605">
        <v>20500</v>
      </c>
      <c r="H12712" s="604">
        <v>1</v>
      </c>
      <c r="I12712" s="605">
        <v>21349</v>
      </c>
      <c r="J12712" s="606">
        <v>2400000</v>
      </c>
      <c r="K12712" s="605">
        <v>49200000000</v>
      </c>
    </row>
    <row r="12713" spans="3:11" x14ac:dyDescent="0.35">
      <c r="C12713" s="603">
        <v>45845</v>
      </c>
      <c r="D12713" s="604" t="s">
        <v>1158</v>
      </c>
      <c r="E12713" s="605">
        <v>22450</v>
      </c>
      <c r="F12713" s="605">
        <v>22450</v>
      </c>
      <c r="G12713" s="605">
        <v>23399</v>
      </c>
      <c r="H12713" s="604">
        <v>2</v>
      </c>
      <c r="I12713" s="605">
        <v>44900</v>
      </c>
      <c r="J12713" s="606">
        <v>600000</v>
      </c>
      <c r="K12713" s="605">
        <v>14039400000</v>
      </c>
    </row>
    <row r="12714" spans="3:11" x14ac:dyDescent="0.35">
      <c r="C12714" s="603">
        <v>45845</v>
      </c>
      <c r="D12714" s="604" t="s">
        <v>1158</v>
      </c>
      <c r="E12714" s="605">
        <v>22450</v>
      </c>
      <c r="F12714" s="605">
        <v>22450</v>
      </c>
      <c r="G12714" s="605">
        <v>23399</v>
      </c>
      <c r="H12714" s="604">
        <v>2</v>
      </c>
      <c r="I12714" s="605">
        <v>44900</v>
      </c>
      <c r="J12714" s="606">
        <v>600000</v>
      </c>
      <c r="K12714" s="605">
        <v>14039400000</v>
      </c>
    </row>
    <row r="12715" spans="3:11" x14ac:dyDescent="0.35">
      <c r="C12715" s="603">
        <v>45845</v>
      </c>
      <c r="D12715" s="604" t="s">
        <v>1158</v>
      </c>
      <c r="E12715" s="605">
        <v>22450</v>
      </c>
      <c r="F12715" s="605">
        <v>22450</v>
      </c>
      <c r="G12715" s="605">
        <v>23399</v>
      </c>
      <c r="H12715" s="604">
        <v>4</v>
      </c>
      <c r="I12715" s="605">
        <v>89800</v>
      </c>
      <c r="J12715" s="606">
        <v>600000</v>
      </c>
      <c r="K12715" s="605">
        <v>14039400000</v>
      </c>
    </row>
    <row r="12716" spans="3:11" x14ac:dyDescent="0.35">
      <c r="C12716" s="603">
        <v>45845</v>
      </c>
      <c r="D12716" s="604" t="s">
        <v>1158</v>
      </c>
      <c r="E12716" s="605">
        <v>22200</v>
      </c>
      <c r="F12716" s="605">
        <v>22450</v>
      </c>
      <c r="G12716" s="605">
        <v>23399</v>
      </c>
      <c r="H12716" s="604">
        <v>1</v>
      </c>
      <c r="I12716" s="605">
        <v>22200</v>
      </c>
      <c r="J12716" s="606">
        <v>600000</v>
      </c>
      <c r="K12716" s="605">
        <v>14039400000</v>
      </c>
    </row>
    <row r="12717" spans="3:11" x14ac:dyDescent="0.35">
      <c r="C12717" s="603">
        <v>45845</v>
      </c>
      <c r="D12717" s="604" t="s">
        <v>1158</v>
      </c>
      <c r="E12717" s="605">
        <v>22450</v>
      </c>
      <c r="F12717" s="605">
        <v>22450</v>
      </c>
      <c r="G12717" s="605">
        <v>23399</v>
      </c>
      <c r="H12717" s="604">
        <v>5</v>
      </c>
      <c r="I12717" s="605">
        <v>112250</v>
      </c>
      <c r="J12717" s="606">
        <v>600000</v>
      </c>
      <c r="K12717" s="605">
        <v>14039400000</v>
      </c>
    </row>
    <row r="12718" spans="3:11" x14ac:dyDescent="0.35">
      <c r="C12718" s="603">
        <v>45845</v>
      </c>
      <c r="D12718" s="604" t="s">
        <v>1158</v>
      </c>
      <c r="E12718" s="605">
        <v>22500</v>
      </c>
      <c r="F12718" s="605">
        <v>22450</v>
      </c>
      <c r="G12718" s="605">
        <v>23399</v>
      </c>
      <c r="H12718" s="604">
        <v>1</v>
      </c>
      <c r="I12718" s="605">
        <v>22500</v>
      </c>
      <c r="J12718" s="606">
        <v>600000</v>
      </c>
      <c r="K12718" s="605">
        <v>14039400000</v>
      </c>
    </row>
    <row r="12719" spans="3:11" x14ac:dyDescent="0.35">
      <c r="C12719" s="603">
        <v>45845</v>
      </c>
      <c r="D12719" s="604" t="s">
        <v>1158</v>
      </c>
      <c r="E12719" s="605">
        <v>22200</v>
      </c>
      <c r="F12719" s="605">
        <v>22450</v>
      </c>
      <c r="G12719" s="605">
        <v>23399</v>
      </c>
      <c r="H12719" s="604">
        <v>1</v>
      </c>
      <c r="I12719" s="605">
        <v>22200</v>
      </c>
      <c r="J12719" s="606">
        <v>600000</v>
      </c>
      <c r="K12719" s="605">
        <v>14039400000</v>
      </c>
    </row>
    <row r="12720" spans="3:11" x14ac:dyDescent="0.35">
      <c r="C12720" s="603">
        <v>45845</v>
      </c>
      <c r="D12720" s="604" t="s">
        <v>312</v>
      </c>
      <c r="E12720" s="605">
        <v>17499</v>
      </c>
      <c r="F12720" s="605">
        <v>17499</v>
      </c>
      <c r="G12720" s="605">
        <v>15600</v>
      </c>
      <c r="H12720" s="604">
        <v>5</v>
      </c>
      <c r="I12720" s="605">
        <v>87495</v>
      </c>
      <c r="J12720" s="606">
        <v>20000000</v>
      </c>
      <c r="K12720" s="605">
        <v>312000000000</v>
      </c>
    </row>
    <row r="12721" spans="3:11" x14ac:dyDescent="0.35">
      <c r="C12721" s="603">
        <v>45845</v>
      </c>
      <c r="D12721" s="604" t="s">
        <v>312</v>
      </c>
      <c r="E12721" s="605">
        <v>17498.72</v>
      </c>
      <c r="F12721" s="605">
        <v>17499</v>
      </c>
      <c r="G12721" s="605">
        <v>15600</v>
      </c>
      <c r="H12721" s="604">
        <v>5</v>
      </c>
      <c r="I12721" s="605">
        <v>87493.6</v>
      </c>
      <c r="J12721" s="606">
        <v>20000000</v>
      </c>
      <c r="K12721" s="605">
        <v>312000000000</v>
      </c>
    </row>
    <row r="12722" spans="3:11" x14ac:dyDescent="0.35">
      <c r="C12722" s="603">
        <v>45845</v>
      </c>
      <c r="D12722" s="604" t="s">
        <v>312</v>
      </c>
      <c r="E12722" s="605">
        <v>17498.54</v>
      </c>
      <c r="F12722" s="605">
        <v>17499</v>
      </c>
      <c r="G12722" s="605">
        <v>15600</v>
      </c>
      <c r="H12722" s="604">
        <v>3</v>
      </c>
      <c r="I12722" s="605">
        <v>52495.62</v>
      </c>
      <c r="J12722" s="606">
        <v>20000000</v>
      </c>
      <c r="K12722" s="605">
        <v>312000000000</v>
      </c>
    </row>
    <row r="12723" spans="3:11" x14ac:dyDescent="0.35">
      <c r="C12723" s="603">
        <v>45845</v>
      </c>
      <c r="D12723" s="604" t="s">
        <v>1158</v>
      </c>
      <c r="E12723" s="605">
        <v>22100</v>
      </c>
      <c r="F12723" s="605">
        <v>22450</v>
      </c>
      <c r="G12723" s="605">
        <v>23399</v>
      </c>
      <c r="H12723" s="604">
        <v>5</v>
      </c>
      <c r="I12723" s="605">
        <v>110500</v>
      </c>
      <c r="J12723" s="606">
        <v>600000</v>
      </c>
      <c r="K12723" s="605">
        <v>14039400000</v>
      </c>
    </row>
    <row r="12724" spans="3:11" x14ac:dyDescent="0.35">
      <c r="C12724" s="603">
        <v>45845</v>
      </c>
      <c r="D12724" s="604" t="s">
        <v>312</v>
      </c>
      <c r="E12724" s="605">
        <v>17495</v>
      </c>
      <c r="F12724" s="605">
        <v>17499</v>
      </c>
      <c r="G12724" s="605">
        <v>15600</v>
      </c>
      <c r="H12724" s="604">
        <v>4</v>
      </c>
      <c r="I12724" s="605">
        <v>69980</v>
      </c>
      <c r="J12724" s="606">
        <v>20000000</v>
      </c>
      <c r="K12724" s="605">
        <v>312000000000</v>
      </c>
    </row>
    <row r="12725" spans="3:11" x14ac:dyDescent="0.35">
      <c r="C12725" s="603">
        <v>45845</v>
      </c>
      <c r="D12725" s="604" t="s">
        <v>1159</v>
      </c>
      <c r="E12725" s="605">
        <v>21300</v>
      </c>
      <c r="F12725" s="605">
        <v>21349</v>
      </c>
      <c r="G12725" s="605">
        <v>20500</v>
      </c>
      <c r="H12725" s="604">
        <v>2</v>
      </c>
      <c r="I12725" s="605">
        <v>42600</v>
      </c>
      <c r="J12725" s="606">
        <v>2400000</v>
      </c>
      <c r="K12725" s="605">
        <v>49200000000</v>
      </c>
    </row>
    <row r="12726" spans="3:11" x14ac:dyDescent="0.35">
      <c r="C12726" s="603">
        <v>45845</v>
      </c>
      <c r="D12726" s="604" t="s">
        <v>1159</v>
      </c>
      <c r="E12726" s="605">
        <v>21250</v>
      </c>
      <c r="F12726" s="605">
        <v>21349</v>
      </c>
      <c r="G12726" s="605">
        <v>20500</v>
      </c>
      <c r="H12726" s="604">
        <v>2</v>
      </c>
      <c r="I12726" s="605">
        <v>42500</v>
      </c>
      <c r="J12726" s="606">
        <v>2400000</v>
      </c>
      <c r="K12726" s="605">
        <v>49200000000</v>
      </c>
    </row>
    <row r="12727" spans="3:11" x14ac:dyDescent="0.35">
      <c r="C12727" s="603">
        <v>45845</v>
      </c>
      <c r="D12727" s="604" t="s">
        <v>1159</v>
      </c>
      <c r="E12727" s="605">
        <v>21000</v>
      </c>
      <c r="F12727" s="605">
        <v>21349</v>
      </c>
      <c r="G12727" s="605">
        <v>20500</v>
      </c>
      <c r="H12727" s="604">
        <v>40</v>
      </c>
      <c r="I12727" s="605">
        <v>840000</v>
      </c>
      <c r="J12727" s="606">
        <v>2400000</v>
      </c>
      <c r="K12727" s="605">
        <v>49200000000</v>
      </c>
    </row>
    <row r="12728" spans="3:11" x14ac:dyDescent="0.35">
      <c r="C12728" s="603">
        <v>45845</v>
      </c>
      <c r="D12728" s="604" t="s">
        <v>312</v>
      </c>
      <c r="E12728" s="605">
        <v>17495</v>
      </c>
      <c r="F12728" s="605">
        <v>17499</v>
      </c>
      <c r="G12728" s="605">
        <v>15600</v>
      </c>
      <c r="H12728" s="604">
        <v>1</v>
      </c>
      <c r="I12728" s="605">
        <v>17495</v>
      </c>
      <c r="J12728" s="606">
        <v>20000000</v>
      </c>
      <c r="K12728" s="605">
        <v>312000000000</v>
      </c>
    </row>
    <row r="12729" spans="3:11" x14ac:dyDescent="0.35">
      <c r="C12729" s="603">
        <v>45845</v>
      </c>
      <c r="D12729" s="604" t="s">
        <v>312</v>
      </c>
      <c r="E12729" s="605">
        <v>17495</v>
      </c>
      <c r="F12729" s="605">
        <v>17499</v>
      </c>
      <c r="G12729" s="605">
        <v>15600</v>
      </c>
      <c r="H12729" s="604">
        <v>2</v>
      </c>
      <c r="I12729" s="605">
        <v>34990</v>
      </c>
      <c r="J12729" s="606">
        <v>20000000</v>
      </c>
      <c r="K12729" s="605">
        <v>312000000000</v>
      </c>
    </row>
    <row r="12730" spans="3:11" x14ac:dyDescent="0.35">
      <c r="C12730" s="603">
        <v>45845</v>
      </c>
      <c r="D12730" s="604" t="s">
        <v>1159</v>
      </c>
      <c r="E12730" s="605">
        <v>21000</v>
      </c>
      <c r="F12730" s="605">
        <v>21349</v>
      </c>
      <c r="G12730" s="605">
        <v>20500</v>
      </c>
      <c r="H12730" s="604">
        <v>2</v>
      </c>
      <c r="I12730" s="605">
        <v>42000</v>
      </c>
      <c r="J12730" s="606">
        <v>2400000</v>
      </c>
      <c r="K12730" s="605">
        <v>49200000000</v>
      </c>
    </row>
    <row r="12731" spans="3:11" x14ac:dyDescent="0.35">
      <c r="C12731" s="603">
        <v>45845</v>
      </c>
      <c r="D12731" s="604" t="s">
        <v>312</v>
      </c>
      <c r="E12731" s="605">
        <v>17495</v>
      </c>
      <c r="F12731" s="605">
        <v>17499</v>
      </c>
      <c r="G12731" s="605">
        <v>15600</v>
      </c>
      <c r="H12731" s="604">
        <v>3</v>
      </c>
      <c r="I12731" s="605">
        <v>52485</v>
      </c>
      <c r="J12731" s="606">
        <v>20000000</v>
      </c>
      <c r="K12731" s="605">
        <v>312000000000</v>
      </c>
    </row>
    <row r="12732" spans="3:11" x14ac:dyDescent="0.35">
      <c r="C12732" s="603">
        <v>45845</v>
      </c>
      <c r="D12732" s="604" t="s">
        <v>310</v>
      </c>
      <c r="E12732" s="605">
        <v>88000</v>
      </c>
      <c r="F12732" s="605">
        <v>88450</v>
      </c>
      <c r="G12732" s="605">
        <v>89000</v>
      </c>
      <c r="H12732" s="604">
        <v>5</v>
      </c>
      <c r="I12732" s="605">
        <v>440000</v>
      </c>
      <c r="J12732" s="606">
        <v>19450000</v>
      </c>
      <c r="K12732" s="605">
        <v>1731050000000</v>
      </c>
    </row>
    <row r="12733" spans="3:11" x14ac:dyDescent="0.35">
      <c r="C12733" s="603">
        <v>45845</v>
      </c>
      <c r="D12733" s="604" t="s">
        <v>310</v>
      </c>
      <c r="E12733" s="605">
        <v>88445</v>
      </c>
      <c r="F12733" s="605">
        <v>88450</v>
      </c>
      <c r="G12733" s="605">
        <v>89000</v>
      </c>
      <c r="H12733" s="604">
        <v>1</v>
      </c>
      <c r="I12733" s="605">
        <v>88445</v>
      </c>
      <c r="J12733" s="606">
        <v>19450000</v>
      </c>
      <c r="K12733" s="605">
        <v>1731050000000</v>
      </c>
    </row>
    <row r="12734" spans="3:11" x14ac:dyDescent="0.35">
      <c r="C12734" s="603">
        <v>45845</v>
      </c>
      <c r="D12734" s="604" t="s">
        <v>310</v>
      </c>
      <c r="E12734" s="605">
        <v>88450</v>
      </c>
      <c r="F12734" s="605">
        <v>88450</v>
      </c>
      <c r="G12734" s="605">
        <v>89000</v>
      </c>
      <c r="H12734" s="604">
        <v>50</v>
      </c>
      <c r="I12734" s="605">
        <v>4422500</v>
      </c>
      <c r="J12734" s="606">
        <v>19450000</v>
      </c>
      <c r="K12734" s="605">
        <v>1731050000000</v>
      </c>
    </row>
    <row r="12735" spans="3:11" x14ac:dyDescent="0.35">
      <c r="C12735" s="603">
        <v>45845</v>
      </c>
      <c r="D12735" s="604" t="s">
        <v>310</v>
      </c>
      <c r="E12735" s="605">
        <v>88450</v>
      </c>
      <c r="F12735" s="605">
        <v>88450</v>
      </c>
      <c r="G12735" s="605">
        <v>89000</v>
      </c>
      <c r="H12735" s="604">
        <v>20</v>
      </c>
      <c r="I12735" s="605">
        <v>1769000</v>
      </c>
      <c r="J12735" s="606">
        <v>19450000</v>
      </c>
      <c r="K12735" s="605">
        <v>1731050000000</v>
      </c>
    </row>
    <row r="12736" spans="3:11" x14ac:dyDescent="0.35">
      <c r="C12736" s="603">
        <v>45845</v>
      </c>
      <c r="D12736" s="604" t="s">
        <v>1158</v>
      </c>
      <c r="E12736" s="605">
        <v>22500</v>
      </c>
      <c r="F12736" s="605">
        <v>22450</v>
      </c>
      <c r="G12736" s="605">
        <v>23399</v>
      </c>
      <c r="H12736" s="604">
        <v>3215</v>
      </c>
      <c r="I12736" s="605">
        <v>72337500</v>
      </c>
      <c r="J12736" s="606">
        <v>600000</v>
      </c>
      <c r="K12736" s="605">
        <v>14039400000</v>
      </c>
    </row>
    <row r="12737" spans="3:11" x14ac:dyDescent="0.35">
      <c r="C12737" s="603">
        <v>45845</v>
      </c>
      <c r="D12737" s="604" t="s">
        <v>1158</v>
      </c>
      <c r="E12737" s="605">
        <v>22500</v>
      </c>
      <c r="F12737" s="605">
        <v>22450</v>
      </c>
      <c r="G12737" s="605">
        <v>23399</v>
      </c>
      <c r="H12737" s="604">
        <v>1209</v>
      </c>
      <c r="I12737" s="605">
        <v>27202500</v>
      </c>
      <c r="J12737" s="606">
        <v>600000</v>
      </c>
      <c r="K12737" s="605">
        <v>14039400000</v>
      </c>
    </row>
    <row r="12738" spans="3:11" x14ac:dyDescent="0.35">
      <c r="C12738" s="603">
        <v>45845</v>
      </c>
      <c r="D12738" s="604" t="s">
        <v>312</v>
      </c>
      <c r="E12738" s="605">
        <v>17495</v>
      </c>
      <c r="F12738" s="605">
        <v>17499</v>
      </c>
      <c r="G12738" s="605">
        <v>15600</v>
      </c>
      <c r="H12738" s="604">
        <v>32</v>
      </c>
      <c r="I12738" s="605">
        <v>559840</v>
      </c>
      <c r="J12738" s="606">
        <v>20000000</v>
      </c>
      <c r="K12738" s="605">
        <v>312000000000</v>
      </c>
    </row>
    <row r="12739" spans="3:11" x14ac:dyDescent="0.35">
      <c r="C12739" s="603">
        <v>45845</v>
      </c>
      <c r="D12739" s="604" t="s">
        <v>312</v>
      </c>
      <c r="E12739" s="605">
        <v>17499</v>
      </c>
      <c r="F12739" s="605">
        <v>17499</v>
      </c>
      <c r="G12739" s="605">
        <v>15600</v>
      </c>
      <c r="H12739" s="604">
        <v>131</v>
      </c>
      <c r="I12739" s="605">
        <v>2292369</v>
      </c>
      <c r="J12739" s="606">
        <v>20000000</v>
      </c>
      <c r="K12739" s="605">
        <v>312000000000</v>
      </c>
    </row>
    <row r="12740" spans="3:11" x14ac:dyDescent="0.35">
      <c r="C12740" s="603">
        <v>45845</v>
      </c>
      <c r="D12740" s="604" t="s">
        <v>312</v>
      </c>
      <c r="E12740" s="605">
        <v>17499</v>
      </c>
      <c r="F12740" s="605">
        <v>17499</v>
      </c>
      <c r="G12740" s="605">
        <v>15600</v>
      </c>
      <c r="H12740" s="604">
        <v>2</v>
      </c>
      <c r="I12740" s="605">
        <v>34998</v>
      </c>
      <c r="J12740" s="606">
        <v>20000000</v>
      </c>
      <c r="K12740" s="605">
        <v>312000000000</v>
      </c>
    </row>
    <row r="12741" spans="3:11" x14ac:dyDescent="0.35">
      <c r="C12741" s="603">
        <v>45845</v>
      </c>
      <c r="D12741" s="604" t="s">
        <v>312</v>
      </c>
      <c r="E12741" s="605">
        <v>17499</v>
      </c>
      <c r="F12741" s="605">
        <v>17499</v>
      </c>
      <c r="G12741" s="605">
        <v>15600</v>
      </c>
      <c r="H12741" s="604">
        <v>4</v>
      </c>
      <c r="I12741" s="605">
        <v>69996</v>
      </c>
      <c r="J12741" s="606">
        <v>20000000</v>
      </c>
      <c r="K12741" s="605">
        <v>312000000000</v>
      </c>
    </row>
    <row r="12742" spans="3:11" x14ac:dyDescent="0.35">
      <c r="C12742" s="603">
        <v>45845</v>
      </c>
      <c r="D12742" s="604" t="s">
        <v>312</v>
      </c>
      <c r="E12742" s="605">
        <v>17499</v>
      </c>
      <c r="F12742" s="605">
        <v>17499</v>
      </c>
      <c r="G12742" s="605">
        <v>15600</v>
      </c>
      <c r="H12742" s="604">
        <v>2</v>
      </c>
      <c r="I12742" s="605">
        <v>34998</v>
      </c>
      <c r="J12742" s="606">
        <v>20000000</v>
      </c>
      <c r="K12742" s="605">
        <v>312000000000</v>
      </c>
    </row>
    <row r="12743" spans="3:11" x14ac:dyDescent="0.35">
      <c r="C12743" s="603">
        <v>45845</v>
      </c>
      <c r="D12743" s="604" t="s">
        <v>310</v>
      </c>
      <c r="E12743" s="605">
        <v>89000</v>
      </c>
      <c r="F12743" s="605">
        <v>88450</v>
      </c>
      <c r="G12743" s="605">
        <v>89000</v>
      </c>
      <c r="H12743" s="604">
        <v>24</v>
      </c>
      <c r="I12743" s="605">
        <v>2136000</v>
      </c>
      <c r="J12743" s="606">
        <v>19450000</v>
      </c>
      <c r="K12743" s="605">
        <v>1731050000000</v>
      </c>
    </row>
    <row r="12744" spans="3:11" x14ac:dyDescent="0.35">
      <c r="C12744" s="603">
        <v>45845</v>
      </c>
      <c r="D12744" s="604" t="s">
        <v>312</v>
      </c>
      <c r="E12744" s="605">
        <v>17499.990000000002</v>
      </c>
      <c r="F12744" s="605">
        <v>17499</v>
      </c>
      <c r="G12744" s="605">
        <v>15600</v>
      </c>
      <c r="H12744" s="604">
        <v>26</v>
      </c>
      <c r="I12744" s="605">
        <v>454999.74</v>
      </c>
      <c r="J12744" s="606">
        <v>20000000</v>
      </c>
      <c r="K12744" s="605">
        <v>312000000000</v>
      </c>
    </row>
    <row r="12745" spans="3:11" x14ac:dyDescent="0.35">
      <c r="C12745" s="603">
        <v>45845</v>
      </c>
      <c r="D12745" s="604" t="s">
        <v>312</v>
      </c>
      <c r="E12745" s="605">
        <v>17499</v>
      </c>
      <c r="F12745" s="605">
        <v>17499</v>
      </c>
      <c r="G12745" s="605">
        <v>15600</v>
      </c>
      <c r="H12745" s="604">
        <v>1</v>
      </c>
      <c r="I12745" s="605">
        <v>17499</v>
      </c>
      <c r="J12745" s="606">
        <v>20000000</v>
      </c>
      <c r="K12745" s="605">
        <v>312000000000</v>
      </c>
    </row>
    <row r="12746" spans="3:11" x14ac:dyDescent="0.35">
      <c r="C12746" s="603">
        <v>45845</v>
      </c>
      <c r="D12746" s="604" t="s">
        <v>1158</v>
      </c>
      <c r="E12746" s="605">
        <v>22500</v>
      </c>
      <c r="F12746" s="605">
        <v>22450</v>
      </c>
      <c r="G12746" s="605">
        <v>23399</v>
      </c>
      <c r="H12746" s="604">
        <v>10</v>
      </c>
      <c r="I12746" s="605">
        <v>225000</v>
      </c>
      <c r="J12746" s="606">
        <v>600000</v>
      </c>
      <c r="K12746" s="605">
        <v>14039400000</v>
      </c>
    </row>
    <row r="12747" spans="3:11" x14ac:dyDescent="0.35">
      <c r="C12747" s="603">
        <v>45845</v>
      </c>
      <c r="D12747" s="604" t="s">
        <v>1159</v>
      </c>
      <c r="E12747" s="605">
        <v>21000</v>
      </c>
      <c r="F12747" s="605">
        <v>21349</v>
      </c>
      <c r="G12747" s="605">
        <v>20500</v>
      </c>
      <c r="H12747" s="604">
        <v>2</v>
      </c>
      <c r="I12747" s="605">
        <v>42000</v>
      </c>
      <c r="J12747" s="606">
        <v>2400000</v>
      </c>
      <c r="K12747" s="605">
        <v>49200000000</v>
      </c>
    </row>
    <row r="12748" spans="3:11" x14ac:dyDescent="0.35">
      <c r="C12748" s="603">
        <v>45845</v>
      </c>
      <c r="D12748" s="604" t="s">
        <v>312</v>
      </c>
      <c r="E12748" s="605">
        <v>17499.990000000002</v>
      </c>
      <c r="F12748" s="605">
        <v>17499</v>
      </c>
      <c r="G12748" s="605">
        <v>15600</v>
      </c>
      <c r="H12748" s="604">
        <v>12</v>
      </c>
      <c r="I12748" s="605">
        <v>209999.88</v>
      </c>
      <c r="J12748" s="606">
        <v>20000000</v>
      </c>
      <c r="K12748" s="605">
        <v>312000000000</v>
      </c>
    </row>
    <row r="12749" spans="3:11" x14ac:dyDescent="0.35">
      <c r="C12749" s="603">
        <v>45845</v>
      </c>
      <c r="D12749" s="604" t="s">
        <v>312</v>
      </c>
      <c r="E12749" s="605">
        <v>17499.990000000002</v>
      </c>
      <c r="F12749" s="605">
        <v>17499</v>
      </c>
      <c r="G12749" s="605">
        <v>15600</v>
      </c>
      <c r="H12749" s="604">
        <v>2</v>
      </c>
      <c r="I12749" s="605">
        <v>34999.980000000003</v>
      </c>
      <c r="J12749" s="606">
        <v>20000000</v>
      </c>
      <c r="K12749" s="605">
        <v>312000000000</v>
      </c>
    </row>
    <row r="12750" spans="3:11" x14ac:dyDescent="0.35">
      <c r="C12750" s="603">
        <v>45845</v>
      </c>
      <c r="D12750" s="604" t="s">
        <v>312</v>
      </c>
      <c r="E12750" s="605">
        <v>17499</v>
      </c>
      <c r="F12750" s="605">
        <v>17499</v>
      </c>
      <c r="G12750" s="605">
        <v>15600</v>
      </c>
      <c r="H12750" s="604">
        <v>7</v>
      </c>
      <c r="I12750" s="605">
        <v>122493</v>
      </c>
      <c r="J12750" s="606">
        <v>20000000</v>
      </c>
      <c r="K12750" s="605">
        <v>312000000000</v>
      </c>
    </row>
    <row r="12751" spans="3:11" x14ac:dyDescent="0.35">
      <c r="C12751" s="603">
        <v>45845</v>
      </c>
      <c r="D12751" s="604" t="s">
        <v>310</v>
      </c>
      <c r="E12751" s="605">
        <v>89000</v>
      </c>
      <c r="F12751" s="605">
        <v>88450</v>
      </c>
      <c r="G12751" s="605">
        <v>89000</v>
      </c>
      <c r="H12751" s="604">
        <v>7</v>
      </c>
      <c r="I12751" s="605">
        <v>623000</v>
      </c>
      <c r="J12751" s="606">
        <v>19450000</v>
      </c>
      <c r="K12751" s="605">
        <v>1731050000000</v>
      </c>
    </row>
    <row r="12752" spans="3:11" x14ac:dyDescent="0.35">
      <c r="C12752" s="603">
        <v>45845</v>
      </c>
      <c r="D12752" s="604" t="s">
        <v>1159</v>
      </c>
      <c r="E12752" s="605">
        <v>21000</v>
      </c>
      <c r="F12752" s="605">
        <v>21349</v>
      </c>
      <c r="G12752" s="605">
        <v>20500</v>
      </c>
      <c r="H12752" s="604">
        <v>10</v>
      </c>
      <c r="I12752" s="605">
        <v>210000</v>
      </c>
      <c r="J12752" s="606">
        <v>2400000</v>
      </c>
      <c r="K12752" s="605">
        <v>49200000000</v>
      </c>
    </row>
    <row r="12753" spans="3:11" x14ac:dyDescent="0.35">
      <c r="C12753" s="603">
        <v>45845</v>
      </c>
      <c r="D12753" s="604" t="s">
        <v>1159</v>
      </c>
      <c r="E12753" s="605">
        <v>21000</v>
      </c>
      <c r="F12753" s="605">
        <v>21349</v>
      </c>
      <c r="G12753" s="605">
        <v>20500</v>
      </c>
      <c r="H12753" s="604">
        <v>5</v>
      </c>
      <c r="I12753" s="605">
        <v>105000</v>
      </c>
      <c r="J12753" s="606">
        <v>2400000</v>
      </c>
      <c r="K12753" s="605">
        <v>49200000000</v>
      </c>
    </row>
    <row r="12754" spans="3:11" x14ac:dyDescent="0.35">
      <c r="C12754" s="603">
        <v>45845</v>
      </c>
      <c r="D12754" s="604" t="s">
        <v>1159</v>
      </c>
      <c r="E12754" s="605">
        <v>20500</v>
      </c>
      <c r="F12754" s="605">
        <v>21349</v>
      </c>
      <c r="G12754" s="605">
        <v>20500</v>
      </c>
      <c r="H12754" s="604">
        <v>8</v>
      </c>
      <c r="I12754" s="605">
        <v>164000</v>
      </c>
      <c r="J12754" s="606">
        <v>2400000</v>
      </c>
      <c r="K12754" s="605">
        <v>49200000000</v>
      </c>
    </row>
    <row r="12755" spans="3:11" x14ac:dyDescent="0.35">
      <c r="C12755" s="603">
        <v>45845</v>
      </c>
      <c r="D12755" s="604" t="s">
        <v>1159</v>
      </c>
      <c r="E12755" s="605">
        <v>20500</v>
      </c>
      <c r="F12755" s="605">
        <v>21349</v>
      </c>
      <c r="G12755" s="605">
        <v>20500</v>
      </c>
      <c r="H12755" s="604">
        <v>1</v>
      </c>
      <c r="I12755" s="605">
        <v>20500</v>
      </c>
      <c r="J12755" s="606">
        <v>2400000</v>
      </c>
      <c r="K12755" s="605">
        <v>49200000000</v>
      </c>
    </row>
    <row r="12756" spans="3:11" x14ac:dyDescent="0.35">
      <c r="C12756" s="603">
        <v>45845</v>
      </c>
      <c r="D12756" s="604" t="s">
        <v>312</v>
      </c>
      <c r="E12756" s="605">
        <v>17500</v>
      </c>
      <c r="F12756" s="605">
        <v>17499</v>
      </c>
      <c r="G12756" s="605">
        <v>15600</v>
      </c>
      <c r="H12756" s="604">
        <v>5</v>
      </c>
      <c r="I12756" s="605">
        <v>87500</v>
      </c>
      <c r="J12756" s="606">
        <v>20000000</v>
      </c>
      <c r="K12756" s="605">
        <v>312000000000</v>
      </c>
    </row>
    <row r="12757" spans="3:11" x14ac:dyDescent="0.35">
      <c r="C12757" s="603">
        <v>45845</v>
      </c>
      <c r="D12757" s="604" t="s">
        <v>312</v>
      </c>
      <c r="E12757" s="605">
        <v>17500</v>
      </c>
      <c r="F12757" s="605">
        <v>17499</v>
      </c>
      <c r="G12757" s="605">
        <v>15600</v>
      </c>
      <c r="H12757" s="604">
        <v>10</v>
      </c>
      <c r="I12757" s="605">
        <v>175000</v>
      </c>
      <c r="J12757" s="606">
        <v>20000000</v>
      </c>
      <c r="K12757" s="605">
        <v>312000000000</v>
      </c>
    </row>
    <row r="12758" spans="3:11" x14ac:dyDescent="0.35">
      <c r="C12758" s="603">
        <v>45845</v>
      </c>
      <c r="D12758" s="604" t="s">
        <v>312</v>
      </c>
      <c r="E12758" s="605">
        <v>17500</v>
      </c>
      <c r="F12758" s="605">
        <v>17499</v>
      </c>
      <c r="G12758" s="605">
        <v>15600</v>
      </c>
      <c r="H12758" s="604">
        <v>2</v>
      </c>
      <c r="I12758" s="605">
        <v>35000</v>
      </c>
      <c r="J12758" s="606">
        <v>20000000</v>
      </c>
      <c r="K12758" s="605">
        <v>312000000000</v>
      </c>
    </row>
    <row r="12759" spans="3:11" x14ac:dyDescent="0.35">
      <c r="C12759" s="603">
        <v>45845</v>
      </c>
      <c r="D12759" s="604" t="s">
        <v>1158</v>
      </c>
      <c r="E12759" s="605">
        <v>22500</v>
      </c>
      <c r="F12759" s="605">
        <v>22450</v>
      </c>
      <c r="G12759" s="605">
        <v>23399</v>
      </c>
      <c r="H12759" s="604">
        <v>2</v>
      </c>
      <c r="I12759" s="605">
        <v>45000</v>
      </c>
      <c r="J12759" s="606">
        <v>600000</v>
      </c>
      <c r="K12759" s="605">
        <v>14039400000</v>
      </c>
    </row>
    <row r="12760" spans="3:11" x14ac:dyDescent="0.35">
      <c r="C12760" s="603">
        <v>45845</v>
      </c>
      <c r="D12760" s="604" t="s">
        <v>310</v>
      </c>
      <c r="E12760" s="605">
        <v>90000</v>
      </c>
      <c r="F12760" s="605">
        <v>88450</v>
      </c>
      <c r="G12760" s="605">
        <v>89000</v>
      </c>
      <c r="H12760" s="604">
        <v>1</v>
      </c>
      <c r="I12760" s="605">
        <v>90000</v>
      </c>
      <c r="J12760" s="606">
        <v>19450000</v>
      </c>
      <c r="K12760" s="605">
        <v>1731050000000</v>
      </c>
    </row>
    <row r="12761" spans="3:11" x14ac:dyDescent="0.35">
      <c r="C12761" s="603">
        <v>45845</v>
      </c>
      <c r="D12761" s="604" t="s">
        <v>1159</v>
      </c>
      <c r="E12761" s="605">
        <v>20500</v>
      </c>
      <c r="F12761" s="605">
        <v>21349</v>
      </c>
      <c r="G12761" s="605">
        <v>20500</v>
      </c>
      <c r="H12761" s="604">
        <v>2</v>
      </c>
      <c r="I12761" s="605">
        <v>41000</v>
      </c>
      <c r="J12761" s="606">
        <v>2400000</v>
      </c>
      <c r="K12761" s="605">
        <v>49200000000</v>
      </c>
    </row>
    <row r="12762" spans="3:11" x14ac:dyDescent="0.35">
      <c r="C12762" s="603">
        <v>45845</v>
      </c>
      <c r="D12762" s="604" t="s">
        <v>1158</v>
      </c>
      <c r="E12762" s="605">
        <v>22500</v>
      </c>
      <c r="F12762" s="605">
        <v>22450</v>
      </c>
      <c r="G12762" s="605">
        <v>23399</v>
      </c>
      <c r="H12762" s="604">
        <v>2</v>
      </c>
      <c r="I12762" s="605">
        <v>45000</v>
      </c>
      <c r="J12762" s="606">
        <v>600000</v>
      </c>
      <c r="K12762" s="605">
        <v>14039400000</v>
      </c>
    </row>
    <row r="12763" spans="3:11" x14ac:dyDescent="0.35">
      <c r="C12763" s="603">
        <v>45845</v>
      </c>
      <c r="D12763" s="604" t="s">
        <v>312</v>
      </c>
      <c r="E12763" s="605">
        <v>17500</v>
      </c>
      <c r="F12763" s="605">
        <v>17499</v>
      </c>
      <c r="G12763" s="605">
        <v>15600</v>
      </c>
      <c r="H12763" s="604">
        <v>4</v>
      </c>
      <c r="I12763" s="605">
        <v>70000</v>
      </c>
      <c r="J12763" s="606">
        <v>20000000</v>
      </c>
      <c r="K12763" s="605">
        <v>312000000000</v>
      </c>
    </row>
    <row r="12764" spans="3:11" x14ac:dyDescent="0.35">
      <c r="C12764" s="603">
        <v>45845</v>
      </c>
      <c r="D12764" s="604" t="s">
        <v>312</v>
      </c>
      <c r="E12764" s="605">
        <v>17500</v>
      </c>
      <c r="F12764" s="605">
        <v>17499</v>
      </c>
      <c r="G12764" s="605">
        <v>15600</v>
      </c>
      <c r="H12764" s="604">
        <v>20</v>
      </c>
      <c r="I12764" s="605">
        <v>350000</v>
      </c>
      <c r="J12764" s="606">
        <v>20000000</v>
      </c>
      <c r="K12764" s="605">
        <v>312000000000</v>
      </c>
    </row>
    <row r="12765" spans="3:11" x14ac:dyDescent="0.35">
      <c r="C12765" s="603">
        <v>45845</v>
      </c>
      <c r="D12765" s="604" t="s">
        <v>312</v>
      </c>
      <c r="E12765" s="605">
        <v>17500</v>
      </c>
      <c r="F12765" s="605">
        <v>17499</v>
      </c>
      <c r="G12765" s="605">
        <v>15600</v>
      </c>
      <c r="H12765" s="604">
        <v>2</v>
      </c>
      <c r="I12765" s="605">
        <v>35000</v>
      </c>
      <c r="J12765" s="606">
        <v>20000000</v>
      </c>
      <c r="K12765" s="605">
        <v>312000000000</v>
      </c>
    </row>
    <row r="12766" spans="3:11" x14ac:dyDescent="0.35">
      <c r="C12766" s="603">
        <v>45845</v>
      </c>
      <c r="D12766" s="604" t="s">
        <v>312</v>
      </c>
      <c r="E12766" s="605">
        <v>17500</v>
      </c>
      <c r="F12766" s="605">
        <v>17499</v>
      </c>
      <c r="G12766" s="605">
        <v>15600</v>
      </c>
      <c r="H12766" s="604">
        <v>6</v>
      </c>
      <c r="I12766" s="605">
        <v>105000</v>
      </c>
      <c r="J12766" s="606">
        <v>20000000</v>
      </c>
      <c r="K12766" s="605">
        <v>312000000000</v>
      </c>
    </row>
    <row r="12767" spans="3:11" x14ac:dyDescent="0.35">
      <c r="C12767" s="603">
        <v>45845</v>
      </c>
      <c r="D12767" s="604" t="s">
        <v>312</v>
      </c>
      <c r="E12767" s="605">
        <v>17500</v>
      </c>
      <c r="F12767" s="605">
        <v>17499</v>
      </c>
      <c r="G12767" s="605">
        <v>15600</v>
      </c>
      <c r="H12767" s="604">
        <v>1</v>
      </c>
      <c r="I12767" s="605">
        <v>17500</v>
      </c>
      <c r="J12767" s="606">
        <v>20000000</v>
      </c>
      <c r="K12767" s="605">
        <v>312000000000</v>
      </c>
    </row>
    <row r="12768" spans="3:11" x14ac:dyDescent="0.35">
      <c r="C12768" s="603">
        <v>45845</v>
      </c>
      <c r="D12768" s="604" t="s">
        <v>312</v>
      </c>
      <c r="E12768" s="605">
        <v>17500</v>
      </c>
      <c r="F12768" s="605">
        <v>17499</v>
      </c>
      <c r="G12768" s="605">
        <v>15600</v>
      </c>
      <c r="H12768" s="604">
        <v>1</v>
      </c>
      <c r="I12768" s="605">
        <v>17500</v>
      </c>
      <c r="J12768" s="606">
        <v>20000000</v>
      </c>
      <c r="K12768" s="605">
        <v>312000000000</v>
      </c>
    </row>
    <row r="12769" spans="3:11" x14ac:dyDescent="0.35">
      <c r="C12769" s="603">
        <v>45845</v>
      </c>
      <c r="D12769" s="604" t="s">
        <v>312</v>
      </c>
      <c r="E12769" s="605">
        <v>17500</v>
      </c>
      <c r="F12769" s="605">
        <v>17499</v>
      </c>
      <c r="G12769" s="605">
        <v>15600</v>
      </c>
      <c r="H12769" s="604">
        <v>14</v>
      </c>
      <c r="I12769" s="605">
        <v>245000</v>
      </c>
      <c r="J12769" s="606">
        <v>20000000</v>
      </c>
      <c r="K12769" s="605">
        <v>312000000000</v>
      </c>
    </row>
    <row r="12770" spans="3:11" x14ac:dyDescent="0.35">
      <c r="C12770" s="603">
        <v>45845</v>
      </c>
      <c r="D12770" s="604" t="s">
        <v>1158</v>
      </c>
      <c r="E12770" s="605">
        <v>22500</v>
      </c>
      <c r="F12770" s="605">
        <v>22450</v>
      </c>
      <c r="G12770" s="605">
        <v>23399</v>
      </c>
      <c r="H12770" s="604">
        <v>5</v>
      </c>
      <c r="I12770" s="605">
        <v>112500</v>
      </c>
      <c r="J12770" s="606">
        <v>600000</v>
      </c>
      <c r="K12770" s="605">
        <v>14039400000</v>
      </c>
    </row>
    <row r="12771" spans="3:11" x14ac:dyDescent="0.35">
      <c r="C12771" s="603">
        <v>45845</v>
      </c>
      <c r="D12771" s="604" t="s">
        <v>1159</v>
      </c>
      <c r="E12771" s="605">
        <v>20500</v>
      </c>
      <c r="F12771" s="605">
        <v>21349</v>
      </c>
      <c r="G12771" s="605">
        <v>20500</v>
      </c>
      <c r="H12771" s="604">
        <v>5</v>
      </c>
      <c r="I12771" s="605">
        <v>102500</v>
      </c>
      <c r="J12771" s="606">
        <v>2400000</v>
      </c>
      <c r="K12771" s="605">
        <v>49200000000</v>
      </c>
    </row>
    <row r="12772" spans="3:11" x14ac:dyDescent="0.35">
      <c r="C12772" s="603">
        <v>45845</v>
      </c>
      <c r="D12772" s="604" t="s">
        <v>312</v>
      </c>
      <c r="E12772" s="605">
        <v>17500</v>
      </c>
      <c r="F12772" s="605">
        <v>17499</v>
      </c>
      <c r="G12772" s="605">
        <v>15600</v>
      </c>
      <c r="H12772" s="604">
        <v>3</v>
      </c>
      <c r="I12772" s="605">
        <v>52500</v>
      </c>
      <c r="J12772" s="606">
        <v>20000000</v>
      </c>
      <c r="K12772" s="605">
        <v>312000000000</v>
      </c>
    </row>
    <row r="12773" spans="3:11" x14ac:dyDescent="0.35">
      <c r="C12773" s="603">
        <v>45845</v>
      </c>
      <c r="D12773" s="604" t="s">
        <v>1159</v>
      </c>
      <c r="E12773" s="605">
        <v>20500</v>
      </c>
      <c r="F12773" s="605">
        <v>21349</v>
      </c>
      <c r="G12773" s="605">
        <v>20500</v>
      </c>
      <c r="H12773" s="604">
        <v>10</v>
      </c>
      <c r="I12773" s="605">
        <v>205000</v>
      </c>
      <c r="J12773" s="606">
        <v>2400000</v>
      </c>
      <c r="K12773" s="605">
        <v>49200000000</v>
      </c>
    </row>
    <row r="12774" spans="3:11" x14ac:dyDescent="0.35">
      <c r="C12774" s="603">
        <v>45845</v>
      </c>
      <c r="D12774" s="604" t="s">
        <v>1158</v>
      </c>
      <c r="E12774" s="605">
        <v>22500</v>
      </c>
      <c r="F12774" s="605">
        <v>22450</v>
      </c>
      <c r="G12774" s="605">
        <v>23399</v>
      </c>
      <c r="H12774" s="604">
        <v>4</v>
      </c>
      <c r="I12774" s="605">
        <v>90000</v>
      </c>
      <c r="J12774" s="606">
        <v>600000</v>
      </c>
      <c r="K12774" s="605">
        <v>14039400000</v>
      </c>
    </row>
    <row r="12775" spans="3:11" x14ac:dyDescent="0.35">
      <c r="C12775" s="603">
        <v>45845</v>
      </c>
      <c r="D12775" s="604" t="s">
        <v>1158</v>
      </c>
      <c r="E12775" s="605">
        <v>22500</v>
      </c>
      <c r="F12775" s="605">
        <v>22450</v>
      </c>
      <c r="G12775" s="605">
        <v>23399</v>
      </c>
      <c r="H12775" s="604">
        <v>5</v>
      </c>
      <c r="I12775" s="605">
        <v>112500</v>
      </c>
      <c r="J12775" s="606">
        <v>600000</v>
      </c>
      <c r="K12775" s="605">
        <v>14039400000</v>
      </c>
    </row>
    <row r="12776" spans="3:11" x14ac:dyDescent="0.35">
      <c r="C12776" s="603">
        <v>45845</v>
      </c>
      <c r="D12776" s="604" t="s">
        <v>1158</v>
      </c>
      <c r="E12776" s="605">
        <v>22500</v>
      </c>
      <c r="F12776" s="605">
        <v>22450</v>
      </c>
      <c r="G12776" s="605">
        <v>23399</v>
      </c>
      <c r="H12776" s="604">
        <v>3</v>
      </c>
      <c r="I12776" s="605">
        <v>67500</v>
      </c>
      <c r="J12776" s="606">
        <v>600000</v>
      </c>
      <c r="K12776" s="605">
        <v>14039400000</v>
      </c>
    </row>
    <row r="12777" spans="3:11" x14ac:dyDescent="0.35">
      <c r="C12777" s="603">
        <v>45845</v>
      </c>
      <c r="D12777" s="604" t="s">
        <v>1158</v>
      </c>
      <c r="E12777" s="605">
        <v>22500</v>
      </c>
      <c r="F12777" s="605">
        <v>22450</v>
      </c>
      <c r="G12777" s="605">
        <v>23399</v>
      </c>
      <c r="H12777" s="604">
        <v>10</v>
      </c>
      <c r="I12777" s="605">
        <v>225000</v>
      </c>
      <c r="J12777" s="606">
        <v>600000</v>
      </c>
      <c r="K12777" s="605">
        <v>14039400000</v>
      </c>
    </row>
    <row r="12778" spans="3:11" x14ac:dyDescent="0.35">
      <c r="C12778" s="603">
        <v>45845</v>
      </c>
      <c r="D12778" s="604" t="s">
        <v>1158</v>
      </c>
      <c r="E12778" s="605">
        <v>22500</v>
      </c>
      <c r="F12778" s="605">
        <v>22450</v>
      </c>
      <c r="G12778" s="605">
        <v>23399</v>
      </c>
      <c r="H12778" s="604">
        <v>10</v>
      </c>
      <c r="I12778" s="605">
        <v>225000</v>
      </c>
      <c r="J12778" s="606">
        <v>600000</v>
      </c>
      <c r="K12778" s="605">
        <v>14039400000</v>
      </c>
    </row>
    <row r="12779" spans="3:11" x14ac:dyDescent="0.35">
      <c r="C12779" s="603">
        <v>45845</v>
      </c>
      <c r="D12779" s="604" t="s">
        <v>1158</v>
      </c>
      <c r="E12779" s="605">
        <v>22500</v>
      </c>
      <c r="F12779" s="605">
        <v>22450</v>
      </c>
      <c r="G12779" s="605">
        <v>23399</v>
      </c>
      <c r="H12779" s="604">
        <v>5</v>
      </c>
      <c r="I12779" s="605">
        <v>112500</v>
      </c>
      <c r="J12779" s="606">
        <v>600000</v>
      </c>
      <c r="K12779" s="605">
        <v>14039400000</v>
      </c>
    </row>
    <row r="12780" spans="3:11" x14ac:dyDescent="0.35">
      <c r="C12780" s="603">
        <v>45845</v>
      </c>
      <c r="D12780" s="604" t="s">
        <v>1158</v>
      </c>
      <c r="E12780" s="605">
        <v>22500</v>
      </c>
      <c r="F12780" s="605">
        <v>22450</v>
      </c>
      <c r="G12780" s="605">
        <v>23399</v>
      </c>
      <c r="H12780" s="604">
        <v>22</v>
      </c>
      <c r="I12780" s="605">
        <v>495000</v>
      </c>
      <c r="J12780" s="606">
        <v>600000</v>
      </c>
      <c r="K12780" s="605">
        <v>14039400000</v>
      </c>
    </row>
    <row r="12781" spans="3:11" x14ac:dyDescent="0.35">
      <c r="C12781" s="603">
        <v>45845</v>
      </c>
      <c r="D12781" s="604" t="s">
        <v>310</v>
      </c>
      <c r="E12781" s="605">
        <v>90000</v>
      </c>
      <c r="F12781" s="605">
        <v>88450</v>
      </c>
      <c r="G12781" s="605">
        <v>89000</v>
      </c>
      <c r="H12781" s="604">
        <v>10</v>
      </c>
      <c r="I12781" s="605">
        <v>900000</v>
      </c>
      <c r="J12781" s="606">
        <v>19450000</v>
      </c>
      <c r="K12781" s="605">
        <v>1731050000000</v>
      </c>
    </row>
    <row r="12782" spans="3:11" x14ac:dyDescent="0.35">
      <c r="C12782" s="603">
        <v>45845</v>
      </c>
      <c r="D12782" s="604" t="s">
        <v>312</v>
      </c>
      <c r="E12782" s="605">
        <v>17500</v>
      </c>
      <c r="F12782" s="605">
        <v>17499</v>
      </c>
      <c r="G12782" s="605">
        <v>15600</v>
      </c>
      <c r="H12782" s="604">
        <v>353</v>
      </c>
      <c r="I12782" s="605">
        <v>6177500</v>
      </c>
      <c r="J12782" s="606">
        <v>20000000</v>
      </c>
      <c r="K12782" s="605">
        <v>312000000000</v>
      </c>
    </row>
    <row r="12783" spans="3:11" x14ac:dyDescent="0.35">
      <c r="C12783" s="603">
        <v>45845</v>
      </c>
      <c r="D12783" s="604" t="s">
        <v>312</v>
      </c>
      <c r="E12783" s="605">
        <v>17500</v>
      </c>
      <c r="F12783" s="605">
        <v>17499</v>
      </c>
      <c r="G12783" s="605">
        <v>15600</v>
      </c>
      <c r="H12783" s="604">
        <v>2</v>
      </c>
      <c r="I12783" s="605">
        <v>35000</v>
      </c>
      <c r="J12783" s="606">
        <v>20000000</v>
      </c>
      <c r="K12783" s="605">
        <v>312000000000</v>
      </c>
    </row>
    <row r="12784" spans="3:11" x14ac:dyDescent="0.35">
      <c r="C12784" s="603">
        <v>45845</v>
      </c>
      <c r="D12784" s="604" t="s">
        <v>1159</v>
      </c>
      <c r="E12784" s="605">
        <v>20500</v>
      </c>
      <c r="F12784" s="605">
        <v>21349</v>
      </c>
      <c r="G12784" s="605">
        <v>20500</v>
      </c>
      <c r="H12784" s="604">
        <v>1</v>
      </c>
      <c r="I12784" s="605">
        <v>20500</v>
      </c>
      <c r="J12784" s="606">
        <v>2400000</v>
      </c>
      <c r="K12784" s="605">
        <v>49200000000</v>
      </c>
    </row>
    <row r="12785" spans="3:11" x14ac:dyDescent="0.35">
      <c r="C12785" s="603">
        <v>45845</v>
      </c>
      <c r="D12785" s="604" t="s">
        <v>1159</v>
      </c>
      <c r="E12785" s="605">
        <v>20500</v>
      </c>
      <c r="F12785" s="605">
        <v>21349</v>
      </c>
      <c r="G12785" s="605">
        <v>20500</v>
      </c>
      <c r="H12785" s="604">
        <v>4</v>
      </c>
      <c r="I12785" s="605">
        <v>82000</v>
      </c>
      <c r="J12785" s="606">
        <v>2400000</v>
      </c>
      <c r="K12785" s="605">
        <v>49200000000</v>
      </c>
    </row>
    <row r="12786" spans="3:11" x14ac:dyDescent="0.35">
      <c r="C12786" s="603">
        <v>45845</v>
      </c>
      <c r="D12786" s="604" t="s">
        <v>310</v>
      </c>
      <c r="E12786" s="605">
        <v>90000</v>
      </c>
      <c r="F12786" s="605">
        <v>88450</v>
      </c>
      <c r="G12786" s="605">
        <v>89000</v>
      </c>
      <c r="H12786" s="604">
        <v>2</v>
      </c>
      <c r="I12786" s="605">
        <v>180000</v>
      </c>
      <c r="J12786" s="606">
        <v>19450000</v>
      </c>
      <c r="K12786" s="605">
        <v>1731050000000</v>
      </c>
    </row>
    <row r="12787" spans="3:11" x14ac:dyDescent="0.35">
      <c r="C12787" s="603">
        <v>45845</v>
      </c>
      <c r="D12787" s="604" t="s">
        <v>312</v>
      </c>
      <c r="E12787" s="605">
        <v>17500</v>
      </c>
      <c r="F12787" s="605">
        <v>17499</v>
      </c>
      <c r="G12787" s="605">
        <v>15600</v>
      </c>
      <c r="H12787" s="604">
        <v>1</v>
      </c>
      <c r="I12787" s="605">
        <v>17500</v>
      </c>
      <c r="J12787" s="606">
        <v>20000000</v>
      </c>
      <c r="K12787" s="605">
        <v>312000000000</v>
      </c>
    </row>
    <row r="12788" spans="3:11" x14ac:dyDescent="0.35">
      <c r="C12788" s="603">
        <v>45845</v>
      </c>
      <c r="D12788" s="604" t="s">
        <v>312</v>
      </c>
      <c r="E12788" s="605">
        <v>17499</v>
      </c>
      <c r="F12788" s="605">
        <v>17499</v>
      </c>
      <c r="G12788" s="605">
        <v>15600</v>
      </c>
      <c r="H12788" s="604">
        <v>5509</v>
      </c>
      <c r="I12788" s="605">
        <v>96401991</v>
      </c>
      <c r="J12788" s="606">
        <v>20000000</v>
      </c>
      <c r="K12788" s="605">
        <v>312000000000</v>
      </c>
    </row>
    <row r="12789" spans="3:11" x14ac:dyDescent="0.35">
      <c r="C12789" s="603">
        <v>45845</v>
      </c>
      <c r="D12789" s="604" t="s">
        <v>312</v>
      </c>
      <c r="E12789" s="605">
        <v>17499</v>
      </c>
      <c r="F12789" s="605">
        <v>17499</v>
      </c>
      <c r="G12789" s="605">
        <v>15600</v>
      </c>
      <c r="H12789" s="604">
        <v>1</v>
      </c>
      <c r="I12789" s="605">
        <v>17499</v>
      </c>
      <c r="J12789" s="606">
        <v>20000000</v>
      </c>
      <c r="K12789" s="605">
        <v>312000000000</v>
      </c>
    </row>
    <row r="12790" spans="3:11" x14ac:dyDescent="0.35">
      <c r="C12790" s="603">
        <v>45845</v>
      </c>
      <c r="D12790" s="604" t="s">
        <v>312</v>
      </c>
      <c r="E12790" s="605">
        <v>17400</v>
      </c>
      <c r="F12790" s="605">
        <v>17499</v>
      </c>
      <c r="G12790" s="605">
        <v>15600</v>
      </c>
      <c r="H12790" s="604">
        <v>3</v>
      </c>
      <c r="I12790" s="605">
        <v>52200</v>
      </c>
      <c r="J12790" s="606">
        <v>20000000</v>
      </c>
      <c r="K12790" s="605">
        <v>312000000000</v>
      </c>
    </row>
    <row r="12791" spans="3:11" x14ac:dyDescent="0.35">
      <c r="C12791" s="603">
        <v>45845</v>
      </c>
      <c r="D12791" s="604" t="s">
        <v>312</v>
      </c>
      <c r="E12791" s="605">
        <v>17300</v>
      </c>
      <c r="F12791" s="605">
        <v>17499</v>
      </c>
      <c r="G12791" s="605">
        <v>15600</v>
      </c>
      <c r="H12791" s="604">
        <v>3</v>
      </c>
      <c r="I12791" s="605">
        <v>51900</v>
      </c>
      <c r="J12791" s="606">
        <v>20000000</v>
      </c>
      <c r="K12791" s="605">
        <v>312000000000</v>
      </c>
    </row>
    <row r="12792" spans="3:11" x14ac:dyDescent="0.35">
      <c r="C12792" s="603">
        <v>45845</v>
      </c>
      <c r="D12792" s="604" t="s">
        <v>312</v>
      </c>
      <c r="E12792" s="605">
        <v>17000</v>
      </c>
      <c r="F12792" s="605">
        <v>17499</v>
      </c>
      <c r="G12792" s="605">
        <v>15600</v>
      </c>
      <c r="H12792" s="604">
        <v>1</v>
      </c>
      <c r="I12792" s="605">
        <v>17000</v>
      </c>
      <c r="J12792" s="606">
        <v>20000000</v>
      </c>
      <c r="K12792" s="605">
        <v>312000000000</v>
      </c>
    </row>
    <row r="12793" spans="3:11" x14ac:dyDescent="0.35">
      <c r="C12793" s="603">
        <v>45845</v>
      </c>
      <c r="D12793" s="604" t="s">
        <v>312</v>
      </c>
      <c r="E12793" s="605">
        <v>17000</v>
      </c>
      <c r="F12793" s="605">
        <v>17499</v>
      </c>
      <c r="G12793" s="605">
        <v>15600</v>
      </c>
      <c r="H12793" s="604">
        <v>1</v>
      </c>
      <c r="I12793" s="605">
        <v>17000</v>
      </c>
      <c r="J12793" s="606">
        <v>20000000</v>
      </c>
      <c r="K12793" s="605">
        <v>312000000000</v>
      </c>
    </row>
    <row r="12794" spans="3:11" x14ac:dyDescent="0.35">
      <c r="C12794" s="603">
        <v>45845</v>
      </c>
      <c r="D12794" s="604" t="s">
        <v>312</v>
      </c>
      <c r="E12794" s="605">
        <v>16500</v>
      </c>
      <c r="F12794" s="605">
        <v>17499</v>
      </c>
      <c r="G12794" s="605">
        <v>15600</v>
      </c>
      <c r="H12794" s="604">
        <v>15</v>
      </c>
      <c r="I12794" s="605">
        <v>247500</v>
      </c>
      <c r="J12794" s="606">
        <v>20000000</v>
      </c>
      <c r="K12794" s="605">
        <v>312000000000</v>
      </c>
    </row>
    <row r="12795" spans="3:11" x14ac:dyDescent="0.35">
      <c r="C12795" s="603">
        <v>45845</v>
      </c>
      <c r="D12795" s="604" t="s">
        <v>312</v>
      </c>
      <c r="E12795" s="605">
        <v>16495</v>
      </c>
      <c r="F12795" s="605">
        <v>17499</v>
      </c>
      <c r="G12795" s="605">
        <v>15600</v>
      </c>
      <c r="H12795" s="604">
        <v>1</v>
      </c>
      <c r="I12795" s="605">
        <v>16495</v>
      </c>
      <c r="J12795" s="606">
        <v>20000000</v>
      </c>
      <c r="K12795" s="605">
        <v>312000000000</v>
      </c>
    </row>
    <row r="12796" spans="3:11" x14ac:dyDescent="0.35">
      <c r="C12796" s="603">
        <v>45845</v>
      </c>
      <c r="D12796" s="604" t="s">
        <v>312</v>
      </c>
      <c r="E12796" s="605">
        <v>16495</v>
      </c>
      <c r="F12796" s="605">
        <v>17499</v>
      </c>
      <c r="G12796" s="605">
        <v>15600</v>
      </c>
      <c r="H12796" s="604">
        <v>1</v>
      </c>
      <c r="I12796" s="605">
        <v>16495</v>
      </c>
      <c r="J12796" s="606">
        <v>20000000</v>
      </c>
      <c r="K12796" s="605">
        <v>312000000000</v>
      </c>
    </row>
    <row r="12797" spans="3:11" x14ac:dyDescent="0.35">
      <c r="C12797" s="603">
        <v>45845</v>
      </c>
      <c r="D12797" s="604" t="s">
        <v>312</v>
      </c>
      <c r="E12797" s="605">
        <v>16350</v>
      </c>
      <c r="F12797" s="605">
        <v>17499</v>
      </c>
      <c r="G12797" s="605">
        <v>15600</v>
      </c>
      <c r="H12797" s="604">
        <v>2</v>
      </c>
      <c r="I12797" s="605">
        <v>32700</v>
      </c>
      <c r="J12797" s="606">
        <v>20000000</v>
      </c>
      <c r="K12797" s="605">
        <v>312000000000</v>
      </c>
    </row>
    <row r="12798" spans="3:11" x14ac:dyDescent="0.35">
      <c r="C12798" s="603">
        <v>45845</v>
      </c>
      <c r="D12798" s="604" t="s">
        <v>312</v>
      </c>
      <c r="E12798" s="605">
        <v>16000</v>
      </c>
      <c r="F12798" s="605">
        <v>17499</v>
      </c>
      <c r="G12798" s="605">
        <v>15600</v>
      </c>
      <c r="H12798" s="604">
        <v>300</v>
      </c>
      <c r="I12798" s="605">
        <v>4800000</v>
      </c>
      <c r="J12798" s="606">
        <v>20000000</v>
      </c>
      <c r="K12798" s="605">
        <v>312000000000</v>
      </c>
    </row>
    <row r="12799" spans="3:11" x14ac:dyDescent="0.35">
      <c r="C12799" s="603">
        <v>45845</v>
      </c>
      <c r="D12799" s="604" t="s">
        <v>312</v>
      </c>
      <c r="E12799" s="605">
        <v>15900</v>
      </c>
      <c r="F12799" s="605">
        <v>17499</v>
      </c>
      <c r="G12799" s="605">
        <v>15600</v>
      </c>
      <c r="H12799" s="604">
        <v>1</v>
      </c>
      <c r="I12799" s="605">
        <v>15900</v>
      </c>
      <c r="J12799" s="606">
        <v>20000000</v>
      </c>
      <c r="K12799" s="605">
        <v>312000000000</v>
      </c>
    </row>
    <row r="12800" spans="3:11" x14ac:dyDescent="0.35">
      <c r="C12800" s="603">
        <v>45845</v>
      </c>
      <c r="D12800" s="604" t="s">
        <v>312</v>
      </c>
      <c r="E12800" s="605">
        <v>15600</v>
      </c>
      <c r="F12800" s="605">
        <v>17499</v>
      </c>
      <c r="G12800" s="605">
        <v>15600</v>
      </c>
      <c r="H12800" s="604">
        <v>1</v>
      </c>
      <c r="I12800" s="605">
        <v>15600</v>
      </c>
      <c r="J12800" s="606">
        <v>20000000</v>
      </c>
      <c r="K12800" s="605">
        <v>312000000000</v>
      </c>
    </row>
    <row r="12801" spans="3:11" x14ac:dyDescent="0.35">
      <c r="C12801" s="603">
        <v>45845</v>
      </c>
      <c r="D12801" s="604" t="s">
        <v>312</v>
      </c>
      <c r="E12801" s="605">
        <v>15600</v>
      </c>
      <c r="F12801" s="605">
        <v>17499</v>
      </c>
      <c r="G12801" s="605">
        <v>15600</v>
      </c>
      <c r="H12801" s="604">
        <v>100</v>
      </c>
      <c r="I12801" s="605">
        <v>1560000</v>
      </c>
      <c r="J12801" s="606">
        <v>20000000</v>
      </c>
      <c r="K12801" s="605">
        <v>312000000000</v>
      </c>
    </row>
    <row r="12802" spans="3:11" x14ac:dyDescent="0.35">
      <c r="C12802" s="603">
        <v>45845</v>
      </c>
      <c r="D12802" s="604" t="s">
        <v>312</v>
      </c>
      <c r="E12802" s="605">
        <v>15600</v>
      </c>
      <c r="F12802" s="605">
        <v>17499</v>
      </c>
      <c r="G12802" s="605">
        <v>15600</v>
      </c>
      <c r="H12802" s="604">
        <v>2</v>
      </c>
      <c r="I12802" s="605">
        <v>31200</v>
      </c>
      <c r="J12802" s="606">
        <v>20000000</v>
      </c>
      <c r="K12802" s="605">
        <v>312000000000</v>
      </c>
    </row>
    <row r="12803" spans="3:11" x14ac:dyDescent="0.35">
      <c r="C12803" s="603">
        <v>45845</v>
      </c>
      <c r="D12803" s="604" t="s">
        <v>1159</v>
      </c>
      <c r="E12803" s="605">
        <v>20500</v>
      </c>
      <c r="F12803" s="605">
        <v>21349</v>
      </c>
      <c r="G12803" s="605">
        <v>20500</v>
      </c>
      <c r="H12803" s="604">
        <v>5</v>
      </c>
      <c r="I12803" s="605">
        <v>102500</v>
      </c>
      <c r="J12803" s="606">
        <v>2400000</v>
      </c>
      <c r="K12803" s="605">
        <v>49200000000</v>
      </c>
    </row>
    <row r="12804" spans="3:11" x14ac:dyDescent="0.35">
      <c r="C12804" s="603">
        <v>45845</v>
      </c>
      <c r="D12804" s="604" t="s">
        <v>1158</v>
      </c>
      <c r="E12804" s="605">
        <v>23399</v>
      </c>
      <c r="F12804" s="605">
        <v>22450</v>
      </c>
      <c r="G12804" s="605">
        <v>23399</v>
      </c>
      <c r="H12804" s="604">
        <v>5</v>
      </c>
      <c r="I12804" s="605">
        <v>116995</v>
      </c>
      <c r="J12804" s="606">
        <v>600000</v>
      </c>
      <c r="K12804" s="605">
        <v>14039400000</v>
      </c>
    </row>
    <row r="12805" spans="3:11" x14ac:dyDescent="0.35">
      <c r="C12805" s="603">
        <v>45845</v>
      </c>
      <c r="D12805" s="604" t="s">
        <v>312</v>
      </c>
      <c r="E12805" s="605">
        <v>15600</v>
      </c>
      <c r="F12805" s="605">
        <v>17499</v>
      </c>
      <c r="G12805" s="605">
        <v>15600</v>
      </c>
      <c r="H12805" s="604">
        <v>10</v>
      </c>
      <c r="I12805" s="605">
        <v>156000</v>
      </c>
      <c r="J12805" s="606">
        <v>20000000</v>
      </c>
      <c r="K12805" s="605">
        <v>312000000000</v>
      </c>
    </row>
    <row r="12806" spans="3:11" x14ac:dyDescent="0.35">
      <c r="C12806" s="603">
        <v>45845</v>
      </c>
      <c r="D12806" s="604" t="s">
        <v>310</v>
      </c>
      <c r="E12806" s="605">
        <v>89050</v>
      </c>
      <c r="F12806" s="605">
        <v>88450</v>
      </c>
      <c r="G12806" s="605">
        <v>89000</v>
      </c>
      <c r="H12806" s="604">
        <v>1</v>
      </c>
      <c r="I12806" s="605">
        <v>89050</v>
      </c>
      <c r="J12806" s="606">
        <v>19450000</v>
      </c>
      <c r="K12806" s="605">
        <v>1731050000000</v>
      </c>
    </row>
    <row r="12807" spans="3:11" x14ac:dyDescent="0.35">
      <c r="C12807" s="603">
        <v>45845</v>
      </c>
      <c r="D12807" s="604" t="s">
        <v>310</v>
      </c>
      <c r="E12807" s="605">
        <v>89000</v>
      </c>
      <c r="F12807" s="605">
        <v>88450</v>
      </c>
      <c r="G12807" s="605">
        <v>89000</v>
      </c>
      <c r="H12807" s="604">
        <v>103</v>
      </c>
      <c r="I12807" s="605">
        <v>9167000</v>
      </c>
      <c r="J12807" s="606">
        <v>19450000</v>
      </c>
      <c r="K12807" s="605">
        <v>1731050000000</v>
      </c>
    </row>
    <row r="12808" spans="3:11" x14ac:dyDescent="0.35">
      <c r="C12808" s="603">
        <v>45845</v>
      </c>
      <c r="D12808" s="604" t="s">
        <v>312</v>
      </c>
      <c r="E12808" s="605">
        <v>15600</v>
      </c>
      <c r="F12808" s="605">
        <v>17499</v>
      </c>
      <c r="G12808" s="605">
        <v>15600</v>
      </c>
      <c r="H12808" s="604">
        <v>16</v>
      </c>
      <c r="I12808" s="605">
        <v>249600</v>
      </c>
      <c r="J12808" s="606">
        <v>20000000</v>
      </c>
      <c r="K12808" s="605">
        <v>312000000000</v>
      </c>
    </row>
    <row r="12809" spans="3:11" x14ac:dyDescent="0.35">
      <c r="C12809" s="603">
        <v>45846</v>
      </c>
      <c r="D12809" s="604" t="s">
        <v>310</v>
      </c>
      <c r="E12809" s="605">
        <v>90000</v>
      </c>
      <c r="F12809" s="605">
        <v>89000</v>
      </c>
      <c r="G12809" s="605">
        <v>89000</v>
      </c>
      <c r="H12809" s="604">
        <v>2</v>
      </c>
      <c r="I12809" s="605">
        <v>180000</v>
      </c>
      <c r="J12809" s="606">
        <v>19450000</v>
      </c>
      <c r="K12809" s="605">
        <v>1731050000000</v>
      </c>
    </row>
    <row r="12810" spans="3:11" x14ac:dyDescent="0.35">
      <c r="C12810" s="603">
        <v>45846</v>
      </c>
      <c r="D12810" s="604" t="s">
        <v>1158</v>
      </c>
      <c r="E12810" s="605">
        <v>23399</v>
      </c>
      <c r="F12810" s="605">
        <v>23399</v>
      </c>
      <c r="G12810" s="605">
        <v>23399</v>
      </c>
      <c r="H12810" s="604">
        <v>9</v>
      </c>
      <c r="I12810" s="605">
        <v>210591</v>
      </c>
      <c r="J12810" s="606">
        <v>600000</v>
      </c>
      <c r="K12810" s="605">
        <v>14039400000</v>
      </c>
    </row>
    <row r="12811" spans="3:11" x14ac:dyDescent="0.35">
      <c r="C12811" s="603">
        <v>45846</v>
      </c>
      <c r="D12811" s="604" t="s">
        <v>1158</v>
      </c>
      <c r="E12811" s="605">
        <v>23399</v>
      </c>
      <c r="F12811" s="605">
        <v>23399</v>
      </c>
      <c r="G12811" s="605">
        <v>23399</v>
      </c>
      <c r="H12811" s="604">
        <v>10</v>
      </c>
      <c r="I12811" s="605">
        <v>233990</v>
      </c>
      <c r="J12811" s="606">
        <v>600000</v>
      </c>
      <c r="K12811" s="605">
        <v>14039400000</v>
      </c>
    </row>
    <row r="12812" spans="3:11" x14ac:dyDescent="0.35">
      <c r="C12812" s="603">
        <v>45846</v>
      </c>
      <c r="D12812" s="604" t="s">
        <v>1158</v>
      </c>
      <c r="E12812" s="605">
        <v>23399</v>
      </c>
      <c r="F12812" s="605">
        <v>23399</v>
      </c>
      <c r="G12812" s="605">
        <v>23399</v>
      </c>
      <c r="H12812" s="604">
        <v>1</v>
      </c>
      <c r="I12812" s="605">
        <v>23399</v>
      </c>
      <c r="J12812" s="606">
        <v>600000</v>
      </c>
      <c r="K12812" s="605">
        <v>14039400000</v>
      </c>
    </row>
    <row r="12813" spans="3:11" x14ac:dyDescent="0.35">
      <c r="C12813" s="603">
        <v>45846</v>
      </c>
      <c r="D12813" s="604" t="s">
        <v>312</v>
      </c>
      <c r="E12813" s="605">
        <v>17000</v>
      </c>
      <c r="F12813" s="605">
        <v>15600</v>
      </c>
      <c r="G12813" s="605">
        <v>17496.3</v>
      </c>
      <c r="H12813" s="604">
        <v>1</v>
      </c>
      <c r="I12813" s="605">
        <v>17000</v>
      </c>
      <c r="J12813" s="606">
        <v>20000000</v>
      </c>
      <c r="K12813" s="605">
        <v>349926000000</v>
      </c>
    </row>
    <row r="12814" spans="3:11" x14ac:dyDescent="0.35">
      <c r="C12814" s="603">
        <v>45846</v>
      </c>
      <c r="D12814" s="604" t="s">
        <v>312</v>
      </c>
      <c r="E12814" s="605">
        <v>17000</v>
      </c>
      <c r="F12814" s="605">
        <v>15600</v>
      </c>
      <c r="G12814" s="605">
        <v>17496.3</v>
      </c>
      <c r="H12814" s="604">
        <v>4</v>
      </c>
      <c r="I12814" s="605">
        <v>68000</v>
      </c>
      <c r="J12814" s="606">
        <v>20000000</v>
      </c>
      <c r="K12814" s="605">
        <v>349926000000</v>
      </c>
    </row>
    <row r="12815" spans="3:11" x14ac:dyDescent="0.35">
      <c r="C12815" s="603">
        <v>45846</v>
      </c>
      <c r="D12815" s="604" t="s">
        <v>1159</v>
      </c>
      <c r="E12815" s="605">
        <v>20500</v>
      </c>
      <c r="F12815" s="605">
        <v>20500</v>
      </c>
      <c r="G12815" s="605">
        <v>21100</v>
      </c>
      <c r="H12815" s="604">
        <v>4</v>
      </c>
      <c r="I12815" s="605">
        <v>82000</v>
      </c>
      <c r="J12815" s="606">
        <v>2400000</v>
      </c>
      <c r="K12815" s="605">
        <v>50640000000</v>
      </c>
    </row>
    <row r="12816" spans="3:11" x14ac:dyDescent="0.35">
      <c r="C12816" s="603">
        <v>45846</v>
      </c>
      <c r="D12816" s="604" t="s">
        <v>1159</v>
      </c>
      <c r="E12816" s="605">
        <v>20500</v>
      </c>
      <c r="F12816" s="605">
        <v>20500</v>
      </c>
      <c r="G12816" s="605">
        <v>21100</v>
      </c>
      <c r="H12816" s="604">
        <v>1</v>
      </c>
      <c r="I12816" s="605">
        <v>20500</v>
      </c>
      <c r="J12816" s="606">
        <v>2400000</v>
      </c>
      <c r="K12816" s="605">
        <v>50640000000</v>
      </c>
    </row>
    <row r="12817" spans="3:11" x14ac:dyDescent="0.35">
      <c r="C12817" s="603">
        <v>45846</v>
      </c>
      <c r="D12817" s="604" t="s">
        <v>1159</v>
      </c>
      <c r="E12817" s="605">
        <v>20500</v>
      </c>
      <c r="F12817" s="605">
        <v>20500</v>
      </c>
      <c r="G12817" s="605">
        <v>21100</v>
      </c>
      <c r="H12817" s="604">
        <v>9</v>
      </c>
      <c r="I12817" s="605">
        <v>184500</v>
      </c>
      <c r="J12817" s="606">
        <v>2400000</v>
      </c>
      <c r="K12817" s="605">
        <v>50640000000</v>
      </c>
    </row>
    <row r="12818" spans="3:11" x14ac:dyDescent="0.35">
      <c r="C12818" s="603">
        <v>45846</v>
      </c>
      <c r="D12818" s="604" t="s">
        <v>1159</v>
      </c>
      <c r="E12818" s="605">
        <v>20500</v>
      </c>
      <c r="F12818" s="605">
        <v>20500</v>
      </c>
      <c r="G12818" s="605">
        <v>21100</v>
      </c>
      <c r="H12818" s="604">
        <v>1</v>
      </c>
      <c r="I12818" s="605">
        <v>20500</v>
      </c>
      <c r="J12818" s="606">
        <v>2400000</v>
      </c>
      <c r="K12818" s="605">
        <v>50640000000</v>
      </c>
    </row>
    <row r="12819" spans="3:11" x14ac:dyDescent="0.35">
      <c r="C12819" s="603">
        <v>45846</v>
      </c>
      <c r="D12819" s="604" t="s">
        <v>1159</v>
      </c>
      <c r="E12819" s="605">
        <v>20500</v>
      </c>
      <c r="F12819" s="605">
        <v>20500</v>
      </c>
      <c r="G12819" s="605">
        <v>21100</v>
      </c>
      <c r="H12819" s="604">
        <v>3</v>
      </c>
      <c r="I12819" s="605">
        <v>61500</v>
      </c>
      <c r="J12819" s="606">
        <v>2400000</v>
      </c>
      <c r="K12819" s="605">
        <v>50640000000</v>
      </c>
    </row>
    <row r="12820" spans="3:11" x14ac:dyDescent="0.35">
      <c r="C12820" s="603">
        <v>45846</v>
      </c>
      <c r="D12820" s="604" t="s">
        <v>1159</v>
      </c>
      <c r="E12820" s="605">
        <v>20500</v>
      </c>
      <c r="F12820" s="605">
        <v>20500</v>
      </c>
      <c r="G12820" s="605">
        <v>21100</v>
      </c>
      <c r="H12820" s="604">
        <v>1</v>
      </c>
      <c r="I12820" s="605">
        <v>20500</v>
      </c>
      <c r="J12820" s="606">
        <v>2400000</v>
      </c>
      <c r="K12820" s="605">
        <v>50640000000</v>
      </c>
    </row>
    <row r="12821" spans="3:11" x14ac:dyDescent="0.35">
      <c r="C12821" s="603">
        <v>45846</v>
      </c>
      <c r="D12821" s="604" t="s">
        <v>1159</v>
      </c>
      <c r="E12821" s="605">
        <v>20500</v>
      </c>
      <c r="F12821" s="605">
        <v>20500</v>
      </c>
      <c r="G12821" s="605">
        <v>21100</v>
      </c>
      <c r="H12821" s="604">
        <v>1</v>
      </c>
      <c r="I12821" s="605">
        <v>20500</v>
      </c>
      <c r="J12821" s="606">
        <v>2400000</v>
      </c>
      <c r="K12821" s="605">
        <v>50640000000</v>
      </c>
    </row>
    <row r="12822" spans="3:11" x14ac:dyDescent="0.35">
      <c r="C12822" s="603">
        <v>45846</v>
      </c>
      <c r="D12822" s="604" t="s">
        <v>310</v>
      </c>
      <c r="E12822" s="605">
        <v>90000</v>
      </c>
      <c r="F12822" s="605">
        <v>89000</v>
      </c>
      <c r="G12822" s="605">
        <v>89000</v>
      </c>
      <c r="H12822" s="604">
        <v>3</v>
      </c>
      <c r="I12822" s="605">
        <v>270000</v>
      </c>
      <c r="J12822" s="606">
        <v>19450000</v>
      </c>
      <c r="K12822" s="605">
        <v>1731050000000</v>
      </c>
    </row>
    <row r="12823" spans="3:11" x14ac:dyDescent="0.35">
      <c r="C12823" s="603">
        <v>45846</v>
      </c>
      <c r="D12823" s="604" t="s">
        <v>310</v>
      </c>
      <c r="E12823" s="605">
        <v>89000</v>
      </c>
      <c r="F12823" s="605">
        <v>89000</v>
      </c>
      <c r="G12823" s="605">
        <v>89000</v>
      </c>
      <c r="H12823" s="604">
        <v>32</v>
      </c>
      <c r="I12823" s="605">
        <v>2848000</v>
      </c>
      <c r="J12823" s="606">
        <v>19450000</v>
      </c>
      <c r="K12823" s="605">
        <v>1731050000000</v>
      </c>
    </row>
    <row r="12824" spans="3:11" x14ac:dyDescent="0.35">
      <c r="C12824" s="603">
        <v>45846</v>
      </c>
      <c r="D12824" s="604" t="s">
        <v>310</v>
      </c>
      <c r="E12824" s="605">
        <v>90000</v>
      </c>
      <c r="F12824" s="605">
        <v>89000</v>
      </c>
      <c r="G12824" s="605">
        <v>89000</v>
      </c>
      <c r="H12824" s="604">
        <v>6</v>
      </c>
      <c r="I12824" s="605">
        <v>540000</v>
      </c>
      <c r="J12824" s="606">
        <v>19450000</v>
      </c>
      <c r="K12824" s="605">
        <v>1731050000000</v>
      </c>
    </row>
    <row r="12825" spans="3:11" x14ac:dyDescent="0.35">
      <c r="C12825" s="603">
        <v>45846</v>
      </c>
      <c r="D12825" s="604" t="s">
        <v>310</v>
      </c>
      <c r="E12825" s="605">
        <v>90000</v>
      </c>
      <c r="F12825" s="605">
        <v>89000</v>
      </c>
      <c r="G12825" s="605">
        <v>89000</v>
      </c>
      <c r="H12825" s="604">
        <v>14</v>
      </c>
      <c r="I12825" s="605">
        <v>1260000</v>
      </c>
      <c r="J12825" s="606">
        <v>19450000</v>
      </c>
      <c r="K12825" s="605">
        <v>1731050000000</v>
      </c>
    </row>
    <row r="12826" spans="3:11" x14ac:dyDescent="0.35">
      <c r="C12826" s="603">
        <v>45846</v>
      </c>
      <c r="D12826" s="604" t="s">
        <v>310</v>
      </c>
      <c r="E12826" s="605">
        <v>90000</v>
      </c>
      <c r="F12826" s="605">
        <v>89000</v>
      </c>
      <c r="G12826" s="605">
        <v>89000</v>
      </c>
      <c r="H12826" s="604">
        <v>1</v>
      </c>
      <c r="I12826" s="605">
        <v>90000</v>
      </c>
      <c r="J12826" s="606">
        <v>19450000</v>
      </c>
      <c r="K12826" s="605">
        <v>1731050000000</v>
      </c>
    </row>
    <row r="12827" spans="3:11" x14ac:dyDescent="0.35">
      <c r="C12827" s="603">
        <v>45846</v>
      </c>
      <c r="D12827" s="604" t="s">
        <v>312</v>
      </c>
      <c r="E12827" s="605">
        <v>17500</v>
      </c>
      <c r="F12827" s="605">
        <v>15600</v>
      </c>
      <c r="G12827" s="605">
        <v>17496.3</v>
      </c>
      <c r="H12827" s="604">
        <v>40</v>
      </c>
      <c r="I12827" s="605">
        <v>700000</v>
      </c>
      <c r="J12827" s="606">
        <v>20000000</v>
      </c>
      <c r="K12827" s="605">
        <v>349926000000</v>
      </c>
    </row>
    <row r="12828" spans="3:11" x14ac:dyDescent="0.35">
      <c r="C12828" s="603">
        <v>45846</v>
      </c>
      <c r="D12828" s="604" t="s">
        <v>310</v>
      </c>
      <c r="E12828" s="605">
        <v>90000</v>
      </c>
      <c r="F12828" s="605">
        <v>89000</v>
      </c>
      <c r="G12828" s="605">
        <v>89000</v>
      </c>
      <c r="H12828" s="604">
        <v>2</v>
      </c>
      <c r="I12828" s="605">
        <v>180000</v>
      </c>
      <c r="J12828" s="606">
        <v>19450000</v>
      </c>
      <c r="K12828" s="605">
        <v>1731050000000</v>
      </c>
    </row>
    <row r="12829" spans="3:11" x14ac:dyDescent="0.35">
      <c r="C12829" s="603">
        <v>45846</v>
      </c>
      <c r="D12829" s="604" t="s">
        <v>312</v>
      </c>
      <c r="E12829" s="605">
        <v>17500</v>
      </c>
      <c r="F12829" s="605">
        <v>15600</v>
      </c>
      <c r="G12829" s="605">
        <v>17496.3</v>
      </c>
      <c r="H12829" s="604">
        <v>10</v>
      </c>
      <c r="I12829" s="605">
        <v>175000</v>
      </c>
      <c r="J12829" s="606">
        <v>20000000</v>
      </c>
      <c r="K12829" s="605">
        <v>349926000000</v>
      </c>
    </row>
    <row r="12830" spans="3:11" x14ac:dyDescent="0.35">
      <c r="C12830" s="603">
        <v>45846</v>
      </c>
      <c r="D12830" s="604" t="s">
        <v>1159</v>
      </c>
      <c r="E12830" s="605">
        <v>21150</v>
      </c>
      <c r="F12830" s="605">
        <v>20500</v>
      </c>
      <c r="G12830" s="605">
        <v>21100</v>
      </c>
      <c r="H12830" s="604">
        <v>5</v>
      </c>
      <c r="I12830" s="605">
        <v>105750</v>
      </c>
      <c r="J12830" s="606">
        <v>2400000</v>
      </c>
      <c r="K12830" s="605">
        <v>50640000000</v>
      </c>
    </row>
    <row r="12831" spans="3:11" x14ac:dyDescent="0.35">
      <c r="C12831" s="603">
        <v>45846</v>
      </c>
      <c r="D12831" s="604" t="s">
        <v>312</v>
      </c>
      <c r="E12831" s="605">
        <v>17500</v>
      </c>
      <c r="F12831" s="605">
        <v>15600</v>
      </c>
      <c r="G12831" s="605">
        <v>17496.3</v>
      </c>
      <c r="H12831" s="604">
        <v>1</v>
      </c>
      <c r="I12831" s="605">
        <v>17500</v>
      </c>
      <c r="J12831" s="606">
        <v>20000000</v>
      </c>
      <c r="K12831" s="605">
        <v>349926000000</v>
      </c>
    </row>
    <row r="12832" spans="3:11" x14ac:dyDescent="0.35">
      <c r="C12832" s="603">
        <v>45846</v>
      </c>
      <c r="D12832" s="604" t="s">
        <v>312</v>
      </c>
      <c r="E12832" s="605">
        <v>17500</v>
      </c>
      <c r="F12832" s="605">
        <v>15600</v>
      </c>
      <c r="G12832" s="605">
        <v>17496.3</v>
      </c>
      <c r="H12832" s="604">
        <v>1</v>
      </c>
      <c r="I12832" s="605">
        <v>17500</v>
      </c>
      <c r="J12832" s="606">
        <v>20000000</v>
      </c>
      <c r="K12832" s="605">
        <v>349926000000</v>
      </c>
    </row>
    <row r="12833" spans="3:11" x14ac:dyDescent="0.35">
      <c r="C12833" s="603">
        <v>45846</v>
      </c>
      <c r="D12833" s="604" t="s">
        <v>1158</v>
      </c>
      <c r="E12833" s="605">
        <v>23300</v>
      </c>
      <c r="F12833" s="605">
        <v>23399</v>
      </c>
      <c r="G12833" s="605">
        <v>23399</v>
      </c>
      <c r="H12833" s="604">
        <v>1</v>
      </c>
      <c r="I12833" s="605">
        <v>23300</v>
      </c>
      <c r="J12833" s="606">
        <v>600000</v>
      </c>
      <c r="K12833" s="605">
        <v>14039400000</v>
      </c>
    </row>
    <row r="12834" spans="3:11" x14ac:dyDescent="0.35">
      <c r="C12834" s="603">
        <v>45846</v>
      </c>
      <c r="D12834" s="604" t="s">
        <v>1158</v>
      </c>
      <c r="E12834" s="605">
        <v>23300</v>
      </c>
      <c r="F12834" s="605">
        <v>23399</v>
      </c>
      <c r="G12834" s="605">
        <v>23399</v>
      </c>
      <c r="H12834" s="604">
        <v>1</v>
      </c>
      <c r="I12834" s="605">
        <v>23300</v>
      </c>
      <c r="J12834" s="606">
        <v>600000</v>
      </c>
      <c r="K12834" s="605">
        <v>14039400000</v>
      </c>
    </row>
    <row r="12835" spans="3:11" x14ac:dyDescent="0.35">
      <c r="C12835" s="603">
        <v>45846</v>
      </c>
      <c r="D12835" s="604" t="s">
        <v>312</v>
      </c>
      <c r="E12835" s="605">
        <v>17500</v>
      </c>
      <c r="F12835" s="605">
        <v>15600</v>
      </c>
      <c r="G12835" s="605">
        <v>17496.3</v>
      </c>
      <c r="H12835" s="604">
        <v>5</v>
      </c>
      <c r="I12835" s="605">
        <v>87500</v>
      </c>
      <c r="J12835" s="606">
        <v>20000000</v>
      </c>
      <c r="K12835" s="605">
        <v>349926000000</v>
      </c>
    </row>
    <row r="12836" spans="3:11" x14ac:dyDescent="0.35">
      <c r="C12836" s="603">
        <v>45846</v>
      </c>
      <c r="D12836" s="604" t="s">
        <v>312</v>
      </c>
      <c r="E12836" s="605">
        <v>17500</v>
      </c>
      <c r="F12836" s="605">
        <v>15600</v>
      </c>
      <c r="G12836" s="605">
        <v>17496.3</v>
      </c>
      <c r="H12836" s="604">
        <v>1</v>
      </c>
      <c r="I12836" s="605">
        <v>17500</v>
      </c>
      <c r="J12836" s="606">
        <v>20000000</v>
      </c>
      <c r="K12836" s="605">
        <v>349926000000</v>
      </c>
    </row>
    <row r="12837" spans="3:11" x14ac:dyDescent="0.35">
      <c r="C12837" s="603">
        <v>45846</v>
      </c>
      <c r="D12837" s="604" t="s">
        <v>312</v>
      </c>
      <c r="E12837" s="605">
        <v>17500</v>
      </c>
      <c r="F12837" s="605">
        <v>15600</v>
      </c>
      <c r="G12837" s="605">
        <v>17496.3</v>
      </c>
      <c r="H12837" s="604">
        <v>1</v>
      </c>
      <c r="I12837" s="605">
        <v>17500</v>
      </c>
      <c r="J12837" s="606">
        <v>20000000</v>
      </c>
      <c r="K12837" s="605">
        <v>349926000000</v>
      </c>
    </row>
    <row r="12838" spans="3:11" x14ac:dyDescent="0.35">
      <c r="C12838" s="603">
        <v>45846</v>
      </c>
      <c r="D12838" s="604" t="s">
        <v>310</v>
      </c>
      <c r="E12838" s="605">
        <v>89000</v>
      </c>
      <c r="F12838" s="605">
        <v>89000</v>
      </c>
      <c r="G12838" s="605">
        <v>89000</v>
      </c>
      <c r="H12838" s="604">
        <v>5</v>
      </c>
      <c r="I12838" s="605">
        <v>445000</v>
      </c>
      <c r="J12838" s="606">
        <v>19450000</v>
      </c>
      <c r="K12838" s="605">
        <v>1731050000000</v>
      </c>
    </row>
    <row r="12839" spans="3:11" x14ac:dyDescent="0.35">
      <c r="C12839" s="603">
        <v>45846</v>
      </c>
      <c r="D12839" s="604" t="s">
        <v>1159</v>
      </c>
      <c r="E12839" s="605">
        <v>21100</v>
      </c>
      <c r="F12839" s="605">
        <v>20500</v>
      </c>
      <c r="G12839" s="605">
        <v>21100</v>
      </c>
      <c r="H12839" s="604">
        <v>1</v>
      </c>
      <c r="I12839" s="605">
        <v>21100</v>
      </c>
      <c r="J12839" s="606">
        <v>2400000</v>
      </c>
      <c r="K12839" s="605">
        <v>50640000000</v>
      </c>
    </row>
    <row r="12840" spans="3:11" x14ac:dyDescent="0.35">
      <c r="C12840" s="603">
        <v>45846</v>
      </c>
      <c r="D12840" s="604" t="s">
        <v>1158</v>
      </c>
      <c r="E12840" s="605">
        <v>23300</v>
      </c>
      <c r="F12840" s="605">
        <v>23399</v>
      </c>
      <c r="G12840" s="605">
        <v>23399</v>
      </c>
      <c r="H12840" s="604">
        <v>2</v>
      </c>
      <c r="I12840" s="605">
        <v>46600</v>
      </c>
      <c r="J12840" s="606">
        <v>600000</v>
      </c>
      <c r="K12840" s="605">
        <v>14039400000</v>
      </c>
    </row>
    <row r="12841" spans="3:11" x14ac:dyDescent="0.35">
      <c r="C12841" s="603">
        <v>45846</v>
      </c>
      <c r="D12841" s="604" t="s">
        <v>312</v>
      </c>
      <c r="E12841" s="605">
        <v>17500</v>
      </c>
      <c r="F12841" s="605">
        <v>15600</v>
      </c>
      <c r="G12841" s="605">
        <v>17496.3</v>
      </c>
      <c r="H12841" s="604">
        <v>10</v>
      </c>
      <c r="I12841" s="605">
        <v>175000</v>
      </c>
      <c r="J12841" s="606">
        <v>20000000</v>
      </c>
      <c r="K12841" s="605">
        <v>349926000000</v>
      </c>
    </row>
    <row r="12842" spans="3:11" x14ac:dyDescent="0.35">
      <c r="C12842" s="603">
        <v>45846</v>
      </c>
      <c r="D12842" s="604" t="s">
        <v>312</v>
      </c>
      <c r="E12842" s="605">
        <v>17500</v>
      </c>
      <c r="F12842" s="605">
        <v>15600</v>
      </c>
      <c r="G12842" s="605">
        <v>17496.3</v>
      </c>
      <c r="H12842" s="604">
        <v>600</v>
      </c>
      <c r="I12842" s="605">
        <v>10500000</v>
      </c>
      <c r="J12842" s="606">
        <v>20000000</v>
      </c>
      <c r="K12842" s="605">
        <v>349926000000</v>
      </c>
    </row>
    <row r="12843" spans="3:11" x14ac:dyDescent="0.35">
      <c r="C12843" s="603">
        <v>45846</v>
      </c>
      <c r="D12843" s="604" t="s">
        <v>1159</v>
      </c>
      <c r="E12843" s="605">
        <v>21100</v>
      </c>
      <c r="F12843" s="605">
        <v>20500</v>
      </c>
      <c r="G12843" s="605">
        <v>21100</v>
      </c>
      <c r="H12843" s="604">
        <v>10</v>
      </c>
      <c r="I12843" s="605">
        <v>211000</v>
      </c>
      <c r="J12843" s="606">
        <v>2400000</v>
      </c>
      <c r="K12843" s="605">
        <v>50640000000</v>
      </c>
    </row>
    <row r="12844" spans="3:11" x14ac:dyDescent="0.35">
      <c r="C12844" s="603">
        <v>45846</v>
      </c>
      <c r="D12844" s="604" t="s">
        <v>1158</v>
      </c>
      <c r="E12844" s="605">
        <v>23300</v>
      </c>
      <c r="F12844" s="605">
        <v>23399</v>
      </c>
      <c r="G12844" s="605">
        <v>23399</v>
      </c>
      <c r="H12844" s="604">
        <v>1</v>
      </c>
      <c r="I12844" s="605">
        <v>23300</v>
      </c>
      <c r="J12844" s="606">
        <v>600000</v>
      </c>
      <c r="K12844" s="605">
        <v>14039400000</v>
      </c>
    </row>
    <row r="12845" spans="3:11" x14ac:dyDescent="0.35">
      <c r="C12845" s="603">
        <v>45846</v>
      </c>
      <c r="D12845" s="604" t="s">
        <v>1158</v>
      </c>
      <c r="E12845" s="605">
        <v>23399</v>
      </c>
      <c r="F12845" s="605">
        <v>23399</v>
      </c>
      <c r="G12845" s="605">
        <v>23399</v>
      </c>
      <c r="H12845" s="604">
        <v>11</v>
      </c>
      <c r="I12845" s="605">
        <v>257389</v>
      </c>
      <c r="J12845" s="606">
        <v>600000</v>
      </c>
      <c r="K12845" s="605">
        <v>14039400000</v>
      </c>
    </row>
    <row r="12846" spans="3:11" x14ac:dyDescent="0.35">
      <c r="C12846" s="603">
        <v>45846</v>
      </c>
      <c r="D12846" s="604" t="s">
        <v>312</v>
      </c>
      <c r="E12846" s="605">
        <v>17500</v>
      </c>
      <c r="F12846" s="605">
        <v>15600</v>
      </c>
      <c r="G12846" s="605">
        <v>17496.3</v>
      </c>
      <c r="H12846" s="604">
        <v>1</v>
      </c>
      <c r="I12846" s="605">
        <v>17500</v>
      </c>
      <c r="J12846" s="606">
        <v>20000000</v>
      </c>
      <c r="K12846" s="605">
        <v>349926000000</v>
      </c>
    </row>
    <row r="12847" spans="3:11" x14ac:dyDescent="0.35">
      <c r="C12847" s="603">
        <v>45846</v>
      </c>
      <c r="D12847" s="604" t="s">
        <v>1158</v>
      </c>
      <c r="E12847" s="605">
        <v>23399</v>
      </c>
      <c r="F12847" s="605">
        <v>23399</v>
      </c>
      <c r="G12847" s="605">
        <v>23399</v>
      </c>
      <c r="H12847" s="604">
        <v>10</v>
      </c>
      <c r="I12847" s="605">
        <v>233990</v>
      </c>
      <c r="J12847" s="606">
        <v>600000</v>
      </c>
      <c r="K12847" s="605">
        <v>14039400000</v>
      </c>
    </row>
    <row r="12848" spans="3:11" x14ac:dyDescent="0.35">
      <c r="C12848" s="603">
        <v>45846</v>
      </c>
      <c r="D12848" s="604" t="s">
        <v>1159</v>
      </c>
      <c r="E12848" s="605">
        <v>21100</v>
      </c>
      <c r="F12848" s="605">
        <v>20500</v>
      </c>
      <c r="G12848" s="605">
        <v>21100</v>
      </c>
      <c r="H12848" s="604">
        <v>1</v>
      </c>
      <c r="I12848" s="605">
        <v>21100</v>
      </c>
      <c r="J12848" s="606">
        <v>2400000</v>
      </c>
      <c r="K12848" s="605">
        <v>50640000000</v>
      </c>
    </row>
    <row r="12849" spans="3:11" x14ac:dyDescent="0.35">
      <c r="C12849" s="603">
        <v>45846</v>
      </c>
      <c r="D12849" s="604" t="s">
        <v>312</v>
      </c>
      <c r="E12849" s="605">
        <v>17496.3</v>
      </c>
      <c r="F12849" s="605">
        <v>15600</v>
      </c>
      <c r="G12849" s="605">
        <v>17496.3</v>
      </c>
      <c r="H12849" s="604">
        <v>6</v>
      </c>
      <c r="I12849" s="605">
        <v>104977.8</v>
      </c>
      <c r="J12849" s="606">
        <v>20000000</v>
      </c>
      <c r="K12849" s="605">
        <v>349926000000</v>
      </c>
    </row>
    <row r="12850" spans="3:11" x14ac:dyDescent="0.35">
      <c r="C12850" s="603">
        <v>45847</v>
      </c>
      <c r="D12850" s="604" t="s">
        <v>310</v>
      </c>
      <c r="E12850" s="605">
        <v>89050</v>
      </c>
      <c r="F12850" s="605">
        <v>89000</v>
      </c>
      <c r="G12850" s="605">
        <v>90000</v>
      </c>
      <c r="H12850" s="604">
        <v>4</v>
      </c>
      <c r="I12850" s="605">
        <v>356200</v>
      </c>
      <c r="J12850" s="606">
        <v>19450000</v>
      </c>
      <c r="K12850" s="605">
        <v>1750500000000</v>
      </c>
    </row>
    <row r="12851" spans="3:11" x14ac:dyDescent="0.35">
      <c r="C12851" s="603">
        <v>45847</v>
      </c>
      <c r="D12851" s="604" t="s">
        <v>1158</v>
      </c>
      <c r="E12851" s="605">
        <v>23399</v>
      </c>
      <c r="F12851" s="605">
        <v>23399</v>
      </c>
      <c r="G12851" s="605">
        <v>22500</v>
      </c>
      <c r="H12851" s="604">
        <v>1</v>
      </c>
      <c r="I12851" s="605">
        <v>23399</v>
      </c>
      <c r="J12851" s="606">
        <v>600000</v>
      </c>
      <c r="K12851" s="605">
        <v>13500000000</v>
      </c>
    </row>
    <row r="12852" spans="3:11" x14ac:dyDescent="0.35">
      <c r="C12852" s="603">
        <v>45847</v>
      </c>
      <c r="D12852" s="604" t="s">
        <v>1158</v>
      </c>
      <c r="E12852" s="605">
        <v>23399</v>
      </c>
      <c r="F12852" s="605">
        <v>23399</v>
      </c>
      <c r="G12852" s="605">
        <v>22500</v>
      </c>
      <c r="H12852" s="604">
        <v>3</v>
      </c>
      <c r="I12852" s="605">
        <v>70197</v>
      </c>
      <c r="J12852" s="606">
        <v>600000</v>
      </c>
      <c r="K12852" s="605">
        <v>13500000000</v>
      </c>
    </row>
    <row r="12853" spans="3:11" x14ac:dyDescent="0.35">
      <c r="C12853" s="603">
        <v>45847</v>
      </c>
      <c r="D12853" s="604" t="s">
        <v>1158</v>
      </c>
      <c r="E12853" s="605">
        <v>23399</v>
      </c>
      <c r="F12853" s="605">
        <v>23399</v>
      </c>
      <c r="G12853" s="605">
        <v>22500</v>
      </c>
      <c r="H12853" s="604">
        <v>3</v>
      </c>
      <c r="I12853" s="605">
        <v>70197</v>
      </c>
      <c r="J12853" s="606">
        <v>600000</v>
      </c>
      <c r="K12853" s="605">
        <v>13500000000</v>
      </c>
    </row>
    <row r="12854" spans="3:11" x14ac:dyDescent="0.35">
      <c r="C12854" s="603">
        <v>45847</v>
      </c>
      <c r="D12854" s="604" t="s">
        <v>312</v>
      </c>
      <c r="E12854" s="605">
        <v>17499</v>
      </c>
      <c r="F12854" s="605">
        <v>17496.3</v>
      </c>
      <c r="G12854" s="605">
        <v>15600</v>
      </c>
      <c r="H12854" s="604">
        <v>2</v>
      </c>
      <c r="I12854" s="605">
        <v>34998</v>
      </c>
      <c r="J12854" s="606">
        <v>20000000</v>
      </c>
      <c r="K12854" s="605">
        <v>312000000000</v>
      </c>
    </row>
    <row r="12855" spans="3:11" x14ac:dyDescent="0.35">
      <c r="C12855" s="603">
        <v>45847</v>
      </c>
      <c r="D12855" s="604" t="s">
        <v>312</v>
      </c>
      <c r="E12855" s="605">
        <v>17499</v>
      </c>
      <c r="F12855" s="605">
        <v>17496.3</v>
      </c>
      <c r="G12855" s="605">
        <v>15600</v>
      </c>
      <c r="H12855" s="604">
        <v>5</v>
      </c>
      <c r="I12855" s="605">
        <v>87495</v>
      </c>
      <c r="J12855" s="606">
        <v>20000000</v>
      </c>
      <c r="K12855" s="605">
        <v>312000000000</v>
      </c>
    </row>
    <row r="12856" spans="3:11" x14ac:dyDescent="0.35">
      <c r="C12856" s="603">
        <v>45847</v>
      </c>
      <c r="D12856" s="604" t="s">
        <v>312</v>
      </c>
      <c r="E12856" s="605">
        <v>17499</v>
      </c>
      <c r="F12856" s="605">
        <v>17496.3</v>
      </c>
      <c r="G12856" s="605">
        <v>15600</v>
      </c>
      <c r="H12856" s="604">
        <v>13</v>
      </c>
      <c r="I12856" s="605">
        <v>227487</v>
      </c>
      <c r="J12856" s="606">
        <v>20000000</v>
      </c>
      <c r="K12856" s="605">
        <v>312000000000</v>
      </c>
    </row>
    <row r="12857" spans="3:11" x14ac:dyDescent="0.35">
      <c r="C12857" s="603">
        <v>45847</v>
      </c>
      <c r="D12857" s="604" t="s">
        <v>312</v>
      </c>
      <c r="E12857" s="605">
        <v>17499</v>
      </c>
      <c r="F12857" s="605">
        <v>17496.3</v>
      </c>
      <c r="G12857" s="605">
        <v>15600</v>
      </c>
      <c r="H12857" s="604">
        <v>3</v>
      </c>
      <c r="I12857" s="605">
        <v>52497</v>
      </c>
      <c r="J12857" s="606">
        <v>20000000</v>
      </c>
      <c r="K12857" s="605">
        <v>312000000000</v>
      </c>
    </row>
    <row r="12858" spans="3:11" x14ac:dyDescent="0.35">
      <c r="C12858" s="603">
        <v>45847</v>
      </c>
      <c r="D12858" s="604" t="s">
        <v>1159</v>
      </c>
      <c r="E12858" s="605">
        <v>21100</v>
      </c>
      <c r="F12858" s="605">
        <v>21100</v>
      </c>
      <c r="G12858" s="605">
        <v>20000</v>
      </c>
      <c r="H12858" s="604">
        <v>1</v>
      </c>
      <c r="I12858" s="605">
        <v>21100</v>
      </c>
      <c r="J12858" s="606">
        <v>2400000</v>
      </c>
      <c r="K12858" s="605">
        <v>48000000000</v>
      </c>
    </row>
    <row r="12859" spans="3:11" x14ac:dyDescent="0.35">
      <c r="C12859" s="603">
        <v>45847</v>
      </c>
      <c r="D12859" s="604" t="s">
        <v>1159</v>
      </c>
      <c r="E12859" s="605">
        <v>21100</v>
      </c>
      <c r="F12859" s="605">
        <v>21100</v>
      </c>
      <c r="G12859" s="605">
        <v>20000</v>
      </c>
      <c r="H12859" s="604">
        <v>1</v>
      </c>
      <c r="I12859" s="605">
        <v>21100</v>
      </c>
      <c r="J12859" s="606">
        <v>2400000</v>
      </c>
      <c r="K12859" s="605">
        <v>48000000000</v>
      </c>
    </row>
    <row r="12860" spans="3:11" x14ac:dyDescent="0.35">
      <c r="C12860" s="603">
        <v>45847</v>
      </c>
      <c r="D12860" s="604" t="s">
        <v>1159</v>
      </c>
      <c r="E12860" s="605">
        <v>21100</v>
      </c>
      <c r="F12860" s="605">
        <v>21100</v>
      </c>
      <c r="G12860" s="605">
        <v>20000</v>
      </c>
      <c r="H12860" s="604">
        <v>20</v>
      </c>
      <c r="I12860" s="605">
        <v>422000</v>
      </c>
      <c r="J12860" s="606">
        <v>2400000</v>
      </c>
      <c r="K12860" s="605">
        <v>48000000000</v>
      </c>
    </row>
    <row r="12861" spans="3:11" x14ac:dyDescent="0.35">
      <c r="C12861" s="603">
        <v>45847</v>
      </c>
      <c r="D12861" s="604" t="s">
        <v>1159</v>
      </c>
      <c r="E12861" s="605">
        <v>21100</v>
      </c>
      <c r="F12861" s="605">
        <v>21100</v>
      </c>
      <c r="G12861" s="605">
        <v>20000</v>
      </c>
      <c r="H12861" s="604">
        <v>7</v>
      </c>
      <c r="I12861" s="605">
        <v>147700</v>
      </c>
      <c r="J12861" s="606">
        <v>2400000</v>
      </c>
      <c r="K12861" s="605">
        <v>48000000000</v>
      </c>
    </row>
    <row r="12862" spans="3:11" x14ac:dyDescent="0.35">
      <c r="C12862" s="603">
        <v>45847</v>
      </c>
      <c r="D12862" s="604" t="s">
        <v>312</v>
      </c>
      <c r="E12862" s="605">
        <v>17499</v>
      </c>
      <c r="F12862" s="605">
        <v>17496.3</v>
      </c>
      <c r="G12862" s="605">
        <v>15600</v>
      </c>
      <c r="H12862" s="604">
        <v>2</v>
      </c>
      <c r="I12862" s="605">
        <v>34998</v>
      </c>
      <c r="J12862" s="606">
        <v>20000000</v>
      </c>
      <c r="K12862" s="605">
        <v>312000000000</v>
      </c>
    </row>
    <row r="12863" spans="3:11" x14ac:dyDescent="0.35">
      <c r="C12863" s="603">
        <v>45847</v>
      </c>
      <c r="D12863" s="604" t="s">
        <v>312</v>
      </c>
      <c r="E12863" s="605">
        <v>17500</v>
      </c>
      <c r="F12863" s="605">
        <v>17496.3</v>
      </c>
      <c r="G12863" s="605">
        <v>15600</v>
      </c>
      <c r="H12863" s="604">
        <v>1</v>
      </c>
      <c r="I12863" s="605">
        <v>17500</v>
      </c>
      <c r="J12863" s="606">
        <v>20000000</v>
      </c>
      <c r="K12863" s="605">
        <v>312000000000</v>
      </c>
    </row>
    <row r="12864" spans="3:11" x14ac:dyDescent="0.35">
      <c r="C12864" s="603">
        <v>45847</v>
      </c>
      <c r="D12864" s="604" t="s">
        <v>312</v>
      </c>
      <c r="E12864" s="605">
        <v>17497</v>
      </c>
      <c r="F12864" s="605">
        <v>17496.3</v>
      </c>
      <c r="G12864" s="605">
        <v>15600</v>
      </c>
      <c r="H12864" s="604">
        <v>5</v>
      </c>
      <c r="I12864" s="605">
        <v>87485</v>
      </c>
      <c r="J12864" s="606">
        <v>20000000</v>
      </c>
      <c r="K12864" s="605">
        <v>312000000000</v>
      </c>
    </row>
    <row r="12865" spans="3:11" x14ac:dyDescent="0.35">
      <c r="C12865" s="603">
        <v>45847</v>
      </c>
      <c r="D12865" s="604" t="s">
        <v>312</v>
      </c>
      <c r="E12865" s="605">
        <v>17496.3</v>
      </c>
      <c r="F12865" s="605">
        <v>17496.3</v>
      </c>
      <c r="G12865" s="605">
        <v>15600</v>
      </c>
      <c r="H12865" s="604">
        <v>7</v>
      </c>
      <c r="I12865" s="605">
        <v>122474.1</v>
      </c>
      <c r="J12865" s="606">
        <v>20000000</v>
      </c>
      <c r="K12865" s="605">
        <v>312000000000</v>
      </c>
    </row>
    <row r="12866" spans="3:11" x14ac:dyDescent="0.35">
      <c r="C12866" s="603">
        <v>45847</v>
      </c>
      <c r="D12866" s="604" t="s">
        <v>312</v>
      </c>
      <c r="E12866" s="605">
        <v>17496.3</v>
      </c>
      <c r="F12866" s="605">
        <v>17496.3</v>
      </c>
      <c r="G12866" s="605">
        <v>15600</v>
      </c>
      <c r="H12866" s="604">
        <v>6</v>
      </c>
      <c r="I12866" s="605">
        <v>104977.8</v>
      </c>
      <c r="J12866" s="606">
        <v>20000000</v>
      </c>
      <c r="K12866" s="605">
        <v>312000000000</v>
      </c>
    </row>
    <row r="12867" spans="3:11" x14ac:dyDescent="0.35">
      <c r="C12867" s="603">
        <v>45847</v>
      </c>
      <c r="D12867" s="604" t="s">
        <v>312</v>
      </c>
      <c r="E12867" s="605">
        <v>17496.3</v>
      </c>
      <c r="F12867" s="605">
        <v>17496.3</v>
      </c>
      <c r="G12867" s="605">
        <v>15600</v>
      </c>
      <c r="H12867" s="604">
        <v>1</v>
      </c>
      <c r="I12867" s="605">
        <v>17496.3</v>
      </c>
      <c r="J12867" s="606">
        <v>20000000</v>
      </c>
      <c r="K12867" s="605">
        <v>312000000000</v>
      </c>
    </row>
    <row r="12868" spans="3:11" x14ac:dyDescent="0.35">
      <c r="C12868" s="603">
        <v>45847</v>
      </c>
      <c r="D12868" s="604" t="s">
        <v>312</v>
      </c>
      <c r="E12868" s="605">
        <v>17496.3</v>
      </c>
      <c r="F12868" s="605">
        <v>17496.3</v>
      </c>
      <c r="G12868" s="605">
        <v>15600</v>
      </c>
      <c r="H12868" s="604">
        <v>1</v>
      </c>
      <c r="I12868" s="605">
        <v>17496.3</v>
      </c>
      <c r="J12868" s="606">
        <v>20000000</v>
      </c>
      <c r="K12868" s="605">
        <v>312000000000</v>
      </c>
    </row>
    <row r="12869" spans="3:11" x14ac:dyDescent="0.35">
      <c r="C12869" s="603">
        <v>45847</v>
      </c>
      <c r="D12869" s="604" t="s">
        <v>312</v>
      </c>
      <c r="E12869" s="605">
        <v>17496.3</v>
      </c>
      <c r="F12869" s="605">
        <v>17496.3</v>
      </c>
      <c r="G12869" s="605">
        <v>15600</v>
      </c>
      <c r="H12869" s="604">
        <v>6</v>
      </c>
      <c r="I12869" s="605">
        <v>104977.8</v>
      </c>
      <c r="J12869" s="606">
        <v>20000000</v>
      </c>
      <c r="K12869" s="605">
        <v>312000000000</v>
      </c>
    </row>
    <row r="12870" spans="3:11" x14ac:dyDescent="0.35">
      <c r="C12870" s="603">
        <v>45847</v>
      </c>
      <c r="D12870" s="604" t="s">
        <v>312</v>
      </c>
      <c r="E12870" s="605">
        <v>17000</v>
      </c>
      <c r="F12870" s="605">
        <v>17496.3</v>
      </c>
      <c r="G12870" s="605">
        <v>15600</v>
      </c>
      <c r="H12870" s="604">
        <v>45</v>
      </c>
      <c r="I12870" s="605">
        <v>765000</v>
      </c>
      <c r="J12870" s="606">
        <v>20000000</v>
      </c>
      <c r="K12870" s="605">
        <v>312000000000</v>
      </c>
    </row>
    <row r="12871" spans="3:11" x14ac:dyDescent="0.35">
      <c r="C12871" s="603">
        <v>45847</v>
      </c>
      <c r="D12871" s="604" t="s">
        <v>312</v>
      </c>
      <c r="E12871" s="605">
        <v>17000</v>
      </c>
      <c r="F12871" s="605">
        <v>17496.3</v>
      </c>
      <c r="G12871" s="605">
        <v>15600</v>
      </c>
      <c r="H12871" s="604">
        <v>8</v>
      </c>
      <c r="I12871" s="605">
        <v>136000</v>
      </c>
      <c r="J12871" s="606">
        <v>20000000</v>
      </c>
      <c r="K12871" s="605">
        <v>312000000000</v>
      </c>
    </row>
    <row r="12872" spans="3:11" x14ac:dyDescent="0.35">
      <c r="C12872" s="603">
        <v>45847</v>
      </c>
      <c r="D12872" s="604" t="s">
        <v>312</v>
      </c>
      <c r="E12872" s="605">
        <v>16500</v>
      </c>
      <c r="F12872" s="605">
        <v>17496.3</v>
      </c>
      <c r="G12872" s="605">
        <v>15600</v>
      </c>
      <c r="H12872" s="604">
        <v>29</v>
      </c>
      <c r="I12872" s="605">
        <v>478500</v>
      </c>
      <c r="J12872" s="606">
        <v>20000000</v>
      </c>
      <c r="K12872" s="605">
        <v>312000000000</v>
      </c>
    </row>
    <row r="12873" spans="3:11" x14ac:dyDescent="0.35">
      <c r="C12873" s="603">
        <v>45847</v>
      </c>
      <c r="D12873" s="604" t="s">
        <v>1159</v>
      </c>
      <c r="E12873" s="605">
        <v>21150</v>
      </c>
      <c r="F12873" s="605">
        <v>21100</v>
      </c>
      <c r="G12873" s="605">
        <v>20000</v>
      </c>
      <c r="H12873" s="604">
        <v>4</v>
      </c>
      <c r="I12873" s="605">
        <v>84600</v>
      </c>
      <c r="J12873" s="606">
        <v>2400000</v>
      </c>
      <c r="K12873" s="605">
        <v>48000000000</v>
      </c>
    </row>
    <row r="12874" spans="3:11" x14ac:dyDescent="0.35">
      <c r="C12874" s="603">
        <v>45847</v>
      </c>
      <c r="D12874" s="604" t="s">
        <v>310</v>
      </c>
      <c r="E12874" s="605">
        <v>89050</v>
      </c>
      <c r="F12874" s="605">
        <v>89000</v>
      </c>
      <c r="G12874" s="605">
        <v>90000</v>
      </c>
      <c r="H12874" s="604">
        <v>1</v>
      </c>
      <c r="I12874" s="605">
        <v>89050</v>
      </c>
      <c r="J12874" s="606">
        <v>19450000</v>
      </c>
      <c r="K12874" s="605">
        <v>1750500000000</v>
      </c>
    </row>
    <row r="12875" spans="3:11" x14ac:dyDescent="0.35">
      <c r="C12875" s="603">
        <v>45847</v>
      </c>
      <c r="D12875" s="604" t="s">
        <v>310</v>
      </c>
      <c r="E12875" s="605">
        <v>89050</v>
      </c>
      <c r="F12875" s="605">
        <v>89000</v>
      </c>
      <c r="G12875" s="605">
        <v>90000</v>
      </c>
      <c r="H12875" s="604">
        <v>4</v>
      </c>
      <c r="I12875" s="605">
        <v>356200</v>
      </c>
      <c r="J12875" s="606">
        <v>19450000</v>
      </c>
      <c r="K12875" s="605">
        <v>1750500000000</v>
      </c>
    </row>
    <row r="12876" spans="3:11" x14ac:dyDescent="0.35">
      <c r="C12876" s="603">
        <v>45847</v>
      </c>
      <c r="D12876" s="604" t="s">
        <v>1158</v>
      </c>
      <c r="E12876" s="605">
        <v>23389</v>
      </c>
      <c r="F12876" s="605">
        <v>23399</v>
      </c>
      <c r="G12876" s="605">
        <v>22500</v>
      </c>
      <c r="H12876" s="604">
        <v>5</v>
      </c>
      <c r="I12876" s="605">
        <v>116945</v>
      </c>
      <c r="J12876" s="606">
        <v>600000</v>
      </c>
      <c r="K12876" s="605">
        <v>13500000000</v>
      </c>
    </row>
    <row r="12877" spans="3:11" x14ac:dyDescent="0.35">
      <c r="C12877" s="603">
        <v>45847</v>
      </c>
      <c r="D12877" s="604" t="s">
        <v>310</v>
      </c>
      <c r="E12877" s="605">
        <v>89050</v>
      </c>
      <c r="F12877" s="605">
        <v>89000</v>
      </c>
      <c r="G12877" s="605">
        <v>90000</v>
      </c>
      <c r="H12877" s="604">
        <v>6</v>
      </c>
      <c r="I12877" s="605">
        <v>534300</v>
      </c>
      <c r="J12877" s="606">
        <v>19450000</v>
      </c>
      <c r="K12877" s="605">
        <v>1750500000000</v>
      </c>
    </row>
    <row r="12878" spans="3:11" x14ac:dyDescent="0.35">
      <c r="C12878" s="603">
        <v>45847</v>
      </c>
      <c r="D12878" s="604" t="s">
        <v>310</v>
      </c>
      <c r="E12878" s="605">
        <v>89000</v>
      </c>
      <c r="F12878" s="605">
        <v>89000</v>
      </c>
      <c r="G12878" s="605">
        <v>90000</v>
      </c>
      <c r="H12878" s="604">
        <v>194</v>
      </c>
      <c r="I12878" s="605">
        <v>17266000</v>
      </c>
      <c r="J12878" s="606">
        <v>19450000</v>
      </c>
      <c r="K12878" s="605">
        <v>1750500000000</v>
      </c>
    </row>
    <row r="12879" spans="3:11" x14ac:dyDescent="0.35">
      <c r="C12879" s="603">
        <v>45847</v>
      </c>
      <c r="D12879" s="604" t="s">
        <v>312</v>
      </c>
      <c r="E12879" s="605">
        <v>16500</v>
      </c>
      <c r="F12879" s="605">
        <v>17496.3</v>
      </c>
      <c r="G12879" s="605">
        <v>15600</v>
      </c>
      <c r="H12879" s="604">
        <v>31</v>
      </c>
      <c r="I12879" s="605">
        <v>511500</v>
      </c>
      <c r="J12879" s="606">
        <v>20000000</v>
      </c>
      <c r="K12879" s="605">
        <v>312000000000</v>
      </c>
    </row>
    <row r="12880" spans="3:11" x14ac:dyDescent="0.35">
      <c r="C12880" s="603">
        <v>45847</v>
      </c>
      <c r="D12880" s="604" t="s">
        <v>312</v>
      </c>
      <c r="E12880" s="605">
        <v>16500</v>
      </c>
      <c r="F12880" s="605">
        <v>17496.3</v>
      </c>
      <c r="G12880" s="605">
        <v>15600</v>
      </c>
      <c r="H12880" s="604">
        <v>4</v>
      </c>
      <c r="I12880" s="605">
        <v>66000</v>
      </c>
      <c r="J12880" s="606">
        <v>20000000</v>
      </c>
      <c r="K12880" s="605">
        <v>312000000000</v>
      </c>
    </row>
    <row r="12881" spans="3:11" x14ac:dyDescent="0.35">
      <c r="C12881" s="603">
        <v>45847</v>
      </c>
      <c r="D12881" s="604" t="s">
        <v>312</v>
      </c>
      <c r="E12881" s="605">
        <v>16500</v>
      </c>
      <c r="F12881" s="605">
        <v>17496.3</v>
      </c>
      <c r="G12881" s="605">
        <v>15600</v>
      </c>
      <c r="H12881" s="604">
        <v>1</v>
      </c>
      <c r="I12881" s="605">
        <v>16500</v>
      </c>
      <c r="J12881" s="606">
        <v>20000000</v>
      </c>
      <c r="K12881" s="605">
        <v>312000000000</v>
      </c>
    </row>
    <row r="12882" spans="3:11" x14ac:dyDescent="0.35">
      <c r="C12882" s="603">
        <v>45847</v>
      </c>
      <c r="D12882" s="604" t="s">
        <v>312</v>
      </c>
      <c r="E12882" s="605">
        <v>16500</v>
      </c>
      <c r="F12882" s="605">
        <v>17496.3</v>
      </c>
      <c r="G12882" s="605">
        <v>15600</v>
      </c>
      <c r="H12882" s="604">
        <v>5</v>
      </c>
      <c r="I12882" s="605">
        <v>82500</v>
      </c>
      <c r="J12882" s="606">
        <v>20000000</v>
      </c>
      <c r="K12882" s="605">
        <v>312000000000</v>
      </c>
    </row>
    <row r="12883" spans="3:11" x14ac:dyDescent="0.35">
      <c r="C12883" s="603">
        <v>45847</v>
      </c>
      <c r="D12883" s="604" t="s">
        <v>1158</v>
      </c>
      <c r="E12883" s="605">
        <v>23200</v>
      </c>
      <c r="F12883" s="605">
        <v>23399</v>
      </c>
      <c r="G12883" s="605">
        <v>22500</v>
      </c>
      <c r="H12883" s="604">
        <v>1</v>
      </c>
      <c r="I12883" s="605">
        <v>23200</v>
      </c>
      <c r="J12883" s="606">
        <v>600000</v>
      </c>
      <c r="K12883" s="605">
        <v>13500000000</v>
      </c>
    </row>
    <row r="12884" spans="3:11" x14ac:dyDescent="0.35">
      <c r="C12884" s="603">
        <v>45847</v>
      </c>
      <c r="D12884" s="604" t="s">
        <v>1159</v>
      </c>
      <c r="E12884" s="605">
        <v>21150</v>
      </c>
      <c r="F12884" s="605">
        <v>21100</v>
      </c>
      <c r="G12884" s="605">
        <v>20000</v>
      </c>
      <c r="H12884" s="604">
        <v>1</v>
      </c>
      <c r="I12884" s="605">
        <v>21150</v>
      </c>
      <c r="J12884" s="606">
        <v>2400000</v>
      </c>
      <c r="K12884" s="605">
        <v>48000000000</v>
      </c>
    </row>
    <row r="12885" spans="3:11" x14ac:dyDescent="0.35">
      <c r="C12885" s="603">
        <v>45847</v>
      </c>
      <c r="D12885" s="604" t="s">
        <v>312</v>
      </c>
      <c r="E12885" s="605">
        <v>16500</v>
      </c>
      <c r="F12885" s="605">
        <v>17496.3</v>
      </c>
      <c r="G12885" s="605">
        <v>15600</v>
      </c>
      <c r="H12885" s="604">
        <v>7</v>
      </c>
      <c r="I12885" s="605">
        <v>115500</v>
      </c>
      <c r="J12885" s="606">
        <v>20000000</v>
      </c>
      <c r="K12885" s="605">
        <v>312000000000</v>
      </c>
    </row>
    <row r="12886" spans="3:11" x14ac:dyDescent="0.35">
      <c r="C12886" s="603">
        <v>45847</v>
      </c>
      <c r="D12886" s="604" t="s">
        <v>1158</v>
      </c>
      <c r="E12886" s="605">
        <v>23000</v>
      </c>
      <c r="F12886" s="605">
        <v>23399</v>
      </c>
      <c r="G12886" s="605">
        <v>22500</v>
      </c>
      <c r="H12886" s="604">
        <v>1</v>
      </c>
      <c r="I12886" s="605">
        <v>23000</v>
      </c>
      <c r="J12886" s="606">
        <v>600000</v>
      </c>
      <c r="K12886" s="605">
        <v>13500000000</v>
      </c>
    </row>
    <row r="12887" spans="3:11" x14ac:dyDescent="0.35">
      <c r="C12887" s="603">
        <v>45847</v>
      </c>
      <c r="D12887" s="604" t="s">
        <v>312</v>
      </c>
      <c r="E12887" s="605">
        <v>16500</v>
      </c>
      <c r="F12887" s="605">
        <v>17496.3</v>
      </c>
      <c r="G12887" s="605">
        <v>15600</v>
      </c>
      <c r="H12887" s="604">
        <v>500</v>
      </c>
      <c r="I12887" s="605">
        <v>8250000</v>
      </c>
      <c r="J12887" s="606">
        <v>20000000</v>
      </c>
      <c r="K12887" s="605">
        <v>312000000000</v>
      </c>
    </row>
    <row r="12888" spans="3:11" x14ac:dyDescent="0.35">
      <c r="C12888" s="603">
        <v>45847</v>
      </c>
      <c r="D12888" s="604" t="s">
        <v>312</v>
      </c>
      <c r="E12888" s="605">
        <v>16500</v>
      </c>
      <c r="F12888" s="605">
        <v>17496.3</v>
      </c>
      <c r="G12888" s="605">
        <v>15600</v>
      </c>
      <c r="H12888" s="604">
        <v>10</v>
      </c>
      <c r="I12888" s="605">
        <v>165000</v>
      </c>
      <c r="J12888" s="606">
        <v>20000000</v>
      </c>
      <c r="K12888" s="605">
        <v>312000000000</v>
      </c>
    </row>
    <row r="12889" spans="3:11" x14ac:dyDescent="0.35">
      <c r="C12889" s="603">
        <v>45847</v>
      </c>
      <c r="D12889" s="604" t="s">
        <v>312</v>
      </c>
      <c r="E12889" s="605">
        <v>16500</v>
      </c>
      <c r="F12889" s="605">
        <v>17496.3</v>
      </c>
      <c r="G12889" s="605">
        <v>15600</v>
      </c>
      <c r="H12889" s="604">
        <v>1</v>
      </c>
      <c r="I12889" s="605">
        <v>16500</v>
      </c>
      <c r="J12889" s="606">
        <v>20000000</v>
      </c>
      <c r="K12889" s="605">
        <v>312000000000</v>
      </c>
    </row>
    <row r="12890" spans="3:11" x14ac:dyDescent="0.35">
      <c r="C12890" s="603">
        <v>45847</v>
      </c>
      <c r="D12890" s="604" t="s">
        <v>310</v>
      </c>
      <c r="E12890" s="605">
        <v>89000</v>
      </c>
      <c r="F12890" s="605">
        <v>89000</v>
      </c>
      <c r="G12890" s="605">
        <v>90000</v>
      </c>
      <c r="H12890" s="604">
        <v>20</v>
      </c>
      <c r="I12890" s="605">
        <v>1780000</v>
      </c>
      <c r="J12890" s="606">
        <v>19450000</v>
      </c>
      <c r="K12890" s="605">
        <v>1750500000000</v>
      </c>
    </row>
    <row r="12891" spans="3:11" x14ac:dyDescent="0.35">
      <c r="C12891" s="603">
        <v>45847</v>
      </c>
      <c r="D12891" s="604" t="s">
        <v>310</v>
      </c>
      <c r="E12891" s="605">
        <v>89000</v>
      </c>
      <c r="F12891" s="605">
        <v>89000</v>
      </c>
      <c r="G12891" s="605">
        <v>90000</v>
      </c>
      <c r="H12891" s="604">
        <v>1</v>
      </c>
      <c r="I12891" s="605">
        <v>89000</v>
      </c>
      <c r="J12891" s="606">
        <v>19450000</v>
      </c>
      <c r="K12891" s="605">
        <v>1750500000000</v>
      </c>
    </row>
    <row r="12892" spans="3:11" x14ac:dyDescent="0.35">
      <c r="C12892" s="603">
        <v>45847</v>
      </c>
      <c r="D12892" s="604" t="s">
        <v>312</v>
      </c>
      <c r="E12892" s="605">
        <v>16500</v>
      </c>
      <c r="F12892" s="605">
        <v>17496.3</v>
      </c>
      <c r="G12892" s="605">
        <v>15600</v>
      </c>
      <c r="H12892" s="604">
        <v>1</v>
      </c>
      <c r="I12892" s="605">
        <v>16500</v>
      </c>
      <c r="J12892" s="606">
        <v>20000000</v>
      </c>
      <c r="K12892" s="605">
        <v>312000000000</v>
      </c>
    </row>
    <row r="12893" spans="3:11" x14ac:dyDescent="0.35">
      <c r="C12893" s="603">
        <v>45847</v>
      </c>
      <c r="D12893" s="604" t="s">
        <v>312</v>
      </c>
      <c r="E12893" s="605">
        <v>16500</v>
      </c>
      <c r="F12893" s="605">
        <v>17496.3</v>
      </c>
      <c r="G12893" s="605">
        <v>15600</v>
      </c>
      <c r="H12893" s="604">
        <v>2</v>
      </c>
      <c r="I12893" s="605">
        <v>33000</v>
      </c>
      <c r="J12893" s="606">
        <v>20000000</v>
      </c>
      <c r="K12893" s="605">
        <v>312000000000</v>
      </c>
    </row>
    <row r="12894" spans="3:11" x14ac:dyDescent="0.35">
      <c r="C12894" s="603">
        <v>45847</v>
      </c>
      <c r="D12894" s="604" t="s">
        <v>312</v>
      </c>
      <c r="E12894" s="605">
        <v>16500</v>
      </c>
      <c r="F12894" s="605">
        <v>17496.3</v>
      </c>
      <c r="G12894" s="605">
        <v>15600</v>
      </c>
      <c r="H12894" s="604">
        <v>2</v>
      </c>
      <c r="I12894" s="605">
        <v>33000</v>
      </c>
      <c r="J12894" s="606">
        <v>20000000</v>
      </c>
      <c r="K12894" s="605">
        <v>312000000000</v>
      </c>
    </row>
    <row r="12895" spans="3:11" x14ac:dyDescent="0.35">
      <c r="C12895" s="603">
        <v>45847</v>
      </c>
      <c r="D12895" s="604" t="s">
        <v>1159</v>
      </c>
      <c r="E12895" s="605">
        <v>21150</v>
      </c>
      <c r="F12895" s="605">
        <v>21100</v>
      </c>
      <c r="G12895" s="605">
        <v>20000</v>
      </c>
      <c r="H12895" s="604">
        <v>1</v>
      </c>
      <c r="I12895" s="605">
        <v>21150</v>
      </c>
      <c r="J12895" s="606">
        <v>2400000</v>
      </c>
      <c r="K12895" s="605">
        <v>48000000000</v>
      </c>
    </row>
    <row r="12896" spans="3:11" x14ac:dyDescent="0.35">
      <c r="C12896" s="603">
        <v>45847</v>
      </c>
      <c r="D12896" s="604" t="s">
        <v>312</v>
      </c>
      <c r="E12896" s="605">
        <v>16400</v>
      </c>
      <c r="F12896" s="605">
        <v>17496.3</v>
      </c>
      <c r="G12896" s="605">
        <v>15600</v>
      </c>
      <c r="H12896" s="604">
        <v>34</v>
      </c>
      <c r="I12896" s="605">
        <v>557600</v>
      </c>
      <c r="J12896" s="606">
        <v>20000000</v>
      </c>
      <c r="K12896" s="605">
        <v>312000000000</v>
      </c>
    </row>
    <row r="12897" spans="3:11" x14ac:dyDescent="0.35">
      <c r="C12897" s="603">
        <v>45847</v>
      </c>
      <c r="D12897" s="604" t="s">
        <v>312</v>
      </c>
      <c r="E12897" s="605">
        <v>16000</v>
      </c>
      <c r="F12897" s="605">
        <v>17496.3</v>
      </c>
      <c r="G12897" s="605">
        <v>15600</v>
      </c>
      <c r="H12897" s="604">
        <v>3</v>
      </c>
      <c r="I12897" s="605">
        <v>48000</v>
      </c>
      <c r="J12897" s="606">
        <v>20000000</v>
      </c>
      <c r="K12897" s="605">
        <v>312000000000</v>
      </c>
    </row>
    <row r="12898" spans="3:11" x14ac:dyDescent="0.35">
      <c r="C12898" s="603">
        <v>45847</v>
      </c>
      <c r="D12898" s="604" t="s">
        <v>312</v>
      </c>
      <c r="E12898" s="605">
        <v>16000</v>
      </c>
      <c r="F12898" s="605">
        <v>17496.3</v>
      </c>
      <c r="G12898" s="605">
        <v>15600</v>
      </c>
      <c r="H12898" s="604">
        <v>500</v>
      </c>
      <c r="I12898" s="605">
        <v>8000000</v>
      </c>
      <c r="J12898" s="606">
        <v>20000000</v>
      </c>
      <c r="K12898" s="605">
        <v>312000000000</v>
      </c>
    </row>
    <row r="12899" spans="3:11" x14ac:dyDescent="0.35">
      <c r="C12899" s="603">
        <v>45847</v>
      </c>
      <c r="D12899" s="604" t="s">
        <v>312</v>
      </c>
      <c r="E12899" s="605">
        <v>15709</v>
      </c>
      <c r="F12899" s="605">
        <v>17496.3</v>
      </c>
      <c r="G12899" s="605">
        <v>15600</v>
      </c>
      <c r="H12899" s="604">
        <v>1</v>
      </c>
      <c r="I12899" s="605">
        <v>15709</v>
      </c>
      <c r="J12899" s="606">
        <v>20000000</v>
      </c>
      <c r="K12899" s="605">
        <v>312000000000</v>
      </c>
    </row>
    <row r="12900" spans="3:11" x14ac:dyDescent="0.35">
      <c r="C12900" s="603">
        <v>45847</v>
      </c>
      <c r="D12900" s="604" t="s">
        <v>312</v>
      </c>
      <c r="E12900" s="605">
        <v>15600</v>
      </c>
      <c r="F12900" s="605">
        <v>17496.3</v>
      </c>
      <c r="G12900" s="605">
        <v>15600</v>
      </c>
      <c r="H12900" s="604">
        <v>3</v>
      </c>
      <c r="I12900" s="605">
        <v>46800</v>
      </c>
      <c r="J12900" s="606">
        <v>20000000</v>
      </c>
      <c r="K12900" s="605">
        <v>312000000000</v>
      </c>
    </row>
    <row r="12901" spans="3:11" x14ac:dyDescent="0.35">
      <c r="C12901" s="603">
        <v>45847</v>
      </c>
      <c r="D12901" s="604" t="s">
        <v>312</v>
      </c>
      <c r="E12901" s="605">
        <v>15600</v>
      </c>
      <c r="F12901" s="605">
        <v>17496.3</v>
      </c>
      <c r="G12901" s="605">
        <v>15600</v>
      </c>
      <c r="H12901" s="604">
        <v>5</v>
      </c>
      <c r="I12901" s="605">
        <v>78000</v>
      </c>
      <c r="J12901" s="606">
        <v>20000000</v>
      </c>
      <c r="K12901" s="605">
        <v>312000000000</v>
      </c>
    </row>
    <row r="12902" spans="3:11" x14ac:dyDescent="0.35">
      <c r="C12902" s="603">
        <v>45847</v>
      </c>
      <c r="D12902" s="604" t="s">
        <v>312</v>
      </c>
      <c r="E12902" s="605">
        <v>15600</v>
      </c>
      <c r="F12902" s="605">
        <v>17496.3</v>
      </c>
      <c r="G12902" s="605">
        <v>15600</v>
      </c>
      <c r="H12902" s="604">
        <v>1</v>
      </c>
      <c r="I12902" s="605">
        <v>15600</v>
      </c>
      <c r="J12902" s="606">
        <v>20000000</v>
      </c>
      <c r="K12902" s="605">
        <v>312000000000</v>
      </c>
    </row>
    <row r="12903" spans="3:11" x14ac:dyDescent="0.35">
      <c r="C12903" s="603">
        <v>45847</v>
      </c>
      <c r="D12903" s="604" t="s">
        <v>312</v>
      </c>
      <c r="E12903" s="605">
        <v>15600</v>
      </c>
      <c r="F12903" s="605">
        <v>17496.3</v>
      </c>
      <c r="G12903" s="605">
        <v>15600</v>
      </c>
      <c r="H12903" s="604">
        <v>5</v>
      </c>
      <c r="I12903" s="605">
        <v>78000</v>
      </c>
      <c r="J12903" s="606">
        <v>20000000</v>
      </c>
      <c r="K12903" s="605">
        <v>312000000000</v>
      </c>
    </row>
    <row r="12904" spans="3:11" x14ac:dyDescent="0.35">
      <c r="C12904" s="603">
        <v>45847</v>
      </c>
      <c r="D12904" s="604" t="s">
        <v>312</v>
      </c>
      <c r="E12904" s="605">
        <v>15600</v>
      </c>
      <c r="F12904" s="605">
        <v>17496.3</v>
      </c>
      <c r="G12904" s="605">
        <v>15600</v>
      </c>
      <c r="H12904" s="604">
        <v>6</v>
      </c>
      <c r="I12904" s="605">
        <v>93600</v>
      </c>
      <c r="J12904" s="606">
        <v>20000000</v>
      </c>
      <c r="K12904" s="605">
        <v>312000000000</v>
      </c>
    </row>
    <row r="12905" spans="3:11" x14ac:dyDescent="0.35">
      <c r="C12905" s="603">
        <v>45847</v>
      </c>
      <c r="D12905" s="604" t="s">
        <v>312</v>
      </c>
      <c r="E12905" s="605">
        <v>15600</v>
      </c>
      <c r="F12905" s="605">
        <v>17496.3</v>
      </c>
      <c r="G12905" s="605">
        <v>15600</v>
      </c>
      <c r="H12905" s="604">
        <v>150</v>
      </c>
      <c r="I12905" s="605">
        <v>2340000</v>
      </c>
      <c r="J12905" s="606">
        <v>20000000</v>
      </c>
      <c r="K12905" s="605">
        <v>312000000000</v>
      </c>
    </row>
    <row r="12906" spans="3:11" x14ac:dyDescent="0.35">
      <c r="C12906" s="603">
        <v>45847</v>
      </c>
      <c r="D12906" s="604" t="s">
        <v>312</v>
      </c>
      <c r="E12906" s="605">
        <v>15600</v>
      </c>
      <c r="F12906" s="605">
        <v>17496.3</v>
      </c>
      <c r="G12906" s="605">
        <v>15600</v>
      </c>
      <c r="H12906" s="604">
        <v>2</v>
      </c>
      <c r="I12906" s="605">
        <v>31200</v>
      </c>
      <c r="J12906" s="606">
        <v>20000000</v>
      </c>
      <c r="K12906" s="605">
        <v>312000000000</v>
      </c>
    </row>
    <row r="12907" spans="3:11" x14ac:dyDescent="0.35">
      <c r="C12907" s="603">
        <v>45847</v>
      </c>
      <c r="D12907" s="604" t="s">
        <v>312</v>
      </c>
      <c r="E12907" s="605">
        <v>15600</v>
      </c>
      <c r="F12907" s="605">
        <v>17496.3</v>
      </c>
      <c r="G12907" s="605">
        <v>15600</v>
      </c>
      <c r="H12907" s="604">
        <v>7</v>
      </c>
      <c r="I12907" s="605">
        <v>109200</v>
      </c>
      <c r="J12907" s="606">
        <v>20000000</v>
      </c>
      <c r="K12907" s="605">
        <v>312000000000</v>
      </c>
    </row>
    <row r="12908" spans="3:11" x14ac:dyDescent="0.35">
      <c r="C12908" s="603">
        <v>45847</v>
      </c>
      <c r="D12908" s="604" t="s">
        <v>312</v>
      </c>
      <c r="E12908" s="605">
        <v>15600</v>
      </c>
      <c r="F12908" s="605">
        <v>17496.3</v>
      </c>
      <c r="G12908" s="605">
        <v>15600</v>
      </c>
      <c r="H12908" s="604">
        <v>6</v>
      </c>
      <c r="I12908" s="605">
        <v>93600</v>
      </c>
      <c r="J12908" s="606">
        <v>20000000</v>
      </c>
      <c r="K12908" s="605">
        <v>312000000000</v>
      </c>
    </row>
    <row r="12909" spans="3:11" x14ac:dyDescent="0.35">
      <c r="C12909" s="603">
        <v>45847</v>
      </c>
      <c r="D12909" s="604" t="s">
        <v>312</v>
      </c>
      <c r="E12909" s="605">
        <v>15600</v>
      </c>
      <c r="F12909" s="605">
        <v>17496.3</v>
      </c>
      <c r="G12909" s="605">
        <v>15600</v>
      </c>
      <c r="H12909" s="604">
        <v>10</v>
      </c>
      <c r="I12909" s="605">
        <v>156000</v>
      </c>
      <c r="J12909" s="606">
        <v>20000000</v>
      </c>
      <c r="K12909" s="605">
        <v>312000000000</v>
      </c>
    </row>
    <row r="12910" spans="3:11" x14ac:dyDescent="0.35">
      <c r="C12910" s="603">
        <v>45847</v>
      </c>
      <c r="D12910" s="604" t="s">
        <v>312</v>
      </c>
      <c r="E12910" s="605">
        <v>15600</v>
      </c>
      <c r="F12910" s="605">
        <v>17496.3</v>
      </c>
      <c r="G12910" s="605">
        <v>15600</v>
      </c>
      <c r="H12910" s="604">
        <v>9</v>
      </c>
      <c r="I12910" s="605">
        <v>140400</v>
      </c>
      <c r="J12910" s="606">
        <v>20000000</v>
      </c>
      <c r="K12910" s="605">
        <v>312000000000</v>
      </c>
    </row>
    <row r="12911" spans="3:11" x14ac:dyDescent="0.35">
      <c r="C12911" s="603">
        <v>45847</v>
      </c>
      <c r="D12911" s="604" t="s">
        <v>312</v>
      </c>
      <c r="E12911" s="605">
        <v>15600</v>
      </c>
      <c r="F12911" s="605">
        <v>17496.3</v>
      </c>
      <c r="G12911" s="605">
        <v>15600</v>
      </c>
      <c r="H12911" s="604">
        <v>7</v>
      </c>
      <c r="I12911" s="605">
        <v>109200</v>
      </c>
      <c r="J12911" s="606">
        <v>20000000</v>
      </c>
      <c r="K12911" s="605">
        <v>312000000000</v>
      </c>
    </row>
    <row r="12912" spans="3:11" x14ac:dyDescent="0.35">
      <c r="C12912" s="603">
        <v>45847</v>
      </c>
      <c r="D12912" s="604" t="s">
        <v>312</v>
      </c>
      <c r="E12912" s="605">
        <v>15600</v>
      </c>
      <c r="F12912" s="605">
        <v>17496.3</v>
      </c>
      <c r="G12912" s="605">
        <v>15600</v>
      </c>
      <c r="H12912" s="604">
        <v>3</v>
      </c>
      <c r="I12912" s="605">
        <v>46800</v>
      </c>
      <c r="J12912" s="606">
        <v>20000000</v>
      </c>
      <c r="K12912" s="605">
        <v>312000000000</v>
      </c>
    </row>
    <row r="12913" spans="3:11" x14ac:dyDescent="0.35">
      <c r="C12913" s="603">
        <v>45847</v>
      </c>
      <c r="D12913" s="604" t="s">
        <v>1158</v>
      </c>
      <c r="E12913" s="605">
        <v>23200</v>
      </c>
      <c r="F12913" s="605">
        <v>23399</v>
      </c>
      <c r="G12913" s="605">
        <v>22500</v>
      </c>
      <c r="H12913" s="604">
        <v>3</v>
      </c>
      <c r="I12913" s="605">
        <v>69600</v>
      </c>
      <c r="J12913" s="606">
        <v>600000</v>
      </c>
      <c r="K12913" s="605">
        <v>13500000000</v>
      </c>
    </row>
    <row r="12914" spans="3:11" x14ac:dyDescent="0.35">
      <c r="C12914" s="603">
        <v>45847</v>
      </c>
      <c r="D12914" s="604" t="s">
        <v>312</v>
      </c>
      <c r="E12914" s="605">
        <v>15600</v>
      </c>
      <c r="F12914" s="605">
        <v>17496.3</v>
      </c>
      <c r="G12914" s="605">
        <v>15600</v>
      </c>
      <c r="H12914" s="604">
        <v>1</v>
      </c>
      <c r="I12914" s="605">
        <v>15600</v>
      </c>
      <c r="J12914" s="606">
        <v>20000000</v>
      </c>
      <c r="K12914" s="605">
        <v>312000000000</v>
      </c>
    </row>
    <row r="12915" spans="3:11" x14ac:dyDescent="0.35">
      <c r="C12915" s="603">
        <v>45847</v>
      </c>
      <c r="D12915" s="604" t="s">
        <v>312</v>
      </c>
      <c r="E12915" s="605">
        <v>15600</v>
      </c>
      <c r="F12915" s="605">
        <v>17496.3</v>
      </c>
      <c r="G12915" s="605">
        <v>15600</v>
      </c>
      <c r="H12915" s="604">
        <v>5</v>
      </c>
      <c r="I12915" s="605">
        <v>78000</v>
      </c>
      <c r="J12915" s="606">
        <v>20000000</v>
      </c>
      <c r="K12915" s="605">
        <v>312000000000</v>
      </c>
    </row>
    <row r="12916" spans="3:11" x14ac:dyDescent="0.35">
      <c r="C12916" s="603">
        <v>45847</v>
      </c>
      <c r="D12916" s="604" t="s">
        <v>312</v>
      </c>
      <c r="E12916" s="605">
        <v>15600</v>
      </c>
      <c r="F12916" s="605">
        <v>17496.3</v>
      </c>
      <c r="G12916" s="605">
        <v>15600</v>
      </c>
      <c r="H12916" s="604">
        <v>1</v>
      </c>
      <c r="I12916" s="605">
        <v>15600</v>
      </c>
      <c r="J12916" s="606">
        <v>20000000</v>
      </c>
      <c r="K12916" s="605">
        <v>312000000000</v>
      </c>
    </row>
    <row r="12917" spans="3:11" x14ac:dyDescent="0.35">
      <c r="C12917" s="603">
        <v>45847</v>
      </c>
      <c r="D12917" s="604" t="s">
        <v>310</v>
      </c>
      <c r="E12917" s="605">
        <v>75692.5</v>
      </c>
      <c r="F12917" s="605">
        <v>89000</v>
      </c>
      <c r="G12917" s="605">
        <v>90000</v>
      </c>
      <c r="H12917" s="604">
        <v>44</v>
      </c>
      <c r="I12917" s="605">
        <v>3330470</v>
      </c>
      <c r="J12917" s="606">
        <v>19450000</v>
      </c>
      <c r="K12917" s="605">
        <v>1750500000000</v>
      </c>
    </row>
    <row r="12918" spans="3:11" x14ac:dyDescent="0.35">
      <c r="C12918" s="603">
        <v>45847</v>
      </c>
      <c r="D12918" s="604" t="s">
        <v>312</v>
      </c>
      <c r="E12918" s="605">
        <v>15600</v>
      </c>
      <c r="F12918" s="605">
        <v>17496.3</v>
      </c>
      <c r="G12918" s="605">
        <v>15600</v>
      </c>
      <c r="H12918" s="604">
        <v>300</v>
      </c>
      <c r="I12918" s="605">
        <v>4680000</v>
      </c>
      <c r="J12918" s="606">
        <v>20000000</v>
      </c>
      <c r="K12918" s="605">
        <v>312000000000</v>
      </c>
    </row>
    <row r="12919" spans="3:11" x14ac:dyDescent="0.35">
      <c r="C12919" s="603">
        <v>45847</v>
      </c>
      <c r="D12919" s="604" t="s">
        <v>1159</v>
      </c>
      <c r="E12919" s="605">
        <v>21100</v>
      </c>
      <c r="F12919" s="605">
        <v>21100</v>
      </c>
      <c r="G12919" s="605">
        <v>20000</v>
      </c>
      <c r="H12919" s="604">
        <v>1</v>
      </c>
      <c r="I12919" s="605">
        <v>21100</v>
      </c>
      <c r="J12919" s="606">
        <v>2400000</v>
      </c>
      <c r="K12919" s="605">
        <v>48000000000</v>
      </c>
    </row>
    <row r="12920" spans="3:11" x14ac:dyDescent="0.35">
      <c r="C12920" s="603">
        <v>45847</v>
      </c>
      <c r="D12920" s="604" t="s">
        <v>1159</v>
      </c>
      <c r="E12920" s="605">
        <v>20500</v>
      </c>
      <c r="F12920" s="605">
        <v>21100</v>
      </c>
      <c r="G12920" s="605">
        <v>20000</v>
      </c>
      <c r="H12920" s="604">
        <v>100</v>
      </c>
      <c r="I12920" s="605">
        <v>2050000</v>
      </c>
      <c r="J12920" s="606">
        <v>2400000</v>
      </c>
      <c r="K12920" s="605">
        <v>48000000000</v>
      </c>
    </row>
    <row r="12921" spans="3:11" x14ac:dyDescent="0.35">
      <c r="C12921" s="603">
        <v>45847</v>
      </c>
      <c r="D12921" s="604" t="s">
        <v>1159</v>
      </c>
      <c r="E12921" s="605">
        <v>20500</v>
      </c>
      <c r="F12921" s="605">
        <v>21100</v>
      </c>
      <c r="G12921" s="605">
        <v>20000</v>
      </c>
      <c r="H12921" s="604">
        <v>2</v>
      </c>
      <c r="I12921" s="605">
        <v>41000</v>
      </c>
      <c r="J12921" s="606">
        <v>2400000</v>
      </c>
      <c r="K12921" s="605">
        <v>48000000000</v>
      </c>
    </row>
    <row r="12922" spans="3:11" x14ac:dyDescent="0.35">
      <c r="C12922" s="603">
        <v>45847</v>
      </c>
      <c r="D12922" s="604" t="s">
        <v>312</v>
      </c>
      <c r="E12922" s="605">
        <v>15600</v>
      </c>
      <c r="F12922" s="605">
        <v>17496.3</v>
      </c>
      <c r="G12922" s="605">
        <v>15600</v>
      </c>
      <c r="H12922" s="604">
        <v>1</v>
      </c>
      <c r="I12922" s="605">
        <v>15600</v>
      </c>
      <c r="J12922" s="606">
        <v>20000000</v>
      </c>
      <c r="K12922" s="605">
        <v>312000000000</v>
      </c>
    </row>
    <row r="12923" spans="3:11" x14ac:dyDescent="0.35">
      <c r="C12923" s="603">
        <v>45847</v>
      </c>
      <c r="D12923" s="604" t="s">
        <v>312</v>
      </c>
      <c r="E12923" s="605">
        <v>15600</v>
      </c>
      <c r="F12923" s="605">
        <v>17496.3</v>
      </c>
      <c r="G12923" s="605">
        <v>15600</v>
      </c>
      <c r="H12923" s="604">
        <v>16</v>
      </c>
      <c r="I12923" s="605">
        <v>249600</v>
      </c>
      <c r="J12923" s="606">
        <v>20000000</v>
      </c>
      <c r="K12923" s="605">
        <v>312000000000</v>
      </c>
    </row>
    <row r="12924" spans="3:11" x14ac:dyDescent="0.35">
      <c r="C12924" s="603">
        <v>45847</v>
      </c>
      <c r="D12924" s="604" t="s">
        <v>312</v>
      </c>
      <c r="E12924" s="605">
        <v>15600</v>
      </c>
      <c r="F12924" s="605">
        <v>17496.3</v>
      </c>
      <c r="G12924" s="605">
        <v>15600</v>
      </c>
      <c r="H12924" s="604">
        <v>1</v>
      </c>
      <c r="I12924" s="605">
        <v>15600</v>
      </c>
      <c r="J12924" s="606">
        <v>20000000</v>
      </c>
      <c r="K12924" s="605">
        <v>312000000000</v>
      </c>
    </row>
    <row r="12925" spans="3:11" x14ac:dyDescent="0.35">
      <c r="C12925" s="603">
        <v>45847</v>
      </c>
      <c r="D12925" s="604" t="s">
        <v>312</v>
      </c>
      <c r="E12925" s="605">
        <v>15500</v>
      </c>
      <c r="F12925" s="605">
        <v>17496.3</v>
      </c>
      <c r="G12925" s="605">
        <v>15600</v>
      </c>
      <c r="H12925" s="604">
        <v>20</v>
      </c>
      <c r="I12925" s="605">
        <v>310000</v>
      </c>
      <c r="J12925" s="606">
        <v>20000000</v>
      </c>
      <c r="K12925" s="605">
        <v>312000000000</v>
      </c>
    </row>
    <row r="12926" spans="3:11" x14ac:dyDescent="0.35">
      <c r="C12926" s="603">
        <v>45847</v>
      </c>
      <c r="D12926" s="604" t="s">
        <v>1159</v>
      </c>
      <c r="E12926" s="605">
        <v>20500</v>
      </c>
      <c r="F12926" s="605">
        <v>21100</v>
      </c>
      <c r="G12926" s="605">
        <v>20000</v>
      </c>
      <c r="H12926" s="604">
        <v>1</v>
      </c>
      <c r="I12926" s="605">
        <v>20500</v>
      </c>
      <c r="J12926" s="606">
        <v>2400000</v>
      </c>
      <c r="K12926" s="605">
        <v>48000000000</v>
      </c>
    </row>
    <row r="12927" spans="3:11" x14ac:dyDescent="0.35">
      <c r="C12927" s="603">
        <v>45847</v>
      </c>
      <c r="D12927" s="604" t="s">
        <v>1159</v>
      </c>
      <c r="E12927" s="605">
        <v>20000</v>
      </c>
      <c r="F12927" s="605">
        <v>21100</v>
      </c>
      <c r="G12927" s="605">
        <v>20000</v>
      </c>
      <c r="H12927" s="604">
        <v>19</v>
      </c>
      <c r="I12927" s="605">
        <v>380000</v>
      </c>
      <c r="J12927" s="606">
        <v>2400000</v>
      </c>
      <c r="K12927" s="605">
        <v>48000000000</v>
      </c>
    </row>
    <row r="12928" spans="3:11" x14ac:dyDescent="0.35">
      <c r="C12928" s="603">
        <v>45847</v>
      </c>
      <c r="D12928" s="604" t="s">
        <v>1158</v>
      </c>
      <c r="E12928" s="605">
        <v>23000</v>
      </c>
      <c r="F12928" s="605">
        <v>23399</v>
      </c>
      <c r="G12928" s="605">
        <v>22500</v>
      </c>
      <c r="H12928" s="604">
        <v>3</v>
      </c>
      <c r="I12928" s="605">
        <v>69000</v>
      </c>
      <c r="J12928" s="606">
        <v>600000</v>
      </c>
      <c r="K12928" s="605">
        <v>13500000000</v>
      </c>
    </row>
    <row r="12929" spans="3:11" x14ac:dyDescent="0.35">
      <c r="C12929" s="603">
        <v>45847</v>
      </c>
      <c r="D12929" s="604" t="s">
        <v>1158</v>
      </c>
      <c r="E12929" s="605">
        <v>23000</v>
      </c>
      <c r="F12929" s="605">
        <v>23399</v>
      </c>
      <c r="G12929" s="605">
        <v>22500</v>
      </c>
      <c r="H12929" s="604">
        <v>2</v>
      </c>
      <c r="I12929" s="605">
        <v>46000</v>
      </c>
      <c r="J12929" s="606">
        <v>600000</v>
      </c>
      <c r="K12929" s="605">
        <v>13500000000</v>
      </c>
    </row>
    <row r="12930" spans="3:11" x14ac:dyDescent="0.35">
      <c r="C12930" s="603">
        <v>45847</v>
      </c>
      <c r="D12930" s="604" t="s">
        <v>1158</v>
      </c>
      <c r="E12930" s="605">
        <v>23000</v>
      </c>
      <c r="F12930" s="605">
        <v>23399</v>
      </c>
      <c r="G12930" s="605">
        <v>22500</v>
      </c>
      <c r="H12930" s="604">
        <v>10</v>
      </c>
      <c r="I12930" s="605">
        <v>230000</v>
      </c>
      <c r="J12930" s="606">
        <v>600000</v>
      </c>
      <c r="K12930" s="605">
        <v>13500000000</v>
      </c>
    </row>
    <row r="12931" spans="3:11" x14ac:dyDescent="0.35">
      <c r="C12931" s="603">
        <v>45847</v>
      </c>
      <c r="D12931" s="604" t="s">
        <v>1158</v>
      </c>
      <c r="E12931" s="605">
        <v>23000</v>
      </c>
      <c r="F12931" s="605">
        <v>23399</v>
      </c>
      <c r="G12931" s="605">
        <v>22500</v>
      </c>
      <c r="H12931" s="604">
        <v>2</v>
      </c>
      <c r="I12931" s="605">
        <v>46000</v>
      </c>
      <c r="J12931" s="606">
        <v>600000</v>
      </c>
      <c r="K12931" s="605">
        <v>13500000000</v>
      </c>
    </row>
    <row r="12932" spans="3:11" x14ac:dyDescent="0.35">
      <c r="C12932" s="603">
        <v>45847</v>
      </c>
      <c r="D12932" s="604" t="s">
        <v>1158</v>
      </c>
      <c r="E12932" s="605">
        <v>22500</v>
      </c>
      <c r="F12932" s="605">
        <v>23399</v>
      </c>
      <c r="G12932" s="605">
        <v>22500</v>
      </c>
      <c r="H12932" s="604">
        <v>3</v>
      </c>
      <c r="I12932" s="605">
        <v>67500</v>
      </c>
      <c r="J12932" s="606">
        <v>600000</v>
      </c>
      <c r="K12932" s="605">
        <v>13500000000</v>
      </c>
    </row>
    <row r="12933" spans="3:11" x14ac:dyDescent="0.35">
      <c r="C12933" s="603">
        <v>45847</v>
      </c>
      <c r="D12933" s="604" t="s">
        <v>312</v>
      </c>
      <c r="E12933" s="605">
        <v>15600</v>
      </c>
      <c r="F12933" s="605">
        <v>17496.3</v>
      </c>
      <c r="G12933" s="605">
        <v>15600</v>
      </c>
      <c r="H12933" s="604">
        <v>5</v>
      </c>
      <c r="I12933" s="605">
        <v>78000</v>
      </c>
      <c r="J12933" s="606">
        <v>20000000</v>
      </c>
      <c r="K12933" s="605">
        <v>312000000000</v>
      </c>
    </row>
    <row r="12934" spans="3:11" x14ac:dyDescent="0.35">
      <c r="C12934" s="603">
        <v>45847</v>
      </c>
      <c r="D12934" s="604" t="s">
        <v>312</v>
      </c>
      <c r="E12934" s="605">
        <v>15600</v>
      </c>
      <c r="F12934" s="605">
        <v>17496.3</v>
      </c>
      <c r="G12934" s="605">
        <v>15600</v>
      </c>
      <c r="H12934" s="604">
        <v>13</v>
      </c>
      <c r="I12934" s="605">
        <v>202800</v>
      </c>
      <c r="J12934" s="606">
        <v>20000000</v>
      </c>
      <c r="K12934" s="605">
        <v>312000000000</v>
      </c>
    </row>
    <row r="12935" spans="3:11" x14ac:dyDescent="0.35">
      <c r="C12935" s="603">
        <v>45847</v>
      </c>
      <c r="D12935" s="604" t="s">
        <v>312</v>
      </c>
      <c r="E12935" s="605">
        <v>15600</v>
      </c>
      <c r="F12935" s="605">
        <v>17496.3</v>
      </c>
      <c r="G12935" s="605">
        <v>15600</v>
      </c>
      <c r="H12935" s="604">
        <v>10</v>
      </c>
      <c r="I12935" s="605">
        <v>156000</v>
      </c>
      <c r="J12935" s="606">
        <v>20000000</v>
      </c>
      <c r="K12935" s="605">
        <v>312000000000</v>
      </c>
    </row>
    <row r="12936" spans="3:11" x14ac:dyDescent="0.35">
      <c r="C12936" s="603">
        <v>45847</v>
      </c>
      <c r="D12936" s="604" t="s">
        <v>312</v>
      </c>
      <c r="E12936" s="605">
        <v>15600</v>
      </c>
      <c r="F12936" s="605">
        <v>17496.3</v>
      </c>
      <c r="G12936" s="605">
        <v>15600</v>
      </c>
      <c r="H12936" s="604">
        <v>20</v>
      </c>
      <c r="I12936" s="605">
        <v>312000</v>
      </c>
      <c r="J12936" s="606">
        <v>20000000</v>
      </c>
      <c r="K12936" s="605">
        <v>312000000000</v>
      </c>
    </row>
    <row r="12937" spans="3:11" x14ac:dyDescent="0.35">
      <c r="C12937" s="603">
        <v>45847</v>
      </c>
      <c r="D12937" s="604" t="s">
        <v>312</v>
      </c>
      <c r="E12937" s="605">
        <v>15600</v>
      </c>
      <c r="F12937" s="605">
        <v>17496.3</v>
      </c>
      <c r="G12937" s="605">
        <v>15600</v>
      </c>
      <c r="H12937" s="604">
        <v>100</v>
      </c>
      <c r="I12937" s="605">
        <v>1560000</v>
      </c>
      <c r="J12937" s="606">
        <v>20000000</v>
      </c>
      <c r="K12937" s="605">
        <v>312000000000</v>
      </c>
    </row>
    <row r="12938" spans="3:11" x14ac:dyDescent="0.35">
      <c r="C12938" s="603">
        <v>45847</v>
      </c>
      <c r="D12938" s="604" t="s">
        <v>310</v>
      </c>
      <c r="E12938" s="605">
        <v>90000</v>
      </c>
      <c r="F12938" s="605">
        <v>89000</v>
      </c>
      <c r="G12938" s="605">
        <v>90000</v>
      </c>
      <c r="H12938" s="604">
        <v>1</v>
      </c>
      <c r="I12938" s="605">
        <v>90000</v>
      </c>
      <c r="J12938" s="606">
        <v>19450000</v>
      </c>
      <c r="K12938" s="605">
        <v>1750500000000</v>
      </c>
    </row>
    <row r="12939" spans="3:11" x14ac:dyDescent="0.35">
      <c r="C12939" s="603">
        <v>45847</v>
      </c>
      <c r="D12939" s="604" t="s">
        <v>312</v>
      </c>
      <c r="E12939" s="605">
        <v>15600</v>
      </c>
      <c r="F12939" s="605">
        <v>17496.3</v>
      </c>
      <c r="G12939" s="605">
        <v>15600</v>
      </c>
      <c r="H12939" s="604">
        <v>63</v>
      </c>
      <c r="I12939" s="605">
        <v>982800</v>
      </c>
      <c r="J12939" s="606">
        <v>20000000</v>
      </c>
      <c r="K12939" s="605">
        <v>312000000000</v>
      </c>
    </row>
    <row r="12940" spans="3:11" x14ac:dyDescent="0.35">
      <c r="C12940" s="603">
        <v>45847</v>
      </c>
      <c r="D12940" s="604" t="s">
        <v>312</v>
      </c>
      <c r="E12940" s="605">
        <v>15600</v>
      </c>
      <c r="F12940" s="605">
        <v>17496.3</v>
      </c>
      <c r="G12940" s="605">
        <v>15600</v>
      </c>
      <c r="H12940" s="604">
        <v>2</v>
      </c>
      <c r="I12940" s="605">
        <v>31200</v>
      </c>
      <c r="J12940" s="606">
        <v>20000000</v>
      </c>
      <c r="K12940" s="605">
        <v>312000000000</v>
      </c>
    </row>
    <row r="12941" spans="3:11" x14ac:dyDescent="0.35">
      <c r="C12941" s="603">
        <v>45848</v>
      </c>
      <c r="D12941" s="604" t="s">
        <v>312</v>
      </c>
      <c r="E12941" s="605">
        <v>15600</v>
      </c>
      <c r="F12941" s="605">
        <v>15600</v>
      </c>
      <c r="G12941" s="605">
        <v>15600</v>
      </c>
      <c r="H12941" s="604">
        <v>1</v>
      </c>
      <c r="I12941" s="605">
        <v>15600</v>
      </c>
      <c r="J12941" s="606">
        <v>20000000</v>
      </c>
      <c r="K12941" s="605">
        <v>312000000000</v>
      </c>
    </row>
    <row r="12942" spans="3:11" x14ac:dyDescent="0.35">
      <c r="C12942" s="603">
        <v>45848</v>
      </c>
      <c r="D12942" s="604" t="s">
        <v>312</v>
      </c>
      <c r="E12942" s="605">
        <v>15600</v>
      </c>
      <c r="F12942" s="605">
        <v>15600</v>
      </c>
      <c r="G12942" s="605">
        <v>15600</v>
      </c>
      <c r="H12942" s="604">
        <v>3</v>
      </c>
      <c r="I12942" s="605">
        <v>46800</v>
      </c>
      <c r="J12942" s="606">
        <v>20000000</v>
      </c>
      <c r="K12942" s="605">
        <v>312000000000</v>
      </c>
    </row>
    <row r="12943" spans="3:11" x14ac:dyDescent="0.35">
      <c r="C12943" s="603">
        <v>45848</v>
      </c>
      <c r="D12943" s="604" t="s">
        <v>312</v>
      </c>
      <c r="E12943" s="605">
        <v>15600</v>
      </c>
      <c r="F12943" s="605">
        <v>15600</v>
      </c>
      <c r="G12943" s="605">
        <v>15600</v>
      </c>
      <c r="H12943" s="604">
        <v>1</v>
      </c>
      <c r="I12943" s="605">
        <v>15600</v>
      </c>
      <c r="J12943" s="606">
        <v>20000000</v>
      </c>
      <c r="K12943" s="605">
        <v>312000000000</v>
      </c>
    </row>
    <row r="12944" spans="3:11" x14ac:dyDescent="0.35">
      <c r="C12944" s="603">
        <v>45848</v>
      </c>
      <c r="D12944" s="604" t="s">
        <v>312</v>
      </c>
      <c r="E12944" s="605">
        <v>15600</v>
      </c>
      <c r="F12944" s="605">
        <v>15600</v>
      </c>
      <c r="G12944" s="605">
        <v>15600</v>
      </c>
      <c r="H12944" s="604">
        <v>25</v>
      </c>
      <c r="I12944" s="605">
        <v>390000</v>
      </c>
      <c r="J12944" s="606">
        <v>20000000</v>
      </c>
      <c r="K12944" s="605">
        <v>312000000000</v>
      </c>
    </row>
    <row r="12945" spans="3:11" x14ac:dyDescent="0.35">
      <c r="C12945" s="603">
        <v>45848</v>
      </c>
      <c r="D12945" s="604" t="s">
        <v>312</v>
      </c>
      <c r="E12945" s="605">
        <v>15600</v>
      </c>
      <c r="F12945" s="605">
        <v>15600</v>
      </c>
      <c r="G12945" s="605">
        <v>15600</v>
      </c>
      <c r="H12945" s="604">
        <v>20</v>
      </c>
      <c r="I12945" s="605">
        <v>312000</v>
      </c>
      <c r="J12945" s="606">
        <v>20000000</v>
      </c>
      <c r="K12945" s="605">
        <v>312000000000</v>
      </c>
    </row>
    <row r="12946" spans="3:11" x14ac:dyDescent="0.35">
      <c r="C12946" s="603">
        <v>45848</v>
      </c>
      <c r="D12946" s="604" t="s">
        <v>312</v>
      </c>
      <c r="E12946" s="605">
        <v>15600</v>
      </c>
      <c r="F12946" s="605">
        <v>15600</v>
      </c>
      <c r="G12946" s="605">
        <v>15600</v>
      </c>
      <c r="H12946" s="604">
        <v>1</v>
      </c>
      <c r="I12946" s="605">
        <v>15600</v>
      </c>
      <c r="J12946" s="606">
        <v>20000000</v>
      </c>
      <c r="K12946" s="605">
        <v>312000000000</v>
      </c>
    </row>
    <row r="12947" spans="3:11" x14ac:dyDescent="0.35">
      <c r="C12947" s="603">
        <v>45848</v>
      </c>
      <c r="D12947" s="604" t="s">
        <v>1159</v>
      </c>
      <c r="E12947" s="605">
        <v>20000</v>
      </c>
      <c r="F12947" s="605">
        <v>20000</v>
      </c>
      <c r="G12947" s="605">
        <v>21000</v>
      </c>
      <c r="H12947" s="604">
        <v>40</v>
      </c>
      <c r="I12947" s="605">
        <v>800000</v>
      </c>
      <c r="J12947" s="606">
        <v>2400000</v>
      </c>
      <c r="K12947" s="605">
        <v>50400000000</v>
      </c>
    </row>
    <row r="12948" spans="3:11" x14ac:dyDescent="0.35">
      <c r="C12948" s="603">
        <v>45848</v>
      </c>
      <c r="D12948" s="604" t="s">
        <v>310</v>
      </c>
      <c r="E12948" s="605">
        <v>90000</v>
      </c>
      <c r="F12948" s="605">
        <v>90000</v>
      </c>
      <c r="G12948" s="605">
        <v>90000</v>
      </c>
      <c r="H12948" s="604">
        <v>10</v>
      </c>
      <c r="I12948" s="605">
        <v>900000</v>
      </c>
      <c r="J12948" s="606">
        <v>19450000</v>
      </c>
      <c r="K12948" s="605">
        <v>1750500000000</v>
      </c>
    </row>
    <row r="12949" spans="3:11" x14ac:dyDescent="0.35">
      <c r="C12949" s="603">
        <v>45848</v>
      </c>
      <c r="D12949" s="604" t="s">
        <v>312</v>
      </c>
      <c r="E12949" s="605">
        <v>15600</v>
      </c>
      <c r="F12949" s="605">
        <v>15600</v>
      </c>
      <c r="G12949" s="605">
        <v>15600</v>
      </c>
      <c r="H12949" s="604">
        <v>6</v>
      </c>
      <c r="I12949" s="605">
        <v>93600</v>
      </c>
      <c r="J12949" s="606">
        <v>20000000</v>
      </c>
      <c r="K12949" s="605">
        <v>312000000000</v>
      </c>
    </row>
    <row r="12950" spans="3:11" x14ac:dyDescent="0.35">
      <c r="C12950" s="603">
        <v>45848</v>
      </c>
      <c r="D12950" s="604" t="s">
        <v>1159</v>
      </c>
      <c r="E12950" s="605">
        <v>21000</v>
      </c>
      <c r="F12950" s="605">
        <v>20000</v>
      </c>
      <c r="G12950" s="605">
        <v>21000</v>
      </c>
      <c r="H12950" s="604">
        <v>10</v>
      </c>
      <c r="I12950" s="605">
        <v>210000</v>
      </c>
      <c r="J12950" s="606">
        <v>2400000</v>
      </c>
      <c r="K12950" s="605">
        <v>50400000000</v>
      </c>
    </row>
    <row r="12951" spans="3:11" x14ac:dyDescent="0.35">
      <c r="C12951" s="603">
        <v>45848</v>
      </c>
      <c r="D12951" s="604" t="s">
        <v>312</v>
      </c>
      <c r="E12951" s="605">
        <v>15600</v>
      </c>
      <c r="F12951" s="605">
        <v>15600</v>
      </c>
      <c r="G12951" s="605">
        <v>15600</v>
      </c>
      <c r="H12951" s="604">
        <v>1</v>
      </c>
      <c r="I12951" s="605">
        <v>15600</v>
      </c>
      <c r="J12951" s="606">
        <v>20000000</v>
      </c>
      <c r="K12951" s="605">
        <v>312000000000</v>
      </c>
    </row>
    <row r="12952" spans="3:11" x14ac:dyDescent="0.35">
      <c r="C12952" s="603">
        <v>45848</v>
      </c>
      <c r="D12952" s="604" t="s">
        <v>312</v>
      </c>
      <c r="E12952" s="605">
        <v>15600</v>
      </c>
      <c r="F12952" s="605">
        <v>15600</v>
      </c>
      <c r="G12952" s="605">
        <v>15600</v>
      </c>
      <c r="H12952" s="604">
        <v>5</v>
      </c>
      <c r="I12952" s="605">
        <v>78000</v>
      </c>
      <c r="J12952" s="606">
        <v>20000000</v>
      </c>
      <c r="K12952" s="605">
        <v>312000000000</v>
      </c>
    </row>
    <row r="12953" spans="3:11" x14ac:dyDescent="0.35">
      <c r="C12953" s="603">
        <v>45848</v>
      </c>
      <c r="D12953" s="604" t="s">
        <v>312</v>
      </c>
      <c r="E12953" s="605">
        <v>15600</v>
      </c>
      <c r="F12953" s="605">
        <v>15600</v>
      </c>
      <c r="G12953" s="605">
        <v>15600</v>
      </c>
      <c r="H12953" s="604">
        <v>60</v>
      </c>
      <c r="I12953" s="605">
        <v>936000</v>
      </c>
      <c r="J12953" s="606">
        <v>20000000</v>
      </c>
      <c r="K12953" s="605">
        <v>312000000000</v>
      </c>
    </row>
    <row r="12954" spans="3:11" x14ac:dyDescent="0.35">
      <c r="C12954" s="603">
        <v>45848</v>
      </c>
      <c r="D12954" s="604" t="s">
        <v>1158</v>
      </c>
      <c r="E12954" s="605">
        <v>22500</v>
      </c>
      <c r="F12954" s="605">
        <v>22500</v>
      </c>
      <c r="G12954" s="605">
        <v>22800</v>
      </c>
      <c r="H12954" s="604">
        <v>2</v>
      </c>
      <c r="I12954" s="605">
        <v>45000</v>
      </c>
      <c r="J12954" s="606">
        <v>600000</v>
      </c>
      <c r="K12954" s="605">
        <v>13680000000</v>
      </c>
    </row>
    <row r="12955" spans="3:11" x14ac:dyDescent="0.35">
      <c r="C12955" s="603">
        <v>45848</v>
      </c>
      <c r="D12955" s="604" t="s">
        <v>312</v>
      </c>
      <c r="E12955" s="605">
        <v>15600</v>
      </c>
      <c r="F12955" s="605">
        <v>15600</v>
      </c>
      <c r="G12955" s="605">
        <v>15600</v>
      </c>
      <c r="H12955" s="604">
        <v>45</v>
      </c>
      <c r="I12955" s="605">
        <v>702000</v>
      </c>
      <c r="J12955" s="606">
        <v>20000000</v>
      </c>
      <c r="K12955" s="605">
        <v>312000000000</v>
      </c>
    </row>
    <row r="12956" spans="3:11" x14ac:dyDescent="0.35">
      <c r="C12956" s="603">
        <v>45848</v>
      </c>
      <c r="D12956" s="604" t="s">
        <v>312</v>
      </c>
      <c r="E12956" s="605">
        <v>15600</v>
      </c>
      <c r="F12956" s="605">
        <v>15600</v>
      </c>
      <c r="G12956" s="605">
        <v>15600</v>
      </c>
      <c r="H12956" s="604">
        <v>6</v>
      </c>
      <c r="I12956" s="605">
        <v>93600</v>
      </c>
      <c r="J12956" s="606">
        <v>20000000</v>
      </c>
      <c r="K12956" s="605">
        <v>312000000000</v>
      </c>
    </row>
    <row r="12957" spans="3:11" x14ac:dyDescent="0.35">
      <c r="C12957" s="603">
        <v>45848</v>
      </c>
      <c r="D12957" s="604" t="s">
        <v>1159</v>
      </c>
      <c r="E12957" s="605">
        <v>21000</v>
      </c>
      <c r="F12957" s="605">
        <v>20000</v>
      </c>
      <c r="G12957" s="605">
        <v>21000</v>
      </c>
      <c r="H12957" s="604">
        <v>4</v>
      </c>
      <c r="I12957" s="605">
        <v>84000</v>
      </c>
      <c r="J12957" s="606">
        <v>2400000</v>
      </c>
      <c r="K12957" s="605">
        <v>50400000000</v>
      </c>
    </row>
    <row r="12958" spans="3:11" x14ac:dyDescent="0.35">
      <c r="C12958" s="603">
        <v>45848</v>
      </c>
      <c r="D12958" s="604" t="s">
        <v>312</v>
      </c>
      <c r="E12958" s="605">
        <v>15600</v>
      </c>
      <c r="F12958" s="605">
        <v>15600</v>
      </c>
      <c r="G12958" s="605">
        <v>15600</v>
      </c>
      <c r="H12958" s="604">
        <v>10</v>
      </c>
      <c r="I12958" s="605">
        <v>156000</v>
      </c>
      <c r="J12958" s="606">
        <v>20000000</v>
      </c>
      <c r="K12958" s="605">
        <v>312000000000</v>
      </c>
    </row>
    <row r="12959" spans="3:11" x14ac:dyDescent="0.35">
      <c r="C12959" s="603">
        <v>45848</v>
      </c>
      <c r="D12959" s="604" t="s">
        <v>310</v>
      </c>
      <c r="E12959" s="605">
        <v>89990</v>
      </c>
      <c r="F12959" s="605">
        <v>90000</v>
      </c>
      <c r="G12959" s="605">
        <v>90000</v>
      </c>
      <c r="H12959" s="604">
        <v>2</v>
      </c>
      <c r="I12959" s="605">
        <v>179980</v>
      </c>
      <c r="J12959" s="606">
        <v>19450000</v>
      </c>
      <c r="K12959" s="605">
        <v>1750500000000</v>
      </c>
    </row>
    <row r="12960" spans="3:11" x14ac:dyDescent="0.35">
      <c r="C12960" s="603">
        <v>45848</v>
      </c>
      <c r="D12960" s="604" t="s">
        <v>312</v>
      </c>
      <c r="E12960" s="605">
        <v>15600</v>
      </c>
      <c r="F12960" s="605">
        <v>15600</v>
      </c>
      <c r="G12960" s="605">
        <v>15600</v>
      </c>
      <c r="H12960" s="604">
        <v>6</v>
      </c>
      <c r="I12960" s="605">
        <v>93600</v>
      </c>
      <c r="J12960" s="606">
        <v>20000000</v>
      </c>
      <c r="K12960" s="605">
        <v>312000000000</v>
      </c>
    </row>
    <row r="12961" spans="3:11" x14ac:dyDescent="0.35">
      <c r="C12961" s="603">
        <v>45848</v>
      </c>
      <c r="D12961" s="604" t="s">
        <v>312</v>
      </c>
      <c r="E12961" s="605">
        <v>15600</v>
      </c>
      <c r="F12961" s="605">
        <v>15600</v>
      </c>
      <c r="G12961" s="605">
        <v>15600</v>
      </c>
      <c r="H12961" s="604">
        <v>2</v>
      </c>
      <c r="I12961" s="605">
        <v>31200</v>
      </c>
      <c r="J12961" s="606">
        <v>20000000</v>
      </c>
      <c r="K12961" s="605">
        <v>312000000000</v>
      </c>
    </row>
    <row r="12962" spans="3:11" x14ac:dyDescent="0.35">
      <c r="C12962" s="603">
        <v>45848</v>
      </c>
      <c r="D12962" s="604" t="s">
        <v>1158</v>
      </c>
      <c r="E12962" s="605">
        <v>22500</v>
      </c>
      <c r="F12962" s="605">
        <v>22500</v>
      </c>
      <c r="G12962" s="605">
        <v>22800</v>
      </c>
      <c r="H12962" s="604">
        <v>3</v>
      </c>
      <c r="I12962" s="605">
        <v>67500</v>
      </c>
      <c r="J12962" s="606">
        <v>600000</v>
      </c>
      <c r="K12962" s="605">
        <v>13680000000</v>
      </c>
    </row>
    <row r="12963" spans="3:11" x14ac:dyDescent="0.35">
      <c r="C12963" s="603">
        <v>45848</v>
      </c>
      <c r="D12963" s="604" t="s">
        <v>1158</v>
      </c>
      <c r="E12963" s="605">
        <v>22500</v>
      </c>
      <c r="F12963" s="605">
        <v>22500</v>
      </c>
      <c r="G12963" s="605">
        <v>22800</v>
      </c>
      <c r="H12963" s="604">
        <v>5</v>
      </c>
      <c r="I12963" s="605">
        <v>112500</v>
      </c>
      <c r="J12963" s="606">
        <v>600000</v>
      </c>
      <c r="K12963" s="605">
        <v>13680000000</v>
      </c>
    </row>
    <row r="12964" spans="3:11" x14ac:dyDescent="0.35">
      <c r="C12964" s="603">
        <v>45848</v>
      </c>
      <c r="D12964" s="604" t="s">
        <v>1158</v>
      </c>
      <c r="E12964" s="605">
        <v>22500</v>
      </c>
      <c r="F12964" s="605">
        <v>22500</v>
      </c>
      <c r="G12964" s="605">
        <v>22800</v>
      </c>
      <c r="H12964" s="604">
        <v>2</v>
      </c>
      <c r="I12964" s="605">
        <v>45000</v>
      </c>
      <c r="J12964" s="606">
        <v>600000</v>
      </c>
      <c r="K12964" s="605">
        <v>13680000000</v>
      </c>
    </row>
    <row r="12965" spans="3:11" x14ac:dyDescent="0.35">
      <c r="C12965" s="603">
        <v>45848</v>
      </c>
      <c r="D12965" s="604" t="s">
        <v>1158</v>
      </c>
      <c r="E12965" s="605">
        <v>22500</v>
      </c>
      <c r="F12965" s="605">
        <v>22500</v>
      </c>
      <c r="G12965" s="605">
        <v>22800</v>
      </c>
      <c r="H12965" s="604">
        <v>1</v>
      </c>
      <c r="I12965" s="605">
        <v>22500</v>
      </c>
      <c r="J12965" s="606">
        <v>600000</v>
      </c>
      <c r="K12965" s="605">
        <v>13680000000</v>
      </c>
    </row>
    <row r="12966" spans="3:11" x14ac:dyDescent="0.35">
      <c r="C12966" s="603">
        <v>45848</v>
      </c>
      <c r="D12966" s="604" t="s">
        <v>1158</v>
      </c>
      <c r="E12966" s="605">
        <v>22500</v>
      </c>
      <c r="F12966" s="605">
        <v>22500</v>
      </c>
      <c r="G12966" s="605">
        <v>22800</v>
      </c>
      <c r="H12966" s="604">
        <v>1</v>
      </c>
      <c r="I12966" s="605">
        <v>22500</v>
      </c>
      <c r="J12966" s="606">
        <v>600000</v>
      </c>
      <c r="K12966" s="605">
        <v>13680000000</v>
      </c>
    </row>
    <row r="12967" spans="3:11" x14ac:dyDescent="0.35">
      <c r="C12967" s="603">
        <v>45848</v>
      </c>
      <c r="D12967" s="604" t="s">
        <v>312</v>
      </c>
      <c r="E12967" s="605">
        <v>15600</v>
      </c>
      <c r="F12967" s="605">
        <v>15600</v>
      </c>
      <c r="G12967" s="605">
        <v>15600</v>
      </c>
      <c r="H12967" s="604">
        <v>40</v>
      </c>
      <c r="I12967" s="605">
        <v>624000</v>
      </c>
      <c r="J12967" s="606">
        <v>20000000</v>
      </c>
      <c r="K12967" s="605">
        <v>312000000000</v>
      </c>
    </row>
    <row r="12968" spans="3:11" x14ac:dyDescent="0.35">
      <c r="C12968" s="603">
        <v>45848</v>
      </c>
      <c r="D12968" s="604" t="s">
        <v>312</v>
      </c>
      <c r="E12968" s="605">
        <v>15600</v>
      </c>
      <c r="F12968" s="605">
        <v>15600</v>
      </c>
      <c r="G12968" s="605">
        <v>15600</v>
      </c>
      <c r="H12968" s="604">
        <v>7</v>
      </c>
      <c r="I12968" s="605">
        <v>109200</v>
      </c>
      <c r="J12968" s="606">
        <v>20000000</v>
      </c>
      <c r="K12968" s="605">
        <v>312000000000</v>
      </c>
    </row>
    <row r="12969" spans="3:11" x14ac:dyDescent="0.35">
      <c r="C12969" s="603">
        <v>45848</v>
      </c>
      <c r="D12969" s="604" t="s">
        <v>312</v>
      </c>
      <c r="E12969" s="605">
        <v>15600</v>
      </c>
      <c r="F12969" s="605">
        <v>15600</v>
      </c>
      <c r="G12969" s="605">
        <v>15600</v>
      </c>
      <c r="H12969" s="604">
        <v>35</v>
      </c>
      <c r="I12969" s="605">
        <v>546000</v>
      </c>
      <c r="J12969" s="606">
        <v>20000000</v>
      </c>
      <c r="K12969" s="605">
        <v>312000000000</v>
      </c>
    </row>
    <row r="12970" spans="3:11" x14ac:dyDescent="0.35">
      <c r="C12970" s="603">
        <v>45848</v>
      </c>
      <c r="D12970" s="604" t="s">
        <v>310</v>
      </c>
      <c r="E12970" s="605">
        <v>89990</v>
      </c>
      <c r="F12970" s="605">
        <v>90000</v>
      </c>
      <c r="G12970" s="605">
        <v>90000</v>
      </c>
      <c r="H12970" s="604">
        <v>3</v>
      </c>
      <c r="I12970" s="605">
        <v>269970</v>
      </c>
      <c r="J12970" s="606">
        <v>19450000</v>
      </c>
      <c r="K12970" s="605">
        <v>1750500000000</v>
      </c>
    </row>
    <row r="12971" spans="3:11" x14ac:dyDescent="0.35">
      <c r="C12971" s="603">
        <v>45848</v>
      </c>
      <c r="D12971" s="604" t="s">
        <v>310</v>
      </c>
      <c r="E12971" s="605">
        <v>90000</v>
      </c>
      <c r="F12971" s="605">
        <v>90000</v>
      </c>
      <c r="G12971" s="605">
        <v>90000</v>
      </c>
      <c r="H12971" s="604">
        <v>2</v>
      </c>
      <c r="I12971" s="605">
        <v>180000</v>
      </c>
      <c r="J12971" s="606">
        <v>19450000</v>
      </c>
      <c r="K12971" s="605">
        <v>1750500000000</v>
      </c>
    </row>
    <row r="12972" spans="3:11" x14ac:dyDescent="0.35">
      <c r="C12972" s="603">
        <v>45848</v>
      </c>
      <c r="D12972" s="604" t="s">
        <v>310</v>
      </c>
      <c r="E12972" s="605">
        <v>90000</v>
      </c>
      <c r="F12972" s="605">
        <v>90000</v>
      </c>
      <c r="G12972" s="605">
        <v>90000</v>
      </c>
      <c r="H12972" s="604">
        <v>1</v>
      </c>
      <c r="I12972" s="605">
        <v>90000</v>
      </c>
      <c r="J12972" s="606">
        <v>19450000</v>
      </c>
      <c r="K12972" s="605">
        <v>1750500000000</v>
      </c>
    </row>
    <row r="12973" spans="3:11" x14ac:dyDescent="0.35">
      <c r="C12973" s="603">
        <v>45848</v>
      </c>
      <c r="D12973" s="604" t="s">
        <v>312</v>
      </c>
      <c r="E12973" s="605">
        <v>15600</v>
      </c>
      <c r="F12973" s="605">
        <v>15600</v>
      </c>
      <c r="G12973" s="605">
        <v>15600</v>
      </c>
      <c r="H12973" s="604">
        <v>2</v>
      </c>
      <c r="I12973" s="605">
        <v>31200</v>
      </c>
      <c r="J12973" s="606">
        <v>20000000</v>
      </c>
      <c r="K12973" s="605">
        <v>312000000000</v>
      </c>
    </row>
    <row r="12974" spans="3:11" x14ac:dyDescent="0.35">
      <c r="C12974" s="603">
        <v>45848</v>
      </c>
      <c r="D12974" s="604" t="s">
        <v>312</v>
      </c>
      <c r="E12974" s="605">
        <v>15600</v>
      </c>
      <c r="F12974" s="605">
        <v>15600</v>
      </c>
      <c r="G12974" s="605">
        <v>15600</v>
      </c>
      <c r="H12974" s="604">
        <v>40</v>
      </c>
      <c r="I12974" s="605">
        <v>624000</v>
      </c>
      <c r="J12974" s="606">
        <v>20000000</v>
      </c>
      <c r="K12974" s="605">
        <v>312000000000</v>
      </c>
    </row>
    <row r="12975" spans="3:11" x14ac:dyDescent="0.35">
      <c r="C12975" s="603">
        <v>45848</v>
      </c>
      <c r="D12975" s="604" t="s">
        <v>1158</v>
      </c>
      <c r="E12975" s="605">
        <v>22800</v>
      </c>
      <c r="F12975" s="605">
        <v>22500</v>
      </c>
      <c r="G12975" s="605">
        <v>22800</v>
      </c>
      <c r="H12975" s="604">
        <v>2</v>
      </c>
      <c r="I12975" s="605">
        <v>45600</v>
      </c>
      <c r="J12975" s="606">
        <v>600000</v>
      </c>
      <c r="K12975" s="605">
        <v>13680000000</v>
      </c>
    </row>
    <row r="12976" spans="3:11" x14ac:dyDescent="0.35">
      <c r="C12976" s="603">
        <v>45848</v>
      </c>
      <c r="D12976" s="604" t="s">
        <v>312</v>
      </c>
      <c r="E12976" s="605">
        <v>15600</v>
      </c>
      <c r="F12976" s="605">
        <v>15600</v>
      </c>
      <c r="G12976" s="605">
        <v>15600</v>
      </c>
      <c r="H12976" s="604">
        <v>8</v>
      </c>
      <c r="I12976" s="605">
        <v>124800</v>
      </c>
      <c r="J12976" s="606">
        <v>20000000</v>
      </c>
      <c r="K12976" s="605">
        <v>312000000000</v>
      </c>
    </row>
    <row r="12977" spans="3:11" x14ac:dyDescent="0.35">
      <c r="C12977" s="603">
        <v>45848</v>
      </c>
      <c r="D12977" s="604" t="s">
        <v>312</v>
      </c>
      <c r="E12977" s="605">
        <v>15600</v>
      </c>
      <c r="F12977" s="605">
        <v>15600</v>
      </c>
      <c r="G12977" s="605">
        <v>15600</v>
      </c>
      <c r="H12977" s="604">
        <v>5</v>
      </c>
      <c r="I12977" s="605">
        <v>78000</v>
      </c>
      <c r="J12977" s="606">
        <v>20000000</v>
      </c>
      <c r="K12977" s="605">
        <v>312000000000</v>
      </c>
    </row>
    <row r="12978" spans="3:11" x14ac:dyDescent="0.35">
      <c r="C12978" s="603">
        <v>45848</v>
      </c>
      <c r="D12978" s="604" t="s">
        <v>312</v>
      </c>
      <c r="E12978" s="605">
        <v>15600</v>
      </c>
      <c r="F12978" s="605">
        <v>15600</v>
      </c>
      <c r="G12978" s="605">
        <v>15600</v>
      </c>
      <c r="H12978" s="604">
        <v>25</v>
      </c>
      <c r="I12978" s="605">
        <v>390000</v>
      </c>
      <c r="J12978" s="606">
        <v>20000000</v>
      </c>
      <c r="K12978" s="605">
        <v>312000000000</v>
      </c>
    </row>
    <row r="12979" spans="3:11" x14ac:dyDescent="0.35">
      <c r="C12979" s="603">
        <v>45848</v>
      </c>
      <c r="D12979" s="604" t="s">
        <v>312</v>
      </c>
      <c r="E12979" s="605">
        <v>15600</v>
      </c>
      <c r="F12979" s="605">
        <v>15600</v>
      </c>
      <c r="G12979" s="605">
        <v>15600</v>
      </c>
      <c r="H12979" s="604">
        <v>10</v>
      </c>
      <c r="I12979" s="605">
        <v>156000</v>
      </c>
      <c r="J12979" s="606">
        <v>20000000</v>
      </c>
      <c r="K12979" s="605">
        <v>312000000000</v>
      </c>
    </row>
    <row r="12980" spans="3:11" x14ac:dyDescent="0.35">
      <c r="C12980" s="603">
        <v>45848</v>
      </c>
      <c r="D12980" s="604" t="s">
        <v>312</v>
      </c>
      <c r="E12980" s="605">
        <v>15600</v>
      </c>
      <c r="F12980" s="605">
        <v>15600</v>
      </c>
      <c r="G12980" s="605">
        <v>15600</v>
      </c>
      <c r="H12980" s="604">
        <v>3</v>
      </c>
      <c r="I12980" s="605">
        <v>46800</v>
      </c>
      <c r="J12980" s="606">
        <v>20000000</v>
      </c>
      <c r="K12980" s="605">
        <v>312000000000</v>
      </c>
    </row>
    <row r="12981" spans="3:11" x14ac:dyDescent="0.35">
      <c r="C12981" s="603">
        <v>45848</v>
      </c>
      <c r="D12981" s="604" t="s">
        <v>312</v>
      </c>
      <c r="E12981" s="605">
        <v>15600</v>
      </c>
      <c r="F12981" s="605">
        <v>15600</v>
      </c>
      <c r="G12981" s="605">
        <v>15600</v>
      </c>
      <c r="H12981" s="604">
        <v>1</v>
      </c>
      <c r="I12981" s="605">
        <v>15600</v>
      </c>
      <c r="J12981" s="606">
        <v>20000000</v>
      </c>
      <c r="K12981" s="605">
        <v>312000000000</v>
      </c>
    </row>
    <row r="12982" spans="3:11" x14ac:dyDescent="0.35">
      <c r="C12982" s="603">
        <v>45848</v>
      </c>
      <c r="D12982" s="604" t="s">
        <v>312</v>
      </c>
      <c r="E12982" s="605">
        <v>15600</v>
      </c>
      <c r="F12982" s="605">
        <v>15600</v>
      </c>
      <c r="G12982" s="605">
        <v>15600</v>
      </c>
      <c r="H12982" s="604">
        <v>2</v>
      </c>
      <c r="I12982" s="605">
        <v>31200</v>
      </c>
      <c r="J12982" s="606">
        <v>20000000</v>
      </c>
      <c r="K12982" s="605">
        <v>312000000000</v>
      </c>
    </row>
    <row r="12983" spans="3:11" x14ac:dyDescent="0.35">
      <c r="C12983" s="603">
        <v>45848</v>
      </c>
      <c r="D12983" s="604" t="s">
        <v>1159</v>
      </c>
      <c r="E12983" s="605">
        <v>21000</v>
      </c>
      <c r="F12983" s="605">
        <v>20000</v>
      </c>
      <c r="G12983" s="605">
        <v>21000</v>
      </c>
      <c r="H12983" s="604">
        <v>16</v>
      </c>
      <c r="I12983" s="605">
        <v>336000</v>
      </c>
      <c r="J12983" s="606">
        <v>2400000</v>
      </c>
      <c r="K12983" s="605">
        <v>50400000000</v>
      </c>
    </row>
    <row r="12984" spans="3:11" x14ac:dyDescent="0.35">
      <c r="C12984" s="603">
        <v>45848</v>
      </c>
      <c r="D12984" s="604" t="s">
        <v>1159</v>
      </c>
      <c r="E12984" s="605">
        <v>21000</v>
      </c>
      <c r="F12984" s="605">
        <v>20000</v>
      </c>
      <c r="G12984" s="605">
        <v>21000</v>
      </c>
      <c r="H12984" s="604">
        <v>8</v>
      </c>
      <c r="I12984" s="605">
        <v>168000</v>
      </c>
      <c r="J12984" s="606">
        <v>2400000</v>
      </c>
      <c r="K12984" s="605">
        <v>50400000000</v>
      </c>
    </row>
    <row r="12985" spans="3:11" x14ac:dyDescent="0.35">
      <c r="C12985" s="603">
        <v>45848</v>
      </c>
      <c r="D12985" s="604" t="s">
        <v>1158</v>
      </c>
      <c r="E12985" s="605">
        <v>22800</v>
      </c>
      <c r="F12985" s="605">
        <v>22500</v>
      </c>
      <c r="G12985" s="605">
        <v>22800</v>
      </c>
      <c r="H12985" s="604">
        <v>3</v>
      </c>
      <c r="I12985" s="605">
        <v>68400</v>
      </c>
      <c r="J12985" s="606">
        <v>600000</v>
      </c>
      <c r="K12985" s="605">
        <v>13680000000</v>
      </c>
    </row>
    <row r="12986" spans="3:11" x14ac:dyDescent="0.35">
      <c r="C12986" s="603">
        <v>45848</v>
      </c>
      <c r="D12986" s="604" t="s">
        <v>312</v>
      </c>
      <c r="E12986" s="605">
        <v>15600</v>
      </c>
      <c r="F12986" s="605">
        <v>15600</v>
      </c>
      <c r="G12986" s="605">
        <v>15600</v>
      </c>
      <c r="H12986" s="604">
        <v>15</v>
      </c>
      <c r="I12986" s="605">
        <v>234000</v>
      </c>
      <c r="J12986" s="606">
        <v>20000000</v>
      </c>
      <c r="K12986" s="605">
        <v>312000000000</v>
      </c>
    </row>
    <row r="12987" spans="3:11" x14ac:dyDescent="0.35">
      <c r="C12987" s="603">
        <v>45848</v>
      </c>
      <c r="D12987" s="604" t="s">
        <v>1158</v>
      </c>
      <c r="E12987" s="605">
        <v>22800</v>
      </c>
      <c r="F12987" s="605">
        <v>22500</v>
      </c>
      <c r="G12987" s="605">
        <v>22800</v>
      </c>
      <c r="H12987" s="604">
        <v>2</v>
      </c>
      <c r="I12987" s="605">
        <v>45600</v>
      </c>
      <c r="J12987" s="606">
        <v>600000</v>
      </c>
      <c r="K12987" s="605">
        <v>13680000000</v>
      </c>
    </row>
    <row r="12988" spans="3:11" x14ac:dyDescent="0.35">
      <c r="C12988" s="603">
        <v>45848</v>
      </c>
      <c r="D12988" s="604" t="s">
        <v>312</v>
      </c>
      <c r="E12988" s="605">
        <v>15600</v>
      </c>
      <c r="F12988" s="605">
        <v>15600</v>
      </c>
      <c r="G12988" s="605">
        <v>15600</v>
      </c>
      <c r="H12988" s="604">
        <v>10</v>
      </c>
      <c r="I12988" s="605">
        <v>156000</v>
      </c>
      <c r="J12988" s="606">
        <v>20000000</v>
      </c>
      <c r="K12988" s="605">
        <v>312000000000</v>
      </c>
    </row>
    <row r="12989" spans="3:11" x14ac:dyDescent="0.35">
      <c r="C12989" s="603">
        <v>45848</v>
      </c>
      <c r="D12989" s="604" t="s">
        <v>310</v>
      </c>
      <c r="E12989" s="605">
        <v>90000</v>
      </c>
      <c r="F12989" s="605">
        <v>90000</v>
      </c>
      <c r="G12989" s="605">
        <v>90000</v>
      </c>
      <c r="H12989" s="604">
        <v>83</v>
      </c>
      <c r="I12989" s="605">
        <v>7470000</v>
      </c>
      <c r="J12989" s="606">
        <v>19450000</v>
      </c>
      <c r="K12989" s="605">
        <v>1750500000000</v>
      </c>
    </row>
    <row r="12990" spans="3:11" x14ac:dyDescent="0.35">
      <c r="C12990" s="603">
        <v>45848</v>
      </c>
      <c r="D12990" s="604" t="s">
        <v>310</v>
      </c>
      <c r="E12990" s="605">
        <v>90000</v>
      </c>
      <c r="F12990" s="605">
        <v>90000</v>
      </c>
      <c r="G12990" s="605">
        <v>90000</v>
      </c>
      <c r="H12990" s="604">
        <v>17</v>
      </c>
      <c r="I12990" s="605">
        <v>1530000</v>
      </c>
      <c r="J12990" s="606">
        <v>19450000</v>
      </c>
      <c r="K12990" s="605">
        <v>1750500000000</v>
      </c>
    </row>
    <row r="12991" spans="3:11" x14ac:dyDescent="0.35">
      <c r="C12991" s="603">
        <v>45848</v>
      </c>
      <c r="D12991" s="604" t="s">
        <v>310</v>
      </c>
      <c r="E12991" s="605">
        <v>90000</v>
      </c>
      <c r="F12991" s="605">
        <v>90000</v>
      </c>
      <c r="G12991" s="605">
        <v>90000</v>
      </c>
      <c r="H12991" s="604">
        <v>2</v>
      </c>
      <c r="I12991" s="605">
        <v>180000</v>
      </c>
      <c r="J12991" s="606">
        <v>19450000</v>
      </c>
      <c r="K12991" s="605">
        <v>1750500000000</v>
      </c>
    </row>
    <row r="12992" spans="3:11" x14ac:dyDescent="0.35">
      <c r="C12992" s="603">
        <v>45848</v>
      </c>
      <c r="D12992" s="604" t="s">
        <v>312</v>
      </c>
      <c r="E12992" s="605">
        <v>15600</v>
      </c>
      <c r="F12992" s="605">
        <v>15600</v>
      </c>
      <c r="G12992" s="605">
        <v>15600</v>
      </c>
      <c r="H12992" s="604">
        <v>1923</v>
      </c>
      <c r="I12992" s="605">
        <v>29998800</v>
      </c>
      <c r="J12992" s="606">
        <v>20000000</v>
      </c>
      <c r="K12992" s="605">
        <v>312000000000</v>
      </c>
    </row>
    <row r="12993" spans="3:11" x14ac:dyDescent="0.35">
      <c r="C12993" s="603">
        <v>45849</v>
      </c>
      <c r="D12993" s="604" t="s">
        <v>310</v>
      </c>
      <c r="E12993" s="605">
        <v>90000</v>
      </c>
      <c r="F12993" s="605">
        <v>90000</v>
      </c>
      <c r="G12993" s="605">
        <v>89000</v>
      </c>
      <c r="H12993" s="604">
        <v>2</v>
      </c>
      <c r="I12993" s="605">
        <v>180000</v>
      </c>
      <c r="J12993" s="606">
        <v>19450000</v>
      </c>
      <c r="K12993" s="605">
        <v>1731050000000</v>
      </c>
    </row>
    <row r="12994" spans="3:11" x14ac:dyDescent="0.35">
      <c r="C12994" s="603">
        <v>45849</v>
      </c>
      <c r="D12994" s="604" t="s">
        <v>310</v>
      </c>
      <c r="E12994" s="605">
        <v>90000</v>
      </c>
      <c r="F12994" s="605">
        <v>90000</v>
      </c>
      <c r="G12994" s="605">
        <v>89000</v>
      </c>
      <c r="H12994" s="604">
        <v>1</v>
      </c>
      <c r="I12994" s="605">
        <v>90000</v>
      </c>
      <c r="J12994" s="606">
        <v>19450000</v>
      </c>
      <c r="K12994" s="605">
        <v>1731050000000</v>
      </c>
    </row>
    <row r="12995" spans="3:11" x14ac:dyDescent="0.35">
      <c r="C12995" s="603">
        <v>45849</v>
      </c>
      <c r="D12995" s="604" t="s">
        <v>310</v>
      </c>
      <c r="E12995" s="605">
        <v>90000</v>
      </c>
      <c r="F12995" s="605">
        <v>90000</v>
      </c>
      <c r="G12995" s="605">
        <v>89000</v>
      </c>
      <c r="H12995" s="604">
        <v>2</v>
      </c>
      <c r="I12995" s="605">
        <v>180000</v>
      </c>
      <c r="J12995" s="606">
        <v>19450000</v>
      </c>
      <c r="K12995" s="605">
        <v>1731050000000</v>
      </c>
    </row>
    <row r="12996" spans="3:11" x14ac:dyDescent="0.35">
      <c r="C12996" s="603">
        <v>45849</v>
      </c>
      <c r="D12996" s="604" t="s">
        <v>310</v>
      </c>
      <c r="E12996" s="605">
        <v>90000</v>
      </c>
      <c r="F12996" s="605">
        <v>90000</v>
      </c>
      <c r="G12996" s="605">
        <v>89000</v>
      </c>
      <c r="H12996" s="604">
        <v>6</v>
      </c>
      <c r="I12996" s="605">
        <v>540000</v>
      </c>
      <c r="J12996" s="606">
        <v>19450000</v>
      </c>
      <c r="K12996" s="605">
        <v>1731050000000</v>
      </c>
    </row>
    <row r="12997" spans="3:11" x14ac:dyDescent="0.35">
      <c r="C12997" s="603">
        <v>45849</v>
      </c>
      <c r="D12997" s="604" t="s">
        <v>1158</v>
      </c>
      <c r="E12997" s="605">
        <v>22600</v>
      </c>
      <c r="F12997" s="605">
        <v>22800</v>
      </c>
      <c r="G12997" s="605">
        <v>22600</v>
      </c>
      <c r="H12997" s="604">
        <v>1</v>
      </c>
      <c r="I12997" s="605">
        <v>22600</v>
      </c>
      <c r="J12997" s="606">
        <v>600000</v>
      </c>
      <c r="K12997" s="605">
        <v>13560000000</v>
      </c>
    </row>
    <row r="12998" spans="3:11" x14ac:dyDescent="0.35">
      <c r="C12998" s="603">
        <v>45849</v>
      </c>
      <c r="D12998" s="604" t="s">
        <v>1158</v>
      </c>
      <c r="E12998" s="605">
        <v>22600</v>
      </c>
      <c r="F12998" s="605">
        <v>22800</v>
      </c>
      <c r="G12998" s="605">
        <v>22600</v>
      </c>
      <c r="H12998" s="604">
        <v>7</v>
      </c>
      <c r="I12998" s="605">
        <v>158200</v>
      </c>
      <c r="J12998" s="606">
        <v>600000</v>
      </c>
      <c r="K12998" s="605">
        <v>13560000000</v>
      </c>
    </row>
    <row r="12999" spans="3:11" x14ac:dyDescent="0.35">
      <c r="C12999" s="603">
        <v>45849</v>
      </c>
      <c r="D12999" s="604" t="s">
        <v>312</v>
      </c>
      <c r="E12999" s="605">
        <v>15600</v>
      </c>
      <c r="F12999" s="605">
        <v>15600</v>
      </c>
      <c r="G12999" s="605">
        <v>15600</v>
      </c>
      <c r="H12999" s="604">
        <v>10</v>
      </c>
      <c r="I12999" s="605">
        <v>156000</v>
      </c>
      <c r="J12999" s="606">
        <v>20000000</v>
      </c>
      <c r="K12999" s="605">
        <v>312000000000</v>
      </c>
    </row>
    <row r="13000" spans="3:11" x14ac:dyDescent="0.35">
      <c r="C13000" s="603">
        <v>45849</v>
      </c>
      <c r="D13000" s="604" t="s">
        <v>312</v>
      </c>
      <c r="E13000" s="605">
        <v>15600</v>
      </c>
      <c r="F13000" s="605">
        <v>15600</v>
      </c>
      <c r="G13000" s="605">
        <v>15600</v>
      </c>
      <c r="H13000" s="604">
        <v>5</v>
      </c>
      <c r="I13000" s="605">
        <v>78000</v>
      </c>
      <c r="J13000" s="606">
        <v>20000000</v>
      </c>
      <c r="K13000" s="605">
        <v>312000000000</v>
      </c>
    </row>
    <row r="13001" spans="3:11" x14ac:dyDescent="0.35">
      <c r="C13001" s="603">
        <v>45849</v>
      </c>
      <c r="D13001" s="604" t="s">
        <v>312</v>
      </c>
      <c r="E13001" s="605">
        <v>15600</v>
      </c>
      <c r="F13001" s="605">
        <v>15600</v>
      </c>
      <c r="G13001" s="605">
        <v>15600</v>
      </c>
      <c r="H13001" s="604">
        <v>2</v>
      </c>
      <c r="I13001" s="605">
        <v>31200</v>
      </c>
      <c r="J13001" s="606">
        <v>20000000</v>
      </c>
      <c r="K13001" s="605">
        <v>312000000000</v>
      </c>
    </row>
    <row r="13002" spans="3:11" x14ac:dyDescent="0.35">
      <c r="C13002" s="603">
        <v>45849</v>
      </c>
      <c r="D13002" s="604" t="s">
        <v>312</v>
      </c>
      <c r="E13002" s="605">
        <v>15600</v>
      </c>
      <c r="F13002" s="605">
        <v>15600</v>
      </c>
      <c r="G13002" s="605">
        <v>15600</v>
      </c>
      <c r="H13002" s="604">
        <v>60</v>
      </c>
      <c r="I13002" s="605">
        <v>936000</v>
      </c>
      <c r="J13002" s="606">
        <v>20000000</v>
      </c>
      <c r="K13002" s="605">
        <v>312000000000</v>
      </c>
    </row>
    <row r="13003" spans="3:11" x14ac:dyDescent="0.35">
      <c r="C13003" s="603">
        <v>45849</v>
      </c>
      <c r="D13003" s="604" t="s">
        <v>312</v>
      </c>
      <c r="E13003" s="605">
        <v>15600</v>
      </c>
      <c r="F13003" s="605">
        <v>15600</v>
      </c>
      <c r="G13003" s="605">
        <v>15600</v>
      </c>
      <c r="H13003" s="604">
        <v>50</v>
      </c>
      <c r="I13003" s="605">
        <v>780000</v>
      </c>
      <c r="J13003" s="606">
        <v>20000000</v>
      </c>
      <c r="K13003" s="605">
        <v>312000000000</v>
      </c>
    </row>
    <row r="13004" spans="3:11" x14ac:dyDescent="0.35">
      <c r="C13004" s="603">
        <v>45849</v>
      </c>
      <c r="D13004" s="604" t="s">
        <v>312</v>
      </c>
      <c r="E13004" s="605">
        <v>15600</v>
      </c>
      <c r="F13004" s="605">
        <v>15600</v>
      </c>
      <c r="G13004" s="605">
        <v>15600</v>
      </c>
      <c r="H13004" s="604">
        <v>50</v>
      </c>
      <c r="I13004" s="605">
        <v>780000</v>
      </c>
      <c r="J13004" s="606">
        <v>20000000</v>
      </c>
      <c r="K13004" s="605">
        <v>312000000000</v>
      </c>
    </row>
    <row r="13005" spans="3:11" x14ac:dyDescent="0.35">
      <c r="C13005" s="603">
        <v>45849</v>
      </c>
      <c r="D13005" s="604" t="s">
        <v>312</v>
      </c>
      <c r="E13005" s="605">
        <v>15600</v>
      </c>
      <c r="F13005" s="605">
        <v>15600</v>
      </c>
      <c r="G13005" s="605">
        <v>15600</v>
      </c>
      <c r="H13005" s="604">
        <v>1</v>
      </c>
      <c r="I13005" s="605">
        <v>15600</v>
      </c>
      <c r="J13005" s="606">
        <v>20000000</v>
      </c>
      <c r="K13005" s="605">
        <v>312000000000</v>
      </c>
    </row>
    <row r="13006" spans="3:11" x14ac:dyDescent="0.35">
      <c r="C13006" s="603">
        <v>45849</v>
      </c>
      <c r="D13006" s="604" t="s">
        <v>312</v>
      </c>
      <c r="E13006" s="605">
        <v>15600</v>
      </c>
      <c r="F13006" s="605">
        <v>15600</v>
      </c>
      <c r="G13006" s="605">
        <v>15600</v>
      </c>
      <c r="H13006" s="604">
        <v>1</v>
      </c>
      <c r="I13006" s="605">
        <v>15600</v>
      </c>
      <c r="J13006" s="606">
        <v>20000000</v>
      </c>
      <c r="K13006" s="605">
        <v>312000000000</v>
      </c>
    </row>
    <row r="13007" spans="3:11" x14ac:dyDescent="0.35">
      <c r="C13007" s="603">
        <v>45849</v>
      </c>
      <c r="D13007" s="604" t="s">
        <v>312</v>
      </c>
      <c r="E13007" s="605">
        <v>15600</v>
      </c>
      <c r="F13007" s="605">
        <v>15600</v>
      </c>
      <c r="G13007" s="605">
        <v>15600</v>
      </c>
      <c r="H13007" s="604">
        <v>2</v>
      </c>
      <c r="I13007" s="605">
        <v>31200</v>
      </c>
      <c r="J13007" s="606">
        <v>20000000</v>
      </c>
      <c r="K13007" s="605">
        <v>312000000000</v>
      </c>
    </row>
    <row r="13008" spans="3:11" x14ac:dyDescent="0.35">
      <c r="C13008" s="603">
        <v>45849</v>
      </c>
      <c r="D13008" s="604" t="s">
        <v>312</v>
      </c>
      <c r="E13008" s="605">
        <v>15600</v>
      </c>
      <c r="F13008" s="605">
        <v>15600</v>
      </c>
      <c r="G13008" s="605">
        <v>15600</v>
      </c>
      <c r="H13008" s="604">
        <v>1</v>
      </c>
      <c r="I13008" s="605">
        <v>15600</v>
      </c>
      <c r="J13008" s="606">
        <v>20000000</v>
      </c>
      <c r="K13008" s="605">
        <v>312000000000</v>
      </c>
    </row>
    <row r="13009" spans="3:11" x14ac:dyDescent="0.35">
      <c r="C13009" s="603">
        <v>45849</v>
      </c>
      <c r="D13009" s="604" t="s">
        <v>312</v>
      </c>
      <c r="E13009" s="605">
        <v>15600</v>
      </c>
      <c r="F13009" s="605">
        <v>15600</v>
      </c>
      <c r="G13009" s="605">
        <v>15600</v>
      </c>
      <c r="H13009" s="604">
        <v>1</v>
      </c>
      <c r="I13009" s="605">
        <v>15600</v>
      </c>
      <c r="J13009" s="606">
        <v>20000000</v>
      </c>
      <c r="K13009" s="605">
        <v>312000000000</v>
      </c>
    </row>
    <row r="13010" spans="3:11" x14ac:dyDescent="0.35">
      <c r="C13010" s="603">
        <v>45849</v>
      </c>
      <c r="D13010" s="604" t="s">
        <v>312</v>
      </c>
      <c r="E13010" s="605">
        <v>15600</v>
      </c>
      <c r="F13010" s="605">
        <v>15600</v>
      </c>
      <c r="G13010" s="605">
        <v>15600</v>
      </c>
      <c r="H13010" s="604">
        <v>44</v>
      </c>
      <c r="I13010" s="605">
        <v>686400</v>
      </c>
      <c r="J13010" s="606">
        <v>20000000</v>
      </c>
      <c r="K13010" s="605">
        <v>312000000000</v>
      </c>
    </row>
    <row r="13011" spans="3:11" x14ac:dyDescent="0.35">
      <c r="C13011" s="603">
        <v>45849</v>
      </c>
      <c r="D13011" s="604" t="s">
        <v>312</v>
      </c>
      <c r="E13011" s="605">
        <v>15600</v>
      </c>
      <c r="F13011" s="605">
        <v>15600</v>
      </c>
      <c r="G13011" s="605">
        <v>15600</v>
      </c>
      <c r="H13011" s="604">
        <v>1</v>
      </c>
      <c r="I13011" s="605">
        <v>15600</v>
      </c>
      <c r="J13011" s="606">
        <v>20000000</v>
      </c>
      <c r="K13011" s="605">
        <v>312000000000</v>
      </c>
    </row>
    <row r="13012" spans="3:11" x14ac:dyDescent="0.35">
      <c r="C13012" s="603">
        <v>45849</v>
      </c>
      <c r="D13012" s="604" t="s">
        <v>1159</v>
      </c>
      <c r="E13012" s="605">
        <v>21000</v>
      </c>
      <c r="F13012" s="605">
        <v>21000</v>
      </c>
      <c r="G13012" s="605">
        <v>20250</v>
      </c>
      <c r="H13012" s="604">
        <v>1</v>
      </c>
      <c r="I13012" s="605">
        <v>21000</v>
      </c>
      <c r="J13012" s="606">
        <v>2400000</v>
      </c>
      <c r="K13012" s="605">
        <v>48600000000</v>
      </c>
    </row>
    <row r="13013" spans="3:11" x14ac:dyDescent="0.35">
      <c r="C13013" s="603">
        <v>45849</v>
      </c>
      <c r="D13013" s="604" t="s">
        <v>312</v>
      </c>
      <c r="E13013" s="605">
        <v>15600</v>
      </c>
      <c r="F13013" s="605">
        <v>15600</v>
      </c>
      <c r="G13013" s="605">
        <v>15600</v>
      </c>
      <c r="H13013" s="604">
        <v>5</v>
      </c>
      <c r="I13013" s="605">
        <v>78000</v>
      </c>
      <c r="J13013" s="606">
        <v>20000000</v>
      </c>
      <c r="K13013" s="605">
        <v>312000000000</v>
      </c>
    </row>
    <row r="13014" spans="3:11" x14ac:dyDescent="0.35">
      <c r="C13014" s="603">
        <v>45849</v>
      </c>
      <c r="D13014" s="604" t="s">
        <v>312</v>
      </c>
      <c r="E13014" s="605">
        <v>15501</v>
      </c>
      <c r="F13014" s="605">
        <v>15600</v>
      </c>
      <c r="G13014" s="605">
        <v>15600</v>
      </c>
      <c r="H13014" s="604">
        <v>2</v>
      </c>
      <c r="I13014" s="605">
        <v>31002</v>
      </c>
      <c r="J13014" s="606">
        <v>20000000</v>
      </c>
      <c r="K13014" s="605">
        <v>312000000000</v>
      </c>
    </row>
    <row r="13015" spans="3:11" x14ac:dyDescent="0.35">
      <c r="C13015" s="603">
        <v>45849</v>
      </c>
      <c r="D13015" s="604" t="s">
        <v>310</v>
      </c>
      <c r="E13015" s="605">
        <v>89000</v>
      </c>
      <c r="F13015" s="605">
        <v>90000</v>
      </c>
      <c r="G13015" s="605">
        <v>89000</v>
      </c>
      <c r="H13015" s="604">
        <v>1</v>
      </c>
      <c r="I13015" s="605">
        <v>89000</v>
      </c>
      <c r="J13015" s="606">
        <v>19450000</v>
      </c>
      <c r="K13015" s="605">
        <v>1731050000000</v>
      </c>
    </row>
    <row r="13016" spans="3:11" x14ac:dyDescent="0.35">
      <c r="C13016" s="603">
        <v>45849</v>
      </c>
      <c r="D13016" s="604" t="s">
        <v>1159</v>
      </c>
      <c r="E13016" s="605">
        <v>21000</v>
      </c>
      <c r="F13016" s="605">
        <v>21000</v>
      </c>
      <c r="G13016" s="605">
        <v>20250</v>
      </c>
      <c r="H13016" s="604">
        <v>15</v>
      </c>
      <c r="I13016" s="605">
        <v>315000</v>
      </c>
      <c r="J13016" s="606">
        <v>2400000</v>
      </c>
      <c r="K13016" s="605">
        <v>48600000000</v>
      </c>
    </row>
    <row r="13017" spans="3:11" x14ac:dyDescent="0.35">
      <c r="C13017" s="603">
        <v>45849</v>
      </c>
      <c r="D13017" s="604" t="s">
        <v>312</v>
      </c>
      <c r="E13017" s="605">
        <v>15500</v>
      </c>
      <c r="F13017" s="605">
        <v>15600</v>
      </c>
      <c r="G13017" s="605">
        <v>15600</v>
      </c>
      <c r="H13017" s="604">
        <v>5</v>
      </c>
      <c r="I13017" s="605">
        <v>77500</v>
      </c>
      <c r="J13017" s="606">
        <v>20000000</v>
      </c>
      <c r="K13017" s="605">
        <v>312000000000</v>
      </c>
    </row>
    <row r="13018" spans="3:11" x14ac:dyDescent="0.35">
      <c r="C13018" s="603">
        <v>45849</v>
      </c>
      <c r="D13018" s="604" t="s">
        <v>1159</v>
      </c>
      <c r="E13018" s="605">
        <v>20250</v>
      </c>
      <c r="F13018" s="605">
        <v>21000</v>
      </c>
      <c r="G13018" s="605">
        <v>20250</v>
      </c>
      <c r="H13018" s="604">
        <v>15</v>
      </c>
      <c r="I13018" s="605">
        <v>303750</v>
      </c>
      <c r="J13018" s="606">
        <v>2400000</v>
      </c>
      <c r="K13018" s="605">
        <v>48600000000</v>
      </c>
    </row>
    <row r="13019" spans="3:11" x14ac:dyDescent="0.35">
      <c r="C13019" s="603">
        <v>45849</v>
      </c>
      <c r="D13019" s="604" t="s">
        <v>312</v>
      </c>
      <c r="E13019" s="605">
        <v>15500</v>
      </c>
      <c r="F13019" s="605">
        <v>15600</v>
      </c>
      <c r="G13019" s="605">
        <v>15600</v>
      </c>
      <c r="H13019" s="604">
        <v>2</v>
      </c>
      <c r="I13019" s="605">
        <v>31000</v>
      </c>
      <c r="J13019" s="606">
        <v>20000000</v>
      </c>
      <c r="K13019" s="605">
        <v>312000000000</v>
      </c>
    </row>
    <row r="13020" spans="3:11" x14ac:dyDescent="0.35">
      <c r="C13020" s="603">
        <v>45849</v>
      </c>
      <c r="D13020" s="604" t="s">
        <v>1159</v>
      </c>
      <c r="E13020" s="605">
        <v>21000</v>
      </c>
      <c r="F13020" s="605">
        <v>21000</v>
      </c>
      <c r="G13020" s="605">
        <v>20250</v>
      </c>
      <c r="H13020" s="604">
        <v>5</v>
      </c>
      <c r="I13020" s="605">
        <v>105000</v>
      </c>
      <c r="J13020" s="606">
        <v>2400000</v>
      </c>
      <c r="K13020" s="605">
        <v>48600000000</v>
      </c>
    </row>
    <row r="13021" spans="3:11" x14ac:dyDescent="0.35">
      <c r="C13021" s="603">
        <v>45849</v>
      </c>
      <c r="D13021" s="604" t="s">
        <v>1158</v>
      </c>
      <c r="E13021" s="605">
        <v>22600</v>
      </c>
      <c r="F13021" s="605">
        <v>22800</v>
      </c>
      <c r="G13021" s="605">
        <v>22600</v>
      </c>
      <c r="H13021" s="604">
        <v>4</v>
      </c>
      <c r="I13021" s="605">
        <v>90400</v>
      </c>
      <c r="J13021" s="606">
        <v>600000</v>
      </c>
      <c r="K13021" s="605">
        <v>13560000000</v>
      </c>
    </row>
    <row r="13022" spans="3:11" x14ac:dyDescent="0.35">
      <c r="C13022" s="603">
        <v>45849</v>
      </c>
      <c r="D13022" s="604" t="s">
        <v>1158</v>
      </c>
      <c r="E13022" s="605">
        <v>22600</v>
      </c>
      <c r="F13022" s="605">
        <v>22800</v>
      </c>
      <c r="G13022" s="605">
        <v>22600</v>
      </c>
      <c r="H13022" s="604">
        <v>8</v>
      </c>
      <c r="I13022" s="605">
        <v>180800</v>
      </c>
      <c r="J13022" s="606">
        <v>600000</v>
      </c>
      <c r="K13022" s="605">
        <v>13560000000</v>
      </c>
    </row>
    <row r="13023" spans="3:11" x14ac:dyDescent="0.35">
      <c r="C13023" s="603">
        <v>45849</v>
      </c>
      <c r="D13023" s="604" t="s">
        <v>312</v>
      </c>
      <c r="E13023" s="605">
        <v>15500</v>
      </c>
      <c r="F13023" s="605">
        <v>15600</v>
      </c>
      <c r="G13023" s="605">
        <v>15600</v>
      </c>
      <c r="H13023" s="604">
        <v>1</v>
      </c>
      <c r="I13023" s="605">
        <v>15500</v>
      </c>
      <c r="J13023" s="606">
        <v>20000000</v>
      </c>
      <c r="K13023" s="605">
        <v>312000000000</v>
      </c>
    </row>
    <row r="13024" spans="3:11" x14ac:dyDescent="0.35">
      <c r="C13024" s="603">
        <v>45849</v>
      </c>
      <c r="D13024" s="604" t="s">
        <v>312</v>
      </c>
      <c r="E13024" s="605">
        <v>15600</v>
      </c>
      <c r="F13024" s="605">
        <v>15600</v>
      </c>
      <c r="G13024" s="605">
        <v>15600</v>
      </c>
      <c r="H13024" s="604">
        <v>20</v>
      </c>
      <c r="I13024" s="605">
        <v>312000</v>
      </c>
      <c r="J13024" s="606">
        <v>20000000</v>
      </c>
      <c r="K13024" s="605">
        <v>312000000000</v>
      </c>
    </row>
    <row r="13025" spans="3:11" x14ac:dyDescent="0.35">
      <c r="C13025" s="603">
        <v>45849</v>
      </c>
      <c r="D13025" s="604" t="s">
        <v>312</v>
      </c>
      <c r="E13025" s="605">
        <v>15600</v>
      </c>
      <c r="F13025" s="605">
        <v>15600</v>
      </c>
      <c r="G13025" s="605">
        <v>15600</v>
      </c>
      <c r="H13025" s="604">
        <v>1</v>
      </c>
      <c r="I13025" s="605">
        <v>15600</v>
      </c>
      <c r="J13025" s="606">
        <v>20000000</v>
      </c>
      <c r="K13025" s="605">
        <v>312000000000</v>
      </c>
    </row>
    <row r="13026" spans="3:11" x14ac:dyDescent="0.35">
      <c r="C13026" s="603">
        <v>45849</v>
      </c>
      <c r="D13026" s="604" t="s">
        <v>312</v>
      </c>
      <c r="E13026" s="605">
        <v>15600</v>
      </c>
      <c r="F13026" s="605">
        <v>15600</v>
      </c>
      <c r="G13026" s="605">
        <v>15600</v>
      </c>
      <c r="H13026" s="604">
        <v>15</v>
      </c>
      <c r="I13026" s="605">
        <v>234000</v>
      </c>
      <c r="J13026" s="606">
        <v>20000000</v>
      </c>
      <c r="K13026" s="605">
        <v>312000000000</v>
      </c>
    </row>
    <row r="13027" spans="3:11" x14ac:dyDescent="0.35">
      <c r="C13027" s="603">
        <v>45849</v>
      </c>
      <c r="D13027" s="604" t="s">
        <v>312</v>
      </c>
      <c r="E13027" s="605">
        <v>15600</v>
      </c>
      <c r="F13027" s="605">
        <v>15600</v>
      </c>
      <c r="G13027" s="605">
        <v>15600</v>
      </c>
      <c r="H13027" s="604">
        <v>8</v>
      </c>
      <c r="I13027" s="605">
        <v>124800</v>
      </c>
      <c r="J13027" s="606">
        <v>20000000</v>
      </c>
      <c r="K13027" s="605">
        <v>312000000000</v>
      </c>
    </row>
    <row r="13028" spans="3:11" x14ac:dyDescent="0.35">
      <c r="C13028" s="603">
        <v>45849</v>
      </c>
      <c r="D13028" s="604" t="s">
        <v>1159</v>
      </c>
      <c r="E13028" s="605">
        <v>21000</v>
      </c>
      <c r="F13028" s="605">
        <v>21000</v>
      </c>
      <c r="G13028" s="605">
        <v>20250</v>
      </c>
      <c r="H13028" s="604">
        <v>4</v>
      </c>
      <c r="I13028" s="605">
        <v>84000</v>
      </c>
      <c r="J13028" s="606">
        <v>2400000</v>
      </c>
      <c r="K13028" s="605">
        <v>48600000000</v>
      </c>
    </row>
    <row r="13029" spans="3:11" x14ac:dyDescent="0.35">
      <c r="C13029" s="603">
        <v>45849</v>
      </c>
      <c r="D13029" s="604" t="s">
        <v>312</v>
      </c>
      <c r="E13029" s="605">
        <v>15600</v>
      </c>
      <c r="F13029" s="605">
        <v>15600</v>
      </c>
      <c r="G13029" s="605">
        <v>15600</v>
      </c>
      <c r="H13029" s="604">
        <v>14</v>
      </c>
      <c r="I13029" s="605">
        <v>218400</v>
      </c>
      <c r="J13029" s="606">
        <v>20000000</v>
      </c>
      <c r="K13029" s="605">
        <v>312000000000</v>
      </c>
    </row>
    <row r="13030" spans="3:11" x14ac:dyDescent="0.35">
      <c r="C13030" s="603">
        <v>45849</v>
      </c>
      <c r="D13030" s="604" t="s">
        <v>312</v>
      </c>
      <c r="E13030" s="605">
        <v>15600</v>
      </c>
      <c r="F13030" s="605">
        <v>15600</v>
      </c>
      <c r="G13030" s="605">
        <v>15600</v>
      </c>
      <c r="H13030" s="604">
        <v>75</v>
      </c>
      <c r="I13030" s="605">
        <v>1170000</v>
      </c>
      <c r="J13030" s="606">
        <v>20000000</v>
      </c>
      <c r="K13030" s="605">
        <v>312000000000</v>
      </c>
    </row>
    <row r="13031" spans="3:11" x14ac:dyDescent="0.35">
      <c r="C13031" s="603">
        <v>45849</v>
      </c>
      <c r="D13031" s="604" t="s">
        <v>1159</v>
      </c>
      <c r="E13031" s="605">
        <v>21000</v>
      </c>
      <c r="F13031" s="605">
        <v>21000</v>
      </c>
      <c r="G13031" s="605">
        <v>20250</v>
      </c>
      <c r="H13031" s="604">
        <v>11</v>
      </c>
      <c r="I13031" s="605">
        <v>231000</v>
      </c>
      <c r="J13031" s="606">
        <v>2400000</v>
      </c>
      <c r="K13031" s="605">
        <v>48600000000</v>
      </c>
    </row>
    <row r="13032" spans="3:11" x14ac:dyDescent="0.35">
      <c r="C13032" s="603">
        <v>45849</v>
      </c>
      <c r="D13032" s="604" t="s">
        <v>312</v>
      </c>
      <c r="E13032" s="605">
        <v>15600</v>
      </c>
      <c r="F13032" s="605">
        <v>15600</v>
      </c>
      <c r="G13032" s="605">
        <v>15600</v>
      </c>
      <c r="H13032" s="604">
        <v>4</v>
      </c>
      <c r="I13032" s="605">
        <v>62400</v>
      </c>
      <c r="J13032" s="606">
        <v>20000000</v>
      </c>
      <c r="K13032" s="605">
        <v>312000000000</v>
      </c>
    </row>
    <row r="13033" spans="3:11" x14ac:dyDescent="0.35">
      <c r="C13033" s="603">
        <v>45849</v>
      </c>
      <c r="D13033" s="604" t="s">
        <v>312</v>
      </c>
      <c r="E13033" s="605">
        <v>15600</v>
      </c>
      <c r="F13033" s="605">
        <v>15600</v>
      </c>
      <c r="G13033" s="605">
        <v>15600</v>
      </c>
      <c r="H13033" s="604">
        <v>2</v>
      </c>
      <c r="I13033" s="605">
        <v>31200</v>
      </c>
      <c r="J13033" s="606">
        <v>20000000</v>
      </c>
      <c r="K13033" s="605">
        <v>312000000000</v>
      </c>
    </row>
    <row r="13034" spans="3:11" x14ac:dyDescent="0.35">
      <c r="C13034" s="603">
        <v>45849</v>
      </c>
      <c r="D13034" s="604" t="s">
        <v>312</v>
      </c>
      <c r="E13034" s="605">
        <v>15600</v>
      </c>
      <c r="F13034" s="605">
        <v>15600</v>
      </c>
      <c r="G13034" s="605">
        <v>15600</v>
      </c>
      <c r="H13034" s="604">
        <v>2</v>
      </c>
      <c r="I13034" s="605">
        <v>31200</v>
      </c>
      <c r="J13034" s="606">
        <v>20000000</v>
      </c>
      <c r="K13034" s="605">
        <v>312000000000</v>
      </c>
    </row>
    <row r="13035" spans="3:11" x14ac:dyDescent="0.35">
      <c r="C13035" s="603">
        <v>45849</v>
      </c>
      <c r="D13035" s="604" t="s">
        <v>1159</v>
      </c>
      <c r="E13035" s="605">
        <v>21000</v>
      </c>
      <c r="F13035" s="605">
        <v>21000</v>
      </c>
      <c r="G13035" s="605">
        <v>20250</v>
      </c>
      <c r="H13035" s="604">
        <v>2</v>
      </c>
      <c r="I13035" s="605">
        <v>42000</v>
      </c>
      <c r="J13035" s="606">
        <v>2400000</v>
      </c>
      <c r="K13035" s="605">
        <v>48600000000</v>
      </c>
    </row>
    <row r="13036" spans="3:11" x14ac:dyDescent="0.35">
      <c r="C13036" s="603">
        <v>45849</v>
      </c>
      <c r="D13036" s="604" t="s">
        <v>1159</v>
      </c>
      <c r="E13036" s="605">
        <v>21000</v>
      </c>
      <c r="F13036" s="605">
        <v>21000</v>
      </c>
      <c r="G13036" s="605">
        <v>20250</v>
      </c>
      <c r="H13036" s="604">
        <v>45</v>
      </c>
      <c r="I13036" s="605">
        <v>945000</v>
      </c>
      <c r="J13036" s="606">
        <v>2400000</v>
      </c>
      <c r="K13036" s="605">
        <v>48600000000</v>
      </c>
    </row>
    <row r="13037" spans="3:11" x14ac:dyDescent="0.35">
      <c r="C13037" s="603">
        <v>45849</v>
      </c>
      <c r="D13037" s="604" t="s">
        <v>312</v>
      </c>
      <c r="E13037" s="605">
        <v>15600</v>
      </c>
      <c r="F13037" s="605">
        <v>15600</v>
      </c>
      <c r="G13037" s="605">
        <v>15600</v>
      </c>
      <c r="H13037" s="604">
        <v>2</v>
      </c>
      <c r="I13037" s="605">
        <v>31200</v>
      </c>
      <c r="J13037" s="606">
        <v>20000000</v>
      </c>
      <c r="K13037" s="605">
        <v>312000000000</v>
      </c>
    </row>
    <row r="13038" spans="3:11" x14ac:dyDescent="0.35">
      <c r="C13038" s="603">
        <v>45849</v>
      </c>
      <c r="D13038" s="604" t="s">
        <v>312</v>
      </c>
      <c r="E13038" s="605">
        <v>15600</v>
      </c>
      <c r="F13038" s="605">
        <v>15600</v>
      </c>
      <c r="G13038" s="605">
        <v>15600</v>
      </c>
      <c r="H13038" s="604">
        <v>1</v>
      </c>
      <c r="I13038" s="605">
        <v>15600</v>
      </c>
      <c r="J13038" s="606">
        <v>20000000</v>
      </c>
      <c r="K13038" s="605">
        <v>312000000000</v>
      </c>
    </row>
    <row r="13039" spans="3:11" x14ac:dyDescent="0.35">
      <c r="C13039" s="603">
        <v>45849</v>
      </c>
      <c r="D13039" s="604" t="s">
        <v>312</v>
      </c>
      <c r="E13039" s="605">
        <v>15600</v>
      </c>
      <c r="F13039" s="605">
        <v>15600</v>
      </c>
      <c r="G13039" s="605">
        <v>15600</v>
      </c>
      <c r="H13039" s="604">
        <v>3</v>
      </c>
      <c r="I13039" s="605">
        <v>46800</v>
      </c>
      <c r="J13039" s="606">
        <v>20000000</v>
      </c>
      <c r="K13039" s="605">
        <v>312000000000</v>
      </c>
    </row>
    <row r="13040" spans="3:11" x14ac:dyDescent="0.35">
      <c r="C13040" s="603">
        <v>45849</v>
      </c>
      <c r="D13040" s="604" t="s">
        <v>1159</v>
      </c>
      <c r="E13040" s="605">
        <v>21000</v>
      </c>
      <c r="F13040" s="605">
        <v>21000</v>
      </c>
      <c r="G13040" s="605">
        <v>20250</v>
      </c>
      <c r="H13040" s="604">
        <v>1</v>
      </c>
      <c r="I13040" s="605">
        <v>21000</v>
      </c>
      <c r="J13040" s="606">
        <v>2400000</v>
      </c>
      <c r="K13040" s="605">
        <v>48600000000</v>
      </c>
    </row>
    <row r="13041" spans="3:11" x14ac:dyDescent="0.35">
      <c r="C13041" s="603">
        <v>45849</v>
      </c>
      <c r="D13041" s="604" t="s">
        <v>312</v>
      </c>
      <c r="E13041" s="605">
        <v>15600</v>
      </c>
      <c r="F13041" s="605">
        <v>15600</v>
      </c>
      <c r="G13041" s="605">
        <v>15600</v>
      </c>
      <c r="H13041" s="604">
        <v>500</v>
      </c>
      <c r="I13041" s="605">
        <v>7800000</v>
      </c>
      <c r="J13041" s="606">
        <v>20000000</v>
      </c>
      <c r="K13041" s="605">
        <v>312000000000</v>
      </c>
    </row>
    <row r="13042" spans="3:11" x14ac:dyDescent="0.35">
      <c r="C13042" s="603">
        <v>45849</v>
      </c>
      <c r="D13042" s="604" t="s">
        <v>310</v>
      </c>
      <c r="E13042" s="605">
        <v>89000</v>
      </c>
      <c r="F13042" s="605">
        <v>90000</v>
      </c>
      <c r="G13042" s="605">
        <v>89000</v>
      </c>
      <c r="H13042" s="604">
        <v>2</v>
      </c>
      <c r="I13042" s="605">
        <v>178000</v>
      </c>
      <c r="J13042" s="606">
        <v>19450000</v>
      </c>
      <c r="K13042" s="605">
        <v>1731050000000</v>
      </c>
    </row>
    <row r="13043" spans="3:11" x14ac:dyDescent="0.35">
      <c r="C13043" s="603">
        <v>45849</v>
      </c>
      <c r="D13043" s="604" t="s">
        <v>310</v>
      </c>
      <c r="E13043" s="605">
        <v>89000</v>
      </c>
      <c r="F13043" s="605">
        <v>90000</v>
      </c>
      <c r="G13043" s="605">
        <v>89000</v>
      </c>
      <c r="H13043" s="604">
        <v>2</v>
      </c>
      <c r="I13043" s="605">
        <v>178000</v>
      </c>
      <c r="J13043" s="606">
        <v>19450000</v>
      </c>
      <c r="K13043" s="605">
        <v>1731050000000</v>
      </c>
    </row>
    <row r="13044" spans="3:11" x14ac:dyDescent="0.35">
      <c r="C13044" s="603">
        <v>45849</v>
      </c>
      <c r="D13044" s="604" t="s">
        <v>310</v>
      </c>
      <c r="E13044" s="605">
        <v>89000</v>
      </c>
      <c r="F13044" s="605">
        <v>90000</v>
      </c>
      <c r="G13044" s="605">
        <v>89000</v>
      </c>
      <c r="H13044" s="604">
        <v>1</v>
      </c>
      <c r="I13044" s="605">
        <v>89000</v>
      </c>
      <c r="J13044" s="606">
        <v>19450000</v>
      </c>
      <c r="K13044" s="605">
        <v>1731050000000</v>
      </c>
    </row>
    <row r="13045" spans="3:11" x14ac:dyDescent="0.35">
      <c r="C13045" s="603">
        <v>45849</v>
      </c>
      <c r="D13045" s="604" t="s">
        <v>1159</v>
      </c>
      <c r="E13045" s="605">
        <v>21000</v>
      </c>
      <c r="F13045" s="605">
        <v>21000</v>
      </c>
      <c r="G13045" s="605">
        <v>20250</v>
      </c>
      <c r="H13045" s="604">
        <v>1</v>
      </c>
      <c r="I13045" s="605">
        <v>21000</v>
      </c>
      <c r="J13045" s="606">
        <v>2400000</v>
      </c>
      <c r="K13045" s="605">
        <v>48600000000</v>
      </c>
    </row>
    <row r="13046" spans="3:11" x14ac:dyDescent="0.35">
      <c r="C13046" s="603">
        <v>45849</v>
      </c>
      <c r="D13046" s="604" t="s">
        <v>312</v>
      </c>
      <c r="E13046" s="605">
        <v>15600</v>
      </c>
      <c r="F13046" s="605">
        <v>15600</v>
      </c>
      <c r="G13046" s="605">
        <v>15600</v>
      </c>
      <c r="H13046" s="604">
        <v>10</v>
      </c>
      <c r="I13046" s="605">
        <v>156000</v>
      </c>
      <c r="J13046" s="606">
        <v>20000000</v>
      </c>
      <c r="K13046" s="605">
        <v>312000000000</v>
      </c>
    </row>
    <row r="13047" spans="3:11" x14ac:dyDescent="0.35">
      <c r="C13047" s="603">
        <v>45849</v>
      </c>
      <c r="D13047" s="604" t="s">
        <v>312</v>
      </c>
      <c r="E13047" s="605">
        <v>15600</v>
      </c>
      <c r="F13047" s="605">
        <v>15600</v>
      </c>
      <c r="G13047" s="605">
        <v>15600</v>
      </c>
      <c r="H13047" s="604">
        <v>1</v>
      </c>
      <c r="I13047" s="605">
        <v>15600</v>
      </c>
      <c r="J13047" s="606">
        <v>20000000</v>
      </c>
      <c r="K13047" s="605">
        <v>312000000000</v>
      </c>
    </row>
    <row r="13048" spans="3:11" x14ac:dyDescent="0.35">
      <c r="C13048" s="603">
        <v>45849</v>
      </c>
      <c r="D13048" s="604" t="s">
        <v>312</v>
      </c>
      <c r="E13048" s="605">
        <v>15600</v>
      </c>
      <c r="F13048" s="605">
        <v>15600</v>
      </c>
      <c r="G13048" s="605">
        <v>15600</v>
      </c>
      <c r="H13048" s="604">
        <v>5</v>
      </c>
      <c r="I13048" s="605">
        <v>78000</v>
      </c>
      <c r="J13048" s="606">
        <v>20000000</v>
      </c>
      <c r="K13048" s="605">
        <v>312000000000</v>
      </c>
    </row>
    <row r="13049" spans="3:11" x14ac:dyDescent="0.35">
      <c r="C13049" s="603">
        <v>45849</v>
      </c>
      <c r="D13049" s="604" t="s">
        <v>312</v>
      </c>
      <c r="E13049" s="605">
        <v>15600</v>
      </c>
      <c r="F13049" s="605">
        <v>15600</v>
      </c>
      <c r="G13049" s="605">
        <v>15600</v>
      </c>
      <c r="H13049" s="604">
        <v>1</v>
      </c>
      <c r="I13049" s="605">
        <v>15600</v>
      </c>
      <c r="J13049" s="606">
        <v>20000000</v>
      </c>
      <c r="K13049" s="605">
        <v>312000000000</v>
      </c>
    </row>
    <row r="13050" spans="3:11" x14ac:dyDescent="0.35">
      <c r="C13050" s="603">
        <v>45849</v>
      </c>
      <c r="D13050" s="604" t="s">
        <v>1159</v>
      </c>
      <c r="E13050" s="605">
        <v>21000</v>
      </c>
      <c r="F13050" s="605">
        <v>21000</v>
      </c>
      <c r="G13050" s="605">
        <v>20250</v>
      </c>
      <c r="H13050" s="604">
        <v>1</v>
      </c>
      <c r="I13050" s="605">
        <v>21000</v>
      </c>
      <c r="J13050" s="606">
        <v>2400000</v>
      </c>
      <c r="K13050" s="605">
        <v>48600000000</v>
      </c>
    </row>
    <row r="13051" spans="3:11" x14ac:dyDescent="0.35">
      <c r="C13051" s="603">
        <v>45849</v>
      </c>
      <c r="D13051" s="604" t="s">
        <v>312</v>
      </c>
      <c r="E13051" s="605">
        <v>15600</v>
      </c>
      <c r="F13051" s="605">
        <v>15600</v>
      </c>
      <c r="G13051" s="605">
        <v>15600</v>
      </c>
      <c r="H13051" s="604">
        <v>4</v>
      </c>
      <c r="I13051" s="605">
        <v>62400</v>
      </c>
      <c r="J13051" s="606">
        <v>20000000</v>
      </c>
      <c r="K13051" s="605">
        <v>312000000000</v>
      </c>
    </row>
    <row r="13052" spans="3:11" x14ac:dyDescent="0.35">
      <c r="C13052" s="603">
        <v>45849</v>
      </c>
      <c r="D13052" s="604" t="s">
        <v>312</v>
      </c>
      <c r="E13052" s="605">
        <v>15600</v>
      </c>
      <c r="F13052" s="605">
        <v>15600</v>
      </c>
      <c r="G13052" s="605">
        <v>15600</v>
      </c>
      <c r="H13052" s="604">
        <v>2</v>
      </c>
      <c r="I13052" s="605">
        <v>31200</v>
      </c>
      <c r="J13052" s="606">
        <v>20000000</v>
      </c>
      <c r="K13052" s="605">
        <v>312000000000</v>
      </c>
    </row>
    <row r="13053" spans="3:11" x14ac:dyDescent="0.35">
      <c r="C13053" s="603">
        <v>45849</v>
      </c>
      <c r="D13053" s="604" t="s">
        <v>312</v>
      </c>
      <c r="E13053" s="605">
        <v>15600</v>
      </c>
      <c r="F13053" s="605">
        <v>15600</v>
      </c>
      <c r="G13053" s="605">
        <v>15600</v>
      </c>
      <c r="H13053" s="604">
        <v>1</v>
      </c>
      <c r="I13053" s="605">
        <v>15600</v>
      </c>
      <c r="J13053" s="606">
        <v>20000000</v>
      </c>
      <c r="K13053" s="605">
        <v>312000000000</v>
      </c>
    </row>
    <row r="13054" spans="3:11" x14ac:dyDescent="0.35">
      <c r="C13054" s="603">
        <v>45849</v>
      </c>
      <c r="D13054" s="604" t="s">
        <v>1159</v>
      </c>
      <c r="E13054" s="605">
        <v>21000</v>
      </c>
      <c r="F13054" s="605">
        <v>21000</v>
      </c>
      <c r="G13054" s="605">
        <v>20250</v>
      </c>
      <c r="H13054" s="604">
        <v>5</v>
      </c>
      <c r="I13054" s="605">
        <v>105000</v>
      </c>
      <c r="J13054" s="606">
        <v>2400000</v>
      </c>
      <c r="K13054" s="605">
        <v>48600000000</v>
      </c>
    </row>
    <row r="13055" spans="3:11" x14ac:dyDescent="0.35">
      <c r="C13055" s="603">
        <v>45849</v>
      </c>
      <c r="D13055" s="604" t="s">
        <v>312</v>
      </c>
      <c r="E13055" s="605">
        <v>15600</v>
      </c>
      <c r="F13055" s="605">
        <v>15600</v>
      </c>
      <c r="G13055" s="605">
        <v>15600</v>
      </c>
      <c r="H13055" s="604">
        <v>45</v>
      </c>
      <c r="I13055" s="605">
        <v>702000</v>
      </c>
      <c r="J13055" s="606">
        <v>20000000</v>
      </c>
      <c r="K13055" s="605">
        <v>312000000000</v>
      </c>
    </row>
    <row r="13056" spans="3:11" x14ac:dyDescent="0.35">
      <c r="C13056" s="603">
        <v>45849</v>
      </c>
      <c r="D13056" s="604" t="s">
        <v>1159</v>
      </c>
      <c r="E13056" s="605">
        <v>20800</v>
      </c>
      <c r="F13056" s="605">
        <v>21000</v>
      </c>
      <c r="G13056" s="605">
        <v>20250</v>
      </c>
      <c r="H13056" s="604">
        <v>10</v>
      </c>
      <c r="I13056" s="605">
        <v>208000</v>
      </c>
      <c r="J13056" s="606">
        <v>2400000</v>
      </c>
      <c r="K13056" s="605">
        <v>48600000000</v>
      </c>
    </row>
    <row r="13057" spans="3:11" x14ac:dyDescent="0.35">
      <c r="C13057" s="603">
        <v>45849</v>
      </c>
      <c r="D13057" s="604" t="s">
        <v>1159</v>
      </c>
      <c r="E13057" s="605">
        <v>20300</v>
      </c>
      <c r="F13057" s="605">
        <v>21000</v>
      </c>
      <c r="G13057" s="605">
        <v>20250</v>
      </c>
      <c r="H13057" s="604">
        <v>10</v>
      </c>
      <c r="I13057" s="605">
        <v>203000</v>
      </c>
      <c r="J13057" s="606">
        <v>2400000</v>
      </c>
      <c r="K13057" s="605">
        <v>48600000000</v>
      </c>
    </row>
    <row r="13058" spans="3:11" x14ac:dyDescent="0.35">
      <c r="C13058" s="603">
        <v>45849</v>
      </c>
      <c r="D13058" s="604" t="s">
        <v>1159</v>
      </c>
      <c r="E13058" s="605">
        <v>20250</v>
      </c>
      <c r="F13058" s="605">
        <v>21000</v>
      </c>
      <c r="G13058" s="605">
        <v>20250</v>
      </c>
      <c r="H13058" s="604">
        <v>10</v>
      </c>
      <c r="I13058" s="605">
        <v>202500</v>
      </c>
      <c r="J13058" s="606">
        <v>2400000</v>
      </c>
      <c r="K13058" s="605">
        <v>48600000000</v>
      </c>
    </row>
    <row r="13059" spans="3:11" x14ac:dyDescent="0.35">
      <c r="C13059" s="603">
        <v>45852</v>
      </c>
      <c r="D13059" s="604" t="s">
        <v>310</v>
      </c>
      <c r="E13059" s="605">
        <v>89000</v>
      </c>
      <c r="F13059" s="605">
        <v>89000</v>
      </c>
      <c r="G13059" s="605">
        <v>89000</v>
      </c>
      <c r="H13059" s="604">
        <v>1</v>
      </c>
      <c r="I13059" s="605">
        <v>89000</v>
      </c>
      <c r="J13059" s="606">
        <v>19450000</v>
      </c>
      <c r="K13059" s="605">
        <v>1731050000000</v>
      </c>
    </row>
    <row r="13060" spans="3:11" x14ac:dyDescent="0.35">
      <c r="C13060" s="603">
        <v>45852</v>
      </c>
      <c r="D13060" s="604" t="s">
        <v>310</v>
      </c>
      <c r="E13060" s="605">
        <v>89000</v>
      </c>
      <c r="F13060" s="605">
        <v>89000</v>
      </c>
      <c r="G13060" s="605">
        <v>89000</v>
      </c>
      <c r="H13060" s="604">
        <v>2</v>
      </c>
      <c r="I13060" s="605">
        <v>178000</v>
      </c>
      <c r="J13060" s="606">
        <v>19450000</v>
      </c>
      <c r="K13060" s="605">
        <v>1731050000000</v>
      </c>
    </row>
    <row r="13061" spans="3:11" x14ac:dyDescent="0.35">
      <c r="C13061" s="603">
        <v>45852</v>
      </c>
      <c r="D13061" s="604" t="s">
        <v>310</v>
      </c>
      <c r="E13061" s="605">
        <v>89000</v>
      </c>
      <c r="F13061" s="605">
        <v>89000</v>
      </c>
      <c r="G13061" s="605">
        <v>89000</v>
      </c>
      <c r="H13061" s="604">
        <v>6</v>
      </c>
      <c r="I13061" s="605">
        <v>534000</v>
      </c>
      <c r="J13061" s="606">
        <v>19450000</v>
      </c>
      <c r="K13061" s="605">
        <v>1731050000000</v>
      </c>
    </row>
    <row r="13062" spans="3:11" x14ac:dyDescent="0.35">
      <c r="C13062" s="603">
        <v>45852</v>
      </c>
      <c r="D13062" s="604" t="s">
        <v>310</v>
      </c>
      <c r="E13062" s="605">
        <v>89000</v>
      </c>
      <c r="F13062" s="605">
        <v>89000</v>
      </c>
      <c r="G13062" s="605">
        <v>89000</v>
      </c>
      <c r="H13062" s="604">
        <v>1</v>
      </c>
      <c r="I13062" s="605">
        <v>89000</v>
      </c>
      <c r="J13062" s="606">
        <v>19450000</v>
      </c>
      <c r="K13062" s="605">
        <v>1731050000000</v>
      </c>
    </row>
    <row r="13063" spans="3:11" x14ac:dyDescent="0.35">
      <c r="C13063" s="603">
        <v>45852</v>
      </c>
      <c r="D13063" s="604" t="s">
        <v>310</v>
      </c>
      <c r="E13063" s="605">
        <v>89000</v>
      </c>
      <c r="F13063" s="605">
        <v>89000</v>
      </c>
      <c r="G13063" s="605">
        <v>89000</v>
      </c>
      <c r="H13063" s="604">
        <v>2</v>
      </c>
      <c r="I13063" s="605">
        <v>178000</v>
      </c>
      <c r="J13063" s="606">
        <v>19450000</v>
      </c>
      <c r="K13063" s="605">
        <v>1731050000000</v>
      </c>
    </row>
    <row r="13064" spans="3:11" x14ac:dyDescent="0.35">
      <c r="C13064" s="603">
        <v>45852</v>
      </c>
      <c r="D13064" s="604" t="s">
        <v>310</v>
      </c>
      <c r="E13064" s="605">
        <v>89000</v>
      </c>
      <c r="F13064" s="605">
        <v>89000</v>
      </c>
      <c r="G13064" s="605">
        <v>89000</v>
      </c>
      <c r="H13064" s="604">
        <v>1</v>
      </c>
      <c r="I13064" s="605">
        <v>89000</v>
      </c>
      <c r="J13064" s="606">
        <v>19450000</v>
      </c>
      <c r="K13064" s="605">
        <v>1731050000000</v>
      </c>
    </row>
    <row r="13065" spans="3:11" x14ac:dyDescent="0.35">
      <c r="C13065" s="603">
        <v>45852</v>
      </c>
      <c r="D13065" s="604" t="s">
        <v>310</v>
      </c>
      <c r="E13065" s="605">
        <v>89000</v>
      </c>
      <c r="F13065" s="605">
        <v>89000</v>
      </c>
      <c r="G13065" s="605">
        <v>89000</v>
      </c>
      <c r="H13065" s="604">
        <v>2</v>
      </c>
      <c r="I13065" s="605">
        <v>178000</v>
      </c>
      <c r="J13065" s="606">
        <v>19450000</v>
      </c>
      <c r="K13065" s="605">
        <v>1731050000000</v>
      </c>
    </row>
    <row r="13066" spans="3:11" x14ac:dyDescent="0.35">
      <c r="C13066" s="603">
        <v>45852</v>
      </c>
      <c r="D13066" s="604" t="s">
        <v>1158</v>
      </c>
      <c r="E13066" s="605">
        <v>22600</v>
      </c>
      <c r="F13066" s="605">
        <v>22600</v>
      </c>
      <c r="G13066" s="605">
        <v>22600</v>
      </c>
      <c r="H13066" s="604">
        <v>1</v>
      </c>
      <c r="I13066" s="605">
        <v>22600</v>
      </c>
      <c r="J13066" s="606">
        <v>600000</v>
      </c>
      <c r="K13066" s="605">
        <v>13560000000</v>
      </c>
    </row>
    <row r="13067" spans="3:11" x14ac:dyDescent="0.35">
      <c r="C13067" s="603">
        <v>45852</v>
      </c>
      <c r="D13067" s="604" t="s">
        <v>312</v>
      </c>
      <c r="E13067" s="605">
        <v>15600</v>
      </c>
      <c r="F13067" s="605">
        <v>15600</v>
      </c>
      <c r="G13067" s="605">
        <v>15600</v>
      </c>
      <c r="H13067" s="604">
        <v>8</v>
      </c>
      <c r="I13067" s="605">
        <v>124800</v>
      </c>
      <c r="J13067" s="606">
        <v>20000000</v>
      </c>
      <c r="K13067" s="605">
        <v>312000000000</v>
      </c>
    </row>
    <row r="13068" spans="3:11" x14ac:dyDescent="0.35">
      <c r="C13068" s="603">
        <v>45852</v>
      </c>
      <c r="D13068" s="604" t="s">
        <v>312</v>
      </c>
      <c r="E13068" s="605">
        <v>15600</v>
      </c>
      <c r="F13068" s="605">
        <v>15600</v>
      </c>
      <c r="G13068" s="605">
        <v>15600</v>
      </c>
      <c r="H13068" s="604">
        <v>3</v>
      </c>
      <c r="I13068" s="605">
        <v>46800</v>
      </c>
      <c r="J13068" s="606">
        <v>20000000</v>
      </c>
      <c r="K13068" s="605">
        <v>312000000000</v>
      </c>
    </row>
    <row r="13069" spans="3:11" x14ac:dyDescent="0.35">
      <c r="C13069" s="603">
        <v>45852</v>
      </c>
      <c r="D13069" s="604" t="s">
        <v>312</v>
      </c>
      <c r="E13069" s="605">
        <v>15600</v>
      </c>
      <c r="F13069" s="605">
        <v>15600</v>
      </c>
      <c r="G13069" s="605">
        <v>15600</v>
      </c>
      <c r="H13069" s="604">
        <v>10</v>
      </c>
      <c r="I13069" s="605">
        <v>156000</v>
      </c>
      <c r="J13069" s="606">
        <v>20000000</v>
      </c>
      <c r="K13069" s="605">
        <v>312000000000</v>
      </c>
    </row>
    <row r="13070" spans="3:11" x14ac:dyDescent="0.35">
      <c r="C13070" s="603">
        <v>45852</v>
      </c>
      <c r="D13070" s="604" t="s">
        <v>312</v>
      </c>
      <c r="E13070" s="605">
        <v>15600</v>
      </c>
      <c r="F13070" s="605">
        <v>15600</v>
      </c>
      <c r="G13070" s="605">
        <v>15600</v>
      </c>
      <c r="H13070" s="604">
        <v>1</v>
      </c>
      <c r="I13070" s="605">
        <v>15600</v>
      </c>
      <c r="J13070" s="606">
        <v>20000000</v>
      </c>
      <c r="K13070" s="605">
        <v>312000000000</v>
      </c>
    </row>
    <row r="13071" spans="3:11" x14ac:dyDescent="0.35">
      <c r="C13071" s="603">
        <v>45852</v>
      </c>
      <c r="D13071" s="604" t="s">
        <v>312</v>
      </c>
      <c r="E13071" s="605">
        <v>15600</v>
      </c>
      <c r="F13071" s="605">
        <v>15600</v>
      </c>
      <c r="G13071" s="605">
        <v>15600</v>
      </c>
      <c r="H13071" s="604">
        <v>7</v>
      </c>
      <c r="I13071" s="605">
        <v>109200</v>
      </c>
      <c r="J13071" s="606">
        <v>20000000</v>
      </c>
      <c r="K13071" s="605">
        <v>312000000000</v>
      </c>
    </row>
    <row r="13072" spans="3:11" x14ac:dyDescent="0.35">
      <c r="C13072" s="603">
        <v>45852</v>
      </c>
      <c r="D13072" s="604" t="s">
        <v>312</v>
      </c>
      <c r="E13072" s="605">
        <v>15600</v>
      </c>
      <c r="F13072" s="605">
        <v>15600</v>
      </c>
      <c r="G13072" s="605">
        <v>15600</v>
      </c>
      <c r="H13072" s="604">
        <v>20</v>
      </c>
      <c r="I13072" s="605">
        <v>312000</v>
      </c>
      <c r="J13072" s="606">
        <v>20000000</v>
      </c>
      <c r="K13072" s="605">
        <v>312000000000</v>
      </c>
    </row>
    <row r="13073" spans="3:11" x14ac:dyDescent="0.35">
      <c r="C13073" s="603">
        <v>45852</v>
      </c>
      <c r="D13073" s="604" t="s">
        <v>312</v>
      </c>
      <c r="E13073" s="605">
        <v>15600</v>
      </c>
      <c r="F13073" s="605">
        <v>15600</v>
      </c>
      <c r="G13073" s="605">
        <v>15600</v>
      </c>
      <c r="H13073" s="604">
        <v>1</v>
      </c>
      <c r="I13073" s="605">
        <v>15600</v>
      </c>
      <c r="J13073" s="606">
        <v>20000000</v>
      </c>
      <c r="K13073" s="605">
        <v>312000000000</v>
      </c>
    </row>
    <row r="13074" spans="3:11" x14ac:dyDescent="0.35">
      <c r="C13074" s="603">
        <v>45852</v>
      </c>
      <c r="D13074" s="604" t="s">
        <v>312</v>
      </c>
      <c r="E13074" s="605">
        <v>15600</v>
      </c>
      <c r="F13074" s="605">
        <v>15600</v>
      </c>
      <c r="G13074" s="605">
        <v>15600</v>
      </c>
      <c r="H13074" s="604">
        <v>13</v>
      </c>
      <c r="I13074" s="605">
        <v>202800</v>
      </c>
      <c r="J13074" s="606">
        <v>20000000</v>
      </c>
      <c r="K13074" s="605">
        <v>312000000000</v>
      </c>
    </row>
    <row r="13075" spans="3:11" x14ac:dyDescent="0.35">
      <c r="C13075" s="603">
        <v>45852</v>
      </c>
      <c r="D13075" s="604" t="s">
        <v>312</v>
      </c>
      <c r="E13075" s="605">
        <v>15600</v>
      </c>
      <c r="F13075" s="605">
        <v>15600</v>
      </c>
      <c r="G13075" s="605">
        <v>15600</v>
      </c>
      <c r="H13075" s="604">
        <v>1</v>
      </c>
      <c r="I13075" s="605">
        <v>15600</v>
      </c>
      <c r="J13075" s="606">
        <v>20000000</v>
      </c>
      <c r="K13075" s="605">
        <v>312000000000</v>
      </c>
    </row>
    <row r="13076" spans="3:11" x14ac:dyDescent="0.35">
      <c r="C13076" s="603">
        <v>45852</v>
      </c>
      <c r="D13076" s="604" t="s">
        <v>312</v>
      </c>
      <c r="E13076" s="605">
        <v>15600</v>
      </c>
      <c r="F13076" s="605">
        <v>15600</v>
      </c>
      <c r="G13076" s="605">
        <v>15600</v>
      </c>
      <c r="H13076" s="604">
        <v>1</v>
      </c>
      <c r="I13076" s="605">
        <v>15600</v>
      </c>
      <c r="J13076" s="606">
        <v>20000000</v>
      </c>
      <c r="K13076" s="605">
        <v>312000000000</v>
      </c>
    </row>
    <row r="13077" spans="3:11" x14ac:dyDescent="0.35">
      <c r="C13077" s="603">
        <v>45852</v>
      </c>
      <c r="D13077" s="604" t="s">
        <v>312</v>
      </c>
      <c r="E13077" s="605">
        <v>15600</v>
      </c>
      <c r="F13077" s="605">
        <v>15600</v>
      </c>
      <c r="G13077" s="605">
        <v>15600</v>
      </c>
      <c r="H13077" s="604">
        <v>1</v>
      </c>
      <c r="I13077" s="605">
        <v>15600</v>
      </c>
      <c r="J13077" s="606">
        <v>20000000</v>
      </c>
      <c r="K13077" s="605">
        <v>312000000000</v>
      </c>
    </row>
    <row r="13078" spans="3:11" x14ac:dyDescent="0.35">
      <c r="C13078" s="603">
        <v>45852</v>
      </c>
      <c r="D13078" s="604" t="s">
        <v>312</v>
      </c>
      <c r="E13078" s="605">
        <v>15600</v>
      </c>
      <c r="F13078" s="605">
        <v>15600</v>
      </c>
      <c r="G13078" s="605">
        <v>15600</v>
      </c>
      <c r="H13078" s="604">
        <v>1</v>
      </c>
      <c r="I13078" s="605">
        <v>15600</v>
      </c>
      <c r="J13078" s="606">
        <v>20000000</v>
      </c>
      <c r="K13078" s="605">
        <v>312000000000</v>
      </c>
    </row>
    <row r="13079" spans="3:11" x14ac:dyDescent="0.35">
      <c r="C13079" s="603">
        <v>45852</v>
      </c>
      <c r="D13079" s="604" t="s">
        <v>312</v>
      </c>
      <c r="E13079" s="605">
        <v>15600</v>
      </c>
      <c r="F13079" s="605">
        <v>15600</v>
      </c>
      <c r="G13079" s="605">
        <v>15600</v>
      </c>
      <c r="H13079" s="604">
        <v>3</v>
      </c>
      <c r="I13079" s="605">
        <v>46800</v>
      </c>
      <c r="J13079" s="606">
        <v>20000000</v>
      </c>
      <c r="K13079" s="605">
        <v>312000000000</v>
      </c>
    </row>
    <row r="13080" spans="3:11" x14ac:dyDescent="0.35">
      <c r="C13080" s="603">
        <v>45852</v>
      </c>
      <c r="D13080" s="604" t="s">
        <v>312</v>
      </c>
      <c r="E13080" s="605">
        <v>15600</v>
      </c>
      <c r="F13080" s="605">
        <v>15600</v>
      </c>
      <c r="G13080" s="605">
        <v>15600</v>
      </c>
      <c r="H13080" s="604">
        <v>4</v>
      </c>
      <c r="I13080" s="605">
        <v>62400</v>
      </c>
      <c r="J13080" s="606">
        <v>20000000</v>
      </c>
      <c r="K13080" s="605">
        <v>312000000000</v>
      </c>
    </row>
    <row r="13081" spans="3:11" x14ac:dyDescent="0.35">
      <c r="C13081" s="603">
        <v>45852</v>
      </c>
      <c r="D13081" s="604" t="s">
        <v>312</v>
      </c>
      <c r="E13081" s="605">
        <v>15600</v>
      </c>
      <c r="F13081" s="605">
        <v>15600</v>
      </c>
      <c r="G13081" s="605">
        <v>15600</v>
      </c>
      <c r="H13081" s="604">
        <v>2</v>
      </c>
      <c r="I13081" s="605">
        <v>31200</v>
      </c>
      <c r="J13081" s="606">
        <v>20000000</v>
      </c>
      <c r="K13081" s="605">
        <v>312000000000</v>
      </c>
    </row>
    <row r="13082" spans="3:11" x14ac:dyDescent="0.35">
      <c r="C13082" s="603">
        <v>45852</v>
      </c>
      <c r="D13082" s="604" t="s">
        <v>312</v>
      </c>
      <c r="E13082" s="605">
        <v>15600</v>
      </c>
      <c r="F13082" s="605">
        <v>15600</v>
      </c>
      <c r="G13082" s="605">
        <v>15600</v>
      </c>
      <c r="H13082" s="604">
        <v>2</v>
      </c>
      <c r="I13082" s="605">
        <v>31200</v>
      </c>
      <c r="J13082" s="606">
        <v>20000000</v>
      </c>
      <c r="K13082" s="605">
        <v>312000000000</v>
      </c>
    </row>
    <row r="13083" spans="3:11" x14ac:dyDescent="0.35">
      <c r="C13083" s="603">
        <v>45852</v>
      </c>
      <c r="D13083" s="604" t="s">
        <v>312</v>
      </c>
      <c r="E13083" s="605">
        <v>15600</v>
      </c>
      <c r="F13083" s="605">
        <v>15600</v>
      </c>
      <c r="G13083" s="605">
        <v>15600</v>
      </c>
      <c r="H13083" s="604">
        <v>9</v>
      </c>
      <c r="I13083" s="605">
        <v>140400</v>
      </c>
      <c r="J13083" s="606">
        <v>20000000</v>
      </c>
      <c r="K13083" s="605">
        <v>312000000000</v>
      </c>
    </row>
    <row r="13084" spans="3:11" x14ac:dyDescent="0.35">
      <c r="C13084" s="603">
        <v>45852</v>
      </c>
      <c r="D13084" s="604" t="s">
        <v>312</v>
      </c>
      <c r="E13084" s="605">
        <v>15600</v>
      </c>
      <c r="F13084" s="605">
        <v>15600</v>
      </c>
      <c r="G13084" s="605">
        <v>15600</v>
      </c>
      <c r="H13084" s="604">
        <v>2</v>
      </c>
      <c r="I13084" s="605">
        <v>31200</v>
      </c>
      <c r="J13084" s="606">
        <v>20000000</v>
      </c>
      <c r="K13084" s="605">
        <v>312000000000</v>
      </c>
    </row>
    <row r="13085" spans="3:11" x14ac:dyDescent="0.35">
      <c r="C13085" s="603">
        <v>45852</v>
      </c>
      <c r="D13085" s="604" t="s">
        <v>312</v>
      </c>
      <c r="E13085" s="605">
        <v>15600</v>
      </c>
      <c r="F13085" s="605">
        <v>15600</v>
      </c>
      <c r="G13085" s="605">
        <v>15600</v>
      </c>
      <c r="H13085" s="604">
        <v>1</v>
      </c>
      <c r="I13085" s="605">
        <v>15600</v>
      </c>
      <c r="J13085" s="606">
        <v>20000000</v>
      </c>
      <c r="K13085" s="605">
        <v>312000000000</v>
      </c>
    </row>
    <row r="13086" spans="3:11" x14ac:dyDescent="0.35">
      <c r="C13086" s="603">
        <v>45852</v>
      </c>
      <c r="D13086" s="604" t="s">
        <v>1159</v>
      </c>
      <c r="E13086" s="605">
        <v>20250</v>
      </c>
      <c r="F13086" s="605">
        <v>20250</v>
      </c>
      <c r="G13086" s="605">
        <v>20500</v>
      </c>
      <c r="H13086" s="604">
        <v>1</v>
      </c>
      <c r="I13086" s="605">
        <v>20250</v>
      </c>
      <c r="J13086" s="606">
        <v>2400000</v>
      </c>
      <c r="K13086" s="605">
        <v>49200000000</v>
      </c>
    </row>
    <row r="13087" spans="3:11" x14ac:dyDescent="0.35">
      <c r="C13087" s="603">
        <v>45852</v>
      </c>
      <c r="D13087" s="604" t="s">
        <v>1159</v>
      </c>
      <c r="E13087" s="605">
        <v>20250</v>
      </c>
      <c r="F13087" s="605">
        <v>20250</v>
      </c>
      <c r="G13087" s="605">
        <v>20500</v>
      </c>
      <c r="H13087" s="604">
        <v>1</v>
      </c>
      <c r="I13087" s="605">
        <v>20250</v>
      </c>
      <c r="J13087" s="606">
        <v>2400000</v>
      </c>
      <c r="K13087" s="605">
        <v>49200000000</v>
      </c>
    </row>
    <row r="13088" spans="3:11" x14ac:dyDescent="0.35">
      <c r="C13088" s="603">
        <v>45852</v>
      </c>
      <c r="D13088" s="604" t="s">
        <v>1159</v>
      </c>
      <c r="E13088" s="605">
        <v>20250</v>
      </c>
      <c r="F13088" s="605">
        <v>20250</v>
      </c>
      <c r="G13088" s="605">
        <v>20500</v>
      </c>
      <c r="H13088" s="604">
        <v>7</v>
      </c>
      <c r="I13088" s="605">
        <v>141750</v>
      </c>
      <c r="J13088" s="606">
        <v>2400000</v>
      </c>
      <c r="K13088" s="605">
        <v>49200000000</v>
      </c>
    </row>
    <row r="13089" spans="3:11" x14ac:dyDescent="0.35">
      <c r="C13089" s="603">
        <v>45852</v>
      </c>
      <c r="D13089" s="604" t="s">
        <v>1159</v>
      </c>
      <c r="E13089" s="605">
        <v>20250</v>
      </c>
      <c r="F13089" s="605">
        <v>20250</v>
      </c>
      <c r="G13089" s="605">
        <v>20500</v>
      </c>
      <c r="H13089" s="604">
        <v>2</v>
      </c>
      <c r="I13089" s="605">
        <v>40500</v>
      </c>
      <c r="J13089" s="606">
        <v>2400000</v>
      </c>
      <c r="K13089" s="605">
        <v>49200000000</v>
      </c>
    </row>
    <row r="13090" spans="3:11" x14ac:dyDescent="0.35">
      <c r="C13090" s="603">
        <v>45852</v>
      </c>
      <c r="D13090" s="604" t="s">
        <v>1159</v>
      </c>
      <c r="E13090" s="605">
        <v>20250</v>
      </c>
      <c r="F13090" s="605">
        <v>20250</v>
      </c>
      <c r="G13090" s="605">
        <v>20500</v>
      </c>
      <c r="H13090" s="604">
        <v>1</v>
      </c>
      <c r="I13090" s="605">
        <v>20250</v>
      </c>
      <c r="J13090" s="606">
        <v>2400000</v>
      </c>
      <c r="K13090" s="605">
        <v>49200000000</v>
      </c>
    </row>
    <row r="13091" spans="3:11" x14ac:dyDescent="0.35">
      <c r="C13091" s="603">
        <v>45852</v>
      </c>
      <c r="D13091" s="604" t="s">
        <v>1159</v>
      </c>
      <c r="E13091" s="605">
        <v>20250</v>
      </c>
      <c r="F13091" s="605">
        <v>20250</v>
      </c>
      <c r="G13091" s="605">
        <v>20500</v>
      </c>
      <c r="H13091" s="604">
        <v>50</v>
      </c>
      <c r="I13091" s="605">
        <v>1012500</v>
      </c>
      <c r="J13091" s="606">
        <v>2400000</v>
      </c>
      <c r="K13091" s="605">
        <v>49200000000</v>
      </c>
    </row>
    <row r="13092" spans="3:11" x14ac:dyDescent="0.35">
      <c r="C13092" s="603">
        <v>45852</v>
      </c>
      <c r="D13092" s="604" t="s">
        <v>1159</v>
      </c>
      <c r="E13092" s="605">
        <v>20250</v>
      </c>
      <c r="F13092" s="605">
        <v>20250</v>
      </c>
      <c r="G13092" s="605">
        <v>20500</v>
      </c>
      <c r="H13092" s="604">
        <v>9</v>
      </c>
      <c r="I13092" s="605">
        <v>182250</v>
      </c>
      <c r="J13092" s="606">
        <v>2400000</v>
      </c>
      <c r="K13092" s="605">
        <v>49200000000</v>
      </c>
    </row>
    <row r="13093" spans="3:11" x14ac:dyDescent="0.35">
      <c r="C13093" s="603">
        <v>45852</v>
      </c>
      <c r="D13093" s="604" t="s">
        <v>1159</v>
      </c>
      <c r="E13093" s="605">
        <v>20250</v>
      </c>
      <c r="F13093" s="605">
        <v>20250</v>
      </c>
      <c r="G13093" s="605">
        <v>20500</v>
      </c>
      <c r="H13093" s="604">
        <v>3</v>
      </c>
      <c r="I13093" s="605">
        <v>60750</v>
      </c>
      <c r="J13093" s="606">
        <v>2400000</v>
      </c>
      <c r="K13093" s="605">
        <v>49200000000</v>
      </c>
    </row>
    <row r="13094" spans="3:11" x14ac:dyDescent="0.35">
      <c r="C13094" s="603">
        <v>45852</v>
      </c>
      <c r="D13094" s="604" t="s">
        <v>1159</v>
      </c>
      <c r="E13094" s="605">
        <v>20250</v>
      </c>
      <c r="F13094" s="605">
        <v>20250</v>
      </c>
      <c r="G13094" s="605">
        <v>20500</v>
      </c>
      <c r="H13094" s="604">
        <v>2</v>
      </c>
      <c r="I13094" s="605">
        <v>40500</v>
      </c>
      <c r="J13094" s="606">
        <v>2400000</v>
      </c>
      <c r="K13094" s="605">
        <v>49200000000</v>
      </c>
    </row>
    <row r="13095" spans="3:11" x14ac:dyDescent="0.35">
      <c r="C13095" s="603">
        <v>45852</v>
      </c>
      <c r="D13095" s="604" t="s">
        <v>312</v>
      </c>
      <c r="E13095" s="605">
        <v>15600</v>
      </c>
      <c r="F13095" s="605">
        <v>15600</v>
      </c>
      <c r="G13095" s="605">
        <v>15600</v>
      </c>
      <c r="H13095" s="604">
        <v>5</v>
      </c>
      <c r="I13095" s="605">
        <v>78000</v>
      </c>
      <c r="J13095" s="606">
        <v>20000000</v>
      </c>
      <c r="K13095" s="605">
        <v>312000000000</v>
      </c>
    </row>
    <row r="13096" spans="3:11" x14ac:dyDescent="0.35">
      <c r="C13096" s="603">
        <v>45852</v>
      </c>
      <c r="D13096" s="604" t="s">
        <v>312</v>
      </c>
      <c r="E13096" s="605">
        <v>15500</v>
      </c>
      <c r="F13096" s="605">
        <v>15600</v>
      </c>
      <c r="G13096" s="605">
        <v>15600</v>
      </c>
      <c r="H13096" s="604">
        <v>2</v>
      </c>
      <c r="I13096" s="605">
        <v>31000</v>
      </c>
      <c r="J13096" s="606">
        <v>20000000</v>
      </c>
      <c r="K13096" s="605">
        <v>312000000000</v>
      </c>
    </row>
    <row r="13097" spans="3:11" x14ac:dyDescent="0.35">
      <c r="C13097" s="603">
        <v>45852</v>
      </c>
      <c r="D13097" s="604" t="s">
        <v>1159</v>
      </c>
      <c r="E13097" s="605">
        <v>20734.52</v>
      </c>
      <c r="F13097" s="605">
        <v>20250</v>
      </c>
      <c r="G13097" s="605">
        <v>20500</v>
      </c>
      <c r="H13097" s="604">
        <v>1</v>
      </c>
      <c r="I13097" s="605">
        <v>20734.52</v>
      </c>
      <c r="J13097" s="606">
        <v>2400000</v>
      </c>
      <c r="K13097" s="605">
        <v>49200000000</v>
      </c>
    </row>
    <row r="13098" spans="3:11" x14ac:dyDescent="0.35">
      <c r="C13098" s="603">
        <v>45852</v>
      </c>
      <c r="D13098" s="604" t="s">
        <v>1159</v>
      </c>
      <c r="E13098" s="605">
        <v>20974</v>
      </c>
      <c r="F13098" s="605">
        <v>20250</v>
      </c>
      <c r="G13098" s="605">
        <v>20500</v>
      </c>
      <c r="H13098" s="604">
        <v>4</v>
      </c>
      <c r="I13098" s="605">
        <v>83896</v>
      </c>
      <c r="J13098" s="606">
        <v>2400000</v>
      </c>
      <c r="K13098" s="605">
        <v>49200000000</v>
      </c>
    </row>
    <row r="13099" spans="3:11" x14ac:dyDescent="0.35">
      <c r="C13099" s="603">
        <v>45852</v>
      </c>
      <c r="D13099" s="604" t="s">
        <v>310</v>
      </c>
      <c r="E13099" s="605">
        <v>89000</v>
      </c>
      <c r="F13099" s="605">
        <v>89000</v>
      </c>
      <c r="G13099" s="605">
        <v>89000</v>
      </c>
      <c r="H13099" s="604">
        <v>4</v>
      </c>
      <c r="I13099" s="605">
        <v>356000</v>
      </c>
      <c r="J13099" s="606">
        <v>19450000</v>
      </c>
      <c r="K13099" s="605">
        <v>1731050000000</v>
      </c>
    </row>
    <row r="13100" spans="3:11" x14ac:dyDescent="0.35">
      <c r="C13100" s="603">
        <v>45852</v>
      </c>
      <c r="D13100" s="604" t="s">
        <v>312</v>
      </c>
      <c r="E13100" s="605">
        <v>15500</v>
      </c>
      <c r="F13100" s="605">
        <v>15600</v>
      </c>
      <c r="G13100" s="605">
        <v>15600</v>
      </c>
      <c r="H13100" s="604">
        <v>1</v>
      </c>
      <c r="I13100" s="605">
        <v>15500</v>
      </c>
      <c r="J13100" s="606">
        <v>20000000</v>
      </c>
      <c r="K13100" s="605">
        <v>312000000000</v>
      </c>
    </row>
    <row r="13101" spans="3:11" x14ac:dyDescent="0.35">
      <c r="C13101" s="603">
        <v>45852</v>
      </c>
      <c r="D13101" s="604" t="s">
        <v>310</v>
      </c>
      <c r="E13101" s="605">
        <v>89000</v>
      </c>
      <c r="F13101" s="605">
        <v>89000</v>
      </c>
      <c r="G13101" s="605">
        <v>89000</v>
      </c>
      <c r="H13101" s="604">
        <v>2</v>
      </c>
      <c r="I13101" s="605">
        <v>178000</v>
      </c>
      <c r="J13101" s="606">
        <v>19450000</v>
      </c>
      <c r="K13101" s="605">
        <v>1731050000000</v>
      </c>
    </row>
    <row r="13102" spans="3:11" x14ac:dyDescent="0.35">
      <c r="C13102" s="603">
        <v>45852</v>
      </c>
      <c r="D13102" s="604" t="s">
        <v>1158</v>
      </c>
      <c r="E13102" s="605">
        <v>23000</v>
      </c>
      <c r="F13102" s="605">
        <v>22600</v>
      </c>
      <c r="G13102" s="605">
        <v>22600</v>
      </c>
      <c r="H13102" s="604">
        <v>1</v>
      </c>
      <c r="I13102" s="605">
        <v>23000</v>
      </c>
      <c r="J13102" s="606">
        <v>600000</v>
      </c>
      <c r="K13102" s="605">
        <v>13560000000</v>
      </c>
    </row>
    <row r="13103" spans="3:11" x14ac:dyDescent="0.35">
      <c r="C13103" s="603">
        <v>45852</v>
      </c>
      <c r="D13103" s="604" t="s">
        <v>312</v>
      </c>
      <c r="E13103" s="605">
        <v>15500</v>
      </c>
      <c r="F13103" s="605">
        <v>15600</v>
      </c>
      <c r="G13103" s="605">
        <v>15600</v>
      </c>
      <c r="H13103" s="604">
        <v>1</v>
      </c>
      <c r="I13103" s="605">
        <v>15500</v>
      </c>
      <c r="J13103" s="606">
        <v>20000000</v>
      </c>
      <c r="K13103" s="605">
        <v>312000000000</v>
      </c>
    </row>
    <row r="13104" spans="3:11" x14ac:dyDescent="0.35">
      <c r="C13104" s="603">
        <v>45852</v>
      </c>
      <c r="D13104" s="604" t="s">
        <v>1159</v>
      </c>
      <c r="E13104" s="605">
        <v>20160</v>
      </c>
      <c r="F13104" s="605">
        <v>20250</v>
      </c>
      <c r="G13104" s="605">
        <v>20500</v>
      </c>
      <c r="H13104" s="604">
        <v>20</v>
      </c>
      <c r="I13104" s="605">
        <v>403200</v>
      </c>
      <c r="J13104" s="606">
        <v>2400000</v>
      </c>
      <c r="K13104" s="605">
        <v>49200000000</v>
      </c>
    </row>
    <row r="13105" spans="3:11" x14ac:dyDescent="0.35">
      <c r="C13105" s="603">
        <v>45852</v>
      </c>
      <c r="D13105" s="604" t="s">
        <v>1158</v>
      </c>
      <c r="E13105" s="605">
        <v>22600</v>
      </c>
      <c r="F13105" s="605">
        <v>22600</v>
      </c>
      <c r="G13105" s="605">
        <v>22600</v>
      </c>
      <c r="H13105" s="604">
        <v>2</v>
      </c>
      <c r="I13105" s="605">
        <v>45200</v>
      </c>
      <c r="J13105" s="606">
        <v>600000</v>
      </c>
      <c r="K13105" s="605">
        <v>13560000000</v>
      </c>
    </row>
    <row r="13106" spans="3:11" x14ac:dyDescent="0.35">
      <c r="C13106" s="603">
        <v>45852</v>
      </c>
      <c r="D13106" s="604" t="s">
        <v>1158</v>
      </c>
      <c r="E13106" s="605">
        <v>22600</v>
      </c>
      <c r="F13106" s="605">
        <v>22600</v>
      </c>
      <c r="G13106" s="605">
        <v>22600</v>
      </c>
      <c r="H13106" s="604">
        <v>6</v>
      </c>
      <c r="I13106" s="605">
        <v>135600</v>
      </c>
      <c r="J13106" s="606">
        <v>600000</v>
      </c>
      <c r="K13106" s="605">
        <v>13560000000</v>
      </c>
    </row>
    <row r="13107" spans="3:11" x14ac:dyDescent="0.35">
      <c r="C13107" s="603">
        <v>45852</v>
      </c>
      <c r="D13107" s="604" t="s">
        <v>1159</v>
      </c>
      <c r="E13107" s="605">
        <v>20150</v>
      </c>
      <c r="F13107" s="605">
        <v>20250</v>
      </c>
      <c r="G13107" s="605">
        <v>20500</v>
      </c>
      <c r="H13107" s="604">
        <v>12</v>
      </c>
      <c r="I13107" s="605">
        <v>241800</v>
      </c>
      <c r="J13107" s="606">
        <v>2400000</v>
      </c>
      <c r="K13107" s="605">
        <v>49200000000</v>
      </c>
    </row>
    <row r="13108" spans="3:11" x14ac:dyDescent="0.35">
      <c r="C13108" s="603">
        <v>45852</v>
      </c>
      <c r="D13108" s="604" t="s">
        <v>1159</v>
      </c>
      <c r="E13108" s="605">
        <v>20000</v>
      </c>
      <c r="F13108" s="605">
        <v>20250</v>
      </c>
      <c r="G13108" s="605">
        <v>20500</v>
      </c>
      <c r="H13108" s="604">
        <v>40</v>
      </c>
      <c r="I13108" s="605">
        <v>800000</v>
      </c>
      <c r="J13108" s="606">
        <v>2400000</v>
      </c>
      <c r="K13108" s="605">
        <v>49200000000</v>
      </c>
    </row>
    <row r="13109" spans="3:11" x14ac:dyDescent="0.35">
      <c r="C13109" s="603">
        <v>45852</v>
      </c>
      <c r="D13109" s="604" t="s">
        <v>1158</v>
      </c>
      <c r="E13109" s="605">
        <v>22600</v>
      </c>
      <c r="F13109" s="605">
        <v>22600</v>
      </c>
      <c r="G13109" s="605">
        <v>22600</v>
      </c>
      <c r="H13109" s="604">
        <v>1</v>
      </c>
      <c r="I13109" s="605">
        <v>22600</v>
      </c>
      <c r="J13109" s="606">
        <v>600000</v>
      </c>
      <c r="K13109" s="605">
        <v>13560000000</v>
      </c>
    </row>
    <row r="13110" spans="3:11" x14ac:dyDescent="0.35">
      <c r="C13110" s="603">
        <v>45852</v>
      </c>
      <c r="D13110" s="604" t="s">
        <v>1158</v>
      </c>
      <c r="E13110" s="605">
        <v>22600</v>
      </c>
      <c r="F13110" s="605">
        <v>22600</v>
      </c>
      <c r="G13110" s="605">
        <v>22600</v>
      </c>
      <c r="H13110" s="604">
        <v>1</v>
      </c>
      <c r="I13110" s="605">
        <v>22600</v>
      </c>
      <c r="J13110" s="606">
        <v>600000</v>
      </c>
      <c r="K13110" s="605">
        <v>13560000000</v>
      </c>
    </row>
    <row r="13111" spans="3:11" x14ac:dyDescent="0.35">
      <c r="C13111" s="603">
        <v>45852</v>
      </c>
      <c r="D13111" s="604" t="s">
        <v>312</v>
      </c>
      <c r="E13111" s="605">
        <v>15596.94</v>
      </c>
      <c r="F13111" s="605">
        <v>15600</v>
      </c>
      <c r="G13111" s="605">
        <v>15600</v>
      </c>
      <c r="H13111" s="604">
        <v>1</v>
      </c>
      <c r="I13111" s="605">
        <v>15596.94</v>
      </c>
      <c r="J13111" s="606">
        <v>20000000</v>
      </c>
      <c r="K13111" s="605">
        <v>312000000000</v>
      </c>
    </row>
    <row r="13112" spans="3:11" x14ac:dyDescent="0.35">
      <c r="C13112" s="603">
        <v>45852</v>
      </c>
      <c r="D13112" s="604" t="s">
        <v>312</v>
      </c>
      <c r="E13112" s="605">
        <v>15550</v>
      </c>
      <c r="F13112" s="605">
        <v>15600</v>
      </c>
      <c r="G13112" s="605">
        <v>15600</v>
      </c>
      <c r="H13112" s="604">
        <v>1</v>
      </c>
      <c r="I13112" s="605">
        <v>15550</v>
      </c>
      <c r="J13112" s="606">
        <v>20000000</v>
      </c>
      <c r="K13112" s="605">
        <v>312000000000</v>
      </c>
    </row>
    <row r="13113" spans="3:11" x14ac:dyDescent="0.35">
      <c r="C13113" s="603">
        <v>45852</v>
      </c>
      <c r="D13113" s="604" t="s">
        <v>312</v>
      </c>
      <c r="E13113" s="605">
        <v>15500</v>
      </c>
      <c r="F13113" s="605">
        <v>15600</v>
      </c>
      <c r="G13113" s="605">
        <v>15600</v>
      </c>
      <c r="H13113" s="604">
        <v>1</v>
      </c>
      <c r="I13113" s="605">
        <v>15500</v>
      </c>
      <c r="J13113" s="606">
        <v>20000000</v>
      </c>
      <c r="K13113" s="605">
        <v>312000000000</v>
      </c>
    </row>
    <row r="13114" spans="3:11" x14ac:dyDescent="0.35">
      <c r="C13114" s="603">
        <v>45852</v>
      </c>
      <c r="D13114" s="604" t="s">
        <v>312</v>
      </c>
      <c r="E13114" s="605">
        <v>15500</v>
      </c>
      <c r="F13114" s="605">
        <v>15600</v>
      </c>
      <c r="G13114" s="605">
        <v>15600</v>
      </c>
      <c r="H13114" s="604">
        <v>10</v>
      </c>
      <c r="I13114" s="605">
        <v>155000</v>
      </c>
      <c r="J13114" s="606">
        <v>20000000</v>
      </c>
      <c r="K13114" s="605">
        <v>312000000000</v>
      </c>
    </row>
    <row r="13115" spans="3:11" x14ac:dyDescent="0.35">
      <c r="C13115" s="603">
        <v>45852</v>
      </c>
      <c r="D13115" s="604" t="s">
        <v>312</v>
      </c>
      <c r="E13115" s="605">
        <v>15500</v>
      </c>
      <c r="F13115" s="605">
        <v>15600</v>
      </c>
      <c r="G13115" s="605">
        <v>15600</v>
      </c>
      <c r="H13115" s="604">
        <v>1</v>
      </c>
      <c r="I13115" s="605">
        <v>15500</v>
      </c>
      <c r="J13115" s="606">
        <v>20000000</v>
      </c>
      <c r="K13115" s="605">
        <v>312000000000</v>
      </c>
    </row>
    <row r="13116" spans="3:11" x14ac:dyDescent="0.35">
      <c r="C13116" s="603">
        <v>45852</v>
      </c>
      <c r="D13116" s="604" t="s">
        <v>312</v>
      </c>
      <c r="E13116" s="605">
        <v>15600</v>
      </c>
      <c r="F13116" s="605">
        <v>15600</v>
      </c>
      <c r="G13116" s="605">
        <v>15600</v>
      </c>
      <c r="H13116" s="604">
        <v>1</v>
      </c>
      <c r="I13116" s="605">
        <v>15600</v>
      </c>
      <c r="J13116" s="606">
        <v>20000000</v>
      </c>
      <c r="K13116" s="605">
        <v>312000000000</v>
      </c>
    </row>
    <row r="13117" spans="3:11" x14ac:dyDescent="0.35">
      <c r="C13117" s="603">
        <v>45852</v>
      </c>
      <c r="D13117" s="604" t="s">
        <v>1159</v>
      </c>
      <c r="E13117" s="605">
        <v>20000</v>
      </c>
      <c r="F13117" s="605">
        <v>20250</v>
      </c>
      <c r="G13117" s="605">
        <v>20500</v>
      </c>
      <c r="H13117" s="604">
        <v>9</v>
      </c>
      <c r="I13117" s="605">
        <v>180000</v>
      </c>
      <c r="J13117" s="606">
        <v>2400000</v>
      </c>
      <c r="K13117" s="605">
        <v>49200000000</v>
      </c>
    </row>
    <row r="13118" spans="3:11" x14ac:dyDescent="0.35">
      <c r="C13118" s="603">
        <v>45852</v>
      </c>
      <c r="D13118" s="604" t="s">
        <v>1159</v>
      </c>
      <c r="E13118" s="605">
        <v>20000</v>
      </c>
      <c r="F13118" s="605">
        <v>20250</v>
      </c>
      <c r="G13118" s="605">
        <v>20500</v>
      </c>
      <c r="H13118" s="604">
        <v>5</v>
      </c>
      <c r="I13118" s="605">
        <v>100000</v>
      </c>
      <c r="J13118" s="606">
        <v>2400000</v>
      </c>
      <c r="K13118" s="605">
        <v>49200000000</v>
      </c>
    </row>
    <row r="13119" spans="3:11" x14ac:dyDescent="0.35">
      <c r="C13119" s="603">
        <v>45852</v>
      </c>
      <c r="D13119" s="604" t="s">
        <v>312</v>
      </c>
      <c r="E13119" s="605">
        <v>15500</v>
      </c>
      <c r="F13119" s="605">
        <v>15600</v>
      </c>
      <c r="G13119" s="605">
        <v>15600</v>
      </c>
      <c r="H13119" s="604">
        <v>5</v>
      </c>
      <c r="I13119" s="605">
        <v>77500</v>
      </c>
      <c r="J13119" s="606">
        <v>20000000</v>
      </c>
      <c r="K13119" s="605">
        <v>312000000000</v>
      </c>
    </row>
    <row r="13120" spans="3:11" x14ac:dyDescent="0.35">
      <c r="C13120" s="603">
        <v>45852</v>
      </c>
      <c r="D13120" s="604" t="s">
        <v>1159</v>
      </c>
      <c r="E13120" s="605">
        <v>20800</v>
      </c>
      <c r="F13120" s="605">
        <v>20250</v>
      </c>
      <c r="G13120" s="605">
        <v>20500</v>
      </c>
      <c r="H13120" s="604">
        <v>1</v>
      </c>
      <c r="I13120" s="605">
        <v>20800</v>
      </c>
      <c r="J13120" s="606">
        <v>2400000</v>
      </c>
      <c r="K13120" s="605">
        <v>49200000000</v>
      </c>
    </row>
    <row r="13121" spans="3:11" x14ac:dyDescent="0.35">
      <c r="C13121" s="603">
        <v>45852</v>
      </c>
      <c r="D13121" s="604" t="s">
        <v>312</v>
      </c>
      <c r="E13121" s="605">
        <v>15600</v>
      </c>
      <c r="F13121" s="605">
        <v>15600</v>
      </c>
      <c r="G13121" s="605">
        <v>15600</v>
      </c>
      <c r="H13121" s="604">
        <v>1</v>
      </c>
      <c r="I13121" s="605">
        <v>15600</v>
      </c>
      <c r="J13121" s="606">
        <v>20000000</v>
      </c>
      <c r="K13121" s="605">
        <v>312000000000</v>
      </c>
    </row>
    <row r="13122" spans="3:11" x14ac:dyDescent="0.35">
      <c r="C13122" s="603">
        <v>45852</v>
      </c>
      <c r="D13122" s="604" t="s">
        <v>312</v>
      </c>
      <c r="E13122" s="605">
        <v>15600</v>
      </c>
      <c r="F13122" s="605">
        <v>15600</v>
      </c>
      <c r="G13122" s="605">
        <v>15600</v>
      </c>
      <c r="H13122" s="604">
        <v>2</v>
      </c>
      <c r="I13122" s="605">
        <v>31200</v>
      </c>
      <c r="J13122" s="606">
        <v>20000000</v>
      </c>
      <c r="K13122" s="605">
        <v>312000000000</v>
      </c>
    </row>
    <row r="13123" spans="3:11" x14ac:dyDescent="0.35">
      <c r="C13123" s="603">
        <v>45852</v>
      </c>
      <c r="D13123" s="604" t="s">
        <v>312</v>
      </c>
      <c r="E13123" s="605">
        <v>15600</v>
      </c>
      <c r="F13123" s="605">
        <v>15600</v>
      </c>
      <c r="G13123" s="605">
        <v>15600</v>
      </c>
      <c r="H13123" s="604">
        <v>13</v>
      </c>
      <c r="I13123" s="605">
        <v>202800</v>
      </c>
      <c r="J13123" s="606">
        <v>20000000</v>
      </c>
      <c r="K13123" s="605">
        <v>312000000000</v>
      </c>
    </row>
    <row r="13124" spans="3:11" x14ac:dyDescent="0.35">
      <c r="C13124" s="603">
        <v>45852</v>
      </c>
      <c r="D13124" s="604" t="s">
        <v>312</v>
      </c>
      <c r="E13124" s="605">
        <v>15600</v>
      </c>
      <c r="F13124" s="605">
        <v>15600</v>
      </c>
      <c r="G13124" s="605">
        <v>15600</v>
      </c>
      <c r="H13124" s="604">
        <v>2</v>
      </c>
      <c r="I13124" s="605">
        <v>31200</v>
      </c>
      <c r="J13124" s="606">
        <v>20000000</v>
      </c>
      <c r="K13124" s="605">
        <v>312000000000</v>
      </c>
    </row>
    <row r="13125" spans="3:11" x14ac:dyDescent="0.35">
      <c r="C13125" s="603">
        <v>45852</v>
      </c>
      <c r="D13125" s="604" t="s">
        <v>1159</v>
      </c>
      <c r="E13125" s="605">
        <v>20800</v>
      </c>
      <c r="F13125" s="605">
        <v>20250</v>
      </c>
      <c r="G13125" s="605">
        <v>20500</v>
      </c>
      <c r="H13125" s="604">
        <v>3</v>
      </c>
      <c r="I13125" s="605">
        <v>62400</v>
      </c>
      <c r="J13125" s="606">
        <v>2400000</v>
      </c>
      <c r="K13125" s="605">
        <v>49200000000</v>
      </c>
    </row>
    <row r="13126" spans="3:11" x14ac:dyDescent="0.35">
      <c r="C13126" s="603">
        <v>45852</v>
      </c>
      <c r="D13126" s="604" t="s">
        <v>1159</v>
      </c>
      <c r="E13126" s="605">
        <v>20800</v>
      </c>
      <c r="F13126" s="605">
        <v>20250</v>
      </c>
      <c r="G13126" s="605">
        <v>20500</v>
      </c>
      <c r="H13126" s="604">
        <v>2</v>
      </c>
      <c r="I13126" s="605">
        <v>41600</v>
      </c>
      <c r="J13126" s="606">
        <v>2400000</v>
      </c>
      <c r="K13126" s="605">
        <v>49200000000</v>
      </c>
    </row>
    <row r="13127" spans="3:11" x14ac:dyDescent="0.35">
      <c r="C13127" s="603">
        <v>45852</v>
      </c>
      <c r="D13127" s="604" t="s">
        <v>312</v>
      </c>
      <c r="E13127" s="605">
        <v>15600</v>
      </c>
      <c r="F13127" s="605">
        <v>15600</v>
      </c>
      <c r="G13127" s="605">
        <v>15600</v>
      </c>
      <c r="H13127" s="604">
        <v>25</v>
      </c>
      <c r="I13127" s="605">
        <v>390000</v>
      </c>
      <c r="J13127" s="606">
        <v>20000000</v>
      </c>
      <c r="K13127" s="605">
        <v>312000000000</v>
      </c>
    </row>
    <row r="13128" spans="3:11" x14ac:dyDescent="0.35">
      <c r="C13128" s="603">
        <v>45852</v>
      </c>
      <c r="D13128" s="604" t="s">
        <v>310</v>
      </c>
      <c r="E13128" s="605">
        <v>89000</v>
      </c>
      <c r="F13128" s="605">
        <v>89000</v>
      </c>
      <c r="G13128" s="605">
        <v>89000</v>
      </c>
      <c r="H13128" s="604">
        <v>4</v>
      </c>
      <c r="I13128" s="605">
        <v>356000</v>
      </c>
      <c r="J13128" s="606">
        <v>19450000</v>
      </c>
      <c r="K13128" s="605">
        <v>1731050000000</v>
      </c>
    </row>
    <row r="13129" spans="3:11" x14ac:dyDescent="0.35">
      <c r="C13129" s="603">
        <v>45852</v>
      </c>
      <c r="D13129" s="604" t="s">
        <v>310</v>
      </c>
      <c r="E13129" s="605">
        <v>89000</v>
      </c>
      <c r="F13129" s="605">
        <v>89000</v>
      </c>
      <c r="G13129" s="605">
        <v>89000</v>
      </c>
      <c r="H13129" s="604">
        <v>1</v>
      </c>
      <c r="I13129" s="605">
        <v>89000</v>
      </c>
      <c r="J13129" s="606">
        <v>19450000</v>
      </c>
      <c r="K13129" s="605">
        <v>1731050000000</v>
      </c>
    </row>
    <row r="13130" spans="3:11" x14ac:dyDescent="0.35">
      <c r="C13130" s="603">
        <v>45852</v>
      </c>
      <c r="D13130" s="604" t="s">
        <v>312</v>
      </c>
      <c r="E13130" s="605">
        <v>15600</v>
      </c>
      <c r="F13130" s="605">
        <v>15600</v>
      </c>
      <c r="G13130" s="605">
        <v>15600</v>
      </c>
      <c r="H13130" s="604">
        <v>4</v>
      </c>
      <c r="I13130" s="605">
        <v>62400</v>
      </c>
      <c r="J13130" s="606">
        <v>20000000</v>
      </c>
      <c r="K13130" s="605">
        <v>312000000000</v>
      </c>
    </row>
    <row r="13131" spans="3:11" x14ac:dyDescent="0.35">
      <c r="C13131" s="603">
        <v>45852</v>
      </c>
      <c r="D13131" s="604" t="s">
        <v>312</v>
      </c>
      <c r="E13131" s="605">
        <v>15600</v>
      </c>
      <c r="F13131" s="605">
        <v>15600</v>
      </c>
      <c r="G13131" s="605">
        <v>15600</v>
      </c>
      <c r="H13131" s="604">
        <v>33</v>
      </c>
      <c r="I13131" s="605">
        <v>514800</v>
      </c>
      <c r="J13131" s="606">
        <v>20000000</v>
      </c>
      <c r="K13131" s="605">
        <v>312000000000</v>
      </c>
    </row>
    <row r="13132" spans="3:11" x14ac:dyDescent="0.35">
      <c r="C13132" s="603">
        <v>45852</v>
      </c>
      <c r="D13132" s="604" t="s">
        <v>312</v>
      </c>
      <c r="E13132" s="605">
        <v>15600</v>
      </c>
      <c r="F13132" s="605">
        <v>15600</v>
      </c>
      <c r="G13132" s="605">
        <v>15600</v>
      </c>
      <c r="H13132" s="604">
        <v>30</v>
      </c>
      <c r="I13132" s="605">
        <v>468000</v>
      </c>
      <c r="J13132" s="606">
        <v>20000000</v>
      </c>
      <c r="K13132" s="605">
        <v>312000000000</v>
      </c>
    </row>
    <row r="13133" spans="3:11" x14ac:dyDescent="0.35">
      <c r="C13133" s="603">
        <v>45852</v>
      </c>
      <c r="D13133" s="604" t="s">
        <v>1159</v>
      </c>
      <c r="E13133" s="605">
        <v>20500</v>
      </c>
      <c r="F13133" s="605">
        <v>20250</v>
      </c>
      <c r="G13133" s="605">
        <v>20500</v>
      </c>
      <c r="H13133" s="604">
        <v>40</v>
      </c>
      <c r="I13133" s="605">
        <v>820000</v>
      </c>
      <c r="J13133" s="606">
        <v>2400000</v>
      </c>
      <c r="K13133" s="605">
        <v>49200000000</v>
      </c>
    </row>
    <row r="13134" spans="3:11" x14ac:dyDescent="0.35">
      <c r="C13134" s="603">
        <v>45852</v>
      </c>
      <c r="D13134" s="604" t="s">
        <v>310</v>
      </c>
      <c r="E13134" s="605">
        <v>89000</v>
      </c>
      <c r="F13134" s="605">
        <v>89000</v>
      </c>
      <c r="G13134" s="605">
        <v>89000</v>
      </c>
      <c r="H13134" s="604">
        <v>1</v>
      </c>
      <c r="I13134" s="605">
        <v>89000</v>
      </c>
      <c r="J13134" s="606">
        <v>19450000</v>
      </c>
      <c r="K13134" s="605">
        <v>1731050000000</v>
      </c>
    </row>
    <row r="13135" spans="3:11" x14ac:dyDescent="0.35">
      <c r="C13135" s="603">
        <v>45852</v>
      </c>
      <c r="D13135" s="604" t="s">
        <v>310</v>
      </c>
      <c r="E13135" s="605">
        <v>89000</v>
      </c>
      <c r="F13135" s="605">
        <v>89000</v>
      </c>
      <c r="G13135" s="605">
        <v>89000</v>
      </c>
      <c r="H13135" s="604">
        <v>1</v>
      </c>
      <c r="I13135" s="605">
        <v>89000</v>
      </c>
      <c r="J13135" s="606">
        <v>19450000</v>
      </c>
      <c r="K13135" s="605">
        <v>1731050000000</v>
      </c>
    </row>
    <row r="13136" spans="3:11" x14ac:dyDescent="0.35">
      <c r="C13136" s="603">
        <v>45853</v>
      </c>
      <c r="D13136" s="604" t="s">
        <v>310</v>
      </c>
      <c r="E13136" s="605">
        <v>89000</v>
      </c>
      <c r="F13136" s="605">
        <v>89000</v>
      </c>
      <c r="G13136" s="605">
        <v>90000</v>
      </c>
      <c r="H13136" s="604">
        <v>1</v>
      </c>
      <c r="I13136" s="605">
        <v>89000</v>
      </c>
      <c r="J13136" s="606">
        <v>19450000</v>
      </c>
      <c r="K13136" s="605">
        <v>1750500000000</v>
      </c>
    </row>
    <row r="13137" spans="3:11" x14ac:dyDescent="0.35">
      <c r="C13137" s="603">
        <v>45853</v>
      </c>
      <c r="D13137" s="604" t="s">
        <v>1158</v>
      </c>
      <c r="E13137" s="605">
        <v>22998</v>
      </c>
      <c r="F13137" s="605">
        <v>22600</v>
      </c>
      <c r="G13137" s="605">
        <v>22633</v>
      </c>
      <c r="H13137" s="604">
        <v>10</v>
      </c>
      <c r="I13137" s="605">
        <v>229980</v>
      </c>
      <c r="J13137" s="606">
        <v>600000</v>
      </c>
      <c r="K13137" s="605">
        <v>13579800000</v>
      </c>
    </row>
    <row r="13138" spans="3:11" x14ac:dyDescent="0.35">
      <c r="C13138" s="603">
        <v>45853</v>
      </c>
      <c r="D13138" s="604" t="s">
        <v>1158</v>
      </c>
      <c r="E13138" s="605">
        <v>22998</v>
      </c>
      <c r="F13138" s="605">
        <v>22600</v>
      </c>
      <c r="G13138" s="605">
        <v>22633</v>
      </c>
      <c r="H13138" s="604">
        <v>2</v>
      </c>
      <c r="I13138" s="605">
        <v>45996</v>
      </c>
      <c r="J13138" s="606">
        <v>600000</v>
      </c>
      <c r="K13138" s="605">
        <v>13579800000</v>
      </c>
    </row>
    <row r="13139" spans="3:11" x14ac:dyDescent="0.35">
      <c r="C13139" s="603">
        <v>45853</v>
      </c>
      <c r="D13139" s="604" t="s">
        <v>312</v>
      </c>
      <c r="E13139" s="605">
        <v>15600</v>
      </c>
      <c r="F13139" s="605">
        <v>15600</v>
      </c>
      <c r="G13139" s="605">
        <v>15600</v>
      </c>
      <c r="H13139" s="604">
        <v>1</v>
      </c>
      <c r="I13139" s="605">
        <v>15600</v>
      </c>
      <c r="J13139" s="606">
        <v>20000000</v>
      </c>
      <c r="K13139" s="605">
        <v>312000000000</v>
      </c>
    </row>
    <row r="13140" spans="3:11" x14ac:dyDescent="0.35">
      <c r="C13140" s="603">
        <v>45853</v>
      </c>
      <c r="D13140" s="604" t="s">
        <v>312</v>
      </c>
      <c r="E13140" s="605">
        <v>15600</v>
      </c>
      <c r="F13140" s="605">
        <v>15600</v>
      </c>
      <c r="G13140" s="605">
        <v>15600</v>
      </c>
      <c r="H13140" s="604">
        <v>1</v>
      </c>
      <c r="I13140" s="605">
        <v>15600</v>
      </c>
      <c r="J13140" s="606">
        <v>20000000</v>
      </c>
      <c r="K13140" s="605">
        <v>312000000000</v>
      </c>
    </row>
    <row r="13141" spans="3:11" x14ac:dyDescent="0.35">
      <c r="C13141" s="603">
        <v>45853</v>
      </c>
      <c r="D13141" s="604" t="s">
        <v>312</v>
      </c>
      <c r="E13141" s="605">
        <v>15600</v>
      </c>
      <c r="F13141" s="605">
        <v>15600</v>
      </c>
      <c r="G13141" s="605">
        <v>15600</v>
      </c>
      <c r="H13141" s="604">
        <v>1</v>
      </c>
      <c r="I13141" s="605">
        <v>15600</v>
      </c>
      <c r="J13141" s="606">
        <v>20000000</v>
      </c>
      <c r="K13141" s="605">
        <v>312000000000</v>
      </c>
    </row>
    <row r="13142" spans="3:11" x14ac:dyDescent="0.35">
      <c r="C13142" s="603">
        <v>45853</v>
      </c>
      <c r="D13142" s="604" t="s">
        <v>312</v>
      </c>
      <c r="E13142" s="605">
        <v>15600</v>
      </c>
      <c r="F13142" s="605">
        <v>15600</v>
      </c>
      <c r="G13142" s="605">
        <v>15600</v>
      </c>
      <c r="H13142" s="604">
        <v>10</v>
      </c>
      <c r="I13142" s="605">
        <v>156000</v>
      </c>
      <c r="J13142" s="606">
        <v>20000000</v>
      </c>
      <c r="K13142" s="605">
        <v>312000000000</v>
      </c>
    </row>
    <row r="13143" spans="3:11" x14ac:dyDescent="0.35">
      <c r="C13143" s="603">
        <v>45853</v>
      </c>
      <c r="D13143" s="604" t="s">
        <v>312</v>
      </c>
      <c r="E13143" s="605">
        <v>15600</v>
      </c>
      <c r="F13143" s="605">
        <v>15600</v>
      </c>
      <c r="G13143" s="605">
        <v>15600</v>
      </c>
      <c r="H13143" s="604">
        <v>4</v>
      </c>
      <c r="I13143" s="605">
        <v>62400</v>
      </c>
      <c r="J13143" s="606">
        <v>20000000</v>
      </c>
      <c r="K13143" s="605">
        <v>312000000000</v>
      </c>
    </row>
    <row r="13144" spans="3:11" x14ac:dyDescent="0.35">
      <c r="C13144" s="603">
        <v>45853</v>
      </c>
      <c r="D13144" s="604" t="s">
        <v>312</v>
      </c>
      <c r="E13144" s="605">
        <v>15600</v>
      </c>
      <c r="F13144" s="605">
        <v>15600</v>
      </c>
      <c r="G13144" s="605">
        <v>15600</v>
      </c>
      <c r="H13144" s="604">
        <v>1</v>
      </c>
      <c r="I13144" s="605">
        <v>15600</v>
      </c>
      <c r="J13144" s="606">
        <v>20000000</v>
      </c>
      <c r="K13144" s="605">
        <v>312000000000</v>
      </c>
    </row>
    <row r="13145" spans="3:11" x14ac:dyDescent="0.35">
      <c r="C13145" s="603">
        <v>45853</v>
      </c>
      <c r="D13145" s="604" t="s">
        <v>312</v>
      </c>
      <c r="E13145" s="605">
        <v>15600</v>
      </c>
      <c r="F13145" s="605">
        <v>15600</v>
      </c>
      <c r="G13145" s="605">
        <v>15600</v>
      </c>
      <c r="H13145" s="604">
        <v>100</v>
      </c>
      <c r="I13145" s="605">
        <v>1560000</v>
      </c>
      <c r="J13145" s="606">
        <v>20000000</v>
      </c>
      <c r="K13145" s="605">
        <v>312000000000</v>
      </c>
    </row>
    <row r="13146" spans="3:11" x14ac:dyDescent="0.35">
      <c r="C13146" s="603">
        <v>45853</v>
      </c>
      <c r="D13146" s="604" t="s">
        <v>312</v>
      </c>
      <c r="E13146" s="605">
        <v>15600</v>
      </c>
      <c r="F13146" s="605">
        <v>15600</v>
      </c>
      <c r="G13146" s="605">
        <v>15600</v>
      </c>
      <c r="H13146" s="604">
        <v>1</v>
      </c>
      <c r="I13146" s="605">
        <v>15600</v>
      </c>
      <c r="J13146" s="606">
        <v>20000000</v>
      </c>
      <c r="K13146" s="605">
        <v>312000000000</v>
      </c>
    </row>
    <row r="13147" spans="3:11" x14ac:dyDescent="0.35">
      <c r="C13147" s="603">
        <v>45853</v>
      </c>
      <c r="D13147" s="604" t="s">
        <v>312</v>
      </c>
      <c r="E13147" s="605">
        <v>15600</v>
      </c>
      <c r="F13147" s="605">
        <v>15600</v>
      </c>
      <c r="G13147" s="605">
        <v>15600</v>
      </c>
      <c r="H13147" s="604">
        <v>1</v>
      </c>
      <c r="I13147" s="605">
        <v>15600</v>
      </c>
      <c r="J13147" s="606">
        <v>20000000</v>
      </c>
      <c r="K13147" s="605">
        <v>312000000000</v>
      </c>
    </row>
    <row r="13148" spans="3:11" x14ac:dyDescent="0.35">
      <c r="C13148" s="603">
        <v>45853</v>
      </c>
      <c r="D13148" s="604" t="s">
        <v>312</v>
      </c>
      <c r="E13148" s="605">
        <v>15600</v>
      </c>
      <c r="F13148" s="605">
        <v>15600</v>
      </c>
      <c r="G13148" s="605">
        <v>15600</v>
      </c>
      <c r="H13148" s="604">
        <v>5</v>
      </c>
      <c r="I13148" s="605">
        <v>78000</v>
      </c>
      <c r="J13148" s="606">
        <v>20000000</v>
      </c>
      <c r="K13148" s="605">
        <v>312000000000</v>
      </c>
    </row>
    <row r="13149" spans="3:11" x14ac:dyDescent="0.35">
      <c r="C13149" s="603">
        <v>45853</v>
      </c>
      <c r="D13149" s="604" t="s">
        <v>1159</v>
      </c>
      <c r="E13149" s="605">
        <v>20500</v>
      </c>
      <c r="F13149" s="605">
        <v>20500</v>
      </c>
      <c r="G13149" s="605">
        <v>20600</v>
      </c>
      <c r="H13149" s="604">
        <v>1</v>
      </c>
      <c r="I13149" s="605">
        <v>20500</v>
      </c>
      <c r="J13149" s="606">
        <v>2400000</v>
      </c>
      <c r="K13149" s="605">
        <v>49440000000</v>
      </c>
    </row>
    <row r="13150" spans="3:11" x14ac:dyDescent="0.35">
      <c r="C13150" s="603">
        <v>45853</v>
      </c>
      <c r="D13150" s="604" t="s">
        <v>1159</v>
      </c>
      <c r="E13150" s="605">
        <v>20500</v>
      </c>
      <c r="F13150" s="605">
        <v>20500</v>
      </c>
      <c r="G13150" s="605">
        <v>20600</v>
      </c>
      <c r="H13150" s="604">
        <v>2</v>
      </c>
      <c r="I13150" s="605">
        <v>41000</v>
      </c>
      <c r="J13150" s="606">
        <v>2400000</v>
      </c>
      <c r="K13150" s="605">
        <v>49440000000</v>
      </c>
    </row>
    <row r="13151" spans="3:11" x14ac:dyDescent="0.35">
      <c r="C13151" s="603">
        <v>45853</v>
      </c>
      <c r="D13151" s="604" t="s">
        <v>312</v>
      </c>
      <c r="E13151" s="605">
        <v>15600</v>
      </c>
      <c r="F13151" s="605">
        <v>15600</v>
      </c>
      <c r="G13151" s="605">
        <v>15600</v>
      </c>
      <c r="H13151" s="604">
        <v>5</v>
      </c>
      <c r="I13151" s="605">
        <v>78000</v>
      </c>
      <c r="J13151" s="606">
        <v>20000000</v>
      </c>
      <c r="K13151" s="605">
        <v>312000000000</v>
      </c>
    </row>
    <row r="13152" spans="3:11" x14ac:dyDescent="0.35">
      <c r="C13152" s="603">
        <v>45853</v>
      </c>
      <c r="D13152" s="604" t="s">
        <v>312</v>
      </c>
      <c r="E13152" s="605">
        <v>15600</v>
      </c>
      <c r="F13152" s="605">
        <v>15600</v>
      </c>
      <c r="G13152" s="605">
        <v>15600</v>
      </c>
      <c r="H13152" s="604">
        <v>6</v>
      </c>
      <c r="I13152" s="605">
        <v>93600</v>
      </c>
      <c r="J13152" s="606">
        <v>20000000</v>
      </c>
      <c r="K13152" s="605">
        <v>312000000000</v>
      </c>
    </row>
    <row r="13153" spans="3:11" x14ac:dyDescent="0.35">
      <c r="C13153" s="603">
        <v>45853</v>
      </c>
      <c r="D13153" s="604" t="s">
        <v>310</v>
      </c>
      <c r="E13153" s="605">
        <v>89000</v>
      </c>
      <c r="F13153" s="605">
        <v>89000</v>
      </c>
      <c r="G13153" s="605">
        <v>90000</v>
      </c>
      <c r="H13153" s="604">
        <v>5</v>
      </c>
      <c r="I13153" s="605">
        <v>445000</v>
      </c>
      <c r="J13153" s="606">
        <v>19450000</v>
      </c>
      <c r="K13153" s="605">
        <v>1750500000000</v>
      </c>
    </row>
    <row r="13154" spans="3:11" x14ac:dyDescent="0.35">
      <c r="C13154" s="603">
        <v>45853</v>
      </c>
      <c r="D13154" s="604" t="s">
        <v>312</v>
      </c>
      <c r="E13154" s="605">
        <v>15550</v>
      </c>
      <c r="F13154" s="605">
        <v>15600</v>
      </c>
      <c r="G13154" s="605">
        <v>15600</v>
      </c>
      <c r="H13154" s="604">
        <v>2</v>
      </c>
      <c r="I13154" s="605">
        <v>31100</v>
      </c>
      <c r="J13154" s="606">
        <v>20000000</v>
      </c>
      <c r="K13154" s="605">
        <v>312000000000</v>
      </c>
    </row>
    <row r="13155" spans="3:11" x14ac:dyDescent="0.35">
      <c r="C13155" s="603">
        <v>45853</v>
      </c>
      <c r="D13155" s="604" t="s">
        <v>310</v>
      </c>
      <c r="E13155" s="605">
        <v>89500</v>
      </c>
      <c r="F13155" s="605">
        <v>89000</v>
      </c>
      <c r="G13155" s="605">
        <v>90000</v>
      </c>
      <c r="H13155" s="604">
        <v>1</v>
      </c>
      <c r="I13155" s="605">
        <v>89500</v>
      </c>
      <c r="J13155" s="606">
        <v>19450000</v>
      </c>
      <c r="K13155" s="605">
        <v>1750500000000</v>
      </c>
    </row>
    <row r="13156" spans="3:11" x14ac:dyDescent="0.35">
      <c r="C13156" s="603">
        <v>45853</v>
      </c>
      <c r="D13156" s="604" t="s">
        <v>310</v>
      </c>
      <c r="E13156" s="605">
        <v>90000</v>
      </c>
      <c r="F13156" s="605">
        <v>89000</v>
      </c>
      <c r="G13156" s="605">
        <v>90000</v>
      </c>
      <c r="H13156" s="604">
        <v>1</v>
      </c>
      <c r="I13156" s="605">
        <v>90000</v>
      </c>
      <c r="J13156" s="606">
        <v>19450000</v>
      </c>
      <c r="K13156" s="605">
        <v>1750500000000</v>
      </c>
    </row>
    <row r="13157" spans="3:11" x14ac:dyDescent="0.35">
      <c r="C13157" s="603">
        <v>45853</v>
      </c>
      <c r="D13157" s="604" t="s">
        <v>312</v>
      </c>
      <c r="E13157" s="605">
        <v>15600</v>
      </c>
      <c r="F13157" s="605">
        <v>15600</v>
      </c>
      <c r="G13157" s="605">
        <v>15600</v>
      </c>
      <c r="H13157" s="604">
        <v>15</v>
      </c>
      <c r="I13157" s="605">
        <v>234000</v>
      </c>
      <c r="J13157" s="606">
        <v>20000000</v>
      </c>
      <c r="K13157" s="605">
        <v>312000000000</v>
      </c>
    </row>
    <row r="13158" spans="3:11" x14ac:dyDescent="0.35">
      <c r="C13158" s="603">
        <v>45853</v>
      </c>
      <c r="D13158" s="604" t="s">
        <v>312</v>
      </c>
      <c r="E13158" s="605">
        <v>15600</v>
      </c>
      <c r="F13158" s="605">
        <v>15600</v>
      </c>
      <c r="G13158" s="605">
        <v>15600</v>
      </c>
      <c r="H13158" s="604">
        <v>1</v>
      </c>
      <c r="I13158" s="605">
        <v>15600</v>
      </c>
      <c r="J13158" s="606">
        <v>20000000</v>
      </c>
      <c r="K13158" s="605">
        <v>312000000000</v>
      </c>
    </row>
    <row r="13159" spans="3:11" x14ac:dyDescent="0.35">
      <c r="C13159" s="603">
        <v>45853</v>
      </c>
      <c r="D13159" s="604" t="s">
        <v>312</v>
      </c>
      <c r="E13159" s="605">
        <v>15600</v>
      </c>
      <c r="F13159" s="605">
        <v>15600</v>
      </c>
      <c r="G13159" s="605">
        <v>15600</v>
      </c>
      <c r="H13159" s="604">
        <v>1</v>
      </c>
      <c r="I13159" s="605">
        <v>15600</v>
      </c>
      <c r="J13159" s="606">
        <v>20000000</v>
      </c>
      <c r="K13159" s="605">
        <v>312000000000</v>
      </c>
    </row>
    <row r="13160" spans="3:11" x14ac:dyDescent="0.35">
      <c r="C13160" s="603">
        <v>45853</v>
      </c>
      <c r="D13160" s="604" t="s">
        <v>312</v>
      </c>
      <c r="E13160" s="605">
        <v>15600</v>
      </c>
      <c r="F13160" s="605">
        <v>15600</v>
      </c>
      <c r="G13160" s="605">
        <v>15600</v>
      </c>
      <c r="H13160" s="604">
        <v>10</v>
      </c>
      <c r="I13160" s="605">
        <v>156000</v>
      </c>
      <c r="J13160" s="606">
        <v>20000000</v>
      </c>
      <c r="K13160" s="605">
        <v>312000000000</v>
      </c>
    </row>
    <row r="13161" spans="3:11" x14ac:dyDescent="0.35">
      <c r="C13161" s="603">
        <v>45853</v>
      </c>
      <c r="D13161" s="604" t="s">
        <v>1158</v>
      </c>
      <c r="E13161" s="605">
        <v>22998</v>
      </c>
      <c r="F13161" s="605">
        <v>22600</v>
      </c>
      <c r="G13161" s="605">
        <v>22633</v>
      </c>
      <c r="H13161" s="604">
        <v>2</v>
      </c>
      <c r="I13161" s="605">
        <v>45996</v>
      </c>
      <c r="J13161" s="606">
        <v>600000</v>
      </c>
      <c r="K13161" s="605">
        <v>13579800000</v>
      </c>
    </row>
    <row r="13162" spans="3:11" x14ac:dyDescent="0.35">
      <c r="C13162" s="603">
        <v>45853</v>
      </c>
      <c r="D13162" s="604" t="s">
        <v>1158</v>
      </c>
      <c r="E13162" s="605">
        <v>22998</v>
      </c>
      <c r="F13162" s="605">
        <v>22600</v>
      </c>
      <c r="G13162" s="605">
        <v>22633</v>
      </c>
      <c r="H13162" s="604">
        <v>3</v>
      </c>
      <c r="I13162" s="605">
        <v>68994</v>
      </c>
      <c r="J13162" s="606">
        <v>600000</v>
      </c>
      <c r="K13162" s="605">
        <v>13579800000</v>
      </c>
    </row>
    <row r="13163" spans="3:11" x14ac:dyDescent="0.35">
      <c r="C13163" s="603">
        <v>45853</v>
      </c>
      <c r="D13163" s="604" t="s">
        <v>312</v>
      </c>
      <c r="E13163" s="605">
        <v>15600</v>
      </c>
      <c r="F13163" s="605">
        <v>15600</v>
      </c>
      <c r="G13163" s="605">
        <v>15600</v>
      </c>
      <c r="H13163" s="604">
        <v>1</v>
      </c>
      <c r="I13163" s="605">
        <v>15600</v>
      </c>
      <c r="J13163" s="606">
        <v>20000000</v>
      </c>
      <c r="K13163" s="605">
        <v>312000000000</v>
      </c>
    </row>
    <row r="13164" spans="3:11" x14ac:dyDescent="0.35">
      <c r="C13164" s="603">
        <v>45853</v>
      </c>
      <c r="D13164" s="604" t="s">
        <v>1158</v>
      </c>
      <c r="E13164" s="605">
        <v>22998</v>
      </c>
      <c r="F13164" s="605">
        <v>22600</v>
      </c>
      <c r="G13164" s="605">
        <v>22633</v>
      </c>
      <c r="H13164" s="604">
        <v>1</v>
      </c>
      <c r="I13164" s="605">
        <v>22998</v>
      </c>
      <c r="J13164" s="606">
        <v>600000</v>
      </c>
      <c r="K13164" s="605">
        <v>13579800000</v>
      </c>
    </row>
    <row r="13165" spans="3:11" x14ac:dyDescent="0.35">
      <c r="C13165" s="603">
        <v>45853</v>
      </c>
      <c r="D13165" s="604" t="s">
        <v>310</v>
      </c>
      <c r="E13165" s="605">
        <v>90000</v>
      </c>
      <c r="F13165" s="605">
        <v>89000</v>
      </c>
      <c r="G13165" s="605">
        <v>90000</v>
      </c>
      <c r="H13165" s="604">
        <v>1</v>
      </c>
      <c r="I13165" s="605">
        <v>90000</v>
      </c>
      <c r="J13165" s="606">
        <v>19450000</v>
      </c>
      <c r="K13165" s="605">
        <v>1750500000000</v>
      </c>
    </row>
    <row r="13166" spans="3:11" x14ac:dyDescent="0.35">
      <c r="C13166" s="603">
        <v>45853</v>
      </c>
      <c r="D13166" s="604" t="s">
        <v>312</v>
      </c>
      <c r="E13166" s="605">
        <v>15600</v>
      </c>
      <c r="F13166" s="605">
        <v>15600</v>
      </c>
      <c r="G13166" s="605">
        <v>15600</v>
      </c>
      <c r="H13166" s="604">
        <v>7</v>
      </c>
      <c r="I13166" s="605">
        <v>109200</v>
      </c>
      <c r="J13166" s="606">
        <v>20000000</v>
      </c>
      <c r="K13166" s="605">
        <v>312000000000</v>
      </c>
    </row>
    <row r="13167" spans="3:11" x14ac:dyDescent="0.35">
      <c r="C13167" s="603">
        <v>45853</v>
      </c>
      <c r="D13167" s="604" t="s">
        <v>1159</v>
      </c>
      <c r="E13167" s="605">
        <v>20600</v>
      </c>
      <c r="F13167" s="605">
        <v>20500</v>
      </c>
      <c r="G13167" s="605">
        <v>20600</v>
      </c>
      <c r="H13167" s="604">
        <v>5</v>
      </c>
      <c r="I13167" s="605">
        <v>103000</v>
      </c>
      <c r="J13167" s="606">
        <v>2400000</v>
      </c>
      <c r="K13167" s="605">
        <v>49440000000</v>
      </c>
    </row>
    <row r="13168" spans="3:11" x14ac:dyDescent="0.35">
      <c r="C13168" s="603">
        <v>45853</v>
      </c>
      <c r="D13168" s="604" t="s">
        <v>312</v>
      </c>
      <c r="E13168" s="605">
        <v>15600</v>
      </c>
      <c r="F13168" s="605">
        <v>15600</v>
      </c>
      <c r="G13168" s="605">
        <v>15600</v>
      </c>
      <c r="H13168" s="604">
        <v>4</v>
      </c>
      <c r="I13168" s="605">
        <v>62400</v>
      </c>
      <c r="J13168" s="606">
        <v>20000000</v>
      </c>
      <c r="K13168" s="605">
        <v>312000000000</v>
      </c>
    </row>
    <row r="13169" spans="3:11" x14ac:dyDescent="0.35">
      <c r="C13169" s="603">
        <v>45853</v>
      </c>
      <c r="D13169" s="604" t="s">
        <v>312</v>
      </c>
      <c r="E13169" s="605">
        <v>15550</v>
      </c>
      <c r="F13169" s="605">
        <v>15600</v>
      </c>
      <c r="G13169" s="605">
        <v>15600</v>
      </c>
      <c r="H13169" s="604">
        <v>1</v>
      </c>
      <c r="I13169" s="605">
        <v>15550</v>
      </c>
      <c r="J13169" s="606">
        <v>20000000</v>
      </c>
      <c r="K13169" s="605">
        <v>312000000000</v>
      </c>
    </row>
    <row r="13170" spans="3:11" x14ac:dyDescent="0.35">
      <c r="C13170" s="603">
        <v>45853</v>
      </c>
      <c r="D13170" s="604" t="s">
        <v>312</v>
      </c>
      <c r="E13170" s="605">
        <v>15600</v>
      </c>
      <c r="F13170" s="605">
        <v>15600</v>
      </c>
      <c r="G13170" s="605">
        <v>15600</v>
      </c>
      <c r="H13170" s="604">
        <v>10</v>
      </c>
      <c r="I13170" s="605">
        <v>156000</v>
      </c>
      <c r="J13170" s="606">
        <v>20000000</v>
      </c>
      <c r="K13170" s="605">
        <v>312000000000</v>
      </c>
    </row>
    <row r="13171" spans="3:11" x14ac:dyDescent="0.35">
      <c r="C13171" s="603">
        <v>45853</v>
      </c>
      <c r="D13171" s="604" t="s">
        <v>1159</v>
      </c>
      <c r="E13171" s="605">
        <v>20600</v>
      </c>
      <c r="F13171" s="605">
        <v>20500</v>
      </c>
      <c r="G13171" s="605">
        <v>20600</v>
      </c>
      <c r="H13171" s="604">
        <v>5</v>
      </c>
      <c r="I13171" s="605">
        <v>103000</v>
      </c>
      <c r="J13171" s="606">
        <v>2400000</v>
      </c>
      <c r="K13171" s="605">
        <v>49440000000</v>
      </c>
    </row>
    <row r="13172" spans="3:11" x14ac:dyDescent="0.35">
      <c r="C13172" s="603">
        <v>45853</v>
      </c>
      <c r="D13172" s="604" t="s">
        <v>1159</v>
      </c>
      <c r="E13172" s="605">
        <v>20600</v>
      </c>
      <c r="F13172" s="605">
        <v>20500</v>
      </c>
      <c r="G13172" s="605">
        <v>20600</v>
      </c>
      <c r="H13172" s="604">
        <v>2</v>
      </c>
      <c r="I13172" s="605">
        <v>41200</v>
      </c>
      <c r="J13172" s="606">
        <v>2400000</v>
      </c>
      <c r="K13172" s="605">
        <v>49440000000</v>
      </c>
    </row>
    <row r="13173" spans="3:11" x14ac:dyDescent="0.35">
      <c r="C13173" s="603">
        <v>45853</v>
      </c>
      <c r="D13173" s="604" t="s">
        <v>310</v>
      </c>
      <c r="E13173" s="605">
        <v>90000</v>
      </c>
      <c r="F13173" s="605">
        <v>89000</v>
      </c>
      <c r="G13173" s="605">
        <v>90000</v>
      </c>
      <c r="H13173" s="604">
        <v>5</v>
      </c>
      <c r="I13173" s="605">
        <v>450000</v>
      </c>
      <c r="J13173" s="606">
        <v>19450000</v>
      </c>
      <c r="K13173" s="605">
        <v>1750500000000</v>
      </c>
    </row>
    <row r="13174" spans="3:11" x14ac:dyDescent="0.35">
      <c r="C13174" s="603">
        <v>45853</v>
      </c>
      <c r="D13174" s="604" t="s">
        <v>312</v>
      </c>
      <c r="E13174" s="605">
        <v>15600</v>
      </c>
      <c r="F13174" s="605">
        <v>15600</v>
      </c>
      <c r="G13174" s="605">
        <v>15600</v>
      </c>
      <c r="H13174" s="604">
        <v>100</v>
      </c>
      <c r="I13174" s="605">
        <v>1560000</v>
      </c>
      <c r="J13174" s="606">
        <v>20000000</v>
      </c>
      <c r="K13174" s="605">
        <v>312000000000</v>
      </c>
    </row>
    <row r="13175" spans="3:11" x14ac:dyDescent="0.35">
      <c r="C13175" s="603">
        <v>45853</v>
      </c>
      <c r="D13175" s="604" t="s">
        <v>312</v>
      </c>
      <c r="E13175" s="605">
        <v>15600</v>
      </c>
      <c r="F13175" s="605">
        <v>15600</v>
      </c>
      <c r="G13175" s="605">
        <v>15600</v>
      </c>
      <c r="H13175" s="604">
        <v>100</v>
      </c>
      <c r="I13175" s="605">
        <v>1560000</v>
      </c>
      <c r="J13175" s="606">
        <v>20000000</v>
      </c>
      <c r="K13175" s="605">
        <v>312000000000</v>
      </c>
    </row>
    <row r="13176" spans="3:11" x14ac:dyDescent="0.35">
      <c r="C13176" s="603">
        <v>45853</v>
      </c>
      <c r="D13176" s="604" t="s">
        <v>312</v>
      </c>
      <c r="E13176" s="605">
        <v>15600</v>
      </c>
      <c r="F13176" s="605">
        <v>15600</v>
      </c>
      <c r="G13176" s="605">
        <v>15600</v>
      </c>
      <c r="H13176" s="604">
        <v>9</v>
      </c>
      <c r="I13176" s="605">
        <v>140400</v>
      </c>
      <c r="J13176" s="606">
        <v>20000000</v>
      </c>
      <c r="K13176" s="605">
        <v>312000000000</v>
      </c>
    </row>
    <row r="13177" spans="3:11" x14ac:dyDescent="0.35">
      <c r="C13177" s="603">
        <v>45853</v>
      </c>
      <c r="D13177" s="604" t="s">
        <v>310</v>
      </c>
      <c r="E13177" s="605">
        <v>90000</v>
      </c>
      <c r="F13177" s="605">
        <v>89000</v>
      </c>
      <c r="G13177" s="605">
        <v>90000</v>
      </c>
      <c r="H13177" s="604">
        <v>3</v>
      </c>
      <c r="I13177" s="605">
        <v>270000</v>
      </c>
      <c r="J13177" s="606">
        <v>19450000</v>
      </c>
      <c r="K13177" s="605">
        <v>1750500000000</v>
      </c>
    </row>
    <row r="13178" spans="3:11" x14ac:dyDescent="0.35">
      <c r="C13178" s="603">
        <v>45853</v>
      </c>
      <c r="D13178" s="604" t="s">
        <v>312</v>
      </c>
      <c r="E13178" s="605">
        <v>15600</v>
      </c>
      <c r="F13178" s="605">
        <v>15600</v>
      </c>
      <c r="G13178" s="605">
        <v>15600</v>
      </c>
      <c r="H13178" s="604">
        <v>3</v>
      </c>
      <c r="I13178" s="605">
        <v>46800</v>
      </c>
      <c r="J13178" s="606">
        <v>20000000</v>
      </c>
      <c r="K13178" s="605">
        <v>312000000000</v>
      </c>
    </row>
    <row r="13179" spans="3:11" x14ac:dyDescent="0.35">
      <c r="C13179" s="603">
        <v>45853</v>
      </c>
      <c r="D13179" s="604" t="s">
        <v>1158</v>
      </c>
      <c r="E13179" s="605">
        <v>22997</v>
      </c>
      <c r="F13179" s="605">
        <v>22600</v>
      </c>
      <c r="G13179" s="605">
        <v>22633</v>
      </c>
      <c r="H13179" s="604">
        <v>3</v>
      </c>
      <c r="I13179" s="605">
        <v>68991</v>
      </c>
      <c r="J13179" s="606">
        <v>600000</v>
      </c>
      <c r="K13179" s="605">
        <v>13579800000</v>
      </c>
    </row>
    <row r="13180" spans="3:11" x14ac:dyDescent="0.35">
      <c r="C13180" s="603">
        <v>45853</v>
      </c>
      <c r="D13180" s="604" t="s">
        <v>312</v>
      </c>
      <c r="E13180" s="605">
        <v>15600</v>
      </c>
      <c r="F13180" s="605">
        <v>15600</v>
      </c>
      <c r="G13180" s="605">
        <v>15600</v>
      </c>
      <c r="H13180" s="604">
        <v>3</v>
      </c>
      <c r="I13180" s="605">
        <v>46800</v>
      </c>
      <c r="J13180" s="606">
        <v>20000000</v>
      </c>
      <c r="K13180" s="605">
        <v>312000000000</v>
      </c>
    </row>
    <row r="13181" spans="3:11" x14ac:dyDescent="0.35">
      <c r="C13181" s="603">
        <v>45853</v>
      </c>
      <c r="D13181" s="604" t="s">
        <v>312</v>
      </c>
      <c r="E13181" s="605">
        <v>15600</v>
      </c>
      <c r="F13181" s="605">
        <v>15600</v>
      </c>
      <c r="G13181" s="605">
        <v>15600</v>
      </c>
      <c r="H13181" s="604">
        <v>5</v>
      </c>
      <c r="I13181" s="605">
        <v>78000</v>
      </c>
      <c r="J13181" s="606">
        <v>20000000</v>
      </c>
      <c r="K13181" s="605">
        <v>312000000000</v>
      </c>
    </row>
    <row r="13182" spans="3:11" x14ac:dyDescent="0.35">
      <c r="C13182" s="603">
        <v>45853</v>
      </c>
      <c r="D13182" s="604" t="s">
        <v>1158</v>
      </c>
      <c r="E13182" s="605">
        <v>22997</v>
      </c>
      <c r="F13182" s="605">
        <v>22600</v>
      </c>
      <c r="G13182" s="605">
        <v>22633</v>
      </c>
      <c r="H13182" s="604">
        <v>3</v>
      </c>
      <c r="I13182" s="605">
        <v>68991</v>
      </c>
      <c r="J13182" s="606">
        <v>600000</v>
      </c>
      <c r="K13182" s="605">
        <v>13579800000</v>
      </c>
    </row>
    <row r="13183" spans="3:11" x14ac:dyDescent="0.35">
      <c r="C13183" s="603">
        <v>45853</v>
      </c>
      <c r="D13183" s="604" t="s">
        <v>1158</v>
      </c>
      <c r="E13183" s="605">
        <v>22633</v>
      </c>
      <c r="F13183" s="605">
        <v>22600</v>
      </c>
      <c r="G13183" s="605">
        <v>22633</v>
      </c>
      <c r="H13183" s="604">
        <v>3</v>
      </c>
      <c r="I13183" s="605">
        <v>67899</v>
      </c>
      <c r="J13183" s="606">
        <v>600000</v>
      </c>
      <c r="K13183" s="605">
        <v>13579800000</v>
      </c>
    </row>
    <row r="13184" spans="3:11" x14ac:dyDescent="0.35">
      <c r="C13184" s="603">
        <v>45853</v>
      </c>
      <c r="D13184" s="604" t="s">
        <v>312</v>
      </c>
      <c r="E13184" s="605">
        <v>15600</v>
      </c>
      <c r="F13184" s="605">
        <v>15600</v>
      </c>
      <c r="G13184" s="605">
        <v>15600</v>
      </c>
      <c r="H13184" s="604">
        <v>2</v>
      </c>
      <c r="I13184" s="605">
        <v>31200</v>
      </c>
      <c r="J13184" s="606">
        <v>20000000</v>
      </c>
      <c r="K13184" s="605">
        <v>312000000000</v>
      </c>
    </row>
    <row r="13185" spans="3:11" x14ac:dyDescent="0.35">
      <c r="C13185" s="603">
        <v>45854</v>
      </c>
      <c r="D13185" s="604" t="s">
        <v>310</v>
      </c>
      <c r="E13185" s="605">
        <v>90000</v>
      </c>
      <c r="F13185" s="605">
        <v>90000</v>
      </c>
      <c r="G13185" s="605">
        <v>89500</v>
      </c>
      <c r="H13185" s="604">
        <v>5</v>
      </c>
      <c r="I13185" s="605">
        <v>450000</v>
      </c>
      <c r="J13185" s="606">
        <v>19450000</v>
      </c>
      <c r="K13185" s="605">
        <v>1740775000000</v>
      </c>
    </row>
    <row r="13186" spans="3:11" x14ac:dyDescent="0.35">
      <c r="C13186" s="603">
        <v>45854</v>
      </c>
      <c r="D13186" s="604" t="s">
        <v>310</v>
      </c>
      <c r="E13186" s="605">
        <v>90000</v>
      </c>
      <c r="F13186" s="605">
        <v>90000</v>
      </c>
      <c r="G13186" s="605">
        <v>89500</v>
      </c>
      <c r="H13186" s="604">
        <v>1</v>
      </c>
      <c r="I13186" s="605">
        <v>90000</v>
      </c>
      <c r="J13186" s="606">
        <v>19450000</v>
      </c>
      <c r="K13186" s="605">
        <v>1740775000000</v>
      </c>
    </row>
    <row r="13187" spans="3:11" x14ac:dyDescent="0.35">
      <c r="C13187" s="603">
        <v>45854</v>
      </c>
      <c r="D13187" s="604" t="s">
        <v>310</v>
      </c>
      <c r="E13187" s="605">
        <v>90000</v>
      </c>
      <c r="F13187" s="605">
        <v>90000</v>
      </c>
      <c r="G13187" s="605">
        <v>89500</v>
      </c>
      <c r="H13187" s="604">
        <v>5</v>
      </c>
      <c r="I13187" s="605">
        <v>450000</v>
      </c>
      <c r="J13187" s="606">
        <v>19450000</v>
      </c>
      <c r="K13187" s="605">
        <v>1740775000000</v>
      </c>
    </row>
    <row r="13188" spans="3:11" x14ac:dyDescent="0.35">
      <c r="C13188" s="603">
        <v>45854</v>
      </c>
      <c r="D13188" s="604" t="s">
        <v>310</v>
      </c>
      <c r="E13188" s="605">
        <v>90000</v>
      </c>
      <c r="F13188" s="605">
        <v>90000</v>
      </c>
      <c r="G13188" s="605">
        <v>89500</v>
      </c>
      <c r="H13188" s="604">
        <v>1</v>
      </c>
      <c r="I13188" s="605">
        <v>90000</v>
      </c>
      <c r="J13188" s="606">
        <v>19450000</v>
      </c>
      <c r="K13188" s="605">
        <v>1740775000000</v>
      </c>
    </row>
    <row r="13189" spans="3:11" x14ac:dyDescent="0.35">
      <c r="C13189" s="603">
        <v>45854</v>
      </c>
      <c r="D13189" s="604" t="s">
        <v>310</v>
      </c>
      <c r="E13189" s="605">
        <v>90000</v>
      </c>
      <c r="F13189" s="605">
        <v>90000</v>
      </c>
      <c r="G13189" s="605">
        <v>89500</v>
      </c>
      <c r="H13189" s="604">
        <v>12</v>
      </c>
      <c r="I13189" s="605">
        <v>1080000</v>
      </c>
      <c r="J13189" s="606">
        <v>19450000</v>
      </c>
      <c r="K13189" s="605">
        <v>1740775000000</v>
      </c>
    </row>
    <row r="13190" spans="3:11" x14ac:dyDescent="0.35">
      <c r="C13190" s="603">
        <v>45854</v>
      </c>
      <c r="D13190" s="604" t="s">
        <v>1158</v>
      </c>
      <c r="E13190" s="605">
        <v>22998</v>
      </c>
      <c r="F13190" s="605">
        <v>22633</v>
      </c>
      <c r="G13190" s="605">
        <v>22500</v>
      </c>
      <c r="H13190" s="604">
        <v>1</v>
      </c>
      <c r="I13190" s="605">
        <v>22998</v>
      </c>
      <c r="J13190" s="606">
        <v>600000</v>
      </c>
      <c r="K13190" s="605">
        <v>13500000000</v>
      </c>
    </row>
    <row r="13191" spans="3:11" x14ac:dyDescent="0.35">
      <c r="C13191" s="603">
        <v>45854</v>
      </c>
      <c r="D13191" s="604" t="s">
        <v>1158</v>
      </c>
      <c r="E13191" s="605">
        <v>22998</v>
      </c>
      <c r="F13191" s="605">
        <v>22633</v>
      </c>
      <c r="G13191" s="605">
        <v>22500</v>
      </c>
      <c r="H13191" s="604">
        <v>9</v>
      </c>
      <c r="I13191" s="605">
        <v>206982</v>
      </c>
      <c r="J13191" s="606">
        <v>600000</v>
      </c>
      <c r="K13191" s="605">
        <v>13500000000</v>
      </c>
    </row>
    <row r="13192" spans="3:11" x14ac:dyDescent="0.35">
      <c r="C13192" s="603">
        <v>45854</v>
      </c>
      <c r="D13192" s="604" t="s">
        <v>1158</v>
      </c>
      <c r="E13192" s="605">
        <v>22998</v>
      </c>
      <c r="F13192" s="605">
        <v>22633</v>
      </c>
      <c r="G13192" s="605">
        <v>22500</v>
      </c>
      <c r="H13192" s="604">
        <v>5</v>
      </c>
      <c r="I13192" s="605">
        <v>114990</v>
      </c>
      <c r="J13192" s="606">
        <v>600000</v>
      </c>
      <c r="K13192" s="605">
        <v>13500000000</v>
      </c>
    </row>
    <row r="13193" spans="3:11" x14ac:dyDescent="0.35">
      <c r="C13193" s="603">
        <v>45854</v>
      </c>
      <c r="D13193" s="604" t="s">
        <v>312</v>
      </c>
      <c r="E13193" s="605">
        <v>15600</v>
      </c>
      <c r="F13193" s="605">
        <v>15600</v>
      </c>
      <c r="G13193" s="605">
        <v>15600</v>
      </c>
      <c r="H13193" s="604">
        <v>1</v>
      </c>
      <c r="I13193" s="605">
        <v>15600</v>
      </c>
      <c r="J13193" s="606">
        <v>20000000</v>
      </c>
      <c r="K13193" s="605">
        <v>312000000000</v>
      </c>
    </row>
    <row r="13194" spans="3:11" x14ac:dyDescent="0.35">
      <c r="C13194" s="603">
        <v>45854</v>
      </c>
      <c r="D13194" s="604" t="s">
        <v>312</v>
      </c>
      <c r="E13194" s="605">
        <v>15600</v>
      </c>
      <c r="F13194" s="605">
        <v>15600</v>
      </c>
      <c r="G13194" s="605">
        <v>15600</v>
      </c>
      <c r="H13194" s="604">
        <v>150</v>
      </c>
      <c r="I13194" s="605">
        <v>2340000</v>
      </c>
      <c r="J13194" s="606">
        <v>20000000</v>
      </c>
      <c r="K13194" s="605">
        <v>312000000000</v>
      </c>
    </row>
    <row r="13195" spans="3:11" x14ac:dyDescent="0.35">
      <c r="C13195" s="603">
        <v>45854</v>
      </c>
      <c r="D13195" s="604" t="s">
        <v>312</v>
      </c>
      <c r="E13195" s="605">
        <v>15600</v>
      </c>
      <c r="F13195" s="605">
        <v>15600</v>
      </c>
      <c r="G13195" s="605">
        <v>15600</v>
      </c>
      <c r="H13195" s="604">
        <v>1</v>
      </c>
      <c r="I13195" s="605">
        <v>15600</v>
      </c>
      <c r="J13195" s="606">
        <v>20000000</v>
      </c>
      <c r="K13195" s="605">
        <v>312000000000</v>
      </c>
    </row>
    <row r="13196" spans="3:11" x14ac:dyDescent="0.35">
      <c r="C13196" s="603">
        <v>45854</v>
      </c>
      <c r="D13196" s="604" t="s">
        <v>312</v>
      </c>
      <c r="E13196" s="605">
        <v>15600</v>
      </c>
      <c r="F13196" s="605">
        <v>15600</v>
      </c>
      <c r="G13196" s="605">
        <v>15600</v>
      </c>
      <c r="H13196" s="604">
        <v>2</v>
      </c>
      <c r="I13196" s="605">
        <v>31200</v>
      </c>
      <c r="J13196" s="606">
        <v>20000000</v>
      </c>
      <c r="K13196" s="605">
        <v>312000000000</v>
      </c>
    </row>
    <row r="13197" spans="3:11" x14ac:dyDescent="0.35">
      <c r="C13197" s="603">
        <v>45854</v>
      </c>
      <c r="D13197" s="604" t="s">
        <v>312</v>
      </c>
      <c r="E13197" s="605">
        <v>15600</v>
      </c>
      <c r="F13197" s="605">
        <v>15600</v>
      </c>
      <c r="G13197" s="605">
        <v>15600</v>
      </c>
      <c r="H13197" s="604">
        <v>8</v>
      </c>
      <c r="I13197" s="605">
        <v>124800</v>
      </c>
      <c r="J13197" s="606">
        <v>20000000</v>
      </c>
      <c r="K13197" s="605">
        <v>312000000000</v>
      </c>
    </row>
    <row r="13198" spans="3:11" x14ac:dyDescent="0.35">
      <c r="C13198" s="603">
        <v>45854</v>
      </c>
      <c r="D13198" s="604" t="s">
        <v>312</v>
      </c>
      <c r="E13198" s="605">
        <v>15600</v>
      </c>
      <c r="F13198" s="605">
        <v>15600</v>
      </c>
      <c r="G13198" s="605">
        <v>15600</v>
      </c>
      <c r="H13198" s="604">
        <v>1</v>
      </c>
      <c r="I13198" s="605">
        <v>15600</v>
      </c>
      <c r="J13198" s="606">
        <v>20000000</v>
      </c>
      <c r="K13198" s="605">
        <v>312000000000</v>
      </c>
    </row>
    <row r="13199" spans="3:11" x14ac:dyDescent="0.35">
      <c r="C13199" s="603">
        <v>45854</v>
      </c>
      <c r="D13199" s="604" t="s">
        <v>312</v>
      </c>
      <c r="E13199" s="605">
        <v>15600</v>
      </c>
      <c r="F13199" s="605">
        <v>15600</v>
      </c>
      <c r="G13199" s="605">
        <v>15600</v>
      </c>
      <c r="H13199" s="604">
        <v>2</v>
      </c>
      <c r="I13199" s="605">
        <v>31200</v>
      </c>
      <c r="J13199" s="606">
        <v>20000000</v>
      </c>
      <c r="K13199" s="605">
        <v>312000000000</v>
      </c>
    </row>
    <row r="13200" spans="3:11" x14ac:dyDescent="0.35">
      <c r="C13200" s="603">
        <v>45854</v>
      </c>
      <c r="D13200" s="604" t="s">
        <v>1159</v>
      </c>
      <c r="E13200" s="605">
        <v>20500</v>
      </c>
      <c r="F13200" s="605">
        <v>20600</v>
      </c>
      <c r="G13200" s="605">
        <v>20600</v>
      </c>
      <c r="H13200" s="604">
        <v>4</v>
      </c>
      <c r="I13200" s="605">
        <v>82000</v>
      </c>
      <c r="J13200" s="606">
        <v>2400000</v>
      </c>
      <c r="K13200" s="605">
        <v>49440000000</v>
      </c>
    </row>
    <row r="13201" spans="3:11" x14ac:dyDescent="0.35">
      <c r="C13201" s="603">
        <v>45854</v>
      </c>
      <c r="D13201" s="604" t="s">
        <v>1159</v>
      </c>
      <c r="E13201" s="605">
        <v>20500</v>
      </c>
      <c r="F13201" s="605">
        <v>20600</v>
      </c>
      <c r="G13201" s="605">
        <v>20600</v>
      </c>
      <c r="H13201" s="604">
        <v>5</v>
      </c>
      <c r="I13201" s="605">
        <v>102500</v>
      </c>
      <c r="J13201" s="606">
        <v>2400000</v>
      </c>
      <c r="K13201" s="605">
        <v>49440000000</v>
      </c>
    </row>
    <row r="13202" spans="3:11" x14ac:dyDescent="0.35">
      <c r="C13202" s="603">
        <v>45854</v>
      </c>
      <c r="D13202" s="604" t="s">
        <v>1159</v>
      </c>
      <c r="E13202" s="605">
        <v>20500</v>
      </c>
      <c r="F13202" s="605">
        <v>20600</v>
      </c>
      <c r="G13202" s="605">
        <v>20600</v>
      </c>
      <c r="H13202" s="604">
        <v>1</v>
      </c>
      <c r="I13202" s="605">
        <v>20500</v>
      </c>
      <c r="J13202" s="606">
        <v>2400000</v>
      </c>
      <c r="K13202" s="605">
        <v>49440000000</v>
      </c>
    </row>
    <row r="13203" spans="3:11" x14ac:dyDescent="0.35">
      <c r="C13203" s="603">
        <v>45854</v>
      </c>
      <c r="D13203" s="604" t="s">
        <v>1159</v>
      </c>
      <c r="E13203" s="605">
        <v>20500</v>
      </c>
      <c r="F13203" s="605">
        <v>20600</v>
      </c>
      <c r="G13203" s="605">
        <v>20600</v>
      </c>
      <c r="H13203" s="604">
        <v>50</v>
      </c>
      <c r="I13203" s="605">
        <v>1025000</v>
      </c>
      <c r="J13203" s="606">
        <v>2400000</v>
      </c>
      <c r="K13203" s="605">
        <v>49440000000</v>
      </c>
    </row>
    <row r="13204" spans="3:11" x14ac:dyDescent="0.35">
      <c r="C13204" s="603">
        <v>45854</v>
      </c>
      <c r="D13204" s="604" t="s">
        <v>1159</v>
      </c>
      <c r="E13204" s="605">
        <v>20500</v>
      </c>
      <c r="F13204" s="605">
        <v>20600</v>
      </c>
      <c r="G13204" s="605">
        <v>20600</v>
      </c>
      <c r="H13204" s="604">
        <v>55</v>
      </c>
      <c r="I13204" s="605">
        <v>1127500</v>
      </c>
      <c r="J13204" s="606">
        <v>2400000</v>
      </c>
      <c r="K13204" s="605">
        <v>49440000000</v>
      </c>
    </row>
    <row r="13205" spans="3:11" x14ac:dyDescent="0.35">
      <c r="C13205" s="603">
        <v>45854</v>
      </c>
      <c r="D13205" s="604" t="s">
        <v>1158</v>
      </c>
      <c r="E13205" s="605">
        <v>22998</v>
      </c>
      <c r="F13205" s="605">
        <v>22633</v>
      </c>
      <c r="G13205" s="605">
        <v>22500</v>
      </c>
      <c r="H13205" s="604">
        <v>10</v>
      </c>
      <c r="I13205" s="605">
        <v>229980</v>
      </c>
      <c r="J13205" s="606">
        <v>600000</v>
      </c>
      <c r="K13205" s="605">
        <v>13500000000</v>
      </c>
    </row>
    <row r="13206" spans="3:11" x14ac:dyDescent="0.35">
      <c r="C13206" s="603">
        <v>45854</v>
      </c>
      <c r="D13206" s="604" t="s">
        <v>312</v>
      </c>
      <c r="E13206" s="605">
        <v>15600</v>
      </c>
      <c r="F13206" s="605">
        <v>15600</v>
      </c>
      <c r="G13206" s="605">
        <v>15600</v>
      </c>
      <c r="H13206" s="604">
        <v>13</v>
      </c>
      <c r="I13206" s="605">
        <v>202800</v>
      </c>
      <c r="J13206" s="606">
        <v>20000000</v>
      </c>
      <c r="K13206" s="605">
        <v>312000000000</v>
      </c>
    </row>
    <row r="13207" spans="3:11" x14ac:dyDescent="0.35">
      <c r="C13207" s="603">
        <v>45854</v>
      </c>
      <c r="D13207" s="604" t="s">
        <v>1159</v>
      </c>
      <c r="E13207" s="605">
        <v>20500</v>
      </c>
      <c r="F13207" s="605">
        <v>20600</v>
      </c>
      <c r="G13207" s="605">
        <v>20600</v>
      </c>
      <c r="H13207" s="604">
        <v>1</v>
      </c>
      <c r="I13207" s="605">
        <v>20500</v>
      </c>
      <c r="J13207" s="606">
        <v>2400000</v>
      </c>
      <c r="K13207" s="605">
        <v>49440000000</v>
      </c>
    </row>
    <row r="13208" spans="3:11" x14ac:dyDescent="0.35">
      <c r="C13208" s="603">
        <v>45854</v>
      </c>
      <c r="D13208" s="604" t="s">
        <v>312</v>
      </c>
      <c r="E13208" s="605">
        <v>15600</v>
      </c>
      <c r="F13208" s="605">
        <v>15600</v>
      </c>
      <c r="G13208" s="605">
        <v>15600</v>
      </c>
      <c r="H13208" s="604">
        <v>125</v>
      </c>
      <c r="I13208" s="605">
        <v>1950000</v>
      </c>
      <c r="J13208" s="606">
        <v>20000000</v>
      </c>
      <c r="K13208" s="605">
        <v>312000000000</v>
      </c>
    </row>
    <row r="13209" spans="3:11" x14ac:dyDescent="0.35">
      <c r="C13209" s="603">
        <v>45854</v>
      </c>
      <c r="D13209" s="604" t="s">
        <v>312</v>
      </c>
      <c r="E13209" s="605">
        <v>15600</v>
      </c>
      <c r="F13209" s="605">
        <v>15600</v>
      </c>
      <c r="G13209" s="605">
        <v>15600</v>
      </c>
      <c r="H13209" s="604">
        <v>1</v>
      </c>
      <c r="I13209" s="605">
        <v>15600</v>
      </c>
      <c r="J13209" s="606">
        <v>20000000</v>
      </c>
      <c r="K13209" s="605">
        <v>312000000000</v>
      </c>
    </row>
    <row r="13210" spans="3:11" x14ac:dyDescent="0.35">
      <c r="C13210" s="603">
        <v>45854</v>
      </c>
      <c r="D13210" s="604" t="s">
        <v>1158</v>
      </c>
      <c r="E13210" s="605">
        <v>22998</v>
      </c>
      <c r="F13210" s="605">
        <v>22633</v>
      </c>
      <c r="G13210" s="605">
        <v>22500</v>
      </c>
      <c r="H13210" s="604">
        <v>1</v>
      </c>
      <c r="I13210" s="605">
        <v>22998</v>
      </c>
      <c r="J13210" s="606">
        <v>600000</v>
      </c>
      <c r="K13210" s="605">
        <v>13500000000</v>
      </c>
    </row>
    <row r="13211" spans="3:11" x14ac:dyDescent="0.35">
      <c r="C13211" s="603">
        <v>45854</v>
      </c>
      <c r="D13211" s="604" t="s">
        <v>312</v>
      </c>
      <c r="E13211" s="605">
        <v>15600</v>
      </c>
      <c r="F13211" s="605">
        <v>15600</v>
      </c>
      <c r="G13211" s="605">
        <v>15600</v>
      </c>
      <c r="H13211" s="604">
        <v>2</v>
      </c>
      <c r="I13211" s="605">
        <v>31200</v>
      </c>
      <c r="J13211" s="606">
        <v>20000000</v>
      </c>
      <c r="K13211" s="605">
        <v>312000000000</v>
      </c>
    </row>
    <row r="13212" spans="3:11" x14ac:dyDescent="0.35">
      <c r="C13212" s="603">
        <v>45854</v>
      </c>
      <c r="D13212" s="604" t="s">
        <v>312</v>
      </c>
      <c r="E13212" s="605">
        <v>15600</v>
      </c>
      <c r="F13212" s="605">
        <v>15600</v>
      </c>
      <c r="G13212" s="605">
        <v>15600</v>
      </c>
      <c r="H13212" s="604">
        <v>3</v>
      </c>
      <c r="I13212" s="605">
        <v>46800</v>
      </c>
      <c r="J13212" s="606">
        <v>20000000</v>
      </c>
      <c r="K13212" s="605">
        <v>312000000000</v>
      </c>
    </row>
    <row r="13213" spans="3:11" x14ac:dyDescent="0.35">
      <c r="C13213" s="603">
        <v>45854</v>
      </c>
      <c r="D13213" s="604" t="s">
        <v>312</v>
      </c>
      <c r="E13213" s="605">
        <v>15600</v>
      </c>
      <c r="F13213" s="605">
        <v>15600</v>
      </c>
      <c r="G13213" s="605">
        <v>15600</v>
      </c>
      <c r="H13213" s="604">
        <v>1</v>
      </c>
      <c r="I13213" s="605">
        <v>15600</v>
      </c>
      <c r="J13213" s="606">
        <v>20000000</v>
      </c>
      <c r="K13213" s="605">
        <v>312000000000</v>
      </c>
    </row>
    <row r="13214" spans="3:11" x14ac:dyDescent="0.35">
      <c r="C13214" s="603">
        <v>45854</v>
      </c>
      <c r="D13214" s="604" t="s">
        <v>312</v>
      </c>
      <c r="E13214" s="605">
        <v>15600</v>
      </c>
      <c r="F13214" s="605">
        <v>15600</v>
      </c>
      <c r="G13214" s="605">
        <v>15600</v>
      </c>
      <c r="H13214" s="604">
        <v>2</v>
      </c>
      <c r="I13214" s="605">
        <v>31200</v>
      </c>
      <c r="J13214" s="606">
        <v>20000000</v>
      </c>
      <c r="K13214" s="605">
        <v>312000000000</v>
      </c>
    </row>
    <row r="13215" spans="3:11" x14ac:dyDescent="0.35">
      <c r="C13215" s="603">
        <v>45854</v>
      </c>
      <c r="D13215" s="604" t="s">
        <v>312</v>
      </c>
      <c r="E13215" s="605">
        <v>15600</v>
      </c>
      <c r="F13215" s="605">
        <v>15600</v>
      </c>
      <c r="G13215" s="605">
        <v>15600</v>
      </c>
      <c r="H13215" s="604">
        <v>2</v>
      </c>
      <c r="I13215" s="605">
        <v>31200</v>
      </c>
      <c r="J13215" s="606">
        <v>20000000</v>
      </c>
      <c r="K13215" s="605">
        <v>312000000000</v>
      </c>
    </row>
    <row r="13216" spans="3:11" x14ac:dyDescent="0.35">
      <c r="C13216" s="603">
        <v>45854</v>
      </c>
      <c r="D13216" s="604" t="s">
        <v>312</v>
      </c>
      <c r="E13216" s="605">
        <v>15550</v>
      </c>
      <c r="F13216" s="605">
        <v>15600</v>
      </c>
      <c r="G13216" s="605">
        <v>15600</v>
      </c>
      <c r="H13216" s="604">
        <v>3</v>
      </c>
      <c r="I13216" s="605">
        <v>46650</v>
      </c>
      <c r="J13216" s="606">
        <v>20000000</v>
      </c>
      <c r="K13216" s="605">
        <v>312000000000</v>
      </c>
    </row>
    <row r="13217" spans="3:11" x14ac:dyDescent="0.35">
      <c r="C13217" s="603">
        <v>45854</v>
      </c>
      <c r="D13217" s="604" t="s">
        <v>310</v>
      </c>
      <c r="E13217" s="605">
        <v>89500</v>
      </c>
      <c r="F13217" s="605">
        <v>90000</v>
      </c>
      <c r="G13217" s="605">
        <v>89500</v>
      </c>
      <c r="H13217" s="604">
        <v>2</v>
      </c>
      <c r="I13217" s="605">
        <v>179000</v>
      </c>
      <c r="J13217" s="606">
        <v>19450000</v>
      </c>
      <c r="K13217" s="605">
        <v>1740775000000</v>
      </c>
    </row>
    <row r="13218" spans="3:11" x14ac:dyDescent="0.35">
      <c r="C13218" s="603">
        <v>45854</v>
      </c>
      <c r="D13218" s="604" t="s">
        <v>1158</v>
      </c>
      <c r="E13218" s="605">
        <v>22635</v>
      </c>
      <c r="F13218" s="605">
        <v>22633</v>
      </c>
      <c r="G13218" s="605">
        <v>22500</v>
      </c>
      <c r="H13218" s="604">
        <v>3</v>
      </c>
      <c r="I13218" s="605">
        <v>67905</v>
      </c>
      <c r="J13218" s="606">
        <v>600000</v>
      </c>
      <c r="K13218" s="605">
        <v>13500000000</v>
      </c>
    </row>
    <row r="13219" spans="3:11" x14ac:dyDescent="0.35">
      <c r="C13219" s="603">
        <v>45854</v>
      </c>
      <c r="D13219" s="604" t="s">
        <v>1158</v>
      </c>
      <c r="E13219" s="605">
        <v>22633</v>
      </c>
      <c r="F13219" s="605">
        <v>22633</v>
      </c>
      <c r="G13219" s="605">
        <v>22500</v>
      </c>
      <c r="H13219" s="604">
        <v>1</v>
      </c>
      <c r="I13219" s="605">
        <v>22633</v>
      </c>
      <c r="J13219" s="606">
        <v>600000</v>
      </c>
      <c r="K13219" s="605">
        <v>13500000000</v>
      </c>
    </row>
    <row r="13220" spans="3:11" x14ac:dyDescent="0.35">
      <c r="C13220" s="603">
        <v>45854</v>
      </c>
      <c r="D13220" s="604" t="s">
        <v>1158</v>
      </c>
      <c r="E13220" s="605">
        <v>22633</v>
      </c>
      <c r="F13220" s="605">
        <v>22633</v>
      </c>
      <c r="G13220" s="605">
        <v>22500</v>
      </c>
      <c r="H13220" s="604">
        <v>1</v>
      </c>
      <c r="I13220" s="605">
        <v>22633</v>
      </c>
      <c r="J13220" s="606">
        <v>600000</v>
      </c>
      <c r="K13220" s="605">
        <v>13500000000</v>
      </c>
    </row>
    <row r="13221" spans="3:11" x14ac:dyDescent="0.35">
      <c r="C13221" s="603">
        <v>45854</v>
      </c>
      <c r="D13221" s="604" t="s">
        <v>1159</v>
      </c>
      <c r="E13221" s="605">
        <v>20500</v>
      </c>
      <c r="F13221" s="605">
        <v>20600</v>
      </c>
      <c r="G13221" s="605">
        <v>20600</v>
      </c>
      <c r="H13221" s="604">
        <v>1</v>
      </c>
      <c r="I13221" s="605">
        <v>20500</v>
      </c>
      <c r="J13221" s="606">
        <v>2400000</v>
      </c>
      <c r="K13221" s="605">
        <v>49440000000</v>
      </c>
    </row>
    <row r="13222" spans="3:11" x14ac:dyDescent="0.35">
      <c r="C13222" s="603">
        <v>45854</v>
      </c>
      <c r="D13222" s="604" t="s">
        <v>312</v>
      </c>
      <c r="E13222" s="605">
        <v>15550</v>
      </c>
      <c r="F13222" s="605">
        <v>15600</v>
      </c>
      <c r="G13222" s="605">
        <v>15600</v>
      </c>
      <c r="H13222" s="604">
        <v>1</v>
      </c>
      <c r="I13222" s="605">
        <v>15550</v>
      </c>
      <c r="J13222" s="606">
        <v>20000000</v>
      </c>
      <c r="K13222" s="605">
        <v>312000000000</v>
      </c>
    </row>
    <row r="13223" spans="3:11" x14ac:dyDescent="0.35">
      <c r="C13223" s="603">
        <v>45854</v>
      </c>
      <c r="D13223" s="604" t="s">
        <v>1158</v>
      </c>
      <c r="E13223" s="605">
        <v>22635</v>
      </c>
      <c r="F13223" s="605">
        <v>22633</v>
      </c>
      <c r="G13223" s="605">
        <v>22500</v>
      </c>
      <c r="H13223" s="604">
        <v>1</v>
      </c>
      <c r="I13223" s="605">
        <v>22635</v>
      </c>
      <c r="J13223" s="606">
        <v>600000</v>
      </c>
      <c r="K13223" s="605">
        <v>13500000000</v>
      </c>
    </row>
    <row r="13224" spans="3:11" x14ac:dyDescent="0.35">
      <c r="C13224" s="603">
        <v>45854</v>
      </c>
      <c r="D13224" s="604" t="s">
        <v>1158</v>
      </c>
      <c r="E13224" s="605">
        <v>22998</v>
      </c>
      <c r="F13224" s="605">
        <v>22633</v>
      </c>
      <c r="G13224" s="605">
        <v>22500</v>
      </c>
      <c r="H13224" s="604">
        <v>3</v>
      </c>
      <c r="I13224" s="605">
        <v>68994</v>
      </c>
      <c r="J13224" s="606">
        <v>600000</v>
      </c>
      <c r="K13224" s="605">
        <v>13500000000</v>
      </c>
    </row>
    <row r="13225" spans="3:11" x14ac:dyDescent="0.35">
      <c r="C13225" s="603">
        <v>45854</v>
      </c>
      <c r="D13225" s="604" t="s">
        <v>312</v>
      </c>
      <c r="E13225" s="605">
        <v>15600</v>
      </c>
      <c r="F13225" s="605">
        <v>15600</v>
      </c>
      <c r="G13225" s="605">
        <v>15600</v>
      </c>
      <c r="H13225" s="604">
        <v>3</v>
      </c>
      <c r="I13225" s="605">
        <v>46800</v>
      </c>
      <c r="J13225" s="606">
        <v>20000000</v>
      </c>
      <c r="K13225" s="605">
        <v>312000000000</v>
      </c>
    </row>
    <row r="13226" spans="3:11" x14ac:dyDescent="0.35">
      <c r="C13226" s="603">
        <v>45854</v>
      </c>
      <c r="D13226" s="604" t="s">
        <v>312</v>
      </c>
      <c r="E13226" s="605">
        <v>15600</v>
      </c>
      <c r="F13226" s="605">
        <v>15600</v>
      </c>
      <c r="G13226" s="605">
        <v>15600</v>
      </c>
      <c r="H13226" s="604">
        <v>3</v>
      </c>
      <c r="I13226" s="605">
        <v>46800</v>
      </c>
      <c r="J13226" s="606">
        <v>20000000</v>
      </c>
      <c r="K13226" s="605">
        <v>312000000000</v>
      </c>
    </row>
    <row r="13227" spans="3:11" x14ac:dyDescent="0.35">
      <c r="C13227" s="603">
        <v>45854</v>
      </c>
      <c r="D13227" s="604" t="s">
        <v>312</v>
      </c>
      <c r="E13227" s="605">
        <v>15600</v>
      </c>
      <c r="F13227" s="605">
        <v>15600</v>
      </c>
      <c r="G13227" s="605">
        <v>15600</v>
      </c>
      <c r="H13227" s="604">
        <v>13</v>
      </c>
      <c r="I13227" s="605">
        <v>202800</v>
      </c>
      <c r="J13227" s="606">
        <v>20000000</v>
      </c>
      <c r="K13227" s="605">
        <v>312000000000</v>
      </c>
    </row>
    <row r="13228" spans="3:11" x14ac:dyDescent="0.35">
      <c r="C13228" s="603">
        <v>45854</v>
      </c>
      <c r="D13228" s="604" t="s">
        <v>312</v>
      </c>
      <c r="E13228" s="605">
        <v>15600</v>
      </c>
      <c r="F13228" s="605">
        <v>15600</v>
      </c>
      <c r="G13228" s="605">
        <v>15600</v>
      </c>
      <c r="H13228" s="604">
        <v>2</v>
      </c>
      <c r="I13228" s="605">
        <v>31200</v>
      </c>
      <c r="J13228" s="606">
        <v>20000000</v>
      </c>
      <c r="K13228" s="605">
        <v>312000000000</v>
      </c>
    </row>
    <row r="13229" spans="3:11" x14ac:dyDescent="0.35">
      <c r="C13229" s="603">
        <v>45854</v>
      </c>
      <c r="D13229" s="604" t="s">
        <v>312</v>
      </c>
      <c r="E13229" s="605">
        <v>15550</v>
      </c>
      <c r="F13229" s="605">
        <v>15600</v>
      </c>
      <c r="G13229" s="605">
        <v>15600</v>
      </c>
      <c r="H13229" s="604">
        <v>9</v>
      </c>
      <c r="I13229" s="605">
        <v>139950</v>
      </c>
      <c r="J13229" s="606">
        <v>20000000</v>
      </c>
      <c r="K13229" s="605">
        <v>312000000000</v>
      </c>
    </row>
    <row r="13230" spans="3:11" x14ac:dyDescent="0.35">
      <c r="C13230" s="603">
        <v>45854</v>
      </c>
      <c r="D13230" s="604" t="s">
        <v>312</v>
      </c>
      <c r="E13230" s="605">
        <v>15550</v>
      </c>
      <c r="F13230" s="605">
        <v>15600</v>
      </c>
      <c r="G13230" s="605">
        <v>15600</v>
      </c>
      <c r="H13230" s="604">
        <v>10</v>
      </c>
      <c r="I13230" s="605">
        <v>155500</v>
      </c>
      <c r="J13230" s="606">
        <v>20000000</v>
      </c>
      <c r="K13230" s="605">
        <v>312000000000</v>
      </c>
    </row>
    <row r="13231" spans="3:11" x14ac:dyDescent="0.35">
      <c r="C13231" s="603">
        <v>45854</v>
      </c>
      <c r="D13231" s="604" t="s">
        <v>312</v>
      </c>
      <c r="E13231" s="605">
        <v>15550</v>
      </c>
      <c r="F13231" s="605">
        <v>15600</v>
      </c>
      <c r="G13231" s="605">
        <v>15600</v>
      </c>
      <c r="H13231" s="604">
        <v>6</v>
      </c>
      <c r="I13231" s="605">
        <v>93300</v>
      </c>
      <c r="J13231" s="606">
        <v>20000000</v>
      </c>
      <c r="K13231" s="605">
        <v>312000000000</v>
      </c>
    </row>
    <row r="13232" spans="3:11" x14ac:dyDescent="0.35">
      <c r="C13232" s="603">
        <v>45854</v>
      </c>
      <c r="D13232" s="604" t="s">
        <v>312</v>
      </c>
      <c r="E13232" s="605">
        <v>15500</v>
      </c>
      <c r="F13232" s="605">
        <v>15600</v>
      </c>
      <c r="G13232" s="605">
        <v>15600</v>
      </c>
      <c r="H13232" s="604">
        <v>79</v>
      </c>
      <c r="I13232" s="605">
        <v>1224500</v>
      </c>
      <c r="J13232" s="606">
        <v>20000000</v>
      </c>
      <c r="K13232" s="605">
        <v>312000000000</v>
      </c>
    </row>
    <row r="13233" spans="3:11" x14ac:dyDescent="0.35">
      <c r="C13233" s="603">
        <v>45854</v>
      </c>
      <c r="D13233" s="604" t="s">
        <v>312</v>
      </c>
      <c r="E13233" s="605">
        <v>15500</v>
      </c>
      <c r="F13233" s="605">
        <v>15600</v>
      </c>
      <c r="G13233" s="605">
        <v>15600</v>
      </c>
      <c r="H13233" s="604">
        <v>5</v>
      </c>
      <c r="I13233" s="605">
        <v>77500</v>
      </c>
      <c r="J13233" s="606">
        <v>20000000</v>
      </c>
      <c r="K13233" s="605">
        <v>312000000000</v>
      </c>
    </row>
    <row r="13234" spans="3:11" x14ac:dyDescent="0.35">
      <c r="C13234" s="603">
        <v>45854</v>
      </c>
      <c r="D13234" s="604" t="s">
        <v>312</v>
      </c>
      <c r="E13234" s="605">
        <v>15500</v>
      </c>
      <c r="F13234" s="605">
        <v>15600</v>
      </c>
      <c r="G13234" s="605">
        <v>15600</v>
      </c>
      <c r="H13234" s="604">
        <v>5</v>
      </c>
      <c r="I13234" s="605">
        <v>77500</v>
      </c>
      <c r="J13234" s="606">
        <v>20000000</v>
      </c>
      <c r="K13234" s="605">
        <v>312000000000</v>
      </c>
    </row>
    <row r="13235" spans="3:11" x14ac:dyDescent="0.35">
      <c r="C13235" s="603">
        <v>45854</v>
      </c>
      <c r="D13235" s="604" t="s">
        <v>312</v>
      </c>
      <c r="E13235" s="605">
        <v>15500</v>
      </c>
      <c r="F13235" s="605">
        <v>15600</v>
      </c>
      <c r="G13235" s="605">
        <v>15600</v>
      </c>
      <c r="H13235" s="604">
        <v>100</v>
      </c>
      <c r="I13235" s="605">
        <v>1550000</v>
      </c>
      <c r="J13235" s="606">
        <v>20000000</v>
      </c>
      <c r="K13235" s="605">
        <v>312000000000</v>
      </c>
    </row>
    <row r="13236" spans="3:11" x14ac:dyDescent="0.35">
      <c r="C13236" s="603">
        <v>45854</v>
      </c>
      <c r="D13236" s="604" t="s">
        <v>312</v>
      </c>
      <c r="E13236" s="605">
        <v>15200</v>
      </c>
      <c r="F13236" s="605">
        <v>15600</v>
      </c>
      <c r="G13236" s="605">
        <v>15600</v>
      </c>
      <c r="H13236" s="604">
        <v>155</v>
      </c>
      <c r="I13236" s="605">
        <v>2356000</v>
      </c>
      <c r="J13236" s="606">
        <v>20000000</v>
      </c>
      <c r="K13236" s="605">
        <v>312000000000</v>
      </c>
    </row>
    <row r="13237" spans="3:11" x14ac:dyDescent="0.35">
      <c r="C13237" s="603">
        <v>45854</v>
      </c>
      <c r="D13237" s="604" t="s">
        <v>312</v>
      </c>
      <c r="E13237" s="605">
        <v>15200</v>
      </c>
      <c r="F13237" s="605">
        <v>15600</v>
      </c>
      <c r="G13237" s="605">
        <v>15600</v>
      </c>
      <c r="H13237" s="604">
        <v>1</v>
      </c>
      <c r="I13237" s="605">
        <v>15200</v>
      </c>
      <c r="J13237" s="606">
        <v>20000000</v>
      </c>
      <c r="K13237" s="605">
        <v>312000000000</v>
      </c>
    </row>
    <row r="13238" spans="3:11" x14ac:dyDescent="0.35">
      <c r="C13238" s="603">
        <v>45854</v>
      </c>
      <c r="D13238" s="604" t="s">
        <v>312</v>
      </c>
      <c r="E13238" s="605">
        <v>15100</v>
      </c>
      <c r="F13238" s="605">
        <v>15600</v>
      </c>
      <c r="G13238" s="605">
        <v>15600</v>
      </c>
      <c r="H13238" s="604">
        <v>4</v>
      </c>
      <c r="I13238" s="605">
        <v>60400</v>
      </c>
      <c r="J13238" s="606">
        <v>20000000</v>
      </c>
      <c r="K13238" s="605">
        <v>312000000000</v>
      </c>
    </row>
    <row r="13239" spans="3:11" x14ac:dyDescent="0.35">
      <c r="C13239" s="603">
        <v>45854</v>
      </c>
      <c r="D13239" s="604" t="s">
        <v>312</v>
      </c>
      <c r="E13239" s="605">
        <v>15100</v>
      </c>
      <c r="F13239" s="605">
        <v>15600</v>
      </c>
      <c r="G13239" s="605">
        <v>15600</v>
      </c>
      <c r="H13239" s="604">
        <v>3</v>
      </c>
      <c r="I13239" s="605">
        <v>45300</v>
      </c>
      <c r="J13239" s="606">
        <v>20000000</v>
      </c>
      <c r="K13239" s="605">
        <v>312000000000</v>
      </c>
    </row>
    <row r="13240" spans="3:11" x14ac:dyDescent="0.35">
      <c r="C13240" s="603">
        <v>45854</v>
      </c>
      <c r="D13240" s="604" t="s">
        <v>312</v>
      </c>
      <c r="E13240" s="605">
        <v>15000</v>
      </c>
      <c r="F13240" s="605">
        <v>15600</v>
      </c>
      <c r="G13240" s="605">
        <v>15600</v>
      </c>
      <c r="H13240" s="604">
        <v>5</v>
      </c>
      <c r="I13240" s="605">
        <v>75000</v>
      </c>
      <c r="J13240" s="606">
        <v>20000000</v>
      </c>
      <c r="K13240" s="605">
        <v>312000000000</v>
      </c>
    </row>
    <row r="13241" spans="3:11" x14ac:dyDescent="0.35">
      <c r="C13241" s="603">
        <v>45854</v>
      </c>
      <c r="D13241" s="604" t="s">
        <v>312</v>
      </c>
      <c r="E13241" s="605">
        <v>15000</v>
      </c>
      <c r="F13241" s="605">
        <v>15600</v>
      </c>
      <c r="G13241" s="605">
        <v>15600</v>
      </c>
      <c r="H13241" s="604">
        <v>6</v>
      </c>
      <c r="I13241" s="605">
        <v>90000</v>
      </c>
      <c r="J13241" s="606">
        <v>20000000</v>
      </c>
      <c r="K13241" s="605">
        <v>312000000000</v>
      </c>
    </row>
    <row r="13242" spans="3:11" x14ac:dyDescent="0.35">
      <c r="C13242" s="603">
        <v>45854</v>
      </c>
      <c r="D13242" s="604" t="s">
        <v>312</v>
      </c>
      <c r="E13242" s="605">
        <v>15000</v>
      </c>
      <c r="F13242" s="605">
        <v>15600</v>
      </c>
      <c r="G13242" s="605">
        <v>15600</v>
      </c>
      <c r="H13242" s="604">
        <v>5</v>
      </c>
      <c r="I13242" s="605">
        <v>75000</v>
      </c>
      <c r="J13242" s="606">
        <v>20000000</v>
      </c>
      <c r="K13242" s="605">
        <v>312000000000</v>
      </c>
    </row>
    <row r="13243" spans="3:11" x14ac:dyDescent="0.35">
      <c r="C13243" s="603">
        <v>45854</v>
      </c>
      <c r="D13243" s="604" t="s">
        <v>312</v>
      </c>
      <c r="E13243" s="605">
        <v>15000</v>
      </c>
      <c r="F13243" s="605">
        <v>15600</v>
      </c>
      <c r="G13243" s="605">
        <v>15600</v>
      </c>
      <c r="H13243" s="604">
        <v>9</v>
      </c>
      <c r="I13243" s="605">
        <v>135000</v>
      </c>
      <c r="J13243" s="606">
        <v>20000000</v>
      </c>
      <c r="K13243" s="605">
        <v>312000000000</v>
      </c>
    </row>
    <row r="13244" spans="3:11" x14ac:dyDescent="0.35">
      <c r="C13244" s="603">
        <v>45854</v>
      </c>
      <c r="D13244" s="604" t="s">
        <v>312</v>
      </c>
      <c r="E13244" s="605">
        <v>15000</v>
      </c>
      <c r="F13244" s="605">
        <v>15600</v>
      </c>
      <c r="G13244" s="605">
        <v>15600</v>
      </c>
      <c r="H13244" s="604">
        <v>6</v>
      </c>
      <c r="I13244" s="605">
        <v>90000</v>
      </c>
      <c r="J13244" s="606">
        <v>20000000</v>
      </c>
      <c r="K13244" s="605">
        <v>312000000000</v>
      </c>
    </row>
    <row r="13245" spans="3:11" x14ac:dyDescent="0.35">
      <c r="C13245" s="603">
        <v>45854</v>
      </c>
      <c r="D13245" s="604" t="s">
        <v>312</v>
      </c>
      <c r="E13245" s="605">
        <v>14900</v>
      </c>
      <c r="F13245" s="605">
        <v>15600</v>
      </c>
      <c r="G13245" s="605">
        <v>15600</v>
      </c>
      <c r="H13245" s="604">
        <v>2</v>
      </c>
      <c r="I13245" s="605">
        <v>29800</v>
      </c>
      <c r="J13245" s="606">
        <v>20000000</v>
      </c>
      <c r="K13245" s="605">
        <v>312000000000</v>
      </c>
    </row>
    <row r="13246" spans="3:11" x14ac:dyDescent="0.35">
      <c r="C13246" s="603">
        <v>45854</v>
      </c>
      <c r="D13246" s="604" t="s">
        <v>312</v>
      </c>
      <c r="E13246" s="605">
        <v>14900</v>
      </c>
      <c r="F13246" s="605">
        <v>15600</v>
      </c>
      <c r="G13246" s="605">
        <v>15600</v>
      </c>
      <c r="H13246" s="604">
        <v>400</v>
      </c>
      <c r="I13246" s="605">
        <v>5960000</v>
      </c>
      <c r="J13246" s="606">
        <v>20000000</v>
      </c>
      <c r="K13246" s="605">
        <v>312000000000</v>
      </c>
    </row>
    <row r="13247" spans="3:11" x14ac:dyDescent="0.35">
      <c r="C13247" s="603">
        <v>45854</v>
      </c>
      <c r="D13247" s="604" t="s">
        <v>312</v>
      </c>
      <c r="E13247" s="605">
        <v>14900</v>
      </c>
      <c r="F13247" s="605">
        <v>15600</v>
      </c>
      <c r="G13247" s="605">
        <v>15600</v>
      </c>
      <c r="H13247" s="604">
        <v>300</v>
      </c>
      <c r="I13247" s="605">
        <v>4470000</v>
      </c>
      <c r="J13247" s="606">
        <v>20000000</v>
      </c>
      <c r="K13247" s="605">
        <v>312000000000</v>
      </c>
    </row>
    <row r="13248" spans="3:11" x14ac:dyDescent="0.35">
      <c r="C13248" s="603">
        <v>45854</v>
      </c>
      <c r="D13248" s="604" t="s">
        <v>312</v>
      </c>
      <c r="E13248" s="605">
        <v>14900</v>
      </c>
      <c r="F13248" s="605">
        <v>15600</v>
      </c>
      <c r="G13248" s="605">
        <v>15600</v>
      </c>
      <c r="H13248" s="604">
        <v>400</v>
      </c>
      <c r="I13248" s="605">
        <v>5960000</v>
      </c>
      <c r="J13248" s="606">
        <v>20000000</v>
      </c>
      <c r="K13248" s="605">
        <v>312000000000</v>
      </c>
    </row>
    <row r="13249" spans="3:11" x14ac:dyDescent="0.35">
      <c r="C13249" s="603">
        <v>45854</v>
      </c>
      <c r="D13249" s="604" t="s">
        <v>312</v>
      </c>
      <c r="E13249" s="605">
        <v>14900</v>
      </c>
      <c r="F13249" s="605">
        <v>15600</v>
      </c>
      <c r="G13249" s="605">
        <v>15600</v>
      </c>
      <c r="H13249" s="604">
        <v>50</v>
      </c>
      <c r="I13249" s="605">
        <v>745000</v>
      </c>
      <c r="J13249" s="606">
        <v>20000000</v>
      </c>
      <c r="K13249" s="605">
        <v>312000000000</v>
      </c>
    </row>
    <row r="13250" spans="3:11" x14ac:dyDescent="0.35">
      <c r="C13250" s="603">
        <v>45854</v>
      </c>
      <c r="D13250" s="604" t="s">
        <v>310</v>
      </c>
      <c r="E13250" s="605">
        <v>89500</v>
      </c>
      <c r="F13250" s="605">
        <v>90000</v>
      </c>
      <c r="G13250" s="605">
        <v>89500</v>
      </c>
      <c r="H13250" s="604">
        <v>2</v>
      </c>
      <c r="I13250" s="605">
        <v>179000</v>
      </c>
      <c r="J13250" s="606">
        <v>19450000</v>
      </c>
      <c r="K13250" s="605">
        <v>1740775000000</v>
      </c>
    </row>
    <row r="13251" spans="3:11" x14ac:dyDescent="0.35">
      <c r="C13251" s="603">
        <v>45854</v>
      </c>
      <c r="D13251" s="604" t="s">
        <v>1158</v>
      </c>
      <c r="E13251" s="605">
        <v>22700</v>
      </c>
      <c r="F13251" s="605">
        <v>22633</v>
      </c>
      <c r="G13251" s="605">
        <v>22500</v>
      </c>
      <c r="H13251" s="604">
        <v>10</v>
      </c>
      <c r="I13251" s="605">
        <v>227000</v>
      </c>
      <c r="J13251" s="606">
        <v>600000</v>
      </c>
      <c r="K13251" s="605">
        <v>13500000000</v>
      </c>
    </row>
    <row r="13252" spans="3:11" x14ac:dyDescent="0.35">
      <c r="C13252" s="603">
        <v>45854</v>
      </c>
      <c r="D13252" s="604" t="s">
        <v>312</v>
      </c>
      <c r="E13252" s="605">
        <v>14900</v>
      </c>
      <c r="F13252" s="605">
        <v>15600</v>
      </c>
      <c r="G13252" s="605">
        <v>15600</v>
      </c>
      <c r="H13252" s="604">
        <v>1</v>
      </c>
      <c r="I13252" s="605">
        <v>14900</v>
      </c>
      <c r="J13252" s="606">
        <v>20000000</v>
      </c>
      <c r="K13252" s="605">
        <v>312000000000</v>
      </c>
    </row>
    <row r="13253" spans="3:11" x14ac:dyDescent="0.35">
      <c r="C13253" s="603">
        <v>45854</v>
      </c>
      <c r="D13253" s="604" t="s">
        <v>312</v>
      </c>
      <c r="E13253" s="605">
        <v>14900</v>
      </c>
      <c r="F13253" s="605">
        <v>15600</v>
      </c>
      <c r="G13253" s="605">
        <v>15600</v>
      </c>
      <c r="H13253" s="604">
        <v>100</v>
      </c>
      <c r="I13253" s="605">
        <v>1490000</v>
      </c>
      <c r="J13253" s="606">
        <v>20000000</v>
      </c>
      <c r="K13253" s="605">
        <v>312000000000</v>
      </c>
    </row>
    <row r="13254" spans="3:11" x14ac:dyDescent="0.35">
      <c r="C13254" s="603">
        <v>45854</v>
      </c>
      <c r="D13254" s="604" t="s">
        <v>1159</v>
      </c>
      <c r="E13254" s="605">
        <v>20500</v>
      </c>
      <c r="F13254" s="605">
        <v>20600</v>
      </c>
      <c r="G13254" s="605">
        <v>20600</v>
      </c>
      <c r="H13254" s="604">
        <v>2</v>
      </c>
      <c r="I13254" s="605">
        <v>41000</v>
      </c>
      <c r="J13254" s="606">
        <v>2400000</v>
      </c>
      <c r="K13254" s="605">
        <v>49440000000</v>
      </c>
    </row>
    <row r="13255" spans="3:11" x14ac:dyDescent="0.35">
      <c r="C13255" s="603">
        <v>45854</v>
      </c>
      <c r="D13255" s="604" t="s">
        <v>312</v>
      </c>
      <c r="E13255" s="605">
        <v>14900</v>
      </c>
      <c r="F13255" s="605">
        <v>15600</v>
      </c>
      <c r="G13255" s="605">
        <v>15600</v>
      </c>
      <c r="H13255" s="604">
        <v>3</v>
      </c>
      <c r="I13255" s="605">
        <v>44700</v>
      </c>
      <c r="J13255" s="606">
        <v>20000000</v>
      </c>
      <c r="K13255" s="605">
        <v>312000000000</v>
      </c>
    </row>
    <row r="13256" spans="3:11" x14ac:dyDescent="0.35">
      <c r="C13256" s="603">
        <v>45854</v>
      </c>
      <c r="D13256" s="604" t="s">
        <v>312</v>
      </c>
      <c r="E13256" s="605">
        <v>14900</v>
      </c>
      <c r="F13256" s="605">
        <v>15600</v>
      </c>
      <c r="G13256" s="605">
        <v>15600</v>
      </c>
      <c r="H13256" s="604">
        <v>5</v>
      </c>
      <c r="I13256" s="605">
        <v>74500</v>
      </c>
      <c r="J13256" s="606">
        <v>20000000</v>
      </c>
      <c r="K13256" s="605">
        <v>312000000000</v>
      </c>
    </row>
    <row r="13257" spans="3:11" x14ac:dyDescent="0.35">
      <c r="C13257" s="603">
        <v>45854</v>
      </c>
      <c r="D13257" s="604" t="s">
        <v>312</v>
      </c>
      <c r="E13257" s="605">
        <v>14900</v>
      </c>
      <c r="F13257" s="605">
        <v>15600</v>
      </c>
      <c r="G13257" s="605">
        <v>15600</v>
      </c>
      <c r="H13257" s="604">
        <v>5</v>
      </c>
      <c r="I13257" s="605">
        <v>74500</v>
      </c>
      <c r="J13257" s="606">
        <v>20000000</v>
      </c>
      <c r="K13257" s="605">
        <v>312000000000</v>
      </c>
    </row>
    <row r="13258" spans="3:11" x14ac:dyDescent="0.35">
      <c r="C13258" s="603">
        <v>45854</v>
      </c>
      <c r="D13258" s="604" t="s">
        <v>312</v>
      </c>
      <c r="E13258" s="605">
        <v>14900</v>
      </c>
      <c r="F13258" s="605">
        <v>15600</v>
      </c>
      <c r="G13258" s="605">
        <v>15600</v>
      </c>
      <c r="H13258" s="604">
        <v>2</v>
      </c>
      <c r="I13258" s="605">
        <v>29800</v>
      </c>
      <c r="J13258" s="606">
        <v>20000000</v>
      </c>
      <c r="K13258" s="605">
        <v>312000000000</v>
      </c>
    </row>
    <row r="13259" spans="3:11" x14ac:dyDescent="0.35">
      <c r="C13259" s="603">
        <v>45854</v>
      </c>
      <c r="D13259" s="604" t="s">
        <v>1158</v>
      </c>
      <c r="E13259" s="605">
        <v>22700</v>
      </c>
      <c r="F13259" s="605">
        <v>22633</v>
      </c>
      <c r="G13259" s="605">
        <v>22500</v>
      </c>
      <c r="H13259" s="604">
        <v>1</v>
      </c>
      <c r="I13259" s="605">
        <v>22700</v>
      </c>
      <c r="J13259" s="606">
        <v>600000</v>
      </c>
      <c r="K13259" s="605">
        <v>13500000000</v>
      </c>
    </row>
    <row r="13260" spans="3:11" x14ac:dyDescent="0.35">
      <c r="C13260" s="603">
        <v>45854</v>
      </c>
      <c r="D13260" s="604" t="s">
        <v>310</v>
      </c>
      <c r="E13260" s="605">
        <v>89500</v>
      </c>
      <c r="F13260" s="605">
        <v>90000</v>
      </c>
      <c r="G13260" s="605">
        <v>89500</v>
      </c>
      <c r="H13260" s="604">
        <v>1</v>
      </c>
      <c r="I13260" s="605">
        <v>89500</v>
      </c>
      <c r="J13260" s="606">
        <v>19450000</v>
      </c>
      <c r="K13260" s="605">
        <v>1740775000000</v>
      </c>
    </row>
    <row r="13261" spans="3:11" x14ac:dyDescent="0.35">
      <c r="C13261" s="603">
        <v>45854</v>
      </c>
      <c r="D13261" s="604" t="s">
        <v>312</v>
      </c>
      <c r="E13261" s="605">
        <v>14900</v>
      </c>
      <c r="F13261" s="605">
        <v>15600</v>
      </c>
      <c r="G13261" s="605">
        <v>15600</v>
      </c>
      <c r="H13261" s="604">
        <v>10</v>
      </c>
      <c r="I13261" s="605">
        <v>149000</v>
      </c>
      <c r="J13261" s="606">
        <v>20000000</v>
      </c>
      <c r="K13261" s="605">
        <v>312000000000</v>
      </c>
    </row>
    <row r="13262" spans="3:11" x14ac:dyDescent="0.35">
      <c r="C13262" s="603">
        <v>45854</v>
      </c>
      <c r="D13262" s="604" t="s">
        <v>312</v>
      </c>
      <c r="E13262" s="605">
        <v>14900</v>
      </c>
      <c r="F13262" s="605">
        <v>15600</v>
      </c>
      <c r="G13262" s="605">
        <v>15600</v>
      </c>
      <c r="H13262" s="604">
        <v>314</v>
      </c>
      <c r="I13262" s="605">
        <v>4678600</v>
      </c>
      <c r="J13262" s="606">
        <v>20000000</v>
      </c>
      <c r="K13262" s="605">
        <v>312000000000</v>
      </c>
    </row>
    <row r="13263" spans="3:11" x14ac:dyDescent="0.35">
      <c r="C13263" s="603">
        <v>45854</v>
      </c>
      <c r="D13263" s="604" t="s">
        <v>1158</v>
      </c>
      <c r="E13263" s="605">
        <v>22998</v>
      </c>
      <c r="F13263" s="605">
        <v>22633</v>
      </c>
      <c r="G13263" s="605">
        <v>22500</v>
      </c>
      <c r="H13263" s="604">
        <v>25</v>
      </c>
      <c r="I13263" s="605">
        <v>574950</v>
      </c>
      <c r="J13263" s="606">
        <v>600000</v>
      </c>
      <c r="K13263" s="605">
        <v>13500000000</v>
      </c>
    </row>
    <row r="13264" spans="3:11" x14ac:dyDescent="0.35">
      <c r="C13264" s="603">
        <v>45854</v>
      </c>
      <c r="D13264" s="604" t="s">
        <v>1159</v>
      </c>
      <c r="E13264" s="605">
        <v>20600</v>
      </c>
      <c r="F13264" s="605">
        <v>20600</v>
      </c>
      <c r="G13264" s="605">
        <v>20600</v>
      </c>
      <c r="H13264" s="604">
        <v>25</v>
      </c>
      <c r="I13264" s="605">
        <v>515000</v>
      </c>
      <c r="J13264" s="606">
        <v>2400000</v>
      </c>
      <c r="K13264" s="605">
        <v>49440000000</v>
      </c>
    </row>
    <row r="13265" spans="3:11" x14ac:dyDescent="0.35">
      <c r="C13265" s="603">
        <v>45854</v>
      </c>
      <c r="D13265" s="604" t="s">
        <v>1158</v>
      </c>
      <c r="E13265" s="605">
        <v>22998</v>
      </c>
      <c r="F13265" s="605">
        <v>22633</v>
      </c>
      <c r="G13265" s="605">
        <v>22500</v>
      </c>
      <c r="H13265" s="604">
        <v>13</v>
      </c>
      <c r="I13265" s="605">
        <v>298974</v>
      </c>
      <c r="J13265" s="606">
        <v>600000</v>
      </c>
      <c r="K13265" s="605">
        <v>13500000000</v>
      </c>
    </row>
    <row r="13266" spans="3:11" x14ac:dyDescent="0.35">
      <c r="C13266" s="603">
        <v>45854</v>
      </c>
      <c r="D13266" s="604" t="s">
        <v>1159</v>
      </c>
      <c r="E13266" s="605">
        <v>20600</v>
      </c>
      <c r="F13266" s="605">
        <v>20600</v>
      </c>
      <c r="G13266" s="605">
        <v>20600</v>
      </c>
      <c r="H13266" s="604">
        <v>25</v>
      </c>
      <c r="I13266" s="605">
        <v>515000</v>
      </c>
      <c r="J13266" s="606">
        <v>2400000</v>
      </c>
      <c r="K13266" s="605">
        <v>49440000000</v>
      </c>
    </row>
    <row r="13267" spans="3:11" x14ac:dyDescent="0.35">
      <c r="C13267" s="603">
        <v>45854</v>
      </c>
      <c r="D13267" s="604" t="s">
        <v>1159</v>
      </c>
      <c r="E13267" s="605">
        <v>20590</v>
      </c>
      <c r="F13267" s="605">
        <v>20600</v>
      </c>
      <c r="G13267" s="605">
        <v>20600</v>
      </c>
      <c r="H13267" s="604">
        <v>1</v>
      </c>
      <c r="I13267" s="605">
        <v>20590</v>
      </c>
      <c r="J13267" s="606">
        <v>2400000</v>
      </c>
      <c r="K13267" s="605">
        <v>49440000000</v>
      </c>
    </row>
    <row r="13268" spans="3:11" x14ac:dyDescent="0.35">
      <c r="C13268" s="603">
        <v>45854</v>
      </c>
      <c r="D13268" s="604" t="s">
        <v>1159</v>
      </c>
      <c r="E13268" s="605">
        <v>20500</v>
      </c>
      <c r="F13268" s="605">
        <v>20600</v>
      </c>
      <c r="G13268" s="605">
        <v>20600</v>
      </c>
      <c r="H13268" s="604">
        <v>1</v>
      </c>
      <c r="I13268" s="605">
        <v>20500</v>
      </c>
      <c r="J13268" s="606">
        <v>2400000</v>
      </c>
      <c r="K13268" s="605">
        <v>49440000000</v>
      </c>
    </row>
    <row r="13269" spans="3:11" x14ac:dyDescent="0.35">
      <c r="C13269" s="603">
        <v>45854</v>
      </c>
      <c r="D13269" s="604" t="s">
        <v>312</v>
      </c>
      <c r="E13269" s="605">
        <v>14900</v>
      </c>
      <c r="F13269" s="605">
        <v>15600</v>
      </c>
      <c r="G13269" s="605">
        <v>15600</v>
      </c>
      <c r="H13269" s="604">
        <v>1</v>
      </c>
      <c r="I13269" s="605">
        <v>14900</v>
      </c>
      <c r="J13269" s="606">
        <v>20000000</v>
      </c>
      <c r="K13269" s="605">
        <v>312000000000</v>
      </c>
    </row>
    <row r="13270" spans="3:11" x14ac:dyDescent="0.35">
      <c r="C13270" s="603">
        <v>45854</v>
      </c>
      <c r="D13270" s="604" t="s">
        <v>312</v>
      </c>
      <c r="E13270" s="605">
        <v>14900</v>
      </c>
      <c r="F13270" s="605">
        <v>15600</v>
      </c>
      <c r="G13270" s="605">
        <v>15600</v>
      </c>
      <c r="H13270" s="604">
        <v>2</v>
      </c>
      <c r="I13270" s="605">
        <v>29800</v>
      </c>
      <c r="J13270" s="606">
        <v>20000000</v>
      </c>
      <c r="K13270" s="605">
        <v>312000000000</v>
      </c>
    </row>
    <row r="13271" spans="3:11" x14ac:dyDescent="0.35">
      <c r="C13271" s="603">
        <v>45854</v>
      </c>
      <c r="D13271" s="604" t="s">
        <v>1159</v>
      </c>
      <c r="E13271" s="605">
        <v>20500</v>
      </c>
      <c r="F13271" s="605">
        <v>20600</v>
      </c>
      <c r="G13271" s="605">
        <v>20600</v>
      </c>
      <c r="H13271" s="604">
        <v>1</v>
      </c>
      <c r="I13271" s="605">
        <v>20500</v>
      </c>
      <c r="J13271" s="606">
        <v>2400000</v>
      </c>
      <c r="K13271" s="605">
        <v>49440000000</v>
      </c>
    </row>
    <row r="13272" spans="3:11" x14ac:dyDescent="0.35">
      <c r="C13272" s="603">
        <v>45854</v>
      </c>
      <c r="D13272" s="604" t="s">
        <v>1158</v>
      </c>
      <c r="E13272" s="605">
        <v>22700</v>
      </c>
      <c r="F13272" s="605">
        <v>22633</v>
      </c>
      <c r="G13272" s="605">
        <v>22500</v>
      </c>
      <c r="H13272" s="604">
        <v>1</v>
      </c>
      <c r="I13272" s="605">
        <v>22700</v>
      </c>
      <c r="J13272" s="606">
        <v>600000</v>
      </c>
      <c r="K13272" s="605">
        <v>13500000000</v>
      </c>
    </row>
    <row r="13273" spans="3:11" x14ac:dyDescent="0.35">
      <c r="C13273" s="603">
        <v>45854</v>
      </c>
      <c r="D13273" s="604" t="s">
        <v>1158</v>
      </c>
      <c r="E13273" s="605">
        <v>22700</v>
      </c>
      <c r="F13273" s="605">
        <v>22633</v>
      </c>
      <c r="G13273" s="605">
        <v>22500</v>
      </c>
      <c r="H13273" s="604">
        <v>2</v>
      </c>
      <c r="I13273" s="605">
        <v>45400</v>
      </c>
      <c r="J13273" s="606">
        <v>600000</v>
      </c>
      <c r="K13273" s="605">
        <v>13500000000</v>
      </c>
    </row>
    <row r="13274" spans="3:11" x14ac:dyDescent="0.35">
      <c r="C13274" s="603">
        <v>45854</v>
      </c>
      <c r="D13274" s="604" t="s">
        <v>1158</v>
      </c>
      <c r="E13274" s="605">
        <v>22600</v>
      </c>
      <c r="F13274" s="605">
        <v>22633</v>
      </c>
      <c r="G13274" s="605">
        <v>22500</v>
      </c>
      <c r="H13274" s="604">
        <v>88</v>
      </c>
      <c r="I13274" s="605">
        <v>1988800</v>
      </c>
      <c r="J13274" s="606">
        <v>600000</v>
      </c>
      <c r="K13274" s="605">
        <v>13500000000</v>
      </c>
    </row>
    <row r="13275" spans="3:11" x14ac:dyDescent="0.35">
      <c r="C13275" s="603">
        <v>45854</v>
      </c>
      <c r="D13275" s="604" t="s">
        <v>1159</v>
      </c>
      <c r="E13275" s="605">
        <v>20600</v>
      </c>
      <c r="F13275" s="605">
        <v>20600</v>
      </c>
      <c r="G13275" s="605">
        <v>20600</v>
      </c>
      <c r="H13275" s="604">
        <v>10</v>
      </c>
      <c r="I13275" s="605">
        <v>206000</v>
      </c>
      <c r="J13275" s="606">
        <v>2400000</v>
      </c>
      <c r="K13275" s="605">
        <v>49440000000</v>
      </c>
    </row>
    <row r="13276" spans="3:11" x14ac:dyDescent="0.35">
      <c r="C13276" s="603">
        <v>45854</v>
      </c>
      <c r="D13276" s="604" t="s">
        <v>1158</v>
      </c>
      <c r="E13276" s="605">
        <v>22600</v>
      </c>
      <c r="F13276" s="605">
        <v>22633</v>
      </c>
      <c r="G13276" s="605">
        <v>22500</v>
      </c>
      <c r="H13276" s="604">
        <v>84</v>
      </c>
      <c r="I13276" s="605">
        <v>1898400</v>
      </c>
      <c r="J13276" s="606">
        <v>600000</v>
      </c>
      <c r="K13276" s="605">
        <v>13500000000</v>
      </c>
    </row>
    <row r="13277" spans="3:11" x14ac:dyDescent="0.35">
      <c r="C13277" s="603">
        <v>45854</v>
      </c>
      <c r="D13277" s="604" t="s">
        <v>1158</v>
      </c>
      <c r="E13277" s="605">
        <v>22600</v>
      </c>
      <c r="F13277" s="605">
        <v>22633</v>
      </c>
      <c r="G13277" s="605">
        <v>22500</v>
      </c>
      <c r="H13277" s="604">
        <v>228</v>
      </c>
      <c r="I13277" s="605">
        <v>5152800</v>
      </c>
      <c r="J13277" s="606">
        <v>600000</v>
      </c>
      <c r="K13277" s="605">
        <v>13500000000</v>
      </c>
    </row>
    <row r="13278" spans="3:11" x14ac:dyDescent="0.35">
      <c r="C13278" s="603">
        <v>45854</v>
      </c>
      <c r="D13278" s="604" t="s">
        <v>1158</v>
      </c>
      <c r="E13278" s="605">
        <v>22600</v>
      </c>
      <c r="F13278" s="605">
        <v>22633</v>
      </c>
      <c r="G13278" s="605">
        <v>22500</v>
      </c>
      <c r="H13278" s="604">
        <v>6</v>
      </c>
      <c r="I13278" s="605">
        <v>135600</v>
      </c>
      <c r="J13278" s="606">
        <v>600000</v>
      </c>
      <c r="K13278" s="605">
        <v>13500000000</v>
      </c>
    </row>
    <row r="13279" spans="3:11" x14ac:dyDescent="0.35">
      <c r="C13279" s="603">
        <v>45854</v>
      </c>
      <c r="D13279" s="604" t="s">
        <v>312</v>
      </c>
      <c r="E13279" s="605">
        <v>15600</v>
      </c>
      <c r="F13279" s="605">
        <v>15600</v>
      </c>
      <c r="G13279" s="605">
        <v>15600</v>
      </c>
      <c r="H13279" s="604">
        <v>4</v>
      </c>
      <c r="I13279" s="605">
        <v>62400</v>
      </c>
      <c r="J13279" s="606">
        <v>20000000</v>
      </c>
      <c r="K13279" s="605">
        <v>312000000000</v>
      </c>
    </row>
    <row r="13280" spans="3:11" x14ac:dyDescent="0.35">
      <c r="C13280" s="603">
        <v>45854</v>
      </c>
      <c r="D13280" s="604" t="s">
        <v>1158</v>
      </c>
      <c r="E13280" s="605">
        <v>22500</v>
      </c>
      <c r="F13280" s="605">
        <v>22633</v>
      </c>
      <c r="G13280" s="605">
        <v>22500</v>
      </c>
      <c r="H13280" s="604">
        <v>5</v>
      </c>
      <c r="I13280" s="605">
        <v>112500</v>
      </c>
      <c r="J13280" s="606">
        <v>600000</v>
      </c>
      <c r="K13280" s="605">
        <v>13500000000</v>
      </c>
    </row>
    <row r="13281" spans="3:11" x14ac:dyDescent="0.35">
      <c r="C13281" s="603">
        <v>45855</v>
      </c>
      <c r="D13281" s="604" t="s">
        <v>310</v>
      </c>
      <c r="E13281" s="605">
        <v>89500</v>
      </c>
      <c r="F13281" s="605">
        <v>89500</v>
      </c>
      <c r="G13281" s="605">
        <v>90000</v>
      </c>
      <c r="H13281" s="604">
        <v>15</v>
      </c>
      <c r="I13281" s="605">
        <v>1342500</v>
      </c>
      <c r="J13281" s="606">
        <v>19450000</v>
      </c>
      <c r="K13281" s="605">
        <v>1750500000000</v>
      </c>
    </row>
    <row r="13282" spans="3:11" x14ac:dyDescent="0.35">
      <c r="C13282" s="603">
        <v>45855</v>
      </c>
      <c r="D13282" s="604" t="s">
        <v>1158</v>
      </c>
      <c r="E13282" s="605">
        <v>22500</v>
      </c>
      <c r="F13282" s="605">
        <v>22500</v>
      </c>
      <c r="G13282" s="605">
        <v>22500</v>
      </c>
      <c r="H13282" s="604">
        <v>299</v>
      </c>
      <c r="I13282" s="605">
        <v>6727500</v>
      </c>
      <c r="J13282" s="606">
        <v>600000</v>
      </c>
      <c r="K13282" s="605">
        <v>13500000000</v>
      </c>
    </row>
    <row r="13283" spans="3:11" x14ac:dyDescent="0.35">
      <c r="C13283" s="603">
        <v>45855</v>
      </c>
      <c r="D13283" s="604" t="s">
        <v>1158</v>
      </c>
      <c r="E13283" s="605">
        <v>22500</v>
      </c>
      <c r="F13283" s="605">
        <v>22500</v>
      </c>
      <c r="G13283" s="605">
        <v>22500</v>
      </c>
      <c r="H13283" s="604">
        <v>1</v>
      </c>
      <c r="I13283" s="605">
        <v>22500</v>
      </c>
      <c r="J13283" s="606">
        <v>600000</v>
      </c>
      <c r="K13283" s="605">
        <v>13500000000</v>
      </c>
    </row>
    <row r="13284" spans="3:11" x14ac:dyDescent="0.35">
      <c r="C13284" s="603">
        <v>45855</v>
      </c>
      <c r="D13284" s="604" t="s">
        <v>312</v>
      </c>
      <c r="E13284" s="605">
        <v>15600</v>
      </c>
      <c r="F13284" s="605">
        <v>15600</v>
      </c>
      <c r="G13284" s="605">
        <v>15600</v>
      </c>
      <c r="H13284" s="604">
        <v>1</v>
      </c>
      <c r="I13284" s="605">
        <v>15600</v>
      </c>
      <c r="J13284" s="606">
        <v>20000000</v>
      </c>
      <c r="K13284" s="605">
        <v>312000000000</v>
      </c>
    </row>
    <row r="13285" spans="3:11" x14ac:dyDescent="0.35">
      <c r="C13285" s="603">
        <v>45855</v>
      </c>
      <c r="D13285" s="604" t="s">
        <v>312</v>
      </c>
      <c r="E13285" s="605">
        <v>15600</v>
      </c>
      <c r="F13285" s="605">
        <v>15600</v>
      </c>
      <c r="G13285" s="605">
        <v>15600</v>
      </c>
      <c r="H13285" s="604">
        <v>2</v>
      </c>
      <c r="I13285" s="605">
        <v>31200</v>
      </c>
      <c r="J13285" s="606">
        <v>20000000</v>
      </c>
      <c r="K13285" s="605">
        <v>312000000000</v>
      </c>
    </row>
    <row r="13286" spans="3:11" x14ac:dyDescent="0.35">
      <c r="C13286" s="603">
        <v>45855</v>
      </c>
      <c r="D13286" s="604" t="s">
        <v>312</v>
      </c>
      <c r="E13286" s="605">
        <v>15600</v>
      </c>
      <c r="F13286" s="605">
        <v>15600</v>
      </c>
      <c r="G13286" s="605">
        <v>15600</v>
      </c>
      <c r="H13286" s="604">
        <v>1</v>
      </c>
      <c r="I13286" s="605">
        <v>15600</v>
      </c>
      <c r="J13286" s="606">
        <v>20000000</v>
      </c>
      <c r="K13286" s="605">
        <v>312000000000</v>
      </c>
    </row>
    <row r="13287" spans="3:11" x14ac:dyDescent="0.35">
      <c r="C13287" s="603">
        <v>45855</v>
      </c>
      <c r="D13287" s="604" t="s">
        <v>312</v>
      </c>
      <c r="E13287" s="605">
        <v>15600</v>
      </c>
      <c r="F13287" s="605">
        <v>15600</v>
      </c>
      <c r="G13287" s="605">
        <v>15600</v>
      </c>
      <c r="H13287" s="604">
        <v>1</v>
      </c>
      <c r="I13287" s="605">
        <v>15600</v>
      </c>
      <c r="J13287" s="606">
        <v>20000000</v>
      </c>
      <c r="K13287" s="605">
        <v>312000000000</v>
      </c>
    </row>
    <row r="13288" spans="3:11" x14ac:dyDescent="0.35">
      <c r="C13288" s="603">
        <v>45855</v>
      </c>
      <c r="D13288" s="604" t="s">
        <v>312</v>
      </c>
      <c r="E13288" s="605">
        <v>15600</v>
      </c>
      <c r="F13288" s="605">
        <v>15600</v>
      </c>
      <c r="G13288" s="605">
        <v>15600</v>
      </c>
      <c r="H13288" s="604">
        <v>86</v>
      </c>
      <c r="I13288" s="605">
        <v>1341600</v>
      </c>
      <c r="J13288" s="606">
        <v>20000000</v>
      </c>
      <c r="K13288" s="605">
        <v>312000000000</v>
      </c>
    </row>
    <row r="13289" spans="3:11" x14ac:dyDescent="0.35">
      <c r="C13289" s="603">
        <v>45855</v>
      </c>
      <c r="D13289" s="604" t="s">
        <v>312</v>
      </c>
      <c r="E13289" s="605">
        <v>15600</v>
      </c>
      <c r="F13289" s="605">
        <v>15600</v>
      </c>
      <c r="G13289" s="605">
        <v>15600</v>
      </c>
      <c r="H13289" s="604">
        <v>14</v>
      </c>
      <c r="I13289" s="605">
        <v>218400</v>
      </c>
      <c r="J13289" s="606">
        <v>20000000</v>
      </c>
      <c r="K13289" s="605">
        <v>312000000000</v>
      </c>
    </row>
    <row r="13290" spans="3:11" x14ac:dyDescent="0.35">
      <c r="C13290" s="603">
        <v>45855</v>
      </c>
      <c r="D13290" s="604" t="s">
        <v>312</v>
      </c>
      <c r="E13290" s="605">
        <v>15600</v>
      </c>
      <c r="F13290" s="605">
        <v>15600</v>
      </c>
      <c r="G13290" s="605">
        <v>15600</v>
      </c>
      <c r="H13290" s="604">
        <v>14</v>
      </c>
      <c r="I13290" s="605">
        <v>218400</v>
      </c>
      <c r="J13290" s="606">
        <v>20000000</v>
      </c>
      <c r="K13290" s="605">
        <v>312000000000</v>
      </c>
    </row>
    <row r="13291" spans="3:11" x14ac:dyDescent="0.35">
      <c r="C13291" s="603">
        <v>45855</v>
      </c>
      <c r="D13291" s="604" t="s">
        <v>312</v>
      </c>
      <c r="E13291" s="605">
        <v>15600</v>
      </c>
      <c r="F13291" s="605">
        <v>15600</v>
      </c>
      <c r="G13291" s="605">
        <v>15600</v>
      </c>
      <c r="H13291" s="604">
        <v>1</v>
      </c>
      <c r="I13291" s="605">
        <v>15600</v>
      </c>
      <c r="J13291" s="606">
        <v>20000000</v>
      </c>
      <c r="K13291" s="605">
        <v>312000000000</v>
      </c>
    </row>
    <row r="13292" spans="3:11" x14ac:dyDescent="0.35">
      <c r="C13292" s="603">
        <v>45855</v>
      </c>
      <c r="D13292" s="604" t="s">
        <v>312</v>
      </c>
      <c r="E13292" s="605">
        <v>15600</v>
      </c>
      <c r="F13292" s="605">
        <v>15600</v>
      </c>
      <c r="G13292" s="605">
        <v>15600</v>
      </c>
      <c r="H13292" s="604">
        <v>7</v>
      </c>
      <c r="I13292" s="605">
        <v>109200</v>
      </c>
      <c r="J13292" s="606">
        <v>20000000</v>
      </c>
      <c r="K13292" s="605">
        <v>312000000000</v>
      </c>
    </row>
    <row r="13293" spans="3:11" x14ac:dyDescent="0.35">
      <c r="C13293" s="603">
        <v>45855</v>
      </c>
      <c r="D13293" s="604" t="s">
        <v>1159</v>
      </c>
      <c r="E13293" s="605">
        <v>20600</v>
      </c>
      <c r="F13293" s="605">
        <v>20600</v>
      </c>
      <c r="G13293" s="605">
        <v>20600</v>
      </c>
      <c r="H13293" s="604">
        <v>54</v>
      </c>
      <c r="I13293" s="605">
        <v>1112400</v>
      </c>
      <c r="J13293" s="606">
        <v>2400000</v>
      </c>
      <c r="K13293" s="605">
        <v>49440000000</v>
      </c>
    </row>
    <row r="13294" spans="3:11" x14ac:dyDescent="0.35">
      <c r="C13294" s="603">
        <v>45855</v>
      </c>
      <c r="D13294" s="604" t="s">
        <v>1159</v>
      </c>
      <c r="E13294" s="605">
        <v>20600</v>
      </c>
      <c r="F13294" s="605">
        <v>20600</v>
      </c>
      <c r="G13294" s="605">
        <v>20600</v>
      </c>
      <c r="H13294" s="604">
        <v>2</v>
      </c>
      <c r="I13294" s="605">
        <v>41200</v>
      </c>
      <c r="J13294" s="606">
        <v>2400000</v>
      </c>
      <c r="K13294" s="605">
        <v>49440000000</v>
      </c>
    </row>
    <row r="13295" spans="3:11" x14ac:dyDescent="0.35">
      <c r="C13295" s="603">
        <v>45855</v>
      </c>
      <c r="D13295" s="604" t="s">
        <v>1159</v>
      </c>
      <c r="E13295" s="605">
        <v>20600</v>
      </c>
      <c r="F13295" s="605">
        <v>20600</v>
      </c>
      <c r="G13295" s="605">
        <v>20600</v>
      </c>
      <c r="H13295" s="604">
        <v>1</v>
      </c>
      <c r="I13295" s="605">
        <v>20600</v>
      </c>
      <c r="J13295" s="606">
        <v>2400000</v>
      </c>
      <c r="K13295" s="605">
        <v>49440000000</v>
      </c>
    </row>
    <row r="13296" spans="3:11" x14ac:dyDescent="0.35">
      <c r="C13296" s="603">
        <v>45855</v>
      </c>
      <c r="D13296" s="604" t="s">
        <v>310</v>
      </c>
      <c r="E13296" s="605">
        <v>86000</v>
      </c>
      <c r="F13296" s="605">
        <v>89500</v>
      </c>
      <c r="G13296" s="605">
        <v>90000</v>
      </c>
      <c r="H13296" s="604">
        <v>32</v>
      </c>
      <c r="I13296" s="605">
        <v>2752000</v>
      </c>
      <c r="J13296" s="606">
        <v>19450000</v>
      </c>
      <c r="K13296" s="605">
        <v>1750500000000</v>
      </c>
    </row>
    <row r="13297" spans="3:11" x14ac:dyDescent="0.35">
      <c r="C13297" s="603">
        <v>45855</v>
      </c>
      <c r="D13297" s="604" t="s">
        <v>310</v>
      </c>
      <c r="E13297" s="605">
        <v>86000</v>
      </c>
      <c r="F13297" s="605">
        <v>89500</v>
      </c>
      <c r="G13297" s="605">
        <v>90000</v>
      </c>
      <c r="H13297" s="604">
        <v>3</v>
      </c>
      <c r="I13297" s="605">
        <v>258000</v>
      </c>
      <c r="J13297" s="606">
        <v>19450000</v>
      </c>
      <c r="K13297" s="605">
        <v>1750500000000</v>
      </c>
    </row>
    <row r="13298" spans="3:11" x14ac:dyDescent="0.35">
      <c r="C13298" s="603">
        <v>45855</v>
      </c>
      <c r="D13298" s="604" t="s">
        <v>312</v>
      </c>
      <c r="E13298" s="605">
        <v>15600</v>
      </c>
      <c r="F13298" s="605">
        <v>15600</v>
      </c>
      <c r="G13298" s="605">
        <v>15600</v>
      </c>
      <c r="H13298" s="604">
        <v>1</v>
      </c>
      <c r="I13298" s="605">
        <v>15600</v>
      </c>
      <c r="J13298" s="606">
        <v>20000000</v>
      </c>
      <c r="K13298" s="605">
        <v>312000000000</v>
      </c>
    </row>
    <row r="13299" spans="3:11" x14ac:dyDescent="0.35">
      <c r="C13299" s="603">
        <v>45855</v>
      </c>
      <c r="D13299" s="604" t="s">
        <v>1159</v>
      </c>
      <c r="E13299" s="605">
        <v>20600</v>
      </c>
      <c r="F13299" s="605">
        <v>20600</v>
      </c>
      <c r="G13299" s="605">
        <v>20600</v>
      </c>
      <c r="H13299" s="604">
        <v>1</v>
      </c>
      <c r="I13299" s="605">
        <v>20600</v>
      </c>
      <c r="J13299" s="606">
        <v>2400000</v>
      </c>
      <c r="K13299" s="605">
        <v>49440000000</v>
      </c>
    </row>
    <row r="13300" spans="3:11" x14ac:dyDescent="0.35">
      <c r="C13300" s="603">
        <v>45855</v>
      </c>
      <c r="D13300" s="604" t="s">
        <v>1159</v>
      </c>
      <c r="E13300" s="605">
        <v>20500</v>
      </c>
      <c r="F13300" s="605">
        <v>20600</v>
      </c>
      <c r="G13300" s="605">
        <v>20600</v>
      </c>
      <c r="H13300" s="604">
        <v>3</v>
      </c>
      <c r="I13300" s="605">
        <v>61500</v>
      </c>
      <c r="J13300" s="606">
        <v>2400000</v>
      </c>
      <c r="K13300" s="605">
        <v>49440000000</v>
      </c>
    </row>
    <row r="13301" spans="3:11" x14ac:dyDescent="0.35">
      <c r="C13301" s="603">
        <v>45855</v>
      </c>
      <c r="D13301" s="604" t="s">
        <v>1159</v>
      </c>
      <c r="E13301" s="605">
        <v>20600</v>
      </c>
      <c r="F13301" s="605">
        <v>20600</v>
      </c>
      <c r="G13301" s="605">
        <v>20600</v>
      </c>
      <c r="H13301" s="604">
        <v>1</v>
      </c>
      <c r="I13301" s="605">
        <v>20600</v>
      </c>
      <c r="J13301" s="606">
        <v>2400000</v>
      </c>
      <c r="K13301" s="605">
        <v>49440000000</v>
      </c>
    </row>
    <row r="13302" spans="3:11" x14ac:dyDescent="0.35">
      <c r="C13302" s="603">
        <v>45855</v>
      </c>
      <c r="D13302" s="604" t="s">
        <v>312</v>
      </c>
      <c r="E13302" s="605">
        <v>15600</v>
      </c>
      <c r="F13302" s="605">
        <v>15600</v>
      </c>
      <c r="G13302" s="605">
        <v>15600</v>
      </c>
      <c r="H13302" s="604">
        <v>10</v>
      </c>
      <c r="I13302" s="605">
        <v>156000</v>
      </c>
      <c r="J13302" s="606">
        <v>20000000</v>
      </c>
      <c r="K13302" s="605">
        <v>312000000000</v>
      </c>
    </row>
    <row r="13303" spans="3:11" x14ac:dyDescent="0.35">
      <c r="C13303" s="603">
        <v>45855</v>
      </c>
      <c r="D13303" s="604" t="s">
        <v>312</v>
      </c>
      <c r="E13303" s="605">
        <v>15600</v>
      </c>
      <c r="F13303" s="605">
        <v>15600</v>
      </c>
      <c r="G13303" s="605">
        <v>15600</v>
      </c>
      <c r="H13303" s="604">
        <v>20</v>
      </c>
      <c r="I13303" s="605">
        <v>312000</v>
      </c>
      <c r="J13303" s="606">
        <v>20000000</v>
      </c>
      <c r="K13303" s="605">
        <v>312000000000</v>
      </c>
    </row>
    <row r="13304" spans="3:11" x14ac:dyDescent="0.35">
      <c r="C13304" s="603">
        <v>45855</v>
      </c>
      <c r="D13304" s="604" t="s">
        <v>312</v>
      </c>
      <c r="E13304" s="605">
        <v>15600</v>
      </c>
      <c r="F13304" s="605">
        <v>15600</v>
      </c>
      <c r="G13304" s="605">
        <v>15600</v>
      </c>
      <c r="H13304" s="604">
        <v>20</v>
      </c>
      <c r="I13304" s="605">
        <v>312000</v>
      </c>
      <c r="J13304" s="606">
        <v>20000000</v>
      </c>
      <c r="K13304" s="605">
        <v>312000000000</v>
      </c>
    </row>
    <row r="13305" spans="3:11" x14ac:dyDescent="0.35">
      <c r="C13305" s="603">
        <v>45855</v>
      </c>
      <c r="D13305" s="604" t="s">
        <v>310</v>
      </c>
      <c r="E13305" s="605">
        <v>90000</v>
      </c>
      <c r="F13305" s="605">
        <v>89500</v>
      </c>
      <c r="G13305" s="605">
        <v>90000</v>
      </c>
      <c r="H13305" s="604">
        <v>1</v>
      </c>
      <c r="I13305" s="605">
        <v>90000</v>
      </c>
      <c r="J13305" s="606">
        <v>19450000</v>
      </c>
      <c r="K13305" s="605">
        <v>1750500000000</v>
      </c>
    </row>
    <row r="13306" spans="3:11" x14ac:dyDescent="0.35">
      <c r="C13306" s="603">
        <v>45855</v>
      </c>
      <c r="D13306" s="604" t="s">
        <v>1158</v>
      </c>
      <c r="E13306" s="605">
        <v>22500</v>
      </c>
      <c r="F13306" s="605">
        <v>22500</v>
      </c>
      <c r="G13306" s="605">
        <v>22500</v>
      </c>
      <c r="H13306" s="604">
        <v>2</v>
      </c>
      <c r="I13306" s="605">
        <v>45000</v>
      </c>
      <c r="J13306" s="606">
        <v>600000</v>
      </c>
      <c r="K13306" s="605">
        <v>13500000000</v>
      </c>
    </row>
    <row r="13307" spans="3:11" x14ac:dyDescent="0.35">
      <c r="C13307" s="603">
        <v>45855</v>
      </c>
      <c r="D13307" s="604" t="s">
        <v>1158</v>
      </c>
      <c r="E13307" s="605">
        <v>22500</v>
      </c>
      <c r="F13307" s="605">
        <v>22500</v>
      </c>
      <c r="G13307" s="605">
        <v>22500</v>
      </c>
      <c r="H13307" s="604">
        <v>22</v>
      </c>
      <c r="I13307" s="605">
        <v>495000</v>
      </c>
      <c r="J13307" s="606">
        <v>600000</v>
      </c>
      <c r="K13307" s="605">
        <v>13500000000</v>
      </c>
    </row>
    <row r="13308" spans="3:11" x14ac:dyDescent="0.35">
      <c r="C13308" s="603">
        <v>45855</v>
      </c>
      <c r="D13308" s="604" t="s">
        <v>1159</v>
      </c>
      <c r="E13308" s="605">
        <v>20600</v>
      </c>
      <c r="F13308" s="605">
        <v>20600</v>
      </c>
      <c r="G13308" s="605">
        <v>20600</v>
      </c>
      <c r="H13308" s="604">
        <v>2</v>
      </c>
      <c r="I13308" s="605">
        <v>41200</v>
      </c>
      <c r="J13308" s="606">
        <v>2400000</v>
      </c>
      <c r="K13308" s="605">
        <v>49440000000</v>
      </c>
    </row>
    <row r="13309" spans="3:11" x14ac:dyDescent="0.35">
      <c r="C13309" s="603">
        <v>45855</v>
      </c>
      <c r="D13309" s="604" t="s">
        <v>312</v>
      </c>
      <c r="E13309" s="605">
        <v>15600</v>
      </c>
      <c r="F13309" s="605">
        <v>15600</v>
      </c>
      <c r="G13309" s="605">
        <v>15600</v>
      </c>
      <c r="H13309" s="604">
        <v>16</v>
      </c>
      <c r="I13309" s="605">
        <v>249600</v>
      </c>
      <c r="J13309" s="606">
        <v>20000000</v>
      </c>
      <c r="K13309" s="605">
        <v>312000000000</v>
      </c>
    </row>
    <row r="13310" spans="3:11" x14ac:dyDescent="0.35">
      <c r="C13310" s="603">
        <v>45855</v>
      </c>
      <c r="D13310" s="604" t="s">
        <v>1158</v>
      </c>
      <c r="E13310" s="605">
        <v>22500</v>
      </c>
      <c r="F13310" s="605">
        <v>22500</v>
      </c>
      <c r="G13310" s="605">
        <v>22500</v>
      </c>
      <c r="H13310" s="604">
        <v>100</v>
      </c>
      <c r="I13310" s="605">
        <v>2250000</v>
      </c>
      <c r="J13310" s="606">
        <v>600000</v>
      </c>
      <c r="K13310" s="605">
        <v>13500000000</v>
      </c>
    </row>
    <row r="13311" spans="3:11" x14ac:dyDescent="0.35">
      <c r="C13311" s="603">
        <v>45855</v>
      </c>
      <c r="D13311" s="604" t="s">
        <v>312</v>
      </c>
      <c r="E13311" s="605">
        <v>15600</v>
      </c>
      <c r="F13311" s="605">
        <v>15600</v>
      </c>
      <c r="G13311" s="605">
        <v>15600</v>
      </c>
      <c r="H13311" s="604">
        <v>3</v>
      </c>
      <c r="I13311" s="605">
        <v>46800</v>
      </c>
      <c r="J13311" s="606">
        <v>20000000</v>
      </c>
      <c r="K13311" s="605">
        <v>312000000000</v>
      </c>
    </row>
    <row r="13312" spans="3:11" x14ac:dyDescent="0.35">
      <c r="C13312" s="603">
        <v>45855</v>
      </c>
      <c r="D13312" s="604" t="s">
        <v>312</v>
      </c>
      <c r="E13312" s="605">
        <v>15600</v>
      </c>
      <c r="F13312" s="605">
        <v>15600</v>
      </c>
      <c r="G13312" s="605">
        <v>15600</v>
      </c>
      <c r="H13312" s="604">
        <v>1</v>
      </c>
      <c r="I13312" s="605">
        <v>15600</v>
      </c>
      <c r="J13312" s="606">
        <v>20000000</v>
      </c>
      <c r="K13312" s="605">
        <v>312000000000</v>
      </c>
    </row>
    <row r="13313" spans="3:11" x14ac:dyDescent="0.35">
      <c r="C13313" s="603">
        <v>45855</v>
      </c>
      <c r="D13313" s="604" t="s">
        <v>1159</v>
      </c>
      <c r="E13313" s="605">
        <v>20600</v>
      </c>
      <c r="F13313" s="605">
        <v>20600</v>
      </c>
      <c r="G13313" s="605">
        <v>20600</v>
      </c>
      <c r="H13313" s="604">
        <v>2</v>
      </c>
      <c r="I13313" s="605">
        <v>41200</v>
      </c>
      <c r="J13313" s="606">
        <v>2400000</v>
      </c>
      <c r="K13313" s="605">
        <v>49440000000</v>
      </c>
    </row>
    <row r="13314" spans="3:11" x14ac:dyDescent="0.35">
      <c r="C13314" s="603">
        <v>45855</v>
      </c>
      <c r="D13314" s="604" t="s">
        <v>1159</v>
      </c>
      <c r="E13314" s="605">
        <v>20600</v>
      </c>
      <c r="F13314" s="605">
        <v>20600</v>
      </c>
      <c r="G13314" s="605">
        <v>20600</v>
      </c>
      <c r="H13314" s="604">
        <v>3</v>
      </c>
      <c r="I13314" s="605">
        <v>61800</v>
      </c>
      <c r="J13314" s="606">
        <v>2400000</v>
      </c>
      <c r="K13314" s="605">
        <v>49440000000</v>
      </c>
    </row>
    <row r="13315" spans="3:11" x14ac:dyDescent="0.35">
      <c r="C13315" s="603">
        <v>45855</v>
      </c>
      <c r="D13315" s="604" t="s">
        <v>312</v>
      </c>
      <c r="E13315" s="605">
        <v>15600</v>
      </c>
      <c r="F13315" s="605">
        <v>15600</v>
      </c>
      <c r="G13315" s="605">
        <v>15600</v>
      </c>
      <c r="H13315" s="604">
        <v>2</v>
      </c>
      <c r="I13315" s="605">
        <v>31200</v>
      </c>
      <c r="J13315" s="606">
        <v>20000000</v>
      </c>
      <c r="K13315" s="605">
        <v>312000000000</v>
      </c>
    </row>
    <row r="13316" spans="3:11" x14ac:dyDescent="0.35">
      <c r="C13316" s="603">
        <v>45855</v>
      </c>
      <c r="D13316" s="604" t="s">
        <v>312</v>
      </c>
      <c r="E13316" s="605">
        <v>15600</v>
      </c>
      <c r="F13316" s="605">
        <v>15600</v>
      </c>
      <c r="G13316" s="605">
        <v>15600</v>
      </c>
      <c r="H13316" s="604">
        <v>2</v>
      </c>
      <c r="I13316" s="605">
        <v>31200</v>
      </c>
      <c r="J13316" s="606">
        <v>20000000</v>
      </c>
      <c r="K13316" s="605">
        <v>312000000000</v>
      </c>
    </row>
    <row r="13317" spans="3:11" x14ac:dyDescent="0.35">
      <c r="C13317" s="603">
        <v>45855</v>
      </c>
      <c r="D13317" s="604" t="s">
        <v>312</v>
      </c>
      <c r="E13317" s="605">
        <v>15600</v>
      </c>
      <c r="F13317" s="605">
        <v>15600</v>
      </c>
      <c r="G13317" s="605">
        <v>15600</v>
      </c>
      <c r="H13317" s="604">
        <v>4</v>
      </c>
      <c r="I13317" s="605">
        <v>62400</v>
      </c>
      <c r="J13317" s="606">
        <v>20000000</v>
      </c>
      <c r="K13317" s="605">
        <v>312000000000</v>
      </c>
    </row>
    <row r="13318" spans="3:11" x14ac:dyDescent="0.35">
      <c r="C13318" s="603">
        <v>45856</v>
      </c>
      <c r="D13318" s="604" t="s">
        <v>310</v>
      </c>
      <c r="E13318" s="605">
        <v>89000</v>
      </c>
      <c r="F13318" s="605">
        <v>90000</v>
      </c>
      <c r="G13318" s="605">
        <v>85000</v>
      </c>
      <c r="H13318" s="604">
        <v>3</v>
      </c>
      <c r="I13318" s="605">
        <v>267000</v>
      </c>
      <c r="J13318" s="606">
        <v>19450000</v>
      </c>
      <c r="K13318" s="605">
        <v>1653250000000</v>
      </c>
    </row>
    <row r="13319" spans="3:11" x14ac:dyDescent="0.35">
      <c r="C13319" s="603">
        <v>45856</v>
      </c>
      <c r="D13319" s="604" t="s">
        <v>310</v>
      </c>
      <c r="E13319" s="605">
        <v>89000</v>
      </c>
      <c r="F13319" s="605">
        <v>90000</v>
      </c>
      <c r="G13319" s="605">
        <v>85000</v>
      </c>
      <c r="H13319" s="604">
        <v>1</v>
      </c>
      <c r="I13319" s="605">
        <v>89000</v>
      </c>
      <c r="J13319" s="606">
        <v>19450000</v>
      </c>
      <c r="K13319" s="605">
        <v>1653250000000</v>
      </c>
    </row>
    <row r="13320" spans="3:11" x14ac:dyDescent="0.35">
      <c r="C13320" s="603">
        <v>45856</v>
      </c>
      <c r="D13320" s="604" t="s">
        <v>310</v>
      </c>
      <c r="E13320" s="605">
        <v>89000</v>
      </c>
      <c r="F13320" s="605">
        <v>90000</v>
      </c>
      <c r="G13320" s="605">
        <v>85000</v>
      </c>
      <c r="H13320" s="604">
        <v>2</v>
      </c>
      <c r="I13320" s="605">
        <v>178000</v>
      </c>
      <c r="J13320" s="606">
        <v>19450000</v>
      </c>
      <c r="K13320" s="605">
        <v>1653250000000</v>
      </c>
    </row>
    <row r="13321" spans="3:11" x14ac:dyDescent="0.35">
      <c r="C13321" s="603">
        <v>45856</v>
      </c>
      <c r="D13321" s="604" t="s">
        <v>310</v>
      </c>
      <c r="E13321" s="605">
        <v>89000</v>
      </c>
      <c r="F13321" s="605">
        <v>90000</v>
      </c>
      <c r="G13321" s="605">
        <v>85000</v>
      </c>
      <c r="H13321" s="604">
        <v>3</v>
      </c>
      <c r="I13321" s="605">
        <v>267000</v>
      </c>
      <c r="J13321" s="606">
        <v>19450000</v>
      </c>
      <c r="K13321" s="605">
        <v>1653250000000</v>
      </c>
    </row>
    <row r="13322" spans="3:11" x14ac:dyDescent="0.35">
      <c r="C13322" s="603">
        <v>45856</v>
      </c>
      <c r="D13322" s="604" t="s">
        <v>1158</v>
      </c>
      <c r="E13322" s="605">
        <v>22450</v>
      </c>
      <c r="F13322" s="605">
        <v>22500</v>
      </c>
      <c r="G13322" s="605">
        <v>22200</v>
      </c>
      <c r="H13322" s="604">
        <v>14</v>
      </c>
      <c r="I13322" s="605">
        <v>314300</v>
      </c>
      <c r="J13322" s="606">
        <v>600000</v>
      </c>
      <c r="K13322" s="605">
        <v>13320000000</v>
      </c>
    </row>
    <row r="13323" spans="3:11" x14ac:dyDescent="0.35">
      <c r="C13323" s="603">
        <v>45856</v>
      </c>
      <c r="D13323" s="604" t="s">
        <v>1158</v>
      </c>
      <c r="E13323" s="605">
        <v>22450</v>
      </c>
      <c r="F13323" s="605">
        <v>22500</v>
      </c>
      <c r="G13323" s="605">
        <v>22200</v>
      </c>
      <c r="H13323" s="604">
        <v>100</v>
      </c>
      <c r="I13323" s="605">
        <v>2245000</v>
      </c>
      <c r="J13323" s="606">
        <v>600000</v>
      </c>
      <c r="K13323" s="605">
        <v>13320000000</v>
      </c>
    </row>
    <row r="13324" spans="3:11" x14ac:dyDescent="0.35">
      <c r="C13324" s="603">
        <v>45856</v>
      </c>
      <c r="D13324" s="604" t="s">
        <v>1158</v>
      </c>
      <c r="E13324" s="605">
        <v>22450</v>
      </c>
      <c r="F13324" s="605">
        <v>22500</v>
      </c>
      <c r="G13324" s="605">
        <v>22200</v>
      </c>
      <c r="H13324" s="604">
        <v>5</v>
      </c>
      <c r="I13324" s="605">
        <v>112250</v>
      </c>
      <c r="J13324" s="606">
        <v>600000</v>
      </c>
      <c r="K13324" s="605">
        <v>13320000000</v>
      </c>
    </row>
    <row r="13325" spans="3:11" x14ac:dyDescent="0.35">
      <c r="C13325" s="603">
        <v>45856</v>
      </c>
      <c r="D13325" s="604" t="s">
        <v>1158</v>
      </c>
      <c r="E13325" s="605">
        <v>22450</v>
      </c>
      <c r="F13325" s="605">
        <v>22500</v>
      </c>
      <c r="G13325" s="605">
        <v>22200</v>
      </c>
      <c r="H13325" s="604">
        <v>1</v>
      </c>
      <c r="I13325" s="605">
        <v>22450</v>
      </c>
      <c r="J13325" s="606">
        <v>600000</v>
      </c>
      <c r="K13325" s="605">
        <v>13320000000</v>
      </c>
    </row>
    <row r="13326" spans="3:11" x14ac:dyDescent="0.35">
      <c r="C13326" s="603">
        <v>45856</v>
      </c>
      <c r="D13326" s="604" t="s">
        <v>312</v>
      </c>
      <c r="E13326" s="605">
        <v>15600</v>
      </c>
      <c r="F13326" s="605">
        <v>15600</v>
      </c>
      <c r="G13326" s="605">
        <v>15600</v>
      </c>
      <c r="H13326" s="604">
        <v>7</v>
      </c>
      <c r="I13326" s="605">
        <v>109200</v>
      </c>
      <c r="J13326" s="606">
        <v>20000000</v>
      </c>
      <c r="K13326" s="605">
        <v>312000000000</v>
      </c>
    </row>
    <row r="13327" spans="3:11" x14ac:dyDescent="0.35">
      <c r="C13327" s="603">
        <v>45856</v>
      </c>
      <c r="D13327" s="604" t="s">
        <v>312</v>
      </c>
      <c r="E13327" s="605">
        <v>15600</v>
      </c>
      <c r="F13327" s="605">
        <v>15600</v>
      </c>
      <c r="G13327" s="605">
        <v>15600</v>
      </c>
      <c r="H13327" s="604">
        <v>3</v>
      </c>
      <c r="I13327" s="605">
        <v>46800</v>
      </c>
      <c r="J13327" s="606">
        <v>20000000</v>
      </c>
      <c r="K13327" s="605">
        <v>312000000000</v>
      </c>
    </row>
    <row r="13328" spans="3:11" x14ac:dyDescent="0.35">
      <c r="C13328" s="603">
        <v>45856</v>
      </c>
      <c r="D13328" s="604" t="s">
        <v>312</v>
      </c>
      <c r="E13328" s="605">
        <v>15600</v>
      </c>
      <c r="F13328" s="605">
        <v>15600</v>
      </c>
      <c r="G13328" s="605">
        <v>15600</v>
      </c>
      <c r="H13328" s="604">
        <v>10</v>
      </c>
      <c r="I13328" s="605">
        <v>156000</v>
      </c>
      <c r="J13328" s="606">
        <v>20000000</v>
      </c>
      <c r="K13328" s="605">
        <v>312000000000</v>
      </c>
    </row>
    <row r="13329" spans="3:11" x14ac:dyDescent="0.35">
      <c r="C13329" s="603">
        <v>45856</v>
      </c>
      <c r="D13329" s="604" t="s">
        <v>312</v>
      </c>
      <c r="E13329" s="605">
        <v>15600</v>
      </c>
      <c r="F13329" s="605">
        <v>15600</v>
      </c>
      <c r="G13329" s="605">
        <v>15600</v>
      </c>
      <c r="H13329" s="604">
        <v>10</v>
      </c>
      <c r="I13329" s="605">
        <v>156000</v>
      </c>
      <c r="J13329" s="606">
        <v>20000000</v>
      </c>
      <c r="K13329" s="605">
        <v>312000000000</v>
      </c>
    </row>
    <row r="13330" spans="3:11" x14ac:dyDescent="0.35">
      <c r="C13330" s="603">
        <v>45856</v>
      </c>
      <c r="D13330" s="604" t="s">
        <v>312</v>
      </c>
      <c r="E13330" s="605">
        <v>15600</v>
      </c>
      <c r="F13330" s="605">
        <v>15600</v>
      </c>
      <c r="G13330" s="605">
        <v>15600</v>
      </c>
      <c r="H13330" s="604">
        <v>17</v>
      </c>
      <c r="I13330" s="605">
        <v>265200</v>
      </c>
      <c r="J13330" s="606">
        <v>20000000</v>
      </c>
      <c r="K13330" s="605">
        <v>312000000000</v>
      </c>
    </row>
    <row r="13331" spans="3:11" x14ac:dyDescent="0.35">
      <c r="C13331" s="603">
        <v>45856</v>
      </c>
      <c r="D13331" s="604" t="s">
        <v>312</v>
      </c>
      <c r="E13331" s="605">
        <v>15600</v>
      </c>
      <c r="F13331" s="605">
        <v>15600</v>
      </c>
      <c r="G13331" s="605">
        <v>15600</v>
      </c>
      <c r="H13331" s="604">
        <v>1</v>
      </c>
      <c r="I13331" s="605">
        <v>15600</v>
      </c>
      <c r="J13331" s="606">
        <v>20000000</v>
      </c>
      <c r="K13331" s="605">
        <v>312000000000</v>
      </c>
    </row>
    <row r="13332" spans="3:11" x14ac:dyDescent="0.35">
      <c r="C13332" s="603">
        <v>45856</v>
      </c>
      <c r="D13332" s="604" t="s">
        <v>312</v>
      </c>
      <c r="E13332" s="605">
        <v>15600</v>
      </c>
      <c r="F13332" s="605">
        <v>15600</v>
      </c>
      <c r="G13332" s="605">
        <v>15600</v>
      </c>
      <c r="H13332" s="604">
        <v>45</v>
      </c>
      <c r="I13332" s="605">
        <v>702000</v>
      </c>
      <c r="J13332" s="606">
        <v>20000000</v>
      </c>
      <c r="K13332" s="605">
        <v>312000000000</v>
      </c>
    </row>
    <row r="13333" spans="3:11" x14ac:dyDescent="0.35">
      <c r="C13333" s="603">
        <v>45856</v>
      </c>
      <c r="D13333" s="604" t="s">
        <v>312</v>
      </c>
      <c r="E13333" s="605">
        <v>15600</v>
      </c>
      <c r="F13333" s="605">
        <v>15600</v>
      </c>
      <c r="G13333" s="605">
        <v>15600</v>
      </c>
      <c r="H13333" s="604">
        <v>1</v>
      </c>
      <c r="I13333" s="605">
        <v>15600</v>
      </c>
      <c r="J13333" s="606">
        <v>20000000</v>
      </c>
      <c r="K13333" s="605">
        <v>312000000000</v>
      </c>
    </row>
    <row r="13334" spans="3:11" x14ac:dyDescent="0.35">
      <c r="C13334" s="603">
        <v>45856</v>
      </c>
      <c r="D13334" s="604" t="s">
        <v>312</v>
      </c>
      <c r="E13334" s="605">
        <v>15600</v>
      </c>
      <c r="F13334" s="605">
        <v>15600</v>
      </c>
      <c r="G13334" s="605">
        <v>15600</v>
      </c>
      <c r="H13334" s="604">
        <v>2</v>
      </c>
      <c r="I13334" s="605">
        <v>31200</v>
      </c>
      <c r="J13334" s="606">
        <v>20000000</v>
      </c>
      <c r="K13334" s="605">
        <v>312000000000</v>
      </c>
    </row>
    <row r="13335" spans="3:11" x14ac:dyDescent="0.35">
      <c r="C13335" s="603">
        <v>45856</v>
      </c>
      <c r="D13335" s="604" t="s">
        <v>312</v>
      </c>
      <c r="E13335" s="605">
        <v>15600</v>
      </c>
      <c r="F13335" s="605">
        <v>15600</v>
      </c>
      <c r="G13335" s="605">
        <v>15600</v>
      </c>
      <c r="H13335" s="604">
        <v>13</v>
      </c>
      <c r="I13335" s="605">
        <v>202800</v>
      </c>
      <c r="J13335" s="606">
        <v>20000000</v>
      </c>
      <c r="K13335" s="605">
        <v>312000000000</v>
      </c>
    </row>
    <row r="13336" spans="3:11" x14ac:dyDescent="0.35">
      <c r="C13336" s="603">
        <v>45856</v>
      </c>
      <c r="D13336" s="604" t="s">
        <v>312</v>
      </c>
      <c r="E13336" s="605">
        <v>15600</v>
      </c>
      <c r="F13336" s="605">
        <v>15600</v>
      </c>
      <c r="G13336" s="605">
        <v>15600</v>
      </c>
      <c r="H13336" s="604">
        <v>10</v>
      </c>
      <c r="I13336" s="605">
        <v>156000</v>
      </c>
      <c r="J13336" s="606">
        <v>20000000</v>
      </c>
      <c r="K13336" s="605">
        <v>312000000000</v>
      </c>
    </row>
    <row r="13337" spans="3:11" x14ac:dyDescent="0.35">
      <c r="C13337" s="603">
        <v>45856</v>
      </c>
      <c r="D13337" s="604" t="s">
        <v>1159</v>
      </c>
      <c r="E13337" s="605">
        <v>20600</v>
      </c>
      <c r="F13337" s="605">
        <v>20600</v>
      </c>
      <c r="G13337" s="605">
        <v>20650</v>
      </c>
      <c r="H13337" s="604">
        <v>12</v>
      </c>
      <c r="I13337" s="605">
        <v>247200</v>
      </c>
      <c r="J13337" s="606">
        <v>2400000</v>
      </c>
      <c r="K13337" s="605">
        <v>49560000000</v>
      </c>
    </row>
    <row r="13338" spans="3:11" x14ac:dyDescent="0.35">
      <c r="C13338" s="603">
        <v>45856</v>
      </c>
      <c r="D13338" s="604" t="s">
        <v>1159</v>
      </c>
      <c r="E13338" s="605">
        <v>20600</v>
      </c>
      <c r="F13338" s="605">
        <v>20600</v>
      </c>
      <c r="G13338" s="605">
        <v>20650</v>
      </c>
      <c r="H13338" s="604">
        <v>1</v>
      </c>
      <c r="I13338" s="605">
        <v>20600</v>
      </c>
      <c r="J13338" s="606">
        <v>2400000</v>
      </c>
      <c r="K13338" s="605">
        <v>49560000000</v>
      </c>
    </row>
    <row r="13339" spans="3:11" x14ac:dyDescent="0.35">
      <c r="C13339" s="603">
        <v>45856</v>
      </c>
      <c r="D13339" s="604" t="s">
        <v>1159</v>
      </c>
      <c r="E13339" s="605">
        <v>20600</v>
      </c>
      <c r="F13339" s="605">
        <v>20600</v>
      </c>
      <c r="G13339" s="605">
        <v>20650</v>
      </c>
      <c r="H13339" s="604">
        <v>1</v>
      </c>
      <c r="I13339" s="605">
        <v>20600</v>
      </c>
      <c r="J13339" s="606">
        <v>2400000</v>
      </c>
      <c r="K13339" s="605">
        <v>49560000000</v>
      </c>
    </row>
    <row r="13340" spans="3:11" x14ac:dyDescent="0.35">
      <c r="C13340" s="603">
        <v>45856</v>
      </c>
      <c r="D13340" s="604" t="s">
        <v>1159</v>
      </c>
      <c r="E13340" s="605">
        <v>20600</v>
      </c>
      <c r="F13340" s="605">
        <v>20600</v>
      </c>
      <c r="G13340" s="605">
        <v>20650</v>
      </c>
      <c r="H13340" s="604">
        <v>2</v>
      </c>
      <c r="I13340" s="605">
        <v>41200</v>
      </c>
      <c r="J13340" s="606">
        <v>2400000</v>
      </c>
      <c r="K13340" s="605">
        <v>49560000000</v>
      </c>
    </row>
    <row r="13341" spans="3:11" x14ac:dyDescent="0.35">
      <c r="C13341" s="603">
        <v>45856</v>
      </c>
      <c r="D13341" s="604" t="s">
        <v>310</v>
      </c>
      <c r="E13341" s="605">
        <v>88500</v>
      </c>
      <c r="F13341" s="605">
        <v>90000</v>
      </c>
      <c r="G13341" s="605">
        <v>85000</v>
      </c>
      <c r="H13341" s="604">
        <v>1</v>
      </c>
      <c r="I13341" s="605">
        <v>88500</v>
      </c>
      <c r="J13341" s="606">
        <v>19450000</v>
      </c>
      <c r="K13341" s="605">
        <v>1653250000000</v>
      </c>
    </row>
    <row r="13342" spans="3:11" x14ac:dyDescent="0.35">
      <c r="C13342" s="603">
        <v>45856</v>
      </c>
      <c r="D13342" s="604" t="s">
        <v>310</v>
      </c>
      <c r="E13342" s="605">
        <v>85000</v>
      </c>
      <c r="F13342" s="605">
        <v>90000</v>
      </c>
      <c r="G13342" s="605">
        <v>85000</v>
      </c>
      <c r="H13342" s="604">
        <v>10</v>
      </c>
      <c r="I13342" s="605">
        <v>850000</v>
      </c>
      <c r="J13342" s="606">
        <v>19450000</v>
      </c>
      <c r="K13342" s="605">
        <v>1653250000000</v>
      </c>
    </row>
    <row r="13343" spans="3:11" x14ac:dyDescent="0.35">
      <c r="C13343" s="603">
        <v>45856</v>
      </c>
      <c r="D13343" s="604" t="s">
        <v>310</v>
      </c>
      <c r="E13343" s="605">
        <v>85000</v>
      </c>
      <c r="F13343" s="605">
        <v>90000</v>
      </c>
      <c r="G13343" s="605">
        <v>85000</v>
      </c>
      <c r="H13343" s="604">
        <v>10</v>
      </c>
      <c r="I13343" s="605">
        <v>850000</v>
      </c>
      <c r="J13343" s="606">
        <v>19450000</v>
      </c>
      <c r="K13343" s="605">
        <v>1653250000000</v>
      </c>
    </row>
    <row r="13344" spans="3:11" x14ac:dyDescent="0.35">
      <c r="C13344" s="603">
        <v>45856</v>
      </c>
      <c r="D13344" s="604" t="s">
        <v>310</v>
      </c>
      <c r="E13344" s="605">
        <v>85000</v>
      </c>
      <c r="F13344" s="605">
        <v>90000</v>
      </c>
      <c r="G13344" s="605">
        <v>85000</v>
      </c>
      <c r="H13344" s="604">
        <v>1</v>
      </c>
      <c r="I13344" s="605">
        <v>85000</v>
      </c>
      <c r="J13344" s="606">
        <v>19450000</v>
      </c>
      <c r="K13344" s="605">
        <v>1653250000000</v>
      </c>
    </row>
    <row r="13345" spans="3:11" x14ac:dyDescent="0.35">
      <c r="C13345" s="603">
        <v>45856</v>
      </c>
      <c r="D13345" s="604" t="s">
        <v>1159</v>
      </c>
      <c r="E13345" s="605">
        <v>20600</v>
      </c>
      <c r="F13345" s="605">
        <v>20600</v>
      </c>
      <c r="G13345" s="605">
        <v>20650</v>
      </c>
      <c r="H13345" s="604">
        <v>1</v>
      </c>
      <c r="I13345" s="605">
        <v>20600</v>
      </c>
      <c r="J13345" s="606">
        <v>2400000</v>
      </c>
      <c r="K13345" s="605">
        <v>49560000000</v>
      </c>
    </row>
    <row r="13346" spans="3:11" x14ac:dyDescent="0.35">
      <c r="C13346" s="603">
        <v>45856</v>
      </c>
      <c r="D13346" s="604" t="s">
        <v>1158</v>
      </c>
      <c r="E13346" s="605">
        <v>22430</v>
      </c>
      <c r="F13346" s="605">
        <v>22500</v>
      </c>
      <c r="G13346" s="605">
        <v>22200</v>
      </c>
      <c r="H13346" s="604">
        <v>1</v>
      </c>
      <c r="I13346" s="605">
        <v>22430</v>
      </c>
      <c r="J13346" s="606">
        <v>600000</v>
      </c>
      <c r="K13346" s="605">
        <v>13320000000</v>
      </c>
    </row>
    <row r="13347" spans="3:11" x14ac:dyDescent="0.35">
      <c r="C13347" s="603">
        <v>45856</v>
      </c>
      <c r="D13347" s="604" t="s">
        <v>312</v>
      </c>
      <c r="E13347" s="605">
        <v>15600</v>
      </c>
      <c r="F13347" s="605">
        <v>15600</v>
      </c>
      <c r="G13347" s="605">
        <v>15600</v>
      </c>
      <c r="H13347" s="604">
        <v>2</v>
      </c>
      <c r="I13347" s="605">
        <v>31200</v>
      </c>
      <c r="J13347" s="606">
        <v>20000000</v>
      </c>
      <c r="K13347" s="605">
        <v>312000000000</v>
      </c>
    </row>
    <row r="13348" spans="3:11" x14ac:dyDescent="0.35">
      <c r="C13348" s="603">
        <v>45856</v>
      </c>
      <c r="D13348" s="604" t="s">
        <v>310</v>
      </c>
      <c r="E13348" s="605">
        <v>85000</v>
      </c>
      <c r="F13348" s="605">
        <v>90000</v>
      </c>
      <c r="G13348" s="605">
        <v>85000</v>
      </c>
      <c r="H13348" s="604">
        <v>20</v>
      </c>
      <c r="I13348" s="605">
        <v>1700000</v>
      </c>
      <c r="J13348" s="606">
        <v>19450000</v>
      </c>
      <c r="K13348" s="605">
        <v>1653250000000</v>
      </c>
    </row>
    <row r="13349" spans="3:11" x14ac:dyDescent="0.35">
      <c r="C13349" s="603">
        <v>45856</v>
      </c>
      <c r="D13349" s="604" t="s">
        <v>310</v>
      </c>
      <c r="E13349" s="605">
        <v>85000</v>
      </c>
      <c r="F13349" s="605">
        <v>90000</v>
      </c>
      <c r="G13349" s="605">
        <v>85000</v>
      </c>
      <c r="H13349" s="604">
        <v>40</v>
      </c>
      <c r="I13349" s="605">
        <v>3400000</v>
      </c>
      <c r="J13349" s="606">
        <v>19450000</v>
      </c>
      <c r="K13349" s="605">
        <v>1653250000000</v>
      </c>
    </row>
    <row r="13350" spans="3:11" x14ac:dyDescent="0.35">
      <c r="C13350" s="603">
        <v>45856</v>
      </c>
      <c r="D13350" s="604" t="s">
        <v>312</v>
      </c>
      <c r="E13350" s="605">
        <v>15600</v>
      </c>
      <c r="F13350" s="605">
        <v>15600</v>
      </c>
      <c r="G13350" s="605">
        <v>15600</v>
      </c>
      <c r="H13350" s="604">
        <v>1</v>
      </c>
      <c r="I13350" s="605">
        <v>15600</v>
      </c>
      <c r="J13350" s="606">
        <v>20000000</v>
      </c>
      <c r="K13350" s="605">
        <v>312000000000</v>
      </c>
    </row>
    <row r="13351" spans="3:11" x14ac:dyDescent="0.35">
      <c r="C13351" s="603">
        <v>45856</v>
      </c>
      <c r="D13351" s="604" t="s">
        <v>310</v>
      </c>
      <c r="E13351" s="605">
        <v>85000</v>
      </c>
      <c r="F13351" s="605">
        <v>90000</v>
      </c>
      <c r="G13351" s="605">
        <v>85000</v>
      </c>
      <c r="H13351" s="604">
        <v>30</v>
      </c>
      <c r="I13351" s="605">
        <v>2550000</v>
      </c>
      <c r="J13351" s="606">
        <v>19450000</v>
      </c>
      <c r="K13351" s="605">
        <v>1653250000000</v>
      </c>
    </row>
    <row r="13352" spans="3:11" x14ac:dyDescent="0.35">
      <c r="C13352" s="603">
        <v>45856</v>
      </c>
      <c r="D13352" s="604" t="s">
        <v>310</v>
      </c>
      <c r="E13352" s="605">
        <v>85000</v>
      </c>
      <c r="F13352" s="605">
        <v>90000</v>
      </c>
      <c r="G13352" s="605">
        <v>85000</v>
      </c>
      <c r="H13352" s="604">
        <v>5</v>
      </c>
      <c r="I13352" s="605">
        <v>425000</v>
      </c>
      <c r="J13352" s="606">
        <v>19450000</v>
      </c>
      <c r="K13352" s="605">
        <v>1653250000000</v>
      </c>
    </row>
    <row r="13353" spans="3:11" x14ac:dyDescent="0.35">
      <c r="C13353" s="603">
        <v>45856</v>
      </c>
      <c r="D13353" s="604" t="s">
        <v>310</v>
      </c>
      <c r="E13353" s="605">
        <v>85000</v>
      </c>
      <c r="F13353" s="605">
        <v>90000</v>
      </c>
      <c r="G13353" s="605">
        <v>85000</v>
      </c>
      <c r="H13353" s="604">
        <v>23</v>
      </c>
      <c r="I13353" s="605">
        <v>1955000</v>
      </c>
      <c r="J13353" s="606">
        <v>19450000</v>
      </c>
      <c r="K13353" s="605">
        <v>1653250000000</v>
      </c>
    </row>
    <row r="13354" spans="3:11" x14ac:dyDescent="0.35">
      <c r="C13354" s="603">
        <v>45856</v>
      </c>
      <c r="D13354" s="604" t="s">
        <v>310</v>
      </c>
      <c r="E13354" s="605">
        <v>85000</v>
      </c>
      <c r="F13354" s="605">
        <v>90000</v>
      </c>
      <c r="G13354" s="605">
        <v>85000</v>
      </c>
      <c r="H13354" s="604">
        <v>22</v>
      </c>
      <c r="I13354" s="605">
        <v>1870000</v>
      </c>
      <c r="J13354" s="606">
        <v>19450000</v>
      </c>
      <c r="K13354" s="605">
        <v>1653250000000</v>
      </c>
    </row>
    <row r="13355" spans="3:11" x14ac:dyDescent="0.35">
      <c r="C13355" s="603">
        <v>45856</v>
      </c>
      <c r="D13355" s="604" t="s">
        <v>312</v>
      </c>
      <c r="E13355" s="605">
        <v>15598</v>
      </c>
      <c r="F13355" s="605">
        <v>15600</v>
      </c>
      <c r="G13355" s="605">
        <v>15600</v>
      </c>
      <c r="H13355" s="604">
        <v>314</v>
      </c>
      <c r="I13355" s="605">
        <v>4897772</v>
      </c>
      <c r="J13355" s="606">
        <v>20000000</v>
      </c>
      <c r="K13355" s="605">
        <v>312000000000</v>
      </c>
    </row>
    <row r="13356" spans="3:11" x14ac:dyDescent="0.35">
      <c r="C13356" s="603">
        <v>45856</v>
      </c>
      <c r="D13356" s="604" t="s">
        <v>312</v>
      </c>
      <c r="E13356" s="605">
        <v>15600</v>
      </c>
      <c r="F13356" s="605">
        <v>15600</v>
      </c>
      <c r="G13356" s="605">
        <v>15600</v>
      </c>
      <c r="H13356" s="604">
        <v>7</v>
      </c>
      <c r="I13356" s="605">
        <v>109200</v>
      </c>
      <c r="J13356" s="606">
        <v>20000000</v>
      </c>
      <c r="K13356" s="605">
        <v>312000000000</v>
      </c>
    </row>
    <row r="13357" spans="3:11" x14ac:dyDescent="0.35">
      <c r="C13357" s="603">
        <v>45856</v>
      </c>
      <c r="D13357" s="604" t="s">
        <v>312</v>
      </c>
      <c r="E13357" s="605">
        <v>15600</v>
      </c>
      <c r="F13357" s="605">
        <v>15600</v>
      </c>
      <c r="G13357" s="605">
        <v>15600</v>
      </c>
      <c r="H13357" s="604">
        <v>3</v>
      </c>
      <c r="I13357" s="605">
        <v>46800</v>
      </c>
      <c r="J13357" s="606">
        <v>20000000</v>
      </c>
      <c r="K13357" s="605">
        <v>312000000000</v>
      </c>
    </row>
    <row r="13358" spans="3:11" x14ac:dyDescent="0.35">
      <c r="C13358" s="603">
        <v>45856</v>
      </c>
      <c r="D13358" s="604" t="s">
        <v>312</v>
      </c>
      <c r="E13358" s="605">
        <v>15600</v>
      </c>
      <c r="F13358" s="605">
        <v>15600</v>
      </c>
      <c r="G13358" s="605">
        <v>15600</v>
      </c>
      <c r="H13358" s="604">
        <v>2</v>
      </c>
      <c r="I13358" s="605">
        <v>31200</v>
      </c>
      <c r="J13358" s="606">
        <v>20000000</v>
      </c>
      <c r="K13358" s="605">
        <v>312000000000</v>
      </c>
    </row>
    <row r="13359" spans="3:11" x14ac:dyDescent="0.35">
      <c r="C13359" s="603">
        <v>45856</v>
      </c>
      <c r="D13359" s="604" t="s">
        <v>310</v>
      </c>
      <c r="E13359" s="605">
        <v>85000</v>
      </c>
      <c r="F13359" s="605">
        <v>90000</v>
      </c>
      <c r="G13359" s="605">
        <v>85000</v>
      </c>
      <c r="H13359" s="604">
        <v>2</v>
      </c>
      <c r="I13359" s="605">
        <v>170000</v>
      </c>
      <c r="J13359" s="606">
        <v>19450000</v>
      </c>
      <c r="K13359" s="605">
        <v>1653250000000</v>
      </c>
    </row>
    <row r="13360" spans="3:11" x14ac:dyDescent="0.35">
      <c r="C13360" s="603">
        <v>45856</v>
      </c>
      <c r="D13360" s="604" t="s">
        <v>1159</v>
      </c>
      <c r="E13360" s="605">
        <v>20500</v>
      </c>
      <c r="F13360" s="605">
        <v>20600</v>
      </c>
      <c r="G13360" s="605">
        <v>20650</v>
      </c>
      <c r="H13360" s="604">
        <v>3</v>
      </c>
      <c r="I13360" s="605">
        <v>61500</v>
      </c>
      <c r="J13360" s="606">
        <v>2400000</v>
      </c>
      <c r="K13360" s="605">
        <v>49560000000</v>
      </c>
    </row>
    <row r="13361" spans="3:11" x14ac:dyDescent="0.35">
      <c r="C13361" s="603">
        <v>45856</v>
      </c>
      <c r="D13361" s="604" t="s">
        <v>1158</v>
      </c>
      <c r="E13361" s="605">
        <v>22430</v>
      </c>
      <c r="F13361" s="605">
        <v>22500</v>
      </c>
      <c r="G13361" s="605">
        <v>22200</v>
      </c>
      <c r="H13361" s="604">
        <v>3</v>
      </c>
      <c r="I13361" s="605">
        <v>67290</v>
      </c>
      <c r="J13361" s="606">
        <v>600000</v>
      </c>
      <c r="K13361" s="605">
        <v>13320000000</v>
      </c>
    </row>
    <row r="13362" spans="3:11" x14ac:dyDescent="0.35">
      <c r="C13362" s="603">
        <v>45856</v>
      </c>
      <c r="D13362" s="604" t="s">
        <v>310</v>
      </c>
      <c r="E13362" s="605">
        <v>85000</v>
      </c>
      <c r="F13362" s="605">
        <v>90000</v>
      </c>
      <c r="G13362" s="605">
        <v>85000</v>
      </c>
      <c r="H13362" s="604">
        <v>1</v>
      </c>
      <c r="I13362" s="605">
        <v>85000</v>
      </c>
      <c r="J13362" s="606">
        <v>19450000</v>
      </c>
      <c r="K13362" s="605">
        <v>1653250000000</v>
      </c>
    </row>
    <row r="13363" spans="3:11" x14ac:dyDescent="0.35">
      <c r="C13363" s="603">
        <v>45856</v>
      </c>
      <c r="D13363" s="604" t="s">
        <v>310</v>
      </c>
      <c r="E13363" s="605">
        <v>85000</v>
      </c>
      <c r="F13363" s="605">
        <v>90000</v>
      </c>
      <c r="G13363" s="605">
        <v>85000</v>
      </c>
      <c r="H13363" s="604">
        <v>10</v>
      </c>
      <c r="I13363" s="605">
        <v>850000</v>
      </c>
      <c r="J13363" s="606">
        <v>19450000</v>
      </c>
      <c r="K13363" s="605">
        <v>1653250000000</v>
      </c>
    </row>
    <row r="13364" spans="3:11" x14ac:dyDescent="0.35">
      <c r="C13364" s="603">
        <v>45856</v>
      </c>
      <c r="D13364" s="604" t="s">
        <v>312</v>
      </c>
      <c r="E13364" s="605">
        <v>15600</v>
      </c>
      <c r="F13364" s="605">
        <v>15600</v>
      </c>
      <c r="G13364" s="605">
        <v>15600</v>
      </c>
      <c r="H13364" s="604">
        <v>1</v>
      </c>
      <c r="I13364" s="605">
        <v>15600</v>
      </c>
      <c r="J13364" s="606">
        <v>20000000</v>
      </c>
      <c r="K13364" s="605">
        <v>312000000000</v>
      </c>
    </row>
    <row r="13365" spans="3:11" x14ac:dyDescent="0.35">
      <c r="C13365" s="603">
        <v>45856</v>
      </c>
      <c r="D13365" s="604" t="s">
        <v>312</v>
      </c>
      <c r="E13365" s="605">
        <v>15600</v>
      </c>
      <c r="F13365" s="605">
        <v>15600</v>
      </c>
      <c r="G13365" s="605">
        <v>15600</v>
      </c>
      <c r="H13365" s="604">
        <v>4</v>
      </c>
      <c r="I13365" s="605">
        <v>62400</v>
      </c>
      <c r="J13365" s="606">
        <v>20000000</v>
      </c>
      <c r="K13365" s="605">
        <v>312000000000</v>
      </c>
    </row>
    <row r="13366" spans="3:11" x14ac:dyDescent="0.35">
      <c r="C13366" s="603">
        <v>45856</v>
      </c>
      <c r="D13366" s="604" t="s">
        <v>312</v>
      </c>
      <c r="E13366" s="605">
        <v>15600</v>
      </c>
      <c r="F13366" s="605">
        <v>15600</v>
      </c>
      <c r="G13366" s="605">
        <v>15600</v>
      </c>
      <c r="H13366" s="604">
        <v>6</v>
      </c>
      <c r="I13366" s="605">
        <v>93600</v>
      </c>
      <c r="J13366" s="606">
        <v>20000000</v>
      </c>
      <c r="K13366" s="605">
        <v>312000000000</v>
      </c>
    </row>
    <row r="13367" spans="3:11" x14ac:dyDescent="0.35">
      <c r="C13367" s="603">
        <v>45856</v>
      </c>
      <c r="D13367" s="604" t="s">
        <v>310</v>
      </c>
      <c r="E13367" s="605">
        <v>85000</v>
      </c>
      <c r="F13367" s="605">
        <v>90000</v>
      </c>
      <c r="G13367" s="605">
        <v>85000</v>
      </c>
      <c r="H13367" s="604">
        <v>2</v>
      </c>
      <c r="I13367" s="605">
        <v>170000</v>
      </c>
      <c r="J13367" s="606">
        <v>19450000</v>
      </c>
      <c r="K13367" s="605">
        <v>1653250000000</v>
      </c>
    </row>
    <row r="13368" spans="3:11" x14ac:dyDescent="0.35">
      <c r="C13368" s="603">
        <v>45856</v>
      </c>
      <c r="D13368" s="604" t="s">
        <v>312</v>
      </c>
      <c r="E13368" s="605">
        <v>15600</v>
      </c>
      <c r="F13368" s="605">
        <v>15600</v>
      </c>
      <c r="G13368" s="605">
        <v>15600</v>
      </c>
      <c r="H13368" s="604">
        <v>30</v>
      </c>
      <c r="I13368" s="605">
        <v>468000</v>
      </c>
      <c r="J13368" s="606">
        <v>20000000</v>
      </c>
      <c r="K13368" s="605">
        <v>312000000000</v>
      </c>
    </row>
    <row r="13369" spans="3:11" x14ac:dyDescent="0.35">
      <c r="C13369" s="603">
        <v>45856</v>
      </c>
      <c r="D13369" s="604" t="s">
        <v>312</v>
      </c>
      <c r="E13369" s="605">
        <v>15600</v>
      </c>
      <c r="F13369" s="605">
        <v>15600</v>
      </c>
      <c r="G13369" s="605">
        <v>15600</v>
      </c>
      <c r="H13369" s="604">
        <v>60</v>
      </c>
      <c r="I13369" s="605">
        <v>936000</v>
      </c>
      <c r="J13369" s="606">
        <v>20000000</v>
      </c>
      <c r="K13369" s="605">
        <v>312000000000</v>
      </c>
    </row>
    <row r="13370" spans="3:11" x14ac:dyDescent="0.35">
      <c r="C13370" s="603">
        <v>45856</v>
      </c>
      <c r="D13370" s="604" t="s">
        <v>312</v>
      </c>
      <c r="E13370" s="605">
        <v>15600</v>
      </c>
      <c r="F13370" s="605">
        <v>15600</v>
      </c>
      <c r="G13370" s="605">
        <v>15600</v>
      </c>
      <c r="H13370" s="604">
        <v>1</v>
      </c>
      <c r="I13370" s="605">
        <v>15600</v>
      </c>
      <c r="J13370" s="606">
        <v>20000000</v>
      </c>
      <c r="K13370" s="605">
        <v>312000000000</v>
      </c>
    </row>
    <row r="13371" spans="3:11" x14ac:dyDescent="0.35">
      <c r="C13371" s="603">
        <v>45856</v>
      </c>
      <c r="D13371" s="604" t="s">
        <v>1158</v>
      </c>
      <c r="E13371" s="605">
        <v>22450</v>
      </c>
      <c r="F13371" s="605">
        <v>22500</v>
      </c>
      <c r="G13371" s="605">
        <v>22200</v>
      </c>
      <c r="H13371" s="604">
        <v>20</v>
      </c>
      <c r="I13371" s="605">
        <v>449000</v>
      </c>
      <c r="J13371" s="606">
        <v>600000</v>
      </c>
      <c r="K13371" s="605">
        <v>13320000000</v>
      </c>
    </row>
    <row r="13372" spans="3:11" x14ac:dyDescent="0.35">
      <c r="C13372" s="603">
        <v>45856</v>
      </c>
      <c r="D13372" s="604" t="s">
        <v>1158</v>
      </c>
      <c r="E13372" s="605">
        <v>22430</v>
      </c>
      <c r="F13372" s="605">
        <v>22500</v>
      </c>
      <c r="G13372" s="605">
        <v>22200</v>
      </c>
      <c r="H13372" s="604">
        <v>6</v>
      </c>
      <c r="I13372" s="605">
        <v>134580</v>
      </c>
      <c r="J13372" s="606">
        <v>600000</v>
      </c>
      <c r="K13372" s="605">
        <v>13320000000</v>
      </c>
    </row>
    <row r="13373" spans="3:11" x14ac:dyDescent="0.35">
      <c r="C13373" s="603">
        <v>45856</v>
      </c>
      <c r="D13373" s="604" t="s">
        <v>310</v>
      </c>
      <c r="E13373" s="605">
        <v>85000</v>
      </c>
      <c r="F13373" s="605">
        <v>90000</v>
      </c>
      <c r="G13373" s="605">
        <v>85000</v>
      </c>
      <c r="H13373" s="604">
        <v>15</v>
      </c>
      <c r="I13373" s="605">
        <v>1275000</v>
      </c>
      <c r="J13373" s="606">
        <v>19450000</v>
      </c>
      <c r="K13373" s="605">
        <v>1653250000000</v>
      </c>
    </row>
    <row r="13374" spans="3:11" x14ac:dyDescent="0.35">
      <c r="C13374" s="603">
        <v>45856</v>
      </c>
      <c r="D13374" s="604" t="s">
        <v>312</v>
      </c>
      <c r="E13374" s="605">
        <v>15600</v>
      </c>
      <c r="F13374" s="605">
        <v>15600</v>
      </c>
      <c r="G13374" s="605">
        <v>15600</v>
      </c>
      <c r="H13374" s="604">
        <v>32</v>
      </c>
      <c r="I13374" s="605">
        <v>499200</v>
      </c>
      <c r="J13374" s="606">
        <v>20000000</v>
      </c>
      <c r="K13374" s="605">
        <v>312000000000</v>
      </c>
    </row>
    <row r="13375" spans="3:11" x14ac:dyDescent="0.35">
      <c r="C13375" s="603">
        <v>45856</v>
      </c>
      <c r="D13375" s="604" t="s">
        <v>1159</v>
      </c>
      <c r="E13375" s="605">
        <v>20500</v>
      </c>
      <c r="F13375" s="605">
        <v>20600</v>
      </c>
      <c r="G13375" s="605">
        <v>20650</v>
      </c>
      <c r="H13375" s="604">
        <v>6</v>
      </c>
      <c r="I13375" s="605">
        <v>123000</v>
      </c>
      <c r="J13375" s="606">
        <v>2400000</v>
      </c>
      <c r="K13375" s="605">
        <v>49560000000</v>
      </c>
    </row>
    <row r="13376" spans="3:11" x14ac:dyDescent="0.35">
      <c r="C13376" s="603">
        <v>45856</v>
      </c>
      <c r="D13376" s="604" t="s">
        <v>1159</v>
      </c>
      <c r="E13376" s="605">
        <v>20500</v>
      </c>
      <c r="F13376" s="605">
        <v>20600</v>
      </c>
      <c r="G13376" s="605">
        <v>20650</v>
      </c>
      <c r="H13376" s="604">
        <v>4</v>
      </c>
      <c r="I13376" s="605">
        <v>82000</v>
      </c>
      <c r="J13376" s="606">
        <v>2400000</v>
      </c>
      <c r="K13376" s="605">
        <v>49560000000</v>
      </c>
    </row>
    <row r="13377" spans="3:11" x14ac:dyDescent="0.35">
      <c r="C13377" s="603">
        <v>45856</v>
      </c>
      <c r="D13377" s="604" t="s">
        <v>310</v>
      </c>
      <c r="E13377" s="605">
        <v>85000</v>
      </c>
      <c r="F13377" s="605">
        <v>90000</v>
      </c>
      <c r="G13377" s="605">
        <v>85000</v>
      </c>
      <c r="H13377" s="604">
        <v>2</v>
      </c>
      <c r="I13377" s="605">
        <v>170000</v>
      </c>
      <c r="J13377" s="606">
        <v>19450000</v>
      </c>
      <c r="K13377" s="605">
        <v>1653250000000</v>
      </c>
    </row>
    <row r="13378" spans="3:11" x14ac:dyDescent="0.35">
      <c r="C13378" s="603">
        <v>45856</v>
      </c>
      <c r="D13378" s="604" t="s">
        <v>310</v>
      </c>
      <c r="E13378" s="605">
        <v>85000</v>
      </c>
      <c r="F13378" s="605">
        <v>90000</v>
      </c>
      <c r="G13378" s="605">
        <v>85000</v>
      </c>
      <c r="H13378" s="604">
        <v>80</v>
      </c>
      <c r="I13378" s="605">
        <v>6800000</v>
      </c>
      <c r="J13378" s="606">
        <v>19450000</v>
      </c>
      <c r="K13378" s="605">
        <v>1653250000000</v>
      </c>
    </row>
    <row r="13379" spans="3:11" x14ac:dyDescent="0.35">
      <c r="C13379" s="603">
        <v>45856</v>
      </c>
      <c r="D13379" s="604" t="s">
        <v>310</v>
      </c>
      <c r="E13379" s="605">
        <v>85000</v>
      </c>
      <c r="F13379" s="605">
        <v>90000</v>
      </c>
      <c r="G13379" s="605">
        <v>85000</v>
      </c>
      <c r="H13379" s="604">
        <v>5</v>
      </c>
      <c r="I13379" s="605">
        <v>425000</v>
      </c>
      <c r="J13379" s="606">
        <v>19450000</v>
      </c>
      <c r="K13379" s="605">
        <v>1653250000000</v>
      </c>
    </row>
    <row r="13380" spans="3:11" x14ac:dyDescent="0.35">
      <c r="C13380" s="603">
        <v>45856</v>
      </c>
      <c r="D13380" s="604" t="s">
        <v>310</v>
      </c>
      <c r="E13380" s="605">
        <v>85000</v>
      </c>
      <c r="F13380" s="605">
        <v>90000</v>
      </c>
      <c r="G13380" s="605">
        <v>85000</v>
      </c>
      <c r="H13380" s="604">
        <v>10</v>
      </c>
      <c r="I13380" s="605">
        <v>850000</v>
      </c>
      <c r="J13380" s="606">
        <v>19450000</v>
      </c>
      <c r="K13380" s="605">
        <v>1653250000000</v>
      </c>
    </row>
    <row r="13381" spans="3:11" x14ac:dyDescent="0.35">
      <c r="C13381" s="603">
        <v>45856</v>
      </c>
      <c r="D13381" s="604" t="s">
        <v>310</v>
      </c>
      <c r="E13381" s="605">
        <v>85000</v>
      </c>
      <c r="F13381" s="605">
        <v>90000</v>
      </c>
      <c r="G13381" s="605">
        <v>85000</v>
      </c>
      <c r="H13381" s="604">
        <v>2</v>
      </c>
      <c r="I13381" s="605">
        <v>170000</v>
      </c>
      <c r="J13381" s="606">
        <v>19450000</v>
      </c>
      <c r="K13381" s="605">
        <v>1653250000000</v>
      </c>
    </row>
    <row r="13382" spans="3:11" x14ac:dyDescent="0.35">
      <c r="C13382" s="603">
        <v>45856</v>
      </c>
      <c r="D13382" s="604" t="s">
        <v>1158</v>
      </c>
      <c r="E13382" s="605">
        <v>22300</v>
      </c>
      <c r="F13382" s="605">
        <v>22500</v>
      </c>
      <c r="G13382" s="605">
        <v>22200</v>
      </c>
      <c r="H13382" s="604">
        <v>5</v>
      </c>
      <c r="I13382" s="605">
        <v>111500</v>
      </c>
      <c r="J13382" s="606">
        <v>600000</v>
      </c>
      <c r="K13382" s="605">
        <v>13320000000</v>
      </c>
    </row>
    <row r="13383" spans="3:11" x14ac:dyDescent="0.35">
      <c r="C13383" s="603">
        <v>45856</v>
      </c>
      <c r="D13383" s="604" t="s">
        <v>1159</v>
      </c>
      <c r="E13383" s="605">
        <v>20600</v>
      </c>
      <c r="F13383" s="605">
        <v>20600</v>
      </c>
      <c r="G13383" s="605">
        <v>20650</v>
      </c>
      <c r="H13383" s="604">
        <v>1</v>
      </c>
      <c r="I13383" s="605">
        <v>20600</v>
      </c>
      <c r="J13383" s="606">
        <v>2400000</v>
      </c>
      <c r="K13383" s="605">
        <v>49560000000</v>
      </c>
    </row>
    <row r="13384" spans="3:11" x14ac:dyDescent="0.35">
      <c r="C13384" s="603">
        <v>45856</v>
      </c>
      <c r="D13384" s="604" t="s">
        <v>310</v>
      </c>
      <c r="E13384" s="605">
        <v>85000</v>
      </c>
      <c r="F13384" s="605">
        <v>90000</v>
      </c>
      <c r="G13384" s="605">
        <v>85000</v>
      </c>
      <c r="H13384" s="604">
        <v>2</v>
      </c>
      <c r="I13384" s="605">
        <v>170000</v>
      </c>
      <c r="J13384" s="606">
        <v>19450000</v>
      </c>
      <c r="K13384" s="605">
        <v>1653250000000</v>
      </c>
    </row>
    <row r="13385" spans="3:11" x14ac:dyDescent="0.35">
      <c r="C13385" s="603">
        <v>45856</v>
      </c>
      <c r="D13385" s="604" t="s">
        <v>310</v>
      </c>
      <c r="E13385" s="605">
        <v>85000</v>
      </c>
      <c r="F13385" s="605">
        <v>90000</v>
      </c>
      <c r="G13385" s="605">
        <v>85000</v>
      </c>
      <c r="H13385" s="604">
        <v>1</v>
      </c>
      <c r="I13385" s="605">
        <v>85000</v>
      </c>
      <c r="J13385" s="606">
        <v>19450000</v>
      </c>
      <c r="K13385" s="605">
        <v>1653250000000</v>
      </c>
    </row>
    <row r="13386" spans="3:11" x14ac:dyDescent="0.35">
      <c r="C13386" s="603">
        <v>45856</v>
      </c>
      <c r="D13386" s="604" t="s">
        <v>1159</v>
      </c>
      <c r="E13386" s="605">
        <v>20650</v>
      </c>
      <c r="F13386" s="605">
        <v>20600</v>
      </c>
      <c r="G13386" s="605">
        <v>20650</v>
      </c>
      <c r="H13386" s="604">
        <v>3</v>
      </c>
      <c r="I13386" s="605">
        <v>61950</v>
      </c>
      <c r="J13386" s="606">
        <v>2400000</v>
      </c>
      <c r="K13386" s="605">
        <v>49560000000</v>
      </c>
    </row>
    <row r="13387" spans="3:11" x14ac:dyDescent="0.35">
      <c r="C13387" s="603">
        <v>45856</v>
      </c>
      <c r="D13387" s="604" t="s">
        <v>310</v>
      </c>
      <c r="E13387" s="605">
        <v>85000</v>
      </c>
      <c r="F13387" s="605">
        <v>90000</v>
      </c>
      <c r="G13387" s="605">
        <v>85000</v>
      </c>
      <c r="H13387" s="604">
        <v>8</v>
      </c>
      <c r="I13387" s="605">
        <v>680000</v>
      </c>
      <c r="J13387" s="606">
        <v>19450000</v>
      </c>
      <c r="K13387" s="605">
        <v>1653250000000</v>
      </c>
    </row>
    <row r="13388" spans="3:11" x14ac:dyDescent="0.35">
      <c r="C13388" s="603">
        <v>45856</v>
      </c>
      <c r="D13388" s="604" t="s">
        <v>312</v>
      </c>
      <c r="E13388" s="605">
        <v>15600</v>
      </c>
      <c r="F13388" s="605">
        <v>15600</v>
      </c>
      <c r="G13388" s="605">
        <v>15600</v>
      </c>
      <c r="H13388" s="604">
        <v>5</v>
      </c>
      <c r="I13388" s="605">
        <v>78000</v>
      </c>
      <c r="J13388" s="606">
        <v>20000000</v>
      </c>
      <c r="K13388" s="605">
        <v>312000000000</v>
      </c>
    </row>
    <row r="13389" spans="3:11" x14ac:dyDescent="0.35">
      <c r="C13389" s="603">
        <v>45856</v>
      </c>
      <c r="D13389" s="604" t="s">
        <v>1158</v>
      </c>
      <c r="E13389" s="605">
        <v>22300</v>
      </c>
      <c r="F13389" s="605">
        <v>22500</v>
      </c>
      <c r="G13389" s="605">
        <v>22200</v>
      </c>
      <c r="H13389" s="604">
        <v>5</v>
      </c>
      <c r="I13389" s="605">
        <v>111500</v>
      </c>
      <c r="J13389" s="606">
        <v>600000</v>
      </c>
      <c r="K13389" s="605">
        <v>13320000000</v>
      </c>
    </row>
    <row r="13390" spans="3:11" x14ac:dyDescent="0.35">
      <c r="C13390" s="603">
        <v>45856</v>
      </c>
      <c r="D13390" s="604" t="s">
        <v>1159</v>
      </c>
      <c r="E13390" s="605">
        <v>20650</v>
      </c>
      <c r="F13390" s="605">
        <v>20600</v>
      </c>
      <c r="G13390" s="605">
        <v>20650</v>
      </c>
      <c r="H13390" s="604">
        <v>5</v>
      </c>
      <c r="I13390" s="605">
        <v>103250</v>
      </c>
      <c r="J13390" s="606">
        <v>2400000</v>
      </c>
      <c r="K13390" s="605">
        <v>49560000000</v>
      </c>
    </row>
    <row r="13391" spans="3:11" x14ac:dyDescent="0.35">
      <c r="C13391" s="603">
        <v>45856</v>
      </c>
      <c r="D13391" s="604" t="s">
        <v>310</v>
      </c>
      <c r="E13391" s="605">
        <v>85000</v>
      </c>
      <c r="F13391" s="605">
        <v>90000</v>
      </c>
      <c r="G13391" s="605">
        <v>85000</v>
      </c>
      <c r="H13391" s="604">
        <v>2</v>
      </c>
      <c r="I13391" s="605">
        <v>170000</v>
      </c>
      <c r="J13391" s="606">
        <v>19450000</v>
      </c>
      <c r="K13391" s="605">
        <v>1653250000000</v>
      </c>
    </row>
    <row r="13392" spans="3:11" x14ac:dyDescent="0.35">
      <c r="C13392" s="603">
        <v>45856</v>
      </c>
      <c r="D13392" s="604" t="s">
        <v>312</v>
      </c>
      <c r="E13392" s="605">
        <v>15460</v>
      </c>
      <c r="F13392" s="605">
        <v>15600</v>
      </c>
      <c r="G13392" s="605">
        <v>15600</v>
      </c>
      <c r="H13392" s="604">
        <v>300</v>
      </c>
      <c r="I13392" s="605">
        <v>4638000</v>
      </c>
      <c r="J13392" s="606">
        <v>20000000</v>
      </c>
      <c r="K13392" s="605">
        <v>312000000000</v>
      </c>
    </row>
    <row r="13393" spans="3:11" x14ac:dyDescent="0.35">
      <c r="C13393" s="603">
        <v>45856</v>
      </c>
      <c r="D13393" s="604" t="s">
        <v>312</v>
      </c>
      <c r="E13393" s="605">
        <v>15600</v>
      </c>
      <c r="F13393" s="605">
        <v>15600</v>
      </c>
      <c r="G13393" s="605">
        <v>15600</v>
      </c>
      <c r="H13393" s="604">
        <v>1</v>
      </c>
      <c r="I13393" s="605">
        <v>15600</v>
      </c>
      <c r="J13393" s="606">
        <v>20000000</v>
      </c>
      <c r="K13393" s="605">
        <v>312000000000</v>
      </c>
    </row>
    <row r="13394" spans="3:11" x14ac:dyDescent="0.35">
      <c r="C13394" s="603">
        <v>45856</v>
      </c>
      <c r="D13394" s="604" t="s">
        <v>1158</v>
      </c>
      <c r="E13394" s="605">
        <v>22300</v>
      </c>
      <c r="F13394" s="605">
        <v>22500</v>
      </c>
      <c r="G13394" s="605">
        <v>22200</v>
      </c>
      <c r="H13394" s="604">
        <v>7</v>
      </c>
      <c r="I13394" s="605">
        <v>156100</v>
      </c>
      <c r="J13394" s="606">
        <v>600000</v>
      </c>
      <c r="K13394" s="605">
        <v>13320000000</v>
      </c>
    </row>
    <row r="13395" spans="3:11" x14ac:dyDescent="0.35">
      <c r="C13395" s="603">
        <v>45856</v>
      </c>
      <c r="D13395" s="604" t="s">
        <v>1158</v>
      </c>
      <c r="E13395" s="605">
        <v>22200</v>
      </c>
      <c r="F13395" s="605">
        <v>22500</v>
      </c>
      <c r="G13395" s="605">
        <v>22200</v>
      </c>
      <c r="H13395" s="604">
        <v>4</v>
      </c>
      <c r="I13395" s="605">
        <v>88800</v>
      </c>
      <c r="J13395" s="606">
        <v>600000</v>
      </c>
      <c r="K13395" s="605">
        <v>13320000000</v>
      </c>
    </row>
    <row r="13396" spans="3:11" x14ac:dyDescent="0.35">
      <c r="C13396" s="603">
        <v>45856</v>
      </c>
      <c r="D13396" s="604" t="s">
        <v>312</v>
      </c>
      <c r="E13396" s="605">
        <v>15460</v>
      </c>
      <c r="F13396" s="605">
        <v>15600</v>
      </c>
      <c r="G13396" s="605">
        <v>15600</v>
      </c>
      <c r="H13396" s="604">
        <v>1</v>
      </c>
      <c r="I13396" s="605">
        <v>15460</v>
      </c>
      <c r="J13396" s="606">
        <v>20000000</v>
      </c>
      <c r="K13396" s="605">
        <v>312000000000</v>
      </c>
    </row>
    <row r="13397" spans="3:11" x14ac:dyDescent="0.35">
      <c r="C13397" s="603">
        <v>45856</v>
      </c>
      <c r="D13397" s="604" t="s">
        <v>310</v>
      </c>
      <c r="E13397" s="605">
        <v>85000</v>
      </c>
      <c r="F13397" s="605">
        <v>90000</v>
      </c>
      <c r="G13397" s="605">
        <v>85000</v>
      </c>
      <c r="H13397" s="604">
        <v>80</v>
      </c>
      <c r="I13397" s="605">
        <v>6800000</v>
      </c>
      <c r="J13397" s="606">
        <v>19450000</v>
      </c>
      <c r="K13397" s="605">
        <v>1653250000000</v>
      </c>
    </row>
    <row r="13398" spans="3:11" x14ac:dyDescent="0.35">
      <c r="C13398" s="603">
        <v>45856</v>
      </c>
      <c r="D13398" s="604" t="s">
        <v>312</v>
      </c>
      <c r="E13398" s="605">
        <v>15600</v>
      </c>
      <c r="F13398" s="605">
        <v>15600</v>
      </c>
      <c r="G13398" s="605">
        <v>15600</v>
      </c>
      <c r="H13398" s="604">
        <v>25</v>
      </c>
      <c r="I13398" s="605">
        <v>390000</v>
      </c>
      <c r="J13398" s="606">
        <v>20000000</v>
      </c>
      <c r="K13398" s="605">
        <v>312000000000</v>
      </c>
    </row>
    <row r="13399" spans="3:11" x14ac:dyDescent="0.35">
      <c r="C13399" s="603">
        <v>45856</v>
      </c>
      <c r="D13399" s="604" t="s">
        <v>310</v>
      </c>
      <c r="E13399" s="605">
        <v>85000</v>
      </c>
      <c r="F13399" s="605">
        <v>90000</v>
      </c>
      <c r="G13399" s="605">
        <v>85000</v>
      </c>
      <c r="H13399" s="604">
        <v>2</v>
      </c>
      <c r="I13399" s="605">
        <v>170000</v>
      </c>
      <c r="J13399" s="606">
        <v>19450000</v>
      </c>
      <c r="K13399" s="605">
        <v>1653250000000</v>
      </c>
    </row>
    <row r="13400" spans="3:11" x14ac:dyDescent="0.35">
      <c r="C13400" s="603">
        <v>45856</v>
      </c>
      <c r="D13400" s="604" t="s">
        <v>1159</v>
      </c>
      <c r="E13400" s="605">
        <v>20650</v>
      </c>
      <c r="F13400" s="605">
        <v>20600</v>
      </c>
      <c r="G13400" s="605">
        <v>20650</v>
      </c>
      <c r="H13400" s="604">
        <v>4</v>
      </c>
      <c r="I13400" s="605">
        <v>82600</v>
      </c>
      <c r="J13400" s="606">
        <v>2400000</v>
      </c>
      <c r="K13400" s="605">
        <v>49560000000</v>
      </c>
    </row>
    <row r="13401" spans="3:11" x14ac:dyDescent="0.35">
      <c r="C13401" s="603">
        <v>45859</v>
      </c>
      <c r="D13401" s="604" t="s">
        <v>310</v>
      </c>
      <c r="E13401" s="605">
        <v>85000</v>
      </c>
      <c r="F13401" s="605">
        <v>85000</v>
      </c>
      <c r="G13401" s="605">
        <v>89000</v>
      </c>
      <c r="H13401" s="604">
        <v>1</v>
      </c>
      <c r="I13401" s="605">
        <v>85000</v>
      </c>
      <c r="J13401" s="606">
        <v>19450000</v>
      </c>
      <c r="K13401" s="605">
        <v>1731050000000</v>
      </c>
    </row>
    <row r="13402" spans="3:11" x14ac:dyDescent="0.35">
      <c r="C13402" s="603">
        <v>45859</v>
      </c>
      <c r="D13402" s="604" t="s">
        <v>310</v>
      </c>
      <c r="E13402" s="605">
        <v>85000</v>
      </c>
      <c r="F13402" s="605">
        <v>85000</v>
      </c>
      <c r="G13402" s="605">
        <v>89000</v>
      </c>
      <c r="H13402" s="604">
        <v>1</v>
      </c>
      <c r="I13402" s="605">
        <v>85000</v>
      </c>
      <c r="J13402" s="606">
        <v>19450000</v>
      </c>
      <c r="K13402" s="605">
        <v>1731050000000</v>
      </c>
    </row>
    <row r="13403" spans="3:11" x14ac:dyDescent="0.35">
      <c r="C13403" s="603">
        <v>45859</v>
      </c>
      <c r="D13403" s="604" t="s">
        <v>310</v>
      </c>
      <c r="E13403" s="605">
        <v>85000</v>
      </c>
      <c r="F13403" s="605">
        <v>85000</v>
      </c>
      <c r="G13403" s="605">
        <v>89000</v>
      </c>
      <c r="H13403" s="604">
        <v>5</v>
      </c>
      <c r="I13403" s="605">
        <v>425000</v>
      </c>
      <c r="J13403" s="606">
        <v>19450000</v>
      </c>
      <c r="K13403" s="605">
        <v>1731050000000</v>
      </c>
    </row>
    <row r="13404" spans="3:11" x14ac:dyDescent="0.35">
      <c r="C13404" s="603">
        <v>45859</v>
      </c>
      <c r="D13404" s="604" t="s">
        <v>1158</v>
      </c>
      <c r="E13404" s="605">
        <v>22500</v>
      </c>
      <c r="F13404" s="605">
        <v>22200</v>
      </c>
      <c r="G13404" s="605">
        <v>22500</v>
      </c>
      <c r="H13404" s="604">
        <v>2</v>
      </c>
      <c r="I13404" s="605">
        <v>45000</v>
      </c>
      <c r="J13404" s="606">
        <v>600000</v>
      </c>
      <c r="K13404" s="605">
        <v>13500000000</v>
      </c>
    </row>
    <row r="13405" spans="3:11" x14ac:dyDescent="0.35">
      <c r="C13405" s="603">
        <v>45859</v>
      </c>
      <c r="D13405" s="604" t="s">
        <v>1158</v>
      </c>
      <c r="E13405" s="605">
        <v>22500</v>
      </c>
      <c r="F13405" s="605">
        <v>22200</v>
      </c>
      <c r="G13405" s="605">
        <v>22500</v>
      </c>
      <c r="H13405" s="604">
        <v>1</v>
      </c>
      <c r="I13405" s="605">
        <v>22500</v>
      </c>
      <c r="J13405" s="606">
        <v>600000</v>
      </c>
      <c r="K13405" s="605">
        <v>13500000000</v>
      </c>
    </row>
    <row r="13406" spans="3:11" x14ac:dyDescent="0.35">
      <c r="C13406" s="603">
        <v>45859</v>
      </c>
      <c r="D13406" s="604" t="s">
        <v>1158</v>
      </c>
      <c r="E13406" s="605">
        <v>22500</v>
      </c>
      <c r="F13406" s="605">
        <v>22200</v>
      </c>
      <c r="G13406" s="605">
        <v>22500</v>
      </c>
      <c r="H13406" s="604">
        <v>3</v>
      </c>
      <c r="I13406" s="605">
        <v>67500</v>
      </c>
      <c r="J13406" s="606">
        <v>600000</v>
      </c>
      <c r="K13406" s="605">
        <v>13500000000</v>
      </c>
    </row>
    <row r="13407" spans="3:11" x14ac:dyDescent="0.35">
      <c r="C13407" s="603">
        <v>45859</v>
      </c>
      <c r="D13407" s="604" t="s">
        <v>312</v>
      </c>
      <c r="E13407" s="605">
        <v>15450</v>
      </c>
      <c r="F13407" s="605">
        <v>15600</v>
      </c>
      <c r="G13407" s="605">
        <v>15500</v>
      </c>
      <c r="H13407" s="604">
        <v>1</v>
      </c>
      <c r="I13407" s="605">
        <v>15450</v>
      </c>
      <c r="J13407" s="606">
        <v>20000000</v>
      </c>
      <c r="K13407" s="605">
        <v>310000000000</v>
      </c>
    </row>
    <row r="13408" spans="3:11" x14ac:dyDescent="0.35">
      <c r="C13408" s="603">
        <v>45859</v>
      </c>
      <c r="D13408" s="604" t="s">
        <v>312</v>
      </c>
      <c r="E13408" s="605">
        <v>15450</v>
      </c>
      <c r="F13408" s="605">
        <v>15600</v>
      </c>
      <c r="G13408" s="605">
        <v>15500</v>
      </c>
      <c r="H13408" s="604">
        <v>6</v>
      </c>
      <c r="I13408" s="605">
        <v>92700</v>
      </c>
      <c r="J13408" s="606">
        <v>20000000</v>
      </c>
      <c r="K13408" s="605">
        <v>310000000000</v>
      </c>
    </row>
    <row r="13409" spans="3:11" x14ac:dyDescent="0.35">
      <c r="C13409" s="603">
        <v>45859</v>
      </c>
      <c r="D13409" s="604" t="s">
        <v>312</v>
      </c>
      <c r="E13409" s="605">
        <v>15450</v>
      </c>
      <c r="F13409" s="605">
        <v>15600</v>
      </c>
      <c r="G13409" s="605">
        <v>15500</v>
      </c>
      <c r="H13409" s="604">
        <v>1</v>
      </c>
      <c r="I13409" s="605">
        <v>15450</v>
      </c>
      <c r="J13409" s="606">
        <v>20000000</v>
      </c>
      <c r="K13409" s="605">
        <v>310000000000</v>
      </c>
    </row>
    <row r="13410" spans="3:11" x14ac:dyDescent="0.35">
      <c r="C13410" s="603">
        <v>45859</v>
      </c>
      <c r="D13410" s="604" t="s">
        <v>312</v>
      </c>
      <c r="E13410" s="605">
        <v>15450</v>
      </c>
      <c r="F13410" s="605">
        <v>15600</v>
      </c>
      <c r="G13410" s="605">
        <v>15500</v>
      </c>
      <c r="H13410" s="604">
        <v>1</v>
      </c>
      <c r="I13410" s="605">
        <v>15450</v>
      </c>
      <c r="J13410" s="606">
        <v>20000000</v>
      </c>
      <c r="K13410" s="605">
        <v>310000000000</v>
      </c>
    </row>
    <row r="13411" spans="3:11" x14ac:dyDescent="0.35">
      <c r="C13411" s="603">
        <v>45859</v>
      </c>
      <c r="D13411" s="604" t="s">
        <v>312</v>
      </c>
      <c r="E13411" s="605">
        <v>15450</v>
      </c>
      <c r="F13411" s="605">
        <v>15600</v>
      </c>
      <c r="G13411" s="605">
        <v>15500</v>
      </c>
      <c r="H13411" s="604">
        <v>2</v>
      </c>
      <c r="I13411" s="605">
        <v>30900</v>
      </c>
      <c r="J13411" s="606">
        <v>20000000</v>
      </c>
      <c r="K13411" s="605">
        <v>310000000000</v>
      </c>
    </row>
    <row r="13412" spans="3:11" x14ac:dyDescent="0.35">
      <c r="C13412" s="603">
        <v>45859</v>
      </c>
      <c r="D13412" s="604" t="s">
        <v>1159</v>
      </c>
      <c r="E13412" s="605">
        <v>20500</v>
      </c>
      <c r="F13412" s="605">
        <v>20650</v>
      </c>
      <c r="G13412" s="605">
        <v>21999</v>
      </c>
      <c r="H13412" s="604">
        <v>1</v>
      </c>
      <c r="I13412" s="605">
        <v>20500</v>
      </c>
      <c r="J13412" s="606">
        <v>2400000</v>
      </c>
      <c r="K13412" s="605">
        <v>52797600000</v>
      </c>
    </row>
    <row r="13413" spans="3:11" x14ac:dyDescent="0.35">
      <c r="C13413" s="603">
        <v>45859</v>
      </c>
      <c r="D13413" s="604" t="s">
        <v>1159</v>
      </c>
      <c r="E13413" s="605">
        <v>20500</v>
      </c>
      <c r="F13413" s="605">
        <v>20650</v>
      </c>
      <c r="G13413" s="605">
        <v>21999</v>
      </c>
      <c r="H13413" s="604">
        <v>1</v>
      </c>
      <c r="I13413" s="605">
        <v>20500</v>
      </c>
      <c r="J13413" s="606">
        <v>2400000</v>
      </c>
      <c r="K13413" s="605">
        <v>52797600000</v>
      </c>
    </row>
    <row r="13414" spans="3:11" x14ac:dyDescent="0.35">
      <c r="C13414" s="603">
        <v>45859</v>
      </c>
      <c r="D13414" s="604" t="s">
        <v>1159</v>
      </c>
      <c r="E13414" s="605">
        <v>20500</v>
      </c>
      <c r="F13414" s="605">
        <v>20650</v>
      </c>
      <c r="G13414" s="605">
        <v>21999</v>
      </c>
      <c r="H13414" s="604">
        <v>1</v>
      </c>
      <c r="I13414" s="605">
        <v>20500</v>
      </c>
      <c r="J13414" s="606">
        <v>2400000</v>
      </c>
      <c r="K13414" s="605">
        <v>52797600000</v>
      </c>
    </row>
    <row r="13415" spans="3:11" x14ac:dyDescent="0.35">
      <c r="C13415" s="603">
        <v>45859</v>
      </c>
      <c r="D13415" s="604" t="s">
        <v>312</v>
      </c>
      <c r="E13415" s="605">
        <v>15450</v>
      </c>
      <c r="F13415" s="605">
        <v>15600</v>
      </c>
      <c r="G13415" s="605">
        <v>15500</v>
      </c>
      <c r="H13415" s="604">
        <v>5</v>
      </c>
      <c r="I13415" s="605">
        <v>77250</v>
      </c>
      <c r="J13415" s="606">
        <v>20000000</v>
      </c>
      <c r="K13415" s="605">
        <v>310000000000</v>
      </c>
    </row>
    <row r="13416" spans="3:11" x14ac:dyDescent="0.35">
      <c r="C13416" s="603">
        <v>45859</v>
      </c>
      <c r="D13416" s="604" t="s">
        <v>312</v>
      </c>
      <c r="E13416" s="605">
        <v>15000</v>
      </c>
      <c r="F13416" s="605">
        <v>15600</v>
      </c>
      <c r="G13416" s="605">
        <v>15500</v>
      </c>
      <c r="H13416" s="604">
        <v>2</v>
      </c>
      <c r="I13416" s="605">
        <v>30000</v>
      </c>
      <c r="J13416" s="606">
        <v>20000000</v>
      </c>
      <c r="K13416" s="605">
        <v>310000000000</v>
      </c>
    </row>
    <row r="13417" spans="3:11" x14ac:dyDescent="0.35">
      <c r="C13417" s="603">
        <v>45859</v>
      </c>
      <c r="D13417" s="604" t="s">
        <v>312</v>
      </c>
      <c r="E13417" s="605">
        <v>15450</v>
      </c>
      <c r="F13417" s="605">
        <v>15600</v>
      </c>
      <c r="G13417" s="605">
        <v>15500</v>
      </c>
      <c r="H13417" s="604">
        <v>3</v>
      </c>
      <c r="I13417" s="605">
        <v>46350</v>
      </c>
      <c r="J13417" s="606">
        <v>20000000</v>
      </c>
      <c r="K13417" s="605">
        <v>310000000000</v>
      </c>
    </row>
    <row r="13418" spans="3:11" x14ac:dyDescent="0.35">
      <c r="C13418" s="603">
        <v>45859</v>
      </c>
      <c r="D13418" s="604" t="s">
        <v>1159</v>
      </c>
      <c r="E13418" s="605">
        <v>20650</v>
      </c>
      <c r="F13418" s="605">
        <v>20650</v>
      </c>
      <c r="G13418" s="605">
        <v>21999</v>
      </c>
      <c r="H13418" s="604">
        <v>3</v>
      </c>
      <c r="I13418" s="605">
        <v>61950</v>
      </c>
      <c r="J13418" s="606">
        <v>2400000</v>
      </c>
      <c r="K13418" s="605">
        <v>52797600000</v>
      </c>
    </row>
    <row r="13419" spans="3:11" x14ac:dyDescent="0.35">
      <c r="C13419" s="603">
        <v>45859</v>
      </c>
      <c r="D13419" s="604" t="s">
        <v>1158</v>
      </c>
      <c r="E13419" s="605">
        <v>22500</v>
      </c>
      <c r="F13419" s="605">
        <v>22200</v>
      </c>
      <c r="G13419" s="605">
        <v>22500</v>
      </c>
      <c r="H13419" s="604">
        <v>2</v>
      </c>
      <c r="I13419" s="605">
        <v>45000</v>
      </c>
      <c r="J13419" s="606">
        <v>600000</v>
      </c>
      <c r="K13419" s="605">
        <v>13500000000</v>
      </c>
    </row>
    <row r="13420" spans="3:11" x14ac:dyDescent="0.35">
      <c r="C13420" s="603">
        <v>45859</v>
      </c>
      <c r="D13420" s="604" t="s">
        <v>1158</v>
      </c>
      <c r="E13420" s="605">
        <v>22500</v>
      </c>
      <c r="F13420" s="605">
        <v>22200</v>
      </c>
      <c r="G13420" s="605">
        <v>22500</v>
      </c>
      <c r="H13420" s="604">
        <v>2</v>
      </c>
      <c r="I13420" s="605">
        <v>45000</v>
      </c>
      <c r="J13420" s="606">
        <v>600000</v>
      </c>
      <c r="K13420" s="605">
        <v>13500000000</v>
      </c>
    </row>
    <row r="13421" spans="3:11" x14ac:dyDescent="0.35">
      <c r="C13421" s="603">
        <v>45859</v>
      </c>
      <c r="D13421" s="604" t="s">
        <v>310</v>
      </c>
      <c r="E13421" s="605">
        <v>85000</v>
      </c>
      <c r="F13421" s="605">
        <v>85000</v>
      </c>
      <c r="G13421" s="605">
        <v>89000</v>
      </c>
      <c r="H13421" s="604">
        <v>1</v>
      </c>
      <c r="I13421" s="605">
        <v>85000</v>
      </c>
      <c r="J13421" s="606">
        <v>19450000</v>
      </c>
      <c r="K13421" s="605">
        <v>1731050000000</v>
      </c>
    </row>
    <row r="13422" spans="3:11" x14ac:dyDescent="0.35">
      <c r="C13422" s="603">
        <v>45859</v>
      </c>
      <c r="D13422" s="604" t="s">
        <v>1159</v>
      </c>
      <c r="E13422" s="605">
        <v>20650</v>
      </c>
      <c r="F13422" s="605">
        <v>20650</v>
      </c>
      <c r="G13422" s="605">
        <v>21999</v>
      </c>
      <c r="H13422" s="604">
        <v>39</v>
      </c>
      <c r="I13422" s="605">
        <v>805350</v>
      </c>
      <c r="J13422" s="606">
        <v>2400000</v>
      </c>
      <c r="K13422" s="605">
        <v>52797600000</v>
      </c>
    </row>
    <row r="13423" spans="3:11" x14ac:dyDescent="0.35">
      <c r="C13423" s="603">
        <v>45859</v>
      </c>
      <c r="D13423" s="604" t="s">
        <v>1159</v>
      </c>
      <c r="E13423" s="605">
        <v>20800</v>
      </c>
      <c r="F13423" s="605">
        <v>20650</v>
      </c>
      <c r="G13423" s="605">
        <v>21999</v>
      </c>
      <c r="H13423" s="604">
        <v>6</v>
      </c>
      <c r="I13423" s="605">
        <v>124800</v>
      </c>
      <c r="J13423" s="606">
        <v>2400000</v>
      </c>
      <c r="K13423" s="605">
        <v>52797600000</v>
      </c>
    </row>
    <row r="13424" spans="3:11" x14ac:dyDescent="0.35">
      <c r="C13424" s="603">
        <v>45859</v>
      </c>
      <c r="D13424" s="604" t="s">
        <v>1159</v>
      </c>
      <c r="E13424" s="605">
        <v>20974</v>
      </c>
      <c r="F13424" s="605">
        <v>20650</v>
      </c>
      <c r="G13424" s="605">
        <v>21999</v>
      </c>
      <c r="H13424" s="604">
        <v>953</v>
      </c>
      <c r="I13424" s="605">
        <v>19988222</v>
      </c>
      <c r="J13424" s="606">
        <v>2400000</v>
      </c>
      <c r="K13424" s="605">
        <v>52797600000</v>
      </c>
    </row>
    <row r="13425" spans="3:11" x14ac:dyDescent="0.35">
      <c r="C13425" s="603">
        <v>45859</v>
      </c>
      <c r="D13425" s="604" t="s">
        <v>312</v>
      </c>
      <c r="E13425" s="605">
        <v>15400</v>
      </c>
      <c r="F13425" s="605">
        <v>15600</v>
      </c>
      <c r="G13425" s="605">
        <v>15500</v>
      </c>
      <c r="H13425" s="604">
        <v>11</v>
      </c>
      <c r="I13425" s="605">
        <v>169400</v>
      </c>
      <c r="J13425" s="606">
        <v>20000000</v>
      </c>
      <c r="K13425" s="605">
        <v>310000000000</v>
      </c>
    </row>
    <row r="13426" spans="3:11" x14ac:dyDescent="0.35">
      <c r="C13426" s="603">
        <v>45859</v>
      </c>
      <c r="D13426" s="604" t="s">
        <v>312</v>
      </c>
      <c r="E13426" s="605">
        <v>15450</v>
      </c>
      <c r="F13426" s="605">
        <v>15600</v>
      </c>
      <c r="G13426" s="605">
        <v>15500</v>
      </c>
      <c r="H13426" s="604">
        <v>470</v>
      </c>
      <c r="I13426" s="605">
        <v>7261500</v>
      </c>
      <c r="J13426" s="606">
        <v>20000000</v>
      </c>
      <c r="K13426" s="605">
        <v>310000000000</v>
      </c>
    </row>
    <row r="13427" spans="3:11" x14ac:dyDescent="0.35">
      <c r="C13427" s="603">
        <v>45859</v>
      </c>
      <c r="D13427" s="604" t="s">
        <v>312</v>
      </c>
      <c r="E13427" s="605">
        <v>15600</v>
      </c>
      <c r="F13427" s="605">
        <v>15600</v>
      </c>
      <c r="G13427" s="605">
        <v>15500</v>
      </c>
      <c r="H13427" s="604">
        <v>519</v>
      </c>
      <c r="I13427" s="605">
        <v>8096400</v>
      </c>
      <c r="J13427" s="606">
        <v>20000000</v>
      </c>
      <c r="K13427" s="605">
        <v>310000000000</v>
      </c>
    </row>
    <row r="13428" spans="3:11" x14ac:dyDescent="0.35">
      <c r="C13428" s="603">
        <v>45859</v>
      </c>
      <c r="D13428" s="604" t="s">
        <v>1159</v>
      </c>
      <c r="E13428" s="605">
        <v>20974</v>
      </c>
      <c r="F13428" s="605">
        <v>20650</v>
      </c>
      <c r="G13428" s="605">
        <v>21999</v>
      </c>
      <c r="H13428" s="604">
        <v>16</v>
      </c>
      <c r="I13428" s="605">
        <v>335584</v>
      </c>
      <c r="J13428" s="606">
        <v>2400000</v>
      </c>
      <c r="K13428" s="605">
        <v>52797600000</v>
      </c>
    </row>
    <row r="13429" spans="3:11" x14ac:dyDescent="0.35">
      <c r="C13429" s="603">
        <v>45859</v>
      </c>
      <c r="D13429" s="604" t="s">
        <v>312</v>
      </c>
      <c r="E13429" s="605">
        <v>15599</v>
      </c>
      <c r="F13429" s="605">
        <v>15600</v>
      </c>
      <c r="G13429" s="605">
        <v>15500</v>
      </c>
      <c r="H13429" s="604">
        <v>1</v>
      </c>
      <c r="I13429" s="605">
        <v>15599</v>
      </c>
      <c r="J13429" s="606">
        <v>20000000</v>
      </c>
      <c r="K13429" s="605">
        <v>310000000000</v>
      </c>
    </row>
    <row r="13430" spans="3:11" x14ac:dyDescent="0.35">
      <c r="C13430" s="603">
        <v>45859</v>
      </c>
      <c r="D13430" s="604" t="s">
        <v>312</v>
      </c>
      <c r="E13430" s="605">
        <v>15000</v>
      </c>
      <c r="F13430" s="605">
        <v>15600</v>
      </c>
      <c r="G13430" s="605">
        <v>15500</v>
      </c>
      <c r="H13430" s="604">
        <v>14</v>
      </c>
      <c r="I13430" s="605">
        <v>210000</v>
      </c>
      <c r="J13430" s="606">
        <v>20000000</v>
      </c>
      <c r="K13430" s="605">
        <v>310000000000</v>
      </c>
    </row>
    <row r="13431" spans="3:11" x14ac:dyDescent="0.35">
      <c r="C13431" s="603">
        <v>45859</v>
      </c>
      <c r="D13431" s="604" t="s">
        <v>312</v>
      </c>
      <c r="E13431" s="605">
        <v>15000</v>
      </c>
      <c r="F13431" s="605">
        <v>15600</v>
      </c>
      <c r="G13431" s="605">
        <v>15500</v>
      </c>
      <c r="H13431" s="604">
        <v>20</v>
      </c>
      <c r="I13431" s="605">
        <v>300000</v>
      </c>
      <c r="J13431" s="606">
        <v>20000000</v>
      </c>
      <c r="K13431" s="605">
        <v>310000000000</v>
      </c>
    </row>
    <row r="13432" spans="3:11" x14ac:dyDescent="0.35">
      <c r="C13432" s="603">
        <v>45859</v>
      </c>
      <c r="D13432" s="604" t="s">
        <v>312</v>
      </c>
      <c r="E13432" s="605">
        <v>15000</v>
      </c>
      <c r="F13432" s="605">
        <v>15600</v>
      </c>
      <c r="G13432" s="605">
        <v>15500</v>
      </c>
      <c r="H13432" s="604">
        <v>8</v>
      </c>
      <c r="I13432" s="605">
        <v>120000</v>
      </c>
      <c r="J13432" s="606">
        <v>20000000</v>
      </c>
      <c r="K13432" s="605">
        <v>310000000000</v>
      </c>
    </row>
    <row r="13433" spans="3:11" x14ac:dyDescent="0.35">
      <c r="C13433" s="603">
        <v>45859</v>
      </c>
      <c r="D13433" s="604" t="s">
        <v>312</v>
      </c>
      <c r="E13433" s="605">
        <v>14500</v>
      </c>
      <c r="F13433" s="605">
        <v>15600</v>
      </c>
      <c r="G13433" s="605">
        <v>15500</v>
      </c>
      <c r="H13433" s="604">
        <v>8</v>
      </c>
      <c r="I13433" s="605">
        <v>116000</v>
      </c>
      <c r="J13433" s="606">
        <v>20000000</v>
      </c>
      <c r="K13433" s="605">
        <v>310000000000</v>
      </c>
    </row>
    <row r="13434" spans="3:11" x14ac:dyDescent="0.35">
      <c r="C13434" s="603">
        <v>45859</v>
      </c>
      <c r="D13434" s="604" t="s">
        <v>312</v>
      </c>
      <c r="E13434" s="605">
        <v>15300</v>
      </c>
      <c r="F13434" s="605">
        <v>15600</v>
      </c>
      <c r="G13434" s="605">
        <v>15500</v>
      </c>
      <c r="H13434" s="604">
        <v>4</v>
      </c>
      <c r="I13434" s="605">
        <v>61200</v>
      </c>
      <c r="J13434" s="606">
        <v>20000000</v>
      </c>
      <c r="K13434" s="605">
        <v>310000000000</v>
      </c>
    </row>
    <row r="13435" spans="3:11" x14ac:dyDescent="0.35">
      <c r="C13435" s="603">
        <v>45859</v>
      </c>
      <c r="D13435" s="604" t="s">
        <v>310</v>
      </c>
      <c r="E13435" s="605">
        <v>84500</v>
      </c>
      <c r="F13435" s="605">
        <v>85000</v>
      </c>
      <c r="G13435" s="605">
        <v>89000</v>
      </c>
      <c r="H13435" s="604">
        <v>10</v>
      </c>
      <c r="I13435" s="605">
        <v>845000</v>
      </c>
      <c r="J13435" s="606">
        <v>19450000</v>
      </c>
      <c r="K13435" s="605">
        <v>1731050000000</v>
      </c>
    </row>
    <row r="13436" spans="3:11" x14ac:dyDescent="0.35">
      <c r="C13436" s="603">
        <v>45859</v>
      </c>
      <c r="D13436" s="604" t="s">
        <v>310</v>
      </c>
      <c r="E13436" s="605">
        <v>85000</v>
      </c>
      <c r="F13436" s="605">
        <v>85000</v>
      </c>
      <c r="G13436" s="605">
        <v>89000</v>
      </c>
      <c r="H13436" s="604">
        <v>128</v>
      </c>
      <c r="I13436" s="605">
        <v>10880000</v>
      </c>
      <c r="J13436" s="606">
        <v>19450000</v>
      </c>
      <c r="K13436" s="605">
        <v>1731050000000</v>
      </c>
    </row>
    <row r="13437" spans="3:11" x14ac:dyDescent="0.35">
      <c r="C13437" s="603">
        <v>45859</v>
      </c>
      <c r="D13437" s="604" t="s">
        <v>1159</v>
      </c>
      <c r="E13437" s="605">
        <v>20974</v>
      </c>
      <c r="F13437" s="605">
        <v>20650</v>
      </c>
      <c r="G13437" s="605">
        <v>21999</v>
      </c>
      <c r="H13437" s="604">
        <v>29</v>
      </c>
      <c r="I13437" s="605">
        <v>608246</v>
      </c>
      <c r="J13437" s="606">
        <v>2400000</v>
      </c>
      <c r="K13437" s="605">
        <v>52797600000</v>
      </c>
    </row>
    <row r="13438" spans="3:11" x14ac:dyDescent="0.35">
      <c r="C13438" s="603">
        <v>45859</v>
      </c>
      <c r="D13438" s="604" t="s">
        <v>1159</v>
      </c>
      <c r="E13438" s="605">
        <v>20974</v>
      </c>
      <c r="F13438" s="605">
        <v>20650</v>
      </c>
      <c r="G13438" s="605">
        <v>21999</v>
      </c>
      <c r="H13438" s="604">
        <v>1</v>
      </c>
      <c r="I13438" s="605">
        <v>20974</v>
      </c>
      <c r="J13438" s="606">
        <v>2400000</v>
      </c>
      <c r="K13438" s="605">
        <v>52797600000</v>
      </c>
    </row>
    <row r="13439" spans="3:11" x14ac:dyDescent="0.35">
      <c r="C13439" s="603">
        <v>45859</v>
      </c>
      <c r="D13439" s="604" t="s">
        <v>1159</v>
      </c>
      <c r="E13439" s="605">
        <v>21999</v>
      </c>
      <c r="F13439" s="605">
        <v>20650</v>
      </c>
      <c r="G13439" s="605">
        <v>21999</v>
      </c>
      <c r="H13439" s="604">
        <v>2</v>
      </c>
      <c r="I13439" s="605">
        <v>43998</v>
      </c>
      <c r="J13439" s="606">
        <v>2400000</v>
      </c>
      <c r="K13439" s="605">
        <v>52797600000</v>
      </c>
    </row>
    <row r="13440" spans="3:11" x14ac:dyDescent="0.35">
      <c r="C13440" s="603">
        <v>45859</v>
      </c>
      <c r="D13440" s="604" t="s">
        <v>312</v>
      </c>
      <c r="E13440" s="605">
        <v>15300</v>
      </c>
      <c r="F13440" s="605">
        <v>15600</v>
      </c>
      <c r="G13440" s="605">
        <v>15500</v>
      </c>
      <c r="H13440" s="604">
        <v>1</v>
      </c>
      <c r="I13440" s="605">
        <v>15300</v>
      </c>
      <c r="J13440" s="606">
        <v>20000000</v>
      </c>
      <c r="K13440" s="605">
        <v>310000000000</v>
      </c>
    </row>
    <row r="13441" spans="3:11" x14ac:dyDescent="0.35">
      <c r="C13441" s="603">
        <v>45859</v>
      </c>
      <c r="D13441" s="604" t="s">
        <v>310</v>
      </c>
      <c r="E13441" s="605">
        <v>85000</v>
      </c>
      <c r="F13441" s="605">
        <v>85000</v>
      </c>
      <c r="G13441" s="605">
        <v>89000</v>
      </c>
      <c r="H13441" s="604">
        <v>10</v>
      </c>
      <c r="I13441" s="605">
        <v>850000</v>
      </c>
      <c r="J13441" s="606">
        <v>19450000</v>
      </c>
      <c r="K13441" s="605">
        <v>1731050000000</v>
      </c>
    </row>
    <row r="13442" spans="3:11" x14ac:dyDescent="0.35">
      <c r="C13442" s="603">
        <v>45859</v>
      </c>
      <c r="D13442" s="604" t="s">
        <v>310</v>
      </c>
      <c r="E13442" s="605">
        <v>85000</v>
      </c>
      <c r="F13442" s="605">
        <v>85000</v>
      </c>
      <c r="G13442" s="605">
        <v>89000</v>
      </c>
      <c r="H13442" s="604">
        <v>2</v>
      </c>
      <c r="I13442" s="605">
        <v>170000</v>
      </c>
      <c r="J13442" s="606">
        <v>19450000</v>
      </c>
      <c r="K13442" s="605">
        <v>1731050000000</v>
      </c>
    </row>
    <row r="13443" spans="3:11" x14ac:dyDescent="0.35">
      <c r="C13443" s="603">
        <v>45859</v>
      </c>
      <c r="D13443" s="604" t="s">
        <v>312</v>
      </c>
      <c r="E13443" s="605">
        <v>15599</v>
      </c>
      <c r="F13443" s="605">
        <v>15600</v>
      </c>
      <c r="G13443" s="605">
        <v>15500</v>
      </c>
      <c r="H13443" s="604">
        <v>6</v>
      </c>
      <c r="I13443" s="605">
        <v>93594</v>
      </c>
      <c r="J13443" s="606">
        <v>20000000</v>
      </c>
      <c r="K13443" s="605">
        <v>310000000000</v>
      </c>
    </row>
    <row r="13444" spans="3:11" x14ac:dyDescent="0.35">
      <c r="C13444" s="603">
        <v>45859</v>
      </c>
      <c r="D13444" s="604" t="s">
        <v>1159</v>
      </c>
      <c r="E13444" s="605">
        <v>21999</v>
      </c>
      <c r="F13444" s="605">
        <v>20650</v>
      </c>
      <c r="G13444" s="605">
        <v>21999</v>
      </c>
      <c r="H13444" s="604">
        <v>1</v>
      </c>
      <c r="I13444" s="605">
        <v>21999</v>
      </c>
      <c r="J13444" s="606">
        <v>2400000</v>
      </c>
      <c r="K13444" s="605">
        <v>52797600000</v>
      </c>
    </row>
    <row r="13445" spans="3:11" x14ac:dyDescent="0.35">
      <c r="C13445" s="603">
        <v>45859</v>
      </c>
      <c r="D13445" s="604" t="s">
        <v>310</v>
      </c>
      <c r="E13445" s="605">
        <v>89000</v>
      </c>
      <c r="F13445" s="605">
        <v>85000</v>
      </c>
      <c r="G13445" s="605">
        <v>89000</v>
      </c>
      <c r="H13445" s="604">
        <v>1</v>
      </c>
      <c r="I13445" s="605">
        <v>89000</v>
      </c>
      <c r="J13445" s="606">
        <v>19450000</v>
      </c>
      <c r="K13445" s="605">
        <v>1731050000000</v>
      </c>
    </row>
    <row r="13446" spans="3:11" x14ac:dyDescent="0.35">
      <c r="C13446" s="603">
        <v>45859</v>
      </c>
      <c r="D13446" s="604" t="s">
        <v>1159</v>
      </c>
      <c r="E13446" s="605">
        <v>21999</v>
      </c>
      <c r="F13446" s="605">
        <v>20650</v>
      </c>
      <c r="G13446" s="605">
        <v>21999</v>
      </c>
      <c r="H13446" s="604">
        <v>1</v>
      </c>
      <c r="I13446" s="605">
        <v>21999</v>
      </c>
      <c r="J13446" s="606">
        <v>2400000</v>
      </c>
      <c r="K13446" s="605">
        <v>52797600000</v>
      </c>
    </row>
    <row r="13447" spans="3:11" x14ac:dyDescent="0.35">
      <c r="C13447" s="603">
        <v>45859</v>
      </c>
      <c r="D13447" s="604" t="s">
        <v>312</v>
      </c>
      <c r="E13447" s="605">
        <v>15599</v>
      </c>
      <c r="F13447" s="605">
        <v>15600</v>
      </c>
      <c r="G13447" s="605">
        <v>15500</v>
      </c>
      <c r="H13447" s="604">
        <v>1</v>
      </c>
      <c r="I13447" s="605">
        <v>15599</v>
      </c>
      <c r="J13447" s="606">
        <v>20000000</v>
      </c>
      <c r="K13447" s="605">
        <v>310000000000</v>
      </c>
    </row>
    <row r="13448" spans="3:11" x14ac:dyDescent="0.35">
      <c r="C13448" s="603">
        <v>45859</v>
      </c>
      <c r="D13448" s="604" t="s">
        <v>1159</v>
      </c>
      <c r="E13448" s="605">
        <v>21999</v>
      </c>
      <c r="F13448" s="605">
        <v>20650</v>
      </c>
      <c r="G13448" s="605">
        <v>21999</v>
      </c>
      <c r="H13448" s="604">
        <v>2</v>
      </c>
      <c r="I13448" s="605">
        <v>43998</v>
      </c>
      <c r="J13448" s="606">
        <v>2400000</v>
      </c>
      <c r="K13448" s="605">
        <v>52797600000</v>
      </c>
    </row>
    <row r="13449" spans="3:11" x14ac:dyDescent="0.35">
      <c r="C13449" s="603">
        <v>45859</v>
      </c>
      <c r="D13449" s="604" t="s">
        <v>1158</v>
      </c>
      <c r="E13449" s="605">
        <v>22500</v>
      </c>
      <c r="F13449" s="605">
        <v>22200</v>
      </c>
      <c r="G13449" s="605">
        <v>22500</v>
      </c>
      <c r="H13449" s="604">
        <v>1</v>
      </c>
      <c r="I13449" s="605">
        <v>22500</v>
      </c>
      <c r="J13449" s="606">
        <v>600000</v>
      </c>
      <c r="K13449" s="605">
        <v>13500000000</v>
      </c>
    </row>
    <row r="13450" spans="3:11" x14ac:dyDescent="0.35">
      <c r="C13450" s="603">
        <v>45859</v>
      </c>
      <c r="D13450" s="604" t="s">
        <v>312</v>
      </c>
      <c r="E13450" s="605">
        <v>15500</v>
      </c>
      <c r="F13450" s="605">
        <v>15600</v>
      </c>
      <c r="G13450" s="605">
        <v>15500</v>
      </c>
      <c r="H13450" s="604">
        <v>1</v>
      </c>
      <c r="I13450" s="605">
        <v>15500</v>
      </c>
      <c r="J13450" s="606">
        <v>20000000</v>
      </c>
      <c r="K13450" s="605">
        <v>310000000000</v>
      </c>
    </row>
    <row r="13451" spans="3:11" x14ac:dyDescent="0.35">
      <c r="C13451" s="603">
        <v>45859</v>
      </c>
      <c r="D13451" s="604" t="s">
        <v>312</v>
      </c>
      <c r="E13451" s="605">
        <v>15599</v>
      </c>
      <c r="F13451" s="605">
        <v>15600</v>
      </c>
      <c r="G13451" s="605">
        <v>15500</v>
      </c>
      <c r="H13451" s="604">
        <v>1</v>
      </c>
      <c r="I13451" s="605">
        <v>15599</v>
      </c>
      <c r="J13451" s="606">
        <v>20000000</v>
      </c>
      <c r="K13451" s="605">
        <v>310000000000</v>
      </c>
    </row>
    <row r="13452" spans="3:11" x14ac:dyDescent="0.35">
      <c r="C13452" s="603">
        <v>45859</v>
      </c>
      <c r="D13452" s="604" t="s">
        <v>312</v>
      </c>
      <c r="E13452" s="605">
        <v>15599</v>
      </c>
      <c r="F13452" s="605">
        <v>15600</v>
      </c>
      <c r="G13452" s="605">
        <v>15500</v>
      </c>
      <c r="H13452" s="604">
        <v>10</v>
      </c>
      <c r="I13452" s="605">
        <v>155990</v>
      </c>
      <c r="J13452" s="606">
        <v>20000000</v>
      </c>
      <c r="K13452" s="605">
        <v>310000000000</v>
      </c>
    </row>
    <row r="13453" spans="3:11" x14ac:dyDescent="0.35">
      <c r="C13453" s="603">
        <v>45859</v>
      </c>
      <c r="D13453" s="604" t="s">
        <v>312</v>
      </c>
      <c r="E13453" s="605">
        <v>15500</v>
      </c>
      <c r="F13453" s="605">
        <v>15600</v>
      </c>
      <c r="G13453" s="605">
        <v>15500</v>
      </c>
      <c r="H13453" s="604">
        <v>2</v>
      </c>
      <c r="I13453" s="605">
        <v>31000</v>
      </c>
      <c r="J13453" s="606">
        <v>20000000</v>
      </c>
      <c r="K13453" s="605">
        <v>310000000000</v>
      </c>
    </row>
    <row r="13454" spans="3:11" x14ac:dyDescent="0.35">
      <c r="C13454" s="603">
        <v>45860</v>
      </c>
      <c r="D13454" s="604" t="s">
        <v>310</v>
      </c>
      <c r="E13454" s="605">
        <v>88600</v>
      </c>
      <c r="F13454" s="605">
        <v>89000</v>
      </c>
      <c r="G13454" s="605">
        <v>85000</v>
      </c>
      <c r="H13454" s="604">
        <v>2</v>
      </c>
      <c r="I13454" s="605">
        <v>177200</v>
      </c>
      <c r="J13454" s="606">
        <v>19450000</v>
      </c>
      <c r="K13454" s="605">
        <v>1653250000000</v>
      </c>
    </row>
    <row r="13455" spans="3:11" x14ac:dyDescent="0.35">
      <c r="C13455" s="603">
        <v>45860</v>
      </c>
      <c r="D13455" s="604" t="s">
        <v>1158</v>
      </c>
      <c r="E13455" s="605">
        <v>22500</v>
      </c>
      <c r="F13455" s="605">
        <v>22500</v>
      </c>
      <c r="G13455" s="605">
        <v>22500</v>
      </c>
      <c r="H13455" s="604">
        <v>1</v>
      </c>
      <c r="I13455" s="605">
        <v>22500</v>
      </c>
      <c r="J13455" s="606">
        <v>600000</v>
      </c>
      <c r="K13455" s="605">
        <v>13500000000</v>
      </c>
    </row>
    <row r="13456" spans="3:11" x14ac:dyDescent="0.35">
      <c r="C13456" s="603">
        <v>45860</v>
      </c>
      <c r="D13456" s="604" t="s">
        <v>1158</v>
      </c>
      <c r="E13456" s="605">
        <v>22500</v>
      </c>
      <c r="F13456" s="605">
        <v>22500</v>
      </c>
      <c r="G13456" s="605">
        <v>22500</v>
      </c>
      <c r="H13456" s="604">
        <v>10</v>
      </c>
      <c r="I13456" s="605">
        <v>225000</v>
      </c>
      <c r="J13456" s="606">
        <v>600000</v>
      </c>
      <c r="K13456" s="605">
        <v>13500000000</v>
      </c>
    </row>
    <row r="13457" spans="3:11" x14ac:dyDescent="0.35">
      <c r="C13457" s="603">
        <v>45860</v>
      </c>
      <c r="D13457" s="604" t="s">
        <v>1158</v>
      </c>
      <c r="E13457" s="605">
        <v>22500</v>
      </c>
      <c r="F13457" s="605">
        <v>22500</v>
      </c>
      <c r="G13457" s="605">
        <v>22500</v>
      </c>
      <c r="H13457" s="604">
        <v>31</v>
      </c>
      <c r="I13457" s="605">
        <v>697500</v>
      </c>
      <c r="J13457" s="606">
        <v>600000</v>
      </c>
      <c r="K13457" s="605">
        <v>13500000000</v>
      </c>
    </row>
    <row r="13458" spans="3:11" x14ac:dyDescent="0.35">
      <c r="C13458" s="603">
        <v>45860</v>
      </c>
      <c r="D13458" s="604" t="s">
        <v>1158</v>
      </c>
      <c r="E13458" s="605">
        <v>22500</v>
      </c>
      <c r="F13458" s="605">
        <v>22500</v>
      </c>
      <c r="G13458" s="605">
        <v>22500</v>
      </c>
      <c r="H13458" s="604">
        <v>46</v>
      </c>
      <c r="I13458" s="605">
        <v>1035000</v>
      </c>
      <c r="J13458" s="606">
        <v>600000</v>
      </c>
      <c r="K13458" s="605">
        <v>13500000000</v>
      </c>
    </row>
    <row r="13459" spans="3:11" x14ac:dyDescent="0.35">
      <c r="C13459" s="603">
        <v>45860</v>
      </c>
      <c r="D13459" s="604" t="s">
        <v>1158</v>
      </c>
      <c r="E13459" s="605">
        <v>22500</v>
      </c>
      <c r="F13459" s="605">
        <v>22500</v>
      </c>
      <c r="G13459" s="605">
        <v>22500</v>
      </c>
      <c r="H13459" s="604">
        <v>5</v>
      </c>
      <c r="I13459" s="605">
        <v>112500</v>
      </c>
      <c r="J13459" s="606">
        <v>600000</v>
      </c>
      <c r="K13459" s="605">
        <v>13500000000</v>
      </c>
    </row>
    <row r="13460" spans="3:11" x14ac:dyDescent="0.35">
      <c r="C13460" s="603">
        <v>45860</v>
      </c>
      <c r="D13460" s="604" t="s">
        <v>1158</v>
      </c>
      <c r="E13460" s="605">
        <v>22500</v>
      </c>
      <c r="F13460" s="605">
        <v>22500</v>
      </c>
      <c r="G13460" s="605">
        <v>22500</v>
      </c>
      <c r="H13460" s="604">
        <v>9</v>
      </c>
      <c r="I13460" s="605">
        <v>202500</v>
      </c>
      <c r="J13460" s="606">
        <v>600000</v>
      </c>
      <c r="K13460" s="605">
        <v>13500000000</v>
      </c>
    </row>
    <row r="13461" spans="3:11" x14ac:dyDescent="0.35">
      <c r="C13461" s="603">
        <v>45860</v>
      </c>
      <c r="D13461" s="604" t="s">
        <v>1158</v>
      </c>
      <c r="E13461" s="605">
        <v>22500</v>
      </c>
      <c r="F13461" s="605">
        <v>22500</v>
      </c>
      <c r="G13461" s="605">
        <v>22500</v>
      </c>
      <c r="H13461" s="604">
        <v>24</v>
      </c>
      <c r="I13461" s="605">
        <v>540000</v>
      </c>
      <c r="J13461" s="606">
        <v>600000</v>
      </c>
      <c r="K13461" s="605">
        <v>13500000000</v>
      </c>
    </row>
    <row r="13462" spans="3:11" x14ac:dyDescent="0.35">
      <c r="C13462" s="603">
        <v>45860</v>
      </c>
      <c r="D13462" s="604" t="s">
        <v>312</v>
      </c>
      <c r="E13462" s="605">
        <v>15450</v>
      </c>
      <c r="F13462" s="605">
        <v>15500</v>
      </c>
      <c r="G13462" s="605">
        <v>15500</v>
      </c>
      <c r="H13462" s="604">
        <v>1</v>
      </c>
      <c r="I13462" s="605">
        <v>15450</v>
      </c>
      <c r="J13462" s="606">
        <v>20000000</v>
      </c>
      <c r="K13462" s="605">
        <v>310000000000</v>
      </c>
    </row>
    <row r="13463" spans="3:11" x14ac:dyDescent="0.35">
      <c r="C13463" s="603">
        <v>45860</v>
      </c>
      <c r="D13463" s="604" t="s">
        <v>312</v>
      </c>
      <c r="E13463" s="605">
        <v>15450</v>
      </c>
      <c r="F13463" s="605">
        <v>15500</v>
      </c>
      <c r="G13463" s="605">
        <v>15500</v>
      </c>
      <c r="H13463" s="604">
        <v>4</v>
      </c>
      <c r="I13463" s="605">
        <v>61800</v>
      </c>
      <c r="J13463" s="606">
        <v>20000000</v>
      </c>
      <c r="K13463" s="605">
        <v>310000000000</v>
      </c>
    </row>
    <row r="13464" spans="3:11" x14ac:dyDescent="0.35">
      <c r="C13464" s="603">
        <v>45860</v>
      </c>
      <c r="D13464" s="604" t="s">
        <v>312</v>
      </c>
      <c r="E13464" s="605">
        <v>15450</v>
      </c>
      <c r="F13464" s="605">
        <v>15500</v>
      </c>
      <c r="G13464" s="605">
        <v>15500</v>
      </c>
      <c r="H13464" s="604">
        <v>2</v>
      </c>
      <c r="I13464" s="605">
        <v>30900</v>
      </c>
      <c r="J13464" s="606">
        <v>20000000</v>
      </c>
      <c r="K13464" s="605">
        <v>310000000000</v>
      </c>
    </row>
    <row r="13465" spans="3:11" x14ac:dyDescent="0.35">
      <c r="C13465" s="603">
        <v>45860</v>
      </c>
      <c r="D13465" s="604" t="s">
        <v>312</v>
      </c>
      <c r="E13465" s="605">
        <v>15450</v>
      </c>
      <c r="F13465" s="605">
        <v>15500</v>
      </c>
      <c r="G13465" s="605">
        <v>15500</v>
      </c>
      <c r="H13465" s="604">
        <v>10</v>
      </c>
      <c r="I13465" s="605">
        <v>154500</v>
      </c>
      <c r="J13465" s="606">
        <v>20000000</v>
      </c>
      <c r="K13465" s="605">
        <v>310000000000</v>
      </c>
    </row>
    <row r="13466" spans="3:11" x14ac:dyDescent="0.35">
      <c r="C13466" s="603">
        <v>45860</v>
      </c>
      <c r="D13466" s="604" t="s">
        <v>312</v>
      </c>
      <c r="E13466" s="605">
        <v>15450</v>
      </c>
      <c r="F13466" s="605">
        <v>15500</v>
      </c>
      <c r="G13466" s="605">
        <v>15500</v>
      </c>
      <c r="H13466" s="604">
        <v>1</v>
      </c>
      <c r="I13466" s="605">
        <v>15450</v>
      </c>
      <c r="J13466" s="606">
        <v>20000000</v>
      </c>
      <c r="K13466" s="605">
        <v>310000000000</v>
      </c>
    </row>
    <row r="13467" spans="3:11" x14ac:dyDescent="0.35">
      <c r="C13467" s="603">
        <v>45860</v>
      </c>
      <c r="D13467" s="604" t="s">
        <v>312</v>
      </c>
      <c r="E13467" s="605">
        <v>15450</v>
      </c>
      <c r="F13467" s="605">
        <v>15500</v>
      </c>
      <c r="G13467" s="605">
        <v>15500</v>
      </c>
      <c r="H13467" s="604">
        <v>20</v>
      </c>
      <c r="I13467" s="605">
        <v>309000</v>
      </c>
      <c r="J13467" s="606">
        <v>20000000</v>
      </c>
      <c r="K13467" s="605">
        <v>310000000000</v>
      </c>
    </row>
    <row r="13468" spans="3:11" x14ac:dyDescent="0.35">
      <c r="C13468" s="603">
        <v>45860</v>
      </c>
      <c r="D13468" s="604" t="s">
        <v>312</v>
      </c>
      <c r="E13468" s="605">
        <v>15450</v>
      </c>
      <c r="F13468" s="605">
        <v>15500</v>
      </c>
      <c r="G13468" s="605">
        <v>15500</v>
      </c>
      <c r="H13468" s="604">
        <v>3</v>
      </c>
      <c r="I13468" s="605">
        <v>46350</v>
      </c>
      <c r="J13468" s="606">
        <v>20000000</v>
      </c>
      <c r="K13468" s="605">
        <v>310000000000</v>
      </c>
    </row>
    <row r="13469" spans="3:11" x14ac:dyDescent="0.35">
      <c r="C13469" s="603">
        <v>45860</v>
      </c>
      <c r="D13469" s="604" t="s">
        <v>1159</v>
      </c>
      <c r="E13469" s="605">
        <v>21900</v>
      </c>
      <c r="F13469" s="605">
        <v>21999</v>
      </c>
      <c r="G13469" s="605">
        <v>21600</v>
      </c>
      <c r="H13469" s="604">
        <v>5</v>
      </c>
      <c r="I13469" s="605">
        <v>109500</v>
      </c>
      <c r="J13469" s="606">
        <v>2400000</v>
      </c>
      <c r="K13469" s="605">
        <v>51840000000</v>
      </c>
    </row>
    <row r="13470" spans="3:11" x14ac:dyDescent="0.35">
      <c r="C13470" s="603">
        <v>45860</v>
      </c>
      <c r="D13470" s="604" t="s">
        <v>1159</v>
      </c>
      <c r="E13470" s="605">
        <v>21900</v>
      </c>
      <c r="F13470" s="605">
        <v>21999</v>
      </c>
      <c r="G13470" s="605">
        <v>21600</v>
      </c>
      <c r="H13470" s="604">
        <v>9</v>
      </c>
      <c r="I13470" s="605">
        <v>197100</v>
      </c>
      <c r="J13470" s="606">
        <v>2400000</v>
      </c>
      <c r="K13470" s="605">
        <v>51840000000</v>
      </c>
    </row>
    <row r="13471" spans="3:11" x14ac:dyDescent="0.35">
      <c r="C13471" s="603">
        <v>45860</v>
      </c>
      <c r="D13471" s="604" t="s">
        <v>1159</v>
      </c>
      <c r="E13471" s="605">
        <v>21900</v>
      </c>
      <c r="F13471" s="605">
        <v>21999</v>
      </c>
      <c r="G13471" s="605">
        <v>21600</v>
      </c>
      <c r="H13471" s="604">
        <v>4</v>
      </c>
      <c r="I13471" s="605">
        <v>87600</v>
      </c>
      <c r="J13471" s="606">
        <v>2400000</v>
      </c>
      <c r="K13471" s="605">
        <v>51840000000</v>
      </c>
    </row>
    <row r="13472" spans="3:11" x14ac:dyDescent="0.35">
      <c r="C13472" s="603">
        <v>45860</v>
      </c>
      <c r="D13472" s="604" t="s">
        <v>1159</v>
      </c>
      <c r="E13472" s="605">
        <v>21900</v>
      </c>
      <c r="F13472" s="605">
        <v>21999</v>
      </c>
      <c r="G13472" s="605">
        <v>21600</v>
      </c>
      <c r="H13472" s="604">
        <v>2</v>
      </c>
      <c r="I13472" s="605">
        <v>43800</v>
      </c>
      <c r="J13472" s="606">
        <v>2400000</v>
      </c>
      <c r="K13472" s="605">
        <v>51840000000</v>
      </c>
    </row>
    <row r="13473" spans="3:11" x14ac:dyDescent="0.35">
      <c r="C13473" s="603">
        <v>45860</v>
      </c>
      <c r="D13473" s="604" t="s">
        <v>1159</v>
      </c>
      <c r="E13473" s="605">
        <v>21900</v>
      </c>
      <c r="F13473" s="605">
        <v>21999</v>
      </c>
      <c r="G13473" s="605">
        <v>21600</v>
      </c>
      <c r="H13473" s="604">
        <v>2</v>
      </c>
      <c r="I13473" s="605">
        <v>43800</v>
      </c>
      <c r="J13473" s="606">
        <v>2400000</v>
      </c>
      <c r="K13473" s="605">
        <v>51840000000</v>
      </c>
    </row>
    <row r="13474" spans="3:11" x14ac:dyDescent="0.35">
      <c r="C13474" s="603">
        <v>45860</v>
      </c>
      <c r="D13474" s="604" t="s">
        <v>312</v>
      </c>
      <c r="E13474" s="605">
        <v>15599</v>
      </c>
      <c r="F13474" s="605">
        <v>15500</v>
      </c>
      <c r="G13474" s="605">
        <v>15500</v>
      </c>
      <c r="H13474" s="604">
        <v>20</v>
      </c>
      <c r="I13474" s="605">
        <v>311980</v>
      </c>
      <c r="J13474" s="606">
        <v>20000000</v>
      </c>
      <c r="K13474" s="605">
        <v>310000000000</v>
      </c>
    </row>
    <row r="13475" spans="3:11" x14ac:dyDescent="0.35">
      <c r="C13475" s="603">
        <v>45860</v>
      </c>
      <c r="D13475" s="604" t="s">
        <v>1158</v>
      </c>
      <c r="E13475" s="605">
        <v>22500</v>
      </c>
      <c r="F13475" s="605">
        <v>22500</v>
      </c>
      <c r="G13475" s="605">
        <v>22500</v>
      </c>
      <c r="H13475" s="604">
        <v>12</v>
      </c>
      <c r="I13475" s="605">
        <v>270000</v>
      </c>
      <c r="J13475" s="606">
        <v>600000</v>
      </c>
      <c r="K13475" s="605">
        <v>13500000000</v>
      </c>
    </row>
    <row r="13476" spans="3:11" x14ac:dyDescent="0.35">
      <c r="C13476" s="603">
        <v>45860</v>
      </c>
      <c r="D13476" s="604" t="s">
        <v>312</v>
      </c>
      <c r="E13476" s="605">
        <v>15599</v>
      </c>
      <c r="F13476" s="605">
        <v>15500</v>
      </c>
      <c r="G13476" s="605">
        <v>15500</v>
      </c>
      <c r="H13476" s="604">
        <v>10</v>
      </c>
      <c r="I13476" s="605">
        <v>155990</v>
      </c>
      <c r="J13476" s="606">
        <v>20000000</v>
      </c>
      <c r="K13476" s="605">
        <v>310000000000</v>
      </c>
    </row>
    <row r="13477" spans="3:11" x14ac:dyDescent="0.35">
      <c r="C13477" s="603">
        <v>45860</v>
      </c>
      <c r="D13477" s="604" t="s">
        <v>312</v>
      </c>
      <c r="E13477" s="605">
        <v>15599</v>
      </c>
      <c r="F13477" s="605">
        <v>15500</v>
      </c>
      <c r="G13477" s="605">
        <v>15500</v>
      </c>
      <c r="H13477" s="604">
        <v>8</v>
      </c>
      <c r="I13477" s="605">
        <v>124792</v>
      </c>
      <c r="J13477" s="606">
        <v>20000000</v>
      </c>
      <c r="K13477" s="605">
        <v>310000000000</v>
      </c>
    </row>
    <row r="13478" spans="3:11" x14ac:dyDescent="0.35">
      <c r="C13478" s="603">
        <v>45860</v>
      </c>
      <c r="D13478" s="604" t="s">
        <v>310</v>
      </c>
      <c r="E13478" s="605">
        <v>88600</v>
      </c>
      <c r="F13478" s="605">
        <v>89000</v>
      </c>
      <c r="G13478" s="605">
        <v>85000</v>
      </c>
      <c r="H13478" s="604">
        <v>3</v>
      </c>
      <c r="I13478" s="605">
        <v>265800</v>
      </c>
      <c r="J13478" s="606">
        <v>19450000</v>
      </c>
      <c r="K13478" s="605">
        <v>1653250000000</v>
      </c>
    </row>
    <row r="13479" spans="3:11" x14ac:dyDescent="0.35">
      <c r="C13479" s="603">
        <v>45860</v>
      </c>
      <c r="D13479" s="604" t="s">
        <v>1159</v>
      </c>
      <c r="E13479" s="605">
        <v>21600</v>
      </c>
      <c r="F13479" s="605">
        <v>21999</v>
      </c>
      <c r="G13479" s="605">
        <v>21600</v>
      </c>
      <c r="H13479" s="604">
        <v>1</v>
      </c>
      <c r="I13479" s="605">
        <v>21600</v>
      </c>
      <c r="J13479" s="606">
        <v>2400000</v>
      </c>
      <c r="K13479" s="605">
        <v>51840000000</v>
      </c>
    </row>
    <row r="13480" spans="3:11" x14ac:dyDescent="0.35">
      <c r="C13480" s="603">
        <v>45860</v>
      </c>
      <c r="D13480" s="604" t="s">
        <v>1158</v>
      </c>
      <c r="E13480" s="605">
        <v>22500</v>
      </c>
      <c r="F13480" s="605">
        <v>22500</v>
      </c>
      <c r="G13480" s="605">
        <v>22500</v>
      </c>
      <c r="H13480" s="604">
        <v>2</v>
      </c>
      <c r="I13480" s="605">
        <v>45000</v>
      </c>
      <c r="J13480" s="606">
        <v>600000</v>
      </c>
      <c r="K13480" s="605">
        <v>13500000000</v>
      </c>
    </row>
    <row r="13481" spans="3:11" x14ac:dyDescent="0.35">
      <c r="C13481" s="603">
        <v>45860</v>
      </c>
      <c r="D13481" s="604" t="s">
        <v>1159</v>
      </c>
      <c r="E13481" s="605">
        <v>21600</v>
      </c>
      <c r="F13481" s="605">
        <v>21999</v>
      </c>
      <c r="G13481" s="605">
        <v>21600</v>
      </c>
      <c r="H13481" s="604">
        <v>1</v>
      </c>
      <c r="I13481" s="605">
        <v>21600</v>
      </c>
      <c r="J13481" s="606">
        <v>2400000</v>
      </c>
      <c r="K13481" s="605">
        <v>51840000000</v>
      </c>
    </row>
    <row r="13482" spans="3:11" x14ac:dyDescent="0.35">
      <c r="C13482" s="603">
        <v>45860</v>
      </c>
      <c r="D13482" s="604" t="s">
        <v>310</v>
      </c>
      <c r="E13482" s="605">
        <v>88500</v>
      </c>
      <c r="F13482" s="605">
        <v>89000</v>
      </c>
      <c r="G13482" s="605">
        <v>85000</v>
      </c>
      <c r="H13482" s="604">
        <v>1</v>
      </c>
      <c r="I13482" s="605">
        <v>88500</v>
      </c>
      <c r="J13482" s="606">
        <v>19450000</v>
      </c>
      <c r="K13482" s="605">
        <v>1653250000000</v>
      </c>
    </row>
    <row r="13483" spans="3:11" x14ac:dyDescent="0.35">
      <c r="C13483" s="603">
        <v>45860</v>
      </c>
      <c r="D13483" s="604" t="s">
        <v>310</v>
      </c>
      <c r="E13483" s="605">
        <v>88600</v>
      </c>
      <c r="F13483" s="605">
        <v>89000</v>
      </c>
      <c r="G13483" s="605">
        <v>85000</v>
      </c>
      <c r="H13483" s="604">
        <v>1</v>
      </c>
      <c r="I13483" s="605">
        <v>88600</v>
      </c>
      <c r="J13483" s="606">
        <v>19450000</v>
      </c>
      <c r="K13483" s="605">
        <v>1653250000000</v>
      </c>
    </row>
    <row r="13484" spans="3:11" x14ac:dyDescent="0.35">
      <c r="C13484" s="603">
        <v>45860</v>
      </c>
      <c r="D13484" s="604" t="s">
        <v>1158</v>
      </c>
      <c r="E13484" s="605">
        <v>22500</v>
      </c>
      <c r="F13484" s="605">
        <v>22500</v>
      </c>
      <c r="G13484" s="605">
        <v>22500</v>
      </c>
      <c r="H13484" s="604">
        <v>8</v>
      </c>
      <c r="I13484" s="605">
        <v>180000</v>
      </c>
      <c r="J13484" s="606">
        <v>600000</v>
      </c>
      <c r="K13484" s="605">
        <v>13500000000</v>
      </c>
    </row>
    <row r="13485" spans="3:11" x14ac:dyDescent="0.35">
      <c r="C13485" s="603">
        <v>45860</v>
      </c>
      <c r="D13485" s="604" t="s">
        <v>1159</v>
      </c>
      <c r="E13485" s="605">
        <v>21600</v>
      </c>
      <c r="F13485" s="605">
        <v>21999</v>
      </c>
      <c r="G13485" s="605">
        <v>21600</v>
      </c>
      <c r="H13485" s="604">
        <v>7</v>
      </c>
      <c r="I13485" s="605">
        <v>151200</v>
      </c>
      <c r="J13485" s="606">
        <v>2400000</v>
      </c>
      <c r="K13485" s="605">
        <v>51840000000</v>
      </c>
    </row>
    <row r="13486" spans="3:11" x14ac:dyDescent="0.35">
      <c r="C13486" s="603">
        <v>45860</v>
      </c>
      <c r="D13486" s="604" t="s">
        <v>310</v>
      </c>
      <c r="E13486" s="605">
        <v>88010</v>
      </c>
      <c r="F13486" s="605">
        <v>89000</v>
      </c>
      <c r="G13486" s="605">
        <v>85000</v>
      </c>
      <c r="H13486" s="604">
        <v>10</v>
      </c>
      <c r="I13486" s="605">
        <v>880100</v>
      </c>
      <c r="J13486" s="606">
        <v>19450000</v>
      </c>
      <c r="K13486" s="605">
        <v>1653250000000</v>
      </c>
    </row>
    <row r="13487" spans="3:11" x14ac:dyDescent="0.35">
      <c r="C13487" s="603">
        <v>45860</v>
      </c>
      <c r="D13487" s="604" t="s">
        <v>310</v>
      </c>
      <c r="E13487" s="605">
        <v>88000</v>
      </c>
      <c r="F13487" s="605">
        <v>89000</v>
      </c>
      <c r="G13487" s="605">
        <v>85000</v>
      </c>
      <c r="H13487" s="604">
        <v>1</v>
      </c>
      <c r="I13487" s="605">
        <v>88000</v>
      </c>
      <c r="J13487" s="606">
        <v>19450000</v>
      </c>
      <c r="K13487" s="605">
        <v>1653250000000</v>
      </c>
    </row>
    <row r="13488" spans="3:11" x14ac:dyDescent="0.35">
      <c r="C13488" s="603">
        <v>45860</v>
      </c>
      <c r="D13488" s="604" t="s">
        <v>1158</v>
      </c>
      <c r="E13488" s="605">
        <v>22500</v>
      </c>
      <c r="F13488" s="605">
        <v>22500</v>
      </c>
      <c r="G13488" s="605">
        <v>22500</v>
      </c>
      <c r="H13488" s="604">
        <v>2</v>
      </c>
      <c r="I13488" s="605">
        <v>45000</v>
      </c>
      <c r="J13488" s="606">
        <v>600000</v>
      </c>
      <c r="K13488" s="605">
        <v>13500000000</v>
      </c>
    </row>
    <row r="13489" spans="3:11" x14ac:dyDescent="0.35">
      <c r="C13489" s="603">
        <v>45860</v>
      </c>
      <c r="D13489" s="604" t="s">
        <v>1159</v>
      </c>
      <c r="E13489" s="605">
        <v>21600</v>
      </c>
      <c r="F13489" s="605">
        <v>21999</v>
      </c>
      <c r="G13489" s="605">
        <v>21600</v>
      </c>
      <c r="H13489" s="604">
        <v>2</v>
      </c>
      <c r="I13489" s="605">
        <v>43200</v>
      </c>
      <c r="J13489" s="606">
        <v>2400000</v>
      </c>
      <c r="K13489" s="605">
        <v>51840000000</v>
      </c>
    </row>
    <row r="13490" spans="3:11" x14ac:dyDescent="0.35">
      <c r="C13490" s="603">
        <v>45860</v>
      </c>
      <c r="D13490" s="604" t="s">
        <v>1158</v>
      </c>
      <c r="E13490" s="605">
        <v>22500</v>
      </c>
      <c r="F13490" s="605">
        <v>22500</v>
      </c>
      <c r="G13490" s="605">
        <v>22500</v>
      </c>
      <c r="H13490" s="604">
        <v>4</v>
      </c>
      <c r="I13490" s="605">
        <v>90000</v>
      </c>
      <c r="J13490" s="606">
        <v>600000</v>
      </c>
      <c r="K13490" s="605">
        <v>13500000000</v>
      </c>
    </row>
    <row r="13491" spans="3:11" x14ac:dyDescent="0.35">
      <c r="C13491" s="603">
        <v>45860</v>
      </c>
      <c r="D13491" s="604" t="s">
        <v>310</v>
      </c>
      <c r="E13491" s="605">
        <v>85000</v>
      </c>
      <c r="F13491" s="605">
        <v>89000</v>
      </c>
      <c r="G13491" s="605">
        <v>85000</v>
      </c>
      <c r="H13491" s="604">
        <v>1</v>
      </c>
      <c r="I13491" s="605">
        <v>85000</v>
      </c>
      <c r="J13491" s="606">
        <v>19450000</v>
      </c>
      <c r="K13491" s="605">
        <v>1653250000000</v>
      </c>
    </row>
    <row r="13492" spans="3:11" x14ac:dyDescent="0.35">
      <c r="C13492" s="603">
        <v>45860</v>
      </c>
      <c r="D13492" s="604" t="s">
        <v>310</v>
      </c>
      <c r="E13492" s="605">
        <v>85000</v>
      </c>
      <c r="F13492" s="605">
        <v>89000</v>
      </c>
      <c r="G13492" s="605">
        <v>85000</v>
      </c>
      <c r="H13492" s="604">
        <v>2</v>
      </c>
      <c r="I13492" s="605">
        <v>170000</v>
      </c>
      <c r="J13492" s="606">
        <v>19450000</v>
      </c>
      <c r="K13492" s="605">
        <v>1653250000000</v>
      </c>
    </row>
    <row r="13493" spans="3:11" x14ac:dyDescent="0.35">
      <c r="C13493" s="603">
        <v>45860</v>
      </c>
      <c r="D13493" s="604" t="s">
        <v>312</v>
      </c>
      <c r="E13493" s="605">
        <v>15599</v>
      </c>
      <c r="F13493" s="605">
        <v>15500</v>
      </c>
      <c r="G13493" s="605">
        <v>15500</v>
      </c>
      <c r="H13493" s="604">
        <v>15</v>
      </c>
      <c r="I13493" s="605">
        <v>233985</v>
      </c>
      <c r="J13493" s="606">
        <v>20000000</v>
      </c>
      <c r="K13493" s="605">
        <v>310000000000</v>
      </c>
    </row>
    <row r="13494" spans="3:11" x14ac:dyDescent="0.35">
      <c r="C13494" s="603">
        <v>45860</v>
      </c>
      <c r="D13494" s="604" t="s">
        <v>312</v>
      </c>
      <c r="E13494" s="605">
        <v>15530</v>
      </c>
      <c r="F13494" s="605">
        <v>15500</v>
      </c>
      <c r="G13494" s="605">
        <v>15500</v>
      </c>
      <c r="H13494" s="604">
        <v>1</v>
      </c>
      <c r="I13494" s="605">
        <v>15530</v>
      </c>
      <c r="J13494" s="606">
        <v>20000000</v>
      </c>
      <c r="K13494" s="605">
        <v>310000000000</v>
      </c>
    </row>
    <row r="13495" spans="3:11" x14ac:dyDescent="0.35">
      <c r="C13495" s="603">
        <v>45860</v>
      </c>
      <c r="D13495" s="604" t="s">
        <v>312</v>
      </c>
      <c r="E13495" s="605">
        <v>15500</v>
      </c>
      <c r="F13495" s="605">
        <v>15500</v>
      </c>
      <c r="G13495" s="605">
        <v>15500</v>
      </c>
      <c r="H13495" s="604">
        <v>1</v>
      </c>
      <c r="I13495" s="605">
        <v>15500</v>
      </c>
      <c r="J13495" s="606">
        <v>20000000</v>
      </c>
      <c r="K13495" s="605">
        <v>310000000000</v>
      </c>
    </row>
    <row r="13496" spans="3:11" x14ac:dyDescent="0.35">
      <c r="C13496" s="603">
        <v>45860</v>
      </c>
      <c r="D13496" s="604" t="s">
        <v>1159</v>
      </c>
      <c r="E13496" s="605">
        <v>21600</v>
      </c>
      <c r="F13496" s="605">
        <v>21999</v>
      </c>
      <c r="G13496" s="605">
        <v>21600</v>
      </c>
      <c r="H13496" s="604">
        <v>3</v>
      </c>
      <c r="I13496" s="605">
        <v>64800</v>
      </c>
      <c r="J13496" s="606">
        <v>2400000</v>
      </c>
      <c r="K13496" s="605">
        <v>51840000000</v>
      </c>
    </row>
    <row r="13497" spans="3:11" x14ac:dyDescent="0.35">
      <c r="C13497" s="603">
        <v>45860</v>
      </c>
      <c r="D13497" s="604" t="s">
        <v>1159</v>
      </c>
      <c r="E13497" s="605">
        <v>21600</v>
      </c>
      <c r="F13497" s="605">
        <v>21999</v>
      </c>
      <c r="G13497" s="605">
        <v>21600</v>
      </c>
      <c r="H13497" s="604">
        <v>4</v>
      </c>
      <c r="I13497" s="605">
        <v>86400</v>
      </c>
      <c r="J13497" s="606">
        <v>2400000</v>
      </c>
      <c r="K13497" s="605">
        <v>51840000000</v>
      </c>
    </row>
    <row r="13498" spans="3:11" x14ac:dyDescent="0.35">
      <c r="C13498" s="603">
        <v>45860</v>
      </c>
      <c r="D13498" s="604" t="s">
        <v>1158</v>
      </c>
      <c r="E13498" s="605">
        <v>22305</v>
      </c>
      <c r="F13498" s="605">
        <v>22500</v>
      </c>
      <c r="G13498" s="605">
        <v>22500</v>
      </c>
      <c r="H13498" s="604">
        <v>2</v>
      </c>
      <c r="I13498" s="605">
        <v>44610</v>
      </c>
      <c r="J13498" s="606">
        <v>600000</v>
      </c>
      <c r="K13498" s="605">
        <v>13500000000</v>
      </c>
    </row>
    <row r="13499" spans="3:11" x14ac:dyDescent="0.35">
      <c r="C13499" s="603">
        <v>45860</v>
      </c>
      <c r="D13499" s="604" t="s">
        <v>1158</v>
      </c>
      <c r="E13499" s="605">
        <v>22500</v>
      </c>
      <c r="F13499" s="605">
        <v>22500</v>
      </c>
      <c r="G13499" s="605">
        <v>22500</v>
      </c>
      <c r="H13499" s="604">
        <v>1</v>
      </c>
      <c r="I13499" s="605">
        <v>22500</v>
      </c>
      <c r="J13499" s="606">
        <v>600000</v>
      </c>
      <c r="K13499" s="605">
        <v>13500000000</v>
      </c>
    </row>
    <row r="13500" spans="3:11" x14ac:dyDescent="0.35">
      <c r="C13500" s="603">
        <v>45861</v>
      </c>
      <c r="D13500" s="604" t="s">
        <v>310</v>
      </c>
      <c r="E13500" s="605">
        <v>85000</v>
      </c>
      <c r="F13500" s="605">
        <v>85000</v>
      </c>
      <c r="G13500" s="605">
        <v>88000</v>
      </c>
      <c r="H13500" s="604">
        <v>1</v>
      </c>
      <c r="I13500" s="605">
        <v>85000</v>
      </c>
      <c r="J13500" s="606">
        <v>19450000</v>
      </c>
      <c r="K13500" s="605">
        <v>1711600000000</v>
      </c>
    </row>
    <row r="13501" spans="3:11" x14ac:dyDescent="0.35">
      <c r="C13501" s="603">
        <v>45861</v>
      </c>
      <c r="D13501" s="604" t="s">
        <v>310</v>
      </c>
      <c r="E13501" s="605">
        <v>85000</v>
      </c>
      <c r="F13501" s="605">
        <v>85000</v>
      </c>
      <c r="G13501" s="605">
        <v>88000</v>
      </c>
      <c r="H13501" s="604">
        <v>2</v>
      </c>
      <c r="I13501" s="605">
        <v>170000</v>
      </c>
      <c r="J13501" s="606">
        <v>19450000</v>
      </c>
      <c r="K13501" s="605">
        <v>1711600000000</v>
      </c>
    </row>
    <row r="13502" spans="3:11" x14ac:dyDescent="0.35">
      <c r="C13502" s="603">
        <v>45861</v>
      </c>
      <c r="D13502" s="604" t="s">
        <v>310</v>
      </c>
      <c r="E13502" s="605">
        <v>85000</v>
      </c>
      <c r="F13502" s="605">
        <v>85000</v>
      </c>
      <c r="G13502" s="605">
        <v>88000</v>
      </c>
      <c r="H13502" s="604">
        <v>21</v>
      </c>
      <c r="I13502" s="605">
        <v>1785000</v>
      </c>
      <c r="J13502" s="606">
        <v>19450000</v>
      </c>
      <c r="K13502" s="605">
        <v>1711600000000</v>
      </c>
    </row>
    <row r="13503" spans="3:11" x14ac:dyDescent="0.35">
      <c r="C13503" s="603">
        <v>45861</v>
      </c>
      <c r="D13503" s="604" t="s">
        <v>310</v>
      </c>
      <c r="E13503" s="605">
        <v>85000</v>
      </c>
      <c r="F13503" s="605">
        <v>85000</v>
      </c>
      <c r="G13503" s="605">
        <v>88000</v>
      </c>
      <c r="H13503" s="604">
        <v>2</v>
      </c>
      <c r="I13503" s="605">
        <v>170000</v>
      </c>
      <c r="J13503" s="606">
        <v>19450000</v>
      </c>
      <c r="K13503" s="605">
        <v>1711600000000</v>
      </c>
    </row>
    <row r="13504" spans="3:11" x14ac:dyDescent="0.35">
      <c r="C13504" s="603">
        <v>45861</v>
      </c>
      <c r="D13504" s="604" t="s">
        <v>310</v>
      </c>
      <c r="E13504" s="605">
        <v>85000</v>
      </c>
      <c r="F13504" s="605">
        <v>85000</v>
      </c>
      <c r="G13504" s="605">
        <v>88000</v>
      </c>
      <c r="H13504" s="604">
        <v>5</v>
      </c>
      <c r="I13504" s="605">
        <v>425000</v>
      </c>
      <c r="J13504" s="606">
        <v>19450000</v>
      </c>
      <c r="K13504" s="605">
        <v>1711600000000</v>
      </c>
    </row>
    <row r="13505" spans="3:11" x14ac:dyDescent="0.35">
      <c r="C13505" s="603">
        <v>45861</v>
      </c>
      <c r="D13505" s="604" t="s">
        <v>310</v>
      </c>
      <c r="E13505" s="605">
        <v>85000</v>
      </c>
      <c r="F13505" s="605">
        <v>85000</v>
      </c>
      <c r="G13505" s="605">
        <v>88000</v>
      </c>
      <c r="H13505" s="604">
        <v>4</v>
      </c>
      <c r="I13505" s="605">
        <v>340000</v>
      </c>
      <c r="J13505" s="606">
        <v>19450000</v>
      </c>
      <c r="K13505" s="605">
        <v>1711600000000</v>
      </c>
    </row>
    <row r="13506" spans="3:11" x14ac:dyDescent="0.35">
      <c r="C13506" s="603">
        <v>45861</v>
      </c>
      <c r="D13506" s="604" t="s">
        <v>310</v>
      </c>
      <c r="E13506" s="605">
        <v>85000</v>
      </c>
      <c r="F13506" s="605">
        <v>85000</v>
      </c>
      <c r="G13506" s="605">
        <v>88000</v>
      </c>
      <c r="H13506" s="604">
        <v>1</v>
      </c>
      <c r="I13506" s="605">
        <v>85000</v>
      </c>
      <c r="J13506" s="606">
        <v>19450000</v>
      </c>
      <c r="K13506" s="605">
        <v>1711600000000</v>
      </c>
    </row>
    <row r="13507" spans="3:11" x14ac:dyDescent="0.35">
      <c r="C13507" s="603">
        <v>45861</v>
      </c>
      <c r="D13507" s="604" t="s">
        <v>310</v>
      </c>
      <c r="E13507" s="605">
        <v>85000</v>
      </c>
      <c r="F13507" s="605">
        <v>85000</v>
      </c>
      <c r="G13507" s="605">
        <v>88000</v>
      </c>
      <c r="H13507" s="604">
        <v>1</v>
      </c>
      <c r="I13507" s="605">
        <v>85000</v>
      </c>
      <c r="J13507" s="606">
        <v>19450000</v>
      </c>
      <c r="K13507" s="605">
        <v>1711600000000</v>
      </c>
    </row>
    <row r="13508" spans="3:11" x14ac:dyDescent="0.35">
      <c r="C13508" s="603">
        <v>45861</v>
      </c>
      <c r="D13508" s="604" t="s">
        <v>1158</v>
      </c>
      <c r="E13508" s="605">
        <v>22500</v>
      </c>
      <c r="F13508" s="605">
        <v>22500</v>
      </c>
      <c r="G13508" s="605">
        <v>22500</v>
      </c>
      <c r="H13508" s="604">
        <v>25</v>
      </c>
      <c r="I13508" s="605">
        <v>562500</v>
      </c>
      <c r="J13508" s="606">
        <v>600000</v>
      </c>
      <c r="K13508" s="605">
        <v>13500000000</v>
      </c>
    </row>
    <row r="13509" spans="3:11" x14ac:dyDescent="0.35">
      <c r="C13509" s="603">
        <v>45861</v>
      </c>
      <c r="D13509" s="604" t="s">
        <v>1158</v>
      </c>
      <c r="E13509" s="605">
        <v>22500</v>
      </c>
      <c r="F13509" s="605">
        <v>22500</v>
      </c>
      <c r="G13509" s="605">
        <v>22500</v>
      </c>
      <c r="H13509" s="604">
        <v>10</v>
      </c>
      <c r="I13509" s="605">
        <v>225000</v>
      </c>
      <c r="J13509" s="606">
        <v>600000</v>
      </c>
      <c r="K13509" s="605">
        <v>13500000000</v>
      </c>
    </row>
    <row r="13510" spans="3:11" x14ac:dyDescent="0.35">
      <c r="C13510" s="603">
        <v>45861</v>
      </c>
      <c r="D13510" s="604" t="s">
        <v>1158</v>
      </c>
      <c r="E13510" s="605">
        <v>22500</v>
      </c>
      <c r="F13510" s="605">
        <v>22500</v>
      </c>
      <c r="G13510" s="605">
        <v>22500</v>
      </c>
      <c r="H13510" s="604">
        <v>2</v>
      </c>
      <c r="I13510" s="605">
        <v>45000</v>
      </c>
      <c r="J13510" s="606">
        <v>600000</v>
      </c>
      <c r="K13510" s="605">
        <v>13500000000</v>
      </c>
    </row>
    <row r="13511" spans="3:11" x14ac:dyDescent="0.35">
      <c r="C13511" s="603">
        <v>45861</v>
      </c>
      <c r="D13511" s="604" t="s">
        <v>312</v>
      </c>
      <c r="E13511" s="605">
        <v>15525</v>
      </c>
      <c r="F13511" s="605">
        <v>15500</v>
      </c>
      <c r="G13511" s="605">
        <v>15600</v>
      </c>
      <c r="H13511" s="604">
        <v>1</v>
      </c>
      <c r="I13511" s="605">
        <v>15525</v>
      </c>
      <c r="J13511" s="606">
        <v>20000000</v>
      </c>
      <c r="K13511" s="605">
        <v>312000000000</v>
      </c>
    </row>
    <row r="13512" spans="3:11" x14ac:dyDescent="0.35">
      <c r="C13512" s="603">
        <v>45861</v>
      </c>
      <c r="D13512" s="604" t="s">
        <v>312</v>
      </c>
      <c r="E13512" s="605">
        <v>15599</v>
      </c>
      <c r="F13512" s="605">
        <v>15500</v>
      </c>
      <c r="G13512" s="605">
        <v>15600</v>
      </c>
      <c r="H13512" s="604">
        <v>1</v>
      </c>
      <c r="I13512" s="605">
        <v>15599</v>
      </c>
      <c r="J13512" s="606">
        <v>20000000</v>
      </c>
      <c r="K13512" s="605">
        <v>312000000000</v>
      </c>
    </row>
    <row r="13513" spans="3:11" x14ac:dyDescent="0.35">
      <c r="C13513" s="603">
        <v>45861</v>
      </c>
      <c r="D13513" s="604" t="s">
        <v>312</v>
      </c>
      <c r="E13513" s="605">
        <v>15599</v>
      </c>
      <c r="F13513" s="605">
        <v>15500</v>
      </c>
      <c r="G13513" s="605">
        <v>15600</v>
      </c>
      <c r="H13513" s="604">
        <v>3</v>
      </c>
      <c r="I13513" s="605">
        <v>46797</v>
      </c>
      <c r="J13513" s="606">
        <v>20000000</v>
      </c>
      <c r="K13513" s="605">
        <v>312000000000</v>
      </c>
    </row>
    <row r="13514" spans="3:11" x14ac:dyDescent="0.35">
      <c r="C13514" s="603">
        <v>45861</v>
      </c>
      <c r="D13514" s="604" t="s">
        <v>312</v>
      </c>
      <c r="E13514" s="605">
        <v>15599</v>
      </c>
      <c r="F13514" s="605">
        <v>15500</v>
      </c>
      <c r="G13514" s="605">
        <v>15600</v>
      </c>
      <c r="H13514" s="604">
        <v>4</v>
      </c>
      <c r="I13514" s="605">
        <v>62396</v>
      </c>
      <c r="J13514" s="606">
        <v>20000000</v>
      </c>
      <c r="K13514" s="605">
        <v>312000000000</v>
      </c>
    </row>
    <row r="13515" spans="3:11" x14ac:dyDescent="0.35">
      <c r="C13515" s="603">
        <v>45861</v>
      </c>
      <c r="D13515" s="604" t="s">
        <v>312</v>
      </c>
      <c r="E13515" s="605">
        <v>15599</v>
      </c>
      <c r="F13515" s="605">
        <v>15500</v>
      </c>
      <c r="G13515" s="605">
        <v>15600</v>
      </c>
      <c r="H13515" s="604">
        <v>2</v>
      </c>
      <c r="I13515" s="605">
        <v>31198</v>
      </c>
      <c r="J13515" s="606">
        <v>20000000</v>
      </c>
      <c r="K13515" s="605">
        <v>312000000000</v>
      </c>
    </row>
    <row r="13516" spans="3:11" x14ac:dyDescent="0.35">
      <c r="C13516" s="603">
        <v>45861</v>
      </c>
      <c r="D13516" s="604" t="s">
        <v>310</v>
      </c>
      <c r="E13516" s="605">
        <v>85000</v>
      </c>
      <c r="F13516" s="605">
        <v>85000</v>
      </c>
      <c r="G13516" s="605">
        <v>88000</v>
      </c>
      <c r="H13516" s="604">
        <v>3</v>
      </c>
      <c r="I13516" s="605">
        <v>255000</v>
      </c>
      <c r="J13516" s="606">
        <v>19450000</v>
      </c>
      <c r="K13516" s="605">
        <v>1711600000000</v>
      </c>
    </row>
    <row r="13517" spans="3:11" x14ac:dyDescent="0.35">
      <c r="C13517" s="603">
        <v>45861</v>
      </c>
      <c r="D13517" s="604" t="s">
        <v>312</v>
      </c>
      <c r="E13517" s="605">
        <v>15599</v>
      </c>
      <c r="F13517" s="605">
        <v>15500</v>
      </c>
      <c r="G13517" s="605">
        <v>15600</v>
      </c>
      <c r="H13517" s="604">
        <v>19</v>
      </c>
      <c r="I13517" s="605">
        <v>296381</v>
      </c>
      <c r="J13517" s="606">
        <v>20000000</v>
      </c>
      <c r="K13517" s="605">
        <v>312000000000</v>
      </c>
    </row>
    <row r="13518" spans="3:11" x14ac:dyDescent="0.35">
      <c r="C13518" s="603">
        <v>45861</v>
      </c>
      <c r="D13518" s="604" t="s">
        <v>312</v>
      </c>
      <c r="E13518" s="605">
        <v>15600</v>
      </c>
      <c r="F13518" s="605">
        <v>15500</v>
      </c>
      <c r="G13518" s="605">
        <v>15600</v>
      </c>
      <c r="H13518" s="604">
        <v>10</v>
      </c>
      <c r="I13518" s="605">
        <v>156000</v>
      </c>
      <c r="J13518" s="606">
        <v>20000000</v>
      </c>
      <c r="K13518" s="605">
        <v>312000000000</v>
      </c>
    </row>
    <row r="13519" spans="3:11" x14ac:dyDescent="0.35">
      <c r="C13519" s="603">
        <v>45861</v>
      </c>
      <c r="D13519" s="604" t="s">
        <v>1158</v>
      </c>
      <c r="E13519" s="605">
        <v>22480</v>
      </c>
      <c r="F13519" s="605">
        <v>22500</v>
      </c>
      <c r="G13519" s="605">
        <v>22500</v>
      </c>
      <c r="H13519" s="604">
        <v>3</v>
      </c>
      <c r="I13519" s="605">
        <v>67440</v>
      </c>
      <c r="J13519" s="606">
        <v>600000</v>
      </c>
      <c r="K13519" s="605">
        <v>13500000000</v>
      </c>
    </row>
    <row r="13520" spans="3:11" x14ac:dyDescent="0.35">
      <c r="C13520" s="603">
        <v>45861</v>
      </c>
      <c r="D13520" s="604" t="s">
        <v>1158</v>
      </c>
      <c r="E13520" s="605">
        <v>22500</v>
      </c>
      <c r="F13520" s="605">
        <v>22500</v>
      </c>
      <c r="G13520" s="605">
        <v>22500</v>
      </c>
      <c r="H13520" s="604">
        <v>4</v>
      </c>
      <c r="I13520" s="605">
        <v>90000</v>
      </c>
      <c r="J13520" s="606">
        <v>600000</v>
      </c>
      <c r="K13520" s="605">
        <v>13500000000</v>
      </c>
    </row>
    <row r="13521" spans="3:11" x14ac:dyDescent="0.35">
      <c r="C13521" s="603">
        <v>45861</v>
      </c>
      <c r="D13521" s="604" t="s">
        <v>312</v>
      </c>
      <c r="E13521" s="605">
        <v>15600</v>
      </c>
      <c r="F13521" s="605">
        <v>15500</v>
      </c>
      <c r="G13521" s="605">
        <v>15600</v>
      </c>
      <c r="H13521" s="604">
        <v>1</v>
      </c>
      <c r="I13521" s="605">
        <v>15600</v>
      </c>
      <c r="J13521" s="606">
        <v>20000000</v>
      </c>
      <c r="K13521" s="605">
        <v>312000000000</v>
      </c>
    </row>
    <row r="13522" spans="3:11" x14ac:dyDescent="0.35">
      <c r="C13522" s="603">
        <v>45861</v>
      </c>
      <c r="D13522" s="604" t="s">
        <v>312</v>
      </c>
      <c r="E13522" s="605">
        <v>15600</v>
      </c>
      <c r="F13522" s="605">
        <v>15500</v>
      </c>
      <c r="G13522" s="605">
        <v>15600</v>
      </c>
      <c r="H13522" s="604">
        <v>50</v>
      </c>
      <c r="I13522" s="605">
        <v>780000</v>
      </c>
      <c r="J13522" s="606">
        <v>20000000</v>
      </c>
      <c r="K13522" s="605">
        <v>312000000000</v>
      </c>
    </row>
    <row r="13523" spans="3:11" x14ac:dyDescent="0.35">
      <c r="C13523" s="603">
        <v>45861</v>
      </c>
      <c r="D13523" s="604" t="s">
        <v>312</v>
      </c>
      <c r="E13523" s="605">
        <v>15600</v>
      </c>
      <c r="F13523" s="605">
        <v>15500</v>
      </c>
      <c r="G13523" s="605">
        <v>15600</v>
      </c>
      <c r="H13523" s="604">
        <v>6</v>
      </c>
      <c r="I13523" s="605">
        <v>93600</v>
      </c>
      <c r="J13523" s="606">
        <v>20000000</v>
      </c>
      <c r="K13523" s="605">
        <v>312000000000</v>
      </c>
    </row>
    <row r="13524" spans="3:11" x14ac:dyDescent="0.35">
      <c r="C13524" s="603">
        <v>45861</v>
      </c>
      <c r="D13524" s="604" t="s">
        <v>312</v>
      </c>
      <c r="E13524" s="605">
        <v>15600</v>
      </c>
      <c r="F13524" s="605">
        <v>15500</v>
      </c>
      <c r="G13524" s="605">
        <v>15600</v>
      </c>
      <c r="H13524" s="604">
        <v>1</v>
      </c>
      <c r="I13524" s="605">
        <v>15600</v>
      </c>
      <c r="J13524" s="606">
        <v>20000000</v>
      </c>
      <c r="K13524" s="605">
        <v>312000000000</v>
      </c>
    </row>
    <row r="13525" spans="3:11" x14ac:dyDescent="0.35">
      <c r="C13525" s="603">
        <v>45861</v>
      </c>
      <c r="D13525" s="604" t="s">
        <v>312</v>
      </c>
      <c r="E13525" s="605">
        <v>15600</v>
      </c>
      <c r="F13525" s="605">
        <v>15500</v>
      </c>
      <c r="G13525" s="605">
        <v>15600</v>
      </c>
      <c r="H13525" s="604">
        <v>1</v>
      </c>
      <c r="I13525" s="605">
        <v>15600</v>
      </c>
      <c r="J13525" s="606">
        <v>20000000</v>
      </c>
      <c r="K13525" s="605">
        <v>312000000000</v>
      </c>
    </row>
    <row r="13526" spans="3:11" x14ac:dyDescent="0.35">
      <c r="C13526" s="603">
        <v>45861</v>
      </c>
      <c r="D13526" s="604" t="s">
        <v>1158</v>
      </c>
      <c r="E13526" s="605">
        <v>22500</v>
      </c>
      <c r="F13526" s="605">
        <v>22500</v>
      </c>
      <c r="G13526" s="605">
        <v>22500</v>
      </c>
      <c r="H13526" s="604">
        <v>1</v>
      </c>
      <c r="I13526" s="605">
        <v>22500</v>
      </c>
      <c r="J13526" s="606">
        <v>600000</v>
      </c>
      <c r="K13526" s="605">
        <v>13500000000</v>
      </c>
    </row>
    <row r="13527" spans="3:11" x14ac:dyDescent="0.35">
      <c r="C13527" s="603">
        <v>45861</v>
      </c>
      <c r="D13527" s="604" t="s">
        <v>310</v>
      </c>
      <c r="E13527" s="605">
        <v>85000</v>
      </c>
      <c r="F13527" s="605">
        <v>85000</v>
      </c>
      <c r="G13527" s="605">
        <v>88000</v>
      </c>
      <c r="H13527" s="604">
        <v>1</v>
      </c>
      <c r="I13527" s="605">
        <v>85000</v>
      </c>
      <c r="J13527" s="606">
        <v>19450000</v>
      </c>
      <c r="K13527" s="605">
        <v>1711600000000</v>
      </c>
    </row>
    <row r="13528" spans="3:11" x14ac:dyDescent="0.35">
      <c r="C13528" s="603">
        <v>45861</v>
      </c>
      <c r="D13528" s="604" t="s">
        <v>310</v>
      </c>
      <c r="E13528" s="605">
        <v>85000</v>
      </c>
      <c r="F13528" s="605">
        <v>85000</v>
      </c>
      <c r="G13528" s="605">
        <v>88000</v>
      </c>
      <c r="H13528" s="604">
        <v>2</v>
      </c>
      <c r="I13528" s="605">
        <v>170000</v>
      </c>
      <c r="J13528" s="606">
        <v>19450000</v>
      </c>
      <c r="K13528" s="605">
        <v>1711600000000</v>
      </c>
    </row>
    <row r="13529" spans="3:11" x14ac:dyDescent="0.35">
      <c r="C13529" s="603">
        <v>45861</v>
      </c>
      <c r="D13529" s="604" t="s">
        <v>310</v>
      </c>
      <c r="E13529" s="605">
        <v>85000</v>
      </c>
      <c r="F13529" s="605">
        <v>85000</v>
      </c>
      <c r="G13529" s="605">
        <v>88000</v>
      </c>
      <c r="H13529" s="604">
        <v>3</v>
      </c>
      <c r="I13529" s="605">
        <v>255000</v>
      </c>
      <c r="J13529" s="606">
        <v>19450000</v>
      </c>
      <c r="K13529" s="605">
        <v>1711600000000</v>
      </c>
    </row>
    <row r="13530" spans="3:11" x14ac:dyDescent="0.35">
      <c r="C13530" s="603">
        <v>45861</v>
      </c>
      <c r="D13530" s="604" t="s">
        <v>310</v>
      </c>
      <c r="E13530" s="605">
        <v>85000</v>
      </c>
      <c r="F13530" s="605">
        <v>85000</v>
      </c>
      <c r="G13530" s="605">
        <v>88000</v>
      </c>
      <c r="H13530" s="604">
        <v>1</v>
      </c>
      <c r="I13530" s="605">
        <v>85000</v>
      </c>
      <c r="J13530" s="606">
        <v>19450000</v>
      </c>
      <c r="K13530" s="605">
        <v>1711600000000</v>
      </c>
    </row>
    <row r="13531" spans="3:11" x14ac:dyDescent="0.35">
      <c r="C13531" s="603">
        <v>45861</v>
      </c>
      <c r="D13531" s="604" t="s">
        <v>310</v>
      </c>
      <c r="E13531" s="605">
        <v>85000</v>
      </c>
      <c r="F13531" s="605">
        <v>85000</v>
      </c>
      <c r="G13531" s="605">
        <v>88000</v>
      </c>
      <c r="H13531" s="604">
        <v>3</v>
      </c>
      <c r="I13531" s="605">
        <v>255000</v>
      </c>
      <c r="J13531" s="606">
        <v>19450000</v>
      </c>
      <c r="K13531" s="605">
        <v>1711600000000</v>
      </c>
    </row>
    <row r="13532" spans="3:11" x14ac:dyDescent="0.35">
      <c r="C13532" s="603">
        <v>45861</v>
      </c>
      <c r="D13532" s="604" t="s">
        <v>1158</v>
      </c>
      <c r="E13532" s="605">
        <v>22500</v>
      </c>
      <c r="F13532" s="605">
        <v>22500</v>
      </c>
      <c r="G13532" s="605">
        <v>22500</v>
      </c>
      <c r="H13532" s="604">
        <v>2</v>
      </c>
      <c r="I13532" s="605">
        <v>45000</v>
      </c>
      <c r="J13532" s="606">
        <v>600000</v>
      </c>
      <c r="K13532" s="605">
        <v>13500000000</v>
      </c>
    </row>
    <row r="13533" spans="3:11" x14ac:dyDescent="0.35">
      <c r="C13533" s="603">
        <v>45861</v>
      </c>
      <c r="D13533" s="604" t="s">
        <v>312</v>
      </c>
      <c r="E13533" s="605">
        <v>15600</v>
      </c>
      <c r="F13533" s="605">
        <v>15500</v>
      </c>
      <c r="G13533" s="605">
        <v>15600</v>
      </c>
      <c r="H13533" s="604">
        <v>1</v>
      </c>
      <c r="I13533" s="605">
        <v>15600</v>
      </c>
      <c r="J13533" s="606">
        <v>20000000</v>
      </c>
      <c r="K13533" s="605">
        <v>312000000000</v>
      </c>
    </row>
    <row r="13534" spans="3:11" x14ac:dyDescent="0.35">
      <c r="C13534" s="603">
        <v>45861</v>
      </c>
      <c r="D13534" s="604" t="s">
        <v>1158</v>
      </c>
      <c r="E13534" s="605">
        <v>22500</v>
      </c>
      <c r="F13534" s="605">
        <v>22500</v>
      </c>
      <c r="G13534" s="605">
        <v>22500</v>
      </c>
      <c r="H13534" s="604">
        <v>1</v>
      </c>
      <c r="I13534" s="605">
        <v>22500</v>
      </c>
      <c r="J13534" s="606">
        <v>600000</v>
      </c>
      <c r="K13534" s="605">
        <v>13500000000</v>
      </c>
    </row>
    <row r="13535" spans="3:11" x14ac:dyDescent="0.35">
      <c r="C13535" s="603">
        <v>45861</v>
      </c>
      <c r="D13535" s="604" t="s">
        <v>312</v>
      </c>
      <c r="E13535" s="605">
        <v>15600</v>
      </c>
      <c r="F13535" s="605">
        <v>15500</v>
      </c>
      <c r="G13535" s="605">
        <v>15600</v>
      </c>
      <c r="H13535" s="604">
        <v>2</v>
      </c>
      <c r="I13535" s="605">
        <v>31200</v>
      </c>
      <c r="J13535" s="606">
        <v>20000000</v>
      </c>
      <c r="K13535" s="605">
        <v>312000000000</v>
      </c>
    </row>
    <row r="13536" spans="3:11" x14ac:dyDescent="0.35">
      <c r="C13536" s="603">
        <v>45861</v>
      </c>
      <c r="D13536" s="604" t="s">
        <v>312</v>
      </c>
      <c r="E13536" s="605">
        <v>15600</v>
      </c>
      <c r="F13536" s="605">
        <v>15500</v>
      </c>
      <c r="G13536" s="605">
        <v>15600</v>
      </c>
      <c r="H13536" s="604">
        <v>2</v>
      </c>
      <c r="I13536" s="605">
        <v>31200</v>
      </c>
      <c r="J13536" s="606">
        <v>20000000</v>
      </c>
      <c r="K13536" s="605">
        <v>312000000000</v>
      </c>
    </row>
    <row r="13537" spans="3:11" x14ac:dyDescent="0.35">
      <c r="C13537" s="603">
        <v>45861</v>
      </c>
      <c r="D13537" s="604" t="s">
        <v>312</v>
      </c>
      <c r="E13537" s="605">
        <v>15600</v>
      </c>
      <c r="F13537" s="605">
        <v>15500</v>
      </c>
      <c r="G13537" s="605">
        <v>15600</v>
      </c>
      <c r="H13537" s="604">
        <v>8</v>
      </c>
      <c r="I13537" s="605">
        <v>124800</v>
      </c>
      <c r="J13537" s="606">
        <v>20000000</v>
      </c>
      <c r="K13537" s="605">
        <v>312000000000</v>
      </c>
    </row>
    <row r="13538" spans="3:11" x14ac:dyDescent="0.35">
      <c r="C13538" s="603">
        <v>45861</v>
      </c>
      <c r="D13538" s="604" t="s">
        <v>1159</v>
      </c>
      <c r="E13538" s="605">
        <v>21600</v>
      </c>
      <c r="F13538" s="605">
        <v>21600</v>
      </c>
      <c r="G13538" s="605">
        <v>21600</v>
      </c>
      <c r="H13538" s="604">
        <v>32</v>
      </c>
      <c r="I13538" s="605">
        <v>691200</v>
      </c>
      <c r="J13538" s="606">
        <v>2400000</v>
      </c>
      <c r="K13538" s="605">
        <v>51840000000</v>
      </c>
    </row>
    <row r="13539" spans="3:11" x14ac:dyDescent="0.35">
      <c r="C13539" s="603">
        <v>45861</v>
      </c>
      <c r="D13539" s="604" t="s">
        <v>1159</v>
      </c>
      <c r="E13539" s="605">
        <v>21600</v>
      </c>
      <c r="F13539" s="605">
        <v>21600</v>
      </c>
      <c r="G13539" s="605">
        <v>21600</v>
      </c>
      <c r="H13539" s="604">
        <v>1</v>
      </c>
      <c r="I13539" s="605">
        <v>21600</v>
      </c>
      <c r="J13539" s="606">
        <v>2400000</v>
      </c>
      <c r="K13539" s="605">
        <v>51840000000</v>
      </c>
    </row>
    <row r="13540" spans="3:11" x14ac:dyDescent="0.35">
      <c r="C13540" s="603">
        <v>45861</v>
      </c>
      <c r="D13540" s="604" t="s">
        <v>1159</v>
      </c>
      <c r="E13540" s="605">
        <v>21600</v>
      </c>
      <c r="F13540" s="605">
        <v>21600</v>
      </c>
      <c r="G13540" s="605">
        <v>21600</v>
      </c>
      <c r="H13540" s="604">
        <v>2</v>
      </c>
      <c r="I13540" s="605">
        <v>43200</v>
      </c>
      <c r="J13540" s="606">
        <v>2400000</v>
      </c>
      <c r="K13540" s="605">
        <v>51840000000</v>
      </c>
    </row>
    <row r="13541" spans="3:11" x14ac:dyDescent="0.35">
      <c r="C13541" s="603">
        <v>45861</v>
      </c>
      <c r="D13541" s="604" t="s">
        <v>1159</v>
      </c>
      <c r="E13541" s="605">
        <v>21600</v>
      </c>
      <c r="F13541" s="605">
        <v>21600</v>
      </c>
      <c r="G13541" s="605">
        <v>21600</v>
      </c>
      <c r="H13541" s="604">
        <v>1</v>
      </c>
      <c r="I13541" s="605">
        <v>21600</v>
      </c>
      <c r="J13541" s="606">
        <v>2400000</v>
      </c>
      <c r="K13541" s="605">
        <v>51840000000</v>
      </c>
    </row>
    <row r="13542" spans="3:11" x14ac:dyDescent="0.35">
      <c r="C13542" s="603">
        <v>45861</v>
      </c>
      <c r="D13542" s="604" t="s">
        <v>1158</v>
      </c>
      <c r="E13542" s="605">
        <v>22500</v>
      </c>
      <c r="F13542" s="605">
        <v>22500</v>
      </c>
      <c r="G13542" s="605">
        <v>22500</v>
      </c>
      <c r="H13542" s="604">
        <v>1</v>
      </c>
      <c r="I13542" s="605">
        <v>22500</v>
      </c>
      <c r="J13542" s="606">
        <v>600000</v>
      </c>
      <c r="K13542" s="605">
        <v>13500000000</v>
      </c>
    </row>
    <row r="13543" spans="3:11" x14ac:dyDescent="0.35">
      <c r="C13543" s="603">
        <v>45861</v>
      </c>
      <c r="D13543" s="604" t="s">
        <v>1158</v>
      </c>
      <c r="E13543" s="605">
        <v>22500</v>
      </c>
      <c r="F13543" s="605">
        <v>22500</v>
      </c>
      <c r="G13543" s="605">
        <v>22500</v>
      </c>
      <c r="H13543" s="604">
        <v>1</v>
      </c>
      <c r="I13543" s="605">
        <v>22500</v>
      </c>
      <c r="J13543" s="606">
        <v>600000</v>
      </c>
      <c r="K13543" s="605">
        <v>13500000000</v>
      </c>
    </row>
    <row r="13544" spans="3:11" x14ac:dyDescent="0.35">
      <c r="C13544" s="603">
        <v>45861</v>
      </c>
      <c r="D13544" s="604" t="s">
        <v>1158</v>
      </c>
      <c r="E13544" s="605">
        <v>22500</v>
      </c>
      <c r="F13544" s="605">
        <v>22500</v>
      </c>
      <c r="G13544" s="605">
        <v>22500</v>
      </c>
      <c r="H13544" s="604">
        <v>3</v>
      </c>
      <c r="I13544" s="605">
        <v>67500</v>
      </c>
      <c r="J13544" s="606">
        <v>600000</v>
      </c>
      <c r="K13544" s="605">
        <v>13500000000</v>
      </c>
    </row>
    <row r="13545" spans="3:11" x14ac:dyDescent="0.35">
      <c r="C13545" s="603">
        <v>45861</v>
      </c>
      <c r="D13545" s="604" t="s">
        <v>312</v>
      </c>
      <c r="E13545" s="605">
        <v>15600</v>
      </c>
      <c r="F13545" s="605">
        <v>15500</v>
      </c>
      <c r="G13545" s="605">
        <v>15600</v>
      </c>
      <c r="H13545" s="604">
        <v>8</v>
      </c>
      <c r="I13545" s="605">
        <v>124800</v>
      </c>
      <c r="J13545" s="606">
        <v>20000000</v>
      </c>
      <c r="K13545" s="605">
        <v>312000000000</v>
      </c>
    </row>
    <row r="13546" spans="3:11" x14ac:dyDescent="0.35">
      <c r="C13546" s="603">
        <v>45861</v>
      </c>
      <c r="D13546" s="604" t="s">
        <v>1158</v>
      </c>
      <c r="E13546" s="605">
        <v>22500</v>
      </c>
      <c r="F13546" s="605">
        <v>22500</v>
      </c>
      <c r="G13546" s="605">
        <v>22500</v>
      </c>
      <c r="H13546" s="604">
        <v>10</v>
      </c>
      <c r="I13546" s="605">
        <v>225000</v>
      </c>
      <c r="J13546" s="606">
        <v>600000</v>
      </c>
      <c r="K13546" s="605">
        <v>13500000000</v>
      </c>
    </row>
    <row r="13547" spans="3:11" x14ac:dyDescent="0.35">
      <c r="C13547" s="603">
        <v>45861</v>
      </c>
      <c r="D13547" s="604" t="s">
        <v>312</v>
      </c>
      <c r="E13547" s="605">
        <v>15600</v>
      </c>
      <c r="F13547" s="605">
        <v>15500</v>
      </c>
      <c r="G13547" s="605">
        <v>15600</v>
      </c>
      <c r="H13547" s="604">
        <v>6</v>
      </c>
      <c r="I13547" s="605">
        <v>93600</v>
      </c>
      <c r="J13547" s="606">
        <v>20000000</v>
      </c>
      <c r="K13547" s="605">
        <v>312000000000</v>
      </c>
    </row>
    <row r="13548" spans="3:11" x14ac:dyDescent="0.35">
      <c r="C13548" s="603">
        <v>45861</v>
      </c>
      <c r="D13548" s="604" t="s">
        <v>310</v>
      </c>
      <c r="E13548" s="605">
        <v>85000</v>
      </c>
      <c r="F13548" s="605">
        <v>85000</v>
      </c>
      <c r="G13548" s="605">
        <v>88000</v>
      </c>
      <c r="H13548" s="604">
        <v>1</v>
      </c>
      <c r="I13548" s="605">
        <v>85000</v>
      </c>
      <c r="J13548" s="606">
        <v>19450000</v>
      </c>
      <c r="K13548" s="605">
        <v>1711600000000</v>
      </c>
    </row>
    <row r="13549" spans="3:11" x14ac:dyDescent="0.35">
      <c r="C13549" s="603">
        <v>45861</v>
      </c>
      <c r="D13549" s="604" t="s">
        <v>310</v>
      </c>
      <c r="E13549" s="605">
        <v>85000</v>
      </c>
      <c r="F13549" s="605">
        <v>85000</v>
      </c>
      <c r="G13549" s="605">
        <v>88000</v>
      </c>
      <c r="H13549" s="604">
        <v>2</v>
      </c>
      <c r="I13549" s="605">
        <v>170000</v>
      </c>
      <c r="J13549" s="606">
        <v>19450000</v>
      </c>
      <c r="K13549" s="605">
        <v>1711600000000</v>
      </c>
    </row>
    <row r="13550" spans="3:11" x14ac:dyDescent="0.35">
      <c r="C13550" s="603">
        <v>45861</v>
      </c>
      <c r="D13550" s="604" t="s">
        <v>310</v>
      </c>
      <c r="E13550" s="605">
        <v>85000</v>
      </c>
      <c r="F13550" s="605">
        <v>85000</v>
      </c>
      <c r="G13550" s="605">
        <v>88000</v>
      </c>
      <c r="H13550" s="604">
        <v>4</v>
      </c>
      <c r="I13550" s="605">
        <v>340000</v>
      </c>
      <c r="J13550" s="606">
        <v>19450000</v>
      </c>
      <c r="K13550" s="605">
        <v>1711600000000</v>
      </c>
    </row>
    <row r="13551" spans="3:11" x14ac:dyDescent="0.35">
      <c r="C13551" s="603">
        <v>45861</v>
      </c>
      <c r="D13551" s="604" t="s">
        <v>310</v>
      </c>
      <c r="E13551" s="605">
        <v>88000</v>
      </c>
      <c r="F13551" s="605">
        <v>85000</v>
      </c>
      <c r="G13551" s="605">
        <v>88000</v>
      </c>
      <c r="H13551" s="604">
        <v>1</v>
      </c>
      <c r="I13551" s="605">
        <v>88000</v>
      </c>
      <c r="J13551" s="606">
        <v>19450000</v>
      </c>
      <c r="K13551" s="605">
        <v>1711600000000</v>
      </c>
    </row>
    <row r="13552" spans="3:11" x14ac:dyDescent="0.35">
      <c r="C13552" s="603">
        <v>45861</v>
      </c>
      <c r="D13552" s="604" t="s">
        <v>312</v>
      </c>
      <c r="E13552" s="605">
        <v>15600</v>
      </c>
      <c r="F13552" s="605">
        <v>15500</v>
      </c>
      <c r="G13552" s="605">
        <v>15600</v>
      </c>
      <c r="H13552" s="604">
        <v>900</v>
      </c>
      <c r="I13552" s="605">
        <v>14040000</v>
      </c>
      <c r="J13552" s="606">
        <v>20000000</v>
      </c>
      <c r="K13552" s="605">
        <v>312000000000</v>
      </c>
    </row>
    <row r="13553" spans="3:11" x14ac:dyDescent="0.35">
      <c r="C13553" s="603">
        <v>45861</v>
      </c>
      <c r="D13553" s="604" t="s">
        <v>312</v>
      </c>
      <c r="E13553" s="605">
        <v>15600</v>
      </c>
      <c r="F13553" s="605">
        <v>15500</v>
      </c>
      <c r="G13553" s="605">
        <v>15600</v>
      </c>
      <c r="H13553" s="604">
        <v>5</v>
      </c>
      <c r="I13553" s="605">
        <v>78000</v>
      </c>
      <c r="J13553" s="606">
        <v>20000000</v>
      </c>
      <c r="K13553" s="605">
        <v>312000000000</v>
      </c>
    </row>
    <row r="13554" spans="3:11" x14ac:dyDescent="0.35">
      <c r="C13554" s="603">
        <v>45862</v>
      </c>
      <c r="D13554" s="604" t="s">
        <v>310</v>
      </c>
      <c r="E13554" s="605">
        <v>87500</v>
      </c>
      <c r="F13554" s="605">
        <v>88000</v>
      </c>
      <c r="G13554" s="605">
        <v>85000</v>
      </c>
      <c r="H13554" s="604">
        <v>4</v>
      </c>
      <c r="I13554" s="605">
        <v>350000</v>
      </c>
      <c r="J13554" s="606">
        <v>19450000</v>
      </c>
      <c r="K13554" s="605">
        <v>1653250000000</v>
      </c>
    </row>
    <row r="13555" spans="3:11" x14ac:dyDescent="0.35">
      <c r="C13555" s="603">
        <v>45862</v>
      </c>
      <c r="D13555" s="604" t="s">
        <v>310</v>
      </c>
      <c r="E13555" s="605">
        <v>87500</v>
      </c>
      <c r="F13555" s="605">
        <v>88000</v>
      </c>
      <c r="G13555" s="605">
        <v>85000</v>
      </c>
      <c r="H13555" s="604">
        <v>1</v>
      </c>
      <c r="I13555" s="605">
        <v>87500</v>
      </c>
      <c r="J13555" s="606">
        <v>19450000</v>
      </c>
      <c r="K13555" s="605">
        <v>1653250000000</v>
      </c>
    </row>
    <row r="13556" spans="3:11" x14ac:dyDescent="0.35">
      <c r="C13556" s="603">
        <v>45862</v>
      </c>
      <c r="D13556" s="604" t="s">
        <v>1158</v>
      </c>
      <c r="E13556" s="605">
        <v>22500</v>
      </c>
      <c r="F13556" s="605">
        <v>22500</v>
      </c>
      <c r="G13556" s="605">
        <v>22500</v>
      </c>
      <c r="H13556" s="604">
        <v>1</v>
      </c>
      <c r="I13556" s="605">
        <v>22500</v>
      </c>
      <c r="J13556" s="606">
        <v>600000</v>
      </c>
      <c r="K13556" s="605">
        <v>13500000000</v>
      </c>
    </row>
    <row r="13557" spans="3:11" x14ac:dyDescent="0.35">
      <c r="C13557" s="603">
        <v>45862</v>
      </c>
      <c r="D13557" s="604" t="s">
        <v>312</v>
      </c>
      <c r="E13557" s="605">
        <v>15600</v>
      </c>
      <c r="F13557" s="605">
        <v>15600</v>
      </c>
      <c r="G13557" s="605">
        <v>15000</v>
      </c>
      <c r="H13557" s="604">
        <v>1</v>
      </c>
      <c r="I13557" s="605">
        <v>15600</v>
      </c>
      <c r="J13557" s="606">
        <v>20000000</v>
      </c>
      <c r="K13557" s="605">
        <v>300000000000</v>
      </c>
    </row>
    <row r="13558" spans="3:11" x14ac:dyDescent="0.35">
      <c r="C13558" s="603">
        <v>45862</v>
      </c>
      <c r="D13558" s="604" t="s">
        <v>312</v>
      </c>
      <c r="E13558" s="605">
        <v>15600</v>
      </c>
      <c r="F13558" s="605">
        <v>15600</v>
      </c>
      <c r="G13558" s="605">
        <v>15000</v>
      </c>
      <c r="H13558" s="604">
        <v>3</v>
      </c>
      <c r="I13558" s="605">
        <v>46800</v>
      </c>
      <c r="J13558" s="606">
        <v>20000000</v>
      </c>
      <c r="K13558" s="605">
        <v>300000000000</v>
      </c>
    </row>
    <row r="13559" spans="3:11" x14ac:dyDescent="0.35">
      <c r="C13559" s="603">
        <v>45862</v>
      </c>
      <c r="D13559" s="604" t="s">
        <v>312</v>
      </c>
      <c r="E13559" s="605">
        <v>15600</v>
      </c>
      <c r="F13559" s="605">
        <v>15600</v>
      </c>
      <c r="G13559" s="605">
        <v>15000</v>
      </c>
      <c r="H13559" s="604">
        <v>1</v>
      </c>
      <c r="I13559" s="605">
        <v>15600</v>
      </c>
      <c r="J13559" s="606">
        <v>20000000</v>
      </c>
      <c r="K13559" s="605">
        <v>300000000000</v>
      </c>
    </row>
    <row r="13560" spans="3:11" x14ac:dyDescent="0.35">
      <c r="C13560" s="603">
        <v>45862</v>
      </c>
      <c r="D13560" s="604" t="s">
        <v>312</v>
      </c>
      <c r="E13560" s="605">
        <v>15600</v>
      </c>
      <c r="F13560" s="605">
        <v>15600</v>
      </c>
      <c r="G13560" s="605">
        <v>15000</v>
      </c>
      <c r="H13560" s="604">
        <v>35</v>
      </c>
      <c r="I13560" s="605">
        <v>546000</v>
      </c>
      <c r="J13560" s="606">
        <v>20000000</v>
      </c>
      <c r="K13560" s="605">
        <v>300000000000</v>
      </c>
    </row>
    <row r="13561" spans="3:11" x14ac:dyDescent="0.35">
      <c r="C13561" s="603">
        <v>45862</v>
      </c>
      <c r="D13561" s="604" t="s">
        <v>312</v>
      </c>
      <c r="E13561" s="605">
        <v>15600</v>
      </c>
      <c r="F13561" s="605">
        <v>15600</v>
      </c>
      <c r="G13561" s="605">
        <v>15000</v>
      </c>
      <c r="H13561" s="604">
        <v>1</v>
      </c>
      <c r="I13561" s="605">
        <v>15600</v>
      </c>
      <c r="J13561" s="606">
        <v>20000000</v>
      </c>
      <c r="K13561" s="605">
        <v>300000000000</v>
      </c>
    </row>
    <row r="13562" spans="3:11" x14ac:dyDescent="0.35">
      <c r="C13562" s="603">
        <v>45862</v>
      </c>
      <c r="D13562" s="604" t="s">
        <v>312</v>
      </c>
      <c r="E13562" s="605">
        <v>15600</v>
      </c>
      <c r="F13562" s="605">
        <v>15600</v>
      </c>
      <c r="G13562" s="605">
        <v>15000</v>
      </c>
      <c r="H13562" s="604">
        <v>1</v>
      </c>
      <c r="I13562" s="605">
        <v>15600</v>
      </c>
      <c r="J13562" s="606">
        <v>20000000</v>
      </c>
      <c r="K13562" s="605">
        <v>300000000000</v>
      </c>
    </row>
    <row r="13563" spans="3:11" x14ac:dyDescent="0.35">
      <c r="C13563" s="603">
        <v>45862</v>
      </c>
      <c r="D13563" s="604" t="s">
        <v>312</v>
      </c>
      <c r="E13563" s="605">
        <v>15600</v>
      </c>
      <c r="F13563" s="605">
        <v>15600</v>
      </c>
      <c r="G13563" s="605">
        <v>15000</v>
      </c>
      <c r="H13563" s="604">
        <v>1</v>
      </c>
      <c r="I13563" s="605">
        <v>15600</v>
      </c>
      <c r="J13563" s="606">
        <v>20000000</v>
      </c>
      <c r="K13563" s="605">
        <v>300000000000</v>
      </c>
    </row>
    <row r="13564" spans="3:11" x14ac:dyDescent="0.35">
      <c r="C13564" s="603">
        <v>45862</v>
      </c>
      <c r="D13564" s="604" t="s">
        <v>1159</v>
      </c>
      <c r="E13564" s="605">
        <v>21000</v>
      </c>
      <c r="F13564" s="605">
        <v>21600</v>
      </c>
      <c r="G13564" s="605">
        <v>21600</v>
      </c>
      <c r="H13564" s="604">
        <v>1</v>
      </c>
      <c r="I13564" s="605">
        <v>21000</v>
      </c>
      <c r="J13564" s="606">
        <v>2400000</v>
      </c>
      <c r="K13564" s="605">
        <v>51840000000</v>
      </c>
    </row>
    <row r="13565" spans="3:11" x14ac:dyDescent="0.35">
      <c r="C13565" s="603">
        <v>45862</v>
      </c>
      <c r="D13565" s="604" t="s">
        <v>1159</v>
      </c>
      <c r="E13565" s="605">
        <v>21000</v>
      </c>
      <c r="F13565" s="605">
        <v>21600</v>
      </c>
      <c r="G13565" s="605">
        <v>21600</v>
      </c>
      <c r="H13565" s="604">
        <v>7</v>
      </c>
      <c r="I13565" s="605">
        <v>147000</v>
      </c>
      <c r="J13565" s="606">
        <v>2400000</v>
      </c>
      <c r="K13565" s="605">
        <v>51840000000</v>
      </c>
    </row>
    <row r="13566" spans="3:11" x14ac:dyDescent="0.35">
      <c r="C13566" s="603">
        <v>45862</v>
      </c>
      <c r="D13566" s="604" t="s">
        <v>1159</v>
      </c>
      <c r="E13566" s="605">
        <v>21000</v>
      </c>
      <c r="F13566" s="605">
        <v>21600</v>
      </c>
      <c r="G13566" s="605">
        <v>21600</v>
      </c>
      <c r="H13566" s="604">
        <v>1</v>
      </c>
      <c r="I13566" s="605">
        <v>21000</v>
      </c>
      <c r="J13566" s="606">
        <v>2400000</v>
      </c>
      <c r="K13566" s="605">
        <v>51840000000</v>
      </c>
    </row>
    <row r="13567" spans="3:11" x14ac:dyDescent="0.35">
      <c r="C13567" s="603">
        <v>45862</v>
      </c>
      <c r="D13567" s="604" t="s">
        <v>1159</v>
      </c>
      <c r="E13567" s="605">
        <v>21000</v>
      </c>
      <c r="F13567" s="605">
        <v>21600</v>
      </c>
      <c r="G13567" s="605">
        <v>21600</v>
      </c>
      <c r="H13567" s="604">
        <v>1</v>
      </c>
      <c r="I13567" s="605">
        <v>21000</v>
      </c>
      <c r="J13567" s="606">
        <v>2400000</v>
      </c>
      <c r="K13567" s="605">
        <v>51840000000</v>
      </c>
    </row>
    <row r="13568" spans="3:11" x14ac:dyDescent="0.35">
      <c r="C13568" s="603">
        <v>45862</v>
      </c>
      <c r="D13568" s="604" t="s">
        <v>312</v>
      </c>
      <c r="E13568" s="605">
        <v>15600</v>
      </c>
      <c r="F13568" s="605">
        <v>15600</v>
      </c>
      <c r="G13568" s="605">
        <v>15000</v>
      </c>
      <c r="H13568" s="604">
        <v>3</v>
      </c>
      <c r="I13568" s="605">
        <v>46800</v>
      </c>
      <c r="J13568" s="606">
        <v>20000000</v>
      </c>
      <c r="K13568" s="605">
        <v>300000000000</v>
      </c>
    </row>
    <row r="13569" spans="3:11" x14ac:dyDescent="0.35">
      <c r="C13569" s="603">
        <v>45862</v>
      </c>
      <c r="D13569" s="604" t="s">
        <v>310</v>
      </c>
      <c r="E13569" s="605">
        <v>87500</v>
      </c>
      <c r="F13569" s="605">
        <v>88000</v>
      </c>
      <c r="G13569" s="605">
        <v>85000</v>
      </c>
      <c r="H13569" s="604">
        <v>2</v>
      </c>
      <c r="I13569" s="605">
        <v>175000</v>
      </c>
      <c r="J13569" s="606">
        <v>19450000</v>
      </c>
      <c r="K13569" s="605">
        <v>1653250000000</v>
      </c>
    </row>
    <row r="13570" spans="3:11" x14ac:dyDescent="0.35">
      <c r="C13570" s="603">
        <v>45862</v>
      </c>
      <c r="D13570" s="604" t="s">
        <v>312</v>
      </c>
      <c r="E13570" s="605">
        <v>15600</v>
      </c>
      <c r="F13570" s="605">
        <v>15600</v>
      </c>
      <c r="G13570" s="605">
        <v>15000</v>
      </c>
      <c r="H13570" s="604">
        <v>2</v>
      </c>
      <c r="I13570" s="605">
        <v>31200</v>
      </c>
      <c r="J13570" s="606">
        <v>20000000</v>
      </c>
      <c r="K13570" s="605">
        <v>300000000000</v>
      </c>
    </row>
    <row r="13571" spans="3:11" x14ac:dyDescent="0.35">
      <c r="C13571" s="603">
        <v>45862</v>
      </c>
      <c r="D13571" s="604" t="s">
        <v>312</v>
      </c>
      <c r="E13571" s="605">
        <v>15600</v>
      </c>
      <c r="F13571" s="605">
        <v>15600</v>
      </c>
      <c r="G13571" s="605">
        <v>15000</v>
      </c>
      <c r="H13571" s="604">
        <v>2</v>
      </c>
      <c r="I13571" s="605">
        <v>31200</v>
      </c>
      <c r="J13571" s="606">
        <v>20000000</v>
      </c>
      <c r="K13571" s="605">
        <v>300000000000</v>
      </c>
    </row>
    <row r="13572" spans="3:11" x14ac:dyDescent="0.35">
      <c r="C13572" s="603">
        <v>45862</v>
      </c>
      <c r="D13572" s="604" t="s">
        <v>310</v>
      </c>
      <c r="E13572" s="605">
        <v>87500</v>
      </c>
      <c r="F13572" s="605">
        <v>88000</v>
      </c>
      <c r="G13572" s="605">
        <v>85000</v>
      </c>
      <c r="H13572" s="604">
        <v>5</v>
      </c>
      <c r="I13572" s="605">
        <v>437500</v>
      </c>
      <c r="J13572" s="606">
        <v>19450000</v>
      </c>
      <c r="K13572" s="605">
        <v>1653250000000</v>
      </c>
    </row>
    <row r="13573" spans="3:11" x14ac:dyDescent="0.35">
      <c r="C13573" s="603">
        <v>45862</v>
      </c>
      <c r="D13573" s="604" t="s">
        <v>312</v>
      </c>
      <c r="E13573" s="605">
        <v>15599</v>
      </c>
      <c r="F13573" s="605">
        <v>15600</v>
      </c>
      <c r="G13573" s="605">
        <v>15000</v>
      </c>
      <c r="H13573" s="604">
        <v>1</v>
      </c>
      <c r="I13573" s="605">
        <v>15599</v>
      </c>
      <c r="J13573" s="606">
        <v>20000000</v>
      </c>
      <c r="K13573" s="605">
        <v>300000000000</v>
      </c>
    </row>
    <row r="13574" spans="3:11" x14ac:dyDescent="0.35">
      <c r="C13574" s="603">
        <v>45862</v>
      </c>
      <c r="D13574" s="604" t="s">
        <v>312</v>
      </c>
      <c r="E13574" s="605">
        <v>15500</v>
      </c>
      <c r="F13574" s="605">
        <v>15600</v>
      </c>
      <c r="G13574" s="605">
        <v>15000</v>
      </c>
      <c r="H13574" s="604">
        <v>4</v>
      </c>
      <c r="I13574" s="605">
        <v>62000</v>
      </c>
      <c r="J13574" s="606">
        <v>20000000</v>
      </c>
      <c r="K13574" s="605">
        <v>300000000000</v>
      </c>
    </row>
    <row r="13575" spans="3:11" x14ac:dyDescent="0.35">
      <c r="C13575" s="603">
        <v>45862</v>
      </c>
      <c r="D13575" s="604" t="s">
        <v>312</v>
      </c>
      <c r="E13575" s="605">
        <v>15500</v>
      </c>
      <c r="F13575" s="605">
        <v>15600</v>
      </c>
      <c r="G13575" s="605">
        <v>15000</v>
      </c>
      <c r="H13575" s="604">
        <v>2</v>
      </c>
      <c r="I13575" s="605">
        <v>31000</v>
      </c>
      <c r="J13575" s="606">
        <v>20000000</v>
      </c>
      <c r="K13575" s="605">
        <v>300000000000</v>
      </c>
    </row>
    <row r="13576" spans="3:11" x14ac:dyDescent="0.35">
      <c r="C13576" s="603">
        <v>45862</v>
      </c>
      <c r="D13576" s="604" t="s">
        <v>312</v>
      </c>
      <c r="E13576" s="605">
        <v>15500</v>
      </c>
      <c r="F13576" s="605">
        <v>15600</v>
      </c>
      <c r="G13576" s="605">
        <v>15000</v>
      </c>
      <c r="H13576" s="604">
        <v>30</v>
      </c>
      <c r="I13576" s="605">
        <v>465000</v>
      </c>
      <c r="J13576" s="606">
        <v>20000000</v>
      </c>
      <c r="K13576" s="605">
        <v>300000000000</v>
      </c>
    </row>
    <row r="13577" spans="3:11" x14ac:dyDescent="0.35">
      <c r="C13577" s="603">
        <v>45862</v>
      </c>
      <c r="D13577" s="604" t="s">
        <v>312</v>
      </c>
      <c r="E13577" s="605">
        <v>15500</v>
      </c>
      <c r="F13577" s="605">
        <v>15600</v>
      </c>
      <c r="G13577" s="605">
        <v>15000</v>
      </c>
      <c r="H13577" s="604">
        <v>1</v>
      </c>
      <c r="I13577" s="605">
        <v>15500</v>
      </c>
      <c r="J13577" s="606">
        <v>20000000</v>
      </c>
      <c r="K13577" s="605">
        <v>300000000000</v>
      </c>
    </row>
    <row r="13578" spans="3:11" x14ac:dyDescent="0.35">
      <c r="C13578" s="603">
        <v>45862</v>
      </c>
      <c r="D13578" s="604" t="s">
        <v>312</v>
      </c>
      <c r="E13578" s="605">
        <v>15300</v>
      </c>
      <c r="F13578" s="605">
        <v>15600</v>
      </c>
      <c r="G13578" s="605">
        <v>15000</v>
      </c>
      <c r="H13578" s="604">
        <v>999</v>
      </c>
      <c r="I13578" s="605">
        <v>15284700</v>
      </c>
      <c r="J13578" s="606">
        <v>20000000</v>
      </c>
      <c r="K13578" s="605">
        <v>300000000000</v>
      </c>
    </row>
    <row r="13579" spans="3:11" x14ac:dyDescent="0.35">
      <c r="C13579" s="603">
        <v>45862</v>
      </c>
      <c r="D13579" s="604" t="s">
        <v>312</v>
      </c>
      <c r="E13579" s="605">
        <v>15000</v>
      </c>
      <c r="F13579" s="605">
        <v>15600</v>
      </c>
      <c r="G13579" s="605">
        <v>15000</v>
      </c>
      <c r="H13579" s="604">
        <v>1</v>
      </c>
      <c r="I13579" s="605">
        <v>15000</v>
      </c>
      <c r="J13579" s="606">
        <v>20000000</v>
      </c>
      <c r="K13579" s="605">
        <v>300000000000</v>
      </c>
    </row>
    <row r="13580" spans="3:11" x14ac:dyDescent="0.35">
      <c r="C13580" s="603">
        <v>45862</v>
      </c>
      <c r="D13580" s="604" t="s">
        <v>312</v>
      </c>
      <c r="E13580" s="605">
        <v>15000</v>
      </c>
      <c r="F13580" s="605">
        <v>15600</v>
      </c>
      <c r="G13580" s="605">
        <v>15000</v>
      </c>
      <c r="H13580" s="604">
        <v>1</v>
      </c>
      <c r="I13580" s="605">
        <v>15000</v>
      </c>
      <c r="J13580" s="606">
        <v>20000000</v>
      </c>
      <c r="K13580" s="605">
        <v>300000000000</v>
      </c>
    </row>
    <row r="13581" spans="3:11" x14ac:dyDescent="0.35">
      <c r="C13581" s="603">
        <v>45862</v>
      </c>
      <c r="D13581" s="604" t="s">
        <v>312</v>
      </c>
      <c r="E13581" s="605">
        <v>15000</v>
      </c>
      <c r="F13581" s="605">
        <v>15600</v>
      </c>
      <c r="G13581" s="605">
        <v>15000</v>
      </c>
      <c r="H13581" s="604">
        <v>1</v>
      </c>
      <c r="I13581" s="605">
        <v>15000</v>
      </c>
      <c r="J13581" s="606">
        <v>20000000</v>
      </c>
      <c r="K13581" s="605">
        <v>300000000000</v>
      </c>
    </row>
    <row r="13582" spans="3:11" x14ac:dyDescent="0.35">
      <c r="C13582" s="603">
        <v>45862</v>
      </c>
      <c r="D13582" s="604" t="s">
        <v>1158</v>
      </c>
      <c r="E13582" s="605">
        <v>22500</v>
      </c>
      <c r="F13582" s="605">
        <v>22500</v>
      </c>
      <c r="G13582" s="605">
        <v>22500</v>
      </c>
      <c r="H13582" s="604">
        <v>1</v>
      </c>
      <c r="I13582" s="605">
        <v>22500</v>
      </c>
      <c r="J13582" s="606">
        <v>600000</v>
      </c>
      <c r="K13582" s="605">
        <v>13500000000</v>
      </c>
    </row>
    <row r="13583" spans="3:11" x14ac:dyDescent="0.35">
      <c r="C13583" s="603">
        <v>45862</v>
      </c>
      <c r="D13583" s="604" t="s">
        <v>312</v>
      </c>
      <c r="E13583" s="605">
        <v>15000</v>
      </c>
      <c r="F13583" s="605">
        <v>15600</v>
      </c>
      <c r="G13583" s="605">
        <v>15000</v>
      </c>
      <c r="H13583" s="604">
        <v>3</v>
      </c>
      <c r="I13583" s="605">
        <v>45000</v>
      </c>
      <c r="J13583" s="606">
        <v>20000000</v>
      </c>
      <c r="K13583" s="605">
        <v>300000000000</v>
      </c>
    </row>
    <row r="13584" spans="3:11" x14ac:dyDescent="0.35">
      <c r="C13584" s="603">
        <v>45862</v>
      </c>
      <c r="D13584" s="604" t="s">
        <v>312</v>
      </c>
      <c r="E13584" s="605">
        <v>15000</v>
      </c>
      <c r="F13584" s="605">
        <v>15600</v>
      </c>
      <c r="G13584" s="605">
        <v>15000</v>
      </c>
      <c r="H13584" s="604">
        <v>15</v>
      </c>
      <c r="I13584" s="605">
        <v>225000</v>
      </c>
      <c r="J13584" s="606">
        <v>20000000</v>
      </c>
      <c r="K13584" s="605">
        <v>300000000000</v>
      </c>
    </row>
    <row r="13585" spans="3:11" x14ac:dyDescent="0.35">
      <c r="C13585" s="603">
        <v>45862</v>
      </c>
      <c r="D13585" s="604" t="s">
        <v>312</v>
      </c>
      <c r="E13585" s="605">
        <v>15000</v>
      </c>
      <c r="F13585" s="605">
        <v>15600</v>
      </c>
      <c r="G13585" s="605">
        <v>15000</v>
      </c>
      <c r="H13585" s="604">
        <v>2</v>
      </c>
      <c r="I13585" s="605">
        <v>30000</v>
      </c>
      <c r="J13585" s="606">
        <v>20000000</v>
      </c>
      <c r="K13585" s="605">
        <v>300000000000</v>
      </c>
    </row>
    <row r="13586" spans="3:11" x14ac:dyDescent="0.35">
      <c r="C13586" s="603">
        <v>45862</v>
      </c>
      <c r="D13586" s="604" t="s">
        <v>1159</v>
      </c>
      <c r="E13586" s="605">
        <v>21600</v>
      </c>
      <c r="F13586" s="605">
        <v>21600</v>
      </c>
      <c r="G13586" s="605">
        <v>21600</v>
      </c>
      <c r="H13586" s="604">
        <v>1</v>
      </c>
      <c r="I13586" s="605">
        <v>21600</v>
      </c>
      <c r="J13586" s="606">
        <v>2400000</v>
      </c>
      <c r="K13586" s="605">
        <v>51840000000</v>
      </c>
    </row>
    <row r="13587" spans="3:11" x14ac:dyDescent="0.35">
      <c r="C13587" s="603">
        <v>45862</v>
      </c>
      <c r="D13587" s="604" t="s">
        <v>312</v>
      </c>
      <c r="E13587" s="605">
        <v>15000</v>
      </c>
      <c r="F13587" s="605">
        <v>15600</v>
      </c>
      <c r="G13587" s="605">
        <v>15000</v>
      </c>
      <c r="H13587" s="604">
        <v>1</v>
      </c>
      <c r="I13587" s="605">
        <v>15000</v>
      </c>
      <c r="J13587" s="606">
        <v>20000000</v>
      </c>
      <c r="K13587" s="605">
        <v>300000000000</v>
      </c>
    </row>
    <row r="13588" spans="3:11" x14ac:dyDescent="0.35">
      <c r="C13588" s="603">
        <v>45862</v>
      </c>
      <c r="D13588" s="604" t="s">
        <v>312</v>
      </c>
      <c r="E13588" s="605">
        <v>15000</v>
      </c>
      <c r="F13588" s="605">
        <v>15600</v>
      </c>
      <c r="G13588" s="605">
        <v>15000</v>
      </c>
      <c r="H13588" s="604">
        <v>2</v>
      </c>
      <c r="I13588" s="605">
        <v>30000</v>
      </c>
      <c r="J13588" s="606">
        <v>20000000</v>
      </c>
      <c r="K13588" s="605">
        <v>300000000000</v>
      </c>
    </row>
    <row r="13589" spans="3:11" x14ac:dyDescent="0.35">
      <c r="C13589" s="603">
        <v>45862</v>
      </c>
      <c r="D13589" s="604" t="s">
        <v>312</v>
      </c>
      <c r="E13589" s="605">
        <v>14500</v>
      </c>
      <c r="F13589" s="605">
        <v>15600</v>
      </c>
      <c r="G13589" s="605">
        <v>15000</v>
      </c>
      <c r="H13589" s="604">
        <v>1</v>
      </c>
      <c r="I13589" s="605">
        <v>14500</v>
      </c>
      <c r="J13589" s="606">
        <v>20000000</v>
      </c>
      <c r="K13589" s="605">
        <v>300000000000</v>
      </c>
    </row>
    <row r="13590" spans="3:11" x14ac:dyDescent="0.35">
      <c r="C13590" s="603">
        <v>45862</v>
      </c>
      <c r="D13590" s="604" t="s">
        <v>312</v>
      </c>
      <c r="E13590" s="605">
        <v>15000</v>
      </c>
      <c r="F13590" s="605">
        <v>15600</v>
      </c>
      <c r="G13590" s="605">
        <v>15000</v>
      </c>
      <c r="H13590" s="604">
        <v>100</v>
      </c>
      <c r="I13590" s="605">
        <v>1500000</v>
      </c>
      <c r="J13590" s="606">
        <v>20000000</v>
      </c>
      <c r="K13590" s="605">
        <v>300000000000</v>
      </c>
    </row>
    <row r="13591" spans="3:11" x14ac:dyDescent="0.35">
      <c r="C13591" s="603">
        <v>45862</v>
      </c>
      <c r="D13591" s="604" t="s">
        <v>312</v>
      </c>
      <c r="E13591" s="605">
        <v>15000</v>
      </c>
      <c r="F13591" s="605">
        <v>15600</v>
      </c>
      <c r="G13591" s="605">
        <v>15000</v>
      </c>
      <c r="H13591" s="604">
        <v>1</v>
      </c>
      <c r="I13591" s="605">
        <v>15000</v>
      </c>
      <c r="J13591" s="606">
        <v>20000000</v>
      </c>
      <c r="K13591" s="605">
        <v>300000000000</v>
      </c>
    </row>
    <row r="13592" spans="3:11" x14ac:dyDescent="0.35">
      <c r="C13592" s="603">
        <v>45862</v>
      </c>
      <c r="D13592" s="604" t="s">
        <v>1159</v>
      </c>
      <c r="E13592" s="605">
        <v>21600</v>
      </c>
      <c r="F13592" s="605">
        <v>21600</v>
      </c>
      <c r="G13592" s="605">
        <v>21600</v>
      </c>
      <c r="H13592" s="604">
        <v>3</v>
      </c>
      <c r="I13592" s="605">
        <v>64800</v>
      </c>
      <c r="J13592" s="606">
        <v>2400000</v>
      </c>
      <c r="K13592" s="605">
        <v>51840000000</v>
      </c>
    </row>
    <row r="13593" spans="3:11" x14ac:dyDescent="0.35">
      <c r="C13593" s="603">
        <v>45862</v>
      </c>
      <c r="D13593" s="604" t="s">
        <v>310</v>
      </c>
      <c r="E13593" s="605">
        <v>87500</v>
      </c>
      <c r="F13593" s="605">
        <v>88000</v>
      </c>
      <c r="G13593" s="605">
        <v>85000</v>
      </c>
      <c r="H13593" s="604">
        <v>2</v>
      </c>
      <c r="I13593" s="605">
        <v>175000</v>
      </c>
      <c r="J13593" s="606">
        <v>19450000</v>
      </c>
      <c r="K13593" s="605">
        <v>1653250000000</v>
      </c>
    </row>
    <row r="13594" spans="3:11" x14ac:dyDescent="0.35">
      <c r="C13594" s="603">
        <v>45862</v>
      </c>
      <c r="D13594" s="604" t="s">
        <v>1158</v>
      </c>
      <c r="E13594" s="605">
        <v>22500</v>
      </c>
      <c r="F13594" s="605">
        <v>22500</v>
      </c>
      <c r="G13594" s="605">
        <v>22500</v>
      </c>
      <c r="H13594" s="604">
        <v>53</v>
      </c>
      <c r="I13594" s="605">
        <v>1192500</v>
      </c>
      <c r="J13594" s="606">
        <v>600000</v>
      </c>
      <c r="K13594" s="605">
        <v>13500000000</v>
      </c>
    </row>
    <row r="13595" spans="3:11" x14ac:dyDescent="0.35">
      <c r="C13595" s="603">
        <v>45862</v>
      </c>
      <c r="D13595" s="604" t="s">
        <v>312</v>
      </c>
      <c r="E13595" s="605">
        <v>15000</v>
      </c>
      <c r="F13595" s="605">
        <v>15600</v>
      </c>
      <c r="G13595" s="605">
        <v>15000</v>
      </c>
      <c r="H13595" s="604">
        <v>2</v>
      </c>
      <c r="I13595" s="605">
        <v>30000</v>
      </c>
      <c r="J13595" s="606">
        <v>20000000</v>
      </c>
      <c r="K13595" s="605">
        <v>300000000000</v>
      </c>
    </row>
    <row r="13596" spans="3:11" x14ac:dyDescent="0.35">
      <c r="C13596" s="603">
        <v>45862</v>
      </c>
      <c r="D13596" s="604" t="s">
        <v>312</v>
      </c>
      <c r="E13596" s="605">
        <v>15000</v>
      </c>
      <c r="F13596" s="605">
        <v>15600</v>
      </c>
      <c r="G13596" s="605">
        <v>15000</v>
      </c>
      <c r="H13596" s="604">
        <v>5</v>
      </c>
      <c r="I13596" s="605">
        <v>75000</v>
      </c>
      <c r="J13596" s="606">
        <v>20000000</v>
      </c>
      <c r="K13596" s="605">
        <v>300000000000</v>
      </c>
    </row>
    <row r="13597" spans="3:11" x14ac:dyDescent="0.35">
      <c r="C13597" s="603">
        <v>45862</v>
      </c>
      <c r="D13597" s="604" t="s">
        <v>312</v>
      </c>
      <c r="E13597" s="605">
        <v>15000</v>
      </c>
      <c r="F13597" s="605">
        <v>15600</v>
      </c>
      <c r="G13597" s="605">
        <v>15000</v>
      </c>
      <c r="H13597" s="604">
        <v>1</v>
      </c>
      <c r="I13597" s="605">
        <v>15000</v>
      </c>
      <c r="J13597" s="606">
        <v>20000000</v>
      </c>
      <c r="K13597" s="605">
        <v>300000000000</v>
      </c>
    </row>
    <row r="13598" spans="3:11" x14ac:dyDescent="0.35">
      <c r="C13598" s="603">
        <v>45862</v>
      </c>
      <c r="D13598" s="604" t="s">
        <v>312</v>
      </c>
      <c r="E13598" s="605">
        <v>15000</v>
      </c>
      <c r="F13598" s="605">
        <v>15600</v>
      </c>
      <c r="G13598" s="605">
        <v>15000</v>
      </c>
      <c r="H13598" s="604">
        <v>5</v>
      </c>
      <c r="I13598" s="605">
        <v>75000</v>
      </c>
      <c r="J13598" s="606">
        <v>20000000</v>
      </c>
      <c r="K13598" s="605">
        <v>300000000000</v>
      </c>
    </row>
    <row r="13599" spans="3:11" x14ac:dyDescent="0.35">
      <c r="C13599" s="603">
        <v>45862</v>
      </c>
      <c r="D13599" s="604" t="s">
        <v>312</v>
      </c>
      <c r="E13599" s="605">
        <v>15000</v>
      </c>
      <c r="F13599" s="605">
        <v>15600</v>
      </c>
      <c r="G13599" s="605">
        <v>15000</v>
      </c>
      <c r="H13599" s="604">
        <v>1</v>
      </c>
      <c r="I13599" s="605">
        <v>15000</v>
      </c>
      <c r="J13599" s="606">
        <v>20000000</v>
      </c>
      <c r="K13599" s="605">
        <v>300000000000</v>
      </c>
    </row>
    <row r="13600" spans="3:11" x14ac:dyDescent="0.35">
      <c r="C13600" s="603">
        <v>45862</v>
      </c>
      <c r="D13600" s="604" t="s">
        <v>312</v>
      </c>
      <c r="E13600" s="605">
        <v>15000</v>
      </c>
      <c r="F13600" s="605">
        <v>15600</v>
      </c>
      <c r="G13600" s="605">
        <v>15000</v>
      </c>
      <c r="H13600" s="604">
        <v>11</v>
      </c>
      <c r="I13600" s="605">
        <v>165000</v>
      </c>
      <c r="J13600" s="606">
        <v>20000000</v>
      </c>
      <c r="K13600" s="605">
        <v>300000000000</v>
      </c>
    </row>
    <row r="13601" spans="3:11" x14ac:dyDescent="0.35">
      <c r="C13601" s="603">
        <v>45862</v>
      </c>
      <c r="D13601" s="604" t="s">
        <v>1158</v>
      </c>
      <c r="E13601" s="605">
        <v>22500</v>
      </c>
      <c r="F13601" s="605">
        <v>22500</v>
      </c>
      <c r="G13601" s="605">
        <v>22500</v>
      </c>
      <c r="H13601" s="604">
        <v>25</v>
      </c>
      <c r="I13601" s="605">
        <v>562500</v>
      </c>
      <c r="J13601" s="606">
        <v>600000</v>
      </c>
      <c r="K13601" s="605">
        <v>13500000000</v>
      </c>
    </row>
    <row r="13602" spans="3:11" x14ac:dyDescent="0.35">
      <c r="C13602" s="603">
        <v>45862</v>
      </c>
      <c r="D13602" s="604" t="s">
        <v>1158</v>
      </c>
      <c r="E13602" s="605">
        <v>22500</v>
      </c>
      <c r="F13602" s="605">
        <v>22500</v>
      </c>
      <c r="G13602" s="605">
        <v>22500</v>
      </c>
      <c r="H13602" s="604">
        <v>1</v>
      </c>
      <c r="I13602" s="605">
        <v>22500</v>
      </c>
      <c r="J13602" s="606">
        <v>600000</v>
      </c>
      <c r="K13602" s="605">
        <v>13500000000</v>
      </c>
    </row>
    <row r="13603" spans="3:11" x14ac:dyDescent="0.35">
      <c r="C13603" s="603">
        <v>45862</v>
      </c>
      <c r="D13603" s="604" t="s">
        <v>312</v>
      </c>
      <c r="E13603" s="605">
        <v>15000</v>
      </c>
      <c r="F13603" s="605">
        <v>15600</v>
      </c>
      <c r="G13603" s="605">
        <v>15000</v>
      </c>
      <c r="H13603" s="604">
        <v>2</v>
      </c>
      <c r="I13603" s="605">
        <v>30000</v>
      </c>
      <c r="J13603" s="606">
        <v>20000000</v>
      </c>
      <c r="K13603" s="605">
        <v>300000000000</v>
      </c>
    </row>
    <row r="13604" spans="3:11" x14ac:dyDescent="0.35">
      <c r="C13604" s="603">
        <v>45862</v>
      </c>
      <c r="D13604" s="604" t="s">
        <v>312</v>
      </c>
      <c r="E13604" s="605">
        <v>15000</v>
      </c>
      <c r="F13604" s="605">
        <v>15600</v>
      </c>
      <c r="G13604" s="605">
        <v>15000</v>
      </c>
      <c r="H13604" s="604">
        <v>6</v>
      </c>
      <c r="I13604" s="605">
        <v>90000</v>
      </c>
      <c r="J13604" s="606">
        <v>20000000</v>
      </c>
      <c r="K13604" s="605">
        <v>300000000000</v>
      </c>
    </row>
    <row r="13605" spans="3:11" x14ac:dyDescent="0.35">
      <c r="C13605" s="603">
        <v>45862</v>
      </c>
      <c r="D13605" s="604" t="s">
        <v>312</v>
      </c>
      <c r="E13605" s="605">
        <v>15000</v>
      </c>
      <c r="F13605" s="605">
        <v>15600</v>
      </c>
      <c r="G13605" s="605">
        <v>15000</v>
      </c>
      <c r="H13605" s="604">
        <v>20</v>
      </c>
      <c r="I13605" s="605">
        <v>300000</v>
      </c>
      <c r="J13605" s="606">
        <v>20000000</v>
      </c>
      <c r="K13605" s="605">
        <v>300000000000</v>
      </c>
    </row>
    <row r="13606" spans="3:11" x14ac:dyDescent="0.35">
      <c r="C13606" s="603">
        <v>45862</v>
      </c>
      <c r="D13606" s="604" t="s">
        <v>312</v>
      </c>
      <c r="E13606" s="605">
        <v>15000</v>
      </c>
      <c r="F13606" s="605">
        <v>15600</v>
      </c>
      <c r="G13606" s="605">
        <v>15000</v>
      </c>
      <c r="H13606" s="604">
        <v>10</v>
      </c>
      <c r="I13606" s="605">
        <v>150000</v>
      </c>
      <c r="J13606" s="606">
        <v>20000000</v>
      </c>
      <c r="K13606" s="605">
        <v>300000000000</v>
      </c>
    </row>
    <row r="13607" spans="3:11" x14ac:dyDescent="0.35">
      <c r="C13607" s="603">
        <v>45862</v>
      </c>
      <c r="D13607" s="604" t="s">
        <v>312</v>
      </c>
      <c r="E13607" s="605">
        <v>15000</v>
      </c>
      <c r="F13607" s="605">
        <v>15600</v>
      </c>
      <c r="G13607" s="605">
        <v>15000</v>
      </c>
      <c r="H13607" s="604">
        <v>16</v>
      </c>
      <c r="I13607" s="605">
        <v>240000</v>
      </c>
      <c r="J13607" s="606">
        <v>20000000</v>
      </c>
      <c r="K13607" s="605">
        <v>300000000000</v>
      </c>
    </row>
    <row r="13608" spans="3:11" x14ac:dyDescent="0.35">
      <c r="C13608" s="603">
        <v>45862</v>
      </c>
      <c r="D13608" s="604" t="s">
        <v>312</v>
      </c>
      <c r="E13608" s="605">
        <v>15000</v>
      </c>
      <c r="F13608" s="605">
        <v>15600</v>
      </c>
      <c r="G13608" s="605">
        <v>15000</v>
      </c>
      <c r="H13608" s="604">
        <v>20</v>
      </c>
      <c r="I13608" s="605">
        <v>300000</v>
      </c>
      <c r="J13608" s="606">
        <v>20000000</v>
      </c>
      <c r="K13608" s="605">
        <v>300000000000</v>
      </c>
    </row>
    <row r="13609" spans="3:11" x14ac:dyDescent="0.35">
      <c r="C13609" s="603">
        <v>45862</v>
      </c>
      <c r="D13609" s="604" t="s">
        <v>1158</v>
      </c>
      <c r="E13609" s="605">
        <v>22500</v>
      </c>
      <c r="F13609" s="605">
        <v>22500</v>
      </c>
      <c r="G13609" s="605">
        <v>22500</v>
      </c>
      <c r="H13609" s="604">
        <v>10</v>
      </c>
      <c r="I13609" s="605">
        <v>225000</v>
      </c>
      <c r="J13609" s="606">
        <v>600000</v>
      </c>
      <c r="K13609" s="605">
        <v>13500000000</v>
      </c>
    </row>
    <row r="13610" spans="3:11" x14ac:dyDescent="0.35">
      <c r="C13610" s="603">
        <v>45862</v>
      </c>
      <c r="D13610" s="604" t="s">
        <v>1159</v>
      </c>
      <c r="E13610" s="605">
        <v>21600</v>
      </c>
      <c r="F13610" s="605">
        <v>21600</v>
      </c>
      <c r="G13610" s="605">
        <v>21600</v>
      </c>
      <c r="H13610" s="604">
        <v>14</v>
      </c>
      <c r="I13610" s="605">
        <v>302400</v>
      </c>
      <c r="J13610" s="606">
        <v>2400000</v>
      </c>
      <c r="K13610" s="605">
        <v>51840000000</v>
      </c>
    </row>
    <row r="13611" spans="3:11" x14ac:dyDescent="0.35">
      <c r="C13611" s="603">
        <v>45862</v>
      </c>
      <c r="D13611" s="604" t="s">
        <v>310</v>
      </c>
      <c r="E13611" s="605">
        <v>87499</v>
      </c>
      <c r="F13611" s="605">
        <v>88000</v>
      </c>
      <c r="G13611" s="605">
        <v>85000</v>
      </c>
      <c r="H13611" s="604">
        <v>3</v>
      </c>
      <c r="I13611" s="605">
        <v>262497</v>
      </c>
      <c r="J13611" s="606">
        <v>19450000</v>
      </c>
      <c r="K13611" s="605">
        <v>1653250000000</v>
      </c>
    </row>
    <row r="13612" spans="3:11" x14ac:dyDescent="0.35">
      <c r="C13612" s="603">
        <v>45862</v>
      </c>
      <c r="D13612" s="604" t="s">
        <v>310</v>
      </c>
      <c r="E13612" s="605">
        <v>87500</v>
      </c>
      <c r="F13612" s="605">
        <v>88000</v>
      </c>
      <c r="G13612" s="605">
        <v>85000</v>
      </c>
      <c r="H13612" s="604">
        <v>7</v>
      </c>
      <c r="I13612" s="605">
        <v>612500</v>
      </c>
      <c r="J13612" s="606">
        <v>19450000</v>
      </c>
      <c r="K13612" s="605">
        <v>1653250000000</v>
      </c>
    </row>
    <row r="13613" spans="3:11" x14ac:dyDescent="0.35">
      <c r="C13613" s="603">
        <v>45862</v>
      </c>
      <c r="D13613" s="604" t="s">
        <v>310</v>
      </c>
      <c r="E13613" s="605">
        <v>87000</v>
      </c>
      <c r="F13613" s="605">
        <v>88000</v>
      </c>
      <c r="G13613" s="605">
        <v>85000</v>
      </c>
      <c r="H13613" s="604">
        <v>2</v>
      </c>
      <c r="I13613" s="605">
        <v>174000</v>
      </c>
      <c r="J13613" s="606">
        <v>19450000</v>
      </c>
      <c r="K13613" s="605">
        <v>1653250000000</v>
      </c>
    </row>
    <row r="13614" spans="3:11" x14ac:dyDescent="0.35">
      <c r="C13614" s="603">
        <v>45862</v>
      </c>
      <c r="D13614" s="604" t="s">
        <v>310</v>
      </c>
      <c r="E13614" s="605">
        <v>85000</v>
      </c>
      <c r="F13614" s="605">
        <v>88000</v>
      </c>
      <c r="G13614" s="605">
        <v>85000</v>
      </c>
      <c r="H13614" s="604">
        <v>1</v>
      </c>
      <c r="I13614" s="605">
        <v>85000</v>
      </c>
      <c r="J13614" s="606">
        <v>19450000</v>
      </c>
      <c r="K13614" s="605">
        <v>1653250000000</v>
      </c>
    </row>
    <row r="13615" spans="3:11" x14ac:dyDescent="0.35">
      <c r="C13615" s="603">
        <v>45862</v>
      </c>
      <c r="D13615" s="604" t="s">
        <v>310</v>
      </c>
      <c r="E13615" s="605">
        <v>85000</v>
      </c>
      <c r="F13615" s="605">
        <v>88000</v>
      </c>
      <c r="G13615" s="605">
        <v>85000</v>
      </c>
      <c r="H13615" s="604">
        <v>2</v>
      </c>
      <c r="I13615" s="605">
        <v>170000</v>
      </c>
      <c r="J13615" s="606">
        <v>19450000</v>
      </c>
      <c r="K13615" s="605">
        <v>1653250000000</v>
      </c>
    </row>
    <row r="13616" spans="3:11" x14ac:dyDescent="0.35">
      <c r="C13616" s="603">
        <v>45862</v>
      </c>
      <c r="D13616" s="604" t="s">
        <v>310</v>
      </c>
      <c r="E13616" s="605">
        <v>85000</v>
      </c>
      <c r="F13616" s="605">
        <v>88000</v>
      </c>
      <c r="G13616" s="605">
        <v>85000</v>
      </c>
      <c r="H13616" s="604">
        <v>2</v>
      </c>
      <c r="I13616" s="605">
        <v>170000</v>
      </c>
      <c r="J13616" s="606">
        <v>19450000</v>
      </c>
      <c r="K13616" s="605">
        <v>1653250000000</v>
      </c>
    </row>
    <row r="13617" spans="3:11" x14ac:dyDescent="0.35">
      <c r="C13617" s="603">
        <v>45862</v>
      </c>
      <c r="D13617" s="604" t="s">
        <v>310</v>
      </c>
      <c r="E13617" s="605">
        <v>84000</v>
      </c>
      <c r="F13617" s="605">
        <v>88000</v>
      </c>
      <c r="G13617" s="605">
        <v>85000</v>
      </c>
      <c r="H13617" s="604">
        <v>1</v>
      </c>
      <c r="I13617" s="605">
        <v>84000</v>
      </c>
      <c r="J13617" s="606">
        <v>19450000</v>
      </c>
      <c r="K13617" s="605">
        <v>1653250000000</v>
      </c>
    </row>
    <row r="13618" spans="3:11" x14ac:dyDescent="0.35">
      <c r="C13618" s="603">
        <v>45862</v>
      </c>
      <c r="D13618" s="604" t="s">
        <v>310</v>
      </c>
      <c r="E13618" s="605">
        <v>80000</v>
      </c>
      <c r="F13618" s="605">
        <v>88000</v>
      </c>
      <c r="G13618" s="605">
        <v>85000</v>
      </c>
      <c r="H13618" s="604">
        <v>4</v>
      </c>
      <c r="I13618" s="605">
        <v>320000</v>
      </c>
      <c r="J13618" s="606">
        <v>19450000</v>
      </c>
      <c r="K13618" s="605">
        <v>1653250000000</v>
      </c>
    </row>
    <row r="13619" spans="3:11" x14ac:dyDescent="0.35">
      <c r="C13619" s="603">
        <v>45862</v>
      </c>
      <c r="D13619" s="604" t="s">
        <v>310</v>
      </c>
      <c r="E13619" s="605">
        <v>75000</v>
      </c>
      <c r="F13619" s="605">
        <v>88000</v>
      </c>
      <c r="G13619" s="605">
        <v>85000</v>
      </c>
      <c r="H13619" s="604">
        <v>3</v>
      </c>
      <c r="I13619" s="605">
        <v>225000</v>
      </c>
      <c r="J13619" s="606">
        <v>19450000</v>
      </c>
      <c r="K13619" s="605">
        <v>1653250000000</v>
      </c>
    </row>
    <row r="13620" spans="3:11" x14ac:dyDescent="0.35">
      <c r="C13620" s="603">
        <v>45862</v>
      </c>
      <c r="D13620" s="604" t="s">
        <v>310</v>
      </c>
      <c r="E13620" s="605">
        <v>75000</v>
      </c>
      <c r="F13620" s="605">
        <v>88000</v>
      </c>
      <c r="G13620" s="605">
        <v>85000</v>
      </c>
      <c r="H13620" s="604">
        <v>3</v>
      </c>
      <c r="I13620" s="605">
        <v>225000</v>
      </c>
      <c r="J13620" s="606">
        <v>19450000</v>
      </c>
      <c r="K13620" s="605">
        <v>1653250000000</v>
      </c>
    </row>
    <row r="13621" spans="3:11" x14ac:dyDescent="0.35">
      <c r="C13621" s="603">
        <v>45862</v>
      </c>
      <c r="D13621" s="604" t="s">
        <v>310</v>
      </c>
      <c r="E13621" s="605">
        <v>75000</v>
      </c>
      <c r="F13621" s="605">
        <v>88000</v>
      </c>
      <c r="G13621" s="605">
        <v>85000</v>
      </c>
      <c r="H13621" s="604">
        <v>10</v>
      </c>
      <c r="I13621" s="605">
        <v>750000</v>
      </c>
      <c r="J13621" s="606">
        <v>19450000</v>
      </c>
      <c r="K13621" s="605">
        <v>1653250000000</v>
      </c>
    </row>
    <row r="13622" spans="3:11" x14ac:dyDescent="0.35">
      <c r="C13622" s="603">
        <v>45862</v>
      </c>
      <c r="D13622" s="604" t="s">
        <v>310</v>
      </c>
      <c r="E13622" s="605">
        <v>75000</v>
      </c>
      <c r="F13622" s="605">
        <v>88000</v>
      </c>
      <c r="G13622" s="605">
        <v>85000</v>
      </c>
      <c r="H13622" s="604">
        <v>5</v>
      </c>
      <c r="I13622" s="605">
        <v>375000</v>
      </c>
      <c r="J13622" s="606">
        <v>19450000</v>
      </c>
      <c r="K13622" s="605">
        <v>1653250000000</v>
      </c>
    </row>
    <row r="13623" spans="3:11" x14ac:dyDescent="0.35">
      <c r="C13623" s="603">
        <v>45862</v>
      </c>
      <c r="D13623" s="604" t="s">
        <v>310</v>
      </c>
      <c r="E13623" s="605">
        <v>75000</v>
      </c>
      <c r="F13623" s="605">
        <v>88000</v>
      </c>
      <c r="G13623" s="605">
        <v>85000</v>
      </c>
      <c r="H13623" s="604">
        <v>3</v>
      </c>
      <c r="I13623" s="605">
        <v>225000</v>
      </c>
      <c r="J13623" s="606">
        <v>19450000</v>
      </c>
      <c r="K13623" s="605">
        <v>1653250000000</v>
      </c>
    </row>
    <row r="13624" spans="3:11" x14ac:dyDescent="0.35">
      <c r="C13624" s="603">
        <v>45862</v>
      </c>
      <c r="D13624" s="604" t="s">
        <v>310</v>
      </c>
      <c r="E13624" s="605">
        <v>75000</v>
      </c>
      <c r="F13624" s="605">
        <v>88000</v>
      </c>
      <c r="G13624" s="605">
        <v>85000</v>
      </c>
      <c r="H13624" s="604">
        <v>14</v>
      </c>
      <c r="I13624" s="605">
        <v>1050000</v>
      </c>
      <c r="J13624" s="606">
        <v>19450000</v>
      </c>
      <c r="K13624" s="605">
        <v>1653250000000</v>
      </c>
    </row>
    <row r="13625" spans="3:11" x14ac:dyDescent="0.35">
      <c r="C13625" s="603">
        <v>45862</v>
      </c>
      <c r="D13625" s="604" t="s">
        <v>312</v>
      </c>
      <c r="E13625" s="605">
        <v>15000</v>
      </c>
      <c r="F13625" s="605">
        <v>15600</v>
      </c>
      <c r="G13625" s="605">
        <v>15000</v>
      </c>
      <c r="H13625" s="604">
        <v>2</v>
      </c>
      <c r="I13625" s="605">
        <v>30000</v>
      </c>
      <c r="J13625" s="606">
        <v>20000000</v>
      </c>
      <c r="K13625" s="605">
        <v>300000000000</v>
      </c>
    </row>
    <row r="13626" spans="3:11" x14ac:dyDescent="0.35">
      <c r="C13626" s="603">
        <v>45862</v>
      </c>
      <c r="D13626" s="604" t="s">
        <v>312</v>
      </c>
      <c r="E13626" s="605">
        <v>15000</v>
      </c>
      <c r="F13626" s="605">
        <v>15600</v>
      </c>
      <c r="G13626" s="605">
        <v>15000</v>
      </c>
      <c r="H13626" s="604">
        <v>3</v>
      </c>
      <c r="I13626" s="605">
        <v>45000</v>
      </c>
      <c r="J13626" s="606">
        <v>20000000</v>
      </c>
      <c r="K13626" s="605">
        <v>300000000000</v>
      </c>
    </row>
    <row r="13627" spans="3:11" x14ac:dyDescent="0.35">
      <c r="C13627" s="603">
        <v>45862</v>
      </c>
      <c r="D13627" s="604" t="s">
        <v>1159</v>
      </c>
      <c r="E13627" s="605">
        <v>21600</v>
      </c>
      <c r="F13627" s="605">
        <v>21600</v>
      </c>
      <c r="G13627" s="605">
        <v>21600</v>
      </c>
      <c r="H13627" s="604">
        <v>3</v>
      </c>
      <c r="I13627" s="605">
        <v>64800</v>
      </c>
      <c r="J13627" s="606">
        <v>2400000</v>
      </c>
      <c r="K13627" s="605">
        <v>51840000000</v>
      </c>
    </row>
    <row r="13628" spans="3:11" x14ac:dyDescent="0.35">
      <c r="C13628" s="603">
        <v>45862</v>
      </c>
      <c r="D13628" s="604" t="s">
        <v>312</v>
      </c>
      <c r="E13628" s="605">
        <v>15000</v>
      </c>
      <c r="F13628" s="605">
        <v>15600</v>
      </c>
      <c r="G13628" s="605">
        <v>15000</v>
      </c>
      <c r="H13628" s="604">
        <v>40</v>
      </c>
      <c r="I13628" s="605">
        <v>600000</v>
      </c>
      <c r="J13628" s="606">
        <v>20000000</v>
      </c>
      <c r="K13628" s="605">
        <v>300000000000</v>
      </c>
    </row>
    <row r="13629" spans="3:11" x14ac:dyDescent="0.35">
      <c r="C13629" s="603">
        <v>45862</v>
      </c>
      <c r="D13629" s="604" t="s">
        <v>1159</v>
      </c>
      <c r="E13629" s="605">
        <v>21600</v>
      </c>
      <c r="F13629" s="605">
        <v>21600</v>
      </c>
      <c r="G13629" s="605">
        <v>21600</v>
      </c>
      <c r="H13629" s="604">
        <v>1</v>
      </c>
      <c r="I13629" s="605">
        <v>21600</v>
      </c>
      <c r="J13629" s="606">
        <v>2400000</v>
      </c>
      <c r="K13629" s="605">
        <v>51840000000</v>
      </c>
    </row>
    <row r="13630" spans="3:11" x14ac:dyDescent="0.35">
      <c r="C13630" s="603">
        <v>45862</v>
      </c>
      <c r="D13630" s="604" t="s">
        <v>312</v>
      </c>
      <c r="E13630" s="605">
        <v>15000</v>
      </c>
      <c r="F13630" s="605">
        <v>15600</v>
      </c>
      <c r="G13630" s="605">
        <v>15000</v>
      </c>
      <c r="H13630" s="604">
        <v>2</v>
      </c>
      <c r="I13630" s="605">
        <v>30000</v>
      </c>
      <c r="J13630" s="606">
        <v>20000000</v>
      </c>
      <c r="K13630" s="605">
        <v>300000000000</v>
      </c>
    </row>
    <row r="13631" spans="3:11" x14ac:dyDescent="0.35">
      <c r="C13631" s="603">
        <v>45862</v>
      </c>
      <c r="D13631" s="604" t="s">
        <v>312</v>
      </c>
      <c r="E13631" s="605">
        <v>15000</v>
      </c>
      <c r="F13631" s="605">
        <v>15600</v>
      </c>
      <c r="G13631" s="605">
        <v>15000</v>
      </c>
      <c r="H13631" s="604">
        <v>47</v>
      </c>
      <c r="I13631" s="605">
        <v>705000</v>
      </c>
      <c r="J13631" s="606">
        <v>20000000</v>
      </c>
      <c r="K13631" s="605">
        <v>300000000000</v>
      </c>
    </row>
    <row r="13632" spans="3:11" x14ac:dyDescent="0.35">
      <c r="C13632" s="603">
        <v>45862</v>
      </c>
      <c r="D13632" s="604" t="s">
        <v>312</v>
      </c>
      <c r="E13632" s="605">
        <v>15000</v>
      </c>
      <c r="F13632" s="605">
        <v>15600</v>
      </c>
      <c r="G13632" s="605">
        <v>15000</v>
      </c>
      <c r="H13632" s="604">
        <v>22</v>
      </c>
      <c r="I13632" s="605">
        <v>330000</v>
      </c>
      <c r="J13632" s="606">
        <v>20000000</v>
      </c>
      <c r="K13632" s="605">
        <v>300000000000</v>
      </c>
    </row>
    <row r="13633" spans="3:11" x14ac:dyDescent="0.35">
      <c r="C13633" s="603">
        <v>45862</v>
      </c>
      <c r="D13633" s="604" t="s">
        <v>312</v>
      </c>
      <c r="E13633" s="605">
        <v>14995</v>
      </c>
      <c r="F13633" s="605">
        <v>15600</v>
      </c>
      <c r="G13633" s="605">
        <v>15000</v>
      </c>
      <c r="H13633" s="604">
        <v>4</v>
      </c>
      <c r="I13633" s="605">
        <v>59980</v>
      </c>
      <c r="J13633" s="606">
        <v>20000000</v>
      </c>
      <c r="K13633" s="605">
        <v>300000000000</v>
      </c>
    </row>
    <row r="13634" spans="3:11" x14ac:dyDescent="0.35">
      <c r="C13634" s="603">
        <v>45862</v>
      </c>
      <c r="D13634" s="604" t="s">
        <v>312</v>
      </c>
      <c r="E13634" s="605">
        <v>14995</v>
      </c>
      <c r="F13634" s="605">
        <v>15600</v>
      </c>
      <c r="G13634" s="605">
        <v>15000</v>
      </c>
      <c r="H13634" s="604">
        <v>1</v>
      </c>
      <c r="I13634" s="605">
        <v>14995</v>
      </c>
      <c r="J13634" s="606">
        <v>20000000</v>
      </c>
      <c r="K13634" s="605">
        <v>300000000000</v>
      </c>
    </row>
    <row r="13635" spans="3:11" x14ac:dyDescent="0.35">
      <c r="C13635" s="603">
        <v>45862</v>
      </c>
      <c r="D13635" s="604" t="s">
        <v>312</v>
      </c>
      <c r="E13635" s="605">
        <v>15000</v>
      </c>
      <c r="F13635" s="605">
        <v>15600</v>
      </c>
      <c r="G13635" s="605">
        <v>15000</v>
      </c>
      <c r="H13635" s="604">
        <v>5</v>
      </c>
      <c r="I13635" s="605">
        <v>75000</v>
      </c>
      <c r="J13635" s="606">
        <v>20000000</v>
      </c>
      <c r="K13635" s="605">
        <v>300000000000</v>
      </c>
    </row>
    <row r="13636" spans="3:11" x14ac:dyDescent="0.35">
      <c r="C13636" s="603">
        <v>45862</v>
      </c>
      <c r="D13636" s="604" t="s">
        <v>1158</v>
      </c>
      <c r="E13636" s="605">
        <v>22499</v>
      </c>
      <c r="F13636" s="605">
        <v>22500</v>
      </c>
      <c r="G13636" s="605">
        <v>22500</v>
      </c>
      <c r="H13636" s="604">
        <v>5</v>
      </c>
      <c r="I13636" s="605">
        <v>112495</v>
      </c>
      <c r="J13636" s="606">
        <v>600000</v>
      </c>
      <c r="K13636" s="605">
        <v>13500000000</v>
      </c>
    </row>
    <row r="13637" spans="3:11" x14ac:dyDescent="0.35">
      <c r="C13637" s="603">
        <v>45862</v>
      </c>
      <c r="D13637" s="604" t="s">
        <v>312</v>
      </c>
      <c r="E13637" s="605">
        <v>15000</v>
      </c>
      <c r="F13637" s="605">
        <v>15600</v>
      </c>
      <c r="G13637" s="605">
        <v>15000</v>
      </c>
      <c r="H13637" s="604">
        <v>1</v>
      </c>
      <c r="I13637" s="605">
        <v>15000</v>
      </c>
      <c r="J13637" s="606">
        <v>20000000</v>
      </c>
      <c r="K13637" s="605">
        <v>300000000000</v>
      </c>
    </row>
    <row r="13638" spans="3:11" x14ac:dyDescent="0.35">
      <c r="C13638" s="603">
        <v>45862</v>
      </c>
      <c r="D13638" s="604" t="s">
        <v>312</v>
      </c>
      <c r="E13638" s="605">
        <v>15000</v>
      </c>
      <c r="F13638" s="605">
        <v>15600</v>
      </c>
      <c r="G13638" s="605">
        <v>15000</v>
      </c>
      <c r="H13638" s="604">
        <v>1</v>
      </c>
      <c r="I13638" s="605">
        <v>15000</v>
      </c>
      <c r="J13638" s="606">
        <v>20000000</v>
      </c>
      <c r="K13638" s="605">
        <v>300000000000</v>
      </c>
    </row>
    <row r="13639" spans="3:11" x14ac:dyDescent="0.35">
      <c r="C13639" s="603">
        <v>45862</v>
      </c>
      <c r="D13639" s="604" t="s">
        <v>312</v>
      </c>
      <c r="E13639" s="605">
        <v>15000</v>
      </c>
      <c r="F13639" s="605">
        <v>15600</v>
      </c>
      <c r="G13639" s="605">
        <v>15000</v>
      </c>
      <c r="H13639" s="604">
        <v>1</v>
      </c>
      <c r="I13639" s="605">
        <v>15000</v>
      </c>
      <c r="J13639" s="606">
        <v>20000000</v>
      </c>
      <c r="K13639" s="605">
        <v>300000000000</v>
      </c>
    </row>
    <row r="13640" spans="3:11" x14ac:dyDescent="0.35">
      <c r="C13640" s="603">
        <v>45862</v>
      </c>
      <c r="D13640" s="604" t="s">
        <v>312</v>
      </c>
      <c r="E13640" s="605">
        <v>15000</v>
      </c>
      <c r="F13640" s="605">
        <v>15600</v>
      </c>
      <c r="G13640" s="605">
        <v>15000</v>
      </c>
      <c r="H13640" s="604">
        <v>10</v>
      </c>
      <c r="I13640" s="605">
        <v>150000</v>
      </c>
      <c r="J13640" s="606">
        <v>20000000</v>
      </c>
      <c r="K13640" s="605">
        <v>300000000000</v>
      </c>
    </row>
    <row r="13641" spans="3:11" x14ac:dyDescent="0.35">
      <c r="C13641" s="603">
        <v>45862</v>
      </c>
      <c r="D13641" s="604" t="s">
        <v>312</v>
      </c>
      <c r="E13641" s="605">
        <v>15000</v>
      </c>
      <c r="F13641" s="605">
        <v>15600</v>
      </c>
      <c r="G13641" s="605">
        <v>15000</v>
      </c>
      <c r="H13641" s="604">
        <v>2</v>
      </c>
      <c r="I13641" s="605">
        <v>30000</v>
      </c>
      <c r="J13641" s="606">
        <v>20000000</v>
      </c>
      <c r="K13641" s="605">
        <v>300000000000</v>
      </c>
    </row>
    <row r="13642" spans="3:11" x14ac:dyDescent="0.35">
      <c r="C13642" s="603">
        <v>45862</v>
      </c>
      <c r="D13642" s="604" t="s">
        <v>312</v>
      </c>
      <c r="E13642" s="605">
        <v>15000</v>
      </c>
      <c r="F13642" s="605">
        <v>15600</v>
      </c>
      <c r="G13642" s="605">
        <v>15000</v>
      </c>
      <c r="H13642" s="604">
        <v>2</v>
      </c>
      <c r="I13642" s="605">
        <v>30000</v>
      </c>
      <c r="J13642" s="606">
        <v>20000000</v>
      </c>
      <c r="K13642" s="605">
        <v>300000000000</v>
      </c>
    </row>
    <row r="13643" spans="3:11" x14ac:dyDescent="0.35">
      <c r="C13643" s="603">
        <v>45862</v>
      </c>
      <c r="D13643" s="604" t="s">
        <v>312</v>
      </c>
      <c r="E13643" s="605">
        <v>15000</v>
      </c>
      <c r="F13643" s="605">
        <v>15600</v>
      </c>
      <c r="G13643" s="605">
        <v>15000</v>
      </c>
      <c r="H13643" s="604">
        <v>5</v>
      </c>
      <c r="I13643" s="605">
        <v>75000</v>
      </c>
      <c r="J13643" s="606">
        <v>20000000</v>
      </c>
      <c r="K13643" s="605">
        <v>300000000000</v>
      </c>
    </row>
    <row r="13644" spans="3:11" x14ac:dyDescent="0.35">
      <c r="C13644" s="603">
        <v>45862</v>
      </c>
      <c r="D13644" s="604" t="s">
        <v>1158</v>
      </c>
      <c r="E13644" s="605">
        <v>22400</v>
      </c>
      <c r="F13644" s="605">
        <v>22500</v>
      </c>
      <c r="G13644" s="605">
        <v>22500</v>
      </c>
      <c r="H13644" s="604">
        <v>3</v>
      </c>
      <c r="I13644" s="605">
        <v>67200</v>
      </c>
      <c r="J13644" s="606">
        <v>600000</v>
      </c>
      <c r="K13644" s="605">
        <v>13500000000</v>
      </c>
    </row>
    <row r="13645" spans="3:11" x14ac:dyDescent="0.35">
      <c r="C13645" s="603">
        <v>45862</v>
      </c>
      <c r="D13645" s="604" t="s">
        <v>312</v>
      </c>
      <c r="E13645" s="605">
        <v>15000</v>
      </c>
      <c r="F13645" s="605">
        <v>15600</v>
      </c>
      <c r="G13645" s="605">
        <v>15000</v>
      </c>
      <c r="H13645" s="604">
        <v>10</v>
      </c>
      <c r="I13645" s="605">
        <v>150000</v>
      </c>
      <c r="J13645" s="606">
        <v>20000000</v>
      </c>
      <c r="K13645" s="605">
        <v>300000000000</v>
      </c>
    </row>
    <row r="13646" spans="3:11" x14ac:dyDescent="0.35">
      <c r="C13646" s="603">
        <v>45862</v>
      </c>
      <c r="D13646" s="604" t="s">
        <v>310</v>
      </c>
      <c r="E13646" s="605">
        <v>85000</v>
      </c>
      <c r="F13646" s="605">
        <v>88000</v>
      </c>
      <c r="G13646" s="605">
        <v>85000</v>
      </c>
      <c r="H13646" s="604">
        <v>5</v>
      </c>
      <c r="I13646" s="605">
        <v>425000</v>
      </c>
      <c r="J13646" s="606">
        <v>19450000</v>
      </c>
      <c r="K13646" s="605">
        <v>1653250000000</v>
      </c>
    </row>
    <row r="13647" spans="3:11" x14ac:dyDescent="0.35">
      <c r="C13647" s="603">
        <v>45862</v>
      </c>
      <c r="D13647" s="604" t="s">
        <v>1159</v>
      </c>
      <c r="E13647" s="605">
        <v>21595</v>
      </c>
      <c r="F13647" s="605">
        <v>21600</v>
      </c>
      <c r="G13647" s="605">
        <v>21600</v>
      </c>
      <c r="H13647" s="604">
        <v>5</v>
      </c>
      <c r="I13647" s="605">
        <v>107975</v>
      </c>
      <c r="J13647" s="606">
        <v>2400000</v>
      </c>
      <c r="K13647" s="605">
        <v>51840000000</v>
      </c>
    </row>
    <row r="13648" spans="3:11" x14ac:dyDescent="0.35">
      <c r="C13648" s="603">
        <v>45862</v>
      </c>
      <c r="D13648" s="604" t="s">
        <v>312</v>
      </c>
      <c r="E13648" s="605">
        <v>15000</v>
      </c>
      <c r="F13648" s="605">
        <v>15600</v>
      </c>
      <c r="G13648" s="605">
        <v>15000</v>
      </c>
      <c r="H13648" s="604">
        <v>5</v>
      </c>
      <c r="I13648" s="605">
        <v>75000</v>
      </c>
      <c r="J13648" s="606">
        <v>20000000</v>
      </c>
      <c r="K13648" s="605">
        <v>300000000000</v>
      </c>
    </row>
    <row r="13649" spans="3:11" x14ac:dyDescent="0.35">
      <c r="C13649" s="603">
        <v>45862</v>
      </c>
      <c r="D13649" s="604" t="s">
        <v>310</v>
      </c>
      <c r="E13649" s="605">
        <v>85000</v>
      </c>
      <c r="F13649" s="605">
        <v>88000</v>
      </c>
      <c r="G13649" s="605">
        <v>85000</v>
      </c>
      <c r="H13649" s="604">
        <v>5</v>
      </c>
      <c r="I13649" s="605">
        <v>425000</v>
      </c>
      <c r="J13649" s="606">
        <v>19450000</v>
      </c>
      <c r="K13649" s="605">
        <v>1653250000000</v>
      </c>
    </row>
    <row r="13650" spans="3:11" x14ac:dyDescent="0.35">
      <c r="C13650" s="603">
        <v>45862</v>
      </c>
      <c r="D13650" s="604" t="s">
        <v>312</v>
      </c>
      <c r="E13650" s="605">
        <v>15000</v>
      </c>
      <c r="F13650" s="605">
        <v>15600</v>
      </c>
      <c r="G13650" s="605">
        <v>15000</v>
      </c>
      <c r="H13650" s="604">
        <v>2</v>
      </c>
      <c r="I13650" s="605">
        <v>30000</v>
      </c>
      <c r="J13650" s="606">
        <v>20000000</v>
      </c>
      <c r="K13650" s="605">
        <v>300000000000</v>
      </c>
    </row>
    <row r="13651" spans="3:11" x14ac:dyDescent="0.35">
      <c r="C13651" s="603">
        <v>45862</v>
      </c>
      <c r="D13651" s="604" t="s">
        <v>310</v>
      </c>
      <c r="E13651" s="605">
        <v>85000</v>
      </c>
      <c r="F13651" s="605">
        <v>88000</v>
      </c>
      <c r="G13651" s="605">
        <v>85000</v>
      </c>
      <c r="H13651" s="604">
        <v>5</v>
      </c>
      <c r="I13651" s="605">
        <v>425000</v>
      </c>
      <c r="J13651" s="606">
        <v>19450000</v>
      </c>
      <c r="K13651" s="605">
        <v>1653250000000</v>
      </c>
    </row>
    <row r="13652" spans="3:11" x14ac:dyDescent="0.35">
      <c r="C13652" s="603">
        <v>45862</v>
      </c>
      <c r="D13652" s="604" t="s">
        <v>1158</v>
      </c>
      <c r="E13652" s="605">
        <v>22500</v>
      </c>
      <c r="F13652" s="605">
        <v>22500</v>
      </c>
      <c r="G13652" s="605">
        <v>22500</v>
      </c>
      <c r="H13652" s="604">
        <v>12</v>
      </c>
      <c r="I13652" s="605">
        <v>270000</v>
      </c>
      <c r="J13652" s="606">
        <v>600000</v>
      </c>
      <c r="K13652" s="605">
        <v>13500000000</v>
      </c>
    </row>
    <row r="13653" spans="3:11" x14ac:dyDescent="0.35">
      <c r="C13653" s="603">
        <v>45862</v>
      </c>
      <c r="D13653" s="604" t="s">
        <v>312</v>
      </c>
      <c r="E13653" s="605">
        <v>15000</v>
      </c>
      <c r="F13653" s="605">
        <v>15600</v>
      </c>
      <c r="G13653" s="605">
        <v>15000</v>
      </c>
      <c r="H13653" s="604">
        <v>2</v>
      </c>
      <c r="I13653" s="605">
        <v>30000</v>
      </c>
      <c r="J13653" s="606">
        <v>20000000</v>
      </c>
      <c r="K13653" s="605">
        <v>300000000000</v>
      </c>
    </row>
    <row r="13654" spans="3:11" x14ac:dyDescent="0.35">
      <c r="C13654" s="603">
        <v>45862</v>
      </c>
      <c r="D13654" s="604" t="s">
        <v>1159</v>
      </c>
      <c r="E13654" s="605">
        <v>21600</v>
      </c>
      <c r="F13654" s="605">
        <v>21600</v>
      </c>
      <c r="G13654" s="605">
        <v>21600</v>
      </c>
      <c r="H13654" s="604">
        <v>2</v>
      </c>
      <c r="I13654" s="605">
        <v>43200</v>
      </c>
      <c r="J13654" s="606">
        <v>2400000</v>
      </c>
      <c r="K13654" s="605">
        <v>51840000000</v>
      </c>
    </row>
    <row r="13655" spans="3:11" x14ac:dyDescent="0.35">
      <c r="C13655" s="603">
        <v>45863</v>
      </c>
      <c r="D13655" s="604" t="s">
        <v>310</v>
      </c>
      <c r="E13655" s="605">
        <v>85000</v>
      </c>
      <c r="F13655" s="605">
        <v>85000</v>
      </c>
      <c r="G13655" s="605">
        <v>85000</v>
      </c>
      <c r="H13655" s="604">
        <v>1</v>
      </c>
      <c r="I13655" s="605">
        <v>85000</v>
      </c>
      <c r="J13655" s="606">
        <v>19450000</v>
      </c>
      <c r="K13655" s="605">
        <v>1653250000000</v>
      </c>
    </row>
    <row r="13656" spans="3:11" x14ac:dyDescent="0.35">
      <c r="C13656" s="603">
        <v>45863</v>
      </c>
      <c r="D13656" s="604" t="s">
        <v>310</v>
      </c>
      <c r="E13656" s="605">
        <v>85000</v>
      </c>
      <c r="F13656" s="605">
        <v>85000</v>
      </c>
      <c r="G13656" s="605">
        <v>85000</v>
      </c>
      <c r="H13656" s="604">
        <v>1</v>
      </c>
      <c r="I13656" s="605">
        <v>85000</v>
      </c>
      <c r="J13656" s="606">
        <v>19450000</v>
      </c>
      <c r="K13656" s="605">
        <v>1653250000000</v>
      </c>
    </row>
    <row r="13657" spans="3:11" x14ac:dyDescent="0.35">
      <c r="C13657" s="603">
        <v>45863</v>
      </c>
      <c r="D13657" s="604" t="s">
        <v>1158</v>
      </c>
      <c r="E13657" s="605">
        <v>22400</v>
      </c>
      <c r="F13657" s="605">
        <v>22500</v>
      </c>
      <c r="G13657" s="605">
        <v>22500</v>
      </c>
      <c r="H13657" s="604">
        <v>2</v>
      </c>
      <c r="I13657" s="605">
        <v>44800</v>
      </c>
      <c r="J13657" s="606">
        <v>600000</v>
      </c>
      <c r="K13657" s="605">
        <v>13500000000</v>
      </c>
    </row>
    <row r="13658" spans="3:11" x14ac:dyDescent="0.35">
      <c r="C13658" s="603">
        <v>45863</v>
      </c>
      <c r="D13658" s="604" t="s">
        <v>1158</v>
      </c>
      <c r="E13658" s="605">
        <v>22400</v>
      </c>
      <c r="F13658" s="605">
        <v>22500</v>
      </c>
      <c r="G13658" s="605">
        <v>22500</v>
      </c>
      <c r="H13658" s="604">
        <v>8</v>
      </c>
      <c r="I13658" s="605">
        <v>179200</v>
      </c>
      <c r="J13658" s="606">
        <v>600000</v>
      </c>
      <c r="K13658" s="605">
        <v>13500000000</v>
      </c>
    </row>
    <row r="13659" spans="3:11" x14ac:dyDescent="0.35">
      <c r="C13659" s="603">
        <v>45863</v>
      </c>
      <c r="D13659" s="604" t="s">
        <v>1158</v>
      </c>
      <c r="E13659" s="605">
        <v>22400</v>
      </c>
      <c r="F13659" s="605">
        <v>22500</v>
      </c>
      <c r="G13659" s="605">
        <v>22500</v>
      </c>
      <c r="H13659" s="604">
        <v>2</v>
      </c>
      <c r="I13659" s="605">
        <v>44800</v>
      </c>
      <c r="J13659" s="606">
        <v>600000</v>
      </c>
      <c r="K13659" s="605">
        <v>13500000000</v>
      </c>
    </row>
    <row r="13660" spans="3:11" x14ac:dyDescent="0.35">
      <c r="C13660" s="603">
        <v>45863</v>
      </c>
      <c r="D13660" s="604" t="s">
        <v>312</v>
      </c>
      <c r="E13660" s="605">
        <v>15000</v>
      </c>
      <c r="F13660" s="605">
        <v>15000</v>
      </c>
      <c r="G13660" s="605">
        <v>15550</v>
      </c>
      <c r="H13660" s="604">
        <v>10</v>
      </c>
      <c r="I13660" s="605">
        <v>150000</v>
      </c>
      <c r="J13660" s="606">
        <v>20000000</v>
      </c>
      <c r="K13660" s="605">
        <v>311000000000</v>
      </c>
    </row>
    <row r="13661" spans="3:11" x14ac:dyDescent="0.35">
      <c r="C13661" s="603">
        <v>45863</v>
      </c>
      <c r="D13661" s="604" t="s">
        <v>312</v>
      </c>
      <c r="E13661" s="605">
        <v>15000</v>
      </c>
      <c r="F13661" s="605">
        <v>15000</v>
      </c>
      <c r="G13661" s="605">
        <v>15550</v>
      </c>
      <c r="H13661" s="604">
        <v>5</v>
      </c>
      <c r="I13661" s="605">
        <v>75000</v>
      </c>
      <c r="J13661" s="606">
        <v>20000000</v>
      </c>
      <c r="K13661" s="605">
        <v>311000000000</v>
      </c>
    </row>
    <row r="13662" spans="3:11" x14ac:dyDescent="0.35">
      <c r="C13662" s="603">
        <v>45863</v>
      </c>
      <c r="D13662" s="604" t="s">
        <v>312</v>
      </c>
      <c r="E13662" s="605">
        <v>15000</v>
      </c>
      <c r="F13662" s="605">
        <v>15000</v>
      </c>
      <c r="G13662" s="605">
        <v>15550</v>
      </c>
      <c r="H13662" s="604">
        <v>3</v>
      </c>
      <c r="I13662" s="605">
        <v>45000</v>
      </c>
      <c r="J13662" s="606">
        <v>20000000</v>
      </c>
      <c r="K13662" s="605">
        <v>311000000000</v>
      </c>
    </row>
    <row r="13663" spans="3:11" x14ac:dyDescent="0.35">
      <c r="C13663" s="603">
        <v>45863</v>
      </c>
      <c r="D13663" s="604" t="s">
        <v>312</v>
      </c>
      <c r="E13663" s="605">
        <v>15000</v>
      </c>
      <c r="F13663" s="605">
        <v>15000</v>
      </c>
      <c r="G13663" s="605">
        <v>15550</v>
      </c>
      <c r="H13663" s="604">
        <v>2</v>
      </c>
      <c r="I13663" s="605">
        <v>30000</v>
      </c>
      <c r="J13663" s="606">
        <v>20000000</v>
      </c>
      <c r="K13663" s="605">
        <v>311000000000</v>
      </c>
    </row>
    <row r="13664" spans="3:11" x14ac:dyDescent="0.35">
      <c r="C13664" s="603">
        <v>45863</v>
      </c>
      <c r="D13664" s="604" t="s">
        <v>312</v>
      </c>
      <c r="E13664" s="605">
        <v>15000</v>
      </c>
      <c r="F13664" s="605">
        <v>15000</v>
      </c>
      <c r="G13664" s="605">
        <v>15550</v>
      </c>
      <c r="H13664" s="604">
        <v>1</v>
      </c>
      <c r="I13664" s="605">
        <v>15000</v>
      </c>
      <c r="J13664" s="606">
        <v>20000000</v>
      </c>
      <c r="K13664" s="605">
        <v>311000000000</v>
      </c>
    </row>
    <row r="13665" spans="3:11" x14ac:dyDescent="0.35">
      <c r="C13665" s="603">
        <v>45863</v>
      </c>
      <c r="D13665" s="604" t="s">
        <v>312</v>
      </c>
      <c r="E13665" s="605">
        <v>15000</v>
      </c>
      <c r="F13665" s="605">
        <v>15000</v>
      </c>
      <c r="G13665" s="605">
        <v>15550</v>
      </c>
      <c r="H13665" s="604">
        <v>2</v>
      </c>
      <c r="I13665" s="605">
        <v>30000</v>
      </c>
      <c r="J13665" s="606">
        <v>20000000</v>
      </c>
      <c r="K13665" s="605">
        <v>311000000000</v>
      </c>
    </row>
    <row r="13666" spans="3:11" x14ac:dyDescent="0.35">
      <c r="C13666" s="603">
        <v>45863</v>
      </c>
      <c r="D13666" s="604" t="s">
        <v>312</v>
      </c>
      <c r="E13666" s="605">
        <v>15000</v>
      </c>
      <c r="F13666" s="605">
        <v>15000</v>
      </c>
      <c r="G13666" s="605">
        <v>15550</v>
      </c>
      <c r="H13666" s="604">
        <v>2</v>
      </c>
      <c r="I13666" s="605">
        <v>30000</v>
      </c>
      <c r="J13666" s="606">
        <v>20000000</v>
      </c>
      <c r="K13666" s="605">
        <v>311000000000</v>
      </c>
    </row>
    <row r="13667" spans="3:11" x14ac:dyDescent="0.35">
      <c r="C13667" s="603">
        <v>45863</v>
      </c>
      <c r="D13667" s="604" t="s">
        <v>312</v>
      </c>
      <c r="E13667" s="605">
        <v>15000</v>
      </c>
      <c r="F13667" s="605">
        <v>15000</v>
      </c>
      <c r="G13667" s="605">
        <v>15550</v>
      </c>
      <c r="H13667" s="604">
        <v>65</v>
      </c>
      <c r="I13667" s="605">
        <v>975000</v>
      </c>
      <c r="J13667" s="606">
        <v>20000000</v>
      </c>
      <c r="K13667" s="605">
        <v>311000000000</v>
      </c>
    </row>
    <row r="13668" spans="3:11" x14ac:dyDescent="0.35">
      <c r="C13668" s="603">
        <v>45863</v>
      </c>
      <c r="D13668" s="604" t="s">
        <v>312</v>
      </c>
      <c r="E13668" s="605">
        <v>15000</v>
      </c>
      <c r="F13668" s="605">
        <v>15000</v>
      </c>
      <c r="G13668" s="605">
        <v>15550</v>
      </c>
      <c r="H13668" s="604">
        <v>2</v>
      </c>
      <c r="I13668" s="605">
        <v>30000</v>
      </c>
      <c r="J13668" s="606">
        <v>20000000</v>
      </c>
      <c r="K13668" s="605">
        <v>311000000000</v>
      </c>
    </row>
    <row r="13669" spans="3:11" x14ac:dyDescent="0.35">
      <c r="C13669" s="603">
        <v>45863</v>
      </c>
      <c r="D13669" s="604" t="s">
        <v>312</v>
      </c>
      <c r="E13669" s="605">
        <v>15000</v>
      </c>
      <c r="F13669" s="605">
        <v>15000</v>
      </c>
      <c r="G13669" s="605">
        <v>15550</v>
      </c>
      <c r="H13669" s="604">
        <v>2</v>
      </c>
      <c r="I13669" s="605">
        <v>30000</v>
      </c>
      <c r="J13669" s="606">
        <v>20000000</v>
      </c>
      <c r="K13669" s="605">
        <v>311000000000</v>
      </c>
    </row>
    <row r="13670" spans="3:11" x14ac:dyDescent="0.35">
      <c r="C13670" s="603">
        <v>45863</v>
      </c>
      <c r="D13670" s="604" t="s">
        <v>312</v>
      </c>
      <c r="E13670" s="605">
        <v>15000</v>
      </c>
      <c r="F13670" s="605">
        <v>15000</v>
      </c>
      <c r="G13670" s="605">
        <v>15550</v>
      </c>
      <c r="H13670" s="604">
        <v>6</v>
      </c>
      <c r="I13670" s="605">
        <v>90000</v>
      </c>
      <c r="J13670" s="606">
        <v>20000000</v>
      </c>
      <c r="K13670" s="605">
        <v>311000000000</v>
      </c>
    </row>
    <row r="13671" spans="3:11" x14ac:dyDescent="0.35">
      <c r="C13671" s="603">
        <v>45863</v>
      </c>
      <c r="D13671" s="604" t="s">
        <v>312</v>
      </c>
      <c r="E13671" s="605">
        <v>15000</v>
      </c>
      <c r="F13671" s="605">
        <v>15000</v>
      </c>
      <c r="G13671" s="605">
        <v>15550</v>
      </c>
      <c r="H13671" s="604">
        <v>25</v>
      </c>
      <c r="I13671" s="605">
        <v>375000</v>
      </c>
      <c r="J13671" s="606">
        <v>20000000</v>
      </c>
      <c r="K13671" s="605">
        <v>311000000000</v>
      </c>
    </row>
    <row r="13672" spans="3:11" x14ac:dyDescent="0.35">
      <c r="C13672" s="603">
        <v>45863</v>
      </c>
      <c r="D13672" s="604" t="s">
        <v>312</v>
      </c>
      <c r="E13672" s="605">
        <v>15000</v>
      </c>
      <c r="F13672" s="605">
        <v>15000</v>
      </c>
      <c r="G13672" s="605">
        <v>15550</v>
      </c>
      <c r="H13672" s="604">
        <v>2</v>
      </c>
      <c r="I13672" s="605">
        <v>30000</v>
      </c>
      <c r="J13672" s="606">
        <v>20000000</v>
      </c>
      <c r="K13672" s="605">
        <v>311000000000</v>
      </c>
    </row>
    <row r="13673" spans="3:11" x14ac:dyDescent="0.35">
      <c r="C13673" s="603">
        <v>45863</v>
      </c>
      <c r="D13673" s="604" t="s">
        <v>312</v>
      </c>
      <c r="E13673" s="605">
        <v>15000</v>
      </c>
      <c r="F13673" s="605">
        <v>15000</v>
      </c>
      <c r="G13673" s="605">
        <v>15550</v>
      </c>
      <c r="H13673" s="604">
        <v>13</v>
      </c>
      <c r="I13673" s="605">
        <v>195000</v>
      </c>
      <c r="J13673" s="606">
        <v>20000000</v>
      </c>
      <c r="K13673" s="605">
        <v>311000000000</v>
      </c>
    </row>
    <row r="13674" spans="3:11" x14ac:dyDescent="0.35">
      <c r="C13674" s="603">
        <v>45863</v>
      </c>
      <c r="D13674" s="604" t="s">
        <v>310</v>
      </c>
      <c r="E13674" s="605">
        <v>85000</v>
      </c>
      <c r="F13674" s="605">
        <v>85000</v>
      </c>
      <c r="G13674" s="605">
        <v>85000</v>
      </c>
      <c r="H13674" s="604">
        <v>4</v>
      </c>
      <c r="I13674" s="605">
        <v>340000</v>
      </c>
      <c r="J13674" s="606">
        <v>19450000</v>
      </c>
      <c r="K13674" s="605">
        <v>1653250000000</v>
      </c>
    </row>
    <row r="13675" spans="3:11" x14ac:dyDescent="0.35">
      <c r="C13675" s="603">
        <v>45863</v>
      </c>
      <c r="D13675" s="604" t="s">
        <v>1158</v>
      </c>
      <c r="E13675" s="605">
        <v>22500</v>
      </c>
      <c r="F13675" s="605">
        <v>22500</v>
      </c>
      <c r="G13675" s="605">
        <v>22500</v>
      </c>
      <c r="H13675" s="604">
        <v>2</v>
      </c>
      <c r="I13675" s="605">
        <v>45000</v>
      </c>
      <c r="J13675" s="606">
        <v>600000</v>
      </c>
      <c r="K13675" s="605">
        <v>13500000000</v>
      </c>
    </row>
    <row r="13676" spans="3:11" x14ac:dyDescent="0.35">
      <c r="C13676" s="603">
        <v>45863</v>
      </c>
      <c r="D13676" s="604" t="s">
        <v>310</v>
      </c>
      <c r="E13676" s="605">
        <v>85000</v>
      </c>
      <c r="F13676" s="605">
        <v>85000</v>
      </c>
      <c r="G13676" s="605">
        <v>85000</v>
      </c>
      <c r="H13676" s="604">
        <v>1</v>
      </c>
      <c r="I13676" s="605">
        <v>85000</v>
      </c>
      <c r="J13676" s="606">
        <v>19450000</v>
      </c>
      <c r="K13676" s="605">
        <v>1653250000000</v>
      </c>
    </row>
    <row r="13677" spans="3:11" x14ac:dyDescent="0.35">
      <c r="C13677" s="603">
        <v>45863</v>
      </c>
      <c r="D13677" s="604" t="s">
        <v>310</v>
      </c>
      <c r="E13677" s="605">
        <v>85000</v>
      </c>
      <c r="F13677" s="605">
        <v>85000</v>
      </c>
      <c r="G13677" s="605">
        <v>85000</v>
      </c>
      <c r="H13677" s="604">
        <v>1</v>
      </c>
      <c r="I13677" s="605">
        <v>85000</v>
      </c>
      <c r="J13677" s="606">
        <v>19450000</v>
      </c>
      <c r="K13677" s="605">
        <v>1653250000000</v>
      </c>
    </row>
    <row r="13678" spans="3:11" x14ac:dyDescent="0.35">
      <c r="C13678" s="603">
        <v>45863</v>
      </c>
      <c r="D13678" s="604" t="s">
        <v>312</v>
      </c>
      <c r="E13678" s="605">
        <v>15000</v>
      </c>
      <c r="F13678" s="605">
        <v>15000</v>
      </c>
      <c r="G13678" s="605">
        <v>15550</v>
      </c>
      <c r="H13678" s="604">
        <v>3</v>
      </c>
      <c r="I13678" s="605">
        <v>45000</v>
      </c>
      <c r="J13678" s="606">
        <v>20000000</v>
      </c>
      <c r="K13678" s="605">
        <v>311000000000</v>
      </c>
    </row>
    <row r="13679" spans="3:11" x14ac:dyDescent="0.35">
      <c r="C13679" s="603">
        <v>45863</v>
      </c>
      <c r="D13679" s="604" t="s">
        <v>312</v>
      </c>
      <c r="E13679" s="605">
        <v>15000</v>
      </c>
      <c r="F13679" s="605">
        <v>15000</v>
      </c>
      <c r="G13679" s="605">
        <v>15550</v>
      </c>
      <c r="H13679" s="604">
        <v>1</v>
      </c>
      <c r="I13679" s="605">
        <v>15000</v>
      </c>
      <c r="J13679" s="606">
        <v>20000000</v>
      </c>
      <c r="K13679" s="605">
        <v>311000000000</v>
      </c>
    </row>
    <row r="13680" spans="3:11" x14ac:dyDescent="0.35">
      <c r="C13680" s="603">
        <v>45863</v>
      </c>
      <c r="D13680" s="604" t="s">
        <v>312</v>
      </c>
      <c r="E13680" s="605">
        <v>15000</v>
      </c>
      <c r="F13680" s="605">
        <v>15000</v>
      </c>
      <c r="G13680" s="605">
        <v>15550</v>
      </c>
      <c r="H13680" s="604">
        <v>4</v>
      </c>
      <c r="I13680" s="605">
        <v>60000</v>
      </c>
      <c r="J13680" s="606">
        <v>20000000</v>
      </c>
      <c r="K13680" s="605">
        <v>311000000000</v>
      </c>
    </row>
    <row r="13681" spans="3:11" x14ac:dyDescent="0.35">
      <c r="C13681" s="603">
        <v>45863</v>
      </c>
      <c r="D13681" s="604" t="s">
        <v>312</v>
      </c>
      <c r="E13681" s="605">
        <v>15000</v>
      </c>
      <c r="F13681" s="605">
        <v>15000</v>
      </c>
      <c r="G13681" s="605">
        <v>15550</v>
      </c>
      <c r="H13681" s="604">
        <v>1</v>
      </c>
      <c r="I13681" s="605">
        <v>15000</v>
      </c>
      <c r="J13681" s="606">
        <v>20000000</v>
      </c>
      <c r="K13681" s="605">
        <v>311000000000</v>
      </c>
    </row>
    <row r="13682" spans="3:11" x14ac:dyDescent="0.35">
      <c r="C13682" s="603">
        <v>45863</v>
      </c>
      <c r="D13682" s="604" t="s">
        <v>1159</v>
      </c>
      <c r="E13682" s="605">
        <v>21600</v>
      </c>
      <c r="F13682" s="605">
        <v>21600</v>
      </c>
      <c r="G13682" s="605">
        <v>21600</v>
      </c>
      <c r="H13682" s="604">
        <v>2</v>
      </c>
      <c r="I13682" s="605">
        <v>43200</v>
      </c>
      <c r="J13682" s="606">
        <v>2400000</v>
      </c>
      <c r="K13682" s="605">
        <v>51840000000</v>
      </c>
    </row>
    <row r="13683" spans="3:11" x14ac:dyDescent="0.35">
      <c r="C13683" s="603">
        <v>45863</v>
      </c>
      <c r="D13683" s="604" t="s">
        <v>1158</v>
      </c>
      <c r="E13683" s="605">
        <v>22500</v>
      </c>
      <c r="F13683" s="605">
        <v>22500</v>
      </c>
      <c r="G13683" s="605">
        <v>22500</v>
      </c>
      <c r="H13683" s="604">
        <v>2</v>
      </c>
      <c r="I13683" s="605">
        <v>45000</v>
      </c>
      <c r="J13683" s="606">
        <v>600000</v>
      </c>
      <c r="K13683" s="605">
        <v>13500000000</v>
      </c>
    </row>
    <row r="13684" spans="3:11" x14ac:dyDescent="0.35">
      <c r="C13684" s="603">
        <v>45863</v>
      </c>
      <c r="D13684" s="604" t="s">
        <v>312</v>
      </c>
      <c r="E13684" s="605">
        <v>15550</v>
      </c>
      <c r="F13684" s="605">
        <v>15000</v>
      </c>
      <c r="G13684" s="605">
        <v>15550</v>
      </c>
      <c r="H13684" s="604">
        <v>2</v>
      </c>
      <c r="I13684" s="605">
        <v>31100</v>
      </c>
      <c r="J13684" s="606">
        <v>20000000</v>
      </c>
      <c r="K13684" s="605">
        <v>311000000000</v>
      </c>
    </row>
    <row r="13685" spans="3:11" x14ac:dyDescent="0.35">
      <c r="C13685" s="603">
        <v>45863</v>
      </c>
      <c r="D13685" s="604" t="s">
        <v>1159</v>
      </c>
      <c r="E13685" s="605">
        <v>21600</v>
      </c>
      <c r="F13685" s="605">
        <v>21600</v>
      </c>
      <c r="G13685" s="605">
        <v>21600</v>
      </c>
      <c r="H13685" s="604">
        <v>1</v>
      </c>
      <c r="I13685" s="605">
        <v>21600</v>
      </c>
      <c r="J13685" s="606">
        <v>2400000</v>
      </c>
      <c r="K13685" s="605">
        <v>51840000000</v>
      </c>
    </row>
    <row r="13686" spans="3:11" x14ac:dyDescent="0.35">
      <c r="C13686" s="603">
        <v>45863</v>
      </c>
      <c r="D13686" s="604" t="s">
        <v>310</v>
      </c>
      <c r="E13686" s="605">
        <v>85000</v>
      </c>
      <c r="F13686" s="605">
        <v>85000</v>
      </c>
      <c r="G13686" s="605">
        <v>85000</v>
      </c>
      <c r="H13686" s="604">
        <v>8</v>
      </c>
      <c r="I13686" s="605">
        <v>680000</v>
      </c>
      <c r="J13686" s="606">
        <v>19450000</v>
      </c>
      <c r="K13686" s="605">
        <v>1653250000000</v>
      </c>
    </row>
    <row r="13687" spans="3:11" x14ac:dyDescent="0.35">
      <c r="C13687" s="603">
        <v>45863</v>
      </c>
      <c r="D13687" s="604" t="s">
        <v>1159</v>
      </c>
      <c r="E13687" s="605">
        <v>21600</v>
      </c>
      <c r="F13687" s="605">
        <v>21600</v>
      </c>
      <c r="G13687" s="605">
        <v>21600</v>
      </c>
      <c r="H13687" s="604">
        <v>1</v>
      </c>
      <c r="I13687" s="605">
        <v>21600</v>
      </c>
      <c r="J13687" s="606">
        <v>2400000</v>
      </c>
      <c r="K13687" s="605">
        <v>51840000000</v>
      </c>
    </row>
    <row r="13688" spans="3:11" x14ac:dyDescent="0.35">
      <c r="C13688" s="603">
        <v>45863</v>
      </c>
      <c r="D13688" s="604" t="s">
        <v>312</v>
      </c>
      <c r="E13688" s="605">
        <v>15550</v>
      </c>
      <c r="F13688" s="605">
        <v>15000</v>
      </c>
      <c r="G13688" s="605">
        <v>15550</v>
      </c>
      <c r="H13688" s="604">
        <v>6</v>
      </c>
      <c r="I13688" s="605">
        <v>93300</v>
      </c>
      <c r="J13688" s="606">
        <v>20000000</v>
      </c>
      <c r="K13688" s="605">
        <v>311000000000</v>
      </c>
    </row>
    <row r="13689" spans="3:11" x14ac:dyDescent="0.35">
      <c r="C13689" s="603">
        <v>45863</v>
      </c>
      <c r="D13689" s="604" t="s">
        <v>1159</v>
      </c>
      <c r="E13689" s="605">
        <v>21600</v>
      </c>
      <c r="F13689" s="605">
        <v>21600</v>
      </c>
      <c r="G13689" s="605">
        <v>21600</v>
      </c>
      <c r="H13689" s="604">
        <v>2</v>
      </c>
      <c r="I13689" s="605">
        <v>43200</v>
      </c>
      <c r="J13689" s="606">
        <v>2400000</v>
      </c>
      <c r="K13689" s="605">
        <v>51840000000</v>
      </c>
    </row>
    <row r="13690" spans="3:11" x14ac:dyDescent="0.35">
      <c r="C13690" s="603">
        <v>45863</v>
      </c>
      <c r="D13690" s="604" t="s">
        <v>1158</v>
      </c>
      <c r="E13690" s="605">
        <v>22500</v>
      </c>
      <c r="F13690" s="605">
        <v>22500</v>
      </c>
      <c r="G13690" s="605">
        <v>22500</v>
      </c>
      <c r="H13690" s="604">
        <v>1</v>
      </c>
      <c r="I13690" s="605">
        <v>22500</v>
      </c>
      <c r="J13690" s="606">
        <v>600000</v>
      </c>
      <c r="K13690" s="605">
        <v>13500000000</v>
      </c>
    </row>
    <row r="13691" spans="3:11" x14ac:dyDescent="0.35">
      <c r="C13691" s="603">
        <v>45863</v>
      </c>
      <c r="D13691" s="604" t="s">
        <v>310</v>
      </c>
      <c r="E13691" s="605">
        <v>85000</v>
      </c>
      <c r="F13691" s="605">
        <v>85000</v>
      </c>
      <c r="G13691" s="605">
        <v>85000</v>
      </c>
      <c r="H13691" s="604">
        <v>3</v>
      </c>
      <c r="I13691" s="605">
        <v>255000</v>
      </c>
      <c r="J13691" s="606">
        <v>19450000</v>
      </c>
      <c r="K13691" s="605">
        <v>1653250000000</v>
      </c>
    </row>
    <row r="13692" spans="3:11" x14ac:dyDescent="0.35">
      <c r="C13692" s="603">
        <v>45863</v>
      </c>
      <c r="D13692" s="604" t="s">
        <v>1159</v>
      </c>
      <c r="E13692" s="605">
        <v>21600</v>
      </c>
      <c r="F13692" s="605">
        <v>21600</v>
      </c>
      <c r="G13692" s="605">
        <v>21600</v>
      </c>
      <c r="H13692" s="604">
        <v>4</v>
      </c>
      <c r="I13692" s="605">
        <v>86400</v>
      </c>
      <c r="J13692" s="606">
        <v>2400000</v>
      </c>
      <c r="K13692" s="605">
        <v>51840000000</v>
      </c>
    </row>
    <row r="13693" spans="3:11" x14ac:dyDescent="0.35">
      <c r="C13693" s="603">
        <v>45863</v>
      </c>
      <c r="D13693" s="604" t="s">
        <v>310</v>
      </c>
      <c r="E13693" s="605">
        <v>85000</v>
      </c>
      <c r="F13693" s="605">
        <v>85000</v>
      </c>
      <c r="G13693" s="605">
        <v>85000</v>
      </c>
      <c r="H13693" s="604">
        <v>1</v>
      </c>
      <c r="I13693" s="605">
        <v>85000</v>
      </c>
      <c r="J13693" s="606">
        <v>19450000</v>
      </c>
      <c r="K13693" s="605">
        <v>1653250000000</v>
      </c>
    </row>
    <row r="13694" spans="3:11" x14ac:dyDescent="0.35">
      <c r="C13694" s="603">
        <v>45863</v>
      </c>
      <c r="D13694" s="604" t="s">
        <v>1158</v>
      </c>
      <c r="E13694" s="605">
        <v>22500</v>
      </c>
      <c r="F13694" s="605">
        <v>22500</v>
      </c>
      <c r="G13694" s="605">
        <v>22500</v>
      </c>
      <c r="H13694" s="604">
        <v>2</v>
      </c>
      <c r="I13694" s="605">
        <v>45000</v>
      </c>
      <c r="J13694" s="606">
        <v>600000</v>
      </c>
      <c r="K13694" s="605">
        <v>13500000000</v>
      </c>
    </row>
    <row r="13695" spans="3:11" x14ac:dyDescent="0.35">
      <c r="C13695" s="603">
        <v>45863</v>
      </c>
      <c r="D13695" s="604" t="s">
        <v>312</v>
      </c>
      <c r="E13695" s="605">
        <v>15550</v>
      </c>
      <c r="F13695" s="605">
        <v>15000</v>
      </c>
      <c r="G13695" s="605">
        <v>15550</v>
      </c>
      <c r="H13695" s="604">
        <v>8</v>
      </c>
      <c r="I13695" s="605">
        <v>124400</v>
      </c>
      <c r="J13695" s="606">
        <v>20000000</v>
      </c>
      <c r="K13695" s="605">
        <v>311000000000</v>
      </c>
    </row>
    <row r="13696" spans="3:11" x14ac:dyDescent="0.35">
      <c r="C13696" s="603">
        <v>45863</v>
      </c>
      <c r="D13696" s="604" t="s">
        <v>312</v>
      </c>
      <c r="E13696" s="605">
        <v>15550</v>
      </c>
      <c r="F13696" s="605">
        <v>15000</v>
      </c>
      <c r="G13696" s="605">
        <v>15550</v>
      </c>
      <c r="H13696" s="604">
        <v>1</v>
      </c>
      <c r="I13696" s="605">
        <v>15550</v>
      </c>
      <c r="J13696" s="606">
        <v>20000000</v>
      </c>
      <c r="K13696" s="605">
        <v>311000000000</v>
      </c>
    </row>
    <row r="13697" spans="3:11" x14ac:dyDescent="0.35">
      <c r="C13697" s="603">
        <v>45866</v>
      </c>
      <c r="D13697" s="604" t="s">
        <v>310</v>
      </c>
      <c r="E13697" s="605">
        <v>85000</v>
      </c>
      <c r="F13697" s="605">
        <v>85000</v>
      </c>
      <c r="G13697" s="605">
        <v>85500</v>
      </c>
      <c r="H13697" s="604">
        <v>1</v>
      </c>
      <c r="I13697" s="605">
        <v>85000</v>
      </c>
      <c r="J13697" s="606">
        <v>19450000</v>
      </c>
      <c r="K13697" s="605">
        <v>1662975000000</v>
      </c>
    </row>
    <row r="13698" spans="3:11" x14ac:dyDescent="0.35">
      <c r="C13698" s="603">
        <v>45866</v>
      </c>
      <c r="D13698" s="604" t="s">
        <v>310</v>
      </c>
      <c r="E13698" s="605">
        <v>85000</v>
      </c>
      <c r="F13698" s="605">
        <v>85000</v>
      </c>
      <c r="G13698" s="605">
        <v>85500</v>
      </c>
      <c r="H13698" s="604">
        <v>3</v>
      </c>
      <c r="I13698" s="605">
        <v>255000</v>
      </c>
      <c r="J13698" s="606">
        <v>19450000</v>
      </c>
      <c r="K13698" s="605">
        <v>1662975000000</v>
      </c>
    </row>
    <row r="13699" spans="3:11" x14ac:dyDescent="0.35">
      <c r="C13699" s="603">
        <v>45866</v>
      </c>
      <c r="D13699" s="604" t="s">
        <v>310</v>
      </c>
      <c r="E13699" s="605">
        <v>85000</v>
      </c>
      <c r="F13699" s="605">
        <v>85000</v>
      </c>
      <c r="G13699" s="605">
        <v>85500</v>
      </c>
      <c r="H13699" s="604">
        <v>1</v>
      </c>
      <c r="I13699" s="605">
        <v>85000</v>
      </c>
      <c r="J13699" s="606">
        <v>19450000</v>
      </c>
      <c r="K13699" s="605">
        <v>1662975000000</v>
      </c>
    </row>
    <row r="13700" spans="3:11" x14ac:dyDescent="0.35">
      <c r="C13700" s="603">
        <v>45866</v>
      </c>
      <c r="D13700" s="604" t="s">
        <v>1158</v>
      </c>
      <c r="E13700" s="605">
        <v>22500</v>
      </c>
      <c r="F13700" s="605">
        <v>22500</v>
      </c>
      <c r="G13700" s="605">
        <v>22500</v>
      </c>
      <c r="H13700" s="604">
        <v>1</v>
      </c>
      <c r="I13700" s="605">
        <v>22500</v>
      </c>
      <c r="J13700" s="606">
        <v>600000</v>
      </c>
      <c r="K13700" s="605">
        <v>13500000000</v>
      </c>
    </row>
    <row r="13701" spans="3:11" x14ac:dyDescent="0.35">
      <c r="C13701" s="603">
        <v>45866</v>
      </c>
      <c r="D13701" s="604" t="s">
        <v>1158</v>
      </c>
      <c r="E13701" s="605">
        <v>22500</v>
      </c>
      <c r="F13701" s="605">
        <v>22500</v>
      </c>
      <c r="G13701" s="605">
        <v>22500</v>
      </c>
      <c r="H13701" s="604">
        <v>44</v>
      </c>
      <c r="I13701" s="605">
        <v>990000</v>
      </c>
      <c r="J13701" s="606">
        <v>600000</v>
      </c>
      <c r="K13701" s="605">
        <v>13500000000</v>
      </c>
    </row>
    <row r="13702" spans="3:11" x14ac:dyDescent="0.35">
      <c r="C13702" s="603">
        <v>45866</v>
      </c>
      <c r="D13702" s="604" t="s">
        <v>1158</v>
      </c>
      <c r="E13702" s="605">
        <v>22500</v>
      </c>
      <c r="F13702" s="605">
        <v>22500</v>
      </c>
      <c r="G13702" s="605">
        <v>22500</v>
      </c>
      <c r="H13702" s="604">
        <v>2</v>
      </c>
      <c r="I13702" s="605">
        <v>45000</v>
      </c>
      <c r="J13702" s="606">
        <v>600000</v>
      </c>
      <c r="K13702" s="605">
        <v>13500000000</v>
      </c>
    </row>
    <row r="13703" spans="3:11" x14ac:dyDescent="0.35">
      <c r="C13703" s="603">
        <v>45866</v>
      </c>
      <c r="D13703" s="604" t="s">
        <v>1158</v>
      </c>
      <c r="E13703" s="605">
        <v>22500</v>
      </c>
      <c r="F13703" s="605">
        <v>22500</v>
      </c>
      <c r="G13703" s="605">
        <v>22500</v>
      </c>
      <c r="H13703" s="604">
        <v>4</v>
      </c>
      <c r="I13703" s="605">
        <v>90000</v>
      </c>
      <c r="J13703" s="606">
        <v>600000</v>
      </c>
      <c r="K13703" s="605">
        <v>13500000000</v>
      </c>
    </row>
    <row r="13704" spans="3:11" x14ac:dyDescent="0.35">
      <c r="C13704" s="603">
        <v>45866</v>
      </c>
      <c r="D13704" s="604" t="s">
        <v>1158</v>
      </c>
      <c r="E13704" s="605">
        <v>22500</v>
      </c>
      <c r="F13704" s="605">
        <v>22500</v>
      </c>
      <c r="G13704" s="605">
        <v>22500</v>
      </c>
      <c r="H13704" s="604">
        <v>1</v>
      </c>
      <c r="I13704" s="605">
        <v>22500</v>
      </c>
      <c r="J13704" s="606">
        <v>600000</v>
      </c>
      <c r="K13704" s="605">
        <v>13500000000</v>
      </c>
    </row>
    <row r="13705" spans="3:11" x14ac:dyDescent="0.35">
      <c r="C13705" s="603">
        <v>45866</v>
      </c>
      <c r="D13705" s="604" t="s">
        <v>1158</v>
      </c>
      <c r="E13705" s="605">
        <v>22500</v>
      </c>
      <c r="F13705" s="605">
        <v>22500</v>
      </c>
      <c r="G13705" s="605">
        <v>22500</v>
      </c>
      <c r="H13705" s="604">
        <v>1</v>
      </c>
      <c r="I13705" s="605">
        <v>22500</v>
      </c>
      <c r="J13705" s="606">
        <v>600000</v>
      </c>
      <c r="K13705" s="605">
        <v>13500000000</v>
      </c>
    </row>
    <row r="13706" spans="3:11" x14ac:dyDescent="0.35">
      <c r="C13706" s="603">
        <v>45866</v>
      </c>
      <c r="D13706" s="604" t="s">
        <v>312</v>
      </c>
      <c r="E13706" s="605">
        <v>15550</v>
      </c>
      <c r="F13706" s="605">
        <v>15550</v>
      </c>
      <c r="G13706" s="605">
        <v>15600</v>
      </c>
      <c r="H13706" s="604">
        <v>1</v>
      </c>
      <c r="I13706" s="605">
        <v>15550</v>
      </c>
      <c r="J13706" s="606">
        <v>20000000</v>
      </c>
      <c r="K13706" s="605">
        <v>312000000000</v>
      </c>
    </row>
    <row r="13707" spans="3:11" x14ac:dyDescent="0.35">
      <c r="C13707" s="603">
        <v>45866</v>
      </c>
      <c r="D13707" s="604" t="s">
        <v>312</v>
      </c>
      <c r="E13707" s="605">
        <v>15550</v>
      </c>
      <c r="F13707" s="605">
        <v>15550</v>
      </c>
      <c r="G13707" s="605">
        <v>15600</v>
      </c>
      <c r="H13707" s="604">
        <v>1</v>
      </c>
      <c r="I13707" s="605">
        <v>15550</v>
      </c>
      <c r="J13707" s="606">
        <v>20000000</v>
      </c>
      <c r="K13707" s="605">
        <v>312000000000</v>
      </c>
    </row>
    <row r="13708" spans="3:11" x14ac:dyDescent="0.35">
      <c r="C13708" s="603">
        <v>45866</v>
      </c>
      <c r="D13708" s="604" t="s">
        <v>312</v>
      </c>
      <c r="E13708" s="605">
        <v>15550</v>
      </c>
      <c r="F13708" s="605">
        <v>15550</v>
      </c>
      <c r="G13708" s="605">
        <v>15600</v>
      </c>
      <c r="H13708" s="604">
        <v>3</v>
      </c>
      <c r="I13708" s="605">
        <v>46650</v>
      </c>
      <c r="J13708" s="606">
        <v>20000000</v>
      </c>
      <c r="K13708" s="605">
        <v>312000000000</v>
      </c>
    </row>
    <row r="13709" spans="3:11" x14ac:dyDescent="0.35">
      <c r="C13709" s="603">
        <v>45866</v>
      </c>
      <c r="D13709" s="604" t="s">
        <v>312</v>
      </c>
      <c r="E13709" s="605">
        <v>15550</v>
      </c>
      <c r="F13709" s="605">
        <v>15550</v>
      </c>
      <c r="G13709" s="605">
        <v>15600</v>
      </c>
      <c r="H13709" s="604">
        <v>2</v>
      </c>
      <c r="I13709" s="605">
        <v>31100</v>
      </c>
      <c r="J13709" s="606">
        <v>20000000</v>
      </c>
      <c r="K13709" s="605">
        <v>312000000000</v>
      </c>
    </row>
    <row r="13710" spans="3:11" x14ac:dyDescent="0.35">
      <c r="C13710" s="603">
        <v>45866</v>
      </c>
      <c r="D13710" s="604" t="s">
        <v>312</v>
      </c>
      <c r="E13710" s="605">
        <v>15550</v>
      </c>
      <c r="F13710" s="605">
        <v>15550</v>
      </c>
      <c r="G13710" s="605">
        <v>15600</v>
      </c>
      <c r="H13710" s="604">
        <v>1</v>
      </c>
      <c r="I13710" s="605">
        <v>15550</v>
      </c>
      <c r="J13710" s="606">
        <v>20000000</v>
      </c>
      <c r="K13710" s="605">
        <v>312000000000</v>
      </c>
    </row>
    <row r="13711" spans="3:11" x14ac:dyDescent="0.35">
      <c r="C13711" s="603">
        <v>45866</v>
      </c>
      <c r="D13711" s="604" t="s">
        <v>312</v>
      </c>
      <c r="E13711" s="605">
        <v>15550</v>
      </c>
      <c r="F13711" s="605">
        <v>15550</v>
      </c>
      <c r="G13711" s="605">
        <v>15600</v>
      </c>
      <c r="H13711" s="604">
        <v>1</v>
      </c>
      <c r="I13711" s="605">
        <v>15550</v>
      </c>
      <c r="J13711" s="606">
        <v>20000000</v>
      </c>
      <c r="K13711" s="605">
        <v>312000000000</v>
      </c>
    </row>
    <row r="13712" spans="3:11" x14ac:dyDescent="0.35">
      <c r="C13712" s="603">
        <v>45866</v>
      </c>
      <c r="D13712" s="604" t="s">
        <v>312</v>
      </c>
      <c r="E13712" s="605">
        <v>15550</v>
      </c>
      <c r="F13712" s="605">
        <v>15550</v>
      </c>
      <c r="G13712" s="605">
        <v>15600</v>
      </c>
      <c r="H13712" s="604">
        <v>20</v>
      </c>
      <c r="I13712" s="605">
        <v>311000</v>
      </c>
      <c r="J13712" s="606">
        <v>20000000</v>
      </c>
      <c r="K13712" s="605">
        <v>312000000000</v>
      </c>
    </row>
    <row r="13713" spans="3:11" x14ac:dyDescent="0.35">
      <c r="C13713" s="603">
        <v>45866</v>
      </c>
      <c r="D13713" s="604" t="s">
        <v>312</v>
      </c>
      <c r="E13713" s="605">
        <v>15550</v>
      </c>
      <c r="F13713" s="605">
        <v>15550</v>
      </c>
      <c r="G13713" s="605">
        <v>15600</v>
      </c>
      <c r="H13713" s="604">
        <v>10</v>
      </c>
      <c r="I13713" s="605">
        <v>155500</v>
      </c>
      <c r="J13713" s="606">
        <v>20000000</v>
      </c>
      <c r="K13713" s="605">
        <v>312000000000</v>
      </c>
    </row>
    <row r="13714" spans="3:11" x14ac:dyDescent="0.35">
      <c r="C13714" s="603">
        <v>45866</v>
      </c>
      <c r="D13714" s="604" t="s">
        <v>312</v>
      </c>
      <c r="E13714" s="605">
        <v>15550</v>
      </c>
      <c r="F13714" s="605">
        <v>15550</v>
      </c>
      <c r="G13714" s="605">
        <v>15600</v>
      </c>
      <c r="H13714" s="604">
        <v>45</v>
      </c>
      <c r="I13714" s="605">
        <v>699750</v>
      </c>
      <c r="J13714" s="606">
        <v>20000000</v>
      </c>
      <c r="K13714" s="605">
        <v>312000000000</v>
      </c>
    </row>
    <row r="13715" spans="3:11" x14ac:dyDescent="0.35">
      <c r="C13715" s="603">
        <v>45866</v>
      </c>
      <c r="D13715" s="604" t="s">
        <v>312</v>
      </c>
      <c r="E13715" s="605">
        <v>15550</v>
      </c>
      <c r="F13715" s="605">
        <v>15550</v>
      </c>
      <c r="G13715" s="605">
        <v>15600</v>
      </c>
      <c r="H13715" s="604">
        <v>3</v>
      </c>
      <c r="I13715" s="605">
        <v>46650</v>
      </c>
      <c r="J13715" s="606">
        <v>20000000</v>
      </c>
      <c r="K13715" s="605">
        <v>312000000000</v>
      </c>
    </row>
    <row r="13716" spans="3:11" x14ac:dyDescent="0.35">
      <c r="C13716" s="603">
        <v>45866</v>
      </c>
      <c r="D13716" s="604" t="s">
        <v>312</v>
      </c>
      <c r="E13716" s="605">
        <v>15550</v>
      </c>
      <c r="F13716" s="605">
        <v>15550</v>
      </c>
      <c r="G13716" s="605">
        <v>15600</v>
      </c>
      <c r="H13716" s="604">
        <v>1</v>
      </c>
      <c r="I13716" s="605">
        <v>15550</v>
      </c>
      <c r="J13716" s="606">
        <v>20000000</v>
      </c>
      <c r="K13716" s="605">
        <v>312000000000</v>
      </c>
    </row>
    <row r="13717" spans="3:11" x14ac:dyDescent="0.35">
      <c r="C13717" s="603">
        <v>45866</v>
      </c>
      <c r="D13717" s="604" t="s">
        <v>1159</v>
      </c>
      <c r="E13717" s="605">
        <v>21600</v>
      </c>
      <c r="F13717" s="605">
        <v>21600</v>
      </c>
      <c r="G13717" s="605">
        <v>22000</v>
      </c>
      <c r="H13717" s="604">
        <v>5</v>
      </c>
      <c r="I13717" s="605">
        <v>108000</v>
      </c>
      <c r="J13717" s="606">
        <v>2400000</v>
      </c>
      <c r="K13717" s="605">
        <v>52800000000</v>
      </c>
    </row>
    <row r="13718" spans="3:11" x14ac:dyDescent="0.35">
      <c r="C13718" s="603">
        <v>45866</v>
      </c>
      <c r="D13718" s="604" t="s">
        <v>1159</v>
      </c>
      <c r="E13718" s="605">
        <v>21600</v>
      </c>
      <c r="F13718" s="605">
        <v>21600</v>
      </c>
      <c r="G13718" s="605">
        <v>22000</v>
      </c>
      <c r="H13718" s="604">
        <v>30</v>
      </c>
      <c r="I13718" s="605">
        <v>648000</v>
      </c>
      <c r="J13718" s="606">
        <v>2400000</v>
      </c>
      <c r="K13718" s="605">
        <v>52800000000</v>
      </c>
    </row>
    <row r="13719" spans="3:11" x14ac:dyDescent="0.35">
      <c r="C13719" s="603">
        <v>45866</v>
      </c>
      <c r="D13719" s="604" t="s">
        <v>1159</v>
      </c>
      <c r="E13719" s="605">
        <v>21600</v>
      </c>
      <c r="F13719" s="605">
        <v>21600</v>
      </c>
      <c r="G13719" s="605">
        <v>22000</v>
      </c>
      <c r="H13719" s="604">
        <v>3</v>
      </c>
      <c r="I13719" s="605">
        <v>64800</v>
      </c>
      <c r="J13719" s="606">
        <v>2400000</v>
      </c>
      <c r="K13719" s="605">
        <v>52800000000</v>
      </c>
    </row>
    <row r="13720" spans="3:11" x14ac:dyDescent="0.35">
      <c r="C13720" s="603">
        <v>45866</v>
      </c>
      <c r="D13720" s="604" t="s">
        <v>1159</v>
      </c>
      <c r="E13720" s="605">
        <v>21600</v>
      </c>
      <c r="F13720" s="605">
        <v>21600</v>
      </c>
      <c r="G13720" s="605">
        <v>22000</v>
      </c>
      <c r="H13720" s="604">
        <v>3</v>
      </c>
      <c r="I13720" s="605">
        <v>64800</v>
      </c>
      <c r="J13720" s="606">
        <v>2400000</v>
      </c>
      <c r="K13720" s="605">
        <v>52800000000</v>
      </c>
    </row>
    <row r="13721" spans="3:11" x14ac:dyDescent="0.35">
      <c r="C13721" s="603">
        <v>45866</v>
      </c>
      <c r="D13721" s="604" t="s">
        <v>1159</v>
      </c>
      <c r="E13721" s="605">
        <v>21600</v>
      </c>
      <c r="F13721" s="605">
        <v>21600</v>
      </c>
      <c r="G13721" s="605">
        <v>22000</v>
      </c>
      <c r="H13721" s="604">
        <v>24</v>
      </c>
      <c r="I13721" s="605">
        <v>518400</v>
      </c>
      <c r="J13721" s="606">
        <v>2400000</v>
      </c>
      <c r="K13721" s="605">
        <v>52800000000</v>
      </c>
    </row>
    <row r="13722" spans="3:11" x14ac:dyDescent="0.35">
      <c r="C13722" s="603">
        <v>45866</v>
      </c>
      <c r="D13722" s="604" t="s">
        <v>312</v>
      </c>
      <c r="E13722" s="605">
        <v>15550</v>
      </c>
      <c r="F13722" s="605">
        <v>15550</v>
      </c>
      <c r="G13722" s="605">
        <v>15600</v>
      </c>
      <c r="H13722" s="604">
        <v>2</v>
      </c>
      <c r="I13722" s="605">
        <v>31100</v>
      </c>
      <c r="J13722" s="606">
        <v>20000000</v>
      </c>
      <c r="K13722" s="605">
        <v>312000000000</v>
      </c>
    </row>
    <row r="13723" spans="3:11" x14ac:dyDescent="0.35">
      <c r="C13723" s="603">
        <v>45866</v>
      </c>
      <c r="D13723" s="604" t="s">
        <v>312</v>
      </c>
      <c r="E13723" s="605">
        <v>15550</v>
      </c>
      <c r="F13723" s="605">
        <v>15550</v>
      </c>
      <c r="G13723" s="605">
        <v>15600</v>
      </c>
      <c r="H13723" s="604">
        <v>49</v>
      </c>
      <c r="I13723" s="605">
        <v>761950</v>
      </c>
      <c r="J13723" s="606">
        <v>20000000</v>
      </c>
      <c r="K13723" s="605">
        <v>312000000000</v>
      </c>
    </row>
    <row r="13724" spans="3:11" x14ac:dyDescent="0.35">
      <c r="C13724" s="603">
        <v>45866</v>
      </c>
      <c r="D13724" s="604" t="s">
        <v>312</v>
      </c>
      <c r="E13724" s="605">
        <v>15550</v>
      </c>
      <c r="F13724" s="605">
        <v>15550</v>
      </c>
      <c r="G13724" s="605">
        <v>15600</v>
      </c>
      <c r="H13724" s="604">
        <v>3</v>
      </c>
      <c r="I13724" s="605">
        <v>46650</v>
      </c>
      <c r="J13724" s="606">
        <v>20000000</v>
      </c>
      <c r="K13724" s="605">
        <v>312000000000</v>
      </c>
    </row>
    <row r="13725" spans="3:11" x14ac:dyDescent="0.35">
      <c r="C13725" s="603">
        <v>45866</v>
      </c>
      <c r="D13725" s="604" t="s">
        <v>312</v>
      </c>
      <c r="E13725" s="605">
        <v>15550</v>
      </c>
      <c r="F13725" s="605">
        <v>15550</v>
      </c>
      <c r="G13725" s="605">
        <v>15600</v>
      </c>
      <c r="H13725" s="604">
        <v>8</v>
      </c>
      <c r="I13725" s="605">
        <v>124400</v>
      </c>
      <c r="J13725" s="606">
        <v>20000000</v>
      </c>
      <c r="K13725" s="605">
        <v>312000000000</v>
      </c>
    </row>
    <row r="13726" spans="3:11" x14ac:dyDescent="0.35">
      <c r="C13726" s="603">
        <v>45866</v>
      </c>
      <c r="D13726" s="604" t="s">
        <v>312</v>
      </c>
      <c r="E13726" s="605">
        <v>15550</v>
      </c>
      <c r="F13726" s="605">
        <v>15550</v>
      </c>
      <c r="G13726" s="605">
        <v>15600</v>
      </c>
      <c r="H13726" s="604">
        <v>1</v>
      </c>
      <c r="I13726" s="605">
        <v>15550</v>
      </c>
      <c r="J13726" s="606">
        <v>20000000</v>
      </c>
      <c r="K13726" s="605">
        <v>312000000000</v>
      </c>
    </row>
    <row r="13727" spans="3:11" x14ac:dyDescent="0.35">
      <c r="C13727" s="603">
        <v>45866</v>
      </c>
      <c r="D13727" s="604" t="s">
        <v>312</v>
      </c>
      <c r="E13727" s="605">
        <v>15550</v>
      </c>
      <c r="F13727" s="605">
        <v>15550</v>
      </c>
      <c r="G13727" s="605">
        <v>15600</v>
      </c>
      <c r="H13727" s="604">
        <v>1</v>
      </c>
      <c r="I13727" s="605">
        <v>15550</v>
      </c>
      <c r="J13727" s="606">
        <v>20000000</v>
      </c>
      <c r="K13727" s="605">
        <v>312000000000</v>
      </c>
    </row>
    <row r="13728" spans="3:11" x14ac:dyDescent="0.35">
      <c r="C13728" s="603">
        <v>45866</v>
      </c>
      <c r="D13728" s="604" t="s">
        <v>312</v>
      </c>
      <c r="E13728" s="605">
        <v>15550</v>
      </c>
      <c r="F13728" s="605">
        <v>15550</v>
      </c>
      <c r="G13728" s="605">
        <v>15600</v>
      </c>
      <c r="H13728" s="604">
        <v>100</v>
      </c>
      <c r="I13728" s="605">
        <v>1555000</v>
      </c>
      <c r="J13728" s="606">
        <v>20000000</v>
      </c>
      <c r="K13728" s="605">
        <v>312000000000</v>
      </c>
    </row>
    <row r="13729" spans="3:11" x14ac:dyDescent="0.35">
      <c r="C13729" s="603">
        <v>45866</v>
      </c>
      <c r="D13729" s="604" t="s">
        <v>310</v>
      </c>
      <c r="E13729" s="605">
        <v>85000</v>
      </c>
      <c r="F13729" s="605">
        <v>85000</v>
      </c>
      <c r="G13729" s="605">
        <v>85500</v>
      </c>
      <c r="H13729" s="604">
        <v>5</v>
      </c>
      <c r="I13729" s="605">
        <v>425000</v>
      </c>
      <c r="J13729" s="606">
        <v>19450000</v>
      </c>
      <c r="K13729" s="605">
        <v>1662975000000</v>
      </c>
    </row>
    <row r="13730" spans="3:11" x14ac:dyDescent="0.35">
      <c r="C13730" s="603">
        <v>45866</v>
      </c>
      <c r="D13730" s="604" t="s">
        <v>1158</v>
      </c>
      <c r="E13730" s="605">
        <v>22500</v>
      </c>
      <c r="F13730" s="605">
        <v>22500</v>
      </c>
      <c r="G13730" s="605">
        <v>22500</v>
      </c>
      <c r="H13730" s="604">
        <v>5</v>
      </c>
      <c r="I13730" s="605">
        <v>112500</v>
      </c>
      <c r="J13730" s="606">
        <v>600000</v>
      </c>
      <c r="K13730" s="605">
        <v>13500000000</v>
      </c>
    </row>
    <row r="13731" spans="3:11" x14ac:dyDescent="0.35">
      <c r="C13731" s="603">
        <v>45866</v>
      </c>
      <c r="D13731" s="604" t="s">
        <v>312</v>
      </c>
      <c r="E13731" s="605">
        <v>15600</v>
      </c>
      <c r="F13731" s="605">
        <v>15550</v>
      </c>
      <c r="G13731" s="605">
        <v>15600</v>
      </c>
      <c r="H13731" s="604">
        <v>13</v>
      </c>
      <c r="I13731" s="605">
        <v>202800</v>
      </c>
      <c r="J13731" s="606">
        <v>20000000</v>
      </c>
      <c r="K13731" s="605">
        <v>312000000000</v>
      </c>
    </row>
    <row r="13732" spans="3:11" x14ac:dyDescent="0.35">
      <c r="C13732" s="603">
        <v>45866</v>
      </c>
      <c r="D13732" s="604" t="s">
        <v>1158</v>
      </c>
      <c r="E13732" s="605">
        <v>22500</v>
      </c>
      <c r="F13732" s="605">
        <v>22500</v>
      </c>
      <c r="G13732" s="605">
        <v>22500</v>
      </c>
      <c r="H13732" s="604">
        <v>1</v>
      </c>
      <c r="I13732" s="605">
        <v>22500</v>
      </c>
      <c r="J13732" s="606">
        <v>600000</v>
      </c>
      <c r="K13732" s="605">
        <v>13500000000</v>
      </c>
    </row>
    <row r="13733" spans="3:11" x14ac:dyDescent="0.35">
      <c r="C13733" s="603">
        <v>45866</v>
      </c>
      <c r="D13733" s="604" t="s">
        <v>310</v>
      </c>
      <c r="E13733" s="605">
        <v>85000</v>
      </c>
      <c r="F13733" s="605">
        <v>85000</v>
      </c>
      <c r="G13733" s="605">
        <v>85500</v>
      </c>
      <c r="H13733" s="604">
        <v>8</v>
      </c>
      <c r="I13733" s="605">
        <v>680000</v>
      </c>
      <c r="J13733" s="606">
        <v>19450000</v>
      </c>
      <c r="K13733" s="605">
        <v>1662975000000</v>
      </c>
    </row>
    <row r="13734" spans="3:11" x14ac:dyDescent="0.35">
      <c r="C13734" s="603">
        <v>45866</v>
      </c>
      <c r="D13734" s="604" t="s">
        <v>310</v>
      </c>
      <c r="E13734" s="605">
        <v>85000</v>
      </c>
      <c r="F13734" s="605">
        <v>85000</v>
      </c>
      <c r="G13734" s="605">
        <v>85500</v>
      </c>
      <c r="H13734" s="604">
        <v>2</v>
      </c>
      <c r="I13734" s="605">
        <v>170000</v>
      </c>
      <c r="J13734" s="606">
        <v>19450000</v>
      </c>
      <c r="K13734" s="605">
        <v>1662975000000</v>
      </c>
    </row>
    <row r="13735" spans="3:11" x14ac:dyDescent="0.35">
      <c r="C13735" s="603">
        <v>45866</v>
      </c>
      <c r="D13735" s="604" t="s">
        <v>312</v>
      </c>
      <c r="E13735" s="605">
        <v>15600</v>
      </c>
      <c r="F13735" s="605">
        <v>15550</v>
      </c>
      <c r="G13735" s="605">
        <v>15600</v>
      </c>
      <c r="H13735" s="604">
        <v>5</v>
      </c>
      <c r="I13735" s="605">
        <v>78000</v>
      </c>
      <c r="J13735" s="606">
        <v>20000000</v>
      </c>
      <c r="K13735" s="605">
        <v>312000000000</v>
      </c>
    </row>
    <row r="13736" spans="3:11" x14ac:dyDescent="0.35">
      <c r="C13736" s="603">
        <v>45866</v>
      </c>
      <c r="D13736" s="604" t="s">
        <v>1158</v>
      </c>
      <c r="E13736" s="605">
        <v>22500</v>
      </c>
      <c r="F13736" s="605">
        <v>22500</v>
      </c>
      <c r="G13736" s="605">
        <v>22500</v>
      </c>
      <c r="H13736" s="604">
        <v>17</v>
      </c>
      <c r="I13736" s="605">
        <v>382500</v>
      </c>
      <c r="J13736" s="606">
        <v>600000</v>
      </c>
      <c r="K13736" s="605">
        <v>13500000000</v>
      </c>
    </row>
    <row r="13737" spans="3:11" x14ac:dyDescent="0.35">
      <c r="C13737" s="603">
        <v>45866</v>
      </c>
      <c r="D13737" s="604" t="s">
        <v>1158</v>
      </c>
      <c r="E13737" s="605">
        <v>22500</v>
      </c>
      <c r="F13737" s="605">
        <v>22500</v>
      </c>
      <c r="G13737" s="605">
        <v>22500</v>
      </c>
      <c r="H13737" s="604">
        <v>49</v>
      </c>
      <c r="I13737" s="605">
        <v>1102500</v>
      </c>
      <c r="J13737" s="606">
        <v>600000</v>
      </c>
      <c r="K13737" s="605">
        <v>13500000000</v>
      </c>
    </row>
    <row r="13738" spans="3:11" x14ac:dyDescent="0.35">
      <c r="C13738" s="603">
        <v>45866</v>
      </c>
      <c r="D13738" s="604" t="s">
        <v>1158</v>
      </c>
      <c r="E13738" s="605">
        <v>22500</v>
      </c>
      <c r="F13738" s="605">
        <v>22500</v>
      </c>
      <c r="G13738" s="605">
        <v>22500</v>
      </c>
      <c r="H13738" s="604">
        <v>1</v>
      </c>
      <c r="I13738" s="605">
        <v>22500</v>
      </c>
      <c r="J13738" s="606">
        <v>600000</v>
      </c>
      <c r="K13738" s="605">
        <v>13500000000</v>
      </c>
    </row>
    <row r="13739" spans="3:11" x14ac:dyDescent="0.35">
      <c r="C13739" s="603">
        <v>45866</v>
      </c>
      <c r="D13739" s="604" t="s">
        <v>312</v>
      </c>
      <c r="E13739" s="605">
        <v>15600</v>
      </c>
      <c r="F13739" s="605">
        <v>15550</v>
      </c>
      <c r="G13739" s="605">
        <v>15600</v>
      </c>
      <c r="H13739" s="604">
        <v>56</v>
      </c>
      <c r="I13739" s="605">
        <v>873600</v>
      </c>
      <c r="J13739" s="606">
        <v>20000000</v>
      </c>
      <c r="K13739" s="605">
        <v>312000000000</v>
      </c>
    </row>
    <row r="13740" spans="3:11" x14ac:dyDescent="0.35">
      <c r="C13740" s="603">
        <v>45866</v>
      </c>
      <c r="D13740" s="604" t="s">
        <v>310</v>
      </c>
      <c r="E13740" s="605">
        <v>85000</v>
      </c>
      <c r="F13740" s="605">
        <v>85000</v>
      </c>
      <c r="G13740" s="605">
        <v>85500</v>
      </c>
      <c r="H13740" s="604">
        <v>3</v>
      </c>
      <c r="I13740" s="605">
        <v>255000</v>
      </c>
      <c r="J13740" s="606">
        <v>19450000</v>
      </c>
      <c r="K13740" s="605">
        <v>1662975000000</v>
      </c>
    </row>
    <row r="13741" spans="3:11" x14ac:dyDescent="0.35">
      <c r="C13741" s="603">
        <v>45866</v>
      </c>
      <c r="D13741" s="604" t="s">
        <v>312</v>
      </c>
      <c r="E13741" s="605">
        <v>15600</v>
      </c>
      <c r="F13741" s="605">
        <v>15550</v>
      </c>
      <c r="G13741" s="605">
        <v>15600</v>
      </c>
      <c r="H13741" s="604">
        <v>1</v>
      </c>
      <c r="I13741" s="605">
        <v>15600</v>
      </c>
      <c r="J13741" s="606">
        <v>20000000</v>
      </c>
      <c r="K13741" s="605">
        <v>312000000000</v>
      </c>
    </row>
    <row r="13742" spans="3:11" x14ac:dyDescent="0.35">
      <c r="C13742" s="603">
        <v>45866</v>
      </c>
      <c r="D13742" s="604" t="s">
        <v>310</v>
      </c>
      <c r="E13742" s="605">
        <v>85000</v>
      </c>
      <c r="F13742" s="605">
        <v>85000</v>
      </c>
      <c r="G13742" s="605">
        <v>85500</v>
      </c>
      <c r="H13742" s="604">
        <v>2</v>
      </c>
      <c r="I13742" s="605">
        <v>170000</v>
      </c>
      <c r="J13742" s="606">
        <v>19450000</v>
      </c>
      <c r="K13742" s="605">
        <v>1662975000000</v>
      </c>
    </row>
    <row r="13743" spans="3:11" x14ac:dyDescent="0.35">
      <c r="C13743" s="603">
        <v>45866</v>
      </c>
      <c r="D13743" s="604" t="s">
        <v>1159</v>
      </c>
      <c r="E13743" s="605">
        <v>22000</v>
      </c>
      <c r="F13743" s="605">
        <v>21600</v>
      </c>
      <c r="G13743" s="605">
        <v>22000</v>
      </c>
      <c r="H13743" s="604">
        <v>3</v>
      </c>
      <c r="I13743" s="605">
        <v>66000</v>
      </c>
      <c r="J13743" s="606">
        <v>2400000</v>
      </c>
      <c r="K13743" s="605">
        <v>52800000000</v>
      </c>
    </row>
    <row r="13744" spans="3:11" x14ac:dyDescent="0.35">
      <c r="C13744" s="603">
        <v>45866</v>
      </c>
      <c r="D13744" s="604" t="s">
        <v>312</v>
      </c>
      <c r="E13744" s="605">
        <v>15550</v>
      </c>
      <c r="F13744" s="605">
        <v>15550</v>
      </c>
      <c r="G13744" s="605">
        <v>15600</v>
      </c>
      <c r="H13744" s="604">
        <v>3</v>
      </c>
      <c r="I13744" s="605">
        <v>46650</v>
      </c>
      <c r="J13744" s="606">
        <v>20000000</v>
      </c>
      <c r="K13744" s="605">
        <v>312000000000</v>
      </c>
    </row>
    <row r="13745" spans="3:11" x14ac:dyDescent="0.35">
      <c r="C13745" s="603">
        <v>45866</v>
      </c>
      <c r="D13745" s="604" t="s">
        <v>312</v>
      </c>
      <c r="E13745" s="605">
        <v>15550</v>
      </c>
      <c r="F13745" s="605">
        <v>15550</v>
      </c>
      <c r="G13745" s="605">
        <v>15600</v>
      </c>
      <c r="H13745" s="604">
        <v>1</v>
      </c>
      <c r="I13745" s="605">
        <v>15550</v>
      </c>
      <c r="J13745" s="606">
        <v>20000000</v>
      </c>
      <c r="K13745" s="605">
        <v>312000000000</v>
      </c>
    </row>
    <row r="13746" spans="3:11" x14ac:dyDescent="0.35">
      <c r="C13746" s="603">
        <v>45866</v>
      </c>
      <c r="D13746" s="604" t="s">
        <v>1158</v>
      </c>
      <c r="E13746" s="605">
        <v>22500</v>
      </c>
      <c r="F13746" s="605">
        <v>22500</v>
      </c>
      <c r="G13746" s="605">
        <v>22500</v>
      </c>
      <c r="H13746" s="604">
        <v>2</v>
      </c>
      <c r="I13746" s="605">
        <v>45000</v>
      </c>
      <c r="J13746" s="606">
        <v>600000</v>
      </c>
      <c r="K13746" s="605">
        <v>13500000000</v>
      </c>
    </row>
    <row r="13747" spans="3:11" x14ac:dyDescent="0.35">
      <c r="C13747" s="603">
        <v>45866</v>
      </c>
      <c r="D13747" s="604" t="s">
        <v>1158</v>
      </c>
      <c r="E13747" s="605">
        <v>22500</v>
      </c>
      <c r="F13747" s="605">
        <v>22500</v>
      </c>
      <c r="G13747" s="605">
        <v>22500</v>
      </c>
      <c r="H13747" s="604">
        <v>1</v>
      </c>
      <c r="I13747" s="605">
        <v>22500</v>
      </c>
      <c r="J13747" s="606">
        <v>600000</v>
      </c>
      <c r="K13747" s="605">
        <v>13500000000</v>
      </c>
    </row>
    <row r="13748" spans="3:11" x14ac:dyDescent="0.35">
      <c r="C13748" s="603">
        <v>45866</v>
      </c>
      <c r="D13748" s="604" t="s">
        <v>312</v>
      </c>
      <c r="E13748" s="605">
        <v>15600</v>
      </c>
      <c r="F13748" s="605">
        <v>15550</v>
      </c>
      <c r="G13748" s="605">
        <v>15600</v>
      </c>
      <c r="H13748" s="604">
        <v>1</v>
      </c>
      <c r="I13748" s="605">
        <v>15600</v>
      </c>
      <c r="J13748" s="606">
        <v>20000000</v>
      </c>
      <c r="K13748" s="605">
        <v>312000000000</v>
      </c>
    </row>
    <row r="13749" spans="3:11" x14ac:dyDescent="0.35">
      <c r="C13749" s="603">
        <v>45866</v>
      </c>
      <c r="D13749" s="604" t="s">
        <v>310</v>
      </c>
      <c r="E13749" s="605">
        <v>83000</v>
      </c>
      <c r="F13749" s="605">
        <v>85000</v>
      </c>
      <c r="G13749" s="605">
        <v>85500</v>
      </c>
      <c r="H13749" s="604">
        <v>1</v>
      </c>
      <c r="I13749" s="605">
        <v>83000</v>
      </c>
      <c r="J13749" s="606">
        <v>19450000</v>
      </c>
      <c r="K13749" s="605">
        <v>1662975000000</v>
      </c>
    </row>
    <row r="13750" spans="3:11" x14ac:dyDescent="0.35">
      <c r="C13750" s="603">
        <v>45866</v>
      </c>
      <c r="D13750" s="604" t="s">
        <v>310</v>
      </c>
      <c r="E13750" s="605">
        <v>85000</v>
      </c>
      <c r="F13750" s="605">
        <v>85000</v>
      </c>
      <c r="G13750" s="605">
        <v>85500</v>
      </c>
      <c r="H13750" s="604">
        <v>5</v>
      </c>
      <c r="I13750" s="605">
        <v>425000</v>
      </c>
      <c r="J13750" s="606">
        <v>19450000</v>
      </c>
      <c r="K13750" s="605">
        <v>1662975000000</v>
      </c>
    </row>
    <row r="13751" spans="3:11" x14ac:dyDescent="0.35">
      <c r="C13751" s="603">
        <v>45866</v>
      </c>
      <c r="D13751" s="604" t="s">
        <v>1159</v>
      </c>
      <c r="E13751" s="605">
        <v>22000</v>
      </c>
      <c r="F13751" s="605">
        <v>21600</v>
      </c>
      <c r="G13751" s="605">
        <v>22000</v>
      </c>
      <c r="H13751" s="604">
        <v>2</v>
      </c>
      <c r="I13751" s="605">
        <v>44000</v>
      </c>
      <c r="J13751" s="606">
        <v>2400000</v>
      </c>
      <c r="K13751" s="605">
        <v>52800000000</v>
      </c>
    </row>
    <row r="13752" spans="3:11" x14ac:dyDescent="0.35">
      <c r="C13752" s="603">
        <v>45866</v>
      </c>
      <c r="D13752" s="604" t="s">
        <v>312</v>
      </c>
      <c r="E13752" s="605">
        <v>15600</v>
      </c>
      <c r="F13752" s="605">
        <v>15550</v>
      </c>
      <c r="G13752" s="605">
        <v>15600</v>
      </c>
      <c r="H13752" s="604">
        <v>3</v>
      </c>
      <c r="I13752" s="605">
        <v>46800</v>
      </c>
      <c r="J13752" s="606">
        <v>20000000</v>
      </c>
      <c r="K13752" s="605">
        <v>312000000000</v>
      </c>
    </row>
    <row r="13753" spans="3:11" x14ac:dyDescent="0.35">
      <c r="C13753" s="603">
        <v>45866</v>
      </c>
      <c r="D13753" s="604" t="s">
        <v>312</v>
      </c>
      <c r="E13753" s="605">
        <v>15500</v>
      </c>
      <c r="F13753" s="605">
        <v>15550</v>
      </c>
      <c r="G13753" s="605">
        <v>15600</v>
      </c>
      <c r="H13753" s="604">
        <v>100</v>
      </c>
      <c r="I13753" s="605">
        <v>1550000</v>
      </c>
      <c r="J13753" s="606">
        <v>20000000</v>
      </c>
      <c r="K13753" s="605">
        <v>312000000000</v>
      </c>
    </row>
    <row r="13754" spans="3:11" x14ac:dyDescent="0.35">
      <c r="C13754" s="603">
        <v>45866</v>
      </c>
      <c r="D13754" s="604" t="s">
        <v>312</v>
      </c>
      <c r="E13754" s="605">
        <v>15500</v>
      </c>
      <c r="F13754" s="605">
        <v>15550</v>
      </c>
      <c r="G13754" s="605">
        <v>15600</v>
      </c>
      <c r="H13754" s="604">
        <v>1</v>
      </c>
      <c r="I13754" s="605">
        <v>15500</v>
      </c>
      <c r="J13754" s="606">
        <v>20000000</v>
      </c>
      <c r="K13754" s="605">
        <v>312000000000</v>
      </c>
    </row>
    <row r="13755" spans="3:11" x14ac:dyDescent="0.35">
      <c r="C13755" s="603">
        <v>45866</v>
      </c>
      <c r="D13755" s="604" t="s">
        <v>1159</v>
      </c>
      <c r="E13755" s="605">
        <v>21600</v>
      </c>
      <c r="F13755" s="605">
        <v>21600</v>
      </c>
      <c r="G13755" s="605">
        <v>22000</v>
      </c>
      <c r="H13755" s="604">
        <v>1</v>
      </c>
      <c r="I13755" s="605">
        <v>21600</v>
      </c>
      <c r="J13755" s="606">
        <v>2400000</v>
      </c>
      <c r="K13755" s="605">
        <v>52800000000</v>
      </c>
    </row>
    <row r="13756" spans="3:11" x14ac:dyDescent="0.35">
      <c r="C13756" s="603">
        <v>45866</v>
      </c>
      <c r="D13756" s="604" t="s">
        <v>312</v>
      </c>
      <c r="E13756" s="605">
        <v>15600</v>
      </c>
      <c r="F13756" s="605">
        <v>15550</v>
      </c>
      <c r="G13756" s="605">
        <v>15600</v>
      </c>
      <c r="H13756" s="604">
        <v>3</v>
      </c>
      <c r="I13756" s="605">
        <v>46800</v>
      </c>
      <c r="J13756" s="606">
        <v>20000000</v>
      </c>
      <c r="K13756" s="605">
        <v>312000000000</v>
      </c>
    </row>
    <row r="13757" spans="3:11" x14ac:dyDescent="0.35">
      <c r="C13757" s="603">
        <v>45866</v>
      </c>
      <c r="D13757" s="604" t="s">
        <v>310</v>
      </c>
      <c r="E13757" s="605">
        <v>85000</v>
      </c>
      <c r="F13757" s="605">
        <v>85000</v>
      </c>
      <c r="G13757" s="605">
        <v>85500</v>
      </c>
      <c r="H13757" s="604">
        <v>2</v>
      </c>
      <c r="I13757" s="605">
        <v>170000</v>
      </c>
      <c r="J13757" s="606">
        <v>19450000</v>
      </c>
      <c r="K13757" s="605">
        <v>1662975000000</v>
      </c>
    </row>
    <row r="13758" spans="3:11" x14ac:dyDescent="0.35">
      <c r="C13758" s="603">
        <v>45866</v>
      </c>
      <c r="D13758" s="604" t="s">
        <v>1158</v>
      </c>
      <c r="E13758" s="605">
        <v>22499</v>
      </c>
      <c r="F13758" s="605">
        <v>22500</v>
      </c>
      <c r="G13758" s="605">
        <v>22500</v>
      </c>
      <c r="H13758" s="604">
        <v>1</v>
      </c>
      <c r="I13758" s="605">
        <v>22499</v>
      </c>
      <c r="J13758" s="606">
        <v>600000</v>
      </c>
      <c r="K13758" s="605">
        <v>13500000000</v>
      </c>
    </row>
    <row r="13759" spans="3:11" x14ac:dyDescent="0.35">
      <c r="C13759" s="603">
        <v>45866</v>
      </c>
      <c r="D13759" s="604" t="s">
        <v>312</v>
      </c>
      <c r="E13759" s="605">
        <v>15600</v>
      </c>
      <c r="F13759" s="605">
        <v>15550</v>
      </c>
      <c r="G13759" s="605">
        <v>15600</v>
      </c>
      <c r="H13759" s="604">
        <v>2</v>
      </c>
      <c r="I13759" s="605">
        <v>31200</v>
      </c>
      <c r="J13759" s="606">
        <v>20000000</v>
      </c>
      <c r="K13759" s="605">
        <v>312000000000</v>
      </c>
    </row>
    <row r="13760" spans="3:11" x14ac:dyDescent="0.35">
      <c r="C13760" s="603">
        <v>45866</v>
      </c>
      <c r="D13760" s="604" t="s">
        <v>310</v>
      </c>
      <c r="E13760" s="605">
        <v>85000</v>
      </c>
      <c r="F13760" s="605">
        <v>85000</v>
      </c>
      <c r="G13760" s="605">
        <v>85500</v>
      </c>
      <c r="H13760" s="604">
        <v>3</v>
      </c>
      <c r="I13760" s="605">
        <v>255000</v>
      </c>
      <c r="J13760" s="606">
        <v>19450000</v>
      </c>
      <c r="K13760" s="605">
        <v>1662975000000</v>
      </c>
    </row>
    <row r="13761" spans="3:11" x14ac:dyDescent="0.35">
      <c r="C13761" s="603">
        <v>45866</v>
      </c>
      <c r="D13761" s="604" t="s">
        <v>312</v>
      </c>
      <c r="E13761" s="605">
        <v>15600</v>
      </c>
      <c r="F13761" s="605">
        <v>15550</v>
      </c>
      <c r="G13761" s="605">
        <v>15600</v>
      </c>
      <c r="H13761" s="604">
        <v>3</v>
      </c>
      <c r="I13761" s="605">
        <v>46800</v>
      </c>
      <c r="J13761" s="606">
        <v>20000000</v>
      </c>
      <c r="K13761" s="605">
        <v>312000000000</v>
      </c>
    </row>
    <row r="13762" spans="3:11" x14ac:dyDescent="0.35">
      <c r="C13762" s="603">
        <v>45866</v>
      </c>
      <c r="D13762" s="604" t="s">
        <v>1158</v>
      </c>
      <c r="E13762" s="605">
        <v>22500</v>
      </c>
      <c r="F13762" s="605">
        <v>22500</v>
      </c>
      <c r="G13762" s="605">
        <v>22500</v>
      </c>
      <c r="H13762" s="604">
        <v>1</v>
      </c>
      <c r="I13762" s="605">
        <v>22500</v>
      </c>
      <c r="J13762" s="606">
        <v>600000</v>
      </c>
      <c r="K13762" s="605">
        <v>13500000000</v>
      </c>
    </row>
    <row r="13763" spans="3:11" x14ac:dyDescent="0.35">
      <c r="C13763" s="603">
        <v>45866</v>
      </c>
      <c r="D13763" s="604" t="s">
        <v>1159</v>
      </c>
      <c r="E13763" s="605">
        <v>22000</v>
      </c>
      <c r="F13763" s="605">
        <v>21600</v>
      </c>
      <c r="G13763" s="605">
        <v>22000</v>
      </c>
      <c r="H13763" s="604">
        <v>1</v>
      </c>
      <c r="I13763" s="605">
        <v>22000</v>
      </c>
      <c r="J13763" s="606">
        <v>2400000</v>
      </c>
      <c r="K13763" s="605">
        <v>52800000000</v>
      </c>
    </row>
    <row r="13764" spans="3:11" x14ac:dyDescent="0.35">
      <c r="C13764" s="603">
        <v>45866</v>
      </c>
      <c r="D13764" s="604" t="s">
        <v>1159</v>
      </c>
      <c r="E13764" s="605">
        <v>22000</v>
      </c>
      <c r="F13764" s="605">
        <v>21600</v>
      </c>
      <c r="G13764" s="605">
        <v>22000</v>
      </c>
      <c r="H13764" s="604">
        <v>4</v>
      </c>
      <c r="I13764" s="605">
        <v>88000</v>
      </c>
      <c r="J13764" s="606">
        <v>2400000</v>
      </c>
      <c r="K13764" s="605">
        <v>52800000000</v>
      </c>
    </row>
    <row r="13765" spans="3:11" x14ac:dyDescent="0.35">
      <c r="C13765" s="603">
        <v>45866</v>
      </c>
      <c r="D13765" s="604" t="s">
        <v>310</v>
      </c>
      <c r="E13765" s="605">
        <v>85500</v>
      </c>
      <c r="F13765" s="605">
        <v>85000</v>
      </c>
      <c r="G13765" s="605">
        <v>85500</v>
      </c>
      <c r="H13765" s="604">
        <v>3</v>
      </c>
      <c r="I13765" s="605">
        <v>256500</v>
      </c>
      <c r="J13765" s="606">
        <v>19450000</v>
      </c>
      <c r="K13765" s="605">
        <v>1662975000000</v>
      </c>
    </row>
    <row r="13766" spans="3:11" x14ac:dyDescent="0.35">
      <c r="C13766" s="603">
        <v>45866</v>
      </c>
      <c r="D13766" s="604" t="s">
        <v>312</v>
      </c>
      <c r="E13766" s="605">
        <v>15600</v>
      </c>
      <c r="F13766" s="605">
        <v>15550</v>
      </c>
      <c r="G13766" s="605">
        <v>15600</v>
      </c>
      <c r="H13766" s="604">
        <v>7</v>
      </c>
      <c r="I13766" s="605">
        <v>109200</v>
      </c>
      <c r="J13766" s="606">
        <v>20000000</v>
      </c>
      <c r="K13766" s="605">
        <v>312000000000</v>
      </c>
    </row>
    <row r="13767" spans="3:11" x14ac:dyDescent="0.35">
      <c r="C13767" s="603">
        <v>45866</v>
      </c>
      <c r="D13767" s="604" t="s">
        <v>1159</v>
      </c>
      <c r="E13767" s="605">
        <v>22000</v>
      </c>
      <c r="F13767" s="605">
        <v>21600</v>
      </c>
      <c r="G13767" s="605">
        <v>22000</v>
      </c>
      <c r="H13767" s="604">
        <v>4</v>
      </c>
      <c r="I13767" s="605">
        <v>88000</v>
      </c>
      <c r="J13767" s="606">
        <v>2400000</v>
      </c>
      <c r="K13767" s="605">
        <v>52800000000</v>
      </c>
    </row>
    <row r="13768" spans="3:11" x14ac:dyDescent="0.35">
      <c r="C13768" s="603">
        <v>45866</v>
      </c>
      <c r="D13768" s="604" t="s">
        <v>1158</v>
      </c>
      <c r="E13768" s="605">
        <v>22500</v>
      </c>
      <c r="F13768" s="605">
        <v>22500</v>
      </c>
      <c r="G13768" s="605">
        <v>22500</v>
      </c>
      <c r="H13768" s="604">
        <v>4</v>
      </c>
      <c r="I13768" s="605">
        <v>90000</v>
      </c>
      <c r="J13768" s="606">
        <v>600000</v>
      </c>
      <c r="K13768" s="605">
        <v>13500000000</v>
      </c>
    </row>
    <row r="13769" spans="3:11" x14ac:dyDescent="0.35">
      <c r="C13769" s="603">
        <v>45866</v>
      </c>
      <c r="D13769" s="604" t="s">
        <v>312</v>
      </c>
      <c r="E13769" s="605">
        <v>15600</v>
      </c>
      <c r="F13769" s="605">
        <v>15550</v>
      </c>
      <c r="G13769" s="605">
        <v>15600</v>
      </c>
      <c r="H13769" s="604">
        <v>4</v>
      </c>
      <c r="I13769" s="605">
        <v>62400</v>
      </c>
      <c r="J13769" s="606">
        <v>20000000</v>
      </c>
      <c r="K13769" s="605">
        <v>312000000000</v>
      </c>
    </row>
    <row r="13770" spans="3:11" x14ac:dyDescent="0.35">
      <c r="C13770" s="603">
        <v>45866</v>
      </c>
      <c r="D13770" s="604" t="s">
        <v>312</v>
      </c>
      <c r="E13770" s="605">
        <v>15600</v>
      </c>
      <c r="F13770" s="605">
        <v>15550</v>
      </c>
      <c r="G13770" s="605">
        <v>15600</v>
      </c>
      <c r="H13770" s="604">
        <v>1</v>
      </c>
      <c r="I13770" s="605">
        <v>15600</v>
      </c>
      <c r="J13770" s="606">
        <v>20000000</v>
      </c>
      <c r="K13770" s="605">
        <v>312000000000</v>
      </c>
    </row>
    <row r="13771" spans="3:11" x14ac:dyDescent="0.35">
      <c r="C13771" s="603">
        <v>45866</v>
      </c>
      <c r="D13771" s="604" t="s">
        <v>1158</v>
      </c>
      <c r="E13771" s="605">
        <v>22500</v>
      </c>
      <c r="F13771" s="605">
        <v>22500</v>
      </c>
      <c r="G13771" s="605">
        <v>22500</v>
      </c>
      <c r="H13771" s="604">
        <v>5</v>
      </c>
      <c r="I13771" s="605">
        <v>112500</v>
      </c>
      <c r="J13771" s="606">
        <v>600000</v>
      </c>
      <c r="K13771" s="605">
        <v>13500000000</v>
      </c>
    </row>
    <row r="13772" spans="3:11" x14ac:dyDescent="0.35">
      <c r="C13772" s="603">
        <v>45866</v>
      </c>
      <c r="D13772" s="604" t="s">
        <v>1159</v>
      </c>
      <c r="E13772" s="605">
        <v>22000</v>
      </c>
      <c r="F13772" s="605">
        <v>21600</v>
      </c>
      <c r="G13772" s="605">
        <v>22000</v>
      </c>
      <c r="H13772" s="604">
        <v>5</v>
      </c>
      <c r="I13772" s="605">
        <v>110000</v>
      </c>
      <c r="J13772" s="606">
        <v>2400000</v>
      </c>
      <c r="K13772" s="605">
        <v>52800000000</v>
      </c>
    </row>
    <row r="13773" spans="3:11" x14ac:dyDescent="0.35">
      <c r="C13773" s="603">
        <v>45867</v>
      </c>
      <c r="D13773" s="604" t="s">
        <v>310</v>
      </c>
      <c r="E13773" s="605">
        <v>85001</v>
      </c>
      <c r="F13773" s="605">
        <v>85500</v>
      </c>
      <c r="G13773" s="605">
        <v>85000</v>
      </c>
      <c r="H13773" s="604">
        <v>1</v>
      </c>
      <c r="I13773" s="605">
        <v>85001</v>
      </c>
      <c r="J13773" s="606">
        <v>19450000</v>
      </c>
      <c r="K13773" s="605">
        <v>1653250000000</v>
      </c>
    </row>
    <row r="13774" spans="3:11" x14ac:dyDescent="0.35">
      <c r="C13774" s="603">
        <v>45867</v>
      </c>
      <c r="D13774" s="604" t="s">
        <v>310</v>
      </c>
      <c r="E13774" s="605">
        <v>85001</v>
      </c>
      <c r="F13774" s="605">
        <v>85500</v>
      </c>
      <c r="G13774" s="605">
        <v>85000</v>
      </c>
      <c r="H13774" s="604">
        <v>1</v>
      </c>
      <c r="I13774" s="605">
        <v>85001</v>
      </c>
      <c r="J13774" s="606">
        <v>19450000</v>
      </c>
      <c r="K13774" s="605">
        <v>1653250000000</v>
      </c>
    </row>
    <row r="13775" spans="3:11" x14ac:dyDescent="0.35">
      <c r="C13775" s="603">
        <v>45867</v>
      </c>
      <c r="D13775" s="604" t="s">
        <v>1158</v>
      </c>
      <c r="E13775" s="605">
        <v>22500</v>
      </c>
      <c r="F13775" s="605">
        <v>22500</v>
      </c>
      <c r="G13775" s="605">
        <v>22500</v>
      </c>
      <c r="H13775" s="604">
        <v>3</v>
      </c>
      <c r="I13775" s="605">
        <v>67500</v>
      </c>
      <c r="J13775" s="606">
        <v>600000</v>
      </c>
      <c r="K13775" s="605">
        <v>13500000000</v>
      </c>
    </row>
    <row r="13776" spans="3:11" x14ac:dyDescent="0.35">
      <c r="C13776" s="603">
        <v>45867</v>
      </c>
      <c r="D13776" s="604" t="s">
        <v>1158</v>
      </c>
      <c r="E13776" s="605">
        <v>22500</v>
      </c>
      <c r="F13776" s="605">
        <v>22500</v>
      </c>
      <c r="G13776" s="605">
        <v>22500</v>
      </c>
      <c r="H13776" s="604">
        <v>5</v>
      </c>
      <c r="I13776" s="605">
        <v>112500</v>
      </c>
      <c r="J13776" s="606">
        <v>600000</v>
      </c>
      <c r="K13776" s="605">
        <v>13500000000</v>
      </c>
    </row>
    <row r="13777" spans="3:11" x14ac:dyDescent="0.35">
      <c r="C13777" s="603">
        <v>45867</v>
      </c>
      <c r="D13777" s="604" t="s">
        <v>1158</v>
      </c>
      <c r="E13777" s="605">
        <v>22500</v>
      </c>
      <c r="F13777" s="605">
        <v>22500</v>
      </c>
      <c r="G13777" s="605">
        <v>22500</v>
      </c>
      <c r="H13777" s="604">
        <v>1</v>
      </c>
      <c r="I13777" s="605">
        <v>22500</v>
      </c>
      <c r="J13777" s="606">
        <v>600000</v>
      </c>
      <c r="K13777" s="605">
        <v>13500000000</v>
      </c>
    </row>
    <row r="13778" spans="3:11" x14ac:dyDescent="0.35">
      <c r="C13778" s="603">
        <v>45867</v>
      </c>
      <c r="D13778" s="604" t="s">
        <v>1158</v>
      </c>
      <c r="E13778" s="605">
        <v>22500</v>
      </c>
      <c r="F13778" s="605">
        <v>22500</v>
      </c>
      <c r="G13778" s="605">
        <v>22500</v>
      </c>
      <c r="H13778" s="604">
        <v>1</v>
      </c>
      <c r="I13778" s="605">
        <v>22500</v>
      </c>
      <c r="J13778" s="606">
        <v>600000</v>
      </c>
      <c r="K13778" s="605">
        <v>13500000000</v>
      </c>
    </row>
    <row r="13779" spans="3:11" x14ac:dyDescent="0.35">
      <c r="C13779" s="603">
        <v>45867</v>
      </c>
      <c r="D13779" s="604" t="s">
        <v>312</v>
      </c>
      <c r="E13779" s="605">
        <v>15600</v>
      </c>
      <c r="F13779" s="605">
        <v>15600</v>
      </c>
      <c r="G13779" s="605">
        <v>15600</v>
      </c>
      <c r="H13779" s="604">
        <v>10</v>
      </c>
      <c r="I13779" s="605">
        <v>156000</v>
      </c>
      <c r="J13779" s="606">
        <v>20000000</v>
      </c>
      <c r="K13779" s="605">
        <v>312000000000</v>
      </c>
    </row>
    <row r="13780" spans="3:11" x14ac:dyDescent="0.35">
      <c r="C13780" s="603">
        <v>45867</v>
      </c>
      <c r="D13780" s="604" t="s">
        <v>312</v>
      </c>
      <c r="E13780" s="605">
        <v>15600</v>
      </c>
      <c r="F13780" s="605">
        <v>15600</v>
      </c>
      <c r="G13780" s="605">
        <v>15600</v>
      </c>
      <c r="H13780" s="604">
        <v>4</v>
      </c>
      <c r="I13780" s="605">
        <v>62400</v>
      </c>
      <c r="J13780" s="606">
        <v>20000000</v>
      </c>
      <c r="K13780" s="605">
        <v>312000000000</v>
      </c>
    </row>
    <row r="13781" spans="3:11" x14ac:dyDescent="0.35">
      <c r="C13781" s="603">
        <v>45867</v>
      </c>
      <c r="D13781" s="604" t="s">
        <v>312</v>
      </c>
      <c r="E13781" s="605">
        <v>15600</v>
      </c>
      <c r="F13781" s="605">
        <v>15600</v>
      </c>
      <c r="G13781" s="605">
        <v>15600</v>
      </c>
      <c r="H13781" s="604">
        <v>100</v>
      </c>
      <c r="I13781" s="605">
        <v>1560000</v>
      </c>
      <c r="J13781" s="606">
        <v>20000000</v>
      </c>
      <c r="K13781" s="605">
        <v>312000000000</v>
      </c>
    </row>
    <row r="13782" spans="3:11" x14ac:dyDescent="0.35">
      <c r="C13782" s="603">
        <v>45867</v>
      </c>
      <c r="D13782" s="604" t="s">
        <v>312</v>
      </c>
      <c r="E13782" s="605">
        <v>15600</v>
      </c>
      <c r="F13782" s="605">
        <v>15600</v>
      </c>
      <c r="G13782" s="605">
        <v>15600</v>
      </c>
      <c r="H13782" s="604">
        <v>3</v>
      </c>
      <c r="I13782" s="605">
        <v>46800</v>
      </c>
      <c r="J13782" s="606">
        <v>20000000</v>
      </c>
      <c r="K13782" s="605">
        <v>312000000000</v>
      </c>
    </row>
    <row r="13783" spans="3:11" x14ac:dyDescent="0.35">
      <c r="C13783" s="603">
        <v>45867</v>
      </c>
      <c r="D13783" s="604" t="s">
        <v>312</v>
      </c>
      <c r="E13783" s="605">
        <v>15600</v>
      </c>
      <c r="F13783" s="605">
        <v>15600</v>
      </c>
      <c r="G13783" s="605">
        <v>15600</v>
      </c>
      <c r="H13783" s="604">
        <v>2</v>
      </c>
      <c r="I13783" s="605">
        <v>31200</v>
      </c>
      <c r="J13783" s="606">
        <v>20000000</v>
      </c>
      <c r="K13783" s="605">
        <v>312000000000</v>
      </c>
    </row>
    <row r="13784" spans="3:11" x14ac:dyDescent="0.35">
      <c r="C13784" s="603">
        <v>45867</v>
      </c>
      <c r="D13784" s="604" t="s">
        <v>1159</v>
      </c>
      <c r="E13784" s="605">
        <v>22000</v>
      </c>
      <c r="F13784" s="605">
        <v>22000</v>
      </c>
      <c r="G13784" s="605">
        <v>21920</v>
      </c>
      <c r="H13784" s="604">
        <v>1</v>
      </c>
      <c r="I13784" s="605">
        <v>22000</v>
      </c>
      <c r="J13784" s="606">
        <v>2400000</v>
      </c>
      <c r="K13784" s="605">
        <v>52608000000</v>
      </c>
    </row>
    <row r="13785" spans="3:11" x14ac:dyDescent="0.35">
      <c r="C13785" s="603">
        <v>45867</v>
      </c>
      <c r="D13785" s="604" t="s">
        <v>1159</v>
      </c>
      <c r="E13785" s="605">
        <v>22000</v>
      </c>
      <c r="F13785" s="605">
        <v>22000</v>
      </c>
      <c r="G13785" s="605">
        <v>21920</v>
      </c>
      <c r="H13785" s="604">
        <v>1</v>
      </c>
      <c r="I13785" s="605">
        <v>22000</v>
      </c>
      <c r="J13785" s="606">
        <v>2400000</v>
      </c>
      <c r="K13785" s="605">
        <v>52608000000</v>
      </c>
    </row>
    <row r="13786" spans="3:11" x14ac:dyDescent="0.35">
      <c r="C13786" s="603">
        <v>45867</v>
      </c>
      <c r="D13786" s="604" t="s">
        <v>1159</v>
      </c>
      <c r="E13786" s="605">
        <v>22000</v>
      </c>
      <c r="F13786" s="605">
        <v>22000</v>
      </c>
      <c r="G13786" s="605">
        <v>21920</v>
      </c>
      <c r="H13786" s="604">
        <v>4</v>
      </c>
      <c r="I13786" s="605">
        <v>88000</v>
      </c>
      <c r="J13786" s="606">
        <v>2400000</v>
      </c>
      <c r="K13786" s="605">
        <v>52608000000</v>
      </c>
    </row>
    <row r="13787" spans="3:11" x14ac:dyDescent="0.35">
      <c r="C13787" s="603">
        <v>45867</v>
      </c>
      <c r="D13787" s="604" t="s">
        <v>1159</v>
      </c>
      <c r="E13787" s="605">
        <v>22000</v>
      </c>
      <c r="F13787" s="605">
        <v>22000</v>
      </c>
      <c r="G13787" s="605">
        <v>21920</v>
      </c>
      <c r="H13787" s="604">
        <v>1</v>
      </c>
      <c r="I13787" s="605">
        <v>22000</v>
      </c>
      <c r="J13787" s="606">
        <v>2400000</v>
      </c>
      <c r="K13787" s="605">
        <v>52608000000</v>
      </c>
    </row>
    <row r="13788" spans="3:11" x14ac:dyDescent="0.35">
      <c r="C13788" s="603">
        <v>45867</v>
      </c>
      <c r="D13788" s="604" t="s">
        <v>1159</v>
      </c>
      <c r="E13788" s="605">
        <v>22000</v>
      </c>
      <c r="F13788" s="605">
        <v>22000</v>
      </c>
      <c r="G13788" s="605">
        <v>21920</v>
      </c>
      <c r="H13788" s="604">
        <v>3</v>
      </c>
      <c r="I13788" s="605">
        <v>66000</v>
      </c>
      <c r="J13788" s="606">
        <v>2400000</v>
      </c>
      <c r="K13788" s="605">
        <v>52608000000</v>
      </c>
    </row>
    <row r="13789" spans="3:11" x14ac:dyDescent="0.35">
      <c r="C13789" s="603">
        <v>45867</v>
      </c>
      <c r="D13789" s="604" t="s">
        <v>1159</v>
      </c>
      <c r="E13789" s="605">
        <v>22000</v>
      </c>
      <c r="F13789" s="605">
        <v>22000</v>
      </c>
      <c r="G13789" s="605">
        <v>21920</v>
      </c>
      <c r="H13789" s="604">
        <v>1</v>
      </c>
      <c r="I13789" s="605">
        <v>22000</v>
      </c>
      <c r="J13789" s="606">
        <v>2400000</v>
      </c>
      <c r="K13789" s="605">
        <v>52608000000</v>
      </c>
    </row>
    <row r="13790" spans="3:11" x14ac:dyDescent="0.35">
      <c r="C13790" s="603">
        <v>45867</v>
      </c>
      <c r="D13790" s="604" t="s">
        <v>1159</v>
      </c>
      <c r="E13790" s="605">
        <v>22000</v>
      </c>
      <c r="F13790" s="605">
        <v>22000</v>
      </c>
      <c r="G13790" s="605">
        <v>21920</v>
      </c>
      <c r="H13790" s="604">
        <v>1</v>
      </c>
      <c r="I13790" s="605">
        <v>22000</v>
      </c>
      <c r="J13790" s="606">
        <v>2400000</v>
      </c>
      <c r="K13790" s="605">
        <v>52608000000</v>
      </c>
    </row>
    <row r="13791" spans="3:11" x14ac:dyDescent="0.35">
      <c r="C13791" s="603">
        <v>45867</v>
      </c>
      <c r="D13791" s="604" t="s">
        <v>1159</v>
      </c>
      <c r="E13791" s="605">
        <v>22000</v>
      </c>
      <c r="F13791" s="605">
        <v>22000</v>
      </c>
      <c r="G13791" s="605">
        <v>21920</v>
      </c>
      <c r="H13791" s="604">
        <v>24</v>
      </c>
      <c r="I13791" s="605">
        <v>528000</v>
      </c>
      <c r="J13791" s="606">
        <v>2400000</v>
      </c>
      <c r="K13791" s="605">
        <v>52608000000</v>
      </c>
    </row>
    <row r="13792" spans="3:11" x14ac:dyDescent="0.35">
      <c r="C13792" s="603">
        <v>45867</v>
      </c>
      <c r="D13792" s="604" t="s">
        <v>1159</v>
      </c>
      <c r="E13792" s="605">
        <v>21600</v>
      </c>
      <c r="F13792" s="605">
        <v>22000</v>
      </c>
      <c r="G13792" s="605">
        <v>21920</v>
      </c>
      <c r="H13792" s="604">
        <v>2</v>
      </c>
      <c r="I13792" s="605">
        <v>43200</v>
      </c>
      <c r="J13792" s="606">
        <v>2400000</v>
      </c>
      <c r="K13792" s="605">
        <v>52608000000</v>
      </c>
    </row>
    <row r="13793" spans="3:11" x14ac:dyDescent="0.35">
      <c r="C13793" s="603">
        <v>45867</v>
      </c>
      <c r="D13793" s="604" t="s">
        <v>1159</v>
      </c>
      <c r="E13793" s="605">
        <v>21600</v>
      </c>
      <c r="F13793" s="605">
        <v>22000</v>
      </c>
      <c r="G13793" s="605">
        <v>21920</v>
      </c>
      <c r="H13793" s="604">
        <v>4</v>
      </c>
      <c r="I13793" s="605">
        <v>86400</v>
      </c>
      <c r="J13793" s="606">
        <v>2400000</v>
      </c>
      <c r="K13793" s="605">
        <v>52608000000</v>
      </c>
    </row>
    <row r="13794" spans="3:11" x14ac:dyDescent="0.35">
      <c r="C13794" s="603">
        <v>45867</v>
      </c>
      <c r="D13794" s="604" t="s">
        <v>1159</v>
      </c>
      <c r="E13794" s="605">
        <v>21600</v>
      </c>
      <c r="F13794" s="605">
        <v>22000</v>
      </c>
      <c r="G13794" s="605">
        <v>21920</v>
      </c>
      <c r="H13794" s="604">
        <v>2</v>
      </c>
      <c r="I13794" s="605">
        <v>43200</v>
      </c>
      <c r="J13794" s="606">
        <v>2400000</v>
      </c>
      <c r="K13794" s="605">
        <v>52608000000</v>
      </c>
    </row>
    <row r="13795" spans="3:11" x14ac:dyDescent="0.35">
      <c r="C13795" s="603">
        <v>45867</v>
      </c>
      <c r="D13795" s="604" t="s">
        <v>310</v>
      </c>
      <c r="E13795" s="605">
        <v>85500</v>
      </c>
      <c r="F13795" s="605">
        <v>85500</v>
      </c>
      <c r="G13795" s="605">
        <v>85000</v>
      </c>
      <c r="H13795" s="604">
        <v>1</v>
      </c>
      <c r="I13795" s="605">
        <v>85500</v>
      </c>
      <c r="J13795" s="606">
        <v>19450000</v>
      </c>
      <c r="K13795" s="605">
        <v>1653250000000</v>
      </c>
    </row>
    <row r="13796" spans="3:11" x14ac:dyDescent="0.35">
      <c r="C13796" s="603">
        <v>45867</v>
      </c>
      <c r="D13796" s="604" t="s">
        <v>310</v>
      </c>
      <c r="E13796" s="605">
        <v>85005</v>
      </c>
      <c r="F13796" s="605">
        <v>85500</v>
      </c>
      <c r="G13796" s="605">
        <v>85000</v>
      </c>
      <c r="H13796" s="604">
        <v>9</v>
      </c>
      <c r="I13796" s="605">
        <v>765045</v>
      </c>
      <c r="J13796" s="606">
        <v>19450000</v>
      </c>
      <c r="K13796" s="605">
        <v>1653250000000</v>
      </c>
    </row>
    <row r="13797" spans="3:11" x14ac:dyDescent="0.35">
      <c r="C13797" s="603">
        <v>45867</v>
      </c>
      <c r="D13797" s="604" t="s">
        <v>312</v>
      </c>
      <c r="E13797" s="605">
        <v>15600</v>
      </c>
      <c r="F13797" s="605">
        <v>15600</v>
      </c>
      <c r="G13797" s="605">
        <v>15600</v>
      </c>
      <c r="H13797" s="604">
        <v>2</v>
      </c>
      <c r="I13797" s="605">
        <v>31200</v>
      </c>
      <c r="J13797" s="606">
        <v>20000000</v>
      </c>
      <c r="K13797" s="605">
        <v>312000000000</v>
      </c>
    </row>
    <row r="13798" spans="3:11" x14ac:dyDescent="0.35">
      <c r="C13798" s="603">
        <v>45867</v>
      </c>
      <c r="D13798" s="604" t="s">
        <v>312</v>
      </c>
      <c r="E13798" s="605">
        <v>15600</v>
      </c>
      <c r="F13798" s="605">
        <v>15600</v>
      </c>
      <c r="G13798" s="605">
        <v>15600</v>
      </c>
      <c r="H13798" s="604">
        <v>1</v>
      </c>
      <c r="I13798" s="605">
        <v>15600</v>
      </c>
      <c r="J13798" s="606">
        <v>20000000</v>
      </c>
      <c r="K13798" s="605">
        <v>312000000000</v>
      </c>
    </row>
    <row r="13799" spans="3:11" x14ac:dyDescent="0.35">
      <c r="C13799" s="603">
        <v>45867</v>
      </c>
      <c r="D13799" s="604" t="s">
        <v>310</v>
      </c>
      <c r="E13799" s="605">
        <v>85005</v>
      </c>
      <c r="F13799" s="605">
        <v>85500</v>
      </c>
      <c r="G13799" s="605">
        <v>85000</v>
      </c>
      <c r="H13799" s="604">
        <v>1</v>
      </c>
      <c r="I13799" s="605">
        <v>85005</v>
      </c>
      <c r="J13799" s="606">
        <v>19450000</v>
      </c>
      <c r="K13799" s="605">
        <v>1653250000000</v>
      </c>
    </row>
    <row r="13800" spans="3:11" x14ac:dyDescent="0.35">
      <c r="C13800" s="603">
        <v>45867</v>
      </c>
      <c r="D13800" s="604" t="s">
        <v>312</v>
      </c>
      <c r="E13800" s="605">
        <v>15600</v>
      </c>
      <c r="F13800" s="605">
        <v>15600</v>
      </c>
      <c r="G13800" s="605">
        <v>15600</v>
      </c>
      <c r="H13800" s="604">
        <v>2</v>
      </c>
      <c r="I13800" s="605">
        <v>31200</v>
      </c>
      <c r="J13800" s="606">
        <v>20000000</v>
      </c>
      <c r="K13800" s="605">
        <v>312000000000</v>
      </c>
    </row>
    <row r="13801" spans="3:11" x14ac:dyDescent="0.35">
      <c r="C13801" s="603">
        <v>45867</v>
      </c>
      <c r="D13801" s="604" t="s">
        <v>1158</v>
      </c>
      <c r="E13801" s="605">
        <v>22500</v>
      </c>
      <c r="F13801" s="605">
        <v>22500</v>
      </c>
      <c r="G13801" s="605">
        <v>22500</v>
      </c>
      <c r="H13801" s="604">
        <v>41</v>
      </c>
      <c r="I13801" s="605">
        <v>922500</v>
      </c>
      <c r="J13801" s="606">
        <v>600000</v>
      </c>
      <c r="K13801" s="605">
        <v>13500000000</v>
      </c>
    </row>
    <row r="13802" spans="3:11" x14ac:dyDescent="0.35">
      <c r="C13802" s="603">
        <v>45867</v>
      </c>
      <c r="D13802" s="604" t="s">
        <v>1158</v>
      </c>
      <c r="E13802" s="605">
        <v>22500</v>
      </c>
      <c r="F13802" s="605">
        <v>22500</v>
      </c>
      <c r="G13802" s="605">
        <v>22500</v>
      </c>
      <c r="H13802" s="604">
        <v>1</v>
      </c>
      <c r="I13802" s="605">
        <v>22500</v>
      </c>
      <c r="J13802" s="606">
        <v>600000</v>
      </c>
      <c r="K13802" s="605">
        <v>13500000000</v>
      </c>
    </row>
    <row r="13803" spans="3:11" x14ac:dyDescent="0.35">
      <c r="C13803" s="603">
        <v>45867</v>
      </c>
      <c r="D13803" s="604" t="s">
        <v>310</v>
      </c>
      <c r="E13803" s="605">
        <v>85000</v>
      </c>
      <c r="F13803" s="605">
        <v>85500</v>
      </c>
      <c r="G13803" s="605">
        <v>85000</v>
      </c>
      <c r="H13803" s="604">
        <v>2</v>
      </c>
      <c r="I13803" s="605">
        <v>170000</v>
      </c>
      <c r="J13803" s="606">
        <v>19450000</v>
      </c>
      <c r="K13803" s="605">
        <v>1653250000000</v>
      </c>
    </row>
    <row r="13804" spans="3:11" x14ac:dyDescent="0.35">
      <c r="C13804" s="603">
        <v>45867</v>
      </c>
      <c r="D13804" s="604" t="s">
        <v>310</v>
      </c>
      <c r="E13804" s="605">
        <v>85000</v>
      </c>
      <c r="F13804" s="605">
        <v>85500</v>
      </c>
      <c r="G13804" s="605">
        <v>85000</v>
      </c>
      <c r="H13804" s="604">
        <v>5</v>
      </c>
      <c r="I13804" s="605">
        <v>425000</v>
      </c>
      <c r="J13804" s="606">
        <v>19450000</v>
      </c>
      <c r="K13804" s="605">
        <v>1653250000000</v>
      </c>
    </row>
    <row r="13805" spans="3:11" x14ac:dyDescent="0.35">
      <c r="C13805" s="603">
        <v>45867</v>
      </c>
      <c r="D13805" s="604" t="s">
        <v>312</v>
      </c>
      <c r="E13805" s="605">
        <v>15600</v>
      </c>
      <c r="F13805" s="605">
        <v>15600</v>
      </c>
      <c r="G13805" s="605">
        <v>15600</v>
      </c>
      <c r="H13805" s="604">
        <v>5</v>
      </c>
      <c r="I13805" s="605">
        <v>78000</v>
      </c>
      <c r="J13805" s="606">
        <v>20000000</v>
      </c>
      <c r="K13805" s="605">
        <v>312000000000</v>
      </c>
    </row>
    <row r="13806" spans="3:11" x14ac:dyDescent="0.35">
      <c r="C13806" s="603">
        <v>45867</v>
      </c>
      <c r="D13806" s="604" t="s">
        <v>310</v>
      </c>
      <c r="E13806" s="605">
        <v>85000</v>
      </c>
      <c r="F13806" s="605">
        <v>85500</v>
      </c>
      <c r="G13806" s="605">
        <v>85000</v>
      </c>
      <c r="H13806" s="604">
        <v>2</v>
      </c>
      <c r="I13806" s="605">
        <v>170000</v>
      </c>
      <c r="J13806" s="606">
        <v>19450000</v>
      </c>
      <c r="K13806" s="605">
        <v>1653250000000</v>
      </c>
    </row>
    <row r="13807" spans="3:11" x14ac:dyDescent="0.35">
      <c r="C13807" s="603">
        <v>45867</v>
      </c>
      <c r="D13807" s="604" t="s">
        <v>1158</v>
      </c>
      <c r="E13807" s="605">
        <v>22500</v>
      </c>
      <c r="F13807" s="605">
        <v>22500</v>
      </c>
      <c r="G13807" s="605">
        <v>22500</v>
      </c>
      <c r="H13807" s="604">
        <v>2</v>
      </c>
      <c r="I13807" s="605">
        <v>45000</v>
      </c>
      <c r="J13807" s="606">
        <v>600000</v>
      </c>
      <c r="K13807" s="605">
        <v>13500000000</v>
      </c>
    </row>
    <row r="13808" spans="3:11" x14ac:dyDescent="0.35">
      <c r="C13808" s="603">
        <v>45867</v>
      </c>
      <c r="D13808" s="604" t="s">
        <v>312</v>
      </c>
      <c r="E13808" s="605">
        <v>15600</v>
      </c>
      <c r="F13808" s="605">
        <v>15600</v>
      </c>
      <c r="G13808" s="605">
        <v>15600</v>
      </c>
      <c r="H13808" s="604">
        <v>1</v>
      </c>
      <c r="I13808" s="605">
        <v>15600</v>
      </c>
      <c r="J13808" s="606">
        <v>20000000</v>
      </c>
      <c r="K13808" s="605">
        <v>312000000000</v>
      </c>
    </row>
    <row r="13809" spans="3:11" x14ac:dyDescent="0.35">
      <c r="C13809" s="603">
        <v>45867</v>
      </c>
      <c r="D13809" s="604" t="s">
        <v>312</v>
      </c>
      <c r="E13809" s="605">
        <v>15600</v>
      </c>
      <c r="F13809" s="605">
        <v>15600</v>
      </c>
      <c r="G13809" s="605">
        <v>15600</v>
      </c>
      <c r="H13809" s="604">
        <v>10</v>
      </c>
      <c r="I13809" s="605">
        <v>156000</v>
      </c>
      <c r="J13809" s="606">
        <v>20000000</v>
      </c>
      <c r="K13809" s="605">
        <v>312000000000</v>
      </c>
    </row>
    <row r="13810" spans="3:11" x14ac:dyDescent="0.35">
      <c r="C13810" s="603">
        <v>45867</v>
      </c>
      <c r="D13810" s="604" t="s">
        <v>310</v>
      </c>
      <c r="E13810" s="605">
        <v>85000</v>
      </c>
      <c r="F13810" s="605">
        <v>85500</v>
      </c>
      <c r="G13810" s="605">
        <v>85000</v>
      </c>
      <c r="H13810" s="604">
        <v>1</v>
      </c>
      <c r="I13810" s="605">
        <v>85000</v>
      </c>
      <c r="J13810" s="606">
        <v>19450000</v>
      </c>
      <c r="K13810" s="605">
        <v>1653250000000</v>
      </c>
    </row>
    <row r="13811" spans="3:11" x14ac:dyDescent="0.35">
      <c r="C13811" s="603">
        <v>45867</v>
      </c>
      <c r="D13811" s="604" t="s">
        <v>1158</v>
      </c>
      <c r="E13811" s="605">
        <v>22500</v>
      </c>
      <c r="F13811" s="605">
        <v>22500</v>
      </c>
      <c r="G13811" s="605">
        <v>22500</v>
      </c>
      <c r="H13811" s="604">
        <v>3</v>
      </c>
      <c r="I13811" s="605">
        <v>67500</v>
      </c>
      <c r="J13811" s="606">
        <v>600000</v>
      </c>
      <c r="K13811" s="605">
        <v>13500000000</v>
      </c>
    </row>
    <row r="13812" spans="3:11" x14ac:dyDescent="0.35">
      <c r="C13812" s="603">
        <v>45867</v>
      </c>
      <c r="D13812" s="604" t="s">
        <v>310</v>
      </c>
      <c r="E13812" s="605">
        <v>85000</v>
      </c>
      <c r="F13812" s="605">
        <v>85500</v>
      </c>
      <c r="G13812" s="605">
        <v>85000</v>
      </c>
      <c r="H13812" s="604">
        <v>2</v>
      </c>
      <c r="I13812" s="605">
        <v>170000</v>
      </c>
      <c r="J13812" s="606">
        <v>19450000</v>
      </c>
      <c r="K13812" s="605">
        <v>1653250000000</v>
      </c>
    </row>
    <row r="13813" spans="3:11" x14ac:dyDescent="0.35">
      <c r="C13813" s="603">
        <v>45867</v>
      </c>
      <c r="D13813" s="604" t="s">
        <v>312</v>
      </c>
      <c r="E13813" s="605">
        <v>15600</v>
      </c>
      <c r="F13813" s="605">
        <v>15600</v>
      </c>
      <c r="G13813" s="605">
        <v>15600</v>
      </c>
      <c r="H13813" s="604">
        <v>1</v>
      </c>
      <c r="I13813" s="605">
        <v>15600</v>
      </c>
      <c r="J13813" s="606">
        <v>20000000</v>
      </c>
      <c r="K13813" s="605">
        <v>312000000000</v>
      </c>
    </row>
    <row r="13814" spans="3:11" x14ac:dyDescent="0.35">
      <c r="C13814" s="603">
        <v>45867</v>
      </c>
      <c r="D13814" s="604" t="s">
        <v>1159</v>
      </c>
      <c r="E13814" s="605">
        <v>21600</v>
      </c>
      <c r="F13814" s="605">
        <v>22000</v>
      </c>
      <c r="G13814" s="605">
        <v>21920</v>
      </c>
      <c r="H13814" s="604">
        <v>1</v>
      </c>
      <c r="I13814" s="605">
        <v>21600</v>
      </c>
      <c r="J13814" s="606">
        <v>2400000</v>
      </c>
      <c r="K13814" s="605">
        <v>52608000000</v>
      </c>
    </row>
    <row r="13815" spans="3:11" x14ac:dyDescent="0.35">
      <c r="C13815" s="603">
        <v>45867</v>
      </c>
      <c r="D13815" s="604" t="s">
        <v>312</v>
      </c>
      <c r="E13815" s="605">
        <v>15600</v>
      </c>
      <c r="F13815" s="605">
        <v>15600</v>
      </c>
      <c r="G13815" s="605">
        <v>15600</v>
      </c>
      <c r="H13815" s="604">
        <v>2</v>
      </c>
      <c r="I13815" s="605">
        <v>31200</v>
      </c>
      <c r="J13815" s="606">
        <v>20000000</v>
      </c>
      <c r="K13815" s="605">
        <v>312000000000</v>
      </c>
    </row>
    <row r="13816" spans="3:11" x14ac:dyDescent="0.35">
      <c r="C13816" s="603">
        <v>45867</v>
      </c>
      <c r="D13816" s="604" t="s">
        <v>1158</v>
      </c>
      <c r="E13816" s="605">
        <v>22500</v>
      </c>
      <c r="F13816" s="605">
        <v>22500</v>
      </c>
      <c r="G13816" s="605">
        <v>22500</v>
      </c>
      <c r="H13816" s="604">
        <v>2</v>
      </c>
      <c r="I13816" s="605">
        <v>45000</v>
      </c>
      <c r="J13816" s="606">
        <v>600000</v>
      </c>
      <c r="K13816" s="605">
        <v>13500000000</v>
      </c>
    </row>
    <row r="13817" spans="3:11" x14ac:dyDescent="0.35">
      <c r="C13817" s="603">
        <v>45867</v>
      </c>
      <c r="D13817" s="604" t="s">
        <v>1158</v>
      </c>
      <c r="E13817" s="605">
        <v>22500</v>
      </c>
      <c r="F13817" s="605">
        <v>22500</v>
      </c>
      <c r="G13817" s="605">
        <v>22500</v>
      </c>
      <c r="H13817" s="604">
        <v>1</v>
      </c>
      <c r="I13817" s="605">
        <v>22500</v>
      </c>
      <c r="J13817" s="606">
        <v>600000</v>
      </c>
      <c r="K13817" s="605">
        <v>13500000000</v>
      </c>
    </row>
    <row r="13818" spans="3:11" x14ac:dyDescent="0.35">
      <c r="C13818" s="603">
        <v>45867</v>
      </c>
      <c r="D13818" s="604" t="s">
        <v>312</v>
      </c>
      <c r="E13818" s="605">
        <v>15600</v>
      </c>
      <c r="F13818" s="605">
        <v>15600</v>
      </c>
      <c r="G13818" s="605">
        <v>15600</v>
      </c>
      <c r="H13818" s="604">
        <v>1</v>
      </c>
      <c r="I13818" s="605">
        <v>15600</v>
      </c>
      <c r="J13818" s="606">
        <v>20000000</v>
      </c>
      <c r="K13818" s="605">
        <v>312000000000</v>
      </c>
    </row>
    <row r="13819" spans="3:11" x14ac:dyDescent="0.35">
      <c r="C13819" s="603">
        <v>45867</v>
      </c>
      <c r="D13819" s="604" t="s">
        <v>1158</v>
      </c>
      <c r="E13819" s="605">
        <v>22500</v>
      </c>
      <c r="F13819" s="605">
        <v>22500</v>
      </c>
      <c r="G13819" s="605">
        <v>22500</v>
      </c>
      <c r="H13819" s="604">
        <v>5</v>
      </c>
      <c r="I13819" s="605">
        <v>112500</v>
      </c>
      <c r="J13819" s="606">
        <v>600000</v>
      </c>
      <c r="K13819" s="605">
        <v>13500000000</v>
      </c>
    </row>
    <row r="13820" spans="3:11" x14ac:dyDescent="0.35">
      <c r="C13820" s="603">
        <v>45867</v>
      </c>
      <c r="D13820" s="604" t="s">
        <v>1159</v>
      </c>
      <c r="E13820" s="605">
        <v>21920</v>
      </c>
      <c r="F13820" s="605">
        <v>22000</v>
      </c>
      <c r="G13820" s="605">
        <v>21920</v>
      </c>
      <c r="H13820" s="604">
        <v>1</v>
      </c>
      <c r="I13820" s="605">
        <v>21920</v>
      </c>
      <c r="J13820" s="606">
        <v>2400000</v>
      </c>
      <c r="K13820" s="605">
        <v>52608000000</v>
      </c>
    </row>
    <row r="13821" spans="3:11" x14ac:dyDescent="0.35">
      <c r="C13821" s="603">
        <v>45867</v>
      </c>
      <c r="D13821" s="604" t="s">
        <v>312</v>
      </c>
      <c r="E13821" s="605">
        <v>15600</v>
      </c>
      <c r="F13821" s="605">
        <v>15600</v>
      </c>
      <c r="G13821" s="605">
        <v>15600</v>
      </c>
      <c r="H13821" s="604">
        <v>8</v>
      </c>
      <c r="I13821" s="605">
        <v>124800</v>
      </c>
      <c r="J13821" s="606">
        <v>20000000</v>
      </c>
      <c r="K13821" s="605">
        <v>312000000000</v>
      </c>
    </row>
    <row r="13822" spans="3:11" x14ac:dyDescent="0.35">
      <c r="C13822" s="603">
        <v>45867</v>
      </c>
      <c r="D13822" s="604" t="s">
        <v>1158</v>
      </c>
      <c r="E13822" s="605">
        <v>22500</v>
      </c>
      <c r="F13822" s="605">
        <v>22500</v>
      </c>
      <c r="G13822" s="605">
        <v>22500</v>
      </c>
      <c r="H13822" s="604">
        <v>2</v>
      </c>
      <c r="I13822" s="605">
        <v>45000</v>
      </c>
      <c r="J13822" s="606">
        <v>600000</v>
      </c>
      <c r="K13822" s="605">
        <v>13500000000</v>
      </c>
    </row>
    <row r="13823" spans="3:11" x14ac:dyDescent="0.35">
      <c r="C13823" s="603">
        <v>45867</v>
      </c>
      <c r="D13823" s="604" t="s">
        <v>1158</v>
      </c>
      <c r="E13823" s="605">
        <v>22500</v>
      </c>
      <c r="F13823" s="605">
        <v>22500</v>
      </c>
      <c r="G13823" s="605">
        <v>22500</v>
      </c>
      <c r="H13823" s="604">
        <v>2</v>
      </c>
      <c r="I13823" s="605">
        <v>45000</v>
      </c>
      <c r="J13823" s="606">
        <v>600000</v>
      </c>
      <c r="K13823" s="605">
        <v>13500000000</v>
      </c>
    </row>
    <row r="13824" spans="3:11" x14ac:dyDescent="0.35">
      <c r="C13824" s="603">
        <v>45867</v>
      </c>
      <c r="D13824" s="604" t="s">
        <v>1158</v>
      </c>
      <c r="E13824" s="605">
        <v>22500</v>
      </c>
      <c r="F13824" s="605">
        <v>22500</v>
      </c>
      <c r="G13824" s="605">
        <v>22500</v>
      </c>
      <c r="H13824" s="604">
        <v>1</v>
      </c>
      <c r="I13824" s="605">
        <v>22500</v>
      </c>
      <c r="J13824" s="606">
        <v>600000</v>
      </c>
      <c r="K13824" s="605">
        <v>13500000000</v>
      </c>
    </row>
    <row r="13825" spans="3:11" x14ac:dyDescent="0.35">
      <c r="C13825" s="603">
        <v>45868</v>
      </c>
      <c r="D13825" s="604" t="s">
        <v>1158</v>
      </c>
      <c r="E13825" s="605">
        <v>22500</v>
      </c>
      <c r="F13825" s="605">
        <v>22500</v>
      </c>
      <c r="G13825" s="605">
        <v>23000</v>
      </c>
      <c r="H13825" s="604">
        <v>4</v>
      </c>
      <c r="I13825" s="605">
        <v>90000</v>
      </c>
      <c r="J13825" s="606">
        <v>600000</v>
      </c>
      <c r="K13825" s="605">
        <v>13800000000</v>
      </c>
    </row>
    <row r="13826" spans="3:11" x14ac:dyDescent="0.35">
      <c r="C13826" s="603">
        <v>45868</v>
      </c>
      <c r="D13826" s="604" t="s">
        <v>1158</v>
      </c>
      <c r="E13826" s="605">
        <v>22500</v>
      </c>
      <c r="F13826" s="605">
        <v>22500</v>
      </c>
      <c r="G13826" s="605">
        <v>23000</v>
      </c>
      <c r="H13826" s="604">
        <v>1</v>
      </c>
      <c r="I13826" s="605">
        <v>22500</v>
      </c>
      <c r="J13826" s="606">
        <v>600000</v>
      </c>
      <c r="K13826" s="605">
        <v>13800000000</v>
      </c>
    </row>
    <row r="13827" spans="3:11" x14ac:dyDescent="0.35">
      <c r="C13827" s="603">
        <v>45868</v>
      </c>
      <c r="D13827" s="604" t="s">
        <v>312</v>
      </c>
      <c r="E13827" s="605">
        <v>15600</v>
      </c>
      <c r="F13827" s="605">
        <v>15600</v>
      </c>
      <c r="G13827" s="605">
        <v>15600</v>
      </c>
      <c r="H13827" s="604">
        <v>1</v>
      </c>
      <c r="I13827" s="605">
        <v>15600</v>
      </c>
      <c r="J13827" s="606">
        <v>20000000</v>
      </c>
      <c r="K13827" s="605">
        <v>312000000000</v>
      </c>
    </row>
    <row r="13828" spans="3:11" x14ac:dyDescent="0.35">
      <c r="C13828" s="603">
        <v>45868</v>
      </c>
      <c r="D13828" s="604" t="s">
        <v>312</v>
      </c>
      <c r="E13828" s="605">
        <v>15600</v>
      </c>
      <c r="F13828" s="605">
        <v>15600</v>
      </c>
      <c r="G13828" s="605">
        <v>15600</v>
      </c>
      <c r="H13828" s="604">
        <v>1</v>
      </c>
      <c r="I13828" s="605">
        <v>15600</v>
      </c>
      <c r="J13828" s="606">
        <v>20000000</v>
      </c>
      <c r="K13828" s="605">
        <v>312000000000</v>
      </c>
    </row>
    <row r="13829" spans="3:11" x14ac:dyDescent="0.35">
      <c r="C13829" s="603">
        <v>45868</v>
      </c>
      <c r="D13829" s="604" t="s">
        <v>312</v>
      </c>
      <c r="E13829" s="605">
        <v>15600</v>
      </c>
      <c r="F13829" s="605">
        <v>15600</v>
      </c>
      <c r="G13829" s="605">
        <v>15600</v>
      </c>
      <c r="H13829" s="604">
        <v>1</v>
      </c>
      <c r="I13829" s="605">
        <v>15600</v>
      </c>
      <c r="J13829" s="606">
        <v>20000000</v>
      </c>
      <c r="K13829" s="605">
        <v>312000000000</v>
      </c>
    </row>
    <row r="13830" spans="3:11" x14ac:dyDescent="0.35">
      <c r="C13830" s="603">
        <v>45868</v>
      </c>
      <c r="D13830" s="604" t="s">
        <v>312</v>
      </c>
      <c r="E13830" s="605">
        <v>15600</v>
      </c>
      <c r="F13830" s="605">
        <v>15600</v>
      </c>
      <c r="G13830" s="605">
        <v>15600</v>
      </c>
      <c r="H13830" s="604">
        <v>99</v>
      </c>
      <c r="I13830" s="605">
        <v>1544400</v>
      </c>
      <c r="J13830" s="606">
        <v>20000000</v>
      </c>
      <c r="K13830" s="605">
        <v>312000000000</v>
      </c>
    </row>
    <row r="13831" spans="3:11" x14ac:dyDescent="0.35">
      <c r="C13831" s="603">
        <v>45868</v>
      </c>
      <c r="D13831" s="604" t="s">
        <v>312</v>
      </c>
      <c r="E13831" s="605">
        <v>15600</v>
      </c>
      <c r="F13831" s="605">
        <v>15600</v>
      </c>
      <c r="G13831" s="605">
        <v>15600</v>
      </c>
      <c r="H13831" s="604">
        <v>4</v>
      </c>
      <c r="I13831" s="605">
        <v>62400</v>
      </c>
      <c r="J13831" s="606">
        <v>20000000</v>
      </c>
      <c r="K13831" s="605">
        <v>312000000000</v>
      </c>
    </row>
    <row r="13832" spans="3:11" x14ac:dyDescent="0.35">
      <c r="C13832" s="603">
        <v>45868</v>
      </c>
      <c r="D13832" s="604" t="s">
        <v>312</v>
      </c>
      <c r="E13832" s="605">
        <v>15600</v>
      </c>
      <c r="F13832" s="605">
        <v>15600</v>
      </c>
      <c r="G13832" s="605">
        <v>15600</v>
      </c>
      <c r="H13832" s="604">
        <v>5</v>
      </c>
      <c r="I13832" s="605">
        <v>78000</v>
      </c>
      <c r="J13832" s="606">
        <v>20000000</v>
      </c>
      <c r="K13832" s="605">
        <v>312000000000</v>
      </c>
    </row>
    <row r="13833" spans="3:11" x14ac:dyDescent="0.35">
      <c r="C13833" s="603">
        <v>45868</v>
      </c>
      <c r="D13833" s="604" t="s">
        <v>310</v>
      </c>
      <c r="E13833" s="605">
        <v>85000</v>
      </c>
      <c r="F13833" s="605">
        <v>85000</v>
      </c>
      <c r="G13833" s="605">
        <v>86000</v>
      </c>
      <c r="H13833" s="604">
        <v>1</v>
      </c>
      <c r="I13833" s="605">
        <v>85000</v>
      </c>
      <c r="J13833" s="606">
        <v>19450000</v>
      </c>
      <c r="K13833" s="605">
        <v>1672700000000</v>
      </c>
    </row>
    <row r="13834" spans="3:11" x14ac:dyDescent="0.35">
      <c r="C13834" s="603">
        <v>45868</v>
      </c>
      <c r="D13834" s="604" t="s">
        <v>1158</v>
      </c>
      <c r="E13834" s="605">
        <v>22500</v>
      </c>
      <c r="F13834" s="605">
        <v>22500</v>
      </c>
      <c r="G13834" s="605">
        <v>23000</v>
      </c>
      <c r="H13834" s="604">
        <v>16</v>
      </c>
      <c r="I13834" s="605">
        <v>360000</v>
      </c>
      <c r="J13834" s="606">
        <v>600000</v>
      </c>
      <c r="K13834" s="605">
        <v>13800000000</v>
      </c>
    </row>
    <row r="13835" spans="3:11" x14ac:dyDescent="0.35">
      <c r="C13835" s="603">
        <v>45868</v>
      </c>
      <c r="D13835" s="604" t="s">
        <v>1158</v>
      </c>
      <c r="E13835" s="605">
        <v>22500</v>
      </c>
      <c r="F13835" s="605">
        <v>22500</v>
      </c>
      <c r="G13835" s="605">
        <v>23000</v>
      </c>
      <c r="H13835" s="604">
        <v>2</v>
      </c>
      <c r="I13835" s="605">
        <v>45000</v>
      </c>
      <c r="J13835" s="606">
        <v>600000</v>
      </c>
      <c r="K13835" s="605">
        <v>13800000000</v>
      </c>
    </row>
    <row r="13836" spans="3:11" x14ac:dyDescent="0.35">
      <c r="C13836" s="603">
        <v>45868</v>
      </c>
      <c r="D13836" s="604" t="s">
        <v>1158</v>
      </c>
      <c r="E13836" s="605">
        <v>22500</v>
      </c>
      <c r="F13836" s="605">
        <v>22500</v>
      </c>
      <c r="G13836" s="605">
        <v>23000</v>
      </c>
      <c r="H13836" s="604">
        <v>2</v>
      </c>
      <c r="I13836" s="605">
        <v>45000</v>
      </c>
      <c r="J13836" s="606">
        <v>600000</v>
      </c>
      <c r="K13836" s="605">
        <v>13800000000</v>
      </c>
    </row>
    <row r="13837" spans="3:11" x14ac:dyDescent="0.35">
      <c r="C13837" s="603">
        <v>45868</v>
      </c>
      <c r="D13837" s="604" t="s">
        <v>312</v>
      </c>
      <c r="E13837" s="605">
        <v>15060</v>
      </c>
      <c r="F13837" s="605">
        <v>15600</v>
      </c>
      <c r="G13837" s="605">
        <v>15600</v>
      </c>
      <c r="H13837" s="604">
        <v>1</v>
      </c>
      <c r="I13837" s="605">
        <v>15060</v>
      </c>
      <c r="J13837" s="606">
        <v>20000000</v>
      </c>
      <c r="K13837" s="605">
        <v>312000000000</v>
      </c>
    </row>
    <row r="13838" spans="3:11" x14ac:dyDescent="0.35">
      <c r="C13838" s="603">
        <v>45868</v>
      </c>
      <c r="D13838" s="604" t="s">
        <v>312</v>
      </c>
      <c r="E13838" s="605">
        <v>15056</v>
      </c>
      <c r="F13838" s="605">
        <v>15600</v>
      </c>
      <c r="G13838" s="605">
        <v>15600</v>
      </c>
      <c r="H13838" s="604">
        <v>1</v>
      </c>
      <c r="I13838" s="605">
        <v>15056</v>
      </c>
      <c r="J13838" s="606">
        <v>20000000</v>
      </c>
      <c r="K13838" s="605">
        <v>312000000000</v>
      </c>
    </row>
    <row r="13839" spans="3:11" x14ac:dyDescent="0.35">
      <c r="C13839" s="603">
        <v>45868</v>
      </c>
      <c r="D13839" s="604" t="s">
        <v>1159</v>
      </c>
      <c r="E13839" s="605">
        <v>21920</v>
      </c>
      <c r="F13839" s="605">
        <v>21920</v>
      </c>
      <c r="G13839" s="605">
        <v>22000</v>
      </c>
      <c r="H13839" s="604">
        <v>1</v>
      </c>
      <c r="I13839" s="605">
        <v>21920</v>
      </c>
      <c r="J13839" s="606">
        <v>2400000</v>
      </c>
      <c r="K13839" s="605">
        <v>52800000000</v>
      </c>
    </row>
    <row r="13840" spans="3:11" x14ac:dyDescent="0.35">
      <c r="C13840" s="603">
        <v>45868</v>
      </c>
      <c r="D13840" s="604" t="s">
        <v>1159</v>
      </c>
      <c r="E13840" s="605">
        <v>21600</v>
      </c>
      <c r="F13840" s="605">
        <v>21920</v>
      </c>
      <c r="G13840" s="605">
        <v>22000</v>
      </c>
      <c r="H13840" s="604">
        <v>1</v>
      </c>
      <c r="I13840" s="605">
        <v>21600</v>
      </c>
      <c r="J13840" s="606">
        <v>2400000</v>
      </c>
      <c r="K13840" s="605">
        <v>52800000000</v>
      </c>
    </row>
    <row r="13841" spans="3:11" x14ac:dyDescent="0.35">
      <c r="C13841" s="603">
        <v>45868</v>
      </c>
      <c r="D13841" s="604" t="s">
        <v>1159</v>
      </c>
      <c r="E13841" s="605">
        <v>21600</v>
      </c>
      <c r="F13841" s="605">
        <v>21920</v>
      </c>
      <c r="G13841" s="605">
        <v>22000</v>
      </c>
      <c r="H13841" s="604">
        <v>1</v>
      </c>
      <c r="I13841" s="605">
        <v>21600</v>
      </c>
      <c r="J13841" s="606">
        <v>2400000</v>
      </c>
      <c r="K13841" s="605">
        <v>52800000000</v>
      </c>
    </row>
    <row r="13842" spans="3:11" x14ac:dyDescent="0.35">
      <c r="C13842" s="603">
        <v>45868</v>
      </c>
      <c r="D13842" s="604" t="s">
        <v>1158</v>
      </c>
      <c r="E13842" s="605">
        <v>23000</v>
      </c>
      <c r="F13842" s="605">
        <v>22500</v>
      </c>
      <c r="G13842" s="605">
        <v>23000</v>
      </c>
      <c r="H13842" s="604">
        <v>1</v>
      </c>
      <c r="I13842" s="605">
        <v>23000</v>
      </c>
      <c r="J13842" s="606">
        <v>600000</v>
      </c>
      <c r="K13842" s="605">
        <v>13800000000</v>
      </c>
    </row>
    <row r="13843" spans="3:11" x14ac:dyDescent="0.35">
      <c r="C13843" s="603">
        <v>45868</v>
      </c>
      <c r="D13843" s="604" t="s">
        <v>1158</v>
      </c>
      <c r="E13843" s="605">
        <v>23000</v>
      </c>
      <c r="F13843" s="605">
        <v>22500</v>
      </c>
      <c r="G13843" s="605">
        <v>23000</v>
      </c>
      <c r="H13843" s="604">
        <v>2</v>
      </c>
      <c r="I13843" s="605">
        <v>46000</v>
      </c>
      <c r="J13843" s="606">
        <v>600000</v>
      </c>
      <c r="K13843" s="605">
        <v>13800000000</v>
      </c>
    </row>
    <row r="13844" spans="3:11" x14ac:dyDescent="0.35">
      <c r="C13844" s="603">
        <v>45868</v>
      </c>
      <c r="D13844" s="604" t="s">
        <v>312</v>
      </c>
      <c r="E13844" s="605">
        <v>15100</v>
      </c>
      <c r="F13844" s="605">
        <v>15600</v>
      </c>
      <c r="G13844" s="605">
        <v>15600</v>
      </c>
      <c r="H13844" s="604">
        <v>1</v>
      </c>
      <c r="I13844" s="605">
        <v>15100</v>
      </c>
      <c r="J13844" s="606">
        <v>20000000</v>
      </c>
      <c r="K13844" s="605">
        <v>312000000000</v>
      </c>
    </row>
    <row r="13845" spans="3:11" x14ac:dyDescent="0.35">
      <c r="C13845" s="603">
        <v>45868</v>
      </c>
      <c r="D13845" s="604" t="s">
        <v>310</v>
      </c>
      <c r="E13845" s="605">
        <v>86000</v>
      </c>
      <c r="F13845" s="605">
        <v>85000</v>
      </c>
      <c r="G13845" s="605">
        <v>86000</v>
      </c>
      <c r="H13845" s="604">
        <v>9</v>
      </c>
      <c r="I13845" s="605">
        <v>774000</v>
      </c>
      <c r="J13845" s="606">
        <v>19450000</v>
      </c>
      <c r="K13845" s="605">
        <v>1672700000000</v>
      </c>
    </row>
    <row r="13846" spans="3:11" x14ac:dyDescent="0.35">
      <c r="C13846" s="603">
        <v>45868</v>
      </c>
      <c r="D13846" s="604" t="s">
        <v>312</v>
      </c>
      <c r="E13846" s="605">
        <v>15600</v>
      </c>
      <c r="F13846" s="605">
        <v>15600</v>
      </c>
      <c r="G13846" s="605">
        <v>15600</v>
      </c>
      <c r="H13846" s="604">
        <v>1</v>
      </c>
      <c r="I13846" s="605">
        <v>15600</v>
      </c>
      <c r="J13846" s="606">
        <v>20000000</v>
      </c>
      <c r="K13846" s="605">
        <v>312000000000</v>
      </c>
    </row>
    <row r="13847" spans="3:11" x14ac:dyDescent="0.35">
      <c r="C13847" s="603">
        <v>45868</v>
      </c>
      <c r="D13847" s="604" t="s">
        <v>312</v>
      </c>
      <c r="E13847" s="605">
        <v>15600</v>
      </c>
      <c r="F13847" s="605">
        <v>15600</v>
      </c>
      <c r="G13847" s="605">
        <v>15600</v>
      </c>
      <c r="H13847" s="604">
        <v>4</v>
      </c>
      <c r="I13847" s="605">
        <v>62400</v>
      </c>
      <c r="J13847" s="606">
        <v>20000000</v>
      </c>
      <c r="K13847" s="605">
        <v>312000000000</v>
      </c>
    </row>
    <row r="13848" spans="3:11" x14ac:dyDescent="0.35">
      <c r="C13848" s="603">
        <v>45868</v>
      </c>
      <c r="D13848" s="604" t="s">
        <v>312</v>
      </c>
      <c r="E13848" s="605">
        <v>15600</v>
      </c>
      <c r="F13848" s="605">
        <v>15600</v>
      </c>
      <c r="G13848" s="605">
        <v>15600</v>
      </c>
      <c r="H13848" s="604">
        <v>1</v>
      </c>
      <c r="I13848" s="605">
        <v>15600</v>
      </c>
      <c r="J13848" s="606">
        <v>20000000</v>
      </c>
      <c r="K13848" s="605">
        <v>312000000000</v>
      </c>
    </row>
    <row r="13849" spans="3:11" x14ac:dyDescent="0.35">
      <c r="C13849" s="603">
        <v>45868</v>
      </c>
      <c r="D13849" s="604" t="s">
        <v>310</v>
      </c>
      <c r="E13849" s="605">
        <v>86000</v>
      </c>
      <c r="F13849" s="605">
        <v>85000</v>
      </c>
      <c r="G13849" s="605">
        <v>86000</v>
      </c>
      <c r="H13849" s="604">
        <v>2</v>
      </c>
      <c r="I13849" s="605">
        <v>172000</v>
      </c>
      <c r="J13849" s="606">
        <v>19450000</v>
      </c>
      <c r="K13849" s="605">
        <v>1672700000000</v>
      </c>
    </row>
    <row r="13850" spans="3:11" x14ac:dyDescent="0.35">
      <c r="C13850" s="603">
        <v>45868</v>
      </c>
      <c r="D13850" s="604" t="s">
        <v>1158</v>
      </c>
      <c r="E13850" s="605">
        <v>23000</v>
      </c>
      <c r="F13850" s="605">
        <v>22500</v>
      </c>
      <c r="G13850" s="605">
        <v>23000</v>
      </c>
      <c r="H13850" s="604">
        <v>1</v>
      </c>
      <c r="I13850" s="605">
        <v>23000</v>
      </c>
      <c r="J13850" s="606">
        <v>600000</v>
      </c>
      <c r="K13850" s="605">
        <v>13800000000</v>
      </c>
    </row>
    <row r="13851" spans="3:11" x14ac:dyDescent="0.35">
      <c r="C13851" s="603">
        <v>45868</v>
      </c>
      <c r="D13851" s="604" t="s">
        <v>312</v>
      </c>
      <c r="E13851" s="605">
        <v>15600</v>
      </c>
      <c r="F13851" s="605">
        <v>15600</v>
      </c>
      <c r="G13851" s="605">
        <v>15600</v>
      </c>
      <c r="H13851" s="604">
        <v>1</v>
      </c>
      <c r="I13851" s="605">
        <v>15600</v>
      </c>
      <c r="J13851" s="606">
        <v>20000000</v>
      </c>
      <c r="K13851" s="605">
        <v>312000000000</v>
      </c>
    </row>
    <row r="13852" spans="3:11" x14ac:dyDescent="0.35">
      <c r="C13852" s="603">
        <v>45868</v>
      </c>
      <c r="D13852" s="604" t="s">
        <v>312</v>
      </c>
      <c r="E13852" s="605">
        <v>15600</v>
      </c>
      <c r="F13852" s="605">
        <v>15600</v>
      </c>
      <c r="G13852" s="605">
        <v>15600</v>
      </c>
      <c r="H13852" s="604">
        <v>2</v>
      </c>
      <c r="I13852" s="605">
        <v>31200</v>
      </c>
      <c r="J13852" s="606">
        <v>20000000</v>
      </c>
      <c r="K13852" s="605">
        <v>312000000000</v>
      </c>
    </row>
    <row r="13853" spans="3:11" x14ac:dyDescent="0.35">
      <c r="C13853" s="603">
        <v>45868</v>
      </c>
      <c r="D13853" s="604" t="s">
        <v>312</v>
      </c>
      <c r="E13853" s="605">
        <v>15600</v>
      </c>
      <c r="F13853" s="605">
        <v>15600</v>
      </c>
      <c r="G13853" s="605">
        <v>15600</v>
      </c>
      <c r="H13853" s="604">
        <v>1</v>
      </c>
      <c r="I13853" s="605">
        <v>15600</v>
      </c>
      <c r="J13853" s="606">
        <v>20000000</v>
      </c>
      <c r="K13853" s="605">
        <v>312000000000</v>
      </c>
    </row>
    <row r="13854" spans="3:11" x14ac:dyDescent="0.35">
      <c r="C13854" s="603">
        <v>45868</v>
      </c>
      <c r="D13854" s="604" t="s">
        <v>1159</v>
      </c>
      <c r="E13854" s="605">
        <v>22000</v>
      </c>
      <c r="F13854" s="605">
        <v>21920</v>
      </c>
      <c r="G13854" s="605">
        <v>22000</v>
      </c>
      <c r="H13854" s="604">
        <v>1</v>
      </c>
      <c r="I13854" s="605">
        <v>22000</v>
      </c>
      <c r="J13854" s="606">
        <v>2400000</v>
      </c>
      <c r="K13854" s="605">
        <v>52800000000</v>
      </c>
    </row>
    <row r="13855" spans="3:11" x14ac:dyDescent="0.35">
      <c r="C13855" s="603">
        <v>45868</v>
      </c>
      <c r="D13855" s="604" t="s">
        <v>312</v>
      </c>
      <c r="E13855" s="605">
        <v>15600</v>
      </c>
      <c r="F13855" s="605">
        <v>15600</v>
      </c>
      <c r="G13855" s="605">
        <v>15600</v>
      </c>
      <c r="H13855" s="604">
        <v>2</v>
      </c>
      <c r="I13855" s="605">
        <v>31200</v>
      </c>
      <c r="J13855" s="606">
        <v>20000000</v>
      </c>
      <c r="K13855" s="605">
        <v>312000000000</v>
      </c>
    </row>
    <row r="13856" spans="3:11" x14ac:dyDescent="0.35">
      <c r="C13856" s="603">
        <v>45869</v>
      </c>
      <c r="D13856" s="604" t="s">
        <v>310</v>
      </c>
      <c r="E13856" s="605">
        <v>87000</v>
      </c>
      <c r="F13856" s="605">
        <v>86000</v>
      </c>
      <c r="G13856" s="605">
        <v>88000</v>
      </c>
      <c r="H13856" s="604">
        <v>4</v>
      </c>
      <c r="I13856" s="605">
        <v>348000</v>
      </c>
      <c r="J13856" s="606">
        <v>19450000</v>
      </c>
      <c r="K13856" s="605">
        <v>1711600000000</v>
      </c>
    </row>
    <row r="13857" spans="3:11" x14ac:dyDescent="0.35">
      <c r="C13857" s="603">
        <v>45869</v>
      </c>
      <c r="D13857" s="604" t="s">
        <v>310</v>
      </c>
      <c r="E13857" s="605">
        <v>87000</v>
      </c>
      <c r="F13857" s="605">
        <v>86000</v>
      </c>
      <c r="G13857" s="605">
        <v>88000</v>
      </c>
      <c r="H13857" s="604">
        <v>5</v>
      </c>
      <c r="I13857" s="605">
        <v>435000</v>
      </c>
      <c r="J13857" s="606">
        <v>19450000</v>
      </c>
      <c r="K13857" s="605">
        <v>1711600000000</v>
      </c>
    </row>
    <row r="13858" spans="3:11" x14ac:dyDescent="0.35">
      <c r="C13858" s="603">
        <v>45869</v>
      </c>
      <c r="D13858" s="604" t="s">
        <v>310</v>
      </c>
      <c r="E13858" s="605">
        <v>87000</v>
      </c>
      <c r="F13858" s="605">
        <v>86000</v>
      </c>
      <c r="G13858" s="605">
        <v>88000</v>
      </c>
      <c r="H13858" s="604">
        <v>5</v>
      </c>
      <c r="I13858" s="605">
        <v>435000</v>
      </c>
      <c r="J13858" s="606">
        <v>19450000</v>
      </c>
      <c r="K13858" s="605">
        <v>1711600000000</v>
      </c>
    </row>
    <row r="13859" spans="3:11" x14ac:dyDescent="0.35">
      <c r="C13859" s="603">
        <v>45869</v>
      </c>
      <c r="D13859" s="604" t="s">
        <v>312</v>
      </c>
      <c r="E13859" s="605">
        <v>15599.99</v>
      </c>
      <c r="F13859" s="605">
        <v>15600</v>
      </c>
      <c r="G13859" s="605">
        <v>15600</v>
      </c>
      <c r="H13859" s="604">
        <v>10</v>
      </c>
      <c r="I13859" s="605">
        <v>155999.9</v>
      </c>
      <c r="J13859" s="606">
        <v>20000000</v>
      </c>
      <c r="K13859" s="605">
        <v>312000000000</v>
      </c>
    </row>
    <row r="13860" spans="3:11" x14ac:dyDescent="0.35">
      <c r="C13860" s="603">
        <v>45869</v>
      </c>
      <c r="D13860" s="604" t="s">
        <v>312</v>
      </c>
      <c r="E13860" s="605">
        <v>15599.99</v>
      </c>
      <c r="F13860" s="605">
        <v>15600</v>
      </c>
      <c r="G13860" s="605">
        <v>15600</v>
      </c>
      <c r="H13860" s="604">
        <v>4</v>
      </c>
      <c r="I13860" s="605">
        <v>62399.96</v>
      </c>
      <c r="J13860" s="606">
        <v>20000000</v>
      </c>
      <c r="K13860" s="605">
        <v>312000000000</v>
      </c>
    </row>
    <row r="13861" spans="3:11" x14ac:dyDescent="0.35">
      <c r="C13861" s="603">
        <v>45869</v>
      </c>
      <c r="D13861" s="604" t="s">
        <v>312</v>
      </c>
      <c r="E13861" s="605">
        <v>15599.99</v>
      </c>
      <c r="F13861" s="605">
        <v>15600</v>
      </c>
      <c r="G13861" s="605">
        <v>15600</v>
      </c>
      <c r="H13861" s="604">
        <v>1</v>
      </c>
      <c r="I13861" s="605">
        <v>15599.99</v>
      </c>
      <c r="J13861" s="606">
        <v>20000000</v>
      </c>
      <c r="K13861" s="605">
        <v>312000000000</v>
      </c>
    </row>
    <row r="13862" spans="3:11" x14ac:dyDescent="0.35">
      <c r="C13862" s="603">
        <v>45869</v>
      </c>
      <c r="D13862" s="604" t="s">
        <v>312</v>
      </c>
      <c r="E13862" s="605">
        <v>15599.99</v>
      </c>
      <c r="F13862" s="605">
        <v>15600</v>
      </c>
      <c r="G13862" s="605">
        <v>15600</v>
      </c>
      <c r="H13862" s="604">
        <v>20</v>
      </c>
      <c r="I13862" s="605">
        <v>311999.8</v>
      </c>
      <c r="J13862" s="606">
        <v>20000000</v>
      </c>
      <c r="K13862" s="605">
        <v>312000000000</v>
      </c>
    </row>
    <row r="13863" spans="3:11" x14ac:dyDescent="0.35">
      <c r="C13863" s="603">
        <v>45869</v>
      </c>
      <c r="D13863" s="604" t="s">
        <v>312</v>
      </c>
      <c r="E13863" s="605">
        <v>15599.99</v>
      </c>
      <c r="F13863" s="605">
        <v>15600</v>
      </c>
      <c r="G13863" s="605">
        <v>15600</v>
      </c>
      <c r="H13863" s="604">
        <v>4</v>
      </c>
      <c r="I13863" s="605">
        <v>62399.96</v>
      </c>
      <c r="J13863" s="606">
        <v>20000000</v>
      </c>
      <c r="K13863" s="605">
        <v>312000000000</v>
      </c>
    </row>
    <row r="13864" spans="3:11" x14ac:dyDescent="0.35">
      <c r="C13864" s="603">
        <v>45869</v>
      </c>
      <c r="D13864" s="604" t="s">
        <v>312</v>
      </c>
      <c r="E13864" s="605">
        <v>15600</v>
      </c>
      <c r="F13864" s="605">
        <v>15600</v>
      </c>
      <c r="G13864" s="605">
        <v>15600</v>
      </c>
      <c r="H13864" s="604">
        <v>5</v>
      </c>
      <c r="I13864" s="605">
        <v>78000</v>
      </c>
      <c r="J13864" s="606">
        <v>20000000</v>
      </c>
      <c r="K13864" s="605">
        <v>312000000000</v>
      </c>
    </row>
    <row r="13865" spans="3:11" x14ac:dyDescent="0.35">
      <c r="C13865" s="603">
        <v>45869</v>
      </c>
      <c r="D13865" s="604" t="s">
        <v>312</v>
      </c>
      <c r="E13865" s="605">
        <v>15600</v>
      </c>
      <c r="F13865" s="605">
        <v>15600</v>
      </c>
      <c r="G13865" s="605">
        <v>15600</v>
      </c>
      <c r="H13865" s="604">
        <v>2</v>
      </c>
      <c r="I13865" s="605">
        <v>31200</v>
      </c>
      <c r="J13865" s="606">
        <v>20000000</v>
      </c>
      <c r="K13865" s="605">
        <v>312000000000</v>
      </c>
    </row>
    <row r="13866" spans="3:11" x14ac:dyDescent="0.35">
      <c r="C13866" s="603">
        <v>45869</v>
      </c>
      <c r="D13866" s="604" t="s">
        <v>1159</v>
      </c>
      <c r="E13866" s="605">
        <v>22000</v>
      </c>
      <c r="F13866" s="605">
        <v>22000</v>
      </c>
      <c r="G13866" s="605">
        <v>22000</v>
      </c>
      <c r="H13866" s="604">
        <v>9</v>
      </c>
      <c r="I13866" s="605">
        <v>198000</v>
      </c>
      <c r="J13866" s="606">
        <v>2400000</v>
      </c>
      <c r="K13866" s="605">
        <v>52800000000</v>
      </c>
    </row>
    <row r="13867" spans="3:11" x14ac:dyDescent="0.35">
      <c r="C13867" s="603">
        <v>45869</v>
      </c>
      <c r="D13867" s="604" t="s">
        <v>1158</v>
      </c>
      <c r="E13867" s="605">
        <v>23000</v>
      </c>
      <c r="F13867" s="605">
        <v>23000</v>
      </c>
      <c r="G13867" s="605">
        <v>23000</v>
      </c>
      <c r="H13867" s="604">
        <v>5</v>
      </c>
      <c r="I13867" s="605">
        <v>115000</v>
      </c>
      <c r="J13867" s="606">
        <v>600000</v>
      </c>
      <c r="K13867" s="605">
        <v>13800000000</v>
      </c>
    </row>
    <row r="13868" spans="3:11" x14ac:dyDescent="0.35">
      <c r="C13868" s="603">
        <v>45869</v>
      </c>
      <c r="D13868" s="604" t="s">
        <v>1159</v>
      </c>
      <c r="E13868" s="605">
        <v>22000</v>
      </c>
      <c r="F13868" s="605">
        <v>22000</v>
      </c>
      <c r="G13868" s="605">
        <v>22000</v>
      </c>
      <c r="H13868" s="604">
        <v>5</v>
      </c>
      <c r="I13868" s="605">
        <v>110000</v>
      </c>
      <c r="J13868" s="606">
        <v>2400000</v>
      </c>
      <c r="K13868" s="605">
        <v>52800000000</v>
      </c>
    </row>
    <row r="13869" spans="3:11" x14ac:dyDescent="0.35">
      <c r="C13869" s="603">
        <v>45869</v>
      </c>
      <c r="D13869" s="604" t="s">
        <v>312</v>
      </c>
      <c r="E13869" s="605">
        <v>15600</v>
      </c>
      <c r="F13869" s="605">
        <v>15600</v>
      </c>
      <c r="G13869" s="605">
        <v>15600</v>
      </c>
      <c r="H13869" s="604">
        <v>25</v>
      </c>
      <c r="I13869" s="605">
        <v>390000</v>
      </c>
      <c r="J13869" s="606">
        <v>20000000</v>
      </c>
      <c r="K13869" s="605">
        <v>312000000000</v>
      </c>
    </row>
    <row r="13870" spans="3:11" x14ac:dyDescent="0.35">
      <c r="C13870" s="603">
        <v>45869</v>
      </c>
      <c r="D13870" s="604" t="s">
        <v>312</v>
      </c>
      <c r="E13870" s="605">
        <v>15587</v>
      </c>
      <c r="F13870" s="605">
        <v>15600</v>
      </c>
      <c r="G13870" s="605">
        <v>15600</v>
      </c>
      <c r="H13870" s="604">
        <v>3</v>
      </c>
      <c r="I13870" s="605">
        <v>46761</v>
      </c>
      <c r="J13870" s="606">
        <v>20000000</v>
      </c>
      <c r="K13870" s="605">
        <v>312000000000</v>
      </c>
    </row>
    <row r="13871" spans="3:11" x14ac:dyDescent="0.35">
      <c r="C13871" s="603">
        <v>45869</v>
      </c>
      <c r="D13871" s="604" t="s">
        <v>312</v>
      </c>
      <c r="E13871" s="605">
        <v>15585</v>
      </c>
      <c r="F13871" s="605">
        <v>15600</v>
      </c>
      <c r="G13871" s="605">
        <v>15600</v>
      </c>
      <c r="H13871" s="604">
        <v>3</v>
      </c>
      <c r="I13871" s="605">
        <v>46755</v>
      </c>
      <c r="J13871" s="606">
        <v>20000000</v>
      </c>
      <c r="K13871" s="605">
        <v>312000000000</v>
      </c>
    </row>
    <row r="13872" spans="3:11" x14ac:dyDescent="0.35">
      <c r="C13872" s="603">
        <v>45869</v>
      </c>
      <c r="D13872" s="604" t="s">
        <v>312</v>
      </c>
      <c r="E13872" s="605">
        <v>15600</v>
      </c>
      <c r="F13872" s="605">
        <v>15600</v>
      </c>
      <c r="G13872" s="605">
        <v>15600</v>
      </c>
      <c r="H13872" s="604">
        <v>1</v>
      </c>
      <c r="I13872" s="605">
        <v>15600</v>
      </c>
      <c r="J13872" s="606">
        <v>20000000</v>
      </c>
      <c r="K13872" s="605">
        <v>312000000000</v>
      </c>
    </row>
    <row r="13873" spans="3:11" x14ac:dyDescent="0.35">
      <c r="C13873" s="603">
        <v>45869</v>
      </c>
      <c r="D13873" s="604" t="s">
        <v>1158</v>
      </c>
      <c r="E13873" s="605">
        <v>23000</v>
      </c>
      <c r="F13873" s="605">
        <v>23000</v>
      </c>
      <c r="G13873" s="605">
        <v>23000</v>
      </c>
      <c r="H13873" s="604">
        <v>2</v>
      </c>
      <c r="I13873" s="605">
        <v>46000</v>
      </c>
      <c r="J13873" s="606">
        <v>600000</v>
      </c>
      <c r="K13873" s="605">
        <v>13800000000</v>
      </c>
    </row>
    <row r="13874" spans="3:11" x14ac:dyDescent="0.35">
      <c r="C13874" s="603">
        <v>45869</v>
      </c>
      <c r="D13874" s="604" t="s">
        <v>1159</v>
      </c>
      <c r="E13874" s="605">
        <v>22000</v>
      </c>
      <c r="F13874" s="605">
        <v>22000</v>
      </c>
      <c r="G13874" s="605">
        <v>22000</v>
      </c>
      <c r="H13874" s="604">
        <v>5</v>
      </c>
      <c r="I13874" s="605">
        <v>110000</v>
      </c>
      <c r="J13874" s="606">
        <v>2400000</v>
      </c>
      <c r="K13874" s="605">
        <v>52800000000</v>
      </c>
    </row>
    <row r="13875" spans="3:11" x14ac:dyDescent="0.35">
      <c r="C13875" s="603">
        <v>45869</v>
      </c>
      <c r="D13875" s="604" t="s">
        <v>1158</v>
      </c>
      <c r="E13875" s="605">
        <v>23000</v>
      </c>
      <c r="F13875" s="605">
        <v>23000</v>
      </c>
      <c r="G13875" s="605">
        <v>23000</v>
      </c>
      <c r="H13875" s="604">
        <v>10</v>
      </c>
      <c r="I13875" s="605">
        <v>230000</v>
      </c>
      <c r="J13875" s="606">
        <v>600000</v>
      </c>
      <c r="K13875" s="605">
        <v>13800000000</v>
      </c>
    </row>
    <row r="13876" spans="3:11" x14ac:dyDescent="0.35">
      <c r="C13876" s="603">
        <v>45869</v>
      </c>
      <c r="D13876" s="604" t="s">
        <v>310</v>
      </c>
      <c r="E13876" s="605">
        <v>88000</v>
      </c>
      <c r="F13876" s="605">
        <v>86000</v>
      </c>
      <c r="G13876" s="605">
        <v>88000</v>
      </c>
      <c r="H13876" s="604">
        <v>2</v>
      </c>
      <c r="I13876" s="605">
        <v>176000</v>
      </c>
      <c r="J13876" s="606">
        <v>19450000</v>
      </c>
      <c r="K13876" s="605">
        <v>1711600000000</v>
      </c>
    </row>
    <row r="13877" spans="3:11" x14ac:dyDescent="0.35">
      <c r="C13877" s="603">
        <v>45869</v>
      </c>
      <c r="D13877" s="604" t="s">
        <v>312</v>
      </c>
      <c r="E13877" s="605">
        <v>15600</v>
      </c>
      <c r="F13877" s="605">
        <v>15600</v>
      </c>
      <c r="G13877" s="605">
        <v>15600</v>
      </c>
      <c r="H13877" s="604">
        <v>2</v>
      </c>
      <c r="I13877" s="605">
        <v>31200</v>
      </c>
      <c r="J13877" s="606">
        <v>20000000</v>
      </c>
      <c r="K13877" s="605">
        <v>312000000000</v>
      </c>
    </row>
    <row r="13878" spans="3:11" x14ac:dyDescent="0.35">
      <c r="C13878" s="603">
        <v>45869</v>
      </c>
      <c r="D13878" s="604" t="s">
        <v>1158</v>
      </c>
      <c r="E13878" s="605">
        <v>23000</v>
      </c>
      <c r="F13878" s="605">
        <v>23000</v>
      </c>
      <c r="G13878" s="605">
        <v>23000</v>
      </c>
      <c r="H13878" s="604">
        <v>1</v>
      </c>
      <c r="I13878" s="605">
        <v>23000</v>
      </c>
      <c r="J13878" s="606">
        <v>600000</v>
      </c>
      <c r="K13878" s="605">
        <v>13800000000</v>
      </c>
    </row>
    <row r="13879" spans="3:11" x14ac:dyDescent="0.35">
      <c r="C13879" s="603">
        <v>45869</v>
      </c>
      <c r="D13879" s="604" t="s">
        <v>310</v>
      </c>
      <c r="E13879" s="605">
        <v>88000</v>
      </c>
      <c r="F13879" s="605">
        <v>86000</v>
      </c>
      <c r="G13879" s="605">
        <v>88000</v>
      </c>
      <c r="H13879" s="604">
        <v>1</v>
      </c>
      <c r="I13879" s="605">
        <v>88000</v>
      </c>
      <c r="J13879" s="606">
        <v>19450000</v>
      </c>
      <c r="K13879" s="605">
        <v>1711600000000</v>
      </c>
    </row>
    <row r="13880" spans="3:11" x14ac:dyDescent="0.35">
      <c r="C13880" s="603">
        <v>45869</v>
      </c>
      <c r="D13880" s="604" t="s">
        <v>1158</v>
      </c>
      <c r="E13880" s="605">
        <v>23000</v>
      </c>
      <c r="F13880" s="605">
        <v>23000</v>
      </c>
      <c r="G13880" s="605">
        <v>23000</v>
      </c>
      <c r="H13880" s="604">
        <v>4</v>
      </c>
      <c r="I13880" s="605">
        <v>92000</v>
      </c>
      <c r="J13880" s="606">
        <v>600000</v>
      </c>
      <c r="K13880" s="605">
        <v>13800000000</v>
      </c>
    </row>
    <row r="13881" spans="3:11" x14ac:dyDescent="0.35">
      <c r="C13881" s="603">
        <v>45869</v>
      </c>
      <c r="D13881" s="604" t="s">
        <v>1159</v>
      </c>
      <c r="E13881" s="605">
        <v>22000</v>
      </c>
      <c r="F13881" s="605">
        <v>22000</v>
      </c>
      <c r="G13881" s="605">
        <v>22000</v>
      </c>
      <c r="H13881" s="604">
        <v>4</v>
      </c>
      <c r="I13881" s="605">
        <v>88000</v>
      </c>
      <c r="J13881" s="606">
        <v>2400000</v>
      </c>
      <c r="K13881" s="605">
        <v>52800000000</v>
      </c>
    </row>
    <row r="13882" spans="3:11" x14ac:dyDescent="0.35">
      <c r="C13882" s="603">
        <v>45869</v>
      </c>
      <c r="D13882" s="604" t="s">
        <v>312</v>
      </c>
      <c r="E13882" s="605">
        <v>15600</v>
      </c>
      <c r="F13882" s="605">
        <v>15600</v>
      </c>
      <c r="G13882" s="605">
        <v>15600</v>
      </c>
      <c r="H13882" s="604">
        <v>8</v>
      </c>
      <c r="I13882" s="605">
        <v>124800</v>
      </c>
      <c r="J13882" s="606">
        <v>20000000</v>
      </c>
      <c r="K13882" s="605">
        <v>312000000000</v>
      </c>
    </row>
    <row r="13883" spans="3:11" x14ac:dyDescent="0.35">
      <c r="C13883" s="603">
        <v>45869</v>
      </c>
      <c r="D13883" s="604" t="s">
        <v>1159</v>
      </c>
      <c r="E13883" s="605">
        <v>22000</v>
      </c>
      <c r="F13883" s="605">
        <v>22000</v>
      </c>
      <c r="G13883" s="605">
        <v>22000</v>
      </c>
      <c r="H13883" s="604">
        <v>11</v>
      </c>
      <c r="I13883" s="605">
        <v>242000</v>
      </c>
      <c r="J13883" s="606">
        <v>2400000</v>
      </c>
      <c r="K13883" s="605">
        <v>52800000000</v>
      </c>
    </row>
    <row r="13884" spans="3:11" x14ac:dyDescent="0.35">
      <c r="C13884" s="603">
        <v>45869</v>
      </c>
      <c r="D13884" s="604" t="s">
        <v>1159</v>
      </c>
      <c r="E13884" s="605">
        <v>22000</v>
      </c>
      <c r="F13884" s="605">
        <v>22000</v>
      </c>
      <c r="G13884" s="605">
        <v>22000</v>
      </c>
      <c r="H13884" s="604">
        <v>1</v>
      </c>
      <c r="I13884" s="605">
        <v>22000</v>
      </c>
      <c r="J13884" s="606">
        <v>2400000</v>
      </c>
      <c r="K13884" s="605">
        <v>52800000000</v>
      </c>
    </row>
    <row r="13885" spans="3:11" x14ac:dyDescent="0.35">
      <c r="C13885" s="603">
        <v>45869</v>
      </c>
      <c r="D13885" s="604" t="s">
        <v>312</v>
      </c>
      <c r="E13885" s="605">
        <v>15600</v>
      </c>
      <c r="F13885" s="605">
        <v>15600</v>
      </c>
      <c r="G13885" s="605">
        <v>15600</v>
      </c>
      <c r="H13885" s="604">
        <v>9</v>
      </c>
      <c r="I13885" s="605">
        <v>140400</v>
      </c>
      <c r="J13885" s="606">
        <v>20000000</v>
      </c>
      <c r="K13885" s="605">
        <v>312000000000</v>
      </c>
    </row>
    <row r="13886" spans="3:11" x14ac:dyDescent="0.35">
      <c r="C13886" s="603">
        <v>45869</v>
      </c>
      <c r="D13886" s="604" t="s">
        <v>1159</v>
      </c>
      <c r="E13886" s="605">
        <v>22000</v>
      </c>
      <c r="F13886" s="605">
        <v>22000</v>
      </c>
      <c r="G13886" s="605">
        <v>22000</v>
      </c>
      <c r="H13886" s="604">
        <v>1</v>
      </c>
      <c r="I13886" s="605">
        <v>22000</v>
      </c>
      <c r="J13886" s="606">
        <v>2400000</v>
      </c>
      <c r="K13886" s="605">
        <v>52800000000</v>
      </c>
    </row>
    <row r="13887" spans="3:11" x14ac:dyDescent="0.35">
      <c r="C13887" s="603">
        <v>45869</v>
      </c>
      <c r="D13887" s="604" t="s">
        <v>312</v>
      </c>
      <c r="E13887" s="605">
        <v>15600</v>
      </c>
      <c r="F13887" s="605">
        <v>15600</v>
      </c>
      <c r="G13887" s="605">
        <v>15600</v>
      </c>
      <c r="H13887" s="604">
        <v>2</v>
      </c>
      <c r="I13887" s="605">
        <v>31200</v>
      </c>
      <c r="J13887" s="606">
        <v>20000000</v>
      </c>
      <c r="K13887" s="605">
        <v>312000000000</v>
      </c>
    </row>
    <row r="13888" spans="3:11" x14ac:dyDescent="0.35">
      <c r="C13888" s="603">
        <v>45869</v>
      </c>
      <c r="D13888" s="604" t="s">
        <v>1159</v>
      </c>
      <c r="E13888" s="605">
        <v>21800</v>
      </c>
      <c r="F13888" s="605">
        <v>22000</v>
      </c>
      <c r="G13888" s="605">
        <v>22000</v>
      </c>
      <c r="H13888" s="604">
        <v>5</v>
      </c>
      <c r="I13888" s="605">
        <v>109000</v>
      </c>
      <c r="J13888" s="606">
        <v>2400000</v>
      </c>
      <c r="K13888" s="605">
        <v>52800000000</v>
      </c>
    </row>
    <row r="13889" spans="3:11" x14ac:dyDescent="0.35">
      <c r="C13889" s="603">
        <v>45869</v>
      </c>
      <c r="D13889" s="604" t="s">
        <v>1159</v>
      </c>
      <c r="E13889" s="605">
        <v>21600</v>
      </c>
      <c r="F13889" s="605">
        <v>22000</v>
      </c>
      <c r="G13889" s="605">
        <v>22000</v>
      </c>
      <c r="H13889" s="604">
        <v>3</v>
      </c>
      <c r="I13889" s="605">
        <v>64800</v>
      </c>
      <c r="J13889" s="606">
        <v>2400000</v>
      </c>
      <c r="K13889" s="605">
        <v>52800000000</v>
      </c>
    </row>
    <row r="13890" spans="3:11" x14ac:dyDescent="0.35">
      <c r="C13890" s="603">
        <v>45869</v>
      </c>
      <c r="D13890" s="604" t="s">
        <v>1159</v>
      </c>
      <c r="E13890" s="605">
        <v>21600</v>
      </c>
      <c r="F13890" s="605">
        <v>22000</v>
      </c>
      <c r="G13890" s="605">
        <v>22000</v>
      </c>
      <c r="H13890" s="604">
        <v>1</v>
      </c>
      <c r="I13890" s="605">
        <v>21600</v>
      </c>
      <c r="J13890" s="606">
        <v>2400000</v>
      </c>
      <c r="K13890" s="605">
        <v>52800000000</v>
      </c>
    </row>
    <row r="13891" spans="3:11" x14ac:dyDescent="0.35">
      <c r="C13891" s="603">
        <v>45869</v>
      </c>
      <c r="D13891" s="604" t="s">
        <v>1159</v>
      </c>
      <c r="E13891" s="605">
        <v>21600</v>
      </c>
      <c r="F13891" s="605">
        <v>22000</v>
      </c>
      <c r="G13891" s="605">
        <v>22000</v>
      </c>
      <c r="H13891" s="604">
        <v>1</v>
      </c>
      <c r="I13891" s="605">
        <v>21600</v>
      </c>
      <c r="J13891" s="606">
        <v>2400000</v>
      </c>
      <c r="K13891" s="605">
        <v>52800000000</v>
      </c>
    </row>
    <row r="13892" spans="3:11" x14ac:dyDescent="0.35">
      <c r="C13892" s="603">
        <v>45869</v>
      </c>
      <c r="D13892" s="604" t="s">
        <v>312</v>
      </c>
      <c r="E13892" s="605">
        <v>15600</v>
      </c>
      <c r="F13892" s="605">
        <v>15600</v>
      </c>
      <c r="G13892" s="605">
        <v>15600</v>
      </c>
      <c r="H13892" s="604">
        <v>5</v>
      </c>
      <c r="I13892" s="605">
        <v>78000</v>
      </c>
      <c r="J13892" s="606">
        <v>20000000</v>
      </c>
      <c r="K13892" s="605">
        <v>312000000000</v>
      </c>
    </row>
    <row r="13893" spans="3:11" x14ac:dyDescent="0.35">
      <c r="C13893" s="603">
        <v>45869</v>
      </c>
      <c r="D13893" s="604" t="s">
        <v>1159</v>
      </c>
      <c r="E13893" s="605">
        <v>22000</v>
      </c>
      <c r="F13893" s="605">
        <v>22000</v>
      </c>
      <c r="G13893" s="605">
        <v>22000</v>
      </c>
      <c r="H13893" s="604">
        <v>8</v>
      </c>
      <c r="I13893" s="605">
        <v>176000</v>
      </c>
      <c r="J13893" s="606">
        <v>2400000</v>
      </c>
      <c r="K13893" s="605">
        <v>52800000000</v>
      </c>
    </row>
    <row r="13894" spans="3:11" x14ac:dyDescent="0.35">
      <c r="C13894" s="603">
        <v>45869</v>
      </c>
      <c r="D13894" s="604" t="s">
        <v>312</v>
      </c>
      <c r="E13894" s="605">
        <v>15600</v>
      </c>
      <c r="F13894" s="605">
        <v>15600</v>
      </c>
      <c r="G13894" s="605">
        <v>15600</v>
      </c>
      <c r="H13894" s="604">
        <v>5</v>
      </c>
      <c r="I13894" s="605">
        <v>78000</v>
      </c>
      <c r="J13894" s="606">
        <v>20000000</v>
      </c>
      <c r="K13894" s="605">
        <v>312000000000</v>
      </c>
    </row>
    <row r="13895" spans="3:11" x14ac:dyDescent="0.35">
      <c r="C13895" s="603">
        <v>45869</v>
      </c>
      <c r="D13895" s="604" t="s">
        <v>312</v>
      </c>
      <c r="E13895" s="605">
        <v>15600</v>
      </c>
      <c r="F13895" s="605">
        <v>15600</v>
      </c>
      <c r="G13895" s="605">
        <v>15600</v>
      </c>
      <c r="H13895" s="604">
        <v>7</v>
      </c>
      <c r="I13895" s="605">
        <v>109200</v>
      </c>
      <c r="J13895" s="606">
        <v>20000000</v>
      </c>
      <c r="K13895" s="605">
        <v>312000000000</v>
      </c>
    </row>
    <row r="13896" spans="3:11" x14ac:dyDescent="0.35">
      <c r="C13896" s="603">
        <v>45869</v>
      </c>
      <c r="D13896" s="604" t="s">
        <v>310</v>
      </c>
      <c r="E13896" s="605">
        <v>88000</v>
      </c>
      <c r="F13896" s="605">
        <v>86000</v>
      </c>
      <c r="G13896" s="605">
        <v>88000</v>
      </c>
      <c r="H13896" s="604">
        <v>11</v>
      </c>
      <c r="I13896" s="605">
        <v>968000</v>
      </c>
      <c r="J13896" s="606">
        <v>19450000</v>
      </c>
      <c r="K13896" s="605">
        <v>1711600000000</v>
      </c>
    </row>
    <row r="13897" spans="3:11" x14ac:dyDescent="0.35">
      <c r="C13897" s="603">
        <v>45869</v>
      </c>
      <c r="D13897" s="604" t="s">
        <v>1158</v>
      </c>
      <c r="E13897" s="605">
        <v>23000</v>
      </c>
      <c r="F13897" s="605">
        <v>23000</v>
      </c>
      <c r="G13897" s="605">
        <v>23000</v>
      </c>
      <c r="H13897" s="604">
        <v>30</v>
      </c>
      <c r="I13897" s="605">
        <v>690000</v>
      </c>
      <c r="J13897" s="606">
        <v>600000</v>
      </c>
      <c r="K13897" s="605">
        <v>13800000000</v>
      </c>
    </row>
    <row r="13898" spans="3:11" x14ac:dyDescent="0.35">
      <c r="C13898" s="603">
        <v>45869</v>
      </c>
      <c r="D13898" s="604" t="s">
        <v>310</v>
      </c>
      <c r="E13898" s="605">
        <v>88000</v>
      </c>
      <c r="F13898" s="605">
        <v>86000</v>
      </c>
      <c r="G13898" s="605">
        <v>88000</v>
      </c>
      <c r="H13898" s="604">
        <v>2</v>
      </c>
      <c r="I13898" s="605">
        <v>176000</v>
      </c>
      <c r="J13898" s="606">
        <v>19450000</v>
      </c>
      <c r="K13898" s="605">
        <v>1711600000000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5:BQ63"/>
  <sheetViews>
    <sheetView showGridLines="0" zoomScale="70" zoomScaleNormal="70" workbookViewId="0">
      <pane ySplit="7" topLeftCell="A40" activePane="bottomLeft" state="frozen"/>
      <selection pane="bottomLeft"/>
    </sheetView>
  </sheetViews>
  <sheetFormatPr defaultRowHeight="14.4" x14ac:dyDescent="0.3"/>
  <cols>
    <col min="1" max="2" width="13.21875" customWidth="1"/>
    <col min="3" max="24" width="9.77734375" customWidth="1"/>
    <col min="25" max="25" width="14" bestFit="1" customWidth="1"/>
    <col min="26" max="26" width="10.33203125" bestFit="1" customWidth="1"/>
    <col min="27" max="27" width="12.21875" bestFit="1" customWidth="1"/>
    <col min="28" max="36" width="9.77734375" customWidth="1"/>
    <col min="37" max="37" width="14.109375" bestFit="1" customWidth="1"/>
    <col min="38" max="42" width="9.77734375" customWidth="1"/>
    <col min="43" max="43" width="9.77734375" style="479" customWidth="1"/>
  </cols>
  <sheetData>
    <row r="5" spans="1:69" ht="24.45" customHeight="1" x14ac:dyDescent="0.3"/>
    <row r="6" spans="1:69" ht="42.45" customHeight="1" x14ac:dyDescent="0.3">
      <c r="A6" s="299" t="s">
        <v>838</v>
      </c>
    </row>
    <row r="7" spans="1:69" ht="17.399999999999999" x14ac:dyDescent="0.3">
      <c r="A7" s="447" t="s">
        <v>4</v>
      </c>
      <c r="B7" s="451" t="s">
        <v>1073</v>
      </c>
      <c r="C7" s="447" t="s">
        <v>310</v>
      </c>
      <c r="D7" s="458" t="s">
        <v>311</v>
      </c>
      <c r="E7" s="447" t="s">
        <v>312</v>
      </c>
      <c r="F7" s="451" t="s">
        <v>314</v>
      </c>
      <c r="G7" s="447" t="s">
        <v>313</v>
      </c>
      <c r="H7" s="451" t="s">
        <v>315</v>
      </c>
      <c r="I7" s="447" t="s">
        <v>316</v>
      </c>
      <c r="J7" s="451" t="s">
        <v>317</v>
      </c>
      <c r="K7" s="447" t="s">
        <v>330</v>
      </c>
      <c r="L7" s="459" t="s">
        <v>318</v>
      </c>
      <c r="M7" s="447" t="s">
        <v>599</v>
      </c>
      <c r="N7" s="453" t="s">
        <v>319</v>
      </c>
      <c r="O7" s="453" t="s">
        <v>320</v>
      </c>
      <c r="P7" s="453" t="s">
        <v>572</v>
      </c>
      <c r="Q7" s="451" t="s">
        <v>3</v>
      </c>
      <c r="R7" s="447" t="s">
        <v>321</v>
      </c>
      <c r="S7" s="451" t="s">
        <v>1165</v>
      </c>
      <c r="T7" s="451" t="s">
        <v>322</v>
      </c>
      <c r="U7" s="447" t="s">
        <v>323</v>
      </c>
      <c r="V7" s="451" t="s">
        <v>331</v>
      </c>
      <c r="W7" s="447" t="s">
        <v>324</v>
      </c>
      <c r="X7" s="451" t="s">
        <v>433</v>
      </c>
      <c r="Y7" s="447" t="s">
        <v>440</v>
      </c>
      <c r="Z7" s="453" t="s">
        <v>461</v>
      </c>
      <c r="AA7" s="454" t="s">
        <v>328</v>
      </c>
      <c r="AB7" s="451" t="s">
        <v>631</v>
      </c>
      <c r="AC7" s="447" t="s">
        <v>437</v>
      </c>
      <c r="AD7" s="453" t="s">
        <v>1185</v>
      </c>
      <c r="AE7" s="453" t="s">
        <v>600</v>
      </c>
      <c r="AF7" s="451" t="s">
        <v>431</v>
      </c>
      <c r="AG7" s="447" t="s">
        <v>333</v>
      </c>
      <c r="AH7" s="451" t="s">
        <v>329</v>
      </c>
      <c r="AI7" s="447" t="s">
        <v>438</v>
      </c>
      <c r="AJ7" s="451" t="s">
        <v>325</v>
      </c>
      <c r="AK7" s="455" t="s">
        <v>439</v>
      </c>
      <c r="AL7" s="451" t="s">
        <v>632</v>
      </c>
      <c r="AM7" s="447" t="s">
        <v>326</v>
      </c>
      <c r="AN7" s="451" t="s">
        <v>334</v>
      </c>
      <c r="AO7" s="447" t="s">
        <v>635</v>
      </c>
      <c r="AP7" s="451" t="s">
        <v>430</v>
      </c>
      <c r="AQ7" s="447" t="s">
        <v>1161</v>
      </c>
    </row>
    <row r="8" spans="1:69" ht="17.399999999999999" x14ac:dyDescent="0.4">
      <c r="A8" s="462" t="s">
        <v>445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  <c r="AO8" s="463"/>
      <c r="AP8" s="463"/>
      <c r="AQ8" s="464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</row>
    <row r="9" spans="1:69" ht="17.399999999999999" x14ac:dyDescent="0.4">
      <c r="A9" s="456" t="s">
        <v>446</v>
      </c>
      <c r="B9" s="457"/>
      <c r="C9" s="457">
        <v>154</v>
      </c>
      <c r="D9" s="457"/>
      <c r="E9" s="457">
        <v>1</v>
      </c>
      <c r="F9" s="457"/>
      <c r="G9" s="457">
        <v>7</v>
      </c>
      <c r="H9" s="457"/>
      <c r="I9" s="457">
        <v>1</v>
      </c>
      <c r="J9" s="457">
        <v>506</v>
      </c>
      <c r="K9" s="457"/>
      <c r="L9" s="457">
        <v>5</v>
      </c>
      <c r="M9" s="457"/>
      <c r="N9" s="457">
        <v>4</v>
      </c>
      <c r="O9" s="457">
        <v>38</v>
      </c>
      <c r="P9" s="457"/>
      <c r="Q9" s="457"/>
      <c r="R9" s="457">
        <v>5</v>
      </c>
      <c r="S9" s="457"/>
      <c r="T9" s="457"/>
      <c r="U9" s="457"/>
      <c r="V9" s="457">
        <v>4</v>
      </c>
      <c r="W9" s="457"/>
      <c r="X9" s="457"/>
      <c r="Y9" s="457"/>
      <c r="Z9" s="457"/>
      <c r="AA9" s="457"/>
      <c r="AB9" s="457"/>
      <c r="AC9" s="457"/>
      <c r="AD9" s="457"/>
      <c r="AE9" s="457"/>
      <c r="AF9" s="457">
        <v>24</v>
      </c>
      <c r="AG9" s="457"/>
      <c r="AH9" s="457"/>
      <c r="AI9" s="457"/>
      <c r="AJ9" s="457"/>
      <c r="AK9" s="457"/>
      <c r="AL9" s="457"/>
      <c r="AM9" s="457">
        <v>15</v>
      </c>
      <c r="AN9" s="457"/>
      <c r="AO9" s="457"/>
      <c r="AP9" s="457">
        <v>156</v>
      </c>
      <c r="AQ9" s="480">
        <v>920</v>
      </c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</row>
    <row r="10" spans="1:69" ht="17.399999999999999" x14ac:dyDescent="0.4">
      <c r="A10" s="460" t="s">
        <v>447</v>
      </c>
      <c r="B10" s="461"/>
      <c r="C10" s="461">
        <v>162</v>
      </c>
      <c r="D10" s="461"/>
      <c r="E10" s="461">
        <v>1</v>
      </c>
      <c r="F10" s="461"/>
      <c r="G10" s="461">
        <v>2</v>
      </c>
      <c r="H10" s="461"/>
      <c r="I10" s="461">
        <v>1</v>
      </c>
      <c r="J10" s="461">
        <v>265</v>
      </c>
      <c r="K10" s="461"/>
      <c r="L10" s="461"/>
      <c r="M10" s="461">
        <v>6</v>
      </c>
      <c r="N10" s="461">
        <v>2</v>
      </c>
      <c r="O10" s="461">
        <v>31</v>
      </c>
      <c r="P10" s="461"/>
      <c r="Q10" s="461"/>
      <c r="R10" s="461"/>
      <c r="S10" s="461"/>
      <c r="T10" s="461">
        <v>2</v>
      </c>
      <c r="U10" s="461">
        <v>1</v>
      </c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>
        <v>15</v>
      </c>
      <c r="AG10" s="461"/>
      <c r="AH10" s="461">
        <v>1</v>
      </c>
      <c r="AI10" s="461"/>
      <c r="AJ10" s="461"/>
      <c r="AK10" s="461"/>
      <c r="AL10" s="461"/>
      <c r="AM10" s="461">
        <v>15</v>
      </c>
      <c r="AN10" s="461"/>
      <c r="AO10" s="461"/>
      <c r="AP10" s="461">
        <v>2</v>
      </c>
      <c r="AQ10" s="481">
        <v>506</v>
      </c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</row>
    <row r="11" spans="1:69" ht="17.399999999999999" x14ac:dyDescent="0.4">
      <c r="A11" s="460" t="s">
        <v>448</v>
      </c>
      <c r="B11" s="461"/>
      <c r="C11" s="461">
        <v>132</v>
      </c>
      <c r="D11" s="461"/>
      <c r="E11" s="461">
        <v>4</v>
      </c>
      <c r="F11" s="461">
        <v>2</v>
      </c>
      <c r="G11" s="461">
        <v>6</v>
      </c>
      <c r="H11" s="461">
        <v>1</v>
      </c>
      <c r="I11" s="461">
        <v>2</v>
      </c>
      <c r="J11" s="461">
        <v>407</v>
      </c>
      <c r="K11" s="461"/>
      <c r="L11" s="461">
        <v>8</v>
      </c>
      <c r="M11" s="461"/>
      <c r="N11" s="461">
        <v>2</v>
      </c>
      <c r="O11" s="461">
        <v>49</v>
      </c>
      <c r="P11" s="461"/>
      <c r="Q11" s="461"/>
      <c r="R11" s="461">
        <v>1</v>
      </c>
      <c r="S11" s="461"/>
      <c r="T11" s="461">
        <v>4</v>
      </c>
      <c r="U11" s="461"/>
      <c r="V11" s="461">
        <v>6</v>
      </c>
      <c r="W11" s="461">
        <v>3</v>
      </c>
      <c r="X11" s="461"/>
      <c r="Y11" s="461"/>
      <c r="Z11" s="461"/>
      <c r="AA11" s="461">
        <v>1</v>
      </c>
      <c r="AB11" s="461"/>
      <c r="AC11" s="461"/>
      <c r="AD11" s="461"/>
      <c r="AE11" s="461"/>
      <c r="AF11" s="461">
        <v>33</v>
      </c>
      <c r="AG11" s="461"/>
      <c r="AH11" s="461"/>
      <c r="AI11" s="461"/>
      <c r="AJ11" s="461"/>
      <c r="AK11" s="461"/>
      <c r="AL11" s="461"/>
      <c r="AM11" s="461">
        <v>6</v>
      </c>
      <c r="AN11" s="461"/>
      <c r="AO11" s="461"/>
      <c r="AP11" s="461">
        <v>2</v>
      </c>
      <c r="AQ11" s="481">
        <v>669</v>
      </c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</row>
    <row r="12" spans="1:69" ht="17.399999999999999" x14ac:dyDescent="0.4">
      <c r="A12" s="460" t="s">
        <v>449</v>
      </c>
      <c r="B12" s="461"/>
      <c r="C12" s="461">
        <v>277</v>
      </c>
      <c r="D12" s="461"/>
      <c r="E12" s="461">
        <v>4</v>
      </c>
      <c r="F12" s="461">
        <v>1</v>
      </c>
      <c r="G12" s="461">
        <v>5</v>
      </c>
      <c r="H12" s="461"/>
      <c r="I12" s="461">
        <v>1</v>
      </c>
      <c r="J12" s="461">
        <v>24</v>
      </c>
      <c r="K12" s="461"/>
      <c r="L12" s="461">
        <v>8</v>
      </c>
      <c r="M12" s="461"/>
      <c r="N12" s="461">
        <v>1</v>
      </c>
      <c r="O12" s="461">
        <v>45</v>
      </c>
      <c r="P12" s="461"/>
      <c r="Q12" s="461"/>
      <c r="R12" s="461">
        <v>11</v>
      </c>
      <c r="S12" s="461"/>
      <c r="T12" s="461"/>
      <c r="U12" s="461"/>
      <c r="V12" s="461">
        <v>3</v>
      </c>
      <c r="W12" s="461">
        <v>3</v>
      </c>
      <c r="X12" s="461">
        <v>2</v>
      </c>
      <c r="Y12" s="461"/>
      <c r="Z12" s="461"/>
      <c r="AA12" s="461">
        <v>1</v>
      </c>
      <c r="AB12" s="461"/>
      <c r="AC12" s="461"/>
      <c r="AD12" s="461"/>
      <c r="AE12" s="461"/>
      <c r="AF12" s="461">
        <v>50</v>
      </c>
      <c r="AG12" s="461"/>
      <c r="AH12" s="461">
        <v>1</v>
      </c>
      <c r="AI12" s="461"/>
      <c r="AJ12" s="461"/>
      <c r="AK12" s="461"/>
      <c r="AL12" s="461"/>
      <c r="AM12" s="461">
        <v>13</v>
      </c>
      <c r="AN12" s="461"/>
      <c r="AO12" s="461"/>
      <c r="AP12" s="461">
        <v>6</v>
      </c>
      <c r="AQ12" s="481">
        <v>456</v>
      </c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</row>
    <row r="13" spans="1:69" ht="17.399999999999999" x14ac:dyDescent="0.4">
      <c r="A13" s="460" t="s">
        <v>450</v>
      </c>
      <c r="B13" s="461"/>
      <c r="C13" s="461">
        <v>8786</v>
      </c>
      <c r="D13" s="461">
        <v>3</v>
      </c>
      <c r="E13" s="461">
        <v>3</v>
      </c>
      <c r="F13" s="461">
        <v>1</v>
      </c>
      <c r="G13" s="461">
        <v>8</v>
      </c>
      <c r="H13" s="461"/>
      <c r="I13" s="461"/>
      <c r="J13" s="461">
        <v>35</v>
      </c>
      <c r="K13" s="461"/>
      <c r="L13" s="461">
        <v>8</v>
      </c>
      <c r="M13" s="461"/>
      <c r="N13" s="461">
        <v>1</v>
      </c>
      <c r="O13" s="461">
        <v>109</v>
      </c>
      <c r="P13" s="461"/>
      <c r="Q13" s="461"/>
      <c r="R13" s="461">
        <v>1</v>
      </c>
      <c r="S13" s="461"/>
      <c r="T13" s="461">
        <v>11</v>
      </c>
      <c r="U13" s="461"/>
      <c r="V13" s="461">
        <v>2</v>
      </c>
      <c r="W13" s="461">
        <v>3</v>
      </c>
      <c r="X13" s="461">
        <v>1</v>
      </c>
      <c r="Y13" s="461"/>
      <c r="Z13" s="461"/>
      <c r="AA13" s="461">
        <v>1</v>
      </c>
      <c r="AB13" s="461"/>
      <c r="AC13" s="461"/>
      <c r="AD13" s="461"/>
      <c r="AE13" s="461"/>
      <c r="AF13" s="461">
        <v>59</v>
      </c>
      <c r="AG13" s="461"/>
      <c r="AH13" s="461">
        <v>1</v>
      </c>
      <c r="AI13" s="461"/>
      <c r="AJ13" s="461"/>
      <c r="AK13" s="461"/>
      <c r="AL13" s="461"/>
      <c r="AM13" s="461">
        <v>25</v>
      </c>
      <c r="AN13" s="461"/>
      <c r="AO13" s="461"/>
      <c r="AP13" s="461">
        <v>3</v>
      </c>
      <c r="AQ13" s="481">
        <v>9061</v>
      </c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</row>
    <row r="14" spans="1:69" ht="17.399999999999999" x14ac:dyDescent="0.4">
      <c r="A14" s="460" t="s">
        <v>451</v>
      </c>
      <c r="B14" s="461"/>
      <c r="C14" s="461">
        <v>218</v>
      </c>
      <c r="D14" s="461"/>
      <c r="E14" s="461">
        <v>7</v>
      </c>
      <c r="F14" s="461"/>
      <c r="G14" s="461">
        <v>3</v>
      </c>
      <c r="H14" s="461">
        <v>1</v>
      </c>
      <c r="I14" s="461">
        <v>1</v>
      </c>
      <c r="J14" s="461">
        <v>308</v>
      </c>
      <c r="K14" s="461"/>
      <c r="L14" s="461">
        <v>5</v>
      </c>
      <c r="M14" s="461"/>
      <c r="N14" s="461">
        <v>2</v>
      </c>
      <c r="O14" s="461">
        <v>97</v>
      </c>
      <c r="P14" s="461"/>
      <c r="Q14" s="461"/>
      <c r="R14" s="461">
        <v>3</v>
      </c>
      <c r="S14" s="461"/>
      <c r="T14" s="461">
        <v>3</v>
      </c>
      <c r="U14" s="461"/>
      <c r="V14" s="461">
        <v>5</v>
      </c>
      <c r="W14" s="461">
        <v>6</v>
      </c>
      <c r="X14" s="461">
        <v>2</v>
      </c>
      <c r="Y14" s="461"/>
      <c r="Z14" s="461"/>
      <c r="AA14" s="461">
        <v>1</v>
      </c>
      <c r="AB14" s="461"/>
      <c r="AC14" s="461"/>
      <c r="AD14" s="461"/>
      <c r="AE14" s="461"/>
      <c r="AF14" s="461">
        <v>40</v>
      </c>
      <c r="AG14" s="461"/>
      <c r="AH14" s="461">
        <v>2</v>
      </c>
      <c r="AI14" s="461"/>
      <c r="AJ14" s="461"/>
      <c r="AK14" s="461"/>
      <c r="AL14" s="461"/>
      <c r="AM14" s="461">
        <v>6</v>
      </c>
      <c r="AN14" s="461"/>
      <c r="AO14" s="461"/>
      <c r="AP14" s="461">
        <v>8</v>
      </c>
      <c r="AQ14" s="481">
        <v>718</v>
      </c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</row>
    <row r="15" spans="1:69" ht="17.399999999999999" x14ac:dyDescent="0.4">
      <c r="A15" s="460" t="s">
        <v>452</v>
      </c>
      <c r="B15" s="461"/>
      <c r="C15" s="461">
        <v>708</v>
      </c>
      <c r="D15" s="461"/>
      <c r="E15" s="461">
        <v>52</v>
      </c>
      <c r="F15" s="461"/>
      <c r="G15" s="461">
        <v>5</v>
      </c>
      <c r="H15" s="461"/>
      <c r="I15" s="461"/>
      <c r="J15" s="461">
        <v>284</v>
      </c>
      <c r="K15" s="461"/>
      <c r="L15" s="461">
        <v>11</v>
      </c>
      <c r="M15" s="461"/>
      <c r="N15" s="461">
        <v>3</v>
      </c>
      <c r="O15" s="461">
        <v>136</v>
      </c>
      <c r="P15" s="461"/>
      <c r="Q15" s="461"/>
      <c r="R15" s="461">
        <v>2</v>
      </c>
      <c r="S15" s="461"/>
      <c r="T15" s="461">
        <v>10</v>
      </c>
      <c r="U15" s="461"/>
      <c r="V15" s="461">
        <v>3</v>
      </c>
      <c r="W15" s="461">
        <v>5</v>
      </c>
      <c r="X15" s="461"/>
      <c r="Y15" s="461"/>
      <c r="Z15" s="461"/>
      <c r="AA15" s="461">
        <v>1</v>
      </c>
      <c r="AB15" s="461"/>
      <c r="AC15" s="461"/>
      <c r="AD15" s="461"/>
      <c r="AE15" s="461"/>
      <c r="AF15" s="461">
        <v>35</v>
      </c>
      <c r="AG15" s="461"/>
      <c r="AH15" s="461"/>
      <c r="AI15" s="461"/>
      <c r="AJ15" s="461"/>
      <c r="AK15" s="461"/>
      <c r="AL15" s="461"/>
      <c r="AM15" s="461">
        <v>5</v>
      </c>
      <c r="AN15" s="461"/>
      <c r="AO15" s="461"/>
      <c r="AP15" s="461">
        <v>7</v>
      </c>
      <c r="AQ15" s="481">
        <v>1267</v>
      </c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</row>
    <row r="16" spans="1:69" ht="17.399999999999999" x14ac:dyDescent="0.4">
      <c r="A16" s="460" t="s">
        <v>453</v>
      </c>
      <c r="B16" s="461"/>
      <c r="C16" s="461">
        <v>527</v>
      </c>
      <c r="D16" s="461"/>
      <c r="E16" s="461">
        <v>105</v>
      </c>
      <c r="F16" s="461"/>
      <c r="G16" s="461">
        <v>2</v>
      </c>
      <c r="H16" s="461">
        <v>1</v>
      </c>
      <c r="I16" s="461"/>
      <c r="J16" s="461">
        <v>263</v>
      </c>
      <c r="K16" s="461"/>
      <c r="L16" s="461">
        <v>6</v>
      </c>
      <c r="M16" s="461"/>
      <c r="N16" s="461">
        <v>1</v>
      </c>
      <c r="O16" s="461">
        <v>254</v>
      </c>
      <c r="P16" s="461"/>
      <c r="Q16" s="461"/>
      <c r="R16" s="461"/>
      <c r="S16" s="461"/>
      <c r="T16" s="461">
        <v>5</v>
      </c>
      <c r="U16" s="461"/>
      <c r="V16" s="461">
        <v>9</v>
      </c>
      <c r="W16" s="461"/>
      <c r="X16" s="461"/>
      <c r="Y16" s="461"/>
      <c r="Z16" s="461"/>
      <c r="AA16" s="461">
        <v>1</v>
      </c>
      <c r="AB16" s="461"/>
      <c r="AC16" s="461"/>
      <c r="AD16" s="461"/>
      <c r="AE16" s="461"/>
      <c r="AF16" s="461">
        <v>32</v>
      </c>
      <c r="AG16" s="461"/>
      <c r="AH16" s="461">
        <v>9</v>
      </c>
      <c r="AI16" s="461"/>
      <c r="AJ16" s="461"/>
      <c r="AK16" s="461"/>
      <c r="AL16" s="461"/>
      <c r="AM16" s="461">
        <v>7</v>
      </c>
      <c r="AN16" s="461"/>
      <c r="AO16" s="461"/>
      <c r="AP16" s="461">
        <v>1</v>
      </c>
      <c r="AQ16" s="481">
        <v>1223</v>
      </c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</row>
    <row r="17" spans="1:69" ht="17.399999999999999" x14ac:dyDescent="0.4">
      <c r="A17" s="460" t="s">
        <v>454</v>
      </c>
      <c r="B17" s="461"/>
      <c r="C17" s="461">
        <v>1400</v>
      </c>
      <c r="D17" s="461">
        <v>1</v>
      </c>
      <c r="E17" s="461">
        <v>863</v>
      </c>
      <c r="F17" s="461"/>
      <c r="G17" s="461">
        <v>2</v>
      </c>
      <c r="H17" s="461"/>
      <c r="I17" s="461">
        <v>1</v>
      </c>
      <c r="J17" s="461">
        <v>37</v>
      </c>
      <c r="K17" s="461"/>
      <c r="L17" s="461">
        <v>8</v>
      </c>
      <c r="M17" s="461"/>
      <c r="N17" s="461">
        <v>1</v>
      </c>
      <c r="O17" s="461">
        <v>96</v>
      </c>
      <c r="P17" s="461"/>
      <c r="Q17" s="461"/>
      <c r="R17" s="461">
        <v>1</v>
      </c>
      <c r="S17" s="461"/>
      <c r="T17" s="461">
        <v>3</v>
      </c>
      <c r="U17" s="461"/>
      <c r="V17" s="461">
        <v>3</v>
      </c>
      <c r="W17" s="461">
        <v>6</v>
      </c>
      <c r="X17" s="461"/>
      <c r="Y17" s="461"/>
      <c r="Z17" s="461"/>
      <c r="AA17" s="461"/>
      <c r="AB17" s="461"/>
      <c r="AC17" s="461"/>
      <c r="AD17" s="461"/>
      <c r="AE17" s="461"/>
      <c r="AF17" s="461">
        <v>39</v>
      </c>
      <c r="AG17" s="461"/>
      <c r="AH17" s="461">
        <v>3</v>
      </c>
      <c r="AI17" s="461"/>
      <c r="AJ17" s="461"/>
      <c r="AK17" s="461"/>
      <c r="AL17" s="461"/>
      <c r="AM17" s="461">
        <v>9</v>
      </c>
      <c r="AN17" s="461"/>
      <c r="AO17" s="461"/>
      <c r="AP17" s="461">
        <v>1</v>
      </c>
      <c r="AQ17" s="481">
        <v>2474</v>
      </c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</row>
    <row r="18" spans="1:69" ht="17.399999999999999" x14ac:dyDescent="0.4">
      <c r="A18" s="460" t="s">
        <v>455</v>
      </c>
      <c r="B18" s="461"/>
      <c r="C18" s="461">
        <v>7543</v>
      </c>
      <c r="D18" s="461">
        <v>2</v>
      </c>
      <c r="E18" s="461">
        <v>24</v>
      </c>
      <c r="F18" s="461"/>
      <c r="G18" s="461">
        <v>2</v>
      </c>
      <c r="H18" s="461">
        <v>2</v>
      </c>
      <c r="I18" s="461"/>
      <c r="J18" s="461">
        <v>24</v>
      </c>
      <c r="K18" s="461"/>
      <c r="L18" s="461">
        <v>9</v>
      </c>
      <c r="M18" s="461"/>
      <c r="N18" s="461">
        <v>2</v>
      </c>
      <c r="O18" s="461">
        <v>40</v>
      </c>
      <c r="P18" s="461"/>
      <c r="Q18" s="461"/>
      <c r="R18" s="461"/>
      <c r="S18" s="461"/>
      <c r="T18" s="461">
        <v>1</v>
      </c>
      <c r="U18" s="461"/>
      <c r="V18" s="461">
        <v>3</v>
      </c>
      <c r="W18" s="461">
        <v>1</v>
      </c>
      <c r="X18" s="461"/>
      <c r="Y18" s="461"/>
      <c r="Z18" s="461"/>
      <c r="AA18" s="461">
        <v>2</v>
      </c>
      <c r="AB18" s="461"/>
      <c r="AC18" s="461"/>
      <c r="AD18" s="461"/>
      <c r="AE18" s="461"/>
      <c r="AF18" s="461">
        <v>58</v>
      </c>
      <c r="AG18" s="461"/>
      <c r="AH18" s="461">
        <v>1</v>
      </c>
      <c r="AI18" s="461"/>
      <c r="AJ18" s="461"/>
      <c r="AK18" s="461"/>
      <c r="AL18" s="461"/>
      <c r="AM18" s="461">
        <v>8</v>
      </c>
      <c r="AN18" s="461"/>
      <c r="AO18" s="461"/>
      <c r="AP18" s="461">
        <v>6</v>
      </c>
      <c r="AQ18" s="481">
        <v>7728</v>
      </c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</row>
    <row r="19" spans="1:69" ht="17.399999999999999" x14ac:dyDescent="0.4">
      <c r="A19" s="460" t="s">
        <v>443</v>
      </c>
      <c r="B19" s="461"/>
      <c r="C19" s="461">
        <v>8656</v>
      </c>
      <c r="D19" s="461">
        <v>1</v>
      </c>
      <c r="E19" s="461">
        <v>3</v>
      </c>
      <c r="F19" s="461"/>
      <c r="G19" s="461">
        <v>1</v>
      </c>
      <c r="H19" s="461"/>
      <c r="I19" s="461">
        <v>3</v>
      </c>
      <c r="J19" s="461">
        <v>21</v>
      </c>
      <c r="K19" s="461"/>
      <c r="L19" s="461">
        <v>7</v>
      </c>
      <c r="M19" s="461"/>
      <c r="N19" s="461"/>
      <c r="O19" s="461">
        <v>21</v>
      </c>
      <c r="P19" s="461"/>
      <c r="Q19" s="461"/>
      <c r="R19" s="461">
        <v>2</v>
      </c>
      <c r="S19" s="461"/>
      <c r="T19" s="461">
        <v>1</v>
      </c>
      <c r="U19" s="461"/>
      <c r="V19" s="461">
        <v>8</v>
      </c>
      <c r="W19" s="461">
        <v>3</v>
      </c>
      <c r="X19" s="461">
        <v>1</v>
      </c>
      <c r="Y19" s="461"/>
      <c r="Z19" s="461"/>
      <c r="AA19" s="461"/>
      <c r="AB19" s="461"/>
      <c r="AC19" s="461"/>
      <c r="AD19" s="461"/>
      <c r="AE19" s="461"/>
      <c r="AF19" s="461">
        <v>45</v>
      </c>
      <c r="AG19" s="461"/>
      <c r="AH19" s="461">
        <v>1</v>
      </c>
      <c r="AI19" s="461"/>
      <c r="AJ19" s="461"/>
      <c r="AK19" s="461"/>
      <c r="AL19" s="461"/>
      <c r="AM19" s="461">
        <v>9</v>
      </c>
      <c r="AN19" s="461"/>
      <c r="AO19" s="461"/>
      <c r="AP19" s="461">
        <v>5</v>
      </c>
      <c r="AQ19" s="481">
        <v>8788</v>
      </c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</row>
    <row r="20" spans="1:69" ht="17.399999999999999" x14ac:dyDescent="0.4">
      <c r="A20" s="460" t="s">
        <v>444</v>
      </c>
      <c r="B20" s="461"/>
      <c r="C20" s="461">
        <v>4848</v>
      </c>
      <c r="D20" s="461"/>
      <c r="E20" s="461">
        <v>6</v>
      </c>
      <c r="F20" s="461"/>
      <c r="G20" s="461">
        <v>1</v>
      </c>
      <c r="H20" s="461">
        <v>5</v>
      </c>
      <c r="I20" s="461">
        <v>2</v>
      </c>
      <c r="J20" s="461">
        <v>372</v>
      </c>
      <c r="K20" s="461"/>
      <c r="L20" s="461">
        <v>4</v>
      </c>
      <c r="M20" s="461"/>
      <c r="N20" s="461">
        <v>3</v>
      </c>
      <c r="O20" s="461">
        <v>31</v>
      </c>
      <c r="P20" s="461"/>
      <c r="Q20" s="461"/>
      <c r="R20" s="461">
        <v>4</v>
      </c>
      <c r="S20" s="461"/>
      <c r="T20" s="461">
        <v>1</v>
      </c>
      <c r="U20" s="461"/>
      <c r="V20" s="461">
        <v>5</v>
      </c>
      <c r="W20" s="461">
        <v>4</v>
      </c>
      <c r="X20" s="461">
        <v>1</v>
      </c>
      <c r="Y20" s="461"/>
      <c r="Z20" s="461"/>
      <c r="AA20" s="461">
        <v>1</v>
      </c>
      <c r="AB20" s="461"/>
      <c r="AC20" s="461"/>
      <c r="AD20" s="461"/>
      <c r="AE20" s="461"/>
      <c r="AF20" s="461">
        <v>41</v>
      </c>
      <c r="AG20" s="461"/>
      <c r="AH20" s="461">
        <v>13</v>
      </c>
      <c r="AI20" s="461"/>
      <c r="AJ20" s="461"/>
      <c r="AK20" s="461"/>
      <c r="AL20" s="461"/>
      <c r="AM20" s="461">
        <v>15</v>
      </c>
      <c r="AN20" s="461"/>
      <c r="AO20" s="461"/>
      <c r="AP20" s="461">
        <v>2</v>
      </c>
      <c r="AQ20" s="481">
        <v>5359</v>
      </c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</row>
    <row r="21" spans="1:69" ht="17.399999999999999" x14ac:dyDescent="0.4">
      <c r="A21" s="462" t="s">
        <v>456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  <c r="N21" s="463"/>
      <c r="O21" s="463"/>
      <c r="P21" s="463"/>
      <c r="Q21" s="463"/>
      <c r="R21" s="463"/>
      <c r="S21" s="463"/>
      <c r="T21" s="463"/>
      <c r="U21" s="463"/>
      <c r="V21" s="463"/>
      <c r="W21" s="463"/>
      <c r="X21" s="463"/>
      <c r="Y21" s="463"/>
      <c r="Z21" s="463"/>
      <c r="AA21" s="463"/>
      <c r="AB21" s="463"/>
      <c r="AC21" s="463"/>
      <c r="AD21" s="463"/>
      <c r="AE21" s="463"/>
      <c r="AF21" s="463"/>
      <c r="AG21" s="463"/>
      <c r="AH21" s="463"/>
      <c r="AI21" s="463"/>
      <c r="AJ21" s="463"/>
      <c r="AK21" s="463"/>
      <c r="AL21" s="463"/>
      <c r="AM21" s="463"/>
      <c r="AN21" s="463"/>
      <c r="AO21" s="463"/>
      <c r="AP21" s="463"/>
      <c r="AQ21" s="464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</row>
    <row r="22" spans="1:69" ht="17.399999999999999" x14ac:dyDescent="0.4">
      <c r="A22" s="460" t="s">
        <v>446</v>
      </c>
      <c r="B22" s="461"/>
      <c r="C22" s="461">
        <v>4691</v>
      </c>
      <c r="D22" s="461">
        <v>1</v>
      </c>
      <c r="E22" s="461">
        <v>10</v>
      </c>
      <c r="F22" s="461"/>
      <c r="G22" s="461"/>
      <c r="H22" s="461">
        <v>1</v>
      </c>
      <c r="I22" s="461">
        <v>1</v>
      </c>
      <c r="J22" s="461">
        <v>44</v>
      </c>
      <c r="K22" s="461"/>
      <c r="L22" s="461">
        <v>4</v>
      </c>
      <c r="M22" s="461"/>
      <c r="N22" s="461">
        <v>2</v>
      </c>
      <c r="O22" s="461">
        <v>11</v>
      </c>
      <c r="P22" s="461"/>
      <c r="Q22" s="461"/>
      <c r="R22" s="461">
        <v>2</v>
      </c>
      <c r="S22" s="461"/>
      <c r="T22" s="461">
        <v>4</v>
      </c>
      <c r="U22" s="461"/>
      <c r="V22" s="461">
        <v>5</v>
      </c>
      <c r="W22" s="461">
        <v>4</v>
      </c>
      <c r="X22" s="461">
        <v>1</v>
      </c>
      <c r="Y22" s="461"/>
      <c r="Z22" s="461"/>
      <c r="AA22" s="461">
        <v>1</v>
      </c>
      <c r="AB22" s="461"/>
      <c r="AC22" s="461"/>
      <c r="AD22" s="461"/>
      <c r="AE22" s="461"/>
      <c r="AF22" s="461">
        <v>23</v>
      </c>
      <c r="AG22" s="461"/>
      <c r="AH22" s="461">
        <v>6</v>
      </c>
      <c r="AI22" s="461"/>
      <c r="AJ22" s="461"/>
      <c r="AK22" s="461"/>
      <c r="AL22" s="461"/>
      <c r="AM22" s="461">
        <v>13</v>
      </c>
      <c r="AN22" s="461"/>
      <c r="AO22" s="461"/>
      <c r="AP22" s="461">
        <v>2</v>
      </c>
      <c r="AQ22" s="481">
        <v>4826</v>
      </c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</row>
    <row r="23" spans="1:69" ht="17.399999999999999" x14ac:dyDescent="0.4">
      <c r="A23" s="460" t="s">
        <v>447</v>
      </c>
      <c r="B23" s="461"/>
      <c r="C23" s="461">
        <v>4007</v>
      </c>
      <c r="D23" s="461"/>
      <c r="E23" s="461">
        <v>3</v>
      </c>
      <c r="F23" s="461"/>
      <c r="G23" s="461">
        <v>5</v>
      </c>
      <c r="H23" s="461">
        <v>2</v>
      </c>
      <c r="I23" s="461">
        <v>1</v>
      </c>
      <c r="J23" s="461">
        <v>18</v>
      </c>
      <c r="K23" s="461"/>
      <c r="L23" s="461">
        <v>3</v>
      </c>
      <c r="M23" s="461"/>
      <c r="N23" s="461">
        <v>1</v>
      </c>
      <c r="O23" s="461">
        <v>23</v>
      </c>
      <c r="P23" s="461"/>
      <c r="Q23" s="461"/>
      <c r="R23" s="461"/>
      <c r="S23" s="461"/>
      <c r="T23" s="461">
        <v>3</v>
      </c>
      <c r="U23" s="461"/>
      <c r="V23" s="461">
        <v>28</v>
      </c>
      <c r="W23" s="461">
        <v>1</v>
      </c>
      <c r="X23" s="461"/>
      <c r="Y23" s="461"/>
      <c r="Z23" s="461"/>
      <c r="AA23" s="461"/>
      <c r="AB23" s="461"/>
      <c r="AC23" s="461"/>
      <c r="AD23" s="461"/>
      <c r="AE23" s="461"/>
      <c r="AF23" s="461">
        <v>18</v>
      </c>
      <c r="AG23" s="461"/>
      <c r="AH23" s="461">
        <v>9</v>
      </c>
      <c r="AI23" s="461"/>
      <c r="AJ23" s="461">
        <v>4</v>
      </c>
      <c r="AK23" s="461"/>
      <c r="AL23" s="461"/>
      <c r="AM23" s="461"/>
      <c r="AN23" s="461"/>
      <c r="AO23" s="461"/>
      <c r="AP23" s="461"/>
      <c r="AQ23" s="481">
        <v>4126</v>
      </c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</row>
    <row r="24" spans="1:69" ht="17.399999999999999" x14ac:dyDescent="0.4">
      <c r="A24" s="460" t="s">
        <v>448</v>
      </c>
      <c r="B24" s="461"/>
      <c r="C24" s="461">
        <v>3868</v>
      </c>
      <c r="D24" s="461"/>
      <c r="E24" s="461">
        <v>2</v>
      </c>
      <c r="F24" s="461"/>
      <c r="G24" s="461">
        <v>2</v>
      </c>
      <c r="H24" s="461"/>
      <c r="I24" s="461">
        <v>1</v>
      </c>
      <c r="J24" s="461">
        <v>161</v>
      </c>
      <c r="K24" s="461"/>
      <c r="L24" s="461">
        <v>4</v>
      </c>
      <c r="M24" s="461"/>
      <c r="N24" s="461">
        <v>1</v>
      </c>
      <c r="O24" s="461">
        <v>28</v>
      </c>
      <c r="P24" s="461"/>
      <c r="Q24" s="461"/>
      <c r="R24" s="461">
        <v>3</v>
      </c>
      <c r="S24" s="461"/>
      <c r="T24" s="461">
        <v>4</v>
      </c>
      <c r="U24" s="461"/>
      <c r="V24" s="461">
        <v>5</v>
      </c>
      <c r="W24" s="461"/>
      <c r="X24" s="461">
        <v>1</v>
      </c>
      <c r="Y24" s="461"/>
      <c r="Z24" s="461"/>
      <c r="AA24" s="461"/>
      <c r="AB24" s="461"/>
      <c r="AC24" s="461"/>
      <c r="AD24" s="461"/>
      <c r="AE24" s="461"/>
      <c r="AF24" s="461">
        <v>20</v>
      </c>
      <c r="AG24" s="461"/>
      <c r="AH24" s="461">
        <v>3</v>
      </c>
      <c r="AI24" s="461"/>
      <c r="AJ24" s="461">
        <v>9</v>
      </c>
      <c r="AK24" s="461"/>
      <c r="AL24" s="461"/>
      <c r="AM24" s="461">
        <v>9</v>
      </c>
      <c r="AN24" s="461"/>
      <c r="AO24" s="461"/>
      <c r="AP24" s="461">
        <v>2</v>
      </c>
      <c r="AQ24" s="481">
        <v>4123</v>
      </c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</row>
    <row r="25" spans="1:69" ht="17.399999999999999" x14ac:dyDescent="0.4">
      <c r="A25" s="460" t="s">
        <v>449</v>
      </c>
      <c r="B25" s="461"/>
      <c r="C25" s="461">
        <v>3320</v>
      </c>
      <c r="D25" s="461"/>
      <c r="E25" s="461">
        <v>1</v>
      </c>
      <c r="F25" s="461"/>
      <c r="G25" s="461">
        <v>1</v>
      </c>
      <c r="H25" s="461"/>
      <c r="I25" s="461"/>
      <c r="J25" s="461">
        <v>36</v>
      </c>
      <c r="K25" s="461"/>
      <c r="L25" s="461">
        <v>3</v>
      </c>
      <c r="M25" s="461"/>
      <c r="N25" s="461">
        <v>4</v>
      </c>
      <c r="O25" s="461">
        <v>14</v>
      </c>
      <c r="P25" s="461"/>
      <c r="Q25" s="461"/>
      <c r="R25" s="461">
        <v>1</v>
      </c>
      <c r="S25" s="461"/>
      <c r="T25" s="461">
        <v>3</v>
      </c>
      <c r="U25" s="461"/>
      <c r="V25" s="461"/>
      <c r="W25" s="461">
        <v>1</v>
      </c>
      <c r="X25" s="461"/>
      <c r="Y25" s="461"/>
      <c r="Z25" s="461"/>
      <c r="AA25" s="461">
        <v>2</v>
      </c>
      <c r="AB25" s="461"/>
      <c r="AC25" s="461"/>
      <c r="AD25" s="461"/>
      <c r="AE25" s="461"/>
      <c r="AF25" s="461">
        <v>28</v>
      </c>
      <c r="AG25" s="461"/>
      <c r="AH25" s="461">
        <v>5</v>
      </c>
      <c r="AI25" s="461"/>
      <c r="AJ25" s="461">
        <v>13</v>
      </c>
      <c r="AK25" s="461"/>
      <c r="AL25" s="461"/>
      <c r="AM25" s="461">
        <v>2</v>
      </c>
      <c r="AN25" s="461"/>
      <c r="AO25" s="461"/>
      <c r="AP25" s="461">
        <v>1</v>
      </c>
      <c r="AQ25" s="481">
        <v>3435</v>
      </c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</row>
    <row r="26" spans="1:69" ht="17.399999999999999" x14ac:dyDescent="0.4">
      <c r="A26" s="460" t="s">
        <v>450</v>
      </c>
      <c r="B26" s="461">
        <v>9</v>
      </c>
      <c r="C26" s="461">
        <v>2801</v>
      </c>
      <c r="D26" s="461">
        <v>2</v>
      </c>
      <c r="E26" s="461">
        <v>6</v>
      </c>
      <c r="F26" s="461"/>
      <c r="G26" s="461">
        <v>5</v>
      </c>
      <c r="H26" s="461"/>
      <c r="I26" s="461"/>
      <c r="J26" s="461">
        <v>167</v>
      </c>
      <c r="K26" s="461">
        <v>1</v>
      </c>
      <c r="L26" s="461">
        <v>6</v>
      </c>
      <c r="M26" s="461"/>
      <c r="N26" s="461"/>
      <c r="O26" s="461">
        <v>20</v>
      </c>
      <c r="P26" s="461"/>
      <c r="Q26" s="461"/>
      <c r="R26" s="461">
        <v>5</v>
      </c>
      <c r="S26" s="461"/>
      <c r="T26" s="461">
        <v>1</v>
      </c>
      <c r="U26" s="461"/>
      <c r="V26" s="461">
        <v>5</v>
      </c>
      <c r="W26" s="461">
        <v>1</v>
      </c>
      <c r="X26" s="461"/>
      <c r="Y26" s="461"/>
      <c r="Z26" s="461"/>
      <c r="AA26" s="461">
        <v>1</v>
      </c>
      <c r="AB26" s="461"/>
      <c r="AC26" s="461"/>
      <c r="AD26" s="461"/>
      <c r="AE26" s="461"/>
      <c r="AF26" s="461">
        <v>35</v>
      </c>
      <c r="AG26" s="461"/>
      <c r="AH26" s="461">
        <v>12</v>
      </c>
      <c r="AI26" s="461"/>
      <c r="AJ26" s="461">
        <v>30</v>
      </c>
      <c r="AK26" s="461"/>
      <c r="AL26" s="461"/>
      <c r="AM26" s="461">
        <v>4</v>
      </c>
      <c r="AN26" s="461"/>
      <c r="AO26" s="461"/>
      <c r="AP26" s="461">
        <v>5</v>
      </c>
      <c r="AQ26" s="481">
        <v>3116</v>
      </c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</row>
    <row r="27" spans="1:69" ht="17.399999999999999" x14ac:dyDescent="0.4">
      <c r="A27" s="460" t="s">
        <v>451</v>
      </c>
      <c r="B27" s="461"/>
      <c r="C27" s="461">
        <v>1483</v>
      </c>
      <c r="D27" s="461">
        <v>2</v>
      </c>
      <c r="E27" s="461">
        <v>7</v>
      </c>
      <c r="F27" s="461">
        <v>1</v>
      </c>
      <c r="G27" s="461">
        <v>1</v>
      </c>
      <c r="H27" s="461">
        <v>7</v>
      </c>
      <c r="I27" s="461"/>
      <c r="J27" s="461">
        <v>22</v>
      </c>
      <c r="K27" s="461"/>
      <c r="L27" s="461">
        <v>14</v>
      </c>
      <c r="M27" s="461"/>
      <c r="N27" s="461">
        <v>30</v>
      </c>
      <c r="O27" s="461">
        <v>26</v>
      </c>
      <c r="P27" s="461"/>
      <c r="Q27" s="461"/>
      <c r="R27" s="461">
        <v>2</v>
      </c>
      <c r="S27" s="461"/>
      <c r="T27" s="461">
        <v>2</v>
      </c>
      <c r="U27" s="461"/>
      <c r="V27" s="461">
        <v>17</v>
      </c>
      <c r="W27" s="461">
        <v>1</v>
      </c>
      <c r="X27" s="461">
        <v>10</v>
      </c>
      <c r="Y27" s="461"/>
      <c r="Z27" s="461"/>
      <c r="AA27" s="461">
        <v>15</v>
      </c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>
        <v>9</v>
      </c>
      <c r="AN27" s="461"/>
      <c r="AO27" s="461"/>
      <c r="AP27" s="461">
        <v>3</v>
      </c>
      <c r="AQ27" s="481">
        <v>1652</v>
      </c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</row>
    <row r="28" spans="1:69" ht="17.399999999999999" x14ac:dyDescent="0.4">
      <c r="A28" s="460" t="s">
        <v>452</v>
      </c>
      <c r="B28" s="461">
        <v>110</v>
      </c>
      <c r="C28" s="461"/>
      <c r="D28" s="461"/>
      <c r="E28" s="461"/>
      <c r="F28" s="461"/>
      <c r="G28" s="461"/>
      <c r="H28" s="461"/>
      <c r="I28" s="461"/>
      <c r="J28" s="461"/>
      <c r="K28" s="461">
        <v>17</v>
      </c>
      <c r="L28" s="461"/>
      <c r="M28" s="461"/>
      <c r="N28" s="461"/>
      <c r="O28" s="461"/>
      <c r="P28" s="461"/>
      <c r="Q28" s="461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>
        <v>66</v>
      </c>
      <c r="AG28" s="461">
        <v>95</v>
      </c>
      <c r="AH28" s="461">
        <v>1</v>
      </c>
      <c r="AI28" s="461"/>
      <c r="AJ28" s="461">
        <v>26</v>
      </c>
      <c r="AK28" s="461"/>
      <c r="AL28" s="461"/>
      <c r="AM28" s="461"/>
      <c r="AN28" s="461"/>
      <c r="AO28" s="461"/>
      <c r="AP28" s="461"/>
      <c r="AQ28" s="481">
        <v>315</v>
      </c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</row>
    <row r="29" spans="1:69" ht="17.399999999999999" x14ac:dyDescent="0.4">
      <c r="A29" s="460" t="s">
        <v>453</v>
      </c>
      <c r="B29" s="461">
        <v>424</v>
      </c>
      <c r="C29" s="461"/>
      <c r="D29" s="461"/>
      <c r="E29" s="461"/>
      <c r="F29" s="461"/>
      <c r="G29" s="461"/>
      <c r="H29" s="461"/>
      <c r="I29" s="461"/>
      <c r="J29" s="461"/>
      <c r="K29" s="461">
        <v>163</v>
      </c>
      <c r="L29" s="461"/>
      <c r="M29" s="461"/>
      <c r="N29" s="461"/>
      <c r="O29" s="461"/>
      <c r="P29" s="461"/>
      <c r="Q29" s="461">
        <v>1</v>
      </c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>
        <v>60</v>
      </c>
      <c r="AG29" s="461">
        <v>56</v>
      </c>
      <c r="AH29" s="461">
        <v>1</v>
      </c>
      <c r="AI29" s="461"/>
      <c r="AJ29" s="461">
        <v>17</v>
      </c>
      <c r="AK29" s="461"/>
      <c r="AL29" s="461"/>
      <c r="AM29" s="461"/>
      <c r="AN29" s="461"/>
      <c r="AO29" s="461"/>
      <c r="AP29" s="461"/>
      <c r="AQ29" s="481">
        <v>722</v>
      </c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</row>
    <row r="30" spans="1:69" ht="17.399999999999999" x14ac:dyDescent="0.4">
      <c r="A30" s="460" t="s">
        <v>454</v>
      </c>
      <c r="B30" s="461">
        <v>531</v>
      </c>
      <c r="C30" s="461"/>
      <c r="D30" s="461"/>
      <c r="E30" s="461"/>
      <c r="F30" s="461"/>
      <c r="G30" s="461"/>
      <c r="H30" s="461"/>
      <c r="I30" s="461"/>
      <c r="J30" s="461"/>
      <c r="K30" s="461">
        <v>518</v>
      </c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  <c r="Y30" s="461"/>
      <c r="Z30" s="461"/>
      <c r="AA30" s="461"/>
      <c r="AB30" s="461"/>
      <c r="AC30" s="461"/>
      <c r="AD30" s="461"/>
      <c r="AE30" s="461"/>
      <c r="AF30" s="461">
        <v>55</v>
      </c>
      <c r="AG30" s="461">
        <v>49</v>
      </c>
      <c r="AH30" s="461"/>
      <c r="AI30" s="461"/>
      <c r="AJ30" s="461">
        <v>6</v>
      </c>
      <c r="AK30" s="461"/>
      <c r="AL30" s="461"/>
      <c r="AM30" s="461"/>
      <c r="AN30" s="461"/>
      <c r="AO30" s="461"/>
      <c r="AP30" s="461"/>
      <c r="AQ30" s="481">
        <v>1159</v>
      </c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</row>
    <row r="31" spans="1:69" ht="17.399999999999999" x14ac:dyDescent="0.4">
      <c r="A31" s="460" t="s">
        <v>455</v>
      </c>
      <c r="B31" s="461">
        <v>94</v>
      </c>
      <c r="C31" s="461"/>
      <c r="D31" s="461"/>
      <c r="E31" s="461"/>
      <c r="F31" s="461"/>
      <c r="G31" s="461"/>
      <c r="H31" s="461"/>
      <c r="I31" s="461"/>
      <c r="J31" s="461"/>
      <c r="K31" s="461">
        <v>135</v>
      </c>
      <c r="L31" s="461"/>
      <c r="M31" s="461"/>
      <c r="N31" s="461"/>
      <c r="O31" s="461"/>
      <c r="P31" s="461"/>
      <c r="Q31" s="461"/>
      <c r="R31" s="461"/>
      <c r="S31" s="461"/>
      <c r="T31" s="461"/>
      <c r="U31" s="461"/>
      <c r="V31" s="461"/>
      <c r="W31" s="461"/>
      <c r="X31" s="461"/>
      <c r="Y31" s="461"/>
      <c r="Z31" s="461"/>
      <c r="AA31" s="461"/>
      <c r="AB31" s="461"/>
      <c r="AC31" s="461">
        <v>4</v>
      </c>
      <c r="AD31" s="461"/>
      <c r="AE31" s="461"/>
      <c r="AF31" s="461">
        <v>25</v>
      </c>
      <c r="AG31" s="461">
        <v>42</v>
      </c>
      <c r="AH31" s="461">
        <v>2</v>
      </c>
      <c r="AI31" s="461"/>
      <c r="AJ31" s="461">
        <v>6</v>
      </c>
      <c r="AK31" s="461"/>
      <c r="AL31" s="461"/>
      <c r="AM31" s="461"/>
      <c r="AN31" s="461"/>
      <c r="AO31" s="461"/>
      <c r="AP31" s="461"/>
      <c r="AQ31" s="481">
        <v>308</v>
      </c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</row>
    <row r="32" spans="1:69" ht="17.399999999999999" x14ac:dyDescent="0.4">
      <c r="A32" s="460" t="s">
        <v>443</v>
      </c>
      <c r="B32" s="461">
        <v>51</v>
      </c>
      <c r="C32" s="461"/>
      <c r="D32" s="461"/>
      <c r="E32" s="461"/>
      <c r="F32" s="461"/>
      <c r="G32" s="461"/>
      <c r="H32" s="461"/>
      <c r="I32" s="461"/>
      <c r="J32" s="461"/>
      <c r="K32" s="461">
        <v>24</v>
      </c>
      <c r="L32" s="461"/>
      <c r="M32" s="461"/>
      <c r="N32" s="461"/>
      <c r="O32" s="461"/>
      <c r="P32" s="461"/>
      <c r="Q32" s="461"/>
      <c r="R32" s="461"/>
      <c r="S32" s="461"/>
      <c r="T32" s="461"/>
      <c r="U32" s="461"/>
      <c r="V32" s="461"/>
      <c r="W32" s="461">
        <v>2</v>
      </c>
      <c r="X32" s="461"/>
      <c r="Y32" s="461"/>
      <c r="Z32" s="461"/>
      <c r="AA32" s="461"/>
      <c r="AB32" s="461"/>
      <c r="AC32" s="461">
        <v>18</v>
      </c>
      <c r="AD32" s="461"/>
      <c r="AE32" s="461"/>
      <c r="AF32" s="461">
        <v>29</v>
      </c>
      <c r="AG32" s="461">
        <v>40</v>
      </c>
      <c r="AH32" s="461">
        <v>2</v>
      </c>
      <c r="AI32" s="461"/>
      <c r="AJ32" s="461">
        <v>8</v>
      </c>
      <c r="AK32" s="461">
        <v>3</v>
      </c>
      <c r="AL32" s="461"/>
      <c r="AM32" s="461"/>
      <c r="AN32" s="461">
        <v>1</v>
      </c>
      <c r="AO32" s="461"/>
      <c r="AP32" s="461"/>
      <c r="AQ32" s="481">
        <v>178</v>
      </c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</row>
    <row r="33" spans="1:69" ht="17.399999999999999" x14ac:dyDescent="0.4">
      <c r="A33" s="460" t="s">
        <v>444</v>
      </c>
      <c r="B33" s="461">
        <v>64</v>
      </c>
      <c r="C33" s="461"/>
      <c r="D33" s="461"/>
      <c r="E33" s="461"/>
      <c r="F33" s="461"/>
      <c r="G33" s="461"/>
      <c r="H33" s="461"/>
      <c r="I33" s="461"/>
      <c r="J33" s="461"/>
      <c r="K33" s="461">
        <v>30</v>
      </c>
      <c r="L33" s="461"/>
      <c r="M33" s="461"/>
      <c r="N33" s="461"/>
      <c r="O33" s="461"/>
      <c r="P33" s="461"/>
      <c r="Q33" s="461"/>
      <c r="R33" s="461"/>
      <c r="S33" s="461"/>
      <c r="T33" s="461"/>
      <c r="U33" s="461"/>
      <c r="V33" s="461"/>
      <c r="W33" s="461"/>
      <c r="X33" s="461"/>
      <c r="Y33" s="461"/>
      <c r="Z33" s="461"/>
      <c r="AA33" s="461"/>
      <c r="AB33" s="461">
        <v>20</v>
      </c>
      <c r="AC33" s="461">
        <v>5</v>
      </c>
      <c r="AD33" s="461"/>
      <c r="AE33" s="461"/>
      <c r="AF33" s="461">
        <v>58</v>
      </c>
      <c r="AG33" s="461">
        <v>81</v>
      </c>
      <c r="AH33" s="461">
        <v>4</v>
      </c>
      <c r="AI33" s="461">
        <v>100</v>
      </c>
      <c r="AJ33" s="461">
        <v>80</v>
      </c>
      <c r="AK33" s="461">
        <v>6</v>
      </c>
      <c r="AL33" s="461"/>
      <c r="AM33" s="461"/>
      <c r="AN33" s="461">
        <v>16</v>
      </c>
      <c r="AO33" s="461"/>
      <c r="AP33" s="461"/>
      <c r="AQ33" s="481">
        <v>464</v>
      </c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</row>
    <row r="34" spans="1:69" ht="17.399999999999999" x14ac:dyDescent="0.4">
      <c r="A34" s="462" t="s">
        <v>457</v>
      </c>
      <c r="B34" s="463"/>
      <c r="C34" s="463"/>
      <c r="D34" s="463"/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  <c r="AA34" s="463"/>
      <c r="AB34" s="463"/>
      <c r="AC34" s="463"/>
      <c r="AD34" s="463"/>
      <c r="AE34" s="463"/>
      <c r="AF34" s="463"/>
      <c r="AG34" s="463"/>
      <c r="AH34" s="463"/>
      <c r="AI34" s="463"/>
      <c r="AJ34" s="463"/>
      <c r="AK34" s="463"/>
      <c r="AL34" s="463"/>
      <c r="AM34" s="463"/>
      <c r="AN34" s="463"/>
      <c r="AO34" s="463"/>
      <c r="AP34" s="463"/>
      <c r="AQ34" s="464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</row>
    <row r="35" spans="1:69" ht="17.399999999999999" x14ac:dyDescent="0.4">
      <c r="A35" s="460" t="s">
        <v>446</v>
      </c>
      <c r="B35" s="461">
        <v>75</v>
      </c>
      <c r="C35" s="461"/>
      <c r="D35" s="461"/>
      <c r="E35" s="461"/>
      <c r="F35" s="461"/>
      <c r="G35" s="461"/>
      <c r="H35" s="461"/>
      <c r="I35" s="461"/>
      <c r="J35" s="461"/>
      <c r="K35" s="461">
        <v>48</v>
      </c>
      <c r="L35" s="461"/>
      <c r="M35" s="461"/>
      <c r="N35" s="461"/>
      <c r="O35" s="461"/>
      <c r="P35" s="461"/>
      <c r="Q35" s="461"/>
      <c r="R35" s="461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>
        <v>9</v>
      </c>
      <c r="AD35" s="461"/>
      <c r="AE35" s="461"/>
      <c r="AF35" s="461">
        <v>47</v>
      </c>
      <c r="AG35" s="461">
        <v>25</v>
      </c>
      <c r="AH35" s="461">
        <v>2</v>
      </c>
      <c r="AI35" s="461">
        <v>3</v>
      </c>
      <c r="AJ35" s="461">
        <v>21</v>
      </c>
      <c r="AK35" s="461">
        <v>6</v>
      </c>
      <c r="AL35" s="461"/>
      <c r="AM35" s="461">
        <v>1</v>
      </c>
      <c r="AN35" s="461">
        <v>29</v>
      </c>
      <c r="AO35" s="461"/>
      <c r="AP35" s="461"/>
      <c r="AQ35" s="481">
        <v>266</v>
      </c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</row>
    <row r="36" spans="1:69" ht="17.399999999999999" x14ac:dyDescent="0.4">
      <c r="A36" s="460" t="s">
        <v>447</v>
      </c>
      <c r="B36" s="461">
        <v>227</v>
      </c>
      <c r="C36" s="461"/>
      <c r="D36" s="461"/>
      <c r="E36" s="461"/>
      <c r="F36" s="461"/>
      <c r="G36" s="461"/>
      <c r="H36" s="461"/>
      <c r="I36" s="461"/>
      <c r="J36" s="461"/>
      <c r="K36" s="461">
        <v>48</v>
      </c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>
        <v>1</v>
      </c>
      <c r="X36" s="461"/>
      <c r="Y36" s="461">
        <v>4</v>
      </c>
      <c r="Z36" s="461"/>
      <c r="AA36" s="461"/>
      <c r="AB36" s="461">
        <v>5</v>
      </c>
      <c r="AC36" s="461">
        <v>3</v>
      </c>
      <c r="AD36" s="461"/>
      <c r="AE36" s="461">
        <v>4</v>
      </c>
      <c r="AF36" s="461">
        <v>38</v>
      </c>
      <c r="AG36" s="461">
        <v>19</v>
      </c>
      <c r="AH36" s="461">
        <v>2</v>
      </c>
      <c r="AI36" s="461">
        <v>2</v>
      </c>
      <c r="AJ36" s="461">
        <v>8</v>
      </c>
      <c r="AK36" s="461">
        <v>5</v>
      </c>
      <c r="AL36" s="461"/>
      <c r="AM36" s="461"/>
      <c r="AN36" s="461">
        <v>21</v>
      </c>
      <c r="AO36" s="461"/>
      <c r="AP36" s="461"/>
      <c r="AQ36" s="481">
        <v>387</v>
      </c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</row>
    <row r="37" spans="1:69" ht="17.399999999999999" x14ac:dyDescent="0.4">
      <c r="A37" s="460" t="s">
        <v>448</v>
      </c>
      <c r="B37" s="461">
        <v>305</v>
      </c>
      <c r="C37" s="461"/>
      <c r="D37" s="461">
        <v>1</v>
      </c>
      <c r="E37" s="461"/>
      <c r="F37" s="461"/>
      <c r="G37" s="461"/>
      <c r="H37" s="461"/>
      <c r="I37" s="461"/>
      <c r="J37" s="461"/>
      <c r="K37" s="461">
        <v>42</v>
      </c>
      <c r="L37" s="461"/>
      <c r="M37" s="461"/>
      <c r="N37" s="461"/>
      <c r="O37" s="461"/>
      <c r="P37" s="461"/>
      <c r="Q37" s="461"/>
      <c r="R37" s="461"/>
      <c r="S37" s="461"/>
      <c r="T37" s="461"/>
      <c r="U37" s="461"/>
      <c r="V37" s="461"/>
      <c r="W37" s="461"/>
      <c r="X37" s="461"/>
      <c r="Y37" s="461">
        <v>1</v>
      </c>
      <c r="Z37" s="461">
        <v>2</v>
      </c>
      <c r="AA37" s="461"/>
      <c r="AB37" s="461">
        <v>13</v>
      </c>
      <c r="AC37" s="461">
        <v>5</v>
      </c>
      <c r="AD37" s="461"/>
      <c r="AE37" s="461">
        <v>2</v>
      </c>
      <c r="AF37" s="461">
        <v>56</v>
      </c>
      <c r="AG37" s="461">
        <v>11</v>
      </c>
      <c r="AH37" s="461">
        <v>1</v>
      </c>
      <c r="AI37" s="461"/>
      <c r="AJ37" s="461">
        <v>6</v>
      </c>
      <c r="AK37" s="461">
        <v>3</v>
      </c>
      <c r="AL37" s="461"/>
      <c r="AM37" s="461">
        <v>1</v>
      </c>
      <c r="AN37" s="461">
        <v>22</v>
      </c>
      <c r="AO37" s="461"/>
      <c r="AP37" s="461"/>
      <c r="AQ37" s="481">
        <v>471</v>
      </c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</row>
    <row r="38" spans="1:69" ht="17.399999999999999" x14ac:dyDescent="0.4">
      <c r="A38" s="460" t="s">
        <v>449</v>
      </c>
      <c r="B38" s="461">
        <v>180</v>
      </c>
      <c r="C38" s="461"/>
      <c r="D38" s="461"/>
      <c r="E38" s="461"/>
      <c r="F38" s="461"/>
      <c r="G38" s="461"/>
      <c r="H38" s="461"/>
      <c r="I38" s="461"/>
      <c r="J38" s="461"/>
      <c r="K38" s="461">
        <v>149</v>
      </c>
      <c r="L38" s="461"/>
      <c r="M38" s="461"/>
      <c r="N38" s="461"/>
      <c r="O38" s="461"/>
      <c r="P38" s="461"/>
      <c r="Q38" s="461"/>
      <c r="R38" s="461"/>
      <c r="S38" s="461"/>
      <c r="T38" s="461"/>
      <c r="U38" s="461"/>
      <c r="V38" s="461"/>
      <c r="W38" s="461"/>
      <c r="X38" s="461"/>
      <c r="Y38" s="461">
        <v>5</v>
      </c>
      <c r="Z38" s="461"/>
      <c r="AA38" s="461"/>
      <c r="AB38" s="461">
        <v>15</v>
      </c>
      <c r="AC38" s="461">
        <v>8</v>
      </c>
      <c r="AD38" s="461"/>
      <c r="AE38" s="461">
        <v>1</v>
      </c>
      <c r="AF38" s="461">
        <v>30</v>
      </c>
      <c r="AG38" s="461">
        <v>25</v>
      </c>
      <c r="AH38" s="461">
        <v>6</v>
      </c>
      <c r="AI38" s="461">
        <v>2</v>
      </c>
      <c r="AJ38" s="461">
        <v>8</v>
      </c>
      <c r="AK38" s="461">
        <v>3</v>
      </c>
      <c r="AL38" s="461">
        <v>29</v>
      </c>
      <c r="AM38" s="461">
        <v>1</v>
      </c>
      <c r="AN38" s="461">
        <v>32</v>
      </c>
      <c r="AO38" s="461"/>
      <c r="AP38" s="461"/>
      <c r="AQ38" s="481">
        <v>494</v>
      </c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</row>
    <row r="39" spans="1:69" ht="17.399999999999999" x14ac:dyDescent="0.4">
      <c r="A39" s="460" t="s">
        <v>450</v>
      </c>
      <c r="B39" s="461">
        <v>161</v>
      </c>
      <c r="C39" s="461"/>
      <c r="D39" s="461"/>
      <c r="E39" s="461"/>
      <c r="F39" s="461"/>
      <c r="G39" s="461"/>
      <c r="H39" s="461"/>
      <c r="I39" s="461"/>
      <c r="J39" s="461"/>
      <c r="K39" s="461">
        <v>141</v>
      </c>
      <c r="L39" s="461"/>
      <c r="M39" s="461"/>
      <c r="N39" s="461"/>
      <c r="O39" s="461"/>
      <c r="P39" s="461"/>
      <c r="Q39" s="461"/>
      <c r="R39" s="461"/>
      <c r="S39" s="461"/>
      <c r="T39" s="461"/>
      <c r="U39" s="461"/>
      <c r="V39" s="461"/>
      <c r="W39" s="461"/>
      <c r="X39" s="461"/>
      <c r="Y39" s="461">
        <v>4</v>
      </c>
      <c r="Z39" s="461"/>
      <c r="AA39" s="461"/>
      <c r="AB39" s="461">
        <v>142</v>
      </c>
      <c r="AC39" s="461">
        <v>3</v>
      </c>
      <c r="AD39" s="461"/>
      <c r="AE39" s="461">
        <v>4</v>
      </c>
      <c r="AF39" s="461">
        <v>50</v>
      </c>
      <c r="AG39" s="461">
        <v>40</v>
      </c>
      <c r="AH39" s="461">
        <v>4</v>
      </c>
      <c r="AI39" s="461">
        <v>4</v>
      </c>
      <c r="AJ39" s="461">
        <v>5</v>
      </c>
      <c r="AK39" s="461">
        <v>2</v>
      </c>
      <c r="AL39" s="461">
        <v>11</v>
      </c>
      <c r="AM39" s="461"/>
      <c r="AN39" s="461">
        <v>60</v>
      </c>
      <c r="AO39" s="461">
        <v>4</v>
      </c>
      <c r="AP39" s="461"/>
      <c r="AQ39" s="481">
        <v>635</v>
      </c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</row>
    <row r="40" spans="1:69" ht="17.399999999999999" x14ac:dyDescent="0.4">
      <c r="A40" s="460" t="s">
        <v>451</v>
      </c>
      <c r="B40" s="461">
        <v>134</v>
      </c>
      <c r="C40" s="461"/>
      <c r="D40" s="461"/>
      <c r="E40" s="461"/>
      <c r="F40" s="461"/>
      <c r="G40" s="461"/>
      <c r="H40" s="461"/>
      <c r="I40" s="461"/>
      <c r="J40" s="461"/>
      <c r="K40" s="461">
        <v>171</v>
      </c>
      <c r="L40" s="461"/>
      <c r="M40" s="461"/>
      <c r="N40" s="461"/>
      <c r="O40" s="461"/>
      <c r="P40" s="461"/>
      <c r="Q40" s="461"/>
      <c r="R40" s="461"/>
      <c r="S40" s="461"/>
      <c r="T40" s="461"/>
      <c r="U40" s="461"/>
      <c r="V40" s="461"/>
      <c r="W40" s="461"/>
      <c r="X40" s="461"/>
      <c r="Y40" s="461">
        <v>1</v>
      </c>
      <c r="Z40" s="461">
        <v>1</v>
      </c>
      <c r="AA40" s="461"/>
      <c r="AB40" s="461">
        <v>1</v>
      </c>
      <c r="AC40" s="461">
        <v>6</v>
      </c>
      <c r="AD40" s="461"/>
      <c r="AE40" s="461">
        <v>9</v>
      </c>
      <c r="AF40" s="461">
        <v>26</v>
      </c>
      <c r="AG40" s="461">
        <v>10</v>
      </c>
      <c r="AH40" s="461">
        <v>2</v>
      </c>
      <c r="AI40" s="461">
        <v>2</v>
      </c>
      <c r="AJ40" s="461">
        <v>3</v>
      </c>
      <c r="AK40" s="461">
        <v>6</v>
      </c>
      <c r="AL40" s="461">
        <v>11</v>
      </c>
      <c r="AM40" s="461"/>
      <c r="AN40" s="461">
        <v>26</v>
      </c>
      <c r="AO40" s="461">
        <v>4</v>
      </c>
      <c r="AP40" s="461"/>
      <c r="AQ40" s="481">
        <v>413</v>
      </c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</row>
    <row r="41" spans="1:69" ht="17.399999999999999" x14ac:dyDescent="0.4">
      <c r="A41" s="460" t="s">
        <v>452</v>
      </c>
      <c r="B41" s="461">
        <v>337</v>
      </c>
      <c r="C41" s="461"/>
      <c r="D41" s="461"/>
      <c r="E41" s="461"/>
      <c r="F41" s="461"/>
      <c r="G41" s="461"/>
      <c r="H41" s="461"/>
      <c r="I41" s="461"/>
      <c r="J41" s="461"/>
      <c r="K41" s="461">
        <v>81</v>
      </c>
      <c r="L41" s="461"/>
      <c r="M41" s="461"/>
      <c r="N41" s="461"/>
      <c r="O41" s="461"/>
      <c r="P41" s="461"/>
      <c r="Q41" s="461"/>
      <c r="R41" s="461"/>
      <c r="S41" s="461"/>
      <c r="T41" s="461"/>
      <c r="U41" s="461"/>
      <c r="V41" s="461"/>
      <c r="W41" s="461"/>
      <c r="X41" s="461"/>
      <c r="Y41" s="461">
        <v>1</v>
      </c>
      <c r="Z41" s="461"/>
      <c r="AA41" s="461"/>
      <c r="AB41" s="461">
        <v>5</v>
      </c>
      <c r="AC41" s="461">
        <v>3</v>
      </c>
      <c r="AD41" s="461"/>
      <c r="AE41" s="461">
        <v>1</v>
      </c>
      <c r="AF41" s="461">
        <v>54</v>
      </c>
      <c r="AG41" s="461">
        <v>16</v>
      </c>
      <c r="AH41" s="461">
        <v>2</v>
      </c>
      <c r="AI41" s="461"/>
      <c r="AJ41" s="461">
        <v>14</v>
      </c>
      <c r="AK41" s="461">
        <v>2</v>
      </c>
      <c r="AL41" s="461">
        <v>6</v>
      </c>
      <c r="AM41" s="461"/>
      <c r="AN41" s="461">
        <v>12</v>
      </c>
      <c r="AO41" s="461">
        <v>2</v>
      </c>
      <c r="AP41" s="461"/>
      <c r="AQ41" s="481">
        <v>536</v>
      </c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</row>
    <row r="42" spans="1:69" ht="17.399999999999999" x14ac:dyDescent="0.4">
      <c r="A42" s="460" t="s">
        <v>453</v>
      </c>
      <c r="B42" s="461">
        <v>352</v>
      </c>
      <c r="C42" s="461"/>
      <c r="D42" s="461"/>
      <c r="E42" s="461"/>
      <c r="F42" s="461"/>
      <c r="G42" s="461"/>
      <c r="H42" s="461"/>
      <c r="I42" s="461"/>
      <c r="J42" s="461"/>
      <c r="K42" s="461">
        <v>158</v>
      </c>
      <c r="L42" s="461"/>
      <c r="M42" s="461"/>
      <c r="N42" s="461"/>
      <c r="O42" s="461"/>
      <c r="P42" s="461"/>
      <c r="Q42" s="461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>
        <v>3</v>
      </c>
      <c r="AC42" s="461">
        <v>7</v>
      </c>
      <c r="AD42" s="461"/>
      <c r="AE42" s="461">
        <v>2</v>
      </c>
      <c r="AF42" s="461">
        <v>64</v>
      </c>
      <c r="AG42" s="461">
        <v>19</v>
      </c>
      <c r="AH42" s="461">
        <v>3</v>
      </c>
      <c r="AI42" s="461">
        <v>2</v>
      </c>
      <c r="AJ42" s="461">
        <v>17</v>
      </c>
      <c r="AK42" s="461">
        <v>2</v>
      </c>
      <c r="AL42" s="461">
        <v>3</v>
      </c>
      <c r="AM42" s="461"/>
      <c r="AN42" s="461">
        <v>41</v>
      </c>
      <c r="AO42" s="461"/>
      <c r="AP42" s="461"/>
      <c r="AQ42" s="481">
        <v>673</v>
      </c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</row>
    <row r="43" spans="1:69" ht="17.399999999999999" x14ac:dyDescent="0.4">
      <c r="A43" s="460" t="s">
        <v>454</v>
      </c>
      <c r="B43" s="461">
        <v>251</v>
      </c>
      <c r="C43" s="461"/>
      <c r="D43" s="461"/>
      <c r="E43" s="461"/>
      <c r="F43" s="461"/>
      <c r="G43" s="461"/>
      <c r="H43" s="461"/>
      <c r="I43" s="461"/>
      <c r="J43" s="461"/>
      <c r="K43" s="461">
        <v>76</v>
      </c>
      <c r="L43" s="461"/>
      <c r="M43" s="461"/>
      <c r="N43" s="461"/>
      <c r="O43" s="461"/>
      <c r="P43" s="461"/>
      <c r="Q43" s="461"/>
      <c r="R43" s="461"/>
      <c r="S43" s="461"/>
      <c r="T43" s="461"/>
      <c r="U43" s="461"/>
      <c r="V43" s="461"/>
      <c r="W43" s="461"/>
      <c r="X43" s="461"/>
      <c r="Y43" s="461">
        <v>1</v>
      </c>
      <c r="Z43" s="461">
        <v>3</v>
      </c>
      <c r="AA43" s="461"/>
      <c r="AB43" s="461">
        <v>1</v>
      </c>
      <c r="AC43" s="461">
        <v>1</v>
      </c>
      <c r="AD43" s="461"/>
      <c r="AE43" s="461">
        <v>7</v>
      </c>
      <c r="AF43" s="461">
        <v>37</v>
      </c>
      <c r="AG43" s="461">
        <v>259</v>
      </c>
      <c r="AH43" s="461">
        <v>2</v>
      </c>
      <c r="AI43" s="461">
        <v>1</v>
      </c>
      <c r="AJ43" s="461">
        <v>2</v>
      </c>
      <c r="AK43" s="461">
        <v>3</v>
      </c>
      <c r="AL43" s="461">
        <v>2</v>
      </c>
      <c r="AM43" s="461"/>
      <c r="AN43" s="461">
        <v>35</v>
      </c>
      <c r="AO43" s="461"/>
      <c r="AP43" s="461"/>
      <c r="AQ43" s="481">
        <v>681</v>
      </c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</row>
    <row r="44" spans="1:69" ht="17.399999999999999" x14ac:dyDescent="0.4">
      <c r="A44" s="460" t="s">
        <v>455</v>
      </c>
      <c r="B44" s="461">
        <v>592</v>
      </c>
      <c r="C44" s="461"/>
      <c r="D44" s="461"/>
      <c r="E44" s="461"/>
      <c r="F44" s="461"/>
      <c r="G44" s="461"/>
      <c r="H44" s="461"/>
      <c r="I44" s="461"/>
      <c r="J44" s="461"/>
      <c r="K44" s="461">
        <v>370</v>
      </c>
      <c r="L44" s="461"/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>
        <v>7</v>
      </c>
      <c r="AC44" s="461">
        <v>3</v>
      </c>
      <c r="AD44" s="461"/>
      <c r="AE44" s="461">
        <v>2</v>
      </c>
      <c r="AF44" s="461">
        <v>52</v>
      </c>
      <c r="AG44" s="461">
        <v>42</v>
      </c>
      <c r="AH44" s="461">
        <v>5</v>
      </c>
      <c r="AI44" s="461"/>
      <c r="AJ44" s="461">
        <v>5</v>
      </c>
      <c r="AK44" s="461">
        <v>1</v>
      </c>
      <c r="AL44" s="461">
        <v>8</v>
      </c>
      <c r="AM44" s="461"/>
      <c r="AN44" s="461">
        <v>141</v>
      </c>
      <c r="AO44" s="461"/>
      <c r="AP44" s="461"/>
      <c r="AQ44" s="481">
        <v>1228</v>
      </c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</row>
    <row r="45" spans="1:69" ht="17.399999999999999" x14ac:dyDescent="0.4">
      <c r="A45" s="460" t="s">
        <v>443</v>
      </c>
      <c r="B45" s="461">
        <v>420</v>
      </c>
      <c r="C45" s="461"/>
      <c r="D45" s="461"/>
      <c r="E45" s="461"/>
      <c r="F45" s="461"/>
      <c r="G45" s="461"/>
      <c r="H45" s="461"/>
      <c r="I45" s="461"/>
      <c r="J45" s="461"/>
      <c r="K45" s="461">
        <v>177</v>
      </c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>
        <v>1</v>
      </c>
      <c r="AA45" s="461"/>
      <c r="AB45" s="461"/>
      <c r="AC45" s="461">
        <v>6</v>
      </c>
      <c r="AD45" s="461"/>
      <c r="AE45" s="461">
        <v>9</v>
      </c>
      <c r="AF45" s="461">
        <v>140</v>
      </c>
      <c r="AG45" s="461">
        <v>77</v>
      </c>
      <c r="AH45" s="461">
        <v>1</v>
      </c>
      <c r="AI45" s="461"/>
      <c r="AJ45" s="461">
        <v>8</v>
      </c>
      <c r="AK45" s="461">
        <v>4</v>
      </c>
      <c r="AL45" s="461">
        <v>11</v>
      </c>
      <c r="AM45" s="461"/>
      <c r="AN45" s="461">
        <v>13</v>
      </c>
      <c r="AO45" s="461"/>
      <c r="AP45" s="461"/>
      <c r="AQ45" s="481">
        <v>867</v>
      </c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</row>
    <row r="46" spans="1:69" ht="17.399999999999999" x14ac:dyDescent="0.4">
      <c r="A46" s="460" t="s">
        <v>444</v>
      </c>
      <c r="B46" s="461">
        <v>413</v>
      </c>
      <c r="C46" s="461"/>
      <c r="D46" s="461"/>
      <c r="E46" s="461"/>
      <c r="F46" s="461"/>
      <c r="G46" s="461"/>
      <c r="H46" s="461"/>
      <c r="I46" s="461"/>
      <c r="J46" s="461"/>
      <c r="K46" s="461">
        <v>146</v>
      </c>
      <c r="L46" s="461"/>
      <c r="M46" s="461"/>
      <c r="N46" s="461"/>
      <c r="O46" s="461"/>
      <c r="P46" s="461"/>
      <c r="Q46" s="461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>
        <v>4</v>
      </c>
      <c r="AC46" s="461">
        <v>3</v>
      </c>
      <c r="AD46" s="461"/>
      <c r="AE46" s="461">
        <v>10</v>
      </c>
      <c r="AF46" s="461">
        <v>100</v>
      </c>
      <c r="AG46" s="461">
        <v>63</v>
      </c>
      <c r="AH46" s="461">
        <v>4</v>
      </c>
      <c r="AI46" s="461"/>
      <c r="AJ46" s="461">
        <v>42</v>
      </c>
      <c r="AK46" s="461"/>
      <c r="AL46" s="461"/>
      <c r="AM46" s="461"/>
      <c r="AN46" s="461"/>
      <c r="AO46" s="461"/>
      <c r="AP46" s="461"/>
      <c r="AQ46" s="481">
        <v>785</v>
      </c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</row>
    <row r="47" spans="1:69" ht="17.399999999999999" x14ac:dyDescent="0.4">
      <c r="A47" s="462" t="s">
        <v>1122</v>
      </c>
      <c r="B47" s="463"/>
      <c r="C47" s="463"/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3"/>
      <c r="V47" s="463"/>
      <c r="W47" s="463"/>
      <c r="X47" s="463"/>
      <c r="Y47" s="463"/>
      <c r="Z47" s="463"/>
      <c r="AA47" s="463"/>
      <c r="AB47" s="463"/>
      <c r="AC47" s="463"/>
      <c r="AD47" s="463"/>
      <c r="AE47" s="463"/>
      <c r="AF47" s="463"/>
      <c r="AG47" s="463"/>
      <c r="AH47" s="463"/>
      <c r="AI47" s="463"/>
      <c r="AJ47" s="463"/>
      <c r="AK47" s="463"/>
      <c r="AL47" s="463"/>
      <c r="AM47" s="463"/>
      <c r="AN47" s="463"/>
      <c r="AO47" s="463"/>
      <c r="AP47" s="463"/>
      <c r="AQ47" s="464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</row>
    <row r="48" spans="1:69" ht="17.399999999999999" x14ac:dyDescent="0.4">
      <c r="A48" s="460" t="s">
        <v>446</v>
      </c>
      <c r="B48" s="461">
        <v>257</v>
      </c>
      <c r="C48" s="461"/>
      <c r="D48" s="461"/>
      <c r="E48" s="461"/>
      <c r="F48" s="461"/>
      <c r="G48" s="461"/>
      <c r="H48" s="461"/>
      <c r="I48" s="461"/>
      <c r="J48" s="461"/>
      <c r="K48" s="461">
        <v>72</v>
      </c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>
        <v>1</v>
      </c>
      <c r="Z48" s="461"/>
      <c r="AA48" s="461"/>
      <c r="AB48" s="461">
        <v>11</v>
      </c>
      <c r="AC48" s="461">
        <v>4</v>
      </c>
      <c r="AD48" s="461"/>
      <c r="AE48" s="461">
        <v>17</v>
      </c>
      <c r="AF48" s="461">
        <v>68</v>
      </c>
      <c r="AG48" s="461">
        <v>34</v>
      </c>
      <c r="AH48" s="461">
        <v>3</v>
      </c>
      <c r="AI48" s="461"/>
      <c r="AJ48" s="461"/>
      <c r="AK48" s="461">
        <v>5</v>
      </c>
      <c r="AL48" s="461">
        <v>2</v>
      </c>
      <c r="AM48" s="461"/>
      <c r="AN48" s="461">
        <v>27</v>
      </c>
      <c r="AO48" s="461">
        <v>1</v>
      </c>
      <c r="AP48" s="461"/>
      <c r="AQ48" s="481">
        <v>502</v>
      </c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</row>
    <row r="49" spans="1:69" ht="17.399999999999999" x14ac:dyDescent="0.4">
      <c r="A49" s="460" t="s">
        <v>447</v>
      </c>
      <c r="B49" s="461">
        <v>200</v>
      </c>
      <c r="C49" s="461"/>
      <c r="D49" s="461"/>
      <c r="E49" s="461"/>
      <c r="F49" s="461"/>
      <c r="G49" s="461"/>
      <c r="H49" s="461"/>
      <c r="I49" s="461"/>
      <c r="J49" s="461"/>
      <c r="K49" s="461">
        <v>120</v>
      </c>
      <c r="L49" s="461"/>
      <c r="M49" s="461"/>
      <c r="N49" s="461"/>
      <c r="O49" s="461"/>
      <c r="P49" s="461"/>
      <c r="Q49" s="461"/>
      <c r="R49" s="461"/>
      <c r="S49" s="461">
        <v>4</v>
      </c>
      <c r="T49" s="461"/>
      <c r="U49" s="461"/>
      <c r="V49" s="461"/>
      <c r="W49" s="461"/>
      <c r="X49" s="461"/>
      <c r="Y49" s="461">
        <v>1</v>
      </c>
      <c r="Z49" s="461">
        <v>1</v>
      </c>
      <c r="AA49" s="461"/>
      <c r="AB49" s="461">
        <v>12</v>
      </c>
      <c r="AC49" s="461">
        <v>8</v>
      </c>
      <c r="AD49" s="461"/>
      <c r="AE49" s="461">
        <v>3</v>
      </c>
      <c r="AF49" s="461">
        <v>46</v>
      </c>
      <c r="AG49" s="461">
        <v>94</v>
      </c>
      <c r="AH49" s="461">
        <v>9</v>
      </c>
      <c r="AI49" s="461"/>
      <c r="AJ49" s="461">
        <v>6</v>
      </c>
      <c r="AK49" s="461">
        <v>5</v>
      </c>
      <c r="AL49" s="461"/>
      <c r="AM49" s="461"/>
      <c r="AN49" s="461">
        <v>12</v>
      </c>
      <c r="AO49" s="461"/>
      <c r="AP49" s="461"/>
      <c r="AQ49" s="481">
        <v>521</v>
      </c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</row>
    <row r="50" spans="1:69" ht="17.399999999999999" x14ac:dyDescent="0.4">
      <c r="A50" s="460" t="s">
        <v>448</v>
      </c>
      <c r="B50" s="461">
        <v>158</v>
      </c>
      <c r="C50" s="461"/>
      <c r="D50" s="461"/>
      <c r="E50" s="461"/>
      <c r="F50" s="461"/>
      <c r="G50" s="461"/>
      <c r="H50" s="461"/>
      <c r="I50" s="461"/>
      <c r="J50" s="461"/>
      <c r="K50" s="461">
        <v>95</v>
      </c>
      <c r="L50" s="461"/>
      <c r="M50" s="461"/>
      <c r="N50" s="461"/>
      <c r="O50" s="461"/>
      <c r="P50" s="461"/>
      <c r="Q50" s="461"/>
      <c r="R50" s="461"/>
      <c r="S50" s="461"/>
      <c r="T50" s="461"/>
      <c r="U50" s="461"/>
      <c r="V50" s="461"/>
      <c r="W50" s="461"/>
      <c r="X50" s="461"/>
      <c r="Y50" s="461"/>
      <c r="Z50" s="461"/>
      <c r="AA50" s="461">
        <v>7</v>
      </c>
      <c r="AB50" s="461">
        <v>4</v>
      </c>
      <c r="AC50" s="461">
        <v>6</v>
      </c>
      <c r="AD50" s="461"/>
      <c r="AE50" s="461">
        <v>70</v>
      </c>
      <c r="AF50" s="461">
        <v>70</v>
      </c>
      <c r="AG50" s="461">
        <v>9</v>
      </c>
      <c r="AH50" s="461">
        <v>12</v>
      </c>
      <c r="AI50" s="461">
        <v>7</v>
      </c>
      <c r="AJ50" s="461">
        <v>7</v>
      </c>
      <c r="AK50" s="461">
        <v>3</v>
      </c>
      <c r="AL50" s="461"/>
      <c r="AM50" s="461">
        <v>30</v>
      </c>
      <c r="AN50" s="461"/>
      <c r="AO50" s="461"/>
      <c r="AP50" s="461">
        <v>7</v>
      </c>
      <c r="AQ50" s="481">
        <v>485</v>
      </c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</row>
    <row r="51" spans="1:69" ht="17.399999999999999" x14ac:dyDescent="0.4">
      <c r="A51" s="460" t="s">
        <v>449</v>
      </c>
      <c r="B51" s="461">
        <v>238</v>
      </c>
      <c r="C51" s="461"/>
      <c r="D51" s="461"/>
      <c r="E51" s="461"/>
      <c r="F51" s="461"/>
      <c r="G51" s="461"/>
      <c r="H51" s="461"/>
      <c r="I51" s="461"/>
      <c r="J51" s="461"/>
      <c r="K51" s="461">
        <v>131</v>
      </c>
      <c r="L51" s="461"/>
      <c r="M51" s="461"/>
      <c r="N51" s="461"/>
      <c r="O51" s="461"/>
      <c r="P51" s="461"/>
      <c r="Q51" s="461"/>
      <c r="R51" s="461"/>
      <c r="S51" s="461"/>
      <c r="T51" s="461"/>
      <c r="U51" s="461"/>
      <c r="V51" s="461"/>
      <c r="W51" s="461"/>
      <c r="X51" s="461">
        <v>2</v>
      </c>
      <c r="Y51" s="461">
        <v>3</v>
      </c>
      <c r="Z51" s="461"/>
      <c r="AA51" s="461">
        <v>4</v>
      </c>
      <c r="AB51" s="461">
        <v>3</v>
      </c>
      <c r="AC51" s="461">
        <v>3</v>
      </c>
      <c r="AD51" s="461"/>
      <c r="AE51" s="461">
        <v>49</v>
      </c>
      <c r="AF51" s="461">
        <v>77</v>
      </c>
      <c r="AG51" s="461">
        <v>7</v>
      </c>
      <c r="AH51" s="461">
        <v>9</v>
      </c>
      <c r="AI51" s="461">
        <v>11</v>
      </c>
      <c r="AJ51" s="461">
        <v>1</v>
      </c>
      <c r="AK51" s="461">
        <v>3</v>
      </c>
      <c r="AL51" s="461"/>
      <c r="AM51" s="461">
        <v>20</v>
      </c>
      <c r="AN51" s="461"/>
      <c r="AO51" s="461"/>
      <c r="AP51" s="461">
        <v>1</v>
      </c>
      <c r="AQ51" s="481">
        <v>562</v>
      </c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</row>
    <row r="52" spans="1:69" ht="17.399999999999999" x14ac:dyDescent="0.4">
      <c r="A52" s="460" t="s">
        <v>450</v>
      </c>
      <c r="B52" s="461">
        <v>165</v>
      </c>
      <c r="C52" s="461"/>
      <c r="D52" s="461"/>
      <c r="E52" s="461"/>
      <c r="F52" s="461"/>
      <c r="G52" s="461"/>
      <c r="H52" s="461"/>
      <c r="I52" s="461"/>
      <c r="J52" s="461"/>
      <c r="K52" s="461">
        <v>132</v>
      </c>
      <c r="L52" s="461"/>
      <c r="M52" s="461"/>
      <c r="N52" s="461"/>
      <c r="O52" s="461"/>
      <c r="P52" s="461"/>
      <c r="Q52" s="461"/>
      <c r="R52" s="461"/>
      <c r="S52" s="461">
        <v>2</v>
      </c>
      <c r="T52" s="461"/>
      <c r="U52" s="461"/>
      <c r="V52" s="461"/>
      <c r="W52" s="461"/>
      <c r="X52" s="461"/>
      <c r="Y52" s="461"/>
      <c r="Z52" s="461"/>
      <c r="AA52" s="461"/>
      <c r="AB52" s="461">
        <v>6</v>
      </c>
      <c r="AC52" s="461">
        <v>1</v>
      </c>
      <c r="AD52" s="461">
        <v>1</v>
      </c>
      <c r="AE52" s="461">
        <v>7</v>
      </c>
      <c r="AF52" s="461">
        <v>42</v>
      </c>
      <c r="AG52" s="461">
        <v>133</v>
      </c>
      <c r="AH52" s="461">
        <v>8</v>
      </c>
      <c r="AI52" s="461"/>
      <c r="AJ52" s="461">
        <v>20</v>
      </c>
      <c r="AK52" s="461">
        <v>3</v>
      </c>
      <c r="AL52" s="461">
        <v>11</v>
      </c>
      <c r="AM52" s="461"/>
      <c r="AN52" s="461">
        <v>8</v>
      </c>
      <c r="AO52" s="461">
        <v>1</v>
      </c>
      <c r="AP52" s="461"/>
      <c r="AQ52" s="481">
        <v>540</v>
      </c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</row>
    <row r="53" spans="1:69" ht="17.399999999999999" x14ac:dyDescent="0.4">
      <c r="A53" s="460" t="s">
        <v>451</v>
      </c>
      <c r="B53" s="461">
        <v>241</v>
      </c>
      <c r="C53" s="461"/>
      <c r="D53" s="461"/>
      <c r="E53" s="461"/>
      <c r="F53" s="461"/>
      <c r="G53" s="461"/>
      <c r="H53" s="461"/>
      <c r="I53" s="461"/>
      <c r="J53" s="461"/>
      <c r="K53" s="461">
        <v>258</v>
      </c>
      <c r="L53" s="461"/>
      <c r="M53" s="461"/>
      <c r="N53" s="461"/>
      <c r="O53" s="461"/>
      <c r="P53" s="461"/>
      <c r="Q53" s="461"/>
      <c r="R53" s="461"/>
      <c r="S53" s="461">
        <v>9</v>
      </c>
      <c r="T53" s="461"/>
      <c r="U53" s="461"/>
      <c r="V53" s="461"/>
      <c r="W53" s="461"/>
      <c r="X53" s="461"/>
      <c r="Y53" s="461">
        <v>4</v>
      </c>
      <c r="Z53" s="461">
        <v>1</v>
      </c>
      <c r="AA53" s="461"/>
      <c r="AB53" s="461">
        <v>7</v>
      </c>
      <c r="AC53" s="461">
        <v>4</v>
      </c>
      <c r="AD53" s="461"/>
      <c r="AE53" s="461">
        <v>15</v>
      </c>
      <c r="AF53" s="461">
        <v>59</v>
      </c>
      <c r="AG53" s="461">
        <v>32</v>
      </c>
      <c r="AH53" s="461">
        <v>13</v>
      </c>
      <c r="AI53" s="461">
        <v>12</v>
      </c>
      <c r="AJ53" s="461">
        <v>15</v>
      </c>
      <c r="AK53" s="461">
        <v>2</v>
      </c>
      <c r="AL53" s="461">
        <v>4</v>
      </c>
      <c r="AM53" s="461"/>
      <c r="AN53" s="461">
        <v>19</v>
      </c>
      <c r="AO53" s="461">
        <v>4</v>
      </c>
      <c r="AP53" s="461"/>
      <c r="AQ53" s="481">
        <v>699</v>
      </c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</row>
    <row r="54" spans="1:69" ht="17.399999999999999" x14ac:dyDescent="0.4">
      <c r="A54" s="460" t="s">
        <v>452</v>
      </c>
      <c r="B54" s="461">
        <v>187</v>
      </c>
      <c r="C54" s="461"/>
      <c r="D54" s="461"/>
      <c r="E54" s="461"/>
      <c r="F54" s="461"/>
      <c r="G54" s="461"/>
      <c r="H54" s="461"/>
      <c r="I54" s="461"/>
      <c r="J54" s="461"/>
      <c r="K54" s="461">
        <v>397</v>
      </c>
      <c r="L54" s="461"/>
      <c r="M54" s="461"/>
      <c r="N54" s="461"/>
      <c r="O54" s="461"/>
      <c r="P54" s="461"/>
      <c r="Q54" s="461"/>
      <c r="R54" s="461"/>
      <c r="S54" s="461">
        <v>10</v>
      </c>
      <c r="T54" s="461"/>
      <c r="U54" s="461"/>
      <c r="V54" s="461"/>
      <c r="W54" s="461"/>
      <c r="X54" s="461"/>
      <c r="Y54" s="461">
        <v>4</v>
      </c>
      <c r="Z54" s="461">
        <v>1</v>
      </c>
      <c r="AA54" s="461"/>
      <c r="AB54" s="461">
        <v>5</v>
      </c>
      <c r="AC54" s="461">
        <v>2</v>
      </c>
      <c r="AD54" s="461">
        <v>3</v>
      </c>
      <c r="AE54" s="461">
        <v>11</v>
      </c>
      <c r="AF54" s="461">
        <v>37</v>
      </c>
      <c r="AG54" s="461">
        <v>186</v>
      </c>
      <c r="AH54" s="461">
        <v>5</v>
      </c>
      <c r="AI54" s="461">
        <v>1</v>
      </c>
      <c r="AJ54" s="461">
        <v>10</v>
      </c>
      <c r="AK54" s="461">
        <v>4</v>
      </c>
      <c r="AL54" s="461">
        <v>5</v>
      </c>
      <c r="AM54" s="461"/>
      <c r="AN54" s="461">
        <v>41</v>
      </c>
      <c r="AO54" s="461">
        <v>4</v>
      </c>
      <c r="AP54" s="461"/>
      <c r="AQ54" s="481">
        <v>913</v>
      </c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</row>
    <row r="55" spans="1:69" x14ac:dyDescent="0.3">
      <c r="A55" s="183"/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482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</row>
    <row r="56" spans="1:69" x14ac:dyDescent="0.3">
      <c r="A56" s="183"/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482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</row>
    <row r="57" spans="1:69" x14ac:dyDescent="0.3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482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</row>
    <row r="58" spans="1:69" x14ac:dyDescent="0.3">
      <c r="A58" s="183"/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482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</row>
    <row r="59" spans="1:69" x14ac:dyDescent="0.3">
      <c r="A59" s="183"/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482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</row>
    <row r="60" spans="1:69" x14ac:dyDescent="0.3">
      <c r="A60" s="183"/>
      <c r="B60" s="183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482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</row>
    <row r="61" spans="1:69" x14ac:dyDescent="0.3">
      <c r="A61" s="183"/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482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</row>
    <row r="62" spans="1:69" x14ac:dyDescent="0.3">
      <c r="A62" s="183"/>
      <c r="B62" s="183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482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</row>
    <row r="63" spans="1:69" x14ac:dyDescent="0.3">
      <c r="A63" s="183"/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482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</row>
  </sheetData>
  <pageMargins left="0.7" right="0.7" top="0.75" bottom="0.75" header="0.3" footer="0.3"/>
  <pageSetup paperSize="9" orientation="portrait" horizontalDpi="300" verticalDpi="300" r:id="rId1"/>
  <ignoredErrors>
    <ignoredError sqref="A8:A48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filterMode="1"/>
  <dimension ref="B1:NY129"/>
  <sheetViews>
    <sheetView showGridLines="0" zoomScale="60" zoomScaleNormal="60" workbookViewId="0">
      <pane xSplit="8" topLeftCell="NW1" activePane="topRight" state="frozen"/>
      <selection activeCell="AY14" sqref="AY14:AY38"/>
      <selection pane="topRight"/>
    </sheetView>
  </sheetViews>
  <sheetFormatPr defaultColWidth="8.77734375" defaultRowHeight="15.6" x14ac:dyDescent="0.35"/>
  <cols>
    <col min="1" max="1" width="1.77734375" style="1" customWidth="1"/>
    <col min="2" max="2" width="36.77734375" style="1" customWidth="1"/>
    <col min="3" max="3" width="36.21875" style="1" customWidth="1"/>
    <col min="4" max="4" width="22.21875" style="1" customWidth="1"/>
    <col min="5" max="5" width="21.109375" style="1" customWidth="1"/>
    <col min="6" max="6" width="40.109375" style="1" customWidth="1"/>
    <col min="7" max="7" width="12.77734375" style="1" bestFit="1" customWidth="1"/>
    <col min="8" max="8" width="27.44140625" style="1" customWidth="1"/>
    <col min="9" max="9" width="20.109375" style="1" bestFit="1" customWidth="1"/>
    <col min="10" max="10" width="19" style="1" bestFit="1" customWidth="1"/>
    <col min="11" max="11" width="20.109375" style="1" bestFit="1" customWidth="1"/>
    <col min="12" max="12" width="17.88671875" style="1" bestFit="1" customWidth="1"/>
    <col min="13" max="13" width="16.109375" style="1" bestFit="1" customWidth="1"/>
    <col min="14" max="14" width="17.88671875" style="1" bestFit="1" customWidth="1"/>
    <col min="15" max="15" width="18" style="1" bestFit="1" customWidth="1"/>
    <col min="16" max="17" width="16" style="1" bestFit="1" customWidth="1"/>
    <col min="18" max="18" width="17.6640625" style="1" bestFit="1" customWidth="1"/>
    <col min="19" max="20" width="16" style="1" bestFit="1" customWidth="1"/>
    <col min="21" max="21" width="17.6640625" style="1" bestFit="1" customWidth="1"/>
    <col min="22" max="23" width="16" style="1" bestFit="1" customWidth="1"/>
    <col min="24" max="24" width="17.88671875" style="1" bestFit="1" customWidth="1"/>
    <col min="25" max="26" width="16.109375" style="1" bestFit="1" customWidth="1"/>
    <col min="27" max="27" width="17.6640625" style="1" bestFit="1" customWidth="1"/>
    <col min="28" max="29" width="16" style="1" bestFit="1" customWidth="1"/>
    <col min="30" max="30" width="17.6640625" style="1" bestFit="1" customWidth="1"/>
    <col min="31" max="32" width="16" style="1" bestFit="1" customWidth="1"/>
    <col min="33" max="33" width="17.6640625" style="1" bestFit="1" customWidth="1"/>
    <col min="34" max="35" width="16" style="1" bestFit="1" customWidth="1"/>
    <col min="36" max="36" width="17.6640625" style="1" bestFit="1" customWidth="1"/>
    <col min="37" max="38" width="16" style="1" bestFit="1" customWidth="1"/>
    <col min="39" max="39" width="17.6640625" style="1" bestFit="1" customWidth="1"/>
    <col min="40" max="41" width="16" style="1" bestFit="1" customWidth="1"/>
    <col min="42" max="42" width="17.6640625" style="1" bestFit="1" customWidth="1"/>
    <col min="43" max="44" width="16" style="1" bestFit="1" customWidth="1"/>
    <col min="45" max="45" width="17.6640625" style="1" bestFit="1" customWidth="1"/>
    <col min="46" max="47" width="16" style="1" bestFit="1" customWidth="1"/>
    <col min="48" max="48" width="17.6640625" style="1" bestFit="1" customWidth="1"/>
    <col min="49" max="50" width="16" style="1" bestFit="1" customWidth="1"/>
    <col min="51" max="51" width="17.6640625" style="1" bestFit="1" customWidth="1"/>
    <col min="52" max="53" width="16" style="1" bestFit="1" customWidth="1"/>
    <col min="54" max="54" width="17.6640625" style="1" bestFit="1" customWidth="1"/>
    <col min="55" max="56" width="16" style="1" bestFit="1" customWidth="1"/>
    <col min="57" max="58" width="19" style="1" bestFit="1" customWidth="1"/>
    <col min="59" max="59" width="17.88671875" style="1" bestFit="1" customWidth="1"/>
    <col min="60" max="62" width="19" style="1" bestFit="1" customWidth="1"/>
    <col min="63" max="64" width="18.88671875" style="1" bestFit="1" customWidth="1"/>
    <col min="65" max="65" width="19" style="1" bestFit="1" customWidth="1"/>
    <col min="66" max="67" width="18.88671875" style="1" bestFit="1" customWidth="1"/>
    <col min="68" max="68" width="19" style="1" bestFit="1" customWidth="1"/>
    <col min="69" max="70" width="18.88671875" style="1" bestFit="1" customWidth="1"/>
    <col min="71" max="71" width="19" style="1" bestFit="1" customWidth="1"/>
    <col min="72" max="73" width="18.88671875" style="1" bestFit="1" customWidth="1"/>
    <col min="74" max="74" width="19" style="1" bestFit="1" customWidth="1"/>
    <col min="75" max="76" width="18.88671875" style="1" bestFit="1" customWidth="1"/>
    <col min="77" max="77" width="19" style="1" bestFit="1" customWidth="1"/>
    <col min="78" max="79" width="18.88671875" style="1" bestFit="1" customWidth="1"/>
    <col min="80" max="82" width="19" style="1" bestFit="1" customWidth="1"/>
    <col min="83" max="85" width="18.88671875" style="1" bestFit="1" customWidth="1"/>
    <col min="86" max="86" width="19" style="1" bestFit="1" customWidth="1"/>
    <col min="87" max="88" width="18.88671875" style="1" bestFit="1" customWidth="1"/>
    <col min="89" max="89" width="19" style="1" bestFit="1" customWidth="1"/>
    <col min="90" max="91" width="18.88671875" style="1" bestFit="1" customWidth="1"/>
    <col min="92" max="92" width="19" style="1" bestFit="1" customWidth="1"/>
    <col min="93" max="94" width="18.88671875" style="1" bestFit="1" customWidth="1"/>
    <col min="95" max="95" width="19" style="1" bestFit="1" customWidth="1"/>
    <col min="96" max="97" width="18.88671875" style="1" bestFit="1" customWidth="1"/>
    <col min="98" max="98" width="19" style="1" bestFit="1" customWidth="1"/>
    <col min="99" max="100" width="18.88671875" style="1" bestFit="1" customWidth="1"/>
    <col min="101" max="101" width="19" style="1" bestFit="1" customWidth="1"/>
    <col min="102" max="103" width="18.88671875" style="1" bestFit="1" customWidth="1"/>
    <col min="104" max="107" width="19" style="1" bestFit="1" customWidth="1"/>
    <col min="108" max="108" width="19.109375" style="1" bestFit="1" customWidth="1"/>
    <col min="109" max="109" width="19" style="1" bestFit="1" customWidth="1"/>
    <col min="110" max="110" width="19.109375" style="1" bestFit="1" customWidth="1"/>
    <col min="111" max="112" width="18.88671875" style="1" bestFit="1" customWidth="1"/>
    <col min="113" max="113" width="19.109375" style="1" bestFit="1" customWidth="1"/>
    <col min="114" max="114" width="19" style="1" bestFit="1" customWidth="1"/>
    <col min="115" max="116" width="19.109375" style="1" bestFit="1" customWidth="1"/>
    <col min="117" max="117" width="19.21875" style="1" bestFit="1" customWidth="1"/>
    <col min="118" max="118" width="18.109375" style="1" bestFit="1" customWidth="1"/>
    <col min="119" max="119" width="19.21875" style="1" bestFit="1" customWidth="1"/>
    <col min="120" max="120" width="19" style="1" bestFit="1" customWidth="1"/>
    <col min="121" max="128" width="18.88671875" style="1" bestFit="1" customWidth="1"/>
    <col min="129" max="131" width="19" style="1" bestFit="1" customWidth="1"/>
    <col min="132" max="143" width="18.88671875" style="1" bestFit="1" customWidth="1"/>
    <col min="144" max="144" width="19.109375" style="1" bestFit="1" customWidth="1"/>
    <col min="145" max="149" width="18.88671875" style="1" bestFit="1" customWidth="1"/>
    <col min="150" max="150" width="20.109375" style="1" bestFit="1" customWidth="1"/>
    <col min="151" max="152" width="19" style="1" bestFit="1" customWidth="1"/>
    <col min="153" max="153" width="20.109375" style="1" bestFit="1" customWidth="1"/>
    <col min="154" max="154" width="19" style="1" bestFit="1" customWidth="1"/>
    <col min="155" max="156" width="20.109375" style="1" bestFit="1" customWidth="1"/>
    <col min="157" max="158" width="19" style="1" bestFit="1" customWidth="1"/>
    <col min="159" max="159" width="20.109375" style="1" bestFit="1" customWidth="1"/>
    <col min="160" max="161" width="19" style="1" bestFit="1" customWidth="1"/>
    <col min="162" max="162" width="20.109375" style="1" bestFit="1" customWidth="1"/>
    <col min="163" max="163" width="19" style="1" bestFit="1" customWidth="1"/>
    <col min="164" max="165" width="20.109375" style="1" bestFit="1" customWidth="1"/>
    <col min="166" max="166" width="19" style="1" bestFit="1" customWidth="1"/>
    <col min="167" max="168" width="20.109375" style="1" bestFit="1" customWidth="1"/>
    <col min="169" max="169" width="19" style="1" bestFit="1" customWidth="1"/>
    <col min="170" max="171" width="20.109375" style="1" bestFit="1" customWidth="1"/>
    <col min="172" max="172" width="19" style="1" bestFit="1" customWidth="1"/>
    <col min="173" max="174" width="20.109375" style="1" bestFit="1" customWidth="1"/>
    <col min="175" max="175" width="19" style="1" bestFit="1" customWidth="1"/>
    <col min="176" max="177" width="20.109375" style="1" bestFit="1" customWidth="1"/>
    <col min="178" max="178" width="19" style="1" bestFit="1" customWidth="1"/>
    <col min="179" max="180" width="20.109375" style="1" bestFit="1" customWidth="1"/>
    <col min="181" max="181" width="19" style="1" bestFit="1" customWidth="1"/>
    <col min="182" max="183" width="20.109375" style="1" bestFit="1" customWidth="1"/>
    <col min="184" max="184" width="19" style="1" bestFit="1" customWidth="1"/>
    <col min="185" max="186" width="20.109375" style="1" bestFit="1" customWidth="1"/>
    <col min="187" max="187" width="19" style="1" bestFit="1" customWidth="1"/>
    <col min="188" max="189" width="20.109375" style="1" bestFit="1" customWidth="1"/>
    <col min="190" max="190" width="19" style="1" bestFit="1" customWidth="1"/>
    <col min="191" max="192" width="20.109375" style="1" bestFit="1" customWidth="1"/>
    <col min="193" max="193" width="19" style="1" bestFit="1" customWidth="1"/>
    <col min="194" max="195" width="20.109375" style="1" bestFit="1" customWidth="1"/>
    <col min="196" max="196" width="19" style="1" bestFit="1" customWidth="1"/>
    <col min="197" max="198" width="20.109375" style="1" bestFit="1" customWidth="1"/>
    <col min="199" max="199" width="19" style="1" bestFit="1" customWidth="1"/>
    <col min="200" max="201" width="20.109375" style="1" bestFit="1" customWidth="1"/>
    <col min="202" max="202" width="19" style="1" bestFit="1" customWidth="1"/>
    <col min="203" max="204" width="20.109375" style="1" bestFit="1" customWidth="1"/>
    <col min="205" max="205" width="19" style="1" bestFit="1" customWidth="1"/>
    <col min="206" max="207" width="20.109375" style="1" bestFit="1" customWidth="1"/>
    <col min="208" max="208" width="19" style="1" bestFit="1" customWidth="1"/>
    <col min="209" max="210" width="20.109375" style="1" bestFit="1" customWidth="1"/>
    <col min="211" max="211" width="19" style="1" bestFit="1" customWidth="1"/>
    <col min="212" max="213" width="20.109375" style="1" bestFit="1" customWidth="1"/>
    <col min="214" max="214" width="19" style="1" bestFit="1" customWidth="1"/>
    <col min="215" max="216" width="20.109375" style="1" bestFit="1" customWidth="1"/>
    <col min="217" max="217" width="19" style="1" bestFit="1" customWidth="1"/>
    <col min="218" max="219" width="20.109375" style="1" bestFit="1" customWidth="1"/>
    <col min="220" max="220" width="19" style="1" bestFit="1" customWidth="1"/>
    <col min="221" max="222" width="20.109375" style="1" bestFit="1" customWidth="1"/>
    <col min="223" max="223" width="19" style="1" bestFit="1" customWidth="1"/>
    <col min="224" max="225" width="20.109375" style="1" bestFit="1" customWidth="1"/>
    <col min="226" max="226" width="19" style="1" bestFit="1" customWidth="1"/>
    <col min="227" max="228" width="20.109375" style="1" bestFit="1" customWidth="1"/>
    <col min="229" max="229" width="19" style="1" bestFit="1" customWidth="1"/>
    <col min="230" max="231" width="20.109375" style="1" bestFit="1" customWidth="1"/>
    <col min="232" max="232" width="19" style="1" bestFit="1" customWidth="1"/>
    <col min="233" max="234" width="20.109375" style="1" bestFit="1" customWidth="1"/>
    <col min="235" max="235" width="19" style="1" bestFit="1" customWidth="1"/>
    <col min="236" max="237" width="20.109375" style="1" bestFit="1" customWidth="1"/>
    <col min="238" max="238" width="19" style="1" bestFit="1" customWidth="1"/>
    <col min="239" max="240" width="20.109375" style="1" bestFit="1" customWidth="1"/>
    <col min="241" max="241" width="19" style="1" bestFit="1" customWidth="1"/>
    <col min="242" max="243" width="20.109375" style="1" bestFit="1" customWidth="1"/>
    <col min="244" max="244" width="19" style="1" bestFit="1" customWidth="1"/>
    <col min="245" max="245" width="20.109375" style="1" bestFit="1" customWidth="1"/>
    <col min="246" max="246" width="20.21875" style="1" bestFit="1" customWidth="1"/>
    <col min="247" max="247" width="19" style="1" bestFit="1" customWidth="1"/>
    <col min="248" max="249" width="20.109375" style="1" bestFit="1" customWidth="1"/>
    <col min="250" max="250" width="19" style="1" bestFit="1" customWidth="1"/>
    <col min="251" max="252" width="20.109375" style="1" bestFit="1" customWidth="1"/>
    <col min="253" max="253" width="19" style="1" bestFit="1" customWidth="1"/>
    <col min="254" max="255" width="20.109375" style="1" bestFit="1" customWidth="1"/>
    <col min="256" max="256" width="19" style="1" bestFit="1" customWidth="1"/>
    <col min="257" max="258" width="20.109375" style="1" bestFit="1" customWidth="1"/>
    <col min="259" max="259" width="19" style="1" bestFit="1" customWidth="1"/>
    <col min="260" max="260" width="20.109375" style="1" bestFit="1" customWidth="1"/>
    <col min="261" max="261" width="20.21875" style="142" bestFit="1" customWidth="1"/>
    <col min="262" max="262" width="19.21875" style="142" bestFit="1" customWidth="1"/>
    <col min="263" max="264" width="20.21875" style="142" bestFit="1" customWidth="1"/>
    <col min="265" max="265" width="19.21875" style="142" bestFit="1" customWidth="1"/>
    <col min="266" max="267" width="20.21875" style="142" bestFit="1" customWidth="1"/>
    <col min="268" max="268" width="19.21875" style="142" bestFit="1" customWidth="1"/>
    <col min="269" max="269" width="20.21875" style="142" bestFit="1" customWidth="1"/>
    <col min="270" max="270" width="20.109375" style="142" bestFit="1" customWidth="1"/>
    <col min="271" max="271" width="19" style="142" bestFit="1" customWidth="1"/>
    <col min="272" max="273" width="20.109375" style="142" bestFit="1" customWidth="1"/>
    <col min="274" max="274" width="19" style="142" bestFit="1" customWidth="1"/>
    <col min="275" max="276" width="20.109375" style="142" bestFit="1" customWidth="1"/>
    <col min="277" max="277" width="19" style="142" bestFit="1" customWidth="1"/>
    <col min="278" max="279" width="20.109375" style="142" bestFit="1" customWidth="1"/>
    <col min="280" max="280" width="19" style="142" bestFit="1" customWidth="1"/>
    <col min="281" max="282" width="20.109375" style="142" bestFit="1" customWidth="1"/>
    <col min="283" max="283" width="19" style="142" bestFit="1" customWidth="1"/>
    <col min="284" max="285" width="20.109375" style="142" bestFit="1" customWidth="1"/>
    <col min="286" max="286" width="19" style="142" bestFit="1" customWidth="1"/>
    <col min="287" max="288" width="20.109375" style="142" bestFit="1" customWidth="1"/>
    <col min="289" max="289" width="19" style="142" bestFit="1" customWidth="1"/>
    <col min="290" max="291" width="20.109375" style="142" bestFit="1" customWidth="1"/>
    <col min="292" max="292" width="19" style="142" bestFit="1" customWidth="1"/>
    <col min="293" max="294" width="20.109375" style="142" bestFit="1" customWidth="1"/>
    <col min="295" max="295" width="19" style="142" bestFit="1" customWidth="1"/>
    <col min="296" max="297" width="20.109375" style="142" bestFit="1" customWidth="1"/>
    <col min="298" max="298" width="19" style="142" bestFit="1" customWidth="1"/>
    <col min="299" max="300" width="20.109375" style="142" bestFit="1" customWidth="1"/>
    <col min="301" max="301" width="19" style="142" bestFit="1" customWidth="1"/>
    <col min="302" max="303" width="20.109375" style="142" bestFit="1" customWidth="1"/>
    <col min="304" max="304" width="19" style="142" bestFit="1" customWidth="1"/>
    <col min="305" max="309" width="20.109375" style="142" bestFit="1" customWidth="1"/>
    <col min="310" max="310" width="19" style="142" bestFit="1" customWidth="1"/>
    <col min="311" max="312" width="20.109375" style="142" bestFit="1" customWidth="1"/>
    <col min="313" max="313" width="19" style="142" bestFit="1" customWidth="1"/>
    <col min="314" max="333" width="20.109375" style="142" bestFit="1" customWidth="1"/>
    <col min="334" max="334" width="19" style="142" bestFit="1" customWidth="1"/>
    <col min="335" max="335" width="20.109375" style="142" bestFit="1" customWidth="1"/>
    <col min="336" max="336" width="20.109375" style="1" bestFit="1" customWidth="1"/>
    <col min="337" max="337" width="19" style="1" bestFit="1" customWidth="1"/>
    <col min="338" max="338" width="20.109375" style="1" bestFit="1" customWidth="1"/>
    <col min="339" max="339" width="21.44140625" style="1" bestFit="1" customWidth="1"/>
    <col min="340" max="340" width="20.33203125" style="1" bestFit="1" customWidth="1"/>
    <col min="341" max="341" width="20.109375" style="1" bestFit="1" customWidth="1"/>
    <col min="342" max="342" width="24.21875" style="1" bestFit="1" customWidth="1"/>
    <col min="343" max="343" width="23.109375" style="1" bestFit="1" customWidth="1"/>
    <col min="344" max="344" width="24.21875" style="1" bestFit="1" customWidth="1"/>
    <col min="345" max="345" width="24.5546875" style="1" bestFit="1" customWidth="1"/>
    <col min="346" max="346" width="23.109375" style="1" bestFit="1" customWidth="1"/>
    <col min="347" max="347" width="24.88671875" style="1" bestFit="1" customWidth="1"/>
    <col min="348" max="348" width="21.44140625" style="1" bestFit="1" customWidth="1"/>
    <col min="349" max="349" width="19" style="1" bestFit="1" customWidth="1"/>
    <col min="350" max="351" width="20.109375" style="1" bestFit="1" customWidth="1"/>
    <col min="352" max="352" width="19" style="1" bestFit="1" customWidth="1"/>
    <col min="353" max="354" width="20.109375" style="1" bestFit="1" customWidth="1"/>
    <col min="355" max="355" width="19" style="1" bestFit="1" customWidth="1"/>
    <col min="356" max="357" width="20.109375" style="1" bestFit="1" customWidth="1"/>
    <col min="358" max="358" width="19" style="1" bestFit="1" customWidth="1"/>
    <col min="359" max="359" width="20.109375" style="1" bestFit="1" customWidth="1"/>
    <col min="360" max="360" width="21.88671875" style="1" bestFit="1" customWidth="1"/>
    <col min="361" max="361" width="19" style="1" bestFit="1" customWidth="1"/>
    <col min="362" max="363" width="21.88671875" style="1" bestFit="1" customWidth="1"/>
    <col min="364" max="364" width="19" style="1" bestFit="1" customWidth="1"/>
    <col min="365" max="366" width="21.88671875" style="1" bestFit="1" customWidth="1"/>
    <col min="367" max="367" width="19" style="1" bestFit="1" customWidth="1"/>
    <col min="368" max="369" width="21.88671875" style="1" bestFit="1" customWidth="1"/>
    <col min="370" max="370" width="19" style="1" bestFit="1" customWidth="1"/>
    <col min="371" max="372" width="21.88671875" style="1" bestFit="1" customWidth="1"/>
    <col min="373" max="373" width="18.88671875" style="1" bestFit="1" customWidth="1"/>
    <col min="374" max="375" width="21.88671875" style="1" bestFit="1" customWidth="1"/>
    <col min="376" max="376" width="19" style="1" bestFit="1" customWidth="1"/>
    <col min="377" max="378" width="21.88671875" style="1" bestFit="1" customWidth="1"/>
    <col min="379" max="379" width="19" style="1" bestFit="1" customWidth="1"/>
    <col min="380" max="381" width="21.88671875" style="1" bestFit="1" customWidth="1"/>
    <col min="382" max="382" width="20.109375" style="1" bestFit="1" customWidth="1"/>
    <col min="383" max="384" width="21.88671875" style="1" bestFit="1" customWidth="1"/>
    <col min="385" max="385" width="20.109375" style="1" bestFit="1" customWidth="1"/>
    <col min="386" max="387" width="21.88671875" style="1" bestFit="1" customWidth="1"/>
    <col min="388" max="388" width="20.109375" style="1" bestFit="1" customWidth="1"/>
    <col min="389" max="389" width="21.88671875" style="1" bestFit="1" customWidth="1"/>
    <col min="390" max="16384" width="8.77734375" style="1"/>
  </cols>
  <sheetData>
    <row r="1" spans="2:389" x14ac:dyDescent="0.35"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</row>
    <row r="2" spans="2:389" x14ac:dyDescent="0.35"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</row>
    <row r="3" spans="2:389" x14ac:dyDescent="0.35"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</row>
    <row r="4" spans="2:389" x14ac:dyDescent="0.35"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</row>
    <row r="5" spans="2:389" ht="31.05" customHeight="1" x14ac:dyDescent="0.35"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</row>
    <row r="6" spans="2:389" ht="24.45" customHeight="1" x14ac:dyDescent="0.35"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</row>
    <row r="7" spans="2:389" ht="34.950000000000003" customHeight="1" thickBot="1" x14ac:dyDescent="0.45">
      <c r="B7" s="275" t="s">
        <v>822</v>
      </c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</row>
    <row r="8" spans="2:389" ht="21" customHeight="1" thickBot="1" x14ac:dyDescent="0.4">
      <c r="B8" s="627" t="s">
        <v>915</v>
      </c>
      <c r="C8" s="627" t="s">
        <v>935</v>
      </c>
      <c r="D8" s="629" t="s">
        <v>879</v>
      </c>
      <c r="E8" s="629" t="s">
        <v>916</v>
      </c>
      <c r="F8" s="629" t="s">
        <v>922</v>
      </c>
      <c r="G8" s="629" t="s">
        <v>923</v>
      </c>
      <c r="H8" s="629" t="s">
        <v>917</v>
      </c>
      <c r="I8" s="623">
        <v>42035</v>
      </c>
      <c r="J8" s="624"/>
      <c r="K8" s="625"/>
      <c r="L8" s="623">
        <v>42063</v>
      </c>
      <c r="M8" s="624"/>
      <c r="N8" s="625"/>
      <c r="O8" s="623">
        <v>42094</v>
      </c>
      <c r="P8" s="624"/>
      <c r="Q8" s="625"/>
      <c r="R8" s="623">
        <v>42124</v>
      </c>
      <c r="S8" s="624"/>
      <c r="T8" s="625"/>
      <c r="U8" s="623">
        <v>42155</v>
      </c>
      <c r="V8" s="624"/>
      <c r="W8" s="625"/>
      <c r="X8" s="623">
        <v>42185</v>
      </c>
      <c r="Y8" s="624"/>
      <c r="Z8" s="625"/>
      <c r="AA8" s="623">
        <v>42216</v>
      </c>
      <c r="AB8" s="624"/>
      <c r="AC8" s="625"/>
      <c r="AD8" s="623">
        <v>42247</v>
      </c>
      <c r="AE8" s="624"/>
      <c r="AF8" s="625"/>
      <c r="AG8" s="623">
        <v>42277</v>
      </c>
      <c r="AH8" s="624"/>
      <c r="AI8" s="625"/>
      <c r="AJ8" s="623">
        <v>42308</v>
      </c>
      <c r="AK8" s="624"/>
      <c r="AL8" s="625"/>
      <c r="AM8" s="623">
        <v>42338</v>
      </c>
      <c r="AN8" s="624"/>
      <c r="AO8" s="625"/>
      <c r="AP8" s="623">
        <v>42369</v>
      </c>
      <c r="AQ8" s="624"/>
      <c r="AR8" s="625"/>
      <c r="AS8" s="623">
        <v>42400</v>
      </c>
      <c r="AT8" s="624"/>
      <c r="AU8" s="625"/>
      <c r="AV8" s="623">
        <v>42429</v>
      </c>
      <c r="AW8" s="624"/>
      <c r="AX8" s="625"/>
      <c r="AY8" s="623">
        <v>42460</v>
      </c>
      <c r="AZ8" s="624"/>
      <c r="BA8" s="625"/>
      <c r="BB8" s="623">
        <v>42490</v>
      </c>
      <c r="BC8" s="624"/>
      <c r="BD8" s="625"/>
      <c r="BE8" s="623">
        <v>42521</v>
      </c>
      <c r="BF8" s="624"/>
      <c r="BG8" s="625"/>
      <c r="BH8" s="623">
        <v>42551</v>
      </c>
      <c r="BI8" s="624"/>
      <c r="BJ8" s="625"/>
      <c r="BK8" s="623">
        <v>42582</v>
      </c>
      <c r="BL8" s="624"/>
      <c r="BM8" s="625"/>
      <c r="BN8" s="623">
        <v>42613</v>
      </c>
      <c r="BO8" s="624"/>
      <c r="BP8" s="625"/>
      <c r="BQ8" s="623">
        <v>42643</v>
      </c>
      <c r="BR8" s="624"/>
      <c r="BS8" s="625"/>
      <c r="BT8" s="623">
        <v>42674</v>
      </c>
      <c r="BU8" s="624"/>
      <c r="BV8" s="625"/>
      <c r="BW8" s="623">
        <v>42704</v>
      </c>
      <c r="BX8" s="624"/>
      <c r="BY8" s="625"/>
      <c r="BZ8" s="623">
        <v>42735</v>
      </c>
      <c r="CA8" s="624"/>
      <c r="CB8" s="625"/>
      <c r="CC8" s="623">
        <v>42766</v>
      </c>
      <c r="CD8" s="624"/>
      <c r="CE8" s="625"/>
      <c r="CF8" s="623">
        <v>42794</v>
      </c>
      <c r="CG8" s="624"/>
      <c r="CH8" s="625"/>
      <c r="CI8" s="623">
        <v>42825</v>
      </c>
      <c r="CJ8" s="624"/>
      <c r="CK8" s="625"/>
      <c r="CL8" s="623">
        <v>42855</v>
      </c>
      <c r="CM8" s="624"/>
      <c r="CN8" s="625"/>
      <c r="CO8" s="623">
        <v>42886</v>
      </c>
      <c r="CP8" s="624"/>
      <c r="CQ8" s="625"/>
      <c r="CR8" s="623">
        <v>42916</v>
      </c>
      <c r="CS8" s="624"/>
      <c r="CT8" s="625"/>
      <c r="CU8" s="623">
        <v>42947</v>
      </c>
      <c r="CV8" s="624"/>
      <c r="CW8" s="625"/>
      <c r="CX8" s="623">
        <v>42978</v>
      </c>
      <c r="CY8" s="624"/>
      <c r="CZ8" s="625"/>
      <c r="DA8" s="623">
        <v>43008</v>
      </c>
      <c r="DB8" s="624"/>
      <c r="DC8" s="625"/>
      <c r="DD8" s="623">
        <v>43039</v>
      </c>
      <c r="DE8" s="624"/>
      <c r="DF8" s="625"/>
      <c r="DG8" s="623">
        <v>43069</v>
      </c>
      <c r="DH8" s="624"/>
      <c r="DI8" s="625"/>
      <c r="DJ8" s="623">
        <v>43100</v>
      </c>
      <c r="DK8" s="624"/>
      <c r="DL8" s="625"/>
      <c r="DM8" s="623">
        <v>43131</v>
      </c>
      <c r="DN8" s="624"/>
      <c r="DO8" s="625"/>
      <c r="DP8" s="623">
        <v>43159</v>
      </c>
      <c r="DQ8" s="624"/>
      <c r="DR8" s="625"/>
      <c r="DS8" s="623">
        <v>43190</v>
      </c>
      <c r="DT8" s="624"/>
      <c r="DU8" s="625"/>
      <c r="DV8" s="623">
        <v>43220</v>
      </c>
      <c r="DW8" s="624"/>
      <c r="DX8" s="625"/>
      <c r="DY8" s="623">
        <v>43251</v>
      </c>
      <c r="DZ8" s="624"/>
      <c r="EA8" s="625"/>
      <c r="EB8" s="623">
        <v>43281</v>
      </c>
      <c r="EC8" s="624"/>
      <c r="ED8" s="625"/>
      <c r="EE8" s="623">
        <v>43312</v>
      </c>
      <c r="EF8" s="624"/>
      <c r="EG8" s="625"/>
      <c r="EH8" s="623">
        <v>43343</v>
      </c>
      <c r="EI8" s="624"/>
      <c r="EJ8" s="625"/>
      <c r="EK8" s="623">
        <v>43373</v>
      </c>
      <c r="EL8" s="624"/>
      <c r="EM8" s="625"/>
      <c r="EN8" s="623">
        <v>43404</v>
      </c>
      <c r="EO8" s="624"/>
      <c r="EP8" s="625"/>
      <c r="EQ8" s="623">
        <v>43434</v>
      </c>
      <c r="ER8" s="624"/>
      <c r="ES8" s="625"/>
      <c r="ET8" s="623">
        <v>43465</v>
      </c>
      <c r="EU8" s="624"/>
      <c r="EV8" s="625"/>
      <c r="EW8" s="623">
        <v>43496</v>
      </c>
      <c r="EX8" s="624"/>
      <c r="EY8" s="625"/>
      <c r="EZ8" s="623">
        <v>43524</v>
      </c>
      <c r="FA8" s="624"/>
      <c r="FB8" s="625"/>
      <c r="FC8" s="623">
        <v>43555</v>
      </c>
      <c r="FD8" s="624"/>
      <c r="FE8" s="625"/>
      <c r="FF8" s="623">
        <v>43585</v>
      </c>
      <c r="FG8" s="624"/>
      <c r="FH8" s="625"/>
      <c r="FI8" s="623">
        <v>43616</v>
      </c>
      <c r="FJ8" s="624"/>
      <c r="FK8" s="625"/>
      <c r="FL8" s="623">
        <v>43646</v>
      </c>
      <c r="FM8" s="624"/>
      <c r="FN8" s="625"/>
      <c r="FO8" s="623">
        <v>43677</v>
      </c>
      <c r="FP8" s="624"/>
      <c r="FQ8" s="625"/>
      <c r="FR8" s="623">
        <v>43708</v>
      </c>
      <c r="FS8" s="624"/>
      <c r="FT8" s="625"/>
      <c r="FU8" s="623">
        <v>43738</v>
      </c>
      <c r="FV8" s="624"/>
      <c r="FW8" s="625"/>
      <c r="FX8" s="623">
        <v>43769</v>
      </c>
      <c r="FY8" s="624"/>
      <c r="FZ8" s="625"/>
      <c r="GA8" s="623">
        <v>43799</v>
      </c>
      <c r="GB8" s="624"/>
      <c r="GC8" s="625"/>
      <c r="GD8" s="623">
        <v>43830</v>
      </c>
      <c r="GE8" s="624"/>
      <c r="GF8" s="625"/>
      <c r="GG8" s="623">
        <v>43861</v>
      </c>
      <c r="GH8" s="624"/>
      <c r="GI8" s="625"/>
      <c r="GJ8" s="623">
        <v>43890</v>
      </c>
      <c r="GK8" s="624"/>
      <c r="GL8" s="625"/>
      <c r="GM8" s="623">
        <v>43921</v>
      </c>
      <c r="GN8" s="624"/>
      <c r="GO8" s="625"/>
      <c r="GP8" s="623">
        <v>43951</v>
      </c>
      <c r="GQ8" s="624"/>
      <c r="GR8" s="625"/>
      <c r="GS8" s="623">
        <v>43982</v>
      </c>
      <c r="GT8" s="624"/>
      <c r="GU8" s="625"/>
      <c r="GV8" s="623">
        <v>44012</v>
      </c>
      <c r="GW8" s="624"/>
      <c r="GX8" s="625"/>
      <c r="GY8" s="623">
        <v>44043</v>
      </c>
      <c r="GZ8" s="624"/>
      <c r="HA8" s="625"/>
      <c r="HB8" s="623">
        <v>44074</v>
      </c>
      <c r="HC8" s="624"/>
      <c r="HD8" s="625"/>
      <c r="HE8" s="623">
        <v>44104</v>
      </c>
      <c r="HF8" s="624"/>
      <c r="HG8" s="625"/>
      <c r="HH8" s="623">
        <v>44135</v>
      </c>
      <c r="HI8" s="624"/>
      <c r="HJ8" s="625"/>
      <c r="HK8" s="623">
        <v>44165</v>
      </c>
      <c r="HL8" s="624"/>
      <c r="HM8" s="625"/>
      <c r="HN8" s="623">
        <v>44196</v>
      </c>
      <c r="HO8" s="624"/>
      <c r="HP8" s="625"/>
      <c r="HQ8" s="623">
        <v>44227</v>
      </c>
      <c r="HR8" s="624"/>
      <c r="HS8" s="625"/>
      <c r="HT8" s="623">
        <v>44255</v>
      </c>
      <c r="HU8" s="624"/>
      <c r="HV8" s="625"/>
      <c r="HW8" s="623">
        <v>44286</v>
      </c>
      <c r="HX8" s="624"/>
      <c r="HY8" s="625"/>
      <c r="HZ8" s="623">
        <v>44316</v>
      </c>
      <c r="IA8" s="624"/>
      <c r="IB8" s="625"/>
      <c r="IC8" s="623">
        <v>44347</v>
      </c>
      <c r="ID8" s="624"/>
      <c r="IE8" s="625"/>
      <c r="IF8" s="623">
        <v>44377</v>
      </c>
      <c r="IG8" s="624"/>
      <c r="IH8" s="625"/>
      <c r="II8" s="623">
        <v>44408</v>
      </c>
      <c r="IJ8" s="624"/>
      <c r="IK8" s="625"/>
      <c r="IL8" s="623">
        <v>44439</v>
      </c>
      <c r="IM8" s="624"/>
      <c r="IN8" s="625"/>
      <c r="IO8" s="623">
        <v>44469</v>
      </c>
      <c r="IP8" s="624"/>
      <c r="IQ8" s="625"/>
      <c r="IR8" s="623">
        <v>44500</v>
      </c>
      <c r="IS8" s="624"/>
      <c r="IT8" s="625"/>
      <c r="IU8" s="623">
        <v>44530</v>
      </c>
      <c r="IV8" s="624"/>
      <c r="IW8" s="625"/>
      <c r="IX8" s="623">
        <v>44561</v>
      </c>
      <c r="IY8" s="624"/>
      <c r="IZ8" s="625"/>
      <c r="JA8" s="623">
        <v>44592</v>
      </c>
      <c r="JB8" s="624"/>
      <c r="JC8" s="625"/>
      <c r="JD8" s="623">
        <v>44620</v>
      </c>
      <c r="JE8" s="624"/>
      <c r="JF8" s="625"/>
      <c r="JG8" s="623">
        <v>44651</v>
      </c>
      <c r="JH8" s="624"/>
      <c r="JI8" s="625"/>
      <c r="JJ8" s="623">
        <v>44681</v>
      </c>
      <c r="JK8" s="624"/>
      <c r="JL8" s="625"/>
      <c r="JM8" s="623">
        <v>44712</v>
      </c>
      <c r="JN8" s="624"/>
      <c r="JO8" s="625"/>
      <c r="JP8" s="623">
        <v>44742</v>
      </c>
      <c r="JQ8" s="624"/>
      <c r="JR8" s="625"/>
      <c r="JS8" s="623">
        <v>44773</v>
      </c>
      <c r="JT8" s="624"/>
      <c r="JU8" s="625"/>
      <c r="JV8" s="623">
        <v>44804</v>
      </c>
      <c r="JW8" s="624"/>
      <c r="JX8" s="625"/>
      <c r="JY8" s="623">
        <v>44834</v>
      </c>
      <c r="JZ8" s="624"/>
      <c r="KA8" s="625"/>
      <c r="KB8" s="623">
        <v>44865</v>
      </c>
      <c r="KC8" s="624"/>
      <c r="KD8" s="625"/>
      <c r="KE8" s="623">
        <v>44895</v>
      </c>
      <c r="KF8" s="624"/>
      <c r="KG8" s="625"/>
      <c r="KH8" s="623">
        <v>44926</v>
      </c>
      <c r="KI8" s="624"/>
      <c r="KJ8" s="625"/>
      <c r="KK8" s="623">
        <v>44957</v>
      </c>
      <c r="KL8" s="624"/>
      <c r="KM8" s="625"/>
      <c r="KN8" s="623">
        <v>44985</v>
      </c>
      <c r="KO8" s="624"/>
      <c r="KP8" s="625"/>
      <c r="KQ8" s="623">
        <v>45016</v>
      </c>
      <c r="KR8" s="624"/>
      <c r="KS8" s="625"/>
      <c r="KT8" s="623">
        <v>45046</v>
      </c>
      <c r="KU8" s="624"/>
      <c r="KV8" s="625"/>
      <c r="KW8" s="623">
        <v>45077</v>
      </c>
      <c r="KX8" s="624"/>
      <c r="KY8" s="625"/>
      <c r="KZ8" s="623">
        <v>45107</v>
      </c>
      <c r="LA8" s="624"/>
      <c r="LB8" s="625"/>
      <c r="LC8" s="623">
        <v>45138</v>
      </c>
      <c r="LD8" s="624"/>
      <c r="LE8" s="625"/>
      <c r="LF8" s="623">
        <v>45169</v>
      </c>
      <c r="LG8" s="624"/>
      <c r="LH8" s="625"/>
      <c r="LI8" s="623">
        <v>45199</v>
      </c>
      <c r="LJ8" s="624"/>
      <c r="LK8" s="625"/>
      <c r="LL8" s="623">
        <v>45230</v>
      </c>
      <c r="LM8" s="624"/>
      <c r="LN8" s="625"/>
      <c r="LO8" s="623">
        <v>45260</v>
      </c>
      <c r="LP8" s="624"/>
      <c r="LQ8" s="625"/>
      <c r="LR8" s="623">
        <v>45291</v>
      </c>
      <c r="LS8" s="624"/>
      <c r="LT8" s="625"/>
      <c r="LU8" s="623">
        <v>45322</v>
      </c>
      <c r="LV8" s="624"/>
      <c r="LW8" s="625"/>
      <c r="LX8" s="623">
        <v>45351</v>
      </c>
      <c r="LY8" s="624"/>
      <c r="LZ8" s="625"/>
      <c r="MA8" s="623">
        <v>45382</v>
      </c>
      <c r="MB8" s="624"/>
      <c r="MC8" s="625"/>
      <c r="MD8" s="623">
        <v>45412</v>
      </c>
      <c r="ME8" s="624"/>
      <c r="MF8" s="625"/>
      <c r="MG8" s="623">
        <v>45443</v>
      </c>
      <c r="MH8" s="624"/>
      <c r="MI8" s="625"/>
      <c r="MJ8" s="623">
        <v>45473</v>
      </c>
      <c r="MK8" s="624"/>
      <c r="ML8" s="625"/>
      <c r="MM8" s="623">
        <v>45504</v>
      </c>
      <c r="MN8" s="624"/>
      <c r="MO8" s="625"/>
      <c r="MP8" s="623">
        <v>45535</v>
      </c>
      <c r="MQ8" s="624"/>
      <c r="MR8" s="625"/>
      <c r="MS8" s="623">
        <v>45565</v>
      </c>
      <c r="MT8" s="624"/>
      <c r="MU8" s="625"/>
      <c r="MV8" s="623">
        <v>45596</v>
      </c>
      <c r="MW8" s="624"/>
      <c r="MX8" s="625"/>
      <c r="MY8" s="623">
        <v>45626</v>
      </c>
      <c r="MZ8" s="624"/>
      <c r="NA8" s="625"/>
      <c r="NB8" s="623">
        <v>45657</v>
      </c>
      <c r="NC8" s="624"/>
      <c r="ND8" s="625"/>
      <c r="NE8" s="623">
        <v>45688</v>
      </c>
      <c r="NF8" s="624"/>
      <c r="NG8" s="625"/>
      <c r="NH8" s="623">
        <v>45716</v>
      </c>
      <c r="NI8" s="624"/>
      <c r="NJ8" s="625"/>
      <c r="NK8" s="623">
        <v>45747</v>
      </c>
      <c r="NL8" s="624"/>
      <c r="NM8" s="625"/>
      <c r="NN8" s="623">
        <v>45777</v>
      </c>
      <c r="NO8" s="624"/>
      <c r="NP8" s="625"/>
      <c r="NQ8" s="623">
        <v>45808</v>
      </c>
      <c r="NR8" s="624"/>
      <c r="NS8" s="625"/>
      <c r="NT8" s="623">
        <v>45838</v>
      </c>
      <c r="NU8" s="624"/>
      <c r="NV8" s="625"/>
      <c r="NW8" s="623">
        <v>45869</v>
      </c>
      <c r="NX8" s="624"/>
      <c r="NY8" s="625"/>
    </row>
    <row r="9" spans="2:389" ht="21.45" customHeight="1" thickBot="1" x14ac:dyDescent="0.4">
      <c r="B9" s="628"/>
      <c r="C9" s="628"/>
      <c r="D9" s="630"/>
      <c r="E9" s="630"/>
      <c r="F9" s="630"/>
      <c r="G9" s="630"/>
      <c r="H9" s="630"/>
      <c r="I9" s="8" t="s">
        <v>921</v>
      </c>
      <c r="J9" s="9" t="s">
        <v>919</v>
      </c>
      <c r="K9" s="9" t="s">
        <v>920</v>
      </c>
      <c r="L9" s="8" t="s">
        <v>918</v>
      </c>
      <c r="M9" s="9" t="s">
        <v>919</v>
      </c>
      <c r="N9" s="9" t="s">
        <v>920</v>
      </c>
      <c r="O9" s="8" t="s">
        <v>918</v>
      </c>
      <c r="P9" s="9" t="s">
        <v>919</v>
      </c>
      <c r="Q9" s="9" t="s">
        <v>920</v>
      </c>
      <c r="R9" s="8" t="s">
        <v>918</v>
      </c>
      <c r="S9" s="9" t="s">
        <v>919</v>
      </c>
      <c r="T9" s="9" t="s">
        <v>920</v>
      </c>
      <c r="U9" s="8" t="s">
        <v>918</v>
      </c>
      <c r="V9" s="9" t="s">
        <v>919</v>
      </c>
      <c r="W9" s="9" t="s">
        <v>920</v>
      </c>
      <c r="X9" s="8" t="s">
        <v>918</v>
      </c>
      <c r="Y9" s="9" t="s">
        <v>919</v>
      </c>
      <c r="Z9" s="9" t="s">
        <v>920</v>
      </c>
      <c r="AA9" s="8" t="s">
        <v>918</v>
      </c>
      <c r="AB9" s="9" t="s">
        <v>919</v>
      </c>
      <c r="AC9" s="9" t="s">
        <v>920</v>
      </c>
      <c r="AD9" s="8" t="s">
        <v>918</v>
      </c>
      <c r="AE9" s="9" t="s">
        <v>919</v>
      </c>
      <c r="AF9" s="9" t="s">
        <v>920</v>
      </c>
      <c r="AG9" s="8" t="s">
        <v>918</v>
      </c>
      <c r="AH9" s="9" t="s">
        <v>919</v>
      </c>
      <c r="AI9" s="9" t="s">
        <v>920</v>
      </c>
      <c r="AJ9" s="8" t="s">
        <v>918</v>
      </c>
      <c r="AK9" s="9" t="s">
        <v>919</v>
      </c>
      <c r="AL9" s="9" t="s">
        <v>920</v>
      </c>
      <c r="AM9" s="8" t="s">
        <v>918</v>
      </c>
      <c r="AN9" s="9" t="s">
        <v>919</v>
      </c>
      <c r="AO9" s="9" t="s">
        <v>920</v>
      </c>
      <c r="AP9" s="8" t="s">
        <v>918</v>
      </c>
      <c r="AQ9" s="9" t="s">
        <v>919</v>
      </c>
      <c r="AR9" s="9" t="s">
        <v>920</v>
      </c>
      <c r="AS9" s="8" t="s">
        <v>918</v>
      </c>
      <c r="AT9" s="9" t="s">
        <v>919</v>
      </c>
      <c r="AU9" s="9" t="s">
        <v>920</v>
      </c>
      <c r="AV9" s="8" t="s">
        <v>918</v>
      </c>
      <c r="AW9" s="9" t="s">
        <v>919</v>
      </c>
      <c r="AX9" s="9" t="s">
        <v>920</v>
      </c>
      <c r="AY9" s="8" t="s">
        <v>918</v>
      </c>
      <c r="AZ9" s="9" t="s">
        <v>919</v>
      </c>
      <c r="BA9" s="9" t="s">
        <v>920</v>
      </c>
      <c r="BB9" s="8" t="s">
        <v>918</v>
      </c>
      <c r="BC9" s="9" t="s">
        <v>919</v>
      </c>
      <c r="BD9" s="9" t="s">
        <v>920</v>
      </c>
      <c r="BE9" s="8" t="s">
        <v>918</v>
      </c>
      <c r="BF9" s="9" t="s">
        <v>919</v>
      </c>
      <c r="BG9" s="9" t="s">
        <v>920</v>
      </c>
      <c r="BH9" s="8" t="s">
        <v>918</v>
      </c>
      <c r="BI9" s="9" t="s">
        <v>919</v>
      </c>
      <c r="BJ9" s="9" t="s">
        <v>920</v>
      </c>
      <c r="BK9" s="8" t="s">
        <v>918</v>
      </c>
      <c r="BL9" s="9" t="s">
        <v>919</v>
      </c>
      <c r="BM9" s="9" t="s">
        <v>920</v>
      </c>
      <c r="BN9" s="8" t="s">
        <v>918</v>
      </c>
      <c r="BO9" s="9" t="s">
        <v>919</v>
      </c>
      <c r="BP9" s="9" t="s">
        <v>920</v>
      </c>
      <c r="BQ9" s="8" t="s">
        <v>918</v>
      </c>
      <c r="BR9" s="9" t="s">
        <v>919</v>
      </c>
      <c r="BS9" s="9" t="s">
        <v>920</v>
      </c>
      <c r="BT9" s="8" t="s">
        <v>918</v>
      </c>
      <c r="BU9" s="9" t="s">
        <v>919</v>
      </c>
      <c r="BV9" s="9" t="s">
        <v>920</v>
      </c>
      <c r="BW9" s="8" t="s">
        <v>918</v>
      </c>
      <c r="BX9" s="9" t="s">
        <v>919</v>
      </c>
      <c r="BY9" s="9" t="s">
        <v>920</v>
      </c>
      <c r="BZ9" s="8" t="s">
        <v>918</v>
      </c>
      <c r="CA9" s="9" t="s">
        <v>919</v>
      </c>
      <c r="CB9" s="9" t="s">
        <v>920</v>
      </c>
      <c r="CC9" s="8" t="s">
        <v>918</v>
      </c>
      <c r="CD9" s="9" t="s">
        <v>919</v>
      </c>
      <c r="CE9" s="9" t="s">
        <v>920</v>
      </c>
      <c r="CF9" s="8" t="s">
        <v>918</v>
      </c>
      <c r="CG9" s="9" t="s">
        <v>919</v>
      </c>
      <c r="CH9" s="9" t="s">
        <v>920</v>
      </c>
      <c r="CI9" s="8" t="s">
        <v>918</v>
      </c>
      <c r="CJ9" s="9" t="s">
        <v>919</v>
      </c>
      <c r="CK9" s="9" t="s">
        <v>920</v>
      </c>
      <c r="CL9" s="8" t="s">
        <v>918</v>
      </c>
      <c r="CM9" s="9" t="s">
        <v>919</v>
      </c>
      <c r="CN9" s="9" t="s">
        <v>920</v>
      </c>
      <c r="CO9" s="8" t="s">
        <v>918</v>
      </c>
      <c r="CP9" s="9" t="s">
        <v>919</v>
      </c>
      <c r="CQ9" s="9" t="s">
        <v>920</v>
      </c>
      <c r="CR9" s="8" t="s">
        <v>918</v>
      </c>
      <c r="CS9" s="9" t="s">
        <v>919</v>
      </c>
      <c r="CT9" s="9" t="s">
        <v>920</v>
      </c>
      <c r="CU9" s="8" t="s">
        <v>918</v>
      </c>
      <c r="CV9" s="9" t="s">
        <v>919</v>
      </c>
      <c r="CW9" s="9" t="s">
        <v>920</v>
      </c>
      <c r="CX9" s="8" t="s">
        <v>918</v>
      </c>
      <c r="CY9" s="9" t="s">
        <v>919</v>
      </c>
      <c r="CZ9" s="9" t="s">
        <v>920</v>
      </c>
      <c r="DA9" s="8" t="s">
        <v>918</v>
      </c>
      <c r="DB9" s="9" t="s">
        <v>919</v>
      </c>
      <c r="DC9" s="9" t="s">
        <v>920</v>
      </c>
      <c r="DD9" s="8" t="s">
        <v>918</v>
      </c>
      <c r="DE9" s="9" t="s">
        <v>919</v>
      </c>
      <c r="DF9" s="9" t="s">
        <v>920</v>
      </c>
      <c r="DG9" s="8" t="s">
        <v>918</v>
      </c>
      <c r="DH9" s="9" t="s">
        <v>919</v>
      </c>
      <c r="DI9" s="9" t="s">
        <v>920</v>
      </c>
      <c r="DJ9" s="8" t="s">
        <v>918</v>
      </c>
      <c r="DK9" s="9" t="s">
        <v>919</v>
      </c>
      <c r="DL9" s="9" t="s">
        <v>920</v>
      </c>
      <c r="DM9" s="8" t="s">
        <v>918</v>
      </c>
      <c r="DN9" s="9" t="s">
        <v>919</v>
      </c>
      <c r="DO9" s="9" t="s">
        <v>920</v>
      </c>
      <c r="DP9" s="8" t="s">
        <v>918</v>
      </c>
      <c r="DQ9" s="9" t="s">
        <v>919</v>
      </c>
      <c r="DR9" s="9" t="s">
        <v>920</v>
      </c>
      <c r="DS9" s="8" t="s">
        <v>918</v>
      </c>
      <c r="DT9" s="9" t="s">
        <v>919</v>
      </c>
      <c r="DU9" s="9" t="s">
        <v>920</v>
      </c>
      <c r="DV9" s="8" t="s">
        <v>918</v>
      </c>
      <c r="DW9" s="9" t="s">
        <v>919</v>
      </c>
      <c r="DX9" s="9" t="s">
        <v>920</v>
      </c>
      <c r="DY9" s="8" t="s">
        <v>918</v>
      </c>
      <c r="DZ9" s="9" t="s">
        <v>919</v>
      </c>
      <c r="EA9" s="9" t="s">
        <v>920</v>
      </c>
      <c r="EB9" s="8" t="s">
        <v>918</v>
      </c>
      <c r="EC9" s="9" t="s">
        <v>919</v>
      </c>
      <c r="ED9" s="9" t="s">
        <v>920</v>
      </c>
      <c r="EE9" s="8" t="s">
        <v>918</v>
      </c>
      <c r="EF9" s="9" t="s">
        <v>919</v>
      </c>
      <c r="EG9" s="9" t="s">
        <v>920</v>
      </c>
      <c r="EH9" s="8" t="s">
        <v>918</v>
      </c>
      <c r="EI9" s="9" t="s">
        <v>919</v>
      </c>
      <c r="EJ9" s="9" t="s">
        <v>920</v>
      </c>
      <c r="EK9" s="8" t="s">
        <v>918</v>
      </c>
      <c r="EL9" s="9" t="s">
        <v>919</v>
      </c>
      <c r="EM9" s="9" t="s">
        <v>920</v>
      </c>
      <c r="EN9" s="8" t="s">
        <v>918</v>
      </c>
      <c r="EO9" s="9" t="s">
        <v>919</v>
      </c>
      <c r="EP9" s="9" t="s">
        <v>920</v>
      </c>
      <c r="EQ9" s="8" t="s">
        <v>918</v>
      </c>
      <c r="ER9" s="9" t="s">
        <v>919</v>
      </c>
      <c r="ES9" s="9" t="s">
        <v>920</v>
      </c>
      <c r="ET9" s="8" t="s">
        <v>918</v>
      </c>
      <c r="EU9" s="9" t="s">
        <v>919</v>
      </c>
      <c r="EV9" s="9" t="s">
        <v>920</v>
      </c>
      <c r="EW9" s="8" t="s">
        <v>918</v>
      </c>
      <c r="EX9" s="9" t="s">
        <v>919</v>
      </c>
      <c r="EY9" s="9" t="s">
        <v>920</v>
      </c>
      <c r="EZ9" s="8" t="s">
        <v>918</v>
      </c>
      <c r="FA9" s="9" t="s">
        <v>919</v>
      </c>
      <c r="FB9" s="9" t="s">
        <v>920</v>
      </c>
      <c r="FC9" s="8" t="s">
        <v>918</v>
      </c>
      <c r="FD9" s="9" t="s">
        <v>919</v>
      </c>
      <c r="FE9" s="9" t="s">
        <v>920</v>
      </c>
      <c r="FF9" s="8" t="s">
        <v>918</v>
      </c>
      <c r="FG9" s="9" t="s">
        <v>919</v>
      </c>
      <c r="FH9" s="9" t="s">
        <v>920</v>
      </c>
      <c r="FI9" s="8" t="s">
        <v>918</v>
      </c>
      <c r="FJ9" s="9" t="s">
        <v>919</v>
      </c>
      <c r="FK9" s="9" t="s">
        <v>920</v>
      </c>
      <c r="FL9" s="8" t="s">
        <v>918</v>
      </c>
      <c r="FM9" s="9" t="s">
        <v>919</v>
      </c>
      <c r="FN9" s="9" t="s">
        <v>920</v>
      </c>
      <c r="FO9" s="8" t="s">
        <v>918</v>
      </c>
      <c r="FP9" s="9" t="s">
        <v>919</v>
      </c>
      <c r="FQ9" s="9" t="s">
        <v>920</v>
      </c>
      <c r="FR9" s="8" t="s">
        <v>918</v>
      </c>
      <c r="FS9" s="9" t="s">
        <v>919</v>
      </c>
      <c r="FT9" s="9" t="s">
        <v>920</v>
      </c>
      <c r="FU9" s="8" t="s">
        <v>918</v>
      </c>
      <c r="FV9" s="9" t="s">
        <v>919</v>
      </c>
      <c r="FW9" s="9" t="s">
        <v>920</v>
      </c>
      <c r="FX9" s="8" t="s">
        <v>918</v>
      </c>
      <c r="FY9" s="9" t="s">
        <v>919</v>
      </c>
      <c r="FZ9" s="9" t="s">
        <v>920</v>
      </c>
      <c r="GA9" s="8" t="s">
        <v>918</v>
      </c>
      <c r="GB9" s="9" t="s">
        <v>919</v>
      </c>
      <c r="GC9" s="9" t="s">
        <v>920</v>
      </c>
      <c r="GD9" s="8" t="s">
        <v>918</v>
      </c>
      <c r="GE9" s="9" t="s">
        <v>919</v>
      </c>
      <c r="GF9" s="9" t="s">
        <v>920</v>
      </c>
      <c r="GG9" s="8" t="s">
        <v>918</v>
      </c>
      <c r="GH9" s="9" t="s">
        <v>919</v>
      </c>
      <c r="GI9" s="9" t="s">
        <v>920</v>
      </c>
      <c r="GJ9" s="8" t="s">
        <v>918</v>
      </c>
      <c r="GK9" s="9" t="s">
        <v>919</v>
      </c>
      <c r="GL9" s="9" t="s">
        <v>920</v>
      </c>
      <c r="GM9" s="8" t="s">
        <v>918</v>
      </c>
      <c r="GN9" s="9" t="s">
        <v>919</v>
      </c>
      <c r="GO9" s="9" t="s">
        <v>920</v>
      </c>
      <c r="GP9" s="8" t="s">
        <v>918</v>
      </c>
      <c r="GQ9" s="9" t="s">
        <v>919</v>
      </c>
      <c r="GR9" s="9" t="s">
        <v>920</v>
      </c>
      <c r="GS9" s="8" t="s">
        <v>918</v>
      </c>
      <c r="GT9" s="9" t="s">
        <v>919</v>
      </c>
      <c r="GU9" s="9" t="s">
        <v>920</v>
      </c>
      <c r="GV9" s="8" t="s">
        <v>918</v>
      </c>
      <c r="GW9" s="9" t="s">
        <v>919</v>
      </c>
      <c r="GX9" s="9" t="s">
        <v>920</v>
      </c>
      <c r="GY9" s="8" t="s">
        <v>918</v>
      </c>
      <c r="GZ9" s="9" t="s">
        <v>919</v>
      </c>
      <c r="HA9" s="9" t="s">
        <v>920</v>
      </c>
      <c r="HB9" s="8" t="s">
        <v>918</v>
      </c>
      <c r="HC9" s="9" t="s">
        <v>919</v>
      </c>
      <c r="HD9" s="9" t="s">
        <v>920</v>
      </c>
      <c r="HE9" s="8" t="s">
        <v>918</v>
      </c>
      <c r="HF9" s="9" t="s">
        <v>919</v>
      </c>
      <c r="HG9" s="9" t="s">
        <v>920</v>
      </c>
      <c r="HH9" s="8" t="s">
        <v>918</v>
      </c>
      <c r="HI9" s="9" t="s">
        <v>919</v>
      </c>
      <c r="HJ9" s="9" t="s">
        <v>920</v>
      </c>
      <c r="HK9" s="8" t="s">
        <v>918</v>
      </c>
      <c r="HL9" s="9" t="s">
        <v>919</v>
      </c>
      <c r="HM9" s="9" t="s">
        <v>920</v>
      </c>
      <c r="HN9" s="8" t="s">
        <v>918</v>
      </c>
      <c r="HO9" s="9" t="s">
        <v>919</v>
      </c>
      <c r="HP9" s="9" t="s">
        <v>920</v>
      </c>
      <c r="HQ9" s="8" t="s">
        <v>918</v>
      </c>
      <c r="HR9" s="9" t="s">
        <v>919</v>
      </c>
      <c r="HS9" s="9" t="s">
        <v>920</v>
      </c>
      <c r="HT9" s="8" t="s">
        <v>918</v>
      </c>
      <c r="HU9" s="9" t="s">
        <v>919</v>
      </c>
      <c r="HV9" s="9" t="s">
        <v>920</v>
      </c>
      <c r="HW9" s="8" t="s">
        <v>918</v>
      </c>
      <c r="HX9" s="9" t="s">
        <v>919</v>
      </c>
      <c r="HY9" s="9" t="s">
        <v>920</v>
      </c>
      <c r="HZ9" s="8" t="s">
        <v>918</v>
      </c>
      <c r="IA9" s="9" t="s">
        <v>919</v>
      </c>
      <c r="IB9" s="9" t="s">
        <v>920</v>
      </c>
      <c r="IC9" s="8" t="s">
        <v>918</v>
      </c>
      <c r="ID9" s="9" t="s">
        <v>919</v>
      </c>
      <c r="IE9" s="9" t="s">
        <v>920</v>
      </c>
      <c r="IF9" s="8" t="s">
        <v>918</v>
      </c>
      <c r="IG9" s="9" t="s">
        <v>919</v>
      </c>
      <c r="IH9" s="9" t="s">
        <v>920</v>
      </c>
      <c r="II9" s="8" t="s">
        <v>918</v>
      </c>
      <c r="IJ9" s="9" t="s">
        <v>919</v>
      </c>
      <c r="IK9" s="9" t="s">
        <v>920</v>
      </c>
      <c r="IL9" s="8" t="s">
        <v>918</v>
      </c>
      <c r="IM9" s="9" t="s">
        <v>919</v>
      </c>
      <c r="IN9" s="9" t="s">
        <v>920</v>
      </c>
      <c r="IO9" s="8" t="s">
        <v>918</v>
      </c>
      <c r="IP9" s="9" t="s">
        <v>919</v>
      </c>
      <c r="IQ9" s="9" t="s">
        <v>920</v>
      </c>
      <c r="IR9" s="8" t="s">
        <v>918</v>
      </c>
      <c r="IS9" s="9" t="s">
        <v>919</v>
      </c>
      <c r="IT9" s="9" t="s">
        <v>920</v>
      </c>
      <c r="IU9" s="8" t="s">
        <v>918</v>
      </c>
      <c r="IV9" s="9" t="s">
        <v>919</v>
      </c>
      <c r="IW9" s="9" t="s">
        <v>920</v>
      </c>
      <c r="IX9" s="8" t="s">
        <v>918</v>
      </c>
      <c r="IY9" s="9" t="s">
        <v>919</v>
      </c>
      <c r="IZ9" s="9" t="s">
        <v>920</v>
      </c>
      <c r="JA9" s="8" t="s">
        <v>918</v>
      </c>
      <c r="JB9" s="9" t="s">
        <v>919</v>
      </c>
      <c r="JC9" s="9" t="s">
        <v>920</v>
      </c>
      <c r="JD9" s="8" t="s">
        <v>918</v>
      </c>
      <c r="JE9" s="9" t="s">
        <v>919</v>
      </c>
      <c r="JF9" s="9" t="s">
        <v>920</v>
      </c>
      <c r="JG9" s="8" t="s">
        <v>918</v>
      </c>
      <c r="JH9" s="9" t="s">
        <v>919</v>
      </c>
      <c r="JI9" s="9" t="s">
        <v>920</v>
      </c>
      <c r="JJ9" s="8" t="s">
        <v>918</v>
      </c>
      <c r="JK9" s="9" t="s">
        <v>919</v>
      </c>
      <c r="JL9" s="9" t="s">
        <v>920</v>
      </c>
      <c r="JM9" s="8" t="s">
        <v>918</v>
      </c>
      <c r="JN9" s="9" t="s">
        <v>919</v>
      </c>
      <c r="JO9" s="9" t="s">
        <v>920</v>
      </c>
      <c r="JP9" s="8" t="s">
        <v>918</v>
      </c>
      <c r="JQ9" s="9" t="s">
        <v>919</v>
      </c>
      <c r="JR9" s="9" t="s">
        <v>920</v>
      </c>
      <c r="JS9" s="8" t="s">
        <v>918</v>
      </c>
      <c r="JT9" s="9" t="s">
        <v>919</v>
      </c>
      <c r="JU9" s="9" t="s">
        <v>920</v>
      </c>
      <c r="JV9" s="8" t="s">
        <v>918</v>
      </c>
      <c r="JW9" s="9" t="s">
        <v>919</v>
      </c>
      <c r="JX9" s="9" t="s">
        <v>920</v>
      </c>
      <c r="JY9" s="8" t="s">
        <v>918</v>
      </c>
      <c r="JZ9" s="9" t="s">
        <v>919</v>
      </c>
      <c r="KA9" s="9" t="s">
        <v>920</v>
      </c>
      <c r="KB9" s="8" t="s">
        <v>918</v>
      </c>
      <c r="KC9" s="9" t="s">
        <v>919</v>
      </c>
      <c r="KD9" s="9" t="s">
        <v>920</v>
      </c>
      <c r="KE9" s="8" t="s">
        <v>918</v>
      </c>
      <c r="KF9" s="9" t="s">
        <v>919</v>
      </c>
      <c r="KG9" s="9" t="s">
        <v>920</v>
      </c>
      <c r="KH9" s="8" t="s">
        <v>918</v>
      </c>
      <c r="KI9" s="9" t="s">
        <v>919</v>
      </c>
      <c r="KJ9" s="9" t="s">
        <v>920</v>
      </c>
      <c r="KK9" s="8" t="s">
        <v>918</v>
      </c>
      <c r="KL9" s="9" t="s">
        <v>919</v>
      </c>
      <c r="KM9" s="9" t="s">
        <v>920</v>
      </c>
      <c r="KN9" s="8" t="s">
        <v>918</v>
      </c>
      <c r="KO9" s="9" t="s">
        <v>919</v>
      </c>
      <c r="KP9" s="9" t="s">
        <v>920</v>
      </c>
      <c r="KQ9" s="8" t="s">
        <v>918</v>
      </c>
      <c r="KR9" s="9" t="s">
        <v>919</v>
      </c>
      <c r="KS9" s="9" t="s">
        <v>920</v>
      </c>
      <c r="KT9" s="8" t="s">
        <v>918</v>
      </c>
      <c r="KU9" s="9" t="s">
        <v>919</v>
      </c>
      <c r="KV9" s="9" t="s">
        <v>920</v>
      </c>
      <c r="KW9" s="8" t="s">
        <v>918</v>
      </c>
      <c r="KX9" s="9" t="s">
        <v>919</v>
      </c>
      <c r="KY9" s="9" t="s">
        <v>920</v>
      </c>
      <c r="KZ9" s="8" t="s">
        <v>918</v>
      </c>
      <c r="LA9" s="9" t="s">
        <v>919</v>
      </c>
      <c r="LB9" s="9" t="s">
        <v>920</v>
      </c>
      <c r="LC9" s="8" t="s">
        <v>918</v>
      </c>
      <c r="LD9" s="9" t="s">
        <v>919</v>
      </c>
      <c r="LE9" s="9" t="s">
        <v>920</v>
      </c>
      <c r="LF9" s="8" t="s">
        <v>918</v>
      </c>
      <c r="LG9" s="9" t="s">
        <v>919</v>
      </c>
      <c r="LH9" s="9" t="s">
        <v>920</v>
      </c>
      <c r="LI9" s="8" t="s">
        <v>918</v>
      </c>
      <c r="LJ9" s="9" t="s">
        <v>919</v>
      </c>
      <c r="LK9" s="9" t="s">
        <v>920</v>
      </c>
      <c r="LL9" s="8" t="s">
        <v>918</v>
      </c>
      <c r="LM9" s="9" t="s">
        <v>919</v>
      </c>
      <c r="LN9" s="9" t="s">
        <v>920</v>
      </c>
      <c r="LO9" s="8" t="s">
        <v>918</v>
      </c>
      <c r="LP9" s="9" t="s">
        <v>919</v>
      </c>
      <c r="LQ9" s="9" t="s">
        <v>920</v>
      </c>
      <c r="LR9" s="8" t="s">
        <v>918</v>
      </c>
      <c r="LS9" s="9" t="s">
        <v>919</v>
      </c>
      <c r="LT9" s="9" t="s">
        <v>920</v>
      </c>
      <c r="LU9" s="8" t="s">
        <v>918</v>
      </c>
      <c r="LV9" s="9" t="s">
        <v>919</v>
      </c>
      <c r="LW9" s="9" t="s">
        <v>920</v>
      </c>
      <c r="LX9" s="8" t="s">
        <v>918</v>
      </c>
      <c r="LY9" s="9" t="s">
        <v>919</v>
      </c>
      <c r="LZ9" s="9" t="s">
        <v>920</v>
      </c>
      <c r="MA9" s="8" t="s">
        <v>918</v>
      </c>
      <c r="MB9" s="9" t="s">
        <v>919</v>
      </c>
      <c r="MC9" s="9" t="s">
        <v>920</v>
      </c>
      <c r="MD9" s="8" t="s">
        <v>918</v>
      </c>
      <c r="ME9" s="9" t="s">
        <v>919</v>
      </c>
      <c r="MF9" s="9" t="s">
        <v>920</v>
      </c>
      <c r="MG9" s="8" t="s">
        <v>918</v>
      </c>
      <c r="MH9" s="9" t="s">
        <v>919</v>
      </c>
      <c r="MI9" s="9" t="s">
        <v>920</v>
      </c>
      <c r="MJ9" s="8" t="s">
        <v>918</v>
      </c>
      <c r="MK9" s="9" t="s">
        <v>919</v>
      </c>
      <c r="ML9" s="9" t="s">
        <v>920</v>
      </c>
      <c r="MM9" s="8" t="s">
        <v>918</v>
      </c>
      <c r="MN9" s="9" t="s">
        <v>919</v>
      </c>
      <c r="MO9" s="9" t="s">
        <v>920</v>
      </c>
      <c r="MP9" s="8" t="s">
        <v>918</v>
      </c>
      <c r="MQ9" s="9" t="s">
        <v>919</v>
      </c>
      <c r="MR9" s="9" t="s">
        <v>920</v>
      </c>
      <c r="MS9" s="8" t="s">
        <v>918</v>
      </c>
      <c r="MT9" s="9" t="s">
        <v>919</v>
      </c>
      <c r="MU9" s="9" t="s">
        <v>920</v>
      </c>
      <c r="MV9" s="8" t="s">
        <v>918</v>
      </c>
      <c r="MW9" s="9" t="s">
        <v>919</v>
      </c>
      <c r="MX9" s="9" t="s">
        <v>920</v>
      </c>
      <c r="MY9" s="8" t="s">
        <v>918</v>
      </c>
      <c r="MZ9" s="9" t="s">
        <v>919</v>
      </c>
      <c r="NA9" s="9" t="s">
        <v>920</v>
      </c>
      <c r="NB9" s="8" t="s">
        <v>918</v>
      </c>
      <c r="NC9" s="9" t="s">
        <v>919</v>
      </c>
      <c r="ND9" s="9" t="s">
        <v>920</v>
      </c>
      <c r="NE9" s="8" t="s">
        <v>918</v>
      </c>
      <c r="NF9" s="9" t="s">
        <v>919</v>
      </c>
      <c r="NG9" s="9" t="s">
        <v>920</v>
      </c>
      <c r="NH9" s="8" t="s">
        <v>918</v>
      </c>
      <c r="NI9" s="9" t="s">
        <v>919</v>
      </c>
      <c r="NJ9" s="9" t="s">
        <v>920</v>
      </c>
      <c r="NK9" s="8" t="s">
        <v>918</v>
      </c>
      <c r="NL9" s="9" t="s">
        <v>919</v>
      </c>
      <c r="NM9" s="9" t="s">
        <v>920</v>
      </c>
      <c r="NN9" s="8" t="s">
        <v>918</v>
      </c>
      <c r="NO9" s="9" t="s">
        <v>919</v>
      </c>
      <c r="NP9" s="9" t="s">
        <v>920</v>
      </c>
      <c r="NQ9" s="8" t="s">
        <v>918</v>
      </c>
      <c r="NR9" s="9" t="s">
        <v>919</v>
      </c>
      <c r="NS9" s="9" t="s">
        <v>920</v>
      </c>
      <c r="NT9" s="8" t="s">
        <v>918</v>
      </c>
      <c r="NU9" s="9" t="s">
        <v>919</v>
      </c>
      <c r="NV9" s="9" t="s">
        <v>920</v>
      </c>
      <c r="NW9" s="8" t="s">
        <v>918</v>
      </c>
      <c r="NX9" s="9" t="s">
        <v>919</v>
      </c>
      <c r="NY9" s="9" t="s">
        <v>920</v>
      </c>
    </row>
    <row r="10" spans="2:389" ht="16.05" hidden="1" customHeight="1" x14ac:dyDescent="0.35">
      <c r="B10" s="151" t="s">
        <v>31</v>
      </c>
      <c r="C10" s="152" t="s">
        <v>349</v>
      </c>
      <c r="D10" s="153">
        <v>39731</v>
      </c>
      <c r="E10" s="153">
        <v>43340</v>
      </c>
      <c r="F10" s="154" t="s">
        <v>1099</v>
      </c>
      <c r="G10" s="154" t="s">
        <v>205</v>
      </c>
      <c r="H10" s="154" t="s">
        <v>1098</v>
      </c>
      <c r="I10" s="14">
        <v>126423303.09</v>
      </c>
      <c r="J10" s="15">
        <v>7523297.7899999991</v>
      </c>
      <c r="K10" s="16">
        <v>118900005.30000001</v>
      </c>
      <c r="L10" s="14">
        <v>126084257.36</v>
      </c>
      <c r="M10" s="15">
        <v>6892239.8600000003</v>
      </c>
      <c r="N10" s="16">
        <v>119192017.5</v>
      </c>
      <c r="O10" s="14">
        <v>125887269.91</v>
      </c>
      <c r="P10" s="15">
        <v>6339056.0599999996</v>
      </c>
      <c r="Q10" s="16">
        <v>119548213.84999999</v>
      </c>
      <c r="R10" s="14">
        <v>129998696.03</v>
      </c>
      <c r="S10" s="15">
        <v>13364800.58</v>
      </c>
      <c r="T10" s="16">
        <v>116633895.45</v>
      </c>
      <c r="U10" s="14">
        <v>134237897.80000001</v>
      </c>
      <c r="V10" s="15">
        <v>17246273.909999996</v>
      </c>
      <c r="W10" s="16">
        <v>116991623.89000002</v>
      </c>
      <c r="X10" s="14">
        <v>134367873.84</v>
      </c>
      <c r="Y10" s="15">
        <v>17350665.789999999</v>
      </c>
      <c r="Z10" s="16">
        <v>117017208.05000001</v>
      </c>
      <c r="AA10" s="14">
        <v>133029297.67000002</v>
      </c>
      <c r="AB10" s="15">
        <v>15912445.33</v>
      </c>
      <c r="AC10" s="16">
        <v>117116852.34000002</v>
      </c>
      <c r="AD10" s="14">
        <v>134572977.93000001</v>
      </c>
      <c r="AE10" s="15">
        <v>17272887.780000001</v>
      </c>
      <c r="AF10" s="16">
        <v>117300090.15000001</v>
      </c>
      <c r="AG10" s="14">
        <v>134516000.55000001</v>
      </c>
      <c r="AH10" s="15">
        <v>17442331.720000003</v>
      </c>
      <c r="AI10" s="16">
        <v>117073668.83000001</v>
      </c>
      <c r="AJ10" s="14">
        <v>134776859.78</v>
      </c>
      <c r="AK10" s="15">
        <v>17369604.91</v>
      </c>
      <c r="AL10" s="16">
        <v>117407254.87</v>
      </c>
      <c r="AM10" s="14">
        <v>136722481.83000001</v>
      </c>
      <c r="AN10" s="15">
        <v>20120779.300000001</v>
      </c>
      <c r="AO10" s="16">
        <v>116601702.53000002</v>
      </c>
      <c r="AP10" s="14">
        <v>136677607.45000002</v>
      </c>
      <c r="AQ10" s="15">
        <v>20371691.649999999</v>
      </c>
      <c r="AR10" s="16">
        <v>116305915.80000001</v>
      </c>
      <c r="AS10" s="14">
        <v>137263457.37</v>
      </c>
      <c r="AT10" s="15">
        <v>21603814.350000005</v>
      </c>
      <c r="AU10" s="16">
        <v>115659643.02</v>
      </c>
      <c r="AV10" s="16">
        <v>137356874.45999998</v>
      </c>
      <c r="AW10" s="15">
        <v>21958036.500000004</v>
      </c>
      <c r="AX10" s="16">
        <v>115398837.95999998</v>
      </c>
      <c r="AY10" s="14">
        <v>137299413.56</v>
      </c>
      <c r="AZ10" s="15">
        <v>22017168.510000002</v>
      </c>
      <c r="BA10" s="16">
        <v>115282245.05</v>
      </c>
      <c r="BB10" s="14">
        <v>138270460.95000002</v>
      </c>
      <c r="BC10" s="15">
        <v>23326628.149999999</v>
      </c>
      <c r="BD10" s="16">
        <v>114943832.80000001</v>
      </c>
      <c r="BE10" s="14">
        <v>137604678.73000002</v>
      </c>
      <c r="BF10" s="15">
        <v>22898882.149999999</v>
      </c>
      <c r="BG10" s="16">
        <v>114705796.58000001</v>
      </c>
      <c r="BH10" s="14">
        <v>137299887.92000002</v>
      </c>
      <c r="BI10" s="15">
        <v>22733062.32</v>
      </c>
      <c r="BJ10" s="16">
        <v>114566825.60000002</v>
      </c>
      <c r="BK10" s="14">
        <v>137616068.42999998</v>
      </c>
      <c r="BL10" s="15">
        <v>22938166.710000001</v>
      </c>
      <c r="BM10" s="16">
        <v>114677901.71999997</v>
      </c>
      <c r="BN10" s="14">
        <v>137206273.64999998</v>
      </c>
      <c r="BO10" s="15">
        <v>22703295.640000004</v>
      </c>
      <c r="BP10" s="16">
        <v>114502978.00999998</v>
      </c>
      <c r="BQ10" s="14">
        <v>137396867.76000002</v>
      </c>
      <c r="BR10" s="15">
        <v>22831647.660000004</v>
      </c>
      <c r="BS10" s="16">
        <v>114565220.10000002</v>
      </c>
      <c r="BT10" s="14">
        <v>137105157.11000001</v>
      </c>
      <c r="BU10" s="15">
        <v>22618015.460000001</v>
      </c>
      <c r="BV10" s="16">
        <v>114487141.65000001</v>
      </c>
      <c r="BW10" s="14">
        <v>137475803.80000001</v>
      </c>
      <c r="BX10" s="15">
        <v>23110829.020000003</v>
      </c>
      <c r="BY10" s="16">
        <v>114364974.78</v>
      </c>
      <c r="BZ10" s="14">
        <v>137629699.24000001</v>
      </c>
      <c r="CA10" s="15">
        <v>23314326.150000002</v>
      </c>
      <c r="CB10" s="16">
        <v>114315373.09</v>
      </c>
      <c r="CC10" s="158"/>
      <c r="CD10" s="158"/>
      <c r="CE10" s="158"/>
      <c r="CF10" s="158"/>
      <c r="CG10" s="158"/>
      <c r="CH10" s="158"/>
      <c r="CI10" s="159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62"/>
      <c r="EI10" s="162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2"/>
      <c r="FE10" s="162"/>
      <c r="FF10" s="162"/>
      <c r="FG10" s="162"/>
      <c r="FH10" s="162"/>
      <c r="FI10" s="162"/>
      <c r="FJ10" s="162"/>
      <c r="FK10" s="162"/>
      <c r="FL10" s="162"/>
      <c r="FM10" s="162"/>
      <c r="FN10" s="162"/>
      <c r="FO10" s="162"/>
      <c r="FP10" s="162"/>
      <c r="FQ10" s="162"/>
      <c r="FR10" s="162"/>
      <c r="FS10" s="162"/>
      <c r="FT10" s="162"/>
      <c r="FU10" s="162"/>
      <c r="FV10" s="162"/>
      <c r="FW10" s="162"/>
      <c r="FX10" s="162"/>
      <c r="FY10" s="162"/>
      <c r="FZ10" s="162"/>
      <c r="GA10" s="162"/>
      <c r="GB10" s="162"/>
      <c r="GC10" s="162"/>
      <c r="GD10" s="162"/>
      <c r="GE10" s="162"/>
      <c r="GF10" s="162"/>
      <c r="GG10" s="162"/>
      <c r="GH10" s="162"/>
      <c r="GI10" s="162"/>
      <c r="GJ10" s="162"/>
      <c r="GK10" s="162"/>
      <c r="GL10" s="162"/>
      <c r="GM10" s="162"/>
      <c r="GN10" s="162"/>
      <c r="GO10" s="162"/>
      <c r="GP10" s="162"/>
      <c r="GQ10" s="162"/>
      <c r="GR10" s="162"/>
      <c r="GS10" s="162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  <c r="HN10" s="162"/>
      <c r="HO10" s="162"/>
      <c r="HP10" s="162"/>
      <c r="HQ10" s="162"/>
      <c r="HR10" s="162"/>
      <c r="HS10" s="162"/>
      <c r="HT10" s="162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  <c r="IF10" s="162"/>
      <c r="IG10" s="162"/>
      <c r="IH10" s="162"/>
      <c r="II10" s="162"/>
      <c r="IJ10" s="162"/>
      <c r="IK10" s="162"/>
      <c r="IL10" s="162"/>
      <c r="IM10" s="162"/>
      <c r="IN10" s="162"/>
      <c r="IO10" s="162"/>
      <c r="IP10" s="162"/>
      <c r="IQ10" s="162"/>
      <c r="IR10" s="162"/>
      <c r="IS10" s="162"/>
      <c r="IT10" s="162"/>
      <c r="IU10" s="162"/>
      <c r="IV10" s="162"/>
      <c r="IW10" s="162"/>
      <c r="IX10" s="162"/>
      <c r="IY10" s="162"/>
      <c r="IZ10" s="162"/>
      <c r="JA10" s="162"/>
      <c r="JB10" s="162"/>
      <c r="JC10" s="162"/>
      <c r="JD10" s="162"/>
      <c r="JE10" s="162"/>
      <c r="JF10" s="162"/>
      <c r="JG10" s="162"/>
      <c r="JH10" s="162"/>
      <c r="JI10" s="162"/>
      <c r="JJ10" s="162"/>
      <c r="JK10" s="162"/>
      <c r="JL10" s="162"/>
      <c r="JM10" s="162"/>
      <c r="JN10" s="162"/>
      <c r="JO10" s="162"/>
      <c r="JP10" s="162"/>
      <c r="JQ10" s="162"/>
      <c r="JR10" s="162"/>
      <c r="JS10" s="162"/>
      <c r="JT10" s="162"/>
      <c r="JU10" s="162"/>
      <c r="JV10" s="162"/>
      <c r="JW10" s="162"/>
      <c r="JX10" s="162"/>
      <c r="JY10" s="162"/>
      <c r="JZ10" s="162"/>
      <c r="KA10" s="162"/>
      <c r="KB10" s="162"/>
      <c r="KC10" s="162"/>
      <c r="KD10" s="162"/>
      <c r="KE10" s="162"/>
      <c r="KF10" s="162"/>
      <c r="KG10" s="162"/>
      <c r="KH10" s="162"/>
      <c r="KI10" s="162"/>
      <c r="KJ10" s="162"/>
      <c r="KK10" s="162"/>
      <c r="KL10" s="162"/>
      <c r="KM10" s="162"/>
      <c r="KN10" s="162"/>
      <c r="KO10" s="162"/>
      <c r="KP10" s="162"/>
      <c r="KQ10" s="162"/>
      <c r="KR10" s="162"/>
      <c r="KS10" s="162"/>
      <c r="KT10" s="162"/>
      <c r="KU10" s="162"/>
      <c r="KV10" s="162"/>
      <c r="KW10" s="162"/>
      <c r="KX10" s="162"/>
      <c r="KY10" s="162"/>
      <c r="KZ10" s="162"/>
      <c r="LA10" s="162"/>
      <c r="LB10" s="162"/>
      <c r="LC10" s="162"/>
      <c r="LD10" s="162"/>
      <c r="LE10" s="162"/>
      <c r="LF10" s="162"/>
      <c r="LG10" s="162"/>
      <c r="LH10" s="162"/>
      <c r="LI10" s="162"/>
      <c r="LJ10" s="162"/>
      <c r="LK10" s="162"/>
      <c r="LL10" s="162"/>
      <c r="LM10" s="162"/>
      <c r="LN10" s="162"/>
      <c r="LO10" s="162"/>
      <c r="LP10" s="162"/>
      <c r="LQ10" s="162"/>
      <c r="LR10" s="162"/>
      <c r="LS10" s="162"/>
      <c r="LT10" s="162"/>
      <c r="LU10" s="162"/>
      <c r="LV10" s="162"/>
      <c r="LW10" s="162"/>
      <c r="LX10" s="162"/>
      <c r="LY10" s="162"/>
      <c r="LZ10" s="162"/>
      <c r="MA10" s="162"/>
      <c r="MB10" s="162"/>
      <c r="MC10" s="162"/>
      <c r="MD10" s="162"/>
      <c r="ME10" s="162"/>
      <c r="MF10" s="162"/>
      <c r="MG10" s="162"/>
      <c r="MH10" s="162"/>
      <c r="MI10" s="162"/>
      <c r="MJ10" s="162"/>
      <c r="MK10" s="162"/>
      <c r="ML10" s="162"/>
      <c r="MM10" s="162"/>
      <c r="MN10" s="162"/>
      <c r="MO10" s="162"/>
      <c r="MP10" s="162"/>
      <c r="MQ10" s="162"/>
      <c r="MR10" s="162"/>
      <c r="MS10" s="162"/>
      <c r="MT10" s="162"/>
      <c r="MU10" s="162"/>
      <c r="MV10" s="162"/>
      <c r="MW10" s="162"/>
      <c r="MX10" s="162"/>
      <c r="MY10" s="162"/>
      <c r="MZ10" s="162"/>
      <c r="NA10" s="162"/>
      <c r="NB10" s="162"/>
      <c r="NC10" s="162"/>
      <c r="ND10" s="162"/>
      <c r="NE10" s="162"/>
      <c r="NF10" s="162"/>
      <c r="NG10" s="162"/>
      <c r="NH10" s="162"/>
      <c r="NI10" s="162"/>
      <c r="NJ10" s="162"/>
      <c r="NK10" s="162"/>
      <c r="NL10" s="162"/>
      <c r="NM10" s="162"/>
      <c r="NN10" s="162"/>
      <c r="NO10" s="162"/>
      <c r="NP10" s="162"/>
      <c r="NQ10" s="162"/>
      <c r="NR10" s="162"/>
      <c r="NS10" s="162"/>
      <c r="NT10" s="162"/>
      <c r="NU10" s="162"/>
      <c r="NV10" s="162"/>
      <c r="NW10" s="162"/>
      <c r="NX10" s="162"/>
      <c r="NY10" s="162"/>
    </row>
    <row r="11" spans="2:389" ht="16.05" hidden="1" customHeight="1" x14ac:dyDescent="0.35">
      <c r="B11" s="151" t="s">
        <v>31</v>
      </c>
      <c r="C11" s="152" t="s">
        <v>348</v>
      </c>
      <c r="D11" s="153">
        <v>41092</v>
      </c>
      <c r="E11" s="153">
        <v>43464</v>
      </c>
      <c r="F11" s="154" t="s">
        <v>1099</v>
      </c>
      <c r="G11" s="154" t="s">
        <v>205</v>
      </c>
      <c r="H11" s="154" t="s">
        <v>1098</v>
      </c>
      <c r="I11" s="14">
        <v>1189481613.1899998</v>
      </c>
      <c r="J11" s="15">
        <v>194232332.18000001</v>
      </c>
      <c r="K11" s="16">
        <v>995249281.00999975</v>
      </c>
      <c r="L11" s="14">
        <v>1191220062.55</v>
      </c>
      <c r="M11" s="15">
        <v>195802597.82000002</v>
      </c>
      <c r="N11" s="16">
        <v>995417464.7299999</v>
      </c>
      <c r="O11" s="14">
        <v>986448902.33000004</v>
      </c>
      <c r="P11" s="15">
        <v>196664380.59999999</v>
      </c>
      <c r="Q11" s="16">
        <v>789784521.73000002</v>
      </c>
      <c r="R11" s="14">
        <v>1026172969.15</v>
      </c>
      <c r="S11" s="15">
        <v>236423113.76999998</v>
      </c>
      <c r="T11" s="16">
        <v>789749855.38</v>
      </c>
      <c r="U11" s="14">
        <v>1028246501.6199999</v>
      </c>
      <c r="V11" s="15">
        <v>440777380.57999992</v>
      </c>
      <c r="W11" s="16">
        <v>587469121.03999996</v>
      </c>
      <c r="X11" s="14">
        <v>1233505147.8900001</v>
      </c>
      <c r="Y11" s="15">
        <v>440691334.84999996</v>
      </c>
      <c r="Z11" s="16">
        <v>792813813.0400002</v>
      </c>
      <c r="AA11" s="14">
        <v>1233450723.7</v>
      </c>
      <c r="AB11" s="15">
        <v>440579027.22000003</v>
      </c>
      <c r="AC11" s="16">
        <v>792871696.48000002</v>
      </c>
      <c r="AD11" s="14">
        <v>1258419115.8699999</v>
      </c>
      <c r="AE11" s="15">
        <v>441253325.88</v>
      </c>
      <c r="AF11" s="16">
        <v>817165789.98999989</v>
      </c>
      <c r="AG11" s="14">
        <v>1270551142.5700002</v>
      </c>
      <c r="AH11" s="15">
        <v>453496412.24000001</v>
      </c>
      <c r="AI11" s="16">
        <v>817054730.33000016</v>
      </c>
      <c r="AJ11" s="14">
        <v>1270567513.3400002</v>
      </c>
      <c r="AK11" s="15">
        <v>521007562.50999993</v>
      </c>
      <c r="AL11" s="16">
        <v>749559950.83000016</v>
      </c>
      <c r="AM11" s="14">
        <v>1334088931.6700001</v>
      </c>
      <c r="AN11" s="15">
        <v>584448458.18999994</v>
      </c>
      <c r="AO11" s="16">
        <v>749640473.48000014</v>
      </c>
      <c r="AP11" s="14">
        <v>1337086526.9100001</v>
      </c>
      <c r="AQ11" s="15">
        <v>587606414.4000001</v>
      </c>
      <c r="AR11" s="16">
        <v>749480112.50999999</v>
      </c>
      <c r="AS11" s="14">
        <v>1371648954.24</v>
      </c>
      <c r="AT11" s="15">
        <v>622321603.29999995</v>
      </c>
      <c r="AU11" s="16">
        <v>749327350.94000006</v>
      </c>
      <c r="AV11" s="16">
        <v>1371408396.5900002</v>
      </c>
      <c r="AW11" s="15">
        <v>622158060.21000016</v>
      </c>
      <c r="AX11" s="16">
        <v>749250336.38</v>
      </c>
      <c r="AY11" s="14">
        <v>1371425936.1300001</v>
      </c>
      <c r="AZ11" s="15">
        <v>622220280.92000008</v>
      </c>
      <c r="BA11" s="16">
        <v>749205655.21000004</v>
      </c>
      <c r="BB11" s="14">
        <v>1348559305.0799999</v>
      </c>
      <c r="BC11" s="15">
        <v>559923601.00999987</v>
      </c>
      <c r="BD11" s="16">
        <v>788635704.07000005</v>
      </c>
      <c r="BE11" s="14">
        <v>1349123205.79</v>
      </c>
      <c r="BF11" s="15">
        <v>559955336.28999996</v>
      </c>
      <c r="BG11" s="16">
        <v>789167869.5</v>
      </c>
      <c r="BH11" s="14">
        <v>1349474431.02</v>
      </c>
      <c r="BI11" s="15">
        <v>559759430.20000005</v>
      </c>
      <c r="BJ11" s="16">
        <v>789715000.81999993</v>
      </c>
      <c r="BK11" s="14">
        <v>1349791589.3499999</v>
      </c>
      <c r="BL11" s="15">
        <v>559958581.07000005</v>
      </c>
      <c r="BM11" s="16">
        <v>789833008.27999985</v>
      </c>
      <c r="BN11" s="14">
        <v>1352333574.9199998</v>
      </c>
      <c r="BO11" s="15">
        <v>562018080.93000007</v>
      </c>
      <c r="BP11" s="16">
        <v>790315493.98999977</v>
      </c>
      <c r="BQ11" s="14">
        <v>1353001281.4300001</v>
      </c>
      <c r="BR11" s="15">
        <v>562954509.06999993</v>
      </c>
      <c r="BS11" s="16">
        <v>790046772.36000013</v>
      </c>
      <c r="BT11" s="14">
        <v>1356159814.23</v>
      </c>
      <c r="BU11" s="15">
        <v>565846587.46000004</v>
      </c>
      <c r="BV11" s="16">
        <v>790313226.76999998</v>
      </c>
      <c r="BW11" s="14">
        <v>1356062353.0899999</v>
      </c>
      <c r="BX11" s="15">
        <v>921824030.31999993</v>
      </c>
      <c r="BY11" s="16">
        <v>434238322.76999998</v>
      </c>
      <c r="BZ11" s="14">
        <v>1357311724.9199998</v>
      </c>
      <c r="CA11" s="15">
        <v>925828762.44999993</v>
      </c>
      <c r="CB11" s="16">
        <v>431482962.46999991</v>
      </c>
      <c r="CC11" s="14">
        <v>1366982626.2800002</v>
      </c>
      <c r="CD11" s="15">
        <v>1292653073.5800002</v>
      </c>
      <c r="CE11" s="16">
        <v>74329552.700000048</v>
      </c>
      <c r="CF11" s="14">
        <v>1367930156.23</v>
      </c>
      <c r="CG11" s="15">
        <v>937230739.00999999</v>
      </c>
      <c r="CH11" s="16">
        <v>430699417.22000003</v>
      </c>
      <c r="CI11" s="14">
        <v>1370431480.29</v>
      </c>
      <c r="CJ11" s="15">
        <v>937722669.75999999</v>
      </c>
      <c r="CK11" s="16">
        <v>432708810.52999997</v>
      </c>
      <c r="CL11" s="14">
        <v>1371089449.45</v>
      </c>
      <c r="CM11" s="15">
        <v>938540961.5999999</v>
      </c>
      <c r="CN11" s="16">
        <v>432548487.85000014</v>
      </c>
      <c r="CO11" s="14">
        <v>1372114889.8699999</v>
      </c>
      <c r="CP11" s="15">
        <v>939205818.12</v>
      </c>
      <c r="CQ11" s="16">
        <v>432909071.74999988</v>
      </c>
      <c r="CR11" s="14">
        <v>1372832605.3499999</v>
      </c>
      <c r="CS11" s="15">
        <v>939604167.01999998</v>
      </c>
      <c r="CT11" s="16">
        <v>433228438.32999992</v>
      </c>
      <c r="CU11" s="14">
        <v>1374546821.3899999</v>
      </c>
      <c r="CV11" s="15">
        <v>940967236.13</v>
      </c>
      <c r="CW11" s="16">
        <v>433579585.25999987</v>
      </c>
      <c r="CX11" s="14">
        <v>1375849892.74</v>
      </c>
      <c r="CY11" s="15">
        <v>942009636.07000005</v>
      </c>
      <c r="CZ11" s="16">
        <v>433840256.66999996</v>
      </c>
      <c r="DA11" s="14">
        <v>1376744260.8099999</v>
      </c>
      <c r="DB11" s="15">
        <v>942878735.97000003</v>
      </c>
      <c r="DC11" s="16">
        <v>433865524.83999991</v>
      </c>
      <c r="DD11" s="14">
        <v>1380677196.9300001</v>
      </c>
      <c r="DE11" s="15">
        <v>948111283.88999999</v>
      </c>
      <c r="DF11" s="16">
        <v>432565913.04000008</v>
      </c>
      <c r="DG11" s="14">
        <v>1380677196.9300001</v>
      </c>
      <c r="DH11" s="15">
        <v>948111283.88999999</v>
      </c>
      <c r="DI11" s="16">
        <v>432565913.04000008</v>
      </c>
      <c r="DJ11" s="14">
        <v>1382427335.71</v>
      </c>
      <c r="DK11" s="15">
        <v>949999777.96000004</v>
      </c>
      <c r="DL11" s="16">
        <v>432427557.75</v>
      </c>
      <c r="DM11" s="14">
        <v>1261582065.3499999</v>
      </c>
      <c r="DN11" s="15">
        <v>979425362.74000001</v>
      </c>
      <c r="DO11" s="16">
        <v>282156702.6099999</v>
      </c>
      <c r="DP11" s="14">
        <v>1262052149.0500002</v>
      </c>
      <c r="DQ11" s="15">
        <v>982990711.3599999</v>
      </c>
      <c r="DR11" s="16">
        <v>279061437.6900003</v>
      </c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2"/>
      <c r="FE11" s="162"/>
      <c r="FF11" s="162"/>
      <c r="FG11" s="162"/>
      <c r="FH11" s="162"/>
      <c r="FI11" s="162"/>
      <c r="FJ11" s="162"/>
      <c r="FK11" s="162"/>
      <c r="FL11" s="162"/>
      <c r="FM11" s="162"/>
      <c r="FN11" s="162"/>
      <c r="FO11" s="162"/>
      <c r="FP11" s="162"/>
      <c r="FQ11" s="162"/>
      <c r="FR11" s="162"/>
      <c r="FS11" s="162"/>
      <c r="FT11" s="162"/>
      <c r="FU11" s="162"/>
      <c r="FV11" s="162"/>
      <c r="FW11" s="162"/>
      <c r="FX11" s="162"/>
      <c r="FY11" s="162"/>
      <c r="FZ11" s="162"/>
      <c r="GA11" s="162"/>
      <c r="GB11" s="162"/>
      <c r="GC11" s="162"/>
      <c r="GD11" s="162"/>
      <c r="GE11" s="162"/>
      <c r="GF11" s="162"/>
      <c r="GG11" s="162"/>
      <c r="GH11" s="162"/>
      <c r="GI11" s="162"/>
      <c r="GJ11" s="162"/>
      <c r="GK11" s="162"/>
      <c r="GL11" s="162"/>
      <c r="GM11" s="162"/>
      <c r="GN11" s="162"/>
      <c r="GO11" s="162"/>
      <c r="GP11" s="162"/>
      <c r="GQ11" s="162"/>
      <c r="GR11" s="162"/>
      <c r="GS11" s="162"/>
      <c r="GT11" s="162"/>
      <c r="GU11" s="162"/>
      <c r="GV11" s="162"/>
      <c r="GW11" s="162"/>
      <c r="GX11" s="162"/>
      <c r="GY11" s="162"/>
      <c r="GZ11" s="162"/>
      <c r="HA11" s="162"/>
      <c r="HB11" s="162"/>
      <c r="HC11" s="162"/>
      <c r="HD11" s="162"/>
      <c r="HE11" s="162"/>
      <c r="HF11" s="162"/>
      <c r="HG11" s="162"/>
      <c r="HH11" s="162"/>
      <c r="HI11" s="162"/>
      <c r="HJ11" s="162"/>
      <c r="HK11" s="162"/>
      <c r="HL11" s="162"/>
      <c r="HM11" s="162"/>
      <c r="HN11" s="162"/>
      <c r="HO11" s="162"/>
      <c r="HP11" s="162"/>
      <c r="HQ11" s="162"/>
      <c r="HR11" s="162"/>
      <c r="HS11" s="162"/>
      <c r="HT11" s="162"/>
      <c r="HU11" s="162"/>
      <c r="HV11" s="162"/>
      <c r="HW11" s="162"/>
      <c r="HX11" s="162"/>
      <c r="HY11" s="162"/>
      <c r="HZ11" s="162"/>
      <c r="IA11" s="162"/>
      <c r="IB11" s="162"/>
      <c r="IC11" s="162"/>
      <c r="ID11" s="162"/>
      <c r="IE11" s="162"/>
      <c r="IF11" s="162"/>
      <c r="IG11" s="162"/>
      <c r="IH11" s="162"/>
      <c r="II11" s="162"/>
      <c r="IJ11" s="162"/>
      <c r="IK11" s="162"/>
      <c r="IL11" s="162"/>
      <c r="IM11" s="162"/>
      <c r="IN11" s="162"/>
      <c r="IO11" s="162"/>
      <c r="IP11" s="162"/>
      <c r="IQ11" s="162"/>
      <c r="IR11" s="162"/>
      <c r="IS11" s="162"/>
      <c r="IT11" s="162"/>
      <c r="IU11" s="162"/>
      <c r="IV11" s="162"/>
      <c r="IW11" s="162"/>
      <c r="IX11" s="162"/>
      <c r="IY11" s="162"/>
      <c r="IZ11" s="162"/>
      <c r="JA11" s="162"/>
      <c r="JB11" s="162"/>
      <c r="JC11" s="162"/>
      <c r="JD11" s="162"/>
      <c r="JE11" s="162"/>
      <c r="JF11" s="162"/>
      <c r="JG11" s="162"/>
      <c r="JH11" s="162"/>
      <c r="JI11" s="162"/>
      <c r="JJ11" s="162"/>
      <c r="JK11" s="162"/>
      <c r="JL11" s="162"/>
      <c r="JM11" s="162"/>
      <c r="JN11" s="162"/>
      <c r="JO11" s="162"/>
      <c r="JP11" s="162"/>
      <c r="JQ11" s="162"/>
      <c r="JR11" s="162"/>
      <c r="JS11" s="162"/>
      <c r="JT11" s="162"/>
      <c r="JU11" s="162"/>
      <c r="JV11" s="162"/>
      <c r="JW11" s="162"/>
      <c r="JX11" s="162"/>
      <c r="JY11" s="162"/>
      <c r="JZ11" s="162"/>
      <c r="KA11" s="162"/>
      <c r="KB11" s="162"/>
      <c r="KC11" s="162"/>
      <c r="KD11" s="162"/>
      <c r="KE11" s="162"/>
      <c r="KF11" s="162"/>
      <c r="KG11" s="162"/>
      <c r="KH11" s="162"/>
      <c r="KI11" s="162"/>
      <c r="KJ11" s="162"/>
      <c r="KK11" s="162"/>
      <c r="KL11" s="162"/>
      <c r="KM11" s="162"/>
      <c r="KN11" s="162"/>
      <c r="KO11" s="162"/>
      <c r="KP11" s="162"/>
      <c r="KQ11" s="162"/>
      <c r="KR11" s="162"/>
      <c r="KS11" s="162"/>
      <c r="KT11" s="162"/>
      <c r="KU11" s="162"/>
      <c r="KV11" s="162"/>
      <c r="KW11" s="162"/>
      <c r="KX11" s="162"/>
      <c r="KY11" s="162"/>
      <c r="KZ11" s="162"/>
      <c r="LA11" s="162"/>
      <c r="LB11" s="162"/>
      <c r="LC11" s="162"/>
      <c r="LD11" s="162"/>
      <c r="LE11" s="162"/>
      <c r="LF11" s="162"/>
      <c r="LG11" s="162"/>
      <c r="LH11" s="162"/>
      <c r="LI11" s="162"/>
      <c r="LJ11" s="162"/>
      <c r="LK11" s="162"/>
      <c r="LL11" s="162"/>
      <c r="LM11" s="162"/>
      <c r="LN11" s="162"/>
      <c r="LO11" s="162"/>
      <c r="LP11" s="162"/>
      <c r="LQ11" s="162"/>
      <c r="LR11" s="162"/>
      <c r="LS11" s="162"/>
      <c r="LT11" s="162"/>
      <c r="LU11" s="162"/>
      <c r="LV11" s="162"/>
      <c r="LW11" s="162"/>
      <c r="LX11" s="162"/>
      <c r="LY11" s="162"/>
      <c r="LZ11" s="162"/>
      <c r="MA11" s="162"/>
      <c r="MB11" s="162"/>
      <c r="MC11" s="162"/>
      <c r="MD11" s="162"/>
      <c r="ME11" s="162"/>
      <c r="MF11" s="162"/>
      <c r="MG11" s="162"/>
      <c r="MH11" s="162"/>
      <c r="MI11" s="162"/>
      <c r="MJ11" s="162"/>
      <c r="MK11" s="162"/>
      <c r="ML11" s="162"/>
      <c r="MM11" s="162"/>
      <c r="MN11" s="162"/>
      <c r="MO11" s="162"/>
      <c r="MP11" s="162"/>
      <c r="MQ11" s="162"/>
      <c r="MR11" s="162"/>
      <c r="MS11" s="162"/>
      <c r="MT11" s="162"/>
      <c r="MU11" s="162"/>
      <c r="MV11" s="162"/>
      <c r="MW11" s="162"/>
      <c r="MX11" s="162"/>
      <c r="MY11" s="162"/>
      <c r="MZ11" s="162"/>
      <c r="NA11" s="162"/>
      <c r="NB11" s="162"/>
      <c r="NC11" s="162"/>
      <c r="ND11" s="162"/>
      <c r="NE11" s="162"/>
      <c r="NF11" s="162"/>
      <c r="NG11" s="162"/>
      <c r="NH11" s="162"/>
      <c r="NI11" s="162"/>
      <c r="NJ11" s="162"/>
      <c r="NK11" s="162"/>
      <c r="NL11" s="162"/>
      <c r="NM11" s="162"/>
      <c r="NN11" s="162"/>
      <c r="NO11" s="162"/>
      <c r="NP11" s="162"/>
      <c r="NQ11" s="162"/>
      <c r="NR11" s="162"/>
      <c r="NS11" s="162"/>
      <c r="NT11" s="162"/>
      <c r="NU11" s="162"/>
      <c r="NV11" s="162"/>
      <c r="NW11" s="162"/>
      <c r="NX11" s="162"/>
      <c r="NY11" s="162"/>
    </row>
    <row r="12" spans="2:389" ht="16.05" customHeight="1" x14ac:dyDescent="0.45">
      <c r="B12" s="10" t="s">
        <v>202</v>
      </c>
      <c r="C12" s="11" t="s">
        <v>91</v>
      </c>
      <c r="D12" s="12">
        <v>42350</v>
      </c>
      <c r="E12" s="12" t="s">
        <v>0</v>
      </c>
      <c r="F12" s="13" t="s">
        <v>1094</v>
      </c>
      <c r="G12" s="13" t="s">
        <v>203</v>
      </c>
      <c r="H12" s="13" t="s">
        <v>1095</v>
      </c>
      <c r="I12" s="155"/>
      <c r="J12" s="155"/>
      <c r="K12" s="157"/>
      <c r="L12" s="155"/>
      <c r="M12" s="155"/>
      <c r="N12" s="157"/>
      <c r="O12" s="155"/>
      <c r="P12" s="155"/>
      <c r="Q12" s="157"/>
      <c r="R12" s="155"/>
      <c r="S12" s="155"/>
      <c r="T12" s="157"/>
      <c r="U12" s="155"/>
      <c r="V12" s="155"/>
      <c r="W12" s="157"/>
      <c r="X12" s="155"/>
      <c r="Y12" s="155"/>
      <c r="Z12" s="157"/>
      <c r="AA12" s="155"/>
      <c r="AB12" s="155"/>
      <c r="AC12" s="157"/>
      <c r="AD12" s="155"/>
      <c r="AE12" s="155"/>
      <c r="AF12" s="157"/>
      <c r="AG12" s="155"/>
      <c r="AH12" s="155"/>
      <c r="AI12" s="157"/>
      <c r="AJ12" s="155"/>
      <c r="AK12" s="155"/>
      <c r="AL12" s="157"/>
      <c r="AM12" s="155"/>
      <c r="AN12" s="155"/>
      <c r="AO12" s="157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4">
        <v>3321473276.1999998</v>
      </c>
      <c r="BI12" s="15">
        <v>10925334.67000002</v>
      </c>
      <c r="BJ12" s="16">
        <v>3310547941.5299997</v>
      </c>
      <c r="BK12" s="14">
        <v>3345423116.8999996</v>
      </c>
      <c r="BL12" s="15">
        <v>9499721.2299999874</v>
      </c>
      <c r="BM12" s="16">
        <v>3335923395.6699996</v>
      </c>
      <c r="BN12" s="14">
        <v>3368277067.6099997</v>
      </c>
      <c r="BO12" s="15">
        <v>15426217.869999969</v>
      </c>
      <c r="BP12" s="16">
        <v>3352850849.7399998</v>
      </c>
      <c r="BQ12" s="14">
        <v>3382010152.3799996</v>
      </c>
      <c r="BR12" s="15">
        <v>20546416.40999997</v>
      </c>
      <c r="BS12" s="16">
        <v>3361463735.9699998</v>
      </c>
      <c r="BT12" s="14">
        <v>3386371454.46</v>
      </c>
      <c r="BU12" s="15">
        <v>16000767.44999999</v>
      </c>
      <c r="BV12" s="16">
        <v>3370370687.0100002</v>
      </c>
      <c r="BW12" s="14">
        <v>3405568162.8099999</v>
      </c>
      <c r="BX12" s="15">
        <v>10925334.67000002</v>
      </c>
      <c r="BY12" s="16">
        <v>3394642828.1399999</v>
      </c>
      <c r="BZ12" s="14">
        <v>3444286346.9000001</v>
      </c>
      <c r="CA12" s="15">
        <v>23257819.5</v>
      </c>
      <c r="CB12" s="16">
        <v>3421028527.4000001</v>
      </c>
      <c r="CC12" s="14">
        <v>3479997525.7400002</v>
      </c>
      <c r="CD12" s="15">
        <v>26939447.220000014</v>
      </c>
      <c r="CE12" s="16">
        <v>3453058078.5200005</v>
      </c>
      <c r="CF12" s="14">
        <v>3507335502.0599999</v>
      </c>
      <c r="CG12" s="15">
        <v>11113298.5</v>
      </c>
      <c r="CH12" s="16">
        <v>3496222203.5599999</v>
      </c>
      <c r="CI12" s="14">
        <v>3549148112.5900002</v>
      </c>
      <c r="CJ12" s="15">
        <v>33191533.93000007</v>
      </c>
      <c r="CK12" s="16">
        <v>3515956578.6599998</v>
      </c>
      <c r="CL12" s="14">
        <v>3596878243.3300004</v>
      </c>
      <c r="CM12" s="15">
        <v>40772844.189999938</v>
      </c>
      <c r="CN12" s="16">
        <v>3556105399.1400003</v>
      </c>
      <c r="CO12" s="14">
        <v>3680538087.2800002</v>
      </c>
      <c r="CP12" s="15">
        <v>48823278.349999897</v>
      </c>
      <c r="CQ12" s="16">
        <v>3631714808.9300003</v>
      </c>
      <c r="CR12" s="14">
        <v>3897720098.7200003</v>
      </c>
      <c r="CS12" s="15">
        <v>52747573.939999998</v>
      </c>
      <c r="CT12" s="16">
        <v>3844972524.7800002</v>
      </c>
      <c r="CU12" s="14">
        <v>4077006793.0100002</v>
      </c>
      <c r="CV12" s="15">
        <v>50701587.309999943</v>
      </c>
      <c r="CW12" s="16">
        <v>4026305205.7000003</v>
      </c>
      <c r="CX12" s="14">
        <v>4641536865.8599997</v>
      </c>
      <c r="CY12" s="15">
        <v>59896618.200000003</v>
      </c>
      <c r="CZ12" s="16">
        <v>4581640247.6599998</v>
      </c>
      <c r="DA12" s="14">
        <v>4641536865.8599997</v>
      </c>
      <c r="DB12" s="15">
        <v>59896618.200000003</v>
      </c>
      <c r="DC12" s="16">
        <v>4581640247.6599998</v>
      </c>
      <c r="DD12" s="14">
        <v>5343655494.8899994</v>
      </c>
      <c r="DE12" s="15">
        <v>81533648.569999993</v>
      </c>
      <c r="DF12" s="16">
        <v>5262121846.3199997</v>
      </c>
      <c r="DG12" s="14">
        <v>5362245207.1699982</v>
      </c>
      <c r="DH12" s="15">
        <v>86726299.469999999</v>
      </c>
      <c r="DI12" s="16">
        <v>5275518907.6999979</v>
      </c>
      <c r="DJ12" s="14">
        <v>5243723909.9499998</v>
      </c>
      <c r="DK12" s="15">
        <v>78059797.800000191</v>
      </c>
      <c r="DL12" s="16">
        <v>5165664112.1499996</v>
      </c>
      <c r="DM12" s="14">
        <v>6836899379.6400003</v>
      </c>
      <c r="DN12" s="15">
        <v>94059182.090000004</v>
      </c>
      <c r="DO12" s="16">
        <v>6742840197.5500002</v>
      </c>
      <c r="DP12" s="14">
        <v>7346490799.3400002</v>
      </c>
      <c r="DQ12" s="15">
        <v>1305482287.24</v>
      </c>
      <c r="DR12" s="16">
        <v>6041008512.1000004</v>
      </c>
      <c r="DS12" s="14">
        <v>6370453812.539999</v>
      </c>
      <c r="DT12" s="15">
        <v>93861638.75</v>
      </c>
      <c r="DU12" s="16">
        <v>6276592173.789999</v>
      </c>
      <c r="DV12" s="14">
        <v>6468376981.2299995</v>
      </c>
      <c r="DW12" s="15">
        <v>124510934.25</v>
      </c>
      <c r="DX12" s="16">
        <v>6343866046.9799995</v>
      </c>
      <c r="DY12" s="14">
        <v>6164614389.21</v>
      </c>
      <c r="DZ12" s="15">
        <v>115621669.91</v>
      </c>
      <c r="EA12" s="16">
        <v>6048992719.3000002</v>
      </c>
      <c r="EB12" s="14">
        <v>6181961977.1400003</v>
      </c>
      <c r="EC12" s="15">
        <v>198741043.25999999</v>
      </c>
      <c r="ED12" s="16">
        <v>5983220933.8800001</v>
      </c>
      <c r="EE12" s="14">
        <v>6136261861.8100004</v>
      </c>
      <c r="EF12" s="15">
        <v>70524942.069999695</v>
      </c>
      <c r="EG12" s="16">
        <v>6065736919.7400007</v>
      </c>
      <c r="EH12" s="14">
        <v>6208875928.2399988</v>
      </c>
      <c r="EI12" s="15">
        <v>84344705.819999695</v>
      </c>
      <c r="EJ12" s="16">
        <v>6124531222.4199991</v>
      </c>
      <c r="EK12" s="14">
        <v>6259172301.4099989</v>
      </c>
      <c r="EL12" s="15">
        <v>92780351.829999894</v>
      </c>
      <c r="EM12" s="16">
        <v>6166391949.579999</v>
      </c>
      <c r="EN12" s="14">
        <v>6315463651.7199984</v>
      </c>
      <c r="EO12" s="15">
        <v>106131346.23999999</v>
      </c>
      <c r="EP12" s="16">
        <v>6209332305.4799986</v>
      </c>
      <c r="EQ12" s="14">
        <v>6300115855.2199974</v>
      </c>
      <c r="ER12" s="15">
        <v>111942347.689999</v>
      </c>
      <c r="ES12" s="16">
        <v>6188173507.5299988</v>
      </c>
      <c r="ET12" s="14">
        <v>6290631871.3921995</v>
      </c>
      <c r="EU12" s="15">
        <v>120135558.279999</v>
      </c>
      <c r="EV12" s="16">
        <v>6170496313.1122007</v>
      </c>
      <c r="EW12" s="14">
        <v>6357992931.9899998</v>
      </c>
      <c r="EX12" s="15">
        <v>134482536.19999999</v>
      </c>
      <c r="EY12" s="16">
        <v>6223510395.79</v>
      </c>
      <c r="EZ12" s="14">
        <v>6306190802.0200005</v>
      </c>
      <c r="FA12" s="15">
        <v>121301007.95</v>
      </c>
      <c r="FB12" s="16">
        <v>6184889794.0700006</v>
      </c>
      <c r="FC12" s="14">
        <v>6621344703.5293894</v>
      </c>
      <c r="FD12" s="15">
        <v>136945334</v>
      </c>
      <c r="FE12" s="16">
        <v>6484399369.5293894</v>
      </c>
      <c r="FF12" s="14">
        <v>6659850156.8518009</v>
      </c>
      <c r="FG12" s="15">
        <v>135307652.69999999</v>
      </c>
      <c r="FH12" s="16">
        <v>6524542504.1518011</v>
      </c>
      <c r="FI12" s="14">
        <v>6800261552.8834295</v>
      </c>
      <c r="FJ12" s="15">
        <v>98031676.420000002</v>
      </c>
      <c r="FK12" s="16">
        <v>6702229876.4634295</v>
      </c>
      <c r="FL12" s="14">
        <v>7225308604.8021498</v>
      </c>
      <c r="FM12" s="15">
        <v>113742234.31</v>
      </c>
      <c r="FN12" s="16">
        <v>7111566370.4921494</v>
      </c>
      <c r="FO12" s="14">
        <v>7249975886.1411695</v>
      </c>
      <c r="FP12" s="15">
        <v>50041964.079999998</v>
      </c>
      <c r="FQ12" s="16">
        <v>7199933922.0611696</v>
      </c>
      <c r="FR12" s="14">
        <v>7359212243.3564291</v>
      </c>
      <c r="FS12" s="15">
        <v>50811991.009999998</v>
      </c>
      <c r="FT12" s="16">
        <v>7308400252.3464289</v>
      </c>
      <c r="FU12" s="14">
        <v>7640586497.6105108</v>
      </c>
      <c r="FV12" s="15">
        <v>94919143.109999999</v>
      </c>
      <c r="FW12" s="16">
        <v>7545667354.5005112</v>
      </c>
      <c r="FX12" s="14">
        <v>7974900545.1199999</v>
      </c>
      <c r="FY12" s="15">
        <v>124029110.12</v>
      </c>
      <c r="FZ12" s="16">
        <v>7850871435</v>
      </c>
      <c r="GA12" s="14">
        <v>8195941321.3199997</v>
      </c>
      <c r="GB12" s="15">
        <v>123022404.59000002</v>
      </c>
      <c r="GC12" s="16">
        <v>8072918916.7299995</v>
      </c>
      <c r="GD12" s="14">
        <v>9114181714.7800007</v>
      </c>
      <c r="GE12" s="15">
        <v>134266506.58000001</v>
      </c>
      <c r="GF12" s="16">
        <v>8979915208.2000008</v>
      </c>
      <c r="GG12" s="14">
        <v>9114181714.7889404</v>
      </c>
      <c r="GH12" s="15">
        <v>134266506.58000001</v>
      </c>
      <c r="GI12" s="16">
        <v>8979915208.2089405</v>
      </c>
      <c r="GJ12" s="14">
        <v>9242358698.960001</v>
      </c>
      <c r="GK12" s="15">
        <v>159760727.97999999</v>
      </c>
      <c r="GL12" s="16">
        <v>9082597970.9800014</v>
      </c>
      <c r="GM12" s="14">
        <v>9342702716.2600021</v>
      </c>
      <c r="GN12" s="15">
        <v>636485672.25</v>
      </c>
      <c r="GO12" s="16">
        <v>8706217044.0100021</v>
      </c>
      <c r="GP12" s="14">
        <v>8944366361.9099998</v>
      </c>
      <c r="GQ12" s="15">
        <v>155880350.66999999</v>
      </c>
      <c r="GR12" s="16">
        <v>8788486011.2399998</v>
      </c>
      <c r="GS12" s="14">
        <v>9418666638.1500015</v>
      </c>
      <c r="GT12" s="15">
        <v>180569499.69999999</v>
      </c>
      <c r="GU12" s="16">
        <v>9238097138.4500008</v>
      </c>
      <c r="GV12" s="14">
        <v>9511785602.1599998</v>
      </c>
      <c r="GW12" s="15">
        <v>87439278.579999998</v>
      </c>
      <c r="GX12" s="16">
        <v>9424346323.5799999</v>
      </c>
      <c r="GY12" s="14">
        <v>9835974555</v>
      </c>
      <c r="GZ12" s="15">
        <v>114336964.84999999</v>
      </c>
      <c r="HA12" s="16">
        <v>9721637590.1499996</v>
      </c>
      <c r="HB12" s="14">
        <v>9918697756.7200031</v>
      </c>
      <c r="HC12" s="15">
        <v>107996034.95</v>
      </c>
      <c r="HD12" s="16">
        <v>9810701721.7700024</v>
      </c>
      <c r="HE12" s="14">
        <v>9996182423.7741814</v>
      </c>
      <c r="HF12" s="15">
        <v>102531665.84</v>
      </c>
      <c r="HG12" s="16">
        <v>9893650757.9341812</v>
      </c>
      <c r="HH12" s="14">
        <v>10141931710.24</v>
      </c>
      <c r="HI12" s="15">
        <v>140804838.94999889</v>
      </c>
      <c r="HJ12" s="16">
        <v>10001126871.290001</v>
      </c>
      <c r="HK12" s="14">
        <v>10302035226.850002</v>
      </c>
      <c r="HL12" s="15">
        <v>144759176.31999969</v>
      </c>
      <c r="HM12" s="16">
        <v>10157276050.530003</v>
      </c>
      <c r="HN12" s="14">
        <v>10127135038.210003</v>
      </c>
      <c r="HO12" s="15">
        <v>140852864.76000211</v>
      </c>
      <c r="HP12" s="16">
        <v>9986282173.4500008</v>
      </c>
      <c r="HQ12" s="14">
        <v>10510370773.580002</v>
      </c>
      <c r="HR12" s="15">
        <v>162273501.06999999</v>
      </c>
      <c r="HS12" s="16">
        <v>10348097272.510002</v>
      </c>
      <c r="HT12" s="14">
        <v>10536598843.52</v>
      </c>
      <c r="HU12" s="15">
        <v>175114635.44</v>
      </c>
      <c r="HV12" s="16">
        <v>10361484208.08</v>
      </c>
      <c r="HW12" s="17">
        <v>10641576609.940001</v>
      </c>
      <c r="HX12" s="15">
        <v>177031441.0999999</v>
      </c>
      <c r="HY12" s="16">
        <v>10464545168.84</v>
      </c>
      <c r="HZ12" s="14">
        <v>10843783410.17</v>
      </c>
      <c r="IA12" s="15">
        <v>206006393.19999999</v>
      </c>
      <c r="IB12" s="16">
        <v>10637777016.969999</v>
      </c>
      <c r="IC12" s="14">
        <v>10787065301.1</v>
      </c>
      <c r="ID12" s="15">
        <v>70072727.820000648</v>
      </c>
      <c r="IE12" s="16">
        <v>10716992573.279999</v>
      </c>
      <c r="IF12" s="14">
        <v>10825198067.370001</v>
      </c>
      <c r="IG12" s="15">
        <v>87054691.06000042</v>
      </c>
      <c r="IH12" s="16">
        <v>10738143376.310001</v>
      </c>
      <c r="II12" s="14">
        <v>10910408259.779999</v>
      </c>
      <c r="IJ12" s="15">
        <v>91066706.189998642</v>
      </c>
      <c r="IK12" s="16">
        <v>10819341553.59</v>
      </c>
      <c r="IL12" s="14">
        <v>11059520175.950003</v>
      </c>
      <c r="IM12" s="15">
        <v>126382122.6899986</v>
      </c>
      <c r="IN12" s="16">
        <v>10933138053.260004</v>
      </c>
      <c r="IO12" s="14">
        <v>11742067604.790001</v>
      </c>
      <c r="IP12" s="15">
        <v>170498787.76999959</v>
      </c>
      <c r="IQ12" s="16">
        <v>11571568817.02</v>
      </c>
      <c r="IR12" s="14">
        <v>11762665303.450005</v>
      </c>
      <c r="IS12" s="15">
        <v>181510091.97000119</v>
      </c>
      <c r="IT12" s="16">
        <v>11581155211.480003</v>
      </c>
      <c r="IU12" s="14">
        <v>12532122618.860001</v>
      </c>
      <c r="IV12" s="15">
        <v>210862964.37000269</v>
      </c>
      <c r="IW12" s="16">
        <v>12321259654.489998</v>
      </c>
      <c r="IX12" s="14">
        <v>12536665719.559996</v>
      </c>
      <c r="IY12" s="15">
        <v>171772158.12000269</v>
      </c>
      <c r="IZ12" s="16">
        <v>12364893561.439993</v>
      </c>
      <c r="JA12" s="14">
        <v>12615413442.52</v>
      </c>
      <c r="JB12" s="15">
        <v>179340712</v>
      </c>
      <c r="JC12" s="16">
        <v>12436072730.52</v>
      </c>
      <c r="JD12" s="14">
        <v>12724899252.630001</v>
      </c>
      <c r="JE12" s="15">
        <v>187993057.22</v>
      </c>
      <c r="JF12" s="16">
        <v>12536906195.410002</v>
      </c>
      <c r="JG12" s="14">
        <v>12832090888.969999</v>
      </c>
      <c r="JH12" s="15">
        <v>268044390.4799999</v>
      </c>
      <c r="JI12" s="16">
        <v>12564046498.49</v>
      </c>
      <c r="JJ12" s="14">
        <v>10840447747.760004</v>
      </c>
      <c r="JK12" s="15">
        <v>197429833.14999971</v>
      </c>
      <c r="JL12" s="16">
        <v>10643017914.610004</v>
      </c>
      <c r="JM12" s="14">
        <v>9169474503.0300007</v>
      </c>
      <c r="JN12" s="15">
        <v>76089547.849999905</v>
      </c>
      <c r="JO12" s="16">
        <v>9093384955.1800003</v>
      </c>
      <c r="JP12" s="14">
        <v>9370587456.3600025</v>
      </c>
      <c r="JQ12" s="15">
        <v>99633792.360000595</v>
      </c>
      <c r="JR12" s="16">
        <v>9270953664.0000019</v>
      </c>
      <c r="JS12" s="14">
        <v>8141596422.8100023</v>
      </c>
      <c r="JT12" s="15">
        <v>104409169.81999969</v>
      </c>
      <c r="JU12" s="16">
        <v>8037187252.9900026</v>
      </c>
      <c r="JV12" s="14">
        <v>8145181911.4699965</v>
      </c>
      <c r="JW12" s="15">
        <v>116058361.52999879</v>
      </c>
      <c r="JX12" s="16">
        <v>8029123549.9399977</v>
      </c>
      <c r="JY12" s="14">
        <v>7624020368.4299974</v>
      </c>
      <c r="JZ12" s="15">
        <v>109870386</v>
      </c>
      <c r="KA12" s="16">
        <v>7514149982.4299974</v>
      </c>
      <c r="KB12" s="14">
        <v>7673598921.4000053</v>
      </c>
      <c r="KC12" s="15">
        <v>2205903814.0799999</v>
      </c>
      <c r="KD12" s="16">
        <v>5467695107.3200054</v>
      </c>
      <c r="KE12" s="14">
        <v>5558456862.6800051</v>
      </c>
      <c r="KF12" s="15">
        <v>118113154.4199982</v>
      </c>
      <c r="KG12" s="16">
        <v>5440343708.2600069</v>
      </c>
      <c r="KH12" s="14">
        <v>7598053712.5499973</v>
      </c>
      <c r="KI12" s="15">
        <v>140692279.30999759</v>
      </c>
      <c r="KJ12" s="16">
        <v>7457361433.2399998</v>
      </c>
      <c r="KK12" s="14">
        <v>7624342378.2699995</v>
      </c>
      <c r="KL12" s="15">
        <v>301743430.74000001</v>
      </c>
      <c r="KM12" s="16">
        <v>7322598947.5299997</v>
      </c>
      <c r="KN12" s="14">
        <v>7500758990.21</v>
      </c>
      <c r="KO12" s="15">
        <v>148864360.05000001</v>
      </c>
      <c r="KP12" s="16">
        <v>7351894630.1599998</v>
      </c>
      <c r="KQ12" s="14">
        <v>7542313116.5900011</v>
      </c>
      <c r="KR12" s="15">
        <v>159878087.80999988</v>
      </c>
      <c r="KS12" s="16">
        <v>7382435028.7800016</v>
      </c>
      <c r="KT12" s="14">
        <v>7684131808.6100016</v>
      </c>
      <c r="KU12" s="15">
        <v>164155892.07999989</v>
      </c>
      <c r="KV12" s="16">
        <v>7519975916.5300016</v>
      </c>
      <c r="KW12" s="14">
        <v>10157493996.509998</v>
      </c>
      <c r="KX12" s="15">
        <v>84294695.360000134</v>
      </c>
      <c r="KY12" s="16">
        <v>10073199301.149998</v>
      </c>
      <c r="KZ12" s="14">
        <v>10156203904.500002</v>
      </c>
      <c r="LA12" s="15">
        <v>86343561.599999905</v>
      </c>
      <c r="LB12" s="16">
        <v>10069860342.900002</v>
      </c>
      <c r="LC12" s="14">
        <v>10243156477.700006</v>
      </c>
      <c r="LD12" s="15">
        <v>96140350.090000153</v>
      </c>
      <c r="LE12" s="16">
        <v>10147016127.610006</v>
      </c>
      <c r="LF12" s="14">
        <v>10812072943.230003</v>
      </c>
      <c r="LG12" s="15">
        <v>107358905.65000001</v>
      </c>
      <c r="LH12" s="16">
        <v>10704714037.580004</v>
      </c>
      <c r="LI12" s="14">
        <v>12232935846.58</v>
      </c>
      <c r="LJ12" s="15">
        <v>118386552.9099998</v>
      </c>
      <c r="LK12" s="16">
        <v>12114549293.67</v>
      </c>
      <c r="LL12" s="14">
        <v>12337234037.970001</v>
      </c>
      <c r="LM12" s="15">
        <v>133481322.279999</v>
      </c>
      <c r="LN12" s="16">
        <v>12203752715.690002</v>
      </c>
      <c r="LO12" s="14">
        <v>12466496514.210007</v>
      </c>
      <c r="LP12" s="15">
        <v>366403246.20999968</v>
      </c>
      <c r="LQ12" s="16">
        <v>12100093268.000008</v>
      </c>
      <c r="LR12" s="14">
        <v>14647698019.860012</v>
      </c>
      <c r="LS12" s="15">
        <v>168200205.58999974</v>
      </c>
      <c r="LT12" s="16">
        <v>14479497814.270012</v>
      </c>
      <c r="LU12" s="14">
        <v>14772637623.299999</v>
      </c>
      <c r="LV12" s="15">
        <v>180417622.63</v>
      </c>
      <c r="LW12" s="16">
        <v>14592220000.67</v>
      </c>
      <c r="LX12" s="14">
        <v>14916626782.870001</v>
      </c>
      <c r="LY12" s="15">
        <v>189727431.11000001</v>
      </c>
      <c r="LZ12" s="16">
        <v>14726899351.76</v>
      </c>
      <c r="MA12" s="14">
        <v>17113559777.290001</v>
      </c>
      <c r="MB12" s="15">
        <v>262779687.3600001</v>
      </c>
      <c r="MC12" s="16">
        <v>16850780089.93</v>
      </c>
      <c r="MD12" s="14">
        <v>17216561613.630001</v>
      </c>
      <c r="ME12" s="15">
        <v>306981579.13000011</v>
      </c>
      <c r="MF12" s="16">
        <v>16909580034.5</v>
      </c>
      <c r="MG12" s="14">
        <v>17201133807.700001</v>
      </c>
      <c r="MH12" s="15">
        <v>171778124.32999989</v>
      </c>
      <c r="MI12" s="16">
        <v>17029355683.370001</v>
      </c>
      <c r="MJ12" s="14">
        <v>17321864106.570011</v>
      </c>
      <c r="MK12" s="15">
        <v>135447001.02999881</v>
      </c>
      <c r="ML12" s="16">
        <v>17186417105.540012</v>
      </c>
      <c r="MM12" s="14">
        <v>17501410872.400009</v>
      </c>
      <c r="MN12" s="15">
        <v>158195293.74000049</v>
      </c>
      <c r="MO12" s="16">
        <v>17343215578.660007</v>
      </c>
      <c r="MP12" s="14">
        <v>17626852423.900013</v>
      </c>
      <c r="MQ12" s="15">
        <v>156696062.98000339</v>
      </c>
      <c r="MR12" s="16">
        <v>17470156360.92001</v>
      </c>
      <c r="MS12" s="14">
        <v>17858359283.43</v>
      </c>
      <c r="MT12" s="15">
        <v>183486215.9600029</v>
      </c>
      <c r="MU12" s="16">
        <v>17674873067.469997</v>
      </c>
      <c r="MV12" s="14">
        <v>18063870405.34</v>
      </c>
      <c r="MW12" s="15">
        <v>239334470.33999819</v>
      </c>
      <c r="MX12" s="16">
        <v>17824535935.000004</v>
      </c>
      <c r="MY12" s="14">
        <v>18239020173.709999</v>
      </c>
      <c r="MZ12" s="15">
        <v>268322927.49000171</v>
      </c>
      <c r="NA12" s="16">
        <v>17970697246.219997</v>
      </c>
      <c r="NB12" s="14">
        <v>18488433750.36002</v>
      </c>
      <c r="NC12" s="15">
        <v>313801350.27999878</v>
      </c>
      <c r="ND12" s="16">
        <v>18174632400.080021</v>
      </c>
      <c r="NE12" s="14">
        <v>18757613497.290001</v>
      </c>
      <c r="NF12" s="15">
        <v>361344475.17000002</v>
      </c>
      <c r="NG12" s="16">
        <v>18396269022.120003</v>
      </c>
      <c r="NH12" s="14">
        <v>18832623127.029991</v>
      </c>
      <c r="NI12" s="15">
        <v>296776962.0400002</v>
      </c>
      <c r="NJ12" s="16">
        <v>18535846164.98999</v>
      </c>
      <c r="NK12" s="14">
        <v>19034855766.779999</v>
      </c>
      <c r="NL12" s="15">
        <v>336198172.1499995</v>
      </c>
      <c r="NM12" s="16">
        <v>18698657594.630001</v>
      </c>
      <c r="NN12" s="14">
        <v>19079323914.93</v>
      </c>
      <c r="NO12" s="15">
        <v>379204784.59000063</v>
      </c>
      <c r="NP12" s="16">
        <v>18700119130.34</v>
      </c>
      <c r="NQ12" s="14">
        <v>19191448040.279999</v>
      </c>
      <c r="NR12" s="15">
        <v>224968721.88999939</v>
      </c>
      <c r="NS12" s="16">
        <v>18966479318.389999</v>
      </c>
      <c r="NT12" s="14">
        <v>19384468241.799999</v>
      </c>
      <c r="NU12" s="15">
        <v>207059778.02000001</v>
      </c>
      <c r="NV12" s="16">
        <v>19177408463.779999</v>
      </c>
      <c r="NW12" s="14">
        <v>19630844974.23</v>
      </c>
      <c r="NX12" s="15">
        <v>253493616.31999999</v>
      </c>
      <c r="NY12" s="16">
        <v>19377351357.91</v>
      </c>
    </row>
    <row r="13" spans="2:389" ht="16.05" customHeight="1" x14ac:dyDescent="0.45">
      <c r="B13" s="10" t="s">
        <v>204</v>
      </c>
      <c r="C13" s="11" t="s">
        <v>93</v>
      </c>
      <c r="D13" s="12">
        <v>42360</v>
      </c>
      <c r="E13" s="12" t="s">
        <v>0</v>
      </c>
      <c r="F13" s="13" t="s">
        <v>1093</v>
      </c>
      <c r="G13" s="13" t="s">
        <v>205</v>
      </c>
      <c r="H13" s="13" t="s">
        <v>1095</v>
      </c>
      <c r="I13" s="155"/>
      <c r="J13" s="155"/>
      <c r="K13" s="157"/>
      <c r="L13" s="155"/>
      <c r="M13" s="155"/>
      <c r="N13" s="157"/>
      <c r="O13" s="155"/>
      <c r="P13" s="155"/>
      <c r="Q13" s="157"/>
      <c r="R13" s="155"/>
      <c r="S13" s="155"/>
      <c r="T13" s="157"/>
      <c r="U13" s="155"/>
      <c r="V13" s="155"/>
      <c r="W13" s="157"/>
      <c r="X13" s="155"/>
      <c r="Y13" s="155"/>
      <c r="Z13" s="157"/>
      <c r="AA13" s="155"/>
      <c r="AB13" s="155"/>
      <c r="AC13" s="157"/>
      <c r="AD13" s="155"/>
      <c r="AE13" s="155"/>
      <c r="AF13" s="157"/>
      <c r="AG13" s="155"/>
      <c r="AH13" s="155"/>
      <c r="AI13" s="157"/>
      <c r="AJ13" s="155"/>
      <c r="AK13" s="155"/>
      <c r="AL13" s="157"/>
      <c r="AM13" s="155"/>
      <c r="AN13" s="155"/>
      <c r="AO13" s="157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4">
        <v>8326616660.96</v>
      </c>
      <c r="BI13" s="15">
        <v>40498358.270000003</v>
      </c>
      <c r="BJ13" s="16">
        <v>8286118302.6899996</v>
      </c>
      <c r="BK13" s="14">
        <v>8325371167.2199993</v>
      </c>
      <c r="BL13" s="15">
        <v>23572226.23999995</v>
      </c>
      <c r="BM13" s="16">
        <v>8301798940.9799995</v>
      </c>
      <c r="BN13" s="14">
        <v>8325371167.2199993</v>
      </c>
      <c r="BO13" s="15">
        <v>35713798.080000043</v>
      </c>
      <c r="BP13" s="16">
        <v>8289657369.1399994</v>
      </c>
      <c r="BQ13" s="14">
        <v>8453399950.75</v>
      </c>
      <c r="BR13" s="15">
        <v>45789028.230000019</v>
      </c>
      <c r="BS13" s="16">
        <v>8407610922.5200005</v>
      </c>
      <c r="BT13" s="14">
        <v>8476589858.8199997</v>
      </c>
      <c r="BU13" s="15">
        <v>30716080.27</v>
      </c>
      <c r="BV13" s="16">
        <v>8445873778.5499992</v>
      </c>
      <c r="BW13" s="14">
        <v>8523678942.3100004</v>
      </c>
      <c r="BX13" s="15">
        <v>45789028.230000019</v>
      </c>
      <c r="BY13" s="16">
        <v>8477889914.0799999</v>
      </c>
      <c r="BZ13" s="14">
        <v>8528505623.3100014</v>
      </c>
      <c r="CA13" s="15">
        <v>22183779.359999899</v>
      </c>
      <c r="CB13" s="16">
        <v>8506321843.9500017</v>
      </c>
      <c r="CC13" s="14">
        <v>8555268738.79</v>
      </c>
      <c r="CD13" s="15">
        <v>72584950.290000021</v>
      </c>
      <c r="CE13" s="16">
        <v>8482683788.5</v>
      </c>
      <c r="CF13" s="14">
        <v>8619054483.789999</v>
      </c>
      <c r="CG13" s="15">
        <v>45542651.850000001</v>
      </c>
      <c r="CH13" s="16">
        <v>8573511831.9399986</v>
      </c>
      <c r="CI13" s="14">
        <v>8684505822.789999</v>
      </c>
      <c r="CJ13" s="15">
        <v>112014680.8800001</v>
      </c>
      <c r="CK13" s="16">
        <v>8572491141.9099989</v>
      </c>
      <c r="CL13" s="14">
        <v>8723747851.6499996</v>
      </c>
      <c r="CM13" s="15">
        <v>102869531.9000001</v>
      </c>
      <c r="CN13" s="16">
        <v>8620878319.75</v>
      </c>
      <c r="CO13" s="14">
        <v>8817960649.0199986</v>
      </c>
      <c r="CP13" s="15">
        <v>123988678.8899999</v>
      </c>
      <c r="CQ13" s="16">
        <v>8693971970.1299992</v>
      </c>
      <c r="CR13" s="14">
        <v>8912863559.3899994</v>
      </c>
      <c r="CS13" s="15">
        <v>148402258.60999969</v>
      </c>
      <c r="CT13" s="16">
        <v>8764461300.7799988</v>
      </c>
      <c r="CU13" s="14">
        <v>8980539528.7600021</v>
      </c>
      <c r="CV13" s="15">
        <v>143570389.11999989</v>
      </c>
      <c r="CW13" s="16">
        <v>8836969139.6400032</v>
      </c>
      <c r="CX13" s="14">
        <v>9078377987.6900024</v>
      </c>
      <c r="CY13" s="15">
        <v>167624533.56999969</v>
      </c>
      <c r="CZ13" s="16">
        <v>8910753454.1200027</v>
      </c>
      <c r="DA13" s="14">
        <v>9078377987.6900024</v>
      </c>
      <c r="DB13" s="15">
        <v>167624533.56999969</v>
      </c>
      <c r="DC13" s="16">
        <v>8910753454.1200027</v>
      </c>
      <c r="DD13" s="14">
        <v>9138325775.2400017</v>
      </c>
      <c r="DE13" s="15">
        <v>160746695.17000011</v>
      </c>
      <c r="DF13" s="16">
        <v>8977579080.0700016</v>
      </c>
      <c r="DG13" s="14">
        <v>9426024930.6499977</v>
      </c>
      <c r="DH13" s="15">
        <v>224814160.40999979</v>
      </c>
      <c r="DI13" s="16">
        <v>9201210770.2399979</v>
      </c>
      <c r="DJ13" s="14">
        <v>9430248533.8799992</v>
      </c>
      <c r="DK13" s="15">
        <v>224814160.40999979</v>
      </c>
      <c r="DL13" s="16">
        <v>9205434373.4699993</v>
      </c>
      <c r="DM13" s="14">
        <v>9426024930.6499977</v>
      </c>
      <c r="DN13" s="15">
        <v>224814160.41</v>
      </c>
      <c r="DO13" s="16">
        <v>9201210770.2399979</v>
      </c>
      <c r="DP13" s="14">
        <v>9604005695.8800011</v>
      </c>
      <c r="DQ13" s="15">
        <v>252782194.12</v>
      </c>
      <c r="DR13" s="16">
        <v>9351223501.7600002</v>
      </c>
      <c r="DS13" s="14">
        <v>9518492684.0400009</v>
      </c>
      <c r="DT13" s="15">
        <v>229420517.53999999</v>
      </c>
      <c r="DU13" s="16">
        <v>9289072166.5</v>
      </c>
      <c r="DV13" s="14">
        <v>9777329474.5899963</v>
      </c>
      <c r="DW13" s="15">
        <v>246762277.38</v>
      </c>
      <c r="DX13" s="16">
        <v>9530567197.2099972</v>
      </c>
      <c r="DY13" s="14">
        <v>9902620536.3600006</v>
      </c>
      <c r="DZ13" s="15">
        <v>273826669.15000099</v>
      </c>
      <c r="EA13" s="16">
        <v>9628793867.2099991</v>
      </c>
      <c r="EB13" s="14">
        <v>10023420078.930004</v>
      </c>
      <c r="EC13" s="15">
        <v>302897731.92000002</v>
      </c>
      <c r="ED13" s="16">
        <v>9720522347.010004</v>
      </c>
      <c r="EE13" s="14">
        <v>9969930975.9900036</v>
      </c>
      <c r="EF13" s="15">
        <v>167328605.300001</v>
      </c>
      <c r="EG13" s="16">
        <v>9802602370.6900024</v>
      </c>
      <c r="EH13" s="14">
        <v>10094298140.750002</v>
      </c>
      <c r="EI13" s="15">
        <v>199868422.21000099</v>
      </c>
      <c r="EJ13" s="16">
        <v>9894429718.5400009</v>
      </c>
      <c r="EK13" s="14">
        <v>10212401458.480005</v>
      </c>
      <c r="EL13" s="15">
        <v>229156024.02999899</v>
      </c>
      <c r="EM13" s="16">
        <v>9983245434.4500065</v>
      </c>
      <c r="EN13" s="14">
        <v>9377433646.8900013</v>
      </c>
      <c r="EO13" s="15">
        <v>225647106.040001</v>
      </c>
      <c r="EP13" s="16">
        <v>9151786540.8500004</v>
      </c>
      <c r="EQ13" s="14">
        <v>9466855333.760006</v>
      </c>
      <c r="ER13" s="15">
        <v>251583091.61999899</v>
      </c>
      <c r="ES13" s="16">
        <v>9215272242.140007</v>
      </c>
      <c r="ET13" s="14">
        <v>9953368986.2850399</v>
      </c>
      <c r="EU13" s="15">
        <v>325377972.92000002</v>
      </c>
      <c r="EV13" s="16">
        <v>9627991013.3650398</v>
      </c>
      <c r="EW13" s="14">
        <v>9891506499.1300011</v>
      </c>
      <c r="EX13" s="15">
        <v>316299072.85000002</v>
      </c>
      <c r="EY13" s="16">
        <v>9575207426.2800007</v>
      </c>
      <c r="EZ13" s="14">
        <v>9899328248.0299988</v>
      </c>
      <c r="FA13" s="15">
        <v>293153460.69999999</v>
      </c>
      <c r="FB13" s="16">
        <v>9606174787.329998</v>
      </c>
      <c r="FC13" s="14">
        <v>9921972537.2599201</v>
      </c>
      <c r="FD13" s="15">
        <v>307872912.52999997</v>
      </c>
      <c r="FE13" s="16">
        <v>9614099624.7299194</v>
      </c>
      <c r="FF13" s="14">
        <v>9953368986.2850399</v>
      </c>
      <c r="FG13" s="15">
        <v>325377972.92000002</v>
      </c>
      <c r="FH13" s="16">
        <v>9627991013.3650398</v>
      </c>
      <c r="FI13" s="14">
        <v>9945453376.2829895</v>
      </c>
      <c r="FJ13" s="15">
        <v>306747440.42000002</v>
      </c>
      <c r="FK13" s="16">
        <v>9638705935.8629894</v>
      </c>
      <c r="FL13" s="14">
        <v>9934233729.8523998</v>
      </c>
      <c r="FM13" s="15">
        <v>285653560.23000002</v>
      </c>
      <c r="FN13" s="16">
        <v>9648580169.6224003</v>
      </c>
      <c r="FO13" s="14">
        <v>9718507191.3172493</v>
      </c>
      <c r="FP13" s="15">
        <v>70742263.069999993</v>
      </c>
      <c r="FQ13" s="16">
        <v>9647764928.2472496</v>
      </c>
      <c r="FR13" s="14">
        <v>9784645034.5237503</v>
      </c>
      <c r="FS13" s="15">
        <v>91747211.829999998</v>
      </c>
      <c r="FT13" s="16">
        <v>9692897822.6937504</v>
      </c>
      <c r="FU13" s="14">
        <v>9851361132.0900021</v>
      </c>
      <c r="FV13" s="15">
        <v>80751688.079999998</v>
      </c>
      <c r="FW13" s="16">
        <v>9770609444.0100021</v>
      </c>
      <c r="FX13" s="14">
        <v>9930381500.1399994</v>
      </c>
      <c r="FY13" s="15">
        <v>97757903.299999997</v>
      </c>
      <c r="FZ13" s="16">
        <v>9832623596.8400002</v>
      </c>
      <c r="GA13" s="14">
        <v>8440462175.6599998</v>
      </c>
      <c r="GB13" s="15">
        <v>63908433.979999997</v>
      </c>
      <c r="GC13" s="16">
        <v>8376553741.6800003</v>
      </c>
      <c r="GD13" s="14">
        <v>46783773623.31739</v>
      </c>
      <c r="GE13" s="15">
        <v>194135556.42103001</v>
      </c>
      <c r="GF13" s="16">
        <v>46589638066.896362</v>
      </c>
      <c r="GG13" s="14">
        <v>46803966783.524902</v>
      </c>
      <c r="GH13" s="15">
        <v>257529069.00999999</v>
      </c>
      <c r="GI13" s="16">
        <v>46546437714.5149</v>
      </c>
      <c r="GJ13" s="14">
        <v>46802107724.135132</v>
      </c>
      <c r="GK13" s="15">
        <v>334141074.04263002</v>
      </c>
      <c r="GL13" s="16">
        <v>46467966650.092499</v>
      </c>
      <c r="GM13" s="14">
        <v>46688364175.293747</v>
      </c>
      <c r="GN13" s="15">
        <v>206338773.33623999</v>
      </c>
      <c r="GO13" s="16">
        <v>46482025401.957504</v>
      </c>
      <c r="GP13" s="14">
        <v>48253082199.170006</v>
      </c>
      <c r="GQ13" s="15">
        <v>1776923212.22</v>
      </c>
      <c r="GR13" s="16">
        <v>46476158986.950005</v>
      </c>
      <c r="GS13" s="14">
        <v>61572391831.260002</v>
      </c>
      <c r="GT13" s="15">
        <v>3830608140.3099999</v>
      </c>
      <c r="GU13" s="16">
        <v>57741783690.950005</v>
      </c>
      <c r="GV13" s="14">
        <v>105698165727.97</v>
      </c>
      <c r="GW13" s="15">
        <v>3262135473.3699999</v>
      </c>
      <c r="GX13" s="16">
        <v>102436030254.60001</v>
      </c>
      <c r="GY13" s="14">
        <v>105091157890.05</v>
      </c>
      <c r="GZ13" s="15">
        <v>3378334503.6799998</v>
      </c>
      <c r="HA13" s="16">
        <v>101712823386.37001</v>
      </c>
      <c r="HB13" s="14">
        <v>105005061752.37001</v>
      </c>
      <c r="HC13" s="15">
        <v>3306734947.6900001</v>
      </c>
      <c r="HD13" s="16">
        <v>101698326804.68001</v>
      </c>
      <c r="HE13" s="14">
        <v>104686239636.03999</v>
      </c>
      <c r="HF13" s="15">
        <v>3016285651.8000178</v>
      </c>
      <c r="HG13" s="16">
        <v>101669953984.23997</v>
      </c>
      <c r="HH13" s="14">
        <v>104586260249.58</v>
      </c>
      <c r="HI13" s="15">
        <v>3143215437.5</v>
      </c>
      <c r="HJ13" s="16">
        <v>101443044812.08</v>
      </c>
      <c r="HK13" s="14">
        <v>104628956304.17</v>
      </c>
      <c r="HL13" s="15">
        <v>3283456987.3900151</v>
      </c>
      <c r="HM13" s="16">
        <v>101345499316.77998</v>
      </c>
      <c r="HN13" s="14">
        <v>208192828895.16995</v>
      </c>
      <c r="HO13" s="15">
        <v>4791804738.2800293</v>
      </c>
      <c r="HP13" s="16">
        <v>203401024156.88992</v>
      </c>
      <c r="HQ13" s="14">
        <v>208079391500.62997</v>
      </c>
      <c r="HR13" s="15">
        <v>5035784752.7400007</v>
      </c>
      <c r="HS13" s="16">
        <v>203043606747.88998</v>
      </c>
      <c r="HT13" s="14">
        <v>207984169177.44</v>
      </c>
      <c r="HU13" s="15">
        <v>5222447117.2700195</v>
      </c>
      <c r="HV13" s="16">
        <v>202761722060.16998</v>
      </c>
      <c r="HW13" s="17">
        <v>199260049001.88</v>
      </c>
      <c r="HX13" s="15">
        <v>3255324152.5299678</v>
      </c>
      <c r="HY13" s="16">
        <v>196004724849.35004</v>
      </c>
      <c r="HZ13" s="14">
        <v>199235882809.59003</v>
      </c>
      <c r="IA13" s="15">
        <v>3495686537.5299988</v>
      </c>
      <c r="IB13" s="16">
        <v>195740196272.06003</v>
      </c>
      <c r="IC13" s="14">
        <v>199290243266.75006</v>
      </c>
      <c r="ID13" s="15">
        <v>3782961717.8900032</v>
      </c>
      <c r="IE13" s="16">
        <v>195507281548.86005</v>
      </c>
      <c r="IF13" s="14">
        <v>199193000275.73999</v>
      </c>
      <c r="IG13" s="15">
        <v>3900745601.75</v>
      </c>
      <c r="IH13" s="16">
        <v>195292254673.98999</v>
      </c>
      <c r="II13" s="14">
        <v>198550005751.87</v>
      </c>
      <c r="IJ13" s="15">
        <v>2740992311.7500038</v>
      </c>
      <c r="IK13" s="16">
        <v>195809013440.12</v>
      </c>
      <c r="IL13" s="14">
        <v>198666465514.85999</v>
      </c>
      <c r="IM13" s="15">
        <v>2915828578.940002</v>
      </c>
      <c r="IN13" s="16">
        <v>195750636935.91998</v>
      </c>
      <c r="IO13" s="14">
        <v>198724620628.95993</v>
      </c>
      <c r="IP13" s="15">
        <v>3177899366.0800018</v>
      </c>
      <c r="IQ13" s="16">
        <v>195546721262.87994</v>
      </c>
      <c r="IR13" s="14">
        <v>205470034475.66003</v>
      </c>
      <c r="IS13" s="15">
        <v>3554086022.5500031</v>
      </c>
      <c r="IT13" s="16">
        <v>201915948453.11005</v>
      </c>
      <c r="IU13" s="14">
        <v>205418725805.20999</v>
      </c>
      <c r="IV13" s="15">
        <v>3807931755.940002</v>
      </c>
      <c r="IW13" s="16">
        <v>201610794049.26999</v>
      </c>
      <c r="IX13" s="14">
        <v>263107583820.42996</v>
      </c>
      <c r="IY13" s="15">
        <v>4872281696.2700043</v>
      </c>
      <c r="IZ13" s="16">
        <v>258235302124.15997</v>
      </c>
      <c r="JA13" s="14">
        <v>262856046041.76999</v>
      </c>
      <c r="JB13" s="15">
        <v>4755014010.4300003</v>
      </c>
      <c r="JC13" s="16">
        <v>258101032031.34</v>
      </c>
      <c r="JD13" s="14">
        <v>262898524286.51999</v>
      </c>
      <c r="JE13" s="15">
        <v>5079950856.7799988</v>
      </c>
      <c r="JF13" s="16">
        <v>257818573429.73999</v>
      </c>
      <c r="JG13" s="14">
        <v>262127318526.56998</v>
      </c>
      <c r="JH13" s="15">
        <v>4602056424.3699989</v>
      </c>
      <c r="JI13" s="16">
        <v>257525262102.19998</v>
      </c>
      <c r="JJ13" s="14">
        <v>262075309529.16</v>
      </c>
      <c r="JK13" s="15">
        <v>4825115699.9700012</v>
      </c>
      <c r="JL13" s="16">
        <v>257250193829.19</v>
      </c>
      <c r="JM13" s="14">
        <v>262537894427.21002</v>
      </c>
      <c r="JN13" s="15">
        <v>5362113788.2000008</v>
      </c>
      <c r="JO13" s="16">
        <v>257175780639.01001</v>
      </c>
      <c r="JP13" s="14">
        <v>261665801210.45999</v>
      </c>
      <c r="JQ13" s="15">
        <v>5056565183.7900009</v>
      </c>
      <c r="JR13" s="16">
        <v>256609236026.66998</v>
      </c>
      <c r="JS13" s="14">
        <v>261603651794.20001</v>
      </c>
      <c r="JT13" s="15">
        <v>5317601585.31001</v>
      </c>
      <c r="JU13" s="16">
        <v>256286050208.89001</v>
      </c>
      <c r="JV13" s="14">
        <v>261474563657.34</v>
      </c>
      <c r="JW13" s="15">
        <v>5293701351.5600052</v>
      </c>
      <c r="JX13" s="16">
        <v>256180862305.78</v>
      </c>
      <c r="JY13" s="14">
        <v>260639177490.82001</v>
      </c>
      <c r="JZ13" s="15">
        <v>4832898739.2399979</v>
      </c>
      <c r="KA13" s="16">
        <v>255806278751.58002</v>
      </c>
      <c r="KB13" s="14">
        <v>260642555448.51001</v>
      </c>
      <c r="KC13" s="15">
        <v>5064190655.2599955</v>
      </c>
      <c r="KD13" s="16">
        <v>255578364793.25</v>
      </c>
      <c r="KE13" s="14">
        <v>260698803226.96002</v>
      </c>
      <c r="KF13" s="15">
        <v>5430209931.6999969</v>
      </c>
      <c r="KG13" s="16">
        <v>255268593295.26001</v>
      </c>
      <c r="KH13" s="14">
        <v>259850957577.18997</v>
      </c>
      <c r="KI13" s="15">
        <v>4799897531</v>
      </c>
      <c r="KJ13" s="16">
        <v>255051060046.18997</v>
      </c>
      <c r="KK13" s="14">
        <v>259556575083.59</v>
      </c>
      <c r="KL13" s="15">
        <v>5007719710.21</v>
      </c>
      <c r="KM13" s="16">
        <v>254548855373.38</v>
      </c>
      <c r="KN13" s="14">
        <v>262932626587.20999</v>
      </c>
      <c r="KO13" s="15">
        <v>8625657706.6300011</v>
      </c>
      <c r="KP13" s="16">
        <v>254306968880.57999</v>
      </c>
      <c r="KQ13" s="14">
        <v>261985374161.06</v>
      </c>
      <c r="KR13" s="15">
        <v>7985563230.1800003</v>
      </c>
      <c r="KS13" s="16">
        <v>253999810930.88</v>
      </c>
      <c r="KT13" s="14">
        <v>262021163141.92999</v>
      </c>
      <c r="KU13" s="15">
        <v>7950226486.0400009</v>
      </c>
      <c r="KV13" s="16">
        <v>254070936655.88998</v>
      </c>
      <c r="KW13" s="14">
        <v>262443179180.58002</v>
      </c>
      <c r="KX13" s="15">
        <v>8638916404.4299965</v>
      </c>
      <c r="KY13" s="16">
        <v>253804262776.15002</v>
      </c>
      <c r="KZ13" s="14">
        <v>261895830662.38</v>
      </c>
      <c r="LA13" s="15">
        <v>7975620390.1100006</v>
      </c>
      <c r="LB13" s="16">
        <v>253920210272.27002</v>
      </c>
      <c r="LC13" s="14">
        <v>332239995816.10999</v>
      </c>
      <c r="LD13" s="15">
        <v>79414120969.860001</v>
      </c>
      <c r="LE13" s="16">
        <v>252825874846.25</v>
      </c>
      <c r="LF13" s="14">
        <v>334331547848.59998</v>
      </c>
      <c r="LG13" s="15">
        <v>79510687760.220001</v>
      </c>
      <c r="LH13" s="16">
        <v>254820860088.37997</v>
      </c>
      <c r="LI13" s="14">
        <v>334674577983.75995</v>
      </c>
      <c r="LJ13" s="15">
        <v>80090687948.059998</v>
      </c>
      <c r="LK13" s="16">
        <v>254583890035.69995</v>
      </c>
      <c r="LL13" s="14">
        <v>336433329252.45996</v>
      </c>
      <c r="LM13" s="15">
        <v>81632512960.080002</v>
      </c>
      <c r="LN13" s="16">
        <v>254800816292.37994</v>
      </c>
      <c r="LO13" s="14">
        <v>359426402350.13</v>
      </c>
      <c r="LP13" s="15">
        <v>85030581832.350037</v>
      </c>
      <c r="LQ13" s="16">
        <v>274395820517.77997</v>
      </c>
      <c r="LR13" s="14">
        <v>359427581936.08997</v>
      </c>
      <c r="LS13" s="15">
        <v>85030759717.959991</v>
      </c>
      <c r="LT13" s="16">
        <v>274396822218.12997</v>
      </c>
      <c r="LU13" s="14">
        <v>302527300508.04999</v>
      </c>
      <c r="LV13" s="15">
        <v>9581244326.0900002</v>
      </c>
      <c r="LW13" s="16">
        <v>292946056181.95996</v>
      </c>
      <c r="LX13" s="14">
        <v>302709002248.69922</v>
      </c>
      <c r="LY13" s="15">
        <v>9480260459.6100006</v>
      </c>
      <c r="LZ13" s="16">
        <v>293228741789.08923</v>
      </c>
      <c r="MA13" s="14">
        <v>308017228228.28949</v>
      </c>
      <c r="MB13" s="15">
        <v>4305814913</v>
      </c>
      <c r="MC13" s="16">
        <v>303711413315.28949</v>
      </c>
      <c r="MD13" s="14">
        <v>308383927819.14984</v>
      </c>
      <c r="ME13" s="15">
        <v>4973616563.7599983</v>
      </c>
      <c r="MF13" s="16">
        <v>303410311255.38983</v>
      </c>
      <c r="MG13" s="14">
        <v>308053506831.74072</v>
      </c>
      <c r="MH13" s="15">
        <v>4896657481.5800018</v>
      </c>
      <c r="MI13" s="16">
        <v>303156849350.16071</v>
      </c>
      <c r="MJ13" s="14">
        <v>307706887153.59021</v>
      </c>
      <c r="MK13" s="15">
        <v>4603189140.1700058</v>
      </c>
      <c r="ML13" s="16">
        <v>303103698013.42023</v>
      </c>
      <c r="MM13" s="14">
        <v>308247271249.18994</v>
      </c>
      <c r="MN13" s="15">
        <v>4979355833.0500031</v>
      </c>
      <c r="MO13" s="16">
        <v>303267915416.13995</v>
      </c>
      <c r="MP13" s="14">
        <v>307614167862.54987</v>
      </c>
      <c r="MQ13" s="15">
        <v>4527326321.3299942</v>
      </c>
      <c r="MR13" s="16">
        <v>303086841541.21985</v>
      </c>
      <c r="MS13" s="14">
        <v>308861553023.55042</v>
      </c>
      <c r="MT13" s="15">
        <v>5851004883.5699997</v>
      </c>
      <c r="MU13" s="16">
        <v>303010548139.98041</v>
      </c>
      <c r="MV13" s="14">
        <v>321837277699.34052</v>
      </c>
      <c r="MW13" s="15">
        <v>5732477902.2600098</v>
      </c>
      <c r="MX13" s="16">
        <v>316104799797.08051</v>
      </c>
      <c r="MY13" s="14">
        <v>323649366956.32996</v>
      </c>
      <c r="MZ13" s="15">
        <v>6730920969.019989</v>
      </c>
      <c r="NA13" s="16">
        <v>316918445987.30994</v>
      </c>
      <c r="NB13" s="14">
        <v>345104789519.48993</v>
      </c>
      <c r="NC13" s="15">
        <v>26276434038.179989</v>
      </c>
      <c r="ND13" s="16">
        <v>318828355481.30994</v>
      </c>
      <c r="NE13" s="14">
        <v>344775608510.08997</v>
      </c>
      <c r="NF13" s="15">
        <v>26365463436.470001</v>
      </c>
      <c r="NG13" s="16">
        <v>318410145073.62</v>
      </c>
      <c r="NH13" s="14">
        <v>344730503912.65002</v>
      </c>
      <c r="NI13" s="15">
        <v>26594811389.700001</v>
      </c>
      <c r="NJ13" s="16">
        <v>318135692522.95001</v>
      </c>
      <c r="NK13" s="14">
        <v>344813706405.08002</v>
      </c>
      <c r="NL13" s="15">
        <v>26146709685.360001</v>
      </c>
      <c r="NM13" s="16">
        <v>318666996719.72003</v>
      </c>
      <c r="NN13" s="14">
        <v>344728885960.20001</v>
      </c>
      <c r="NO13" s="15">
        <v>26310252851.77</v>
      </c>
      <c r="NP13" s="16">
        <v>318418633108.42999</v>
      </c>
      <c r="NQ13" s="14">
        <v>376245584052.34998</v>
      </c>
      <c r="NR13" s="15">
        <v>57774389673.25</v>
      </c>
      <c r="NS13" s="16">
        <v>318471194379.09998</v>
      </c>
      <c r="NT13" s="14">
        <v>376202361246.53998</v>
      </c>
      <c r="NU13" s="15">
        <v>57725173706.800003</v>
      </c>
      <c r="NV13" s="16">
        <v>318477187539.73999</v>
      </c>
      <c r="NW13" s="14">
        <v>374561407170.57001</v>
      </c>
      <c r="NX13" s="15">
        <v>56180879670.029999</v>
      </c>
      <c r="NY13" s="16">
        <v>318380527500.54004</v>
      </c>
    </row>
    <row r="14" spans="2:389" x14ac:dyDescent="0.35">
      <c r="B14" s="10" t="s">
        <v>36</v>
      </c>
      <c r="C14" s="11" t="s">
        <v>94</v>
      </c>
      <c r="D14" s="12">
        <v>42500</v>
      </c>
      <c r="E14" s="12" t="s">
        <v>0</v>
      </c>
      <c r="F14" s="13" t="s">
        <v>1101</v>
      </c>
      <c r="G14" s="13" t="s">
        <v>206</v>
      </c>
      <c r="H14" s="13" t="s">
        <v>1095</v>
      </c>
      <c r="I14" s="155"/>
      <c r="J14" s="155"/>
      <c r="K14" s="157"/>
      <c r="L14" s="155"/>
      <c r="M14" s="155"/>
      <c r="N14" s="157"/>
      <c r="O14" s="155"/>
      <c r="P14" s="155"/>
      <c r="Q14" s="157"/>
      <c r="R14" s="155"/>
      <c r="S14" s="155"/>
      <c r="T14" s="157"/>
      <c r="U14" s="155"/>
      <c r="V14" s="155"/>
      <c r="W14" s="157"/>
      <c r="X14" s="155"/>
      <c r="Y14" s="155"/>
      <c r="Z14" s="157"/>
      <c r="AA14" s="155"/>
      <c r="AB14" s="155"/>
      <c r="AC14" s="157"/>
      <c r="AD14" s="155"/>
      <c r="AE14" s="155"/>
      <c r="AF14" s="157"/>
      <c r="AG14" s="155"/>
      <c r="AH14" s="155"/>
      <c r="AI14" s="157"/>
      <c r="AJ14" s="155"/>
      <c r="AK14" s="155"/>
      <c r="AL14" s="157"/>
      <c r="AM14" s="155"/>
      <c r="AN14" s="155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4">
        <v>17912401913.969997</v>
      </c>
      <c r="BF14" s="15">
        <v>14927334056.73</v>
      </c>
      <c r="BG14" s="16">
        <v>2985067857.2399979</v>
      </c>
      <c r="BH14" s="14">
        <v>17912401913.969997</v>
      </c>
      <c r="BI14" s="15">
        <v>14927334056.73</v>
      </c>
      <c r="BJ14" s="16">
        <v>2985067857.2399979</v>
      </c>
      <c r="BK14" s="14">
        <v>17912401913.969997</v>
      </c>
      <c r="BL14" s="15">
        <v>14927334056.73</v>
      </c>
      <c r="BM14" s="16">
        <v>2985067857.2399979</v>
      </c>
      <c r="BN14" s="14">
        <v>17912401913.969997</v>
      </c>
      <c r="BO14" s="15">
        <v>14927334056.73</v>
      </c>
      <c r="BP14" s="16">
        <v>2985067857.2399979</v>
      </c>
      <c r="BQ14" s="14">
        <v>17912401913.969997</v>
      </c>
      <c r="BR14" s="15">
        <v>14927334056.73</v>
      </c>
      <c r="BS14" s="16">
        <v>2985067857.2399979</v>
      </c>
      <c r="BT14" s="14">
        <v>18389719176.48</v>
      </c>
      <c r="BU14" s="15">
        <v>16385981844.969999</v>
      </c>
      <c r="BV14" s="16">
        <v>2003737331.5100002</v>
      </c>
      <c r="BW14" s="14">
        <v>18638278539.57</v>
      </c>
      <c r="BX14" s="15">
        <v>16735834489.93</v>
      </c>
      <c r="BY14" s="16">
        <v>1902444049.6399994</v>
      </c>
      <c r="BZ14" s="14">
        <v>18430970879.770004</v>
      </c>
      <c r="CA14" s="15">
        <v>16728247991.969999</v>
      </c>
      <c r="CB14" s="16">
        <v>1702722887.800005</v>
      </c>
      <c r="CC14" s="14">
        <v>18170222494.680004</v>
      </c>
      <c r="CD14" s="15">
        <v>16582839480.140001</v>
      </c>
      <c r="CE14" s="16">
        <v>1587383014.5400028</v>
      </c>
      <c r="CF14" s="14">
        <v>18350333800.529999</v>
      </c>
      <c r="CG14" s="15">
        <v>16852146937.329998</v>
      </c>
      <c r="CH14" s="16">
        <v>1498186863.2000008</v>
      </c>
      <c r="CI14" s="14">
        <v>18505669487.380005</v>
      </c>
      <c r="CJ14" s="15">
        <v>17141141188.780003</v>
      </c>
      <c r="CK14" s="16">
        <v>1364528298.6000023</v>
      </c>
      <c r="CL14" s="14">
        <v>18655795658.800003</v>
      </c>
      <c r="CM14" s="15">
        <v>17422892199.970001</v>
      </c>
      <c r="CN14" s="16">
        <v>1232903458.8300018</v>
      </c>
      <c r="CO14" s="14">
        <v>18319059363.650002</v>
      </c>
      <c r="CP14" s="15">
        <v>17254340372.459999</v>
      </c>
      <c r="CQ14" s="16">
        <v>1064718991.1900024</v>
      </c>
      <c r="CR14" s="14">
        <v>18379380227.950001</v>
      </c>
      <c r="CS14" s="15">
        <v>17490390494.43</v>
      </c>
      <c r="CT14" s="16">
        <v>888989733.52000046</v>
      </c>
      <c r="CU14" s="14">
        <v>18512689633.739998</v>
      </c>
      <c r="CV14" s="15">
        <v>17777100854.509998</v>
      </c>
      <c r="CW14" s="16">
        <v>735588779.22999954</v>
      </c>
      <c r="CX14" s="14">
        <v>18422778576.800003</v>
      </c>
      <c r="CY14" s="15">
        <v>17716079330.029999</v>
      </c>
      <c r="CZ14" s="16">
        <v>706699246.77000427</v>
      </c>
      <c r="DA14" s="14">
        <v>18349267029.939999</v>
      </c>
      <c r="DB14" s="15">
        <v>17803596203.450001</v>
      </c>
      <c r="DC14" s="16">
        <v>545670826.48999786</v>
      </c>
      <c r="DD14" s="14">
        <v>18142830104.850002</v>
      </c>
      <c r="DE14" s="15">
        <v>16139092773.34</v>
      </c>
      <c r="DF14" s="16">
        <v>2003737331.5100021</v>
      </c>
      <c r="DG14" s="14">
        <v>18468841383.500004</v>
      </c>
      <c r="DH14" s="15">
        <v>18227055703.820004</v>
      </c>
      <c r="DI14" s="16">
        <v>241785679.68000031</v>
      </c>
      <c r="DJ14" s="14">
        <v>25025972268.130005</v>
      </c>
      <c r="DK14" s="15">
        <v>18011514356.269997</v>
      </c>
      <c r="DL14" s="16">
        <v>7014457911.8600082</v>
      </c>
      <c r="DM14" s="14">
        <v>159532906.09</v>
      </c>
      <c r="DN14" s="15">
        <v>119254871.39</v>
      </c>
      <c r="DO14" s="16">
        <v>40278034.700000003</v>
      </c>
      <c r="DP14" s="14">
        <v>26817912786.410004</v>
      </c>
      <c r="DQ14" s="15">
        <v>21677702873.399998</v>
      </c>
      <c r="DR14" s="16">
        <v>5140209913.010006</v>
      </c>
      <c r="DS14" s="14">
        <v>26339990924.850002</v>
      </c>
      <c r="DT14" s="15">
        <v>21636083685.099998</v>
      </c>
      <c r="DU14" s="16">
        <v>4703907239.7500038</v>
      </c>
      <c r="DV14" s="14">
        <v>31016094753.530003</v>
      </c>
      <c r="DW14" s="15">
        <v>26422350584.029999</v>
      </c>
      <c r="DX14" s="16">
        <v>4593744169.5000038</v>
      </c>
      <c r="DY14" s="14">
        <v>31187799239.950001</v>
      </c>
      <c r="DZ14" s="15">
        <v>24342845793.829998</v>
      </c>
      <c r="EA14" s="16">
        <v>6844953446.1200027</v>
      </c>
      <c r="EB14" s="14">
        <v>28242601591.090004</v>
      </c>
      <c r="EC14" s="15">
        <v>22338816010.690002</v>
      </c>
      <c r="ED14" s="16">
        <v>5903785580.4000015</v>
      </c>
      <c r="EE14" s="14">
        <v>28531109529.390003</v>
      </c>
      <c r="EF14" s="15">
        <v>22719100478.760002</v>
      </c>
      <c r="EG14" s="16">
        <v>5812009050.6300011</v>
      </c>
      <c r="EH14" s="14">
        <v>29045366967.660004</v>
      </c>
      <c r="EI14" s="15">
        <v>23250106376.590004</v>
      </c>
      <c r="EJ14" s="16">
        <v>5795260591.0699997</v>
      </c>
      <c r="EK14" s="14">
        <v>28812810075.75</v>
      </c>
      <c r="EL14" s="15">
        <v>22787967686.940002</v>
      </c>
      <c r="EM14" s="16">
        <v>6024842388.8099976</v>
      </c>
      <c r="EN14" s="14">
        <v>29202045645.520008</v>
      </c>
      <c r="EO14" s="15">
        <v>22981757642.860001</v>
      </c>
      <c r="EP14" s="16">
        <v>6220288002.6600075</v>
      </c>
      <c r="EQ14" s="14">
        <v>29540170618.890003</v>
      </c>
      <c r="ER14" s="15">
        <v>23297611958.349998</v>
      </c>
      <c r="ES14" s="16">
        <v>6242558660.5400047</v>
      </c>
      <c r="ET14" s="14">
        <v>43275895981.840004</v>
      </c>
      <c r="EU14" s="15">
        <v>21580811797.970005</v>
      </c>
      <c r="EV14" s="16">
        <v>21695084183.869999</v>
      </c>
      <c r="EW14" s="14">
        <v>43570497824.830017</v>
      </c>
      <c r="EX14" s="15">
        <v>17281209738.91</v>
      </c>
      <c r="EY14" s="16">
        <v>26289288085.920017</v>
      </c>
      <c r="EZ14" s="14">
        <v>45494992278.139999</v>
      </c>
      <c r="FA14" s="15">
        <v>17759020333.860004</v>
      </c>
      <c r="FB14" s="16">
        <v>27735971944.279995</v>
      </c>
      <c r="FC14" s="14">
        <v>45076767546.970001</v>
      </c>
      <c r="FD14" s="15">
        <v>17328734294.240002</v>
      </c>
      <c r="FE14" s="16">
        <v>27748033252.73</v>
      </c>
      <c r="FF14" s="14">
        <v>45503491368.470001</v>
      </c>
      <c r="FG14" s="15">
        <v>17624743135.400002</v>
      </c>
      <c r="FH14" s="16">
        <v>27878748233.07</v>
      </c>
      <c r="FI14" s="14">
        <v>46029165046.57</v>
      </c>
      <c r="FJ14" s="15">
        <v>18000079827.130001</v>
      </c>
      <c r="FK14" s="16">
        <v>28029085219.439999</v>
      </c>
      <c r="FL14" s="14">
        <v>45805176813.170006</v>
      </c>
      <c r="FM14" s="15">
        <v>17474529240.990002</v>
      </c>
      <c r="FN14" s="16">
        <v>28330647572.180004</v>
      </c>
      <c r="FO14" s="14">
        <v>46300854855.180008</v>
      </c>
      <c r="FP14" s="15">
        <v>17754332665.639999</v>
      </c>
      <c r="FQ14" s="16">
        <v>28546522189.540009</v>
      </c>
      <c r="FR14" s="14">
        <v>46895832795.680008</v>
      </c>
      <c r="FS14" s="15">
        <v>18152339170.84</v>
      </c>
      <c r="FT14" s="16">
        <v>28743493624.840008</v>
      </c>
      <c r="FU14" s="14">
        <v>47885791576.630005</v>
      </c>
      <c r="FV14" s="15">
        <v>18864012154.959999</v>
      </c>
      <c r="FW14" s="16">
        <v>29021779421.670006</v>
      </c>
      <c r="FX14" s="14">
        <v>48764677480.209999</v>
      </c>
      <c r="FY14" s="15">
        <v>19275029847.970001</v>
      </c>
      <c r="FZ14" s="16">
        <v>29489647632.239998</v>
      </c>
      <c r="GA14" s="14">
        <v>47284801330.050011</v>
      </c>
      <c r="GB14" s="15">
        <v>17289159087.16</v>
      </c>
      <c r="GC14" s="16">
        <v>29995642242.890011</v>
      </c>
      <c r="GD14" s="14">
        <v>41670510565.900002</v>
      </c>
      <c r="GE14" s="15">
        <v>16605688422.849998</v>
      </c>
      <c r="GF14" s="16">
        <v>25064822143.050003</v>
      </c>
      <c r="GG14" s="14">
        <v>41607083954.830017</v>
      </c>
      <c r="GH14" s="15">
        <v>16224626250.469999</v>
      </c>
      <c r="GI14" s="16">
        <v>25382457704.360016</v>
      </c>
      <c r="GJ14" s="14">
        <v>41350518201.790001</v>
      </c>
      <c r="GK14" s="15">
        <v>17244651121.719997</v>
      </c>
      <c r="GL14" s="16">
        <v>24105867080.070004</v>
      </c>
      <c r="GM14" s="14">
        <v>41317046463.830002</v>
      </c>
      <c r="GN14" s="15">
        <v>17287561314.059998</v>
      </c>
      <c r="GO14" s="16">
        <v>24029485149.770004</v>
      </c>
      <c r="GP14" s="14">
        <v>41247414397.940002</v>
      </c>
      <c r="GQ14" s="15">
        <v>17122517668.490002</v>
      </c>
      <c r="GR14" s="16">
        <v>24124896729.450001</v>
      </c>
      <c r="GS14" s="14">
        <v>41199220611.310005</v>
      </c>
      <c r="GT14" s="15">
        <v>17486621621.199997</v>
      </c>
      <c r="GU14" s="16">
        <v>23712598990.110008</v>
      </c>
      <c r="GV14" s="14">
        <v>42621964468.659996</v>
      </c>
      <c r="GW14" s="15">
        <v>18888179481.100002</v>
      </c>
      <c r="GX14" s="16">
        <v>23733784987.559994</v>
      </c>
      <c r="GY14" s="14">
        <v>42942158971.980003</v>
      </c>
      <c r="GZ14" s="15">
        <v>19318382598.900002</v>
      </c>
      <c r="HA14" s="16">
        <v>23623776373.080002</v>
      </c>
      <c r="HB14" s="14">
        <v>43064512910.739998</v>
      </c>
      <c r="HC14" s="15">
        <v>19700756986.049999</v>
      </c>
      <c r="HD14" s="16">
        <v>23363755924.689999</v>
      </c>
      <c r="HE14" s="14">
        <v>43115456417.830009</v>
      </c>
      <c r="HF14" s="15">
        <v>20229304265.25</v>
      </c>
      <c r="HG14" s="16">
        <v>22886152152.580009</v>
      </c>
      <c r="HH14" s="14">
        <v>43082402795.680008</v>
      </c>
      <c r="HI14" s="15">
        <v>20674698905.420002</v>
      </c>
      <c r="HJ14" s="16">
        <v>22407703890.260006</v>
      </c>
      <c r="HK14" s="14">
        <v>42916567272.130005</v>
      </c>
      <c r="HL14" s="15">
        <v>19102775306.150002</v>
      </c>
      <c r="HM14" s="16">
        <v>23813791965.980003</v>
      </c>
      <c r="HN14" s="14">
        <v>42908173708.12001</v>
      </c>
      <c r="HO14" s="15">
        <v>22508034853.190002</v>
      </c>
      <c r="HP14" s="16">
        <v>20400138854.930008</v>
      </c>
      <c r="HQ14" s="14">
        <v>42925959885.940002</v>
      </c>
      <c r="HR14" s="15">
        <v>22603985833.940002</v>
      </c>
      <c r="HS14" s="16">
        <v>20321974052</v>
      </c>
      <c r="HT14" s="14">
        <v>42985607142.500008</v>
      </c>
      <c r="HU14" s="15">
        <v>22824182497.349998</v>
      </c>
      <c r="HV14" s="16">
        <v>20161424645.150009</v>
      </c>
      <c r="HW14" s="17">
        <v>42937014305.869995</v>
      </c>
      <c r="HX14" s="15">
        <v>22768013087.359997</v>
      </c>
      <c r="HY14" s="16">
        <v>20169001218.509998</v>
      </c>
      <c r="HZ14" s="14">
        <v>42891559206.089996</v>
      </c>
      <c r="IA14" s="15">
        <v>22816610946.700001</v>
      </c>
      <c r="IB14" s="16">
        <v>20074948259.389996</v>
      </c>
      <c r="IC14" s="14">
        <v>43018248683.119995</v>
      </c>
      <c r="ID14" s="15">
        <v>21462288257.82</v>
      </c>
      <c r="IE14" s="16">
        <v>21555960425.299995</v>
      </c>
      <c r="IF14" s="14">
        <v>42980129903.210007</v>
      </c>
      <c r="IG14" s="15">
        <v>23302954942.689999</v>
      </c>
      <c r="IH14" s="16">
        <v>19677174960.520008</v>
      </c>
      <c r="II14" s="14">
        <v>43019205668.050003</v>
      </c>
      <c r="IJ14" s="15">
        <v>23538539169.75</v>
      </c>
      <c r="IK14" s="16">
        <v>19480666498.300003</v>
      </c>
      <c r="IL14" s="14">
        <v>43059152608.420006</v>
      </c>
      <c r="IM14" s="15">
        <v>23764573758.279999</v>
      </c>
      <c r="IN14" s="16">
        <v>19294578850.140007</v>
      </c>
      <c r="IO14" s="14">
        <v>43033878397.290001</v>
      </c>
      <c r="IP14" s="15">
        <v>23906585446.259998</v>
      </c>
      <c r="IQ14" s="16">
        <v>19127292951.030003</v>
      </c>
      <c r="IR14" s="14">
        <v>43001199229.709999</v>
      </c>
      <c r="IS14" s="15">
        <v>24050999874.549999</v>
      </c>
      <c r="IT14" s="16">
        <v>18950199355.16</v>
      </c>
      <c r="IU14" s="14">
        <v>42928963694.5</v>
      </c>
      <c r="IV14" s="15">
        <v>24203144346.899998</v>
      </c>
      <c r="IW14" s="16">
        <v>18725819347.600002</v>
      </c>
      <c r="IX14" s="14">
        <v>42908421550.240005</v>
      </c>
      <c r="IY14" s="15">
        <v>24496237483.639999</v>
      </c>
      <c r="IZ14" s="16">
        <v>18412184066.600006</v>
      </c>
      <c r="JA14" s="14">
        <v>42963035430.730011</v>
      </c>
      <c r="JB14" s="15">
        <v>24790817129.990002</v>
      </c>
      <c r="JC14" s="16">
        <v>18172218300.740009</v>
      </c>
      <c r="JD14" s="14">
        <v>42863997457.800011</v>
      </c>
      <c r="JE14" s="15">
        <v>24838239109.349998</v>
      </c>
      <c r="JF14" s="16">
        <v>18025758348.450012</v>
      </c>
      <c r="JG14" s="14">
        <v>42984293690.980011</v>
      </c>
      <c r="JH14" s="15">
        <v>25147451147.949997</v>
      </c>
      <c r="JI14" s="16">
        <v>17836842543.030014</v>
      </c>
      <c r="JJ14" s="14">
        <v>42949194066.160011</v>
      </c>
      <c r="JK14" s="15">
        <v>25295559440.369999</v>
      </c>
      <c r="JL14" s="16">
        <v>17653634625.790012</v>
      </c>
      <c r="JM14" s="14">
        <v>42943824586.780014</v>
      </c>
      <c r="JN14" s="15">
        <v>25431789456.32</v>
      </c>
      <c r="JO14" s="16">
        <v>17512035130.460014</v>
      </c>
      <c r="JP14" s="14">
        <v>42914710006.76001</v>
      </c>
      <c r="JQ14" s="15">
        <v>24923567077.780003</v>
      </c>
      <c r="JR14" s="16">
        <v>17991142928.980007</v>
      </c>
      <c r="JS14" s="14">
        <v>42941359016.680008</v>
      </c>
      <c r="JT14" s="15">
        <v>25108687369.699997</v>
      </c>
      <c r="JU14" s="16">
        <v>17832671646.980011</v>
      </c>
      <c r="JV14" s="14">
        <v>42917412728.950005</v>
      </c>
      <c r="JW14" s="15">
        <v>24558809998.829998</v>
      </c>
      <c r="JX14" s="16">
        <v>18358602730.120007</v>
      </c>
      <c r="JY14" s="14">
        <v>43806983078.250008</v>
      </c>
      <c r="JZ14" s="15">
        <v>24997157003.640003</v>
      </c>
      <c r="KA14" s="16">
        <v>18809826074.610004</v>
      </c>
      <c r="KB14" s="14">
        <v>43784307762.540001</v>
      </c>
      <c r="KC14" s="15">
        <v>25664816311.120003</v>
      </c>
      <c r="KD14" s="16">
        <v>18119491451.419998</v>
      </c>
      <c r="KE14" s="14">
        <v>43756543516.550003</v>
      </c>
      <c r="KF14" s="15">
        <v>25896974591.460003</v>
      </c>
      <c r="KG14" s="16">
        <v>17859568925.09</v>
      </c>
      <c r="KH14" s="14">
        <v>43843471307.450005</v>
      </c>
      <c r="KI14" s="15">
        <v>26173030853.880001</v>
      </c>
      <c r="KJ14" s="16">
        <v>17670440453.570004</v>
      </c>
      <c r="KK14" s="14">
        <v>43796843953.75</v>
      </c>
      <c r="KL14" s="15">
        <v>26913350158.080002</v>
      </c>
      <c r="KM14" s="16">
        <v>16883493795.669998</v>
      </c>
      <c r="KN14" s="14">
        <v>43777382083.320007</v>
      </c>
      <c r="KO14" s="15">
        <v>26986066069.880001</v>
      </c>
      <c r="KP14" s="16">
        <v>16791316013.440006</v>
      </c>
      <c r="KQ14" s="14">
        <v>46365390562.479988</v>
      </c>
      <c r="KR14" s="15">
        <v>27039516645.550003</v>
      </c>
      <c r="KS14" s="16">
        <v>19325873916.929985</v>
      </c>
      <c r="KT14" s="14">
        <v>46356816586.299995</v>
      </c>
      <c r="KU14" s="15">
        <v>25262685416.730003</v>
      </c>
      <c r="KV14" s="16">
        <v>21094131169.569992</v>
      </c>
      <c r="KW14" s="14">
        <v>46334256145</v>
      </c>
      <c r="KX14" s="15">
        <v>25584146742.120003</v>
      </c>
      <c r="KY14" s="16">
        <v>20750109402.879997</v>
      </c>
      <c r="KZ14" s="14">
        <v>45636381332.619987</v>
      </c>
      <c r="LA14" s="15">
        <v>26972337912.57</v>
      </c>
      <c r="LB14" s="16">
        <v>18664043420.049988</v>
      </c>
      <c r="LC14" s="14">
        <v>44052138064.840004</v>
      </c>
      <c r="LD14" s="15">
        <v>25815035433.91</v>
      </c>
      <c r="LE14" s="16">
        <v>18237102630.930004</v>
      </c>
      <c r="LF14" s="14">
        <v>44035754662.229988</v>
      </c>
      <c r="LG14" s="15">
        <v>25054518598.809998</v>
      </c>
      <c r="LH14" s="16">
        <v>18981236063.419991</v>
      </c>
      <c r="LI14" s="14">
        <v>45433534611.860001</v>
      </c>
      <c r="LJ14" s="15">
        <v>26544740951.77</v>
      </c>
      <c r="LK14" s="16">
        <v>18888793660.09</v>
      </c>
      <c r="LL14" s="14">
        <v>45458973710.690002</v>
      </c>
      <c r="LM14" s="15">
        <v>26543651929.669998</v>
      </c>
      <c r="LN14" s="16">
        <v>18915321781.020004</v>
      </c>
      <c r="LO14" s="14">
        <v>44013590326.93</v>
      </c>
      <c r="LP14" s="15">
        <v>25100582366.049999</v>
      </c>
      <c r="LQ14" s="16">
        <v>18913007960.880001</v>
      </c>
      <c r="LR14" s="14">
        <v>44009181918.769989</v>
      </c>
      <c r="LS14" s="15">
        <v>25657036530.77</v>
      </c>
      <c r="LT14" s="16">
        <v>18352145387.999989</v>
      </c>
      <c r="LU14" s="14">
        <v>43995430304.979996</v>
      </c>
      <c r="LV14" s="15">
        <v>25608860975.029999</v>
      </c>
      <c r="LW14" s="16">
        <v>18386569329.949997</v>
      </c>
      <c r="LX14" s="14">
        <v>43986966851.209984</v>
      </c>
      <c r="LY14" s="15">
        <v>26063357396.359997</v>
      </c>
      <c r="LZ14" s="16">
        <v>17923609454.849987</v>
      </c>
      <c r="MA14" s="14">
        <v>44021007110.549995</v>
      </c>
      <c r="MB14" s="15">
        <v>26191246218.189999</v>
      </c>
      <c r="MC14" s="16">
        <v>17829760892.359997</v>
      </c>
      <c r="MD14" s="14">
        <v>44030297616.349991</v>
      </c>
      <c r="ME14" s="15">
        <v>26161611133.429996</v>
      </c>
      <c r="MF14" s="16">
        <v>17868686482.919994</v>
      </c>
      <c r="MG14" s="14">
        <v>44369210658.109985</v>
      </c>
      <c r="MH14" s="15">
        <v>26478702460.929996</v>
      </c>
      <c r="MI14" s="16">
        <v>17890508197.179989</v>
      </c>
      <c r="MJ14" s="14">
        <v>44316606690.369995</v>
      </c>
      <c r="MK14" s="15">
        <v>26690301398.950001</v>
      </c>
      <c r="ML14" s="16">
        <v>17626305291.419994</v>
      </c>
      <c r="MM14" s="14">
        <v>44328203353.609985</v>
      </c>
      <c r="MN14" s="15">
        <v>26704228727.66</v>
      </c>
      <c r="MO14" s="16">
        <v>17623974625.949986</v>
      </c>
      <c r="MP14" s="14">
        <v>44402692753.80999</v>
      </c>
      <c r="MQ14" s="15">
        <v>26684987922.749996</v>
      </c>
      <c r="MR14" s="16">
        <v>17717704831.059994</v>
      </c>
      <c r="MS14" s="14">
        <v>44394097202.409996</v>
      </c>
      <c r="MT14" s="15">
        <v>27323037829.269997</v>
      </c>
      <c r="MU14" s="16">
        <v>17071059373.139999</v>
      </c>
      <c r="MV14" s="14">
        <v>44356799595.679985</v>
      </c>
      <c r="MW14" s="15">
        <v>27333952296.919998</v>
      </c>
      <c r="MX14" s="16">
        <v>17022847298.759987</v>
      </c>
      <c r="MY14" s="14">
        <v>44036617157.899986</v>
      </c>
      <c r="MZ14" s="15">
        <v>27259079851.34</v>
      </c>
      <c r="NA14" s="16">
        <v>16777537306.55999</v>
      </c>
      <c r="NB14" s="14">
        <v>44099066877.099983</v>
      </c>
      <c r="NC14" s="15">
        <v>27308583193.820004</v>
      </c>
      <c r="ND14" s="16">
        <v>16790483683.27998</v>
      </c>
      <c r="NE14" s="14">
        <v>44414871985.55999</v>
      </c>
      <c r="NF14" s="15">
        <v>27264467917.009998</v>
      </c>
      <c r="NG14" s="16">
        <v>17150404068.549992</v>
      </c>
      <c r="NH14" s="14">
        <v>44387668826.37999</v>
      </c>
      <c r="NI14" s="15">
        <v>27220187097.130001</v>
      </c>
      <c r="NJ14" s="16">
        <v>17167481729.249989</v>
      </c>
      <c r="NK14" s="14">
        <v>44343973725.069992</v>
      </c>
      <c r="NL14" s="15">
        <v>28975777328.170006</v>
      </c>
      <c r="NM14" s="16">
        <v>15368196396.899986</v>
      </c>
      <c r="NN14" s="14">
        <v>44317955971.229988</v>
      </c>
      <c r="NO14" s="15">
        <v>28838054920.720001</v>
      </c>
      <c r="NP14" s="16">
        <v>15479901050.509987</v>
      </c>
      <c r="NQ14" s="14">
        <v>70895738428.309998</v>
      </c>
      <c r="NR14" s="15">
        <v>30344620709.25</v>
      </c>
      <c r="NS14" s="16">
        <v>40551117719.059998</v>
      </c>
      <c r="NT14" s="14">
        <v>70972393400.62999</v>
      </c>
      <c r="NU14" s="15">
        <v>30391033803.48</v>
      </c>
      <c r="NV14" s="16">
        <v>40581359597.149994</v>
      </c>
      <c r="NW14" s="14">
        <v>70965413694.75</v>
      </c>
      <c r="NX14" s="15">
        <v>30267443584.799999</v>
      </c>
      <c r="NY14" s="16">
        <v>40697970109.949997</v>
      </c>
    </row>
    <row r="15" spans="2:389" ht="16.05" hidden="1" customHeight="1" x14ac:dyDescent="0.45">
      <c r="B15" s="151" t="s">
        <v>418</v>
      </c>
      <c r="C15" s="152" t="s">
        <v>350</v>
      </c>
      <c r="D15" s="153">
        <v>42731</v>
      </c>
      <c r="E15" s="153">
        <v>43378</v>
      </c>
      <c r="F15" s="154" t="s">
        <v>1099</v>
      </c>
      <c r="G15" s="154" t="s">
        <v>205</v>
      </c>
      <c r="H15" s="154" t="s">
        <v>1098</v>
      </c>
      <c r="I15" s="155"/>
      <c r="J15" s="155"/>
      <c r="K15" s="157"/>
      <c r="L15" s="155"/>
      <c r="M15" s="155"/>
      <c r="N15" s="157"/>
      <c r="O15" s="155"/>
      <c r="P15" s="155"/>
      <c r="Q15" s="157"/>
      <c r="R15" s="155"/>
      <c r="S15" s="155"/>
      <c r="T15" s="157"/>
      <c r="U15" s="155"/>
      <c r="V15" s="155"/>
      <c r="W15" s="157"/>
      <c r="X15" s="155"/>
      <c r="Y15" s="155"/>
      <c r="Z15" s="157"/>
      <c r="AA15" s="155"/>
      <c r="AB15" s="155"/>
      <c r="AC15" s="157"/>
      <c r="AD15" s="155"/>
      <c r="AE15" s="155"/>
      <c r="AF15" s="157"/>
      <c r="AG15" s="155"/>
      <c r="AH15" s="155"/>
      <c r="AI15" s="157"/>
      <c r="AJ15" s="155"/>
      <c r="AK15" s="155"/>
      <c r="AL15" s="157"/>
      <c r="AM15" s="155"/>
      <c r="AN15" s="155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60"/>
      <c r="DE15" s="160"/>
      <c r="DF15" s="160"/>
      <c r="DG15" s="156"/>
      <c r="DH15" s="156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2"/>
      <c r="FE15" s="162"/>
      <c r="FF15" s="162"/>
      <c r="FG15" s="162"/>
      <c r="FH15" s="162"/>
      <c r="FI15" s="162"/>
      <c r="FJ15" s="162"/>
      <c r="FK15" s="162"/>
      <c r="FL15" s="162"/>
      <c r="FM15" s="162"/>
      <c r="FN15" s="162"/>
      <c r="FO15" s="162"/>
      <c r="FP15" s="162"/>
      <c r="FQ15" s="162"/>
      <c r="FR15" s="162"/>
      <c r="FS15" s="162"/>
      <c r="FT15" s="162"/>
      <c r="FU15" s="162"/>
      <c r="FV15" s="162"/>
      <c r="FW15" s="162"/>
      <c r="FX15" s="162"/>
      <c r="FY15" s="162"/>
      <c r="FZ15" s="162"/>
      <c r="GA15" s="162"/>
      <c r="GB15" s="162"/>
      <c r="GC15" s="162"/>
      <c r="GD15" s="162"/>
      <c r="GE15" s="162"/>
      <c r="GF15" s="162"/>
      <c r="GG15" s="162"/>
      <c r="GH15" s="162"/>
      <c r="GI15" s="162"/>
      <c r="GJ15" s="162"/>
      <c r="GK15" s="162"/>
      <c r="GL15" s="162"/>
      <c r="GM15" s="162"/>
      <c r="GN15" s="162"/>
      <c r="GO15" s="162"/>
      <c r="GP15" s="162"/>
      <c r="GQ15" s="162"/>
      <c r="GR15" s="162"/>
      <c r="GS15" s="162"/>
      <c r="GT15" s="162"/>
      <c r="GU15" s="162"/>
      <c r="GV15" s="162"/>
      <c r="GW15" s="162"/>
      <c r="GX15" s="162"/>
      <c r="GY15" s="162"/>
      <c r="GZ15" s="162"/>
      <c r="HA15" s="162"/>
      <c r="HB15" s="162"/>
      <c r="HC15" s="162"/>
      <c r="HD15" s="162"/>
      <c r="HE15" s="162"/>
      <c r="HF15" s="162"/>
      <c r="HG15" s="162"/>
      <c r="HH15" s="162"/>
      <c r="HI15" s="162"/>
      <c r="HJ15" s="162"/>
      <c r="HK15" s="162"/>
      <c r="HL15" s="162"/>
      <c r="HM15" s="162"/>
      <c r="HN15" s="162"/>
      <c r="HO15" s="162"/>
      <c r="HP15" s="162"/>
      <c r="HQ15" s="162"/>
      <c r="HR15" s="162"/>
      <c r="HS15" s="162"/>
      <c r="HT15" s="162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  <c r="IE15" s="162"/>
      <c r="IF15" s="162"/>
      <c r="IG15" s="162"/>
      <c r="IH15" s="162"/>
      <c r="II15" s="162"/>
      <c r="IJ15" s="162"/>
      <c r="IK15" s="162"/>
      <c r="IL15" s="162"/>
      <c r="IM15" s="162"/>
      <c r="IN15" s="162"/>
      <c r="IO15" s="162"/>
      <c r="IP15" s="162"/>
      <c r="IQ15" s="162"/>
      <c r="IR15" s="162"/>
      <c r="IS15" s="162"/>
      <c r="IT15" s="162"/>
      <c r="IU15" s="162"/>
      <c r="IV15" s="162"/>
      <c r="IW15" s="162"/>
      <c r="IX15" s="162"/>
      <c r="IY15" s="162"/>
      <c r="IZ15" s="162"/>
      <c r="JA15" s="162"/>
      <c r="JB15" s="162"/>
      <c r="JC15" s="162"/>
      <c r="JD15" s="162"/>
      <c r="JE15" s="162"/>
      <c r="JF15" s="162"/>
      <c r="JG15" s="162"/>
      <c r="JH15" s="162"/>
      <c r="JI15" s="162"/>
      <c r="JJ15" s="162"/>
      <c r="JK15" s="162"/>
      <c r="JL15" s="162"/>
      <c r="JM15" s="162"/>
      <c r="JN15" s="162"/>
      <c r="JO15" s="162"/>
      <c r="JP15" s="162"/>
      <c r="JQ15" s="162"/>
      <c r="JR15" s="162"/>
      <c r="JS15" s="162"/>
      <c r="JT15" s="162"/>
      <c r="JU15" s="162"/>
      <c r="JV15" s="162"/>
      <c r="JW15" s="162"/>
      <c r="JX15" s="162"/>
      <c r="JY15" s="162"/>
      <c r="JZ15" s="162"/>
      <c r="KA15" s="162"/>
      <c r="KB15" s="162"/>
      <c r="KC15" s="162"/>
      <c r="KD15" s="162"/>
      <c r="KE15" s="162"/>
      <c r="KF15" s="162"/>
      <c r="KG15" s="162"/>
      <c r="KH15" s="162"/>
      <c r="KI15" s="162"/>
      <c r="KJ15" s="162"/>
      <c r="KK15" s="162"/>
      <c r="KL15" s="162"/>
      <c r="KM15" s="162"/>
      <c r="KN15" s="162"/>
      <c r="KO15" s="162"/>
      <c r="KP15" s="162"/>
      <c r="KQ15" s="162"/>
      <c r="KR15" s="162"/>
      <c r="KS15" s="162"/>
      <c r="KT15" s="162"/>
      <c r="KU15" s="162"/>
      <c r="KV15" s="162"/>
      <c r="KW15" s="162"/>
      <c r="KX15" s="162"/>
      <c r="KY15" s="162"/>
      <c r="KZ15" s="162"/>
      <c r="LA15" s="162"/>
      <c r="LB15" s="162"/>
      <c r="LC15" s="162"/>
      <c r="LD15" s="162"/>
      <c r="LE15" s="162"/>
      <c r="LF15" s="162"/>
      <c r="LG15" s="162"/>
      <c r="LH15" s="162"/>
      <c r="LI15" s="162"/>
      <c r="LJ15" s="162"/>
      <c r="LK15" s="162"/>
      <c r="LL15" s="162"/>
      <c r="LM15" s="162"/>
      <c r="LN15" s="162"/>
      <c r="LO15" s="162"/>
      <c r="LP15" s="162"/>
      <c r="LQ15" s="162"/>
      <c r="LR15" s="162"/>
      <c r="LS15" s="162"/>
      <c r="LT15" s="162"/>
      <c r="LU15" s="162"/>
      <c r="LV15" s="162"/>
      <c r="LW15" s="162"/>
      <c r="LX15" s="162"/>
      <c r="LY15" s="162"/>
      <c r="LZ15" s="162"/>
      <c r="MA15" s="162"/>
      <c r="MB15" s="162"/>
      <c r="MC15" s="162"/>
      <c r="MD15" s="162"/>
      <c r="ME15" s="162"/>
      <c r="MF15" s="162"/>
      <c r="MG15" s="162"/>
      <c r="MH15" s="162"/>
      <c r="MI15" s="162"/>
      <c r="MJ15" s="162"/>
      <c r="MK15" s="162"/>
      <c r="ML15" s="162"/>
      <c r="MM15" s="162"/>
      <c r="MN15" s="162"/>
      <c r="MO15" s="162"/>
      <c r="MP15" s="162"/>
      <c r="MQ15" s="162"/>
      <c r="MR15" s="162"/>
      <c r="MS15" s="162"/>
      <c r="MT15" s="162"/>
      <c r="MU15" s="162"/>
      <c r="MV15" s="162"/>
      <c r="MW15" s="162"/>
      <c r="MX15" s="162"/>
      <c r="MY15" s="162"/>
      <c r="MZ15" s="162"/>
      <c r="NA15" s="162"/>
      <c r="NB15" s="162"/>
      <c r="NC15" s="162"/>
      <c r="ND15" s="162"/>
      <c r="NE15" s="162"/>
      <c r="NF15" s="162"/>
      <c r="NG15" s="162"/>
      <c r="NH15" s="162"/>
      <c r="NI15" s="162"/>
      <c r="NJ15" s="162"/>
      <c r="NK15" s="162"/>
      <c r="NL15" s="162"/>
      <c r="NM15" s="162"/>
      <c r="NN15" s="162"/>
      <c r="NO15" s="162"/>
      <c r="NP15" s="162"/>
      <c r="NQ15" s="162"/>
      <c r="NR15" s="162"/>
      <c r="NS15" s="162"/>
      <c r="NT15" s="162"/>
      <c r="NU15" s="162"/>
      <c r="NV15" s="162"/>
      <c r="NW15" s="162"/>
      <c r="NX15" s="162"/>
      <c r="NY15" s="162"/>
    </row>
    <row r="16" spans="2:389" ht="31.2" hidden="1" x14ac:dyDescent="0.45">
      <c r="B16" s="151" t="s">
        <v>204</v>
      </c>
      <c r="C16" s="152" t="s">
        <v>417</v>
      </c>
      <c r="D16" s="153">
        <v>42731</v>
      </c>
      <c r="E16" s="153">
        <v>45260</v>
      </c>
      <c r="F16" s="154" t="s">
        <v>1099</v>
      </c>
      <c r="G16" s="154" t="s">
        <v>203</v>
      </c>
      <c r="H16" s="154" t="s">
        <v>1098</v>
      </c>
      <c r="I16" s="155"/>
      <c r="J16" s="155"/>
      <c r="K16" s="157"/>
      <c r="L16" s="155"/>
      <c r="M16" s="155"/>
      <c r="N16" s="157"/>
      <c r="O16" s="155"/>
      <c r="P16" s="155"/>
      <c r="Q16" s="157"/>
      <c r="R16" s="155"/>
      <c r="S16" s="155"/>
      <c r="T16" s="157"/>
      <c r="U16" s="155"/>
      <c r="V16" s="155"/>
      <c r="W16" s="157"/>
      <c r="X16" s="155"/>
      <c r="Y16" s="155"/>
      <c r="Z16" s="157"/>
      <c r="AA16" s="155"/>
      <c r="AB16" s="155"/>
      <c r="AC16" s="157"/>
      <c r="AD16" s="155"/>
      <c r="AE16" s="155"/>
      <c r="AF16" s="157"/>
      <c r="AG16" s="155"/>
      <c r="AH16" s="155"/>
      <c r="AI16" s="157"/>
      <c r="AJ16" s="155"/>
      <c r="AK16" s="155"/>
      <c r="AL16" s="157"/>
      <c r="AM16" s="155"/>
      <c r="AN16" s="155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4">
        <v>1014214892.66</v>
      </c>
      <c r="CY16" s="15">
        <v>3359396.050000004</v>
      </c>
      <c r="CZ16" s="16">
        <v>1010855496.61</v>
      </c>
      <c r="DA16" s="14">
        <v>1026339542.01</v>
      </c>
      <c r="DB16" s="15">
        <v>5399049.3300000131</v>
      </c>
      <c r="DC16" s="16">
        <v>1020940492.6799999</v>
      </c>
      <c r="DD16" s="14">
        <v>1032522954.71</v>
      </c>
      <c r="DE16" s="15">
        <v>7482252.0300000012</v>
      </c>
      <c r="DF16" s="16">
        <v>1025040702.6800001</v>
      </c>
      <c r="DG16" s="14">
        <v>1038542984.36</v>
      </c>
      <c r="DH16" s="15">
        <v>9510070</v>
      </c>
      <c r="DI16" s="16">
        <v>1029032914.36</v>
      </c>
      <c r="DJ16" s="14">
        <v>1043816501.5699999</v>
      </c>
      <c r="DK16" s="15">
        <v>11537123.85000002</v>
      </c>
      <c r="DL16" s="16">
        <v>1032279377.7199999</v>
      </c>
      <c r="DM16" s="14">
        <v>1055742395.14</v>
      </c>
      <c r="DN16" s="15">
        <v>14075354.949999999</v>
      </c>
      <c r="DO16" s="16">
        <v>1041667040.1899999</v>
      </c>
      <c r="DP16" s="14">
        <v>1071656000.25</v>
      </c>
      <c r="DQ16" s="15">
        <v>16775545.119999999</v>
      </c>
      <c r="DR16" s="16">
        <v>1054880455.13</v>
      </c>
      <c r="DS16" s="14">
        <v>1079897814.98</v>
      </c>
      <c r="DT16" s="15">
        <v>12484990.33</v>
      </c>
      <c r="DU16" s="16">
        <v>1067412824.65</v>
      </c>
      <c r="DV16" s="14">
        <v>1097924400.6800001</v>
      </c>
      <c r="DW16" s="15">
        <v>13863445.77</v>
      </c>
      <c r="DX16" s="16">
        <v>1084060954.9100001</v>
      </c>
      <c r="DY16" s="14">
        <v>1122511749.6499999</v>
      </c>
      <c r="DZ16" s="15">
        <v>17454587.9599999</v>
      </c>
      <c r="EA16" s="16">
        <v>1105057161.6900001</v>
      </c>
      <c r="EB16" s="14">
        <v>1140712468.4400001</v>
      </c>
      <c r="EC16" s="15">
        <v>16636032.689999901</v>
      </c>
      <c r="ED16" s="16">
        <v>1124076435.7500002</v>
      </c>
      <c r="EE16" s="14">
        <v>1163716844.1099999</v>
      </c>
      <c r="EF16" s="15">
        <v>15096456.3800001</v>
      </c>
      <c r="EG16" s="16">
        <v>1148620387.7299998</v>
      </c>
      <c r="EH16" s="14">
        <v>1197936574.97</v>
      </c>
      <c r="EI16" s="15">
        <v>20377624.0699999</v>
      </c>
      <c r="EJ16" s="16">
        <v>1177558950.9000001</v>
      </c>
      <c r="EK16" s="14">
        <v>1230572599.6700001</v>
      </c>
      <c r="EL16" s="15">
        <v>24520340.890000101</v>
      </c>
      <c r="EM16" s="16">
        <v>1206052258.78</v>
      </c>
      <c r="EN16" s="14">
        <v>1975054804.3799999</v>
      </c>
      <c r="EO16" s="15">
        <v>78637708.470000297</v>
      </c>
      <c r="EP16" s="16">
        <v>1896417095.9099996</v>
      </c>
      <c r="EQ16" s="14">
        <v>1982664814.8100002</v>
      </c>
      <c r="ER16" s="15">
        <v>82609474.600000396</v>
      </c>
      <c r="ES16" s="16">
        <v>1900055340.2099998</v>
      </c>
      <c r="ET16" s="14">
        <v>1971516562.8099999</v>
      </c>
      <c r="EU16" s="15">
        <v>84248148.699999794</v>
      </c>
      <c r="EV16" s="16">
        <v>1887268414.1100001</v>
      </c>
      <c r="EW16" s="14">
        <v>2006802608.3799999</v>
      </c>
      <c r="EX16" s="15">
        <v>85704871.980000004</v>
      </c>
      <c r="EY16" s="16">
        <v>1921097736.3999999</v>
      </c>
      <c r="EZ16" s="14">
        <v>2025483979.6800001</v>
      </c>
      <c r="FA16" s="15">
        <v>88106898.620000005</v>
      </c>
      <c r="FB16" s="16">
        <v>1937377081.0599999</v>
      </c>
      <c r="FC16" s="14">
        <v>2059936172.9265499</v>
      </c>
      <c r="FD16" s="15">
        <v>94002153.170000002</v>
      </c>
      <c r="FE16" s="16">
        <v>1965934019.7565498</v>
      </c>
      <c r="FF16" s="14">
        <v>2102064507.9628401</v>
      </c>
      <c r="FG16" s="15">
        <v>100164290.52</v>
      </c>
      <c r="FH16" s="16">
        <v>2001900217.4428401</v>
      </c>
      <c r="FI16" s="14">
        <v>2146222160.19856</v>
      </c>
      <c r="FJ16" s="15">
        <v>94355994.239999995</v>
      </c>
      <c r="FK16" s="16">
        <v>2051866165.95856</v>
      </c>
      <c r="FL16" s="14">
        <v>2215666195.7128</v>
      </c>
      <c r="FM16" s="15">
        <v>100087612.56</v>
      </c>
      <c r="FN16" s="16">
        <v>2115578583.1528001</v>
      </c>
      <c r="FO16" s="14">
        <v>2200779208.3015199</v>
      </c>
      <c r="FP16" s="15">
        <v>32570083.16</v>
      </c>
      <c r="FQ16" s="16">
        <v>2168209125.14152</v>
      </c>
      <c r="FR16" s="14">
        <v>2277078786.4925003</v>
      </c>
      <c r="FS16" s="15">
        <v>40986575.020000003</v>
      </c>
      <c r="FT16" s="16">
        <v>2236092211.4725003</v>
      </c>
      <c r="FU16" s="14">
        <v>2389929665.9465699</v>
      </c>
      <c r="FV16" s="15">
        <v>47253969.170000002</v>
      </c>
      <c r="FW16" s="16">
        <v>2342675696.7765698</v>
      </c>
      <c r="FX16" s="14">
        <v>3125738986.3600001</v>
      </c>
      <c r="FY16" s="15">
        <v>100447508.34</v>
      </c>
      <c r="FZ16" s="16">
        <v>3025291478.02</v>
      </c>
      <c r="GA16" s="14">
        <v>3103689076.8800001</v>
      </c>
      <c r="GB16" s="15">
        <v>98999415.959999993</v>
      </c>
      <c r="GC16" s="16">
        <v>3004689660.9200001</v>
      </c>
      <c r="GD16" s="14">
        <v>2979024620.75</v>
      </c>
      <c r="GE16" s="15">
        <v>1445793487.3</v>
      </c>
      <c r="GF16" s="16">
        <v>1533231133.45</v>
      </c>
      <c r="GG16" s="14">
        <v>2292914248.3537998</v>
      </c>
      <c r="GH16" s="16">
        <v>770946070.0999999</v>
      </c>
      <c r="GI16" s="16">
        <v>1521968178.2537999</v>
      </c>
      <c r="GJ16" s="14">
        <v>2308779786.80268</v>
      </c>
      <c r="GK16" s="15">
        <v>772820398.26999998</v>
      </c>
      <c r="GL16" s="16">
        <v>1535959388.53268</v>
      </c>
      <c r="GM16" s="14">
        <v>2394697401.3400002</v>
      </c>
      <c r="GN16" s="15">
        <v>768298054.83999991</v>
      </c>
      <c r="GO16" s="16">
        <v>1626399346.5000002</v>
      </c>
      <c r="GP16" s="14">
        <v>2611168323.9400001</v>
      </c>
      <c r="GQ16" s="15">
        <v>778918588.58000004</v>
      </c>
      <c r="GR16" s="16">
        <v>1832249735.3600001</v>
      </c>
      <c r="GS16" s="14">
        <v>2770914428.0900002</v>
      </c>
      <c r="GT16" s="15">
        <v>1182541332.02</v>
      </c>
      <c r="GU16" s="16">
        <v>1588373096.0700002</v>
      </c>
      <c r="GV16" s="14">
        <v>1901261241.8500001</v>
      </c>
      <c r="GW16" s="15">
        <v>416129645.68000001</v>
      </c>
      <c r="GX16" s="16">
        <v>1485131596.1700001</v>
      </c>
      <c r="GY16" s="14">
        <v>2023595572.54</v>
      </c>
      <c r="GZ16" s="15">
        <v>255056739.79999998</v>
      </c>
      <c r="HA16" s="16">
        <v>1768538832.74</v>
      </c>
      <c r="HB16" s="14">
        <v>2155981774.9700003</v>
      </c>
      <c r="HC16" s="15">
        <v>266696172.91</v>
      </c>
      <c r="HD16" s="16">
        <v>1889285602.0600002</v>
      </c>
      <c r="HE16" s="14">
        <v>2245950017.6999993</v>
      </c>
      <c r="HF16" s="15">
        <v>271691562.63000011</v>
      </c>
      <c r="HG16" s="16">
        <v>1974258455.0699992</v>
      </c>
      <c r="HH16" s="14">
        <v>2487547150.2999992</v>
      </c>
      <c r="HI16" s="15">
        <v>290557546.05999851</v>
      </c>
      <c r="HJ16" s="16">
        <v>2196989604.2400007</v>
      </c>
      <c r="HK16" s="14">
        <v>2326799434.4700003</v>
      </c>
      <c r="HL16" s="15">
        <v>480395725.66999936</v>
      </c>
      <c r="HM16" s="16">
        <v>1846403708.8000009</v>
      </c>
      <c r="HN16" s="14">
        <v>2290935921.5500002</v>
      </c>
      <c r="HO16" s="15">
        <v>477318203.34999967</v>
      </c>
      <c r="HP16" s="16">
        <v>1813617718.2000005</v>
      </c>
      <c r="HQ16" s="14">
        <v>2332817294.7799997</v>
      </c>
      <c r="HR16" s="15">
        <v>452323866.14999998</v>
      </c>
      <c r="HS16" s="16">
        <v>1880493428.6299996</v>
      </c>
      <c r="HT16" s="14">
        <v>2209139797.23</v>
      </c>
      <c r="HU16" s="15">
        <v>444609398.34000003</v>
      </c>
      <c r="HV16" s="16">
        <v>1764530398.8899999</v>
      </c>
      <c r="HW16" s="17">
        <v>2276463637.25</v>
      </c>
      <c r="HX16" s="15">
        <v>445114432.10999995</v>
      </c>
      <c r="HY16" s="16">
        <v>1831349205.1400001</v>
      </c>
      <c r="HZ16" s="14">
        <v>2021870863.1500001</v>
      </c>
      <c r="IA16" s="15">
        <v>230670226.01000002</v>
      </c>
      <c r="IB16" s="16">
        <v>1791200637.1400001</v>
      </c>
      <c r="IC16" s="14">
        <v>1987722688.6200001</v>
      </c>
      <c r="ID16" s="15">
        <v>226558888.44000003</v>
      </c>
      <c r="IE16" s="16">
        <v>1761163800.1800001</v>
      </c>
      <c r="IF16" s="14">
        <v>2032816169.7900002</v>
      </c>
      <c r="IG16" s="15">
        <v>229493306.81000003</v>
      </c>
      <c r="IH16" s="16">
        <v>1803322862.9800003</v>
      </c>
      <c r="II16" s="14">
        <v>1831158905.5200002</v>
      </c>
      <c r="IJ16" s="15">
        <v>60377095.029999971</v>
      </c>
      <c r="IK16" s="16">
        <v>1770781810.4900002</v>
      </c>
      <c r="IL16" s="14">
        <v>1798366703.6500001</v>
      </c>
      <c r="IM16" s="15">
        <v>64558058.369999997</v>
      </c>
      <c r="IN16" s="16">
        <v>1733808645.2800002</v>
      </c>
      <c r="IO16" s="14">
        <v>1752646086.73</v>
      </c>
      <c r="IP16" s="15">
        <v>63543497.190000057</v>
      </c>
      <c r="IQ16" s="16">
        <v>1689102589.54</v>
      </c>
      <c r="IR16" s="14">
        <v>1727233583.4200001</v>
      </c>
      <c r="IS16" s="15">
        <v>61107211.649999984</v>
      </c>
      <c r="IT16" s="16">
        <v>1666126371.77</v>
      </c>
      <c r="IU16" s="14">
        <v>1698104290.6200004</v>
      </c>
      <c r="IV16" s="15">
        <v>64971081.700000048</v>
      </c>
      <c r="IW16" s="16">
        <v>1633133208.9200003</v>
      </c>
      <c r="IX16" s="14">
        <v>1673657769.5800002</v>
      </c>
      <c r="IY16" s="15">
        <v>62955713.869999997</v>
      </c>
      <c r="IZ16" s="16">
        <v>1610702055.7100003</v>
      </c>
      <c r="JA16" s="14">
        <v>1634607627.55</v>
      </c>
      <c r="JB16" s="15">
        <v>62905978.659999996</v>
      </c>
      <c r="JC16" s="16">
        <v>1571701648.8899999</v>
      </c>
      <c r="JD16" s="14">
        <v>1587511681.28</v>
      </c>
      <c r="JE16" s="15">
        <v>63352401.949999988</v>
      </c>
      <c r="JF16" s="16">
        <v>1524159279.3299999</v>
      </c>
      <c r="JG16" s="14">
        <v>1503402327.9900002</v>
      </c>
      <c r="JH16" s="15">
        <v>65188803.290000021</v>
      </c>
      <c r="JI16" s="16">
        <v>1438213524.7000003</v>
      </c>
      <c r="JJ16" s="14">
        <v>1424034716.3</v>
      </c>
      <c r="JK16" s="15">
        <v>59238832.640000023</v>
      </c>
      <c r="JL16" s="16">
        <v>1364795883.6599998</v>
      </c>
      <c r="JM16" s="14">
        <v>1415989159.5</v>
      </c>
      <c r="JN16" s="15">
        <v>28836363.569999959</v>
      </c>
      <c r="JO16" s="16">
        <v>1387152795.9300001</v>
      </c>
      <c r="JP16" s="14">
        <v>1443925888.0499997</v>
      </c>
      <c r="JQ16" s="15">
        <v>29360379.58999997</v>
      </c>
      <c r="JR16" s="16">
        <v>1414565508.4599998</v>
      </c>
      <c r="JS16" s="14">
        <v>1469281777.51</v>
      </c>
      <c r="JT16" s="15">
        <v>30484195.25999999</v>
      </c>
      <c r="JU16" s="16">
        <v>1438797582.25</v>
      </c>
      <c r="JV16" s="14">
        <v>1448364306.2400002</v>
      </c>
      <c r="JW16" s="15">
        <v>25011606.370000001</v>
      </c>
      <c r="JX16" s="16">
        <v>1423352699.8700004</v>
      </c>
      <c r="JY16" s="14">
        <v>1482379748.95</v>
      </c>
      <c r="JZ16" s="15">
        <v>14361385.92000002</v>
      </c>
      <c r="KA16" s="16">
        <v>1468018363.03</v>
      </c>
      <c r="KB16" s="14">
        <v>1509847020.1500001</v>
      </c>
      <c r="KC16" s="15">
        <v>15675999.20999998</v>
      </c>
      <c r="KD16" s="16">
        <v>1494171020.9400001</v>
      </c>
      <c r="KE16" s="14">
        <v>1518755851.0899999</v>
      </c>
      <c r="KF16" s="15">
        <v>22197109.440000061</v>
      </c>
      <c r="KG16" s="16">
        <v>1496558741.6499999</v>
      </c>
      <c r="KH16" s="14">
        <v>1527926672.72</v>
      </c>
      <c r="KI16" s="15">
        <v>37887045.619999997</v>
      </c>
      <c r="KJ16" s="16">
        <v>1490039627.1000001</v>
      </c>
      <c r="KK16" s="14">
        <v>1539437548.72</v>
      </c>
      <c r="KL16" s="15">
        <v>41071622.389999993</v>
      </c>
      <c r="KM16" s="16">
        <v>1498365926.3299999</v>
      </c>
      <c r="KN16" s="14">
        <v>1545595531.0699999</v>
      </c>
      <c r="KO16" s="15">
        <v>40112895.079999998</v>
      </c>
      <c r="KP16" s="16">
        <v>1505482635.99</v>
      </c>
      <c r="KQ16" s="14">
        <v>1553659772.9000001</v>
      </c>
      <c r="KR16" s="15">
        <v>21888574.899999999</v>
      </c>
      <c r="KS16" s="16">
        <v>1531771198</v>
      </c>
      <c r="KT16" s="14">
        <v>1562484648.1600001</v>
      </c>
      <c r="KU16" s="15">
        <v>24887515.069999989</v>
      </c>
      <c r="KV16" s="16">
        <v>1537597133.0900002</v>
      </c>
      <c r="KW16" s="14">
        <v>1567029701.0999999</v>
      </c>
      <c r="KX16" s="15">
        <v>27334488.860000011</v>
      </c>
      <c r="KY16" s="16">
        <v>1539695212.24</v>
      </c>
      <c r="KZ16" s="158">
        <v>1490792366.029999</v>
      </c>
      <c r="LA16" s="158">
        <v>18242367.929999951</v>
      </c>
      <c r="LB16" s="158">
        <v>1472549998.099999</v>
      </c>
      <c r="LC16" s="158">
        <v>1485414403.51</v>
      </c>
      <c r="LD16" s="158">
        <v>11663411.880000001</v>
      </c>
      <c r="LE16" s="158">
        <v>1473750991.6299999</v>
      </c>
      <c r="LF16" s="158"/>
      <c r="LG16" s="158"/>
      <c r="LH16" s="158"/>
      <c r="LI16" s="158"/>
      <c r="LJ16" s="158"/>
      <c r="LK16" s="158"/>
      <c r="LL16" s="158"/>
      <c r="LM16" s="158"/>
      <c r="LN16" s="158"/>
      <c r="LO16" s="162"/>
      <c r="LP16" s="162"/>
      <c r="LQ16" s="162"/>
      <c r="LR16" s="162"/>
      <c r="LS16" s="162"/>
      <c r="LT16" s="162"/>
      <c r="LU16" s="162"/>
      <c r="LV16" s="162"/>
      <c r="LW16" s="162"/>
      <c r="LX16" s="162"/>
      <c r="LY16" s="162"/>
      <c r="LZ16" s="162"/>
      <c r="MA16" s="162"/>
      <c r="MB16" s="162"/>
      <c r="MC16" s="162"/>
      <c r="MD16" s="162"/>
      <c r="ME16" s="162"/>
      <c r="MF16" s="162"/>
      <c r="MG16" s="162"/>
      <c r="MH16" s="162"/>
      <c r="MI16" s="162"/>
      <c r="MJ16" s="162"/>
      <c r="MK16" s="162"/>
      <c r="ML16" s="162"/>
      <c r="MM16" s="162"/>
      <c r="MN16" s="162"/>
      <c r="MO16" s="162"/>
      <c r="MP16" s="162"/>
      <c r="MQ16" s="162"/>
      <c r="MR16" s="162"/>
      <c r="MS16" s="162"/>
      <c r="MT16" s="162"/>
      <c r="MU16" s="162"/>
      <c r="MV16" s="162"/>
      <c r="MW16" s="162"/>
      <c r="MX16" s="162"/>
      <c r="MY16" s="162"/>
      <c r="MZ16" s="162"/>
      <c r="NA16" s="162"/>
      <c r="NB16" s="162"/>
      <c r="NC16" s="162"/>
      <c r="ND16" s="162"/>
      <c r="NE16" s="162"/>
      <c r="NF16" s="162"/>
      <c r="NG16" s="162"/>
      <c r="NH16" s="162"/>
      <c r="NI16" s="162"/>
      <c r="NJ16" s="162"/>
      <c r="NK16" s="162"/>
      <c r="NL16" s="162"/>
      <c r="NM16" s="162"/>
      <c r="NN16" s="162"/>
      <c r="NO16" s="162"/>
      <c r="NP16" s="162"/>
      <c r="NQ16" s="162"/>
      <c r="NR16" s="162"/>
      <c r="NS16" s="162"/>
      <c r="NT16" s="162"/>
      <c r="NU16" s="162"/>
      <c r="NV16" s="162"/>
      <c r="NW16" s="162"/>
      <c r="NX16" s="162"/>
      <c r="NY16" s="162"/>
    </row>
    <row r="17" spans="2:389" ht="19.2" hidden="1" x14ac:dyDescent="0.45">
      <c r="B17" s="147" t="s">
        <v>207</v>
      </c>
      <c r="C17" s="152" t="s">
        <v>353</v>
      </c>
      <c r="D17" s="153">
        <v>42843</v>
      </c>
      <c r="E17" s="153">
        <v>43557</v>
      </c>
      <c r="F17" s="154" t="s">
        <v>1099</v>
      </c>
      <c r="G17" s="154" t="s">
        <v>205</v>
      </c>
      <c r="H17" s="154" t="s">
        <v>1098</v>
      </c>
      <c r="I17" s="155"/>
      <c r="J17" s="155"/>
      <c r="K17" s="157"/>
      <c r="L17" s="155"/>
      <c r="M17" s="155"/>
      <c r="N17" s="157"/>
      <c r="O17" s="155"/>
      <c r="P17" s="155"/>
      <c r="Q17" s="157"/>
      <c r="R17" s="155"/>
      <c r="S17" s="155"/>
      <c r="T17" s="157"/>
      <c r="U17" s="155"/>
      <c r="V17" s="155"/>
      <c r="W17" s="157"/>
      <c r="X17" s="155"/>
      <c r="Y17" s="155"/>
      <c r="Z17" s="157"/>
      <c r="AA17" s="155"/>
      <c r="AB17" s="155"/>
      <c r="AC17" s="157"/>
      <c r="AD17" s="155"/>
      <c r="AE17" s="155"/>
      <c r="AF17" s="157"/>
      <c r="AG17" s="155"/>
      <c r="AH17" s="155"/>
      <c r="AI17" s="157"/>
      <c r="AJ17" s="155"/>
      <c r="AK17" s="155"/>
      <c r="AL17" s="157"/>
      <c r="AM17" s="155"/>
      <c r="AN17" s="155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60"/>
      <c r="DE17" s="160"/>
      <c r="DF17" s="160"/>
      <c r="DG17" s="156"/>
      <c r="DH17" s="156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2"/>
      <c r="FG17" s="162"/>
      <c r="FH17" s="162"/>
      <c r="FI17" s="162"/>
      <c r="FJ17" s="162"/>
      <c r="FK17" s="162"/>
      <c r="FL17" s="162"/>
      <c r="FM17" s="162"/>
      <c r="FN17" s="162"/>
      <c r="FO17" s="162"/>
      <c r="FP17" s="162"/>
      <c r="FQ17" s="162"/>
      <c r="FR17" s="162"/>
      <c r="FS17" s="162"/>
      <c r="FT17" s="162"/>
      <c r="FU17" s="162"/>
      <c r="FV17" s="162"/>
      <c r="FW17" s="162"/>
      <c r="FX17" s="162"/>
      <c r="FY17" s="162"/>
      <c r="FZ17" s="162"/>
      <c r="GA17" s="162"/>
      <c r="GB17" s="162"/>
      <c r="GC17" s="162"/>
      <c r="GD17" s="162"/>
      <c r="GE17" s="162"/>
      <c r="GF17" s="162"/>
      <c r="GG17" s="162"/>
      <c r="GH17" s="162"/>
      <c r="GI17" s="162"/>
      <c r="GJ17" s="162"/>
      <c r="GK17" s="162"/>
      <c r="GL17" s="162"/>
      <c r="GM17" s="162"/>
      <c r="GN17" s="162"/>
      <c r="GO17" s="162"/>
      <c r="GP17" s="162"/>
      <c r="GQ17" s="162"/>
      <c r="GR17" s="162"/>
      <c r="GS17" s="162"/>
      <c r="GT17" s="162"/>
      <c r="GU17" s="162"/>
      <c r="GV17" s="162"/>
      <c r="GW17" s="162"/>
      <c r="GX17" s="162"/>
      <c r="GY17" s="162"/>
      <c r="GZ17" s="162"/>
      <c r="HA17" s="162"/>
      <c r="HB17" s="162"/>
      <c r="HC17" s="162"/>
      <c r="HD17" s="162"/>
      <c r="HE17" s="162"/>
      <c r="HF17" s="162"/>
      <c r="HG17" s="162"/>
      <c r="HH17" s="162"/>
      <c r="HI17" s="162"/>
      <c r="HJ17" s="162"/>
      <c r="HK17" s="162"/>
      <c r="HL17" s="162"/>
      <c r="HM17" s="162"/>
      <c r="HN17" s="162"/>
      <c r="HO17" s="162"/>
      <c r="HP17" s="162"/>
      <c r="HQ17" s="162"/>
      <c r="HR17" s="162"/>
      <c r="HS17" s="162"/>
      <c r="HT17" s="162"/>
      <c r="HU17" s="162"/>
      <c r="HV17" s="162"/>
      <c r="HW17" s="162"/>
      <c r="HX17" s="162"/>
      <c r="HY17" s="162"/>
      <c r="HZ17" s="162"/>
      <c r="IA17" s="162"/>
      <c r="IB17" s="162"/>
      <c r="IC17" s="162"/>
      <c r="ID17" s="162"/>
      <c r="IE17" s="162"/>
      <c r="IF17" s="162"/>
      <c r="IG17" s="162"/>
      <c r="IH17" s="162"/>
      <c r="II17" s="162"/>
      <c r="IJ17" s="162"/>
      <c r="IK17" s="162"/>
      <c r="IL17" s="162"/>
      <c r="IM17" s="162"/>
      <c r="IN17" s="162"/>
      <c r="IO17" s="162"/>
      <c r="IP17" s="162"/>
      <c r="IQ17" s="162"/>
      <c r="IR17" s="162"/>
      <c r="IS17" s="162"/>
      <c r="IT17" s="162"/>
      <c r="IU17" s="162"/>
      <c r="IV17" s="162"/>
      <c r="IW17" s="162"/>
      <c r="IX17" s="162"/>
      <c r="IY17" s="162"/>
      <c r="IZ17" s="162"/>
      <c r="JA17" s="162"/>
      <c r="JB17" s="162"/>
      <c r="JC17" s="162"/>
      <c r="JD17" s="162"/>
      <c r="JE17" s="162"/>
      <c r="JF17" s="162"/>
      <c r="JG17" s="162"/>
      <c r="JH17" s="162"/>
      <c r="JI17" s="162"/>
      <c r="JJ17" s="162"/>
      <c r="JK17" s="162"/>
      <c r="JL17" s="162"/>
      <c r="JM17" s="162"/>
      <c r="JN17" s="162"/>
      <c r="JO17" s="162"/>
      <c r="JP17" s="162"/>
      <c r="JQ17" s="162"/>
      <c r="JR17" s="162"/>
      <c r="JS17" s="162"/>
      <c r="JT17" s="162"/>
      <c r="JU17" s="162"/>
      <c r="JV17" s="162"/>
      <c r="JW17" s="162"/>
      <c r="JX17" s="162"/>
      <c r="JY17" s="162"/>
      <c r="JZ17" s="162"/>
      <c r="KA17" s="162"/>
      <c r="KB17" s="162"/>
      <c r="KC17" s="162"/>
      <c r="KD17" s="162"/>
      <c r="KE17" s="162"/>
      <c r="KF17" s="162"/>
      <c r="KG17" s="162"/>
      <c r="KH17" s="162"/>
      <c r="KI17" s="162"/>
      <c r="KJ17" s="162"/>
      <c r="KK17" s="162"/>
      <c r="KL17" s="162"/>
      <c r="KM17" s="162"/>
      <c r="KN17" s="162"/>
      <c r="KO17" s="162"/>
      <c r="KP17" s="162"/>
      <c r="KQ17" s="162"/>
      <c r="KR17" s="162"/>
      <c r="KS17" s="162"/>
      <c r="KT17" s="162"/>
      <c r="KU17" s="162"/>
      <c r="KV17" s="162"/>
      <c r="KW17" s="162"/>
      <c r="KX17" s="162"/>
      <c r="KY17" s="162"/>
      <c r="KZ17" s="162"/>
      <c r="LA17" s="162"/>
      <c r="LB17" s="162"/>
      <c r="LC17" s="162"/>
      <c r="LD17" s="162"/>
      <c r="LE17" s="162"/>
      <c r="LF17" s="162"/>
      <c r="LG17" s="162"/>
      <c r="LH17" s="162"/>
      <c r="LI17" s="162"/>
      <c r="LJ17" s="162"/>
      <c r="LK17" s="162"/>
      <c r="LL17" s="162"/>
      <c r="LM17" s="162"/>
      <c r="LN17" s="162"/>
      <c r="LO17" s="162"/>
      <c r="LP17" s="162"/>
      <c r="LQ17" s="162"/>
      <c r="LR17" s="162"/>
      <c r="LS17" s="162"/>
      <c r="LT17" s="162"/>
      <c r="LU17" s="162"/>
      <c r="LV17" s="162"/>
      <c r="LW17" s="162"/>
      <c r="LX17" s="162"/>
      <c r="LY17" s="162"/>
      <c r="LZ17" s="162"/>
      <c r="MA17" s="162"/>
      <c r="MB17" s="162"/>
      <c r="MC17" s="162"/>
      <c r="MD17" s="162"/>
      <c r="ME17" s="162"/>
      <c r="MF17" s="162"/>
      <c r="MG17" s="162"/>
      <c r="MH17" s="162"/>
      <c r="MI17" s="162"/>
      <c r="MJ17" s="162"/>
      <c r="MK17" s="162"/>
      <c r="ML17" s="162"/>
      <c r="MM17" s="162"/>
      <c r="MN17" s="162"/>
      <c r="MO17" s="162"/>
      <c r="MP17" s="162"/>
      <c r="MQ17" s="162"/>
      <c r="MR17" s="162"/>
      <c r="MS17" s="162"/>
      <c r="MT17" s="162"/>
      <c r="MU17" s="162"/>
      <c r="MV17" s="162"/>
      <c r="MW17" s="162"/>
      <c r="MX17" s="162"/>
      <c r="MY17" s="162"/>
      <c r="MZ17" s="162"/>
      <c r="NA17" s="162"/>
      <c r="NB17" s="162"/>
      <c r="NC17" s="162"/>
      <c r="ND17" s="162"/>
      <c r="NE17" s="162"/>
      <c r="NF17" s="162"/>
      <c r="NG17" s="162"/>
      <c r="NH17" s="162"/>
      <c r="NI17" s="162"/>
      <c r="NJ17" s="162"/>
      <c r="NK17" s="162"/>
      <c r="NL17" s="162"/>
      <c r="NM17" s="162"/>
      <c r="NN17" s="162"/>
      <c r="NO17" s="162"/>
      <c r="NP17" s="162"/>
      <c r="NQ17" s="162"/>
      <c r="NR17" s="162"/>
      <c r="NS17" s="162"/>
      <c r="NT17" s="162"/>
      <c r="NU17" s="162"/>
      <c r="NV17" s="162"/>
      <c r="NW17" s="162"/>
      <c r="NX17" s="162"/>
      <c r="NY17" s="162"/>
    </row>
    <row r="18" spans="2:389" ht="19.2" hidden="1" x14ac:dyDescent="0.45">
      <c r="B18" s="151" t="s">
        <v>33</v>
      </c>
      <c r="C18" s="152" t="s">
        <v>419</v>
      </c>
      <c r="D18" s="153">
        <v>42893</v>
      </c>
      <c r="E18" s="153">
        <v>43238</v>
      </c>
      <c r="F18" s="154" t="s">
        <v>1099</v>
      </c>
      <c r="G18" s="154" t="s">
        <v>209</v>
      </c>
      <c r="H18" s="154" t="s">
        <v>1098</v>
      </c>
      <c r="I18" s="155"/>
      <c r="J18" s="155"/>
      <c r="K18" s="157"/>
      <c r="L18" s="155"/>
      <c r="M18" s="155"/>
      <c r="N18" s="157"/>
      <c r="O18" s="155"/>
      <c r="P18" s="155"/>
      <c r="Q18" s="157"/>
      <c r="R18" s="155"/>
      <c r="S18" s="155"/>
      <c r="T18" s="157"/>
      <c r="U18" s="155"/>
      <c r="V18" s="155"/>
      <c r="W18" s="157"/>
      <c r="X18" s="155"/>
      <c r="Y18" s="155"/>
      <c r="Z18" s="157"/>
      <c r="AA18" s="155"/>
      <c r="AB18" s="155"/>
      <c r="AC18" s="157"/>
      <c r="AD18" s="155"/>
      <c r="AE18" s="155"/>
      <c r="AF18" s="157"/>
      <c r="AG18" s="155"/>
      <c r="AH18" s="155"/>
      <c r="AI18" s="157"/>
      <c r="AJ18" s="155"/>
      <c r="AK18" s="155"/>
      <c r="AL18" s="157"/>
      <c r="AM18" s="155"/>
      <c r="AN18" s="155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60"/>
      <c r="DF18" s="160"/>
      <c r="DG18" s="156"/>
      <c r="DH18" s="156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  <c r="IE18" s="162"/>
      <c r="IF18" s="162"/>
      <c r="IG18" s="162"/>
      <c r="IH18" s="162"/>
      <c r="II18" s="162"/>
      <c r="IJ18" s="162"/>
      <c r="IK18" s="162"/>
      <c r="IL18" s="162"/>
      <c r="IM18" s="162"/>
      <c r="IN18" s="162"/>
      <c r="IO18" s="162"/>
      <c r="IP18" s="162"/>
      <c r="IQ18" s="162"/>
      <c r="IR18" s="162"/>
      <c r="IS18" s="162"/>
      <c r="IT18" s="162"/>
      <c r="IU18" s="162"/>
      <c r="IV18" s="162"/>
      <c r="IW18" s="162"/>
      <c r="IX18" s="162"/>
      <c r="IY18" s="162"/>
      <c r="IZ18" s="162"/>
      <c r="JA18" s="162"/>
      <c r="JB18" s="162"/>
      <c r="JC18" s="162"/>
      <c r="JD18" s="162"/>
      <c r="JE18" s="162"/>
      <c r="JF18" s="162"/>
      <c r="JG18" s="162"/>
      <c r="JH18" s="162"/>
      <c r="JI18" s="162"/>
      <c r="JJ18" s="162"/>
      <c r="JK18" s="162"/>
      <c r="JL18" s="162"/>
      <c r="JM18" s="162"/>
      <c r="JN18" s="162"/>
      <c r="JO18" s="162"/>
      <c r="JP18" s="162"/>
      <c r="JQ18" s="162"/>
      <c r="JR18" s="162"/>
      <c r="JS18" s="162"/>
      <c r="JT18" s="162"/>
      <c r="JU18" s="162"/>
      <c r="JV18" s="162"/>
      <c r="JW18" s="162"/>
      <c r="JX18" s="162"/>
      <c r="JY18" s="162"/>
      <c r="JZ18" s="162"/>
      <c r="KA18" s="162"/>
      <c r="KB18" s="162"/>
      <c r="KC18" s="162"/>
      <c r="KD18" s="162"/>
      <c r="KE18" s="162"/>
      <c r="KF18" s="162"/>
      <c r="KG18" s="162"/>
      <c r="KH18" s="162"/>
      <c r="KI18" s="162"/>
      <c r="KJ18" s="162"/>
      <c r="KK18" s="162"/>
      <c r="KL18" s="162"/>
      <c r="KM18" s="162"/>
      <c r="KN18" s="162"/>
      <c r="KO18" s="162"/>
      <c r="KP18" s="162"/>
      <c r="KQ18" s="162"/>
      <c r="KR18" s="162"/>
      <c r="KS18" s="162"/>
      <c r="KT18" s="162"/>
      <c r="KU18" s="162"/>
      <c r="KV18" s="162"/>
      <c r="KW18" s="162"/>
      <c r="KX18" s="162"/>
      <c r="KY18" s="162"/>
      <c r="KZ18" s="162"/>
      <c r="LA18" s="162"/>
      <c r="LB18" s="162"/>
      <c r="LC18" s="162"/>
      <c r="LD18" s="162"/>
      <c r="LE18" s="162"/>
      <c r="LF18" s="162"/>
      <c r="LG18" s="162"/>
      <c r="LH18" s="162"/>
      <c r="LI18" s="162"/>
      <c r="LJ18" s="162"/>
      <c r="LK18" s="162"/>
      <c r="LL18" s="162"/>
      <c r="LM18" s="162"/>
      <c r="LN18" s="162"/>
      <c r="LO18" s="162"/>
      <c r="LP18" s="162"/>
      <c r="LQ18" s="162"/>
      <c r="LR18" s="162"/>
      <c r="LS18" s="162"/>
      <c r="LT18" s="162"/>
      <c r="LU18" s="162"/>
      <c r="LV18" s="162"/>
      <c r="LW18" s="162"/>
      <c r="LX18" s="162"/>
      <c r="LY18" s="162"/>
      <c r="LZ18" s="162"/>
      <c r="MA18" s="162"/>
      <c r="MB18" s="162"/>
      <c r="MC18" s="162"/>
      <c r="MD18" s="162"/>
      <c r="ME18" s="162"/>
      <c r="MF18" s="162"/>
      <c r="MG18" s="162"/>
      <c r="MH18" s="162"/>
      <c r="MI18" s="162"/>
      <c r="MJ18" s="162"/>
      <c r="MK18" s="162"/>
      <c r="ML18" s="162"/>
      <c r="MM18" s="162"/>
      <c r="MN18" s="162"/>
      <c r="MO18" s="162"/>
      <c r="MP18" s="162"/>
      <c r="MQ18" s="162"/>
      <c r="MR18" s="162"/>
      <c r="MS18" s="162"/>
      <c r="MT18" s="162"/>
      <c r="MU18" s="162"/>
      <c r="MV18" s="162"/>
      <c r="MW18" s="162"/>
      <c r="MX18" s="162"/>
      <c r="MY18" s="162"/>
      <c r="MZ18" s="162"/>
      <c r="NA18" s="162"/>
      <c r="NB18" s="162"/>
      <c r="NC18" s="162"/>
      <c r="ND18" s="162"/>
      <c r="NE18" s="162"/>
      <c r="NF18" s="162"/>
      <c r="NG18" s="162"/>
      <c r="NH18" s="162"/>
      <c r="NI18" s="162"/>
      <c r="NJ18" s="162"/>
      <c r="NK18" s="162"/>
      <c r="NL18" s="162"/>
      <c r="NM18" s="162"/>
      <c r="NN18" s="162"/>
      <c r="NO18" s="162"/>
      <c r="NP18" s="162"/>
      <c r="NQ18" s="162"/>
      <c r="NR18" s="162"/>
      <c r="NS18" s="162"/>
      <c r="NT18" s="162"/>
      <c r="NU18" s="162"/>
      <c r="NV18" s="162"/>
      <c r="NW18" s="162"/>
      <c r="NX18" s="162"/>
      <c r="NY18" s="162"/>
    </row>
    <row r="19" spans="2:389" hidden="1" x14ac:dyDescent="0.35">
      <c r="B19" s="151" t="s">
        <v>210</v>
      </c>
      <c r="C19" s="152" t="s">
        <v>355</v>
      </c>
      <c r="D19" s="153">
        <v>42920</v>
      </c>
      <c r="E19" s="153">
        <v>43330</v>
      </c>
      <c r="F19" s="154" t="s">
        <v>1099</v>
      </c>
      <c r="G19" s="154" t="s">
        <v>203</v>
      </c>
      <c r="H19" s="154" t="s">
        <v>1098</v>
      </c>
      <c r="I19" s="155"/>
      <c r="J19" s="155"/>
      <c r="K19" s="157"/>
      <c r="L19" s="155"/>
      <c r="M19" s="155"/>
      <c r="N19" s="157"/>
      <c r="O19" s="155"/>
      <c r="P19" s="155"/>
      <c r="Q19" s="157"/>
      <c r="R19" s="155"/>
      <c r="S19" s="155"/>
      <c r="T19" s="157"/>
      <c r="U19" s="155"/>
      <c r="V19" s="155"/>
      <c r="W19" s="157"/>
      <c r="X19" s="155"/>
      <c r="Y19" s="155"/>
      <c r="Z19" s="157"/>
      <c r="AA19" s="155"/>
      <c r="AB19" s="155"/>
      <c r="AC19" s="157"/>
      <c r="AD19" s="155"/>
      <c r="AE19" s="155"/>
      <c r="AF19" s="157"/>
      <c r="AG19" s="155"/>
      <c r="AH19" s="155"/>
      <c r="AI19" s="157"/>
      <c r="AJ19" s="155"/>
      <c r="AK19" s="155"/>
      <c r="AL19" s="157"/>
      <c r="AM19" s="155"/>
      <c r="AN19" s="155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60"/>
      <c r="CV19" s="160"/>
      <c r="CW19" s="160"/>
      <c r="CX19" s="160"/>
      <c r="CY19" s="160"/>
      <c r="CZ19" s="160"/>
      <c r="DA19" s="160"/>
      <c r="DB19" s="160"/>
      <c r="DC19" s="160"/>
      <c r="DD19" s="14">
        <v>10484677327.3326</v>
      </c>
      <c r="DE19" s="15">
        <v>101555514.87549999</v>
      </c>
      <c r="DF19" s="16">
        <v>10383121812.4571</v>
      </c>
      <c r="DG19" s="14">
        <v>10594620125.1054</v>
      </c>
      <c r="DH19" s="15">
        <v>61392462.753600001</v>
      </c>
      <c r="DI19" s="16">
        <v>10533227662.351801</v>
      </c>
      <c r="DJ19" s="14">
        <v>10794898439.2395</v>
      </c>
      <c r="DK19" s="15">
        <v>104179452.4902</v>
      </c>
      <c r="DL19" s="16">
        <v>10690718986.7493</v>
      </c>
      <c r="DM19" s="14">
        <v>10995176753.373501</v>
      </c>
      <c r="DN19" s="15">
        <v>151439497.10190001</v>
      </c>
      <c r="DO19" s="16">
        <v>10843737256.271601</v>
      </c>
      <c r="DP19" s="14">
        <v>11086152627.2129</v>
      </c>
      <c r="DQ19" s="15">
        <v>101701996.4253</v>
      </c>
      <c r="DR19" s="16">
        <v>10984450630.7876</v>
      </c>
      <c r="DS19" s="14">
        <v>11285027571.7029</v>
      </c>
      <c r="DT19" s="15">
        <v>146345339.15529999</v>
      </c>
      <c r="DU19" s="16">
        <v>11138682232.5476</v>
      </c>
      <c r="DV19" s="14">
        <v>11477480718.8829</v>
      </c>
      <c r="DW19" s="15">
        <v>190309838.3353</v>
      </c>
      <c r="DX19" s="16">
        <v>11287170880.5476</v>
      </c>
      <c r="DY19" s="14">
        <v>11675394091.092901</v>
      </c>
      <c r="DZ19" s="15">
        <v>234941815.25529999</v>
      </c>
      <c r="EA19" s="16">
        <v>11440452275.837601</v>
      </c>
      <c r="EB19" s="14">
        <v>8614788.0399999991</v>
      </c>
      <c r="EC19" s="15">
        <v>567991.6</v>
      </c>
      <c r="ED19" s="16">
        <v>8046796.4399999995</v>
      </c>
      <c r="EE19" s="14">
        <v>11967834214.902901</v>
      </c>
      <c r="EF19" s="15">
        <v>232454111.1153</v>
      </c>
      <c r="EG19" s="16">
        <v>11735380103.787601</v>
      </c>
      <c r="EH19" s="162"/>
      <c r="EI19" s="162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2"/>
      <c r="FE19" s="162"/>
      <c r="FF19" s="162"/>
      <c r="FG19" s="162"/>
      <c r="FH19" s="162"/>
      <c r="FI19" s="162"/>
      <c r="FJ19" s="162"/>
      <c r="FK19" s="162"/>
      <c r="FL19" s="162"/>
      <c r="FM19" s="162"/>
      <c r="FN19" s="162"/>
      <c r="FO19" s="162"/>
      <c r="FP19" s="162"/>
      <c r="FQ19" s="162"/>
      <c r="FR19" s="162"/>
      <c r="FS19" s="162"/>
      <c r="FT19" s="162"/>
      <c r="FU19" s="162"/>
      <c r="FV19" s="162"/>
      <c r="FW19" s="162"/>
      <c r="FX19" s="162"/>
      <c r="FY19" s="162"/>
      <c r="FZ19" s="162"/>
      <c r="GA19" s="162"/>
      <c r="GB19" s="162"/>
      <c r="GC19" s="162"/>
      <c r="GD19" s="162"/>
      <c r="GE19" s="162"/>
      <c r="GF19" s="162"/>
      <c r="GG19" s="162"/>
      <c r="GH19" s="162"/>
      <c r="GI19" s="162"/>
      <c r="GJ19" s="162"/>
      <c r="GK19" s="162"/>
      <c r="GL19" s="162"/>
      <c r="GM19" s="162"/>
      <c r="GN19" s="162"/>
      <c r="GO19" s="162"/>
      <c r="GP19" s="162"/>
      <c r="GQ19" s="162"/>
      <c r="GR19" s="162"/>
      <c r="GS19" s="162"/>
      <c r="GT19" s="162"/>
      <c r="GU19" s="162"/>
      <c r="GV19" s="162"/>
      <c r="GW19" s="162"/>
      <c r="GX19" s="162"/>
      <c r="GY19" s="162"/>
      <c r="GZ19" s="162"/>
      <c r="HA19" s="162"/>
      <c r="HB19" s="162"/>
      <c r="HC19" s="162"/>
      <c r="HD19" s="162"/>
      <c r="HE19" s="162"/>
      <c r="HF19" s="162"/>
      <c r="HG19" s="162"/>
      <c r="HH19" s="162"/>
      <c r="HI19" s="162"/>
      <c r="HJ19" s="162"/>
      <c r="HK19" s="162"/>
      <c r="HL19" s="162"/>
      <c r="HM19" s="162"/>
      <c r="HN19" s="162"/>
      <c r="HO19" s="162"/>
      <c r="HP19" s="162"/>
      <c r="HQ19" s="162"/>
      <c r="HR19" s="162"/>
      <c r="HS19" s="162"/>
      <c r="HT19" s="162"/>
      <c r="HU19" s="162"/>
      <c r="HV19" s="162"/>
      <c r="HW19" s="162"/>
      <c r="HX19" s="162"/>
      <c r="HY19" s="162"/>
      <c r="HZ19" s="162"/>
      <c r="IA19" s="162"/>
      <c r="IB19" s="162"/>
      <c r="IC19" s="162"/>
      <c r="ID19" s="162"/>
      <c r="IE19" s="162"/>
      <c r="IF19" s="162"/>
      <c r="IG19" s="162"/>
      <c r="IH19" s="162"/>
      <c r="II19" s="162"/>
      <c r="IJ19" s="162"/>
      <c r="IK19" s="162"/>
      <c r="IL19" s="162"/>
      <c r="IM19" s="162"/>
      <c r="IN19" s="162"/>
      <c r="IO19" s="162"/>
      <c r="IP19" s="162"/>
      <c r="IQ19" s="162"/>
      <c r="IR19" s="162"/>
      <c r="IS19" s="162"/>
      <c r="IT19" s="162"/>
      <c r="IU19" s="162"/>
      <c r="IV19" s="162"/>
      <c r="IW19" s="162"/>
      <c r="IX19" s="162"/>
      <c r="IY19" s="162"/>
      <c r="IZ19" s="162"/>
      <c r="JA19" s="162"/>
      <c r="JB19" s="162"/>
      <c r="JC19" s="162"/>
      <c r="JD19" s="162"/>
      <c r="JE19" s="162"/>
      <c r="JF19" s="162"/>
      <c r="JG19" s="162"/>
      <c r="JH19" s="162"/>
      <c r="JI19" s="162"/>
      <c r="JJ19" s="162"/>
      <c r="JK19" s="162"/>
      <c r="JL19" s="162"/>
      <c r="JM19" s="162"/>
      <c r="JN19" s="162"/>
      <c r="JO19" s="162"/>
      <c r="JP19" s="162"/>
      <c r="JQ19" s="162"/>
      <c r="JR19" s="162"/>
      <c r="JS19" s="162"/>
      <c r="JT19" s="162"/>
      <c r="JU19" s="162"/>
      <c r="JV19" s="162"/>
      <c r="JW19" s="162"/>
      <c r="JX19" s="162"/>
      <c r="JY19" s="162"/>
      <c r="JZ19" s="162"/>
      <c r="KA19" s="162"/>
      <c r="KB19" s="162"/>
      <c r="KC19" s="162"/>
      <c r="KD19" s="162"/>
      <c r="KE19" s="162"/>
      <c r="KF19" s="162"/>
      <c r="KG19" s="162"/>
      <c r="KH19" s="162"/>
      <c r="KI19" s="162"/>
      <c r="KJ19" s="162"/>
      <c r="KK19" s="162"/>
      <c r="KL19" s="162"/>
      <c r="KM19" s="162"/>
      <c r="KN19" s="162"/>
      <c r="KO19" s="162"/>
      <c r="KP19" s="162"/>
      <c r="KQ19" s="162"/>
      <c r="KR19" s="162"/>
      <c r="KS19" s="162"/>
      <c r="KT19" s="162"/>
      <c r="KU19" s="162"/>
      <c r="KV19" s="162"/>
      <c r="KW19" s="162"/>
      <c r="KX19" s="162"/>
      <c r="KY19" s="162"/>
      <c r="KZ19" s="162"/>
      <c r="LA19" s="162"/>
      <c r="LB19" s="162"/>
      <c r="LC19" s="162"/>
      <c r="LD19" s="162"/>
      <c r="LE19" s="162"/>
      <c r="LF19" s="162"/>
      <c r="LG19" s="162"/>
      <c r="LH19" s="162"/>
      <c r="LI19" s="162"/>
      <c r="LJ19" s="162"/>
      <c r="LK19" s="162"/>
      <c r="LL19" s="162"/>
      <c r="LM19" s="162"/>
      <c r="LN19" s="162"/>
      <c r="LO19" s="162"/>
      <c r="LP19" s="162"/>
      <c r="LQ19" s="162"/>
      <c r="LR19" s="162"/>
      <c r="LS19" s="162"/>
      <c r="LT19" s="162"/>
      <c r="LU19" s="162"/>
      <c r="LV19" s="162"/>
      <c r="LW19" s="162"/>
      <c r="LX19" s="162"/>
      <c r="LY19" s="162"/>
      <c r="LZ19" s="162"/>
      <c r="MA19" s="162"/>
      <c r="MB19" s="162"/>
      <c r="MC19" s="162"/>
      <c r="MD19" s="162"/>
      <c r="ME19" s="162"/>
      <c r="MF19" s="162"/>
      <c r="MG19" s="162"/>
      <c r="MH19" s="162"/>
      <c r="MI19" s="162"/>
      <c r="MJ19" s="162"/>
      <c r="MK19" s="162"/>
      <c r="ML19" s="162"/>
      <c r="MM19" s="162"/>
      <c r="MN19" s="162"/>
      <c r="MO19" s="162"/>
      <c r="MP19" s="162"/>
      <c r="MQ19" s="162"/>
      <c r="MR19" s="162"/>
      <c r="MS19" s="162"/>
      <c r="MT19" s="162"/>
      <c r="MU19" s="162"/>
      <c r="MV19" s="162"/>
      <c r="MW19" s="162"/>
      <c r="MX19" s="162"/>
      <c r="MY19" s="162"/>
      <c r="MZ19" s="162"/>
      <c r="NA19" s="162"/>
      <c r="NB19" s="162"/>
      <c r="NC19" s="162"/>
      <c r="ND19" s="162"/>
      <c r="NE19" s="162"/>
      <c r="NF19" s="162"/>
      <c r="NG19" s="162"/>
      <c r="NH19" s="162"/>
      <c r="NI19" s="162"/>
      <c r="NJ19" s="162"/>
      <c r="NK19" s="162"/>
      <c r="NL19" s="162"/>
      <c r="NM19" s="162"/>
      <c r="NN19" s="162"/>
      <c r="NO19" s="162"/>
      <c r="NP19" s="162"/>
      <c r="NQ19" s="162"/>
      <c r="NR19" s="162"/>
      <c r="NS19" s="162"/>
      <c r="NT19" s="162"/>
      <c r="NU19" s="162"/>
      <c r="NV19" s="162"/>
      <c r="NW19" s="162"/>
      <c r="NX19" s="162"/>
      <c r="NY19" s="162"/>
    </row>
    <row r="20" spans="2:389" ht="16.05" customHeight="1" x14ac:dyDescent="0.35">
      <c r="B20" s="10" t="s">
        <v>207</v>
      </c>
      <c r="C20" s="11" t="s">
        <v>95</v>
      </c>
      <c r="D20" s="12">
        <v>43011</v>
      </c>
      <c r="E20" s="12" t="s">
        <v>0</v>
      </c>
      <c r="F20" s="13" t="s">
        <v>1093</v>
      </c>
      <c r="G20" s="13" t="s">
        <v>205</v>
      </c>
      <c r="H20" s="13" t="s">
        <v>1095</v>
      </c>
      <c r="I20" s="155"/>
      <c r="J20" s="155"/>
      <c r="K20" s="157"/>
      <c r="L20" s="155"/>
      <c r="M20" s="155"/>
      <c r="N20" s="157"/>
      <c r="O20" s="155"/>
      <c r="P20" s="155"/>
      <c r="Q20" s="157"/>
      <c r="R20" s="155"/>
      <c r="S20" s="155"/>
      <c r="T20" s="157"/>
      <c r="U20" s="155"/>
      <c r="V20" s="155"/>
      <c r="W20" s="157"/>
      <c r="X20" s="155"/>
      <c r="Y20" s="155"/>
      <c r="Z20" s="157"/>
      <c r="AA20" s="155"/>
      <c r="AB20" s="155"/>
      <c r="AC20" s="157"/>
      <c r="AD20" s="155"/>
      <c r="AE20" s="155"/>
      <c r="AF20" s="157"/>
      <c r="AG20" s="155"/>
      <c r="AH20" s="155"/>
      <c r="AI20" s="157"/>
      <c r="AJ20" s="155"/>
      <c r="AK20" s="155"/>
      <c r="AL20" s="157"/>
      <c r="AM20" s="155"/>
      <c r="AN20" s="155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4">
        <v>12000000</v>
      </c>
      <c r="DW20" s="15">
        <v>150034.66</v>
      </c>
      <c r="DX20" s="16">
        <v>11849965.34</v>
      </c>
      <c r="DY20" s="14">
        <v>12000000</v>
      </c>
      <c r="DZ20" s="15">
        <v>250190.41</v>
      </c>
      <c r="EA20" s="16">
        <v>11749809.59</v>
      </c>
      <c r="EB20" s="14">
        <v>288185081.33000052</v>
      </c>
      <c r="EC20" s="15">
        <v>-216715011.2700001</v>
      </c>
      <c r="ED20" s="16">
        <v>504900092.60000062</v>
      </c>
      <c r="EE20" s="14">
        <v>8390846.3900000006</v>
      </c>
      <c r="EF20" s="15">
        <v>1191526.55</v>
      </c>
      <c r="EG20" s="16">
        <v>7199319.8400000008</v>
      </c>
      <c r="EH20" s="14">
        <v>7201529.4900000002</v>
      </c>
      <c r="EI20" s="15">
        <v>2165622.0499999998</v>
      </c>
      <c r="EJ20" s="16">
        <v>5035907.4400000004</v>
      </c>
      <c r="EK20" s="14">
        <v>6954241916.6300001</v>
      </c>
      <c r="EL20" s="15">
        <v>44004458.289999999</v>
      </c>
      <c r="EM20" s="16">
        <v>6910237458.3400002</v>
      </c>
      <c r="EN20" s="14">
        <v>7028762354.2700005</v>
      </c>
      <c r="EO20" s="15">
        <v>64343845.609999903</v>
      </c>
      <c r="EP20" s="16">
        <v>6964418508.6600008</v>
      </c>
      <c r="EQ20" s="14">
        <v>7097253813.9099998</v>
      </c>
      <c r="ER20" s="15">
        <v>83958865.879999593</v>
      </c>
      <c r="ES20" s="16">
        <v>7013294948.0300007</v>
      </c>
      <c r="ET20" s="14">
        <v>7172470133.5200005</v>
      </c>
      <c r="EU20" s="15">
        <v>104135005.05</v>
      </c>
      <c r="EV20" s="16">
        <v>7068335128.4700003</v>
      </c>
      <c r="EW20" s="14">
        <v>7236285565.7200003</v>
      </c>
      <c r="EX20" s="15">
        <v>101819976.58</v>
      </c>
      <c r="EY20" s="16">
        <v>7134465589.1400003</v>
      </c>
      <c r="EZ20" s="14">
        <v>7304719473.1400003</v>
      </c>
      <c r="FA20" s="15">
        <v>120480051.26000001</v>
      </c>
      <c r="FB20" s="16">
        <v>7184239421.8800001</v>
      </c>
      <c r="FC20" s="14">
        <v>7377818643.1400003</v>
      </c>
      <c r="FD20" s="15">
        <v>138606437.81</v>
      </c>
      <c r="FE20" s="16">
        <v>7239212205.3299999</v>
      </c>
      <c r="FF20" s="14">
        <v>7454301012.6300001</v>
      </c>
      <c r="FG20" s="15">
        <v>158669512.03</v>
      </c>
      <c r="FH20" s="16">
        <v>7295631500.6000004</v>
      </c>
      <c r="FI20" s="14">
        <v>7488076643.8900003</v>
      </c>
      <c r="FJ20" s="15">
        <v>137049170.75999999</v>
      </c>
      <c r="FK20" s="16">
        <v>7351027473.1300001</v>
      </c>
      <c r="FL20" s="14">
        <v>7542905769.2399998</v>
      </c>
      <c r="FM20" s="15">
        <v>152029773.63</v>
      </c>
      <c r="FN20" s="16">
        <v>7390875995.6099997</v>
      </c>
      <c r="FO20" s="14">
        <v>7528794194.4399996</v>
      </c>
      <c r="FP20" s="15">
        <v>101003050.23</v>
      </c>
      <c r="FQ20" s="16">
        <v>7427791144.21</v>
      </c>
      <c r="FR20" s="14">
        <v>7612186721.29</v>
      </c>
      <c r="FS20" s="15">
        <v>121852635.04000001</v>
      </c>
      <c r="FT20" s="16">
        <v>7490334086.25</v>
      </c>
      <c r="FU20" s="14">
        <v>7687198946.3599997</v>
      </c>
      <c r="FV20" s="15">
        <v>141603225.93000001</v>
      </c>
      <c r="FW20" s="16">
        <v>7545595720.4299994</v>
      </c>
      <c r="FX20" s="14">
        <v>7780305235.8900003</v>
      </c>
      <c r="FY20" s="15">
        <v>175753038.66999999</v>
      </c>
      <c r="FZ20" s="16">
        <v>7604552197.2200003</v>
      </c>
      <c r="GA20" s="14">
        <v>7855336072.4200001</v>
      </c>
      <c r="GB20" s="15">
        <v>191849833.84</v>
      </c>
      <c r="GC20" s="16">
        <v>7663486238.5799999</v>
      </c>
      <c r="GD20" s="14">
        <v>7890216561.6400003</v>
      </c>
      <c r="GE20" s="15">
        <v>213401979.27000001</v>
      </c>
      <c r="GF20" s="16">
        <v>7676814582.3699999</v>
      </c>
      <c r="GG20" s="14">
        <v>7948438088.54</v>
      </c>
      <c r="GH20" s="15">
        <v>225647753.56999999</v>
      </c>
      <c r="GI20" s="16">
        <v>7722790334.9700003</v>
      </c>
      <c r="GJ20" s="14">
        <v>8012847150.4799995</v>
      </c>
      <c r="GK20" s="15">
        <v>242261408.22</v>
      </c>
      <c r="GL20" s="16">
        <v>7770585742.2599993</v>
      </c>
      <c r="GM20" s="14">
        <v>8054076556.3299999</v>
      </c>
      <c r="GN20" s="15">
        <v>233575467.49000001</v>
      </c>
      <c r="GO20" s="16">
        <v>7820501088.8400002</v>
      </c>
      <c r="GP20" s="14">
        <v>8012751385.2599993</v>
      </c>
      <c r="GQ20" s="15">
        <v>171312449.90000001</v>
      </c>
      <c r="GR20" s="16">
        <v>7841438935.3599997</v>
      </c>
      <c r="GS20" s="14">
        <v>13479701896.450001</v>
      </c>
      <c r="GT20" s="15">
        <v>1267306634.8599999</v>
      </c>
      <c r="GU20" s="16">
        <v>12212395261.59</v>
      </c>
      <c r="GV20" s="14">
        <v>13380033622.67</v>
      </c>
      <c r="GW20" s="15">
        <v>1101546741.4400001</v>
      </c>
      <c r="GX20" s="16">
        <v>12278486881.23</v>
      </c>
      <c r="GY20" s="14">
        <v>13431076187.280001</v>
      </c>
      <c r="GZ20" s="15">
        <v>1102204361.8299999</v>
      </c>
      <c r="HA20" s="16">
        <v>12328871825.450001</v>
      </c>
      <c r="HB20" s="14">
        <v>13376539895.57</v>
      </c>
      <c r="HC20" s="15">
        <v>1578341200.1299999</v>
      </c>
      <c r="HD20" s="16">
        <v>11798198695.440001</v>
      </c>
      <c r="HE20" s="14">
        <v>19265456143.389999</v>
      </c>
      <c r="HF20" s="15">
        <v>2181173375.0099964</v>
      </c>
      <c r="HG20" s="16">
        <v>17084282768.380003</v>
      </c>
      <c r="HH20" s="14">
        <v>18782551320.550003</v>
      </c>
      <c r="HI20" s="15">
        <v>1642631574.8399961</v>
      </c>
      <c r="HJ20" s="16">
        <v>17139919745.710007</v>
      </c>
      <c r="HK20" s="14">
        <v>18810093665.420002</v>
      </c>
      <c r="HL20" s="15">
        <v>1608245638.019989</v>
      </c>
      <c r="HM20" s="16">
        <v>17201848027.400013</v>
      </c>
      <c r="HN20" s="14">
        <v>18685710612.779999</v>
      </c>
      <c r="HO20" s="15">
        <v>1535701709.009979</v>
      </c>
      <c r="HP20" s="16">
        <v>17150008903.77002</v>
      </c>
      <c r="HQ20" s="14">
        <v>18707832587.830002</v>
      </c>
      <c r="HR20" s="15">
        <v>1496508291.04</v>
      </c>
      <c r="HS20" s="16">
        <v>17211324296.790001</v>
      </c>
      <c r="HT20" s="14">
        <v>18704893766.68</v>
      </c>
      <c r="HU20" s="15">
        <v>1431802261.3599999</v>
      </c>
      <c r="HV20" s="16">
        <v>17273091505.32</v>
      </c>
      <c r="HW20" s="17">
        <v>18837038465.34</v>
      </c>
      <c r="HX20" s="15">
        <v>1505052362.26</v>
      </c>
      <c r="HY20" s="16">
        <v>17331986103.080002</v>
      </c>
      <c r="HZ20" s="14">
        <v>18849511414.32</v>
      </c>
      <c r="IA20" s="15">
        <v>1457411557.829999</v>
      </c>
      <c r="IB20" s="16">
        <v>17392099856.490002</v>
      </c>
      <c r="IC20" s="14">
        <v>18775403384.98</v>
      </c>
      <c r="ID20" s="15">
        <v>1338461060.3599999</v>
      </c>
      <c r="IE20" s="16">
        <v>17436942324.619999</v>
      </c>
      <c r="IF20" s="14">
        <v>18792131475.600002</v>
      </c>
      <c r="IG20" s="15">
        <v>1278228553.6199999</v>
      </c>
      <c r="IH20" s="16">
        <v>17513902921.980003</v>
      </c>
      <c r="II20" s="14">
        <v>18795756861.639999</v>
      </c>
      <c r="IJ20" s="15">
        <v>1212091679.6700001</v>
      </c>
      <c r="IK20" s="16">
        <v>17583665181.970001</v>
      </c>
      <c r="IL20" s="14">
        <v>18808906247.75</v>
      </c>
      <c r="IM20" s="15">
        <v>1152587255.1300011</v>
      </c>
      <c r="IN20" s="16">
        <v>17656318992.619999</v>
      </c>
      <c r="IO20" s="14">
        <v>18840720142.290001</v>
      </c>
      <c r="IP20" s="15">
        <v>1095867978.5400009</v>
      </c>
      <c r="IQ20" s="16">
        <v>17744852163.75</v>
      </c>
      <c r="IR20" s="14">
        <v>18681368303.41</v>
      </c>
      <c r="IS20" s="15">
        <v>862831700.89999998</v>
      </c>
      <c r="IT20" s="16">
        <v>17818536602.509998</v>
      </c>
      <c r="IU20" s="14">
        <v>22055467909.040001</v>
      </c>
      <c r="IV20" s="15">
        <v>1374285759.4200001</v>
      </c>
      <c r="IW20" s="16">
        <v>20681182149.620003</v>
      </c>
      <c r="IX20" s="14">
        <v>22115301311.769997</v>
      </c>
      <c r="IY20" s="15">
        <v>1370395360.6099999</v>
      </c>
      <c r="IZ20" s="16">
        <v>20744905951.159996</v>
      </c>
      <c r="JA20" s="14">
        <v>22216998525.610001</v>
      </c>
      <c r="JB20" s="15">
        <v>1396734276.3</v>
      </c>
      <c r="JC20" s="16">
        <v>20820264249.310001</v>
      </c>
      <c r="JD20" s="14">
        <v>22295330817.84</v>
      </c>
      <c r="JE20" s="15">
        <v>1398310136.53</v>
      </c>
      <c r="JF20" s="16">
        <v>20897020681.310001</v>
      </c>
      <c r="JG20" s="14">
        <v>22390404969.780003</v>
      </c>
      <c r="JH20" s="15">
        <v>1428924711.96</v>
      </c>
      <c r="JI20" s="16">
        <v>20961480257.820004</v>
      </c>
      <c r="JJ20" s="14">
        <v>22514308007.5</v>
      </c>
      <c r="JK20" s="15">
        <v>1450468912.3</v>
      </c>
      <c r="JL20" s="16">
        <v>21063839095.200001</v>
      </c>
      <c r="JM20" s="14">
        <v>22665847125.040001</v>
      </c>
      <c r="JN20" s="15">
        <v>1499392110.5999999</v>
      </c>
      <c r="JO20" s="16">
        <v>21166455014.440002</v>
      </c>
      <c r="JP20" s="14">
        <v>22623004585.57</v>
      </c>
      <c r="JQ20" s="15">
        <v>1373918641.6400001</v>
      </c>
      <c r="JR20" s="16">
        <v>21249085943.93</v>
      </c>
      <c r="JS20" s="14">
        <v>22421385758.759998</v>
      </c>
      <c r="JT20" s="15">
        <v>1371051960.8</v>
      </c>
      <c r="JU20" s="16">
        <v>21050333797.959999</v>
      </c>
      <c r="JV20" s="14">
        <v>22544179215.739998</v>
      </c>
      <c r="JW20" s="15">
        <v>1394038492.1300001</v>
      </c>
      <c r="JX20" s="16">
        <v>21150140723.609997</v>
      </c>
      <c r="JY20" s="14">
        <v>22675676551.59</v>
      </c>
      <c r="JZ20" s="15">
        <v>1417201025.96</v>
      </c>
      <c r="KA20" s="16">
        <v>21258475525.630001</v>
      </c>
      <c r="KB20" s="14">
        <v>22798957347.98</v>
      </c>
      <c r="KC20" s="15">
        <v>1438037651.73</v>
      </c>
      <c r="KD20" s="16">
        <v>21360919696.25</v>
      </c>
      <c r="KE20" s="14">
        <v>22666265049.640003</v>
      </c>
      <c r="KF20" s="15">
        <v>1420478256.4200001</v>
      </c>
      <c r="KG20" s="16">
        <v>21245786793.220001</v>
      </c>
      <c r="KH20" s="14">
        <v>22891279266.950001</v>
      </c>
      <c r="KI20" s="15">
        <v>1494225868.3699999</v>
      </c>
      <c r="KJ20" s="16">
        <v>21397053398.580002</v>
      </c>
      <c r="KK20" s="14">
        <v>22741059123.200001</v>
      </c>
      <c r="KL20" s="15">
        <v>1465366302.5999999</v>
      </c>
      <c r="KM20" s="16">
        <v>21275692820.600002</v>
      </c>
      <c r="KN20" s="14">
        <v>22858766097.809998</v>
      </c>
      <c r="KO20" s="15">
        <v>1478469079.1099999</v>
      </c>
      <c r="KP20" s="16">
        <v>21380297018.699997</v>
      </c>
      <c r="KQ20" s="14">
        <v>22981574825.099998</v>
      </c>
      <c r="KR20" s="15">
        <v>1500169880.9100001</v>
      </c>
      <c r="KS20" s="16">
        <v>21481404944.189999</v>
      </c>
      <c r="KT20" s="14">
        <v>23114377658.900002</v>
      </c>
      <c r="KU20" s="15">
        <v>1521161495.47</v>
      </c>
      <c r="KV20" s="16">
        <v>21593216163.43</v>
      </c>
      <c r="KW20" s="14">
        <v>22818895229.699997</v>
      </c>
      <c r="KX20" s="15">
        <v>1344127345.75</v>
      </c>
      <c r="KY20" s="16">
        <v>21474767883.949997</v>
      </c>
      <c r="KZ20" s="14">
        <v>22249011446.060001</v>
      </c>
      <c r="LA20" s="15">
        <v>1366756106.4400001</v>
      </c>
      <c r="LB20" s="16">
        <v>20882255339.620003</v>
      </c>
      <c r="LC20" s="14">
        <v>22378789012.66</v>
      </c>
      <c r="LD20" s="15">
        <v>1390180709.8399999</v>
      </c>
      <c r="LE20" s="16">
        <v>20988608302.82</v>
      </c>
      <c r="LF20" s="14">
        <v>22505971540.41</v>
      </c>
      <c r="LG20" s="15">
        <v>1409364808.49</v>
      </c>
      <c r="LH20" s="16">
        <v>21096606731.919998</v>
      </c>
      <c r="LI20" s="14">
        <v>22643951078.620003</v>
      </c>
      <c r="LJ20" s="15">
        <v>1432703440.6400001</v>
      </c>
      <c r="LK20" s="16">
        <v>21211247637.980003</v>
      </c>
      <c r="LL20" s="14">
        <v>22795974298.759998</v>
      </c>
      <c r="LM20" s="15">
        <v>1437090752.7</v>
      </c>
      <c r="LN20" s="16">
        <v>21358883546.059998</v>
      </c>
      <c r="LO20" s="14">
        <v>27247678250.580002</v>
      </c>
      <c r="LP20" s="15">
        <v>2109072492.1300001</v>
      </c>
      <c r="LQ20" s="16">
        <v>25138605758.450001</v>
      </c>
      <c r="LR20" s="14">
        <v>27392496030.970001</v>
      </c>
      <c r="LS20" s="15">
        <v>2126225604.6800001</v>
      </c>
      <c r="LT20" s="16">
        <v>25266270426.290001</v>
      </c>
      <c r="LU20" s="14">
        <v>27526861546.579998</v>
      </c>
      <c r="LV20" s="15">
        <v>2150387463.4299998</v>
      </c>
      <c r="LW20" s="16">
        <v>25376474083.149998</v>
      </c>
      <c r="LX20" s="14">
        <v>27657696508.829998</v>
      </c>
      <c r="LY20" s="15">
        <v>2174468658.9699998</v>
      </c>
      <c r="LZ20" s="16">
        <v>25483227849.859997</v>
      </c>
      <c r="MA20" s="14">
        <v>27779066232.59</v>
      </c>
      <c r="MB20" s="15">
        <v>2183658837.8299999</v>
      </c>
      <c r="MC20" s="16">
        <v>25595407394.760002</v>
      </c>
      <c r="MD20" s="14">
        <v>27920711781.209999</v>
      </c>
      <c r="ME20" s="15">
        <v>2209391755.0900002</v>
      </c>
      <c r="MF20" s="16">
        <v>25711320026.119999</v>
      </c>
      <c r="MG20" s="14">
        <v>27000873493.849998</v>
      </c>
      <c r="MH20" s="15">
        <v>2019530038.8800001</v>
      </c>
      <c r="MI20" s="16">
        <v>24981343454.969997</v>
      </c>
      <c r="MJ20" s="14">
        <v>26628114976.189999</v>
      </c>
      <c r="MK20" s="15">
        <v>2042859014.24</v>
      </c>
      <c r="ML20" s="16">
        <v>24585255961.949997</v>
      </c>
      <c r="MM20" s="14">
        <v>26763519449.309998</v>
      </c>
      <c r="MN20" s="15">
        <v>2068351851.99</v>
      </c>
      <c r="MO20" s="16">
        <v>24695167597.319996</v>
      </c>
      <c r="MP20" s="14">
        <v>26897469879.869999</v>
      </c>
      <c r="MQ20" s="15">
        <v>2092179081.5599999</v>
      </c>
      <c r="MR20" s="16">
        <v>24805290798.309998</v>
      </c>
      <c r="MS20" s="14">
        <v>27001729710.619999</v>
      </c>
      <c r="MT20" s="15">
        <v>2101040868.8800001</v>
      </c>
      <c r="MU20" s="16">
        <v>24900688841.739998</v>
      </c>
      <c r="MV20" s="14">
        <v>27125538003.379997</v>
      </c>
      <c r="MW20" s="15">
        <v>2124268426.1400001</v>
      </c>
      <c r="MX20" s="16">
        <v>25001269577.239998</v>
      </c>
      <c r="MY20" s="14">
        <v>27259597554.959999</v>
      </c>
      <c r="MZ20" s="15">
        <v>2147450763.3499999</v>
      </c>
      <c r="NA20" s="16">
        <v>25112146791.610001</v>
      </c>
      <c r="NB20" s="14">
        <v>31012056432.080002</v>
      </c>
      <c r="NC20" s="15">
        <v>2727395303.7600002</v>
      </c>
      <c r="ND20" s="16">
        <v>28284661128.32</v>
      </c>
      <c r="NE20" s="14">
        <v>31143705186.75</v>
      </c>
      <c r="NF20" s="15">
        <v>2725765644.0599999</v>
      </c>
      <c r="NG20" s="16">
        <v>28417939542.689999</v>
      </c>
      <c r="NH20" s="14">
        <v>31301668627.130001</v>
      </c>
      <c r="NI20" s="15">
        <v>2733781702.54</v>
      </c>
      <c r="NJ20" s="16">
        <v>28567886924.59</v>
      </c>
      <c r="NK20" s="14">
        <v>31446419149.259998</v>
      </c>
      <c r="NL20" s="15">
        <v>2758859834.5</v>
      </c>
      <c r="NM20" s="16">
        <v>28687559314.759998</v>
      </c>
      <c r="NN20" s="14">
        <v>31593752523.939999</v>
      </c>
      <c r="NO20" s="15">
        <v>2785055148.1500001</v>
      </c>
      <c r="NP20" s="16">
        <v>28808697375.789997</v>
      </c>
      <c r="NQ20" s="14">
        <v>31509215679.560001</v>
      </c>
      <c r="NR20" s="15">
        <v>2580783258.8099999</v>
      </c>
      <c r="NS20" s="16">
        <v>28928432420.75</v>
      </c>
      <c r="NT20" s="14">
        <v>31652468098.439999</v>
      </c>
      <c r="NU20" s="15">
        <v>2606604970.29</v>
      </c>
      <c r="NV20" s="16">
        <v>29045863128.149998</v>
      </c>
      <c r="NW20" s="14">
        <v>31571439832.669998</v>
      </c>
      <c r="NX20" s="15">
        <v>2633447237.46</v>
      </c>
      <c r="NY20" s="16">
        <v>28937992595.209999</v>
      </c>
    </row>
    <row r="21" spans="2:389" ht="16.05" customHeight="1" x14ac:dyDescent="0.35">
      <c r="B21" s="10" t="s">
        <v>36</v>
      </c>
      <c r="C21" s="11" t="s">
        <v>96</v>
      </c>
      <c r="D21" s="12">
        <v>43013</v>
      </c>
      <c r="E21" s="12" t="s">
        <v>0</v>
      </c>
      <c r="F21" s="13" t="s">
        <v>1101</v>
      </c>
      <c r="G21" s="13" t="s">
        <v>206</v>
      </c>
      <c r="H21" s="13" t="s">
        <v>1095</v>
      </c>
      <c r="I21" s="155"/>
      <c r="J21" s="155"/>
      <c r="K21" s="157"/>
      <c r="L21" s="155"/>
      <c r="M21" s="155"/>
      <c r="N21" s="157"/>
      <c r="O21" s="155"/>
      <c r="P21" s="155"/>
      <c r="Q21" s="157"/>
      <c r="R21" s="155"/>
      <c r="S21" s="155"/>
      <c r="T21" s="157"/>
      <c r="U21" s="155"/>
      <c r="V21" s="155"/>
      <c r="W21" s="157"/>
      <c r="X21" s="155"/>
      <c r="Y21" s="155"/>
      <c r="Z21" s="157"/>
      <c r="AA21" s="155"/>
      <c r="AB21" s="155"/>
      <c r="AC21" s="157"/>
      <c r="AD21" s="155"/>
      <c r="AE21" s="155"/>
      <c r="AF21" s="157"/>
      <c r="AG21" s="155"/>
      <c r="AH21" s="155"/>
      <c r="AI21" s="157"/>
      <c r="AJ21" s="155"/>
      <c r="AK21" s="155"/>
      <c r="AL21" s="157"/>
      <c r="AM21" s="155"/>
      <c r="AN21" s="155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60"/>
      <c r="DE21" s="160"/>
      <c r="DF21" s="160"/>
      <c r="DG21" s="14">
        <v>12517928685.969999</v>
      </c>
      <c r="DH21" s="15">
        <v>11881131057.99</v>
      </c>
      <c r="DI21" s="16">
        <v>636797627.97999954</v>
      </c>
      <c r="DJ21" s="14">
        <v>12705114140.150002</v>
      </c>
      <c r="DK21" s="15">
        <v>12309127102.129999</v>
      </c>
      <c r="DL21" s="16">
        <v>395987038.02000237</v>
      </c>
      <c r="DM21" s="14">
        <v>243378407.08000138</v>
      </c>
      <c r="DN21" s="15">
        <v>-203288419.54000008</v>
      </c>
      <c r="DO21" s="16">
        <v>446666826.62000144</v>
      </c>
      <c r="DP21" s="14">
        <v>373030985.04999971</v>
      </c>
      <c r="DQ21" s="15">
        <v>-120059875.87000012</v>
      </c>
      <c r="DR21" s="16">
        <v>493090860.91999984</v>
      </c>
      <c r="DS21" s="14">
        <v>-118353139.04999889</v>
      </c>
      <c r="DT21" s="15">
        <v>-689195586.37999988</v>
      </c>
      <c r="DU21" s="16">
        <v>570842447.330001</v>
      </c>
      <c r="DV21" s="14">
        <v>-532949007.8899982</v>
      </c>
      <c r="DW21" s="15">
        <v>-1148151594.3199999</v>
      </c>
      <c r="DX21" s="16">
        <v>615202586.43000174</v>
      </c>
      <c r="DY21" s="14">
        <v>-430607839.03999931</v>
      </c>
      <c r="DZ21" s="15">
        <v>-1102913045.47</v>
      </c>
      <c r="EA21" s="16">
        <v>672305206.43000078</v>
      </c>
      <c r="EB21" s="14">
        <v>11770604867.322901</v>
      </c>
      <c r="EC21" s="15">
        <v>178870001.22530001</v>
      </c>
      <c r="ED21" s="16">
        <v>11591734866.097601</v>
      </c>
      <c r="EE21" s="14">
        <v>1553886106.8300002</v>
      </c>
      <c r="EF21" s="15">
        <v>1020486727.1500001</v>
      </c>
      <c r="EG21" s="16">
        <v>533399379.68000007</v>
      </c>
      <c r="EH21" s="14">
        <v>3367109524.059998</v>
      </c>
      <c r="EI21" s="15">
        <v>2600592769.8800001</v>
      </c>
      <c r="EJ21" s="16">
        <v>766516754.17999792</v>
      </c>
      <c r="EK21" s="14">
        <v>2925356911.7600002</v>
      </c>
      <c r="EL21" s="15">
        <v>1832137080.6299999</v>
      </c>
      <c r="EM21" s="16">
        <v>1093219831.1300004</v>
      </c>
      <c r="EN21" s="14">
        <v>12683024946.559999</v>
      </c>
      <c r="EO21" s="15">
        <v>1363107725.3799999</v>
      </c>
      <c r="EP21" s="16">
        <v>11319917221.18</v>
      </c>
      <c r="EQ21" s="14">
        <v>13371439734.369999</v>
      </c>
      <c r="ER21" s="15">
        <v>1782708088.21</v>
      </c>
      <c r="ES21" s="16">
        <v>11588731646.16</v>
      </c>
      <c r="ET21" s="14">
        <v>25993786226.349995</v>
      </c>
      <c r="EU21" s="15">
        <v>4382647104.6900005</v>
      </c>
      <c r="EV21" s="16">
        <v>21611139121.659996</v>
      </c>
      <c r="EW21" s="14">
        <v>50255904422.629997</v>
      </c>
      <c r="EX21" s="15">
        <v>28175814751.889999</v>
      </c>
      <c r="EY21" s="16">
        <v>22080089670.739998</v>
      </c>
      <c r="EZ21" s="14">
        <v>52398945081.040001</v>
      </c>
      <c r="FA21" s="15">
        <v>29640781554.070004</v>
      </c>
      <c r="FB21" s="16">
        <v>22758163526.969997</v>
      </c>
      <c r="FC21" s="14">
        <v>55512338356.209999</v>
      </c>
      <c r="FD21" s="15">
        <v>31714073783.619999</v>
      </c>
      <c r="FE21" s="16">
        <v>23798264572.59</v>
      </c>
      <c r="FF21" s="14">
        <v>56829172199.75</v>
      </c>
      <c r="FG21" s="15">
        <v>31361475445.509998</v>
      </c>
      <c r="FH21" s="16">
        <v>25467696754.240002</v>
      </c>
      <c r="FI21" s="14">
        <v>63522219762.330002</v>
      </c>
      <c r="FJ21" s="15">
        <v>31174771022.490009</v>
      </c>
      <c r="FK21" s="16">
        <v>32347448739.839993</v>
      </c>
      <c r="FL21" s="14">
        <v>65353644510.339996</v>
      </c>
      <c r="FM21" s="15">
        <v>34651447495.790001</v>
      </c>
      <c r="FN21" s="16">
        <v>30702197014.549995</v>
      </c>
      <c r="FO21" s="14">
        <v>68402719936.849998</v>
      </c>
      <c r="FP21" s="15">
        <v>33735042809.370003</v>
      </c>
      <c r="FQ21" s="16">
        <v>34667677127.479996</v>
      </c>
      <c r="FR21" s="14">
        <v>68067259343.580002</v>
      </c>
      <c r="FS21" s="15">
        <v>33310714789.370003</v>
      </c>
      <c r="FT21" s="16">
        <v>34756544554.209999</v>
      </c>
      <c r="FU21" s="14">
        <v>70673939082.679993</v>
      </c>
      <c r="FV21" s="15">
        <v>35620606582.32</v>
      </c>
      <c r="FW21" s="16">
        <v>35053332500.359993</v>
      </c>
      <c r="FX21" s="14">
        <v>69650921934.789993</v>
      </c>
      <c r="FY21" s="15">
        <v>34297034769.719997</v>
      </c>
      <c r="FZ21" s="16">
        <v>35353887165.069992</v>
      </c>
      <c r="GA21" s="14">
        <v>69349092784.660004</v>
      </c>
      <c r="GB21" s="15">
        <v>33806712473.859997</v>
      </c>
      <c r="GC21" s="16">
        <v>35542380310.800003</v>
      </c>
      <c r="GD21" s="14">
        <v>78481509765.029999</v>
      </c>
      <c r="GE21" s="15">
        <v>35350789312.709999</v>
      </c>
      <c r="GF21" s="16">
        <v>43130720452.32</v>
      </c>
      <c r="GG21" s="14">
        <v>79438116237.049988</v>
      </c>
      <c r="GH21" s="15">
        <v>35184186350.839996</v>
      </c>
      <c r="GI21" s="16">
        <v>44253929886.209991</v>
      </c>
      <c r="GJ21" s="14">
        <v>75363417959.049988</v>
      </c>
      <c r="GK21" s="15">
        <v>32279369835.59</v>
      </c>
      <c r="GL21" s="16">
        <v>43084048123.459991</v>
      </c>
      <c r="GM21" s="14">
        <v>80043052581.459991</v>
      </c>
      <c r="GN21" s="15">
        <v>31976809569.450001</v>
      </c>
      <c r="GO21" s="16">
        <v>48066243012.009995</v>
      </c>
      <c r="GP21" s="14">
        <v>54719105027.430008</v>
      </c>
      <c r="GQ21" s="15">
        <v>4225935117.3400002</v>
      </c>
      <c r="GR21" s="16">
        <v>50493169910.090012</v>
      </c>
      <c r="GS21" s="14">
        <v>54771544365.550011</v>
      </c>
      <c r="GT21" s="15">
        <v>4562281242.71</v>
      </c>
      <c r="GU21" s="16">
        <v>50209263122.840012</v>
      </c>
      <c r="GV21" s="14">
        <v>54899510765.900002</v>
      </c>
      <c r="GW21" s="15">
        <v>4075691948.5999999</v>
      </c>
      <c r="GX21" s="16">
        <v>50823818817.300003</v>
      </c>
      <c r="GY21" s="14">
        <v>54597209369.260002</v>
      </c>
      <c r="GZ21" s="15">
        <v>3773217158.2399998</v>
      </c>
      <c r="HA21" s="16">
        <v>50823992211.020004</v>
      </c>
      <c r="HB21" s="14">
        <v>54424039008.490005</v>
      </c>
      <c r="HC21" s="15">
        <v>3526056328.1399999</v>
      </c>
      <c r="HD21" s="16">
        <v>50897982680.350006</v>
      </c>
      <c r="HE21" s="14">
        <v>54452300133.420006</v>
      </c>
      <c r="HF21" s="15">
        <v>3518888959.46</v>
      </c>
      <c r="HG21" s="16">
        <v>50933411173.960007</v>
      </c>
      <c r="HH21" s="14">
        <v>53984798643.769997</v>
      </c>
      <c r="HI21" s="15">
        <v>2947550050.0700002</v>
      </c>
      <c r="HJ21" s="16">
        <v>51037248593.699997</v>
      </c>
      <c r="HK21" s="14">
        <v>54043056512.340012</v>
      </c>
      <c r="HL21" s="15">
        <v>2995045917.2600002</v>
      </c>
      <c r="HM21" s="16">
        <v>51048010595.080009</v>
      </c>
      <c r="HN21" s="14">
        <v>53821104620.250008</v>
      </c>
      <c r="HO21" s="15">
        <v>10050595320.26</v>
      </c>
      <c r="HP21" s="16">
        <v>43770509299.990005</v>
      </c>
      <c r="HQ21" s="14">
        <v>51490722139.120003</v>
      </c>
      <c r="HR21" s="15">
        <v>11337433133.66</v>
      </c>
      <c r="HS21" s="16">
        <v>40153289005.460007</v>
      </c>
      <c r="HT21" s="14">
        <v>51388634542.270004</v>
      </c>
      <c r="HU21" s="15">
        <v>11219270204.759998</v>
      </c>
      <c r="HV21" s="16">
        <v>40169364337.51001</v>
      </c>
      <c r="HW21" s="17">
        <v>51455712358.600006</v>
      </c>
      <c r="HX21" s="15">
        <v>11125245167.290001</v>
      </c>
      <c r="HY21" s="16">
        <v>40330467191.310005</v>
      </c>
      <c r="HZ21" s="14">
        <v>51503289200.890007</v>
      </c>
      <c r="IA21" s="15">
        <v>11189307649.029999</v>
      </c>
      <c r="IB21" s="16">
        <v>40313981551.860008</v>
      </c>
      <c r="IC21" s="14">
        <v>51437836461.720001</v>
      </c>
      <c r="ID21" s="15">
        <v>11108600855.18</v>
      </c>
      <c r="IE21" s="16">
        <v>40329235606.540001</v>
      </c>
      <c r="IF21" s="14">
        <v>51445013361.790001</v>
      </c>
      <c r="IG21" s="15">
        <v>11013941139.679998</v>
      </c>
      <c r="IH21" s="16">
        <v>40431072222.110001</v>
      </c>
      <c r="II21" s="14">
        <v>51409734711.800003</v>
      </c>
      <c r="IJ21" s="15">
        <v>10835773099.450001</v>
      </c>
      <c r="IK21" s="16">
        <v>40573961612.350006</v>
      </c>
      <c r="IL21" s="14">
        <v>51421965337.419998</v>
      </c>
      <c r="IM21" s="15">
        <v>10658545211.139999</v>
      </c>
      <c r="IN21" s="16">
        <v>40763420126.279999</v>
      </c>
      <c r="IO21" s="14">
        <v>51379743853.790001</v>
      </c>
      <c r="IP21" s="15">
        <v>10533171235.950001</v>
      </c>
      <c r="IQ21" s="16">
        <v>40846572617.839996</v>
      </c>
      <c r="IR21" s="14">
        <v>51392764724.530006</v>
      </c>
      <c r="IS21" s="15">
        <v>10515263201.059999</v>
      </c>
      <c r="IT21" s="16">
        <v>40877501523.470009</v>
      </c>
      <c r="IU21" s="14">
        <v>51374152234.470001</v>
      </c>
      <c r="IV21" s="15">
        <v>10390985366.529999</v>
      </c>
      <c r="IW21" s="16">
        <v>40983166867.940002</v>
      </c>
      <c r="IX21" s="14">
        <v>52683196351.25</v>
      </c>
      <c r="IY21" s="15">
        <v>9470090584.9099998</v>
      </c>
      <c r="IZ21" s="16">
        <v>43213105766.339996</v>
      </c>
      <c r="JA21" s="14">
        <v>51916021407.930008</v>
      </c>
      <c r="JB21" s="15">
        <v>8717465388.9599991</v>
      </c>
      <c r="JC21" s="16">
        <v>43198556018.970009</v>
      </c>
      <c r="JD21" s="14">
        <v>51775170177.87001</v>
      </c>
      <c r="JE21" s="15">
        <v>8541009733.7200003</v>
      </c>
      <c r="JF21" s="16">
        <v>43234160444.150009</v>
      </c>
      <c r="JG21" s="14">
        <v>51742484685.440002</v>
      </c>
      <c r="JH21" s="15">
        <v>8502958104.5100002</v>
      </c>
      <c r="JI21" s="16">
        <v>43239526580.93</v>
      </c>
      <c r="JJ21" s="14">
        <v>51719566403.980003</v>
      </c>
      <c r="JK21" s="15">
        <v>8445570342.1999998</v>
      </c>
      <c r="JL21" s="16">
        <v>43273996061.780006</v>
      </c>
      <c r="JM21" s="14">
        <v>51823059227.43</v>
      </c>
      <c r="JN21" s="15">
        <v>8436464287.2299995</v>
      </c>
      <c r="JO21" s="16">
        <v>43386594940.199997</v>
      </c>
      <c r="JP21" s="14">
        <v>52583227717.589996</v>
      </c>
      <c r="JQ21" s="15">
        <v>12141272731.18</v>
      </c>
      <c r="JR21" s="16">
        <v>40441954986.409996</v>
      </c>
      <c r="JS21" s="14">
        <v>51606011648.779999</v>
      </c>
      <c r="JT21" s="15">
        <v>10859349214.049999</v>
      </c>
      <c r="JU21" s="16">
        <v>40746662434.729996</v>
      </c>
      <c r="JV21" s="14">
        <v>51662778813.529999</v>
      </c>
      <c r="JW21" s="15">
        <v>11206531812.01</v>
      </c>
      <c r="JX21" s="16">
        <v>40456247001.519997</v>
      </c>
      <c r="JY21" s="14">
        <v>51660649145.830002</v>
      </c>
      <c r="JZ21" s="15">
        <v>11142751393.67</v>
      </c>
      <c r="KA21" s="16">
        <v>40517897752.160004</v>
      </c>
      <c r="KB21" s="14">
        <v>51656000744.019997</v>
      </c>
      <c r="KC21" s="15">
        <v>10973370164.26</v>
      </c>
      <c r="KD21" s="16">
        <v>40682630579.759995</v>
      </c>
      <c r="KE21" s="14">
        <v>52542521392.709999</v>
      </c>
      <c r="KF21" s="15">
        <v>11831307591.780001</v>
      </c>
      <c r="KG21" s="16">
        <v>40711213800.93</v>
      </c>
      <c r="KH21" s="14">
        <v>51644258582.979996</v>
      </c>
      <c r="KI21" s="15">
        <v>10593136372.42</v>
      </c>
      <c r="KJ21" s="16">
        <v>41051122210.559998</v>
      </c>
      <c r="KK21" s="14">
        <v>52124283856.75</v>
      </c>
      <c r="KL21" s="15">
        <v>11701808038.940001</v>
      </c>
      <c r="KM21" s="16">
        <v>40422475817.809998</v>
      </c>
      <c r="KN21" s="14">
        <v>52063852917.159996</v>
      </c>
      <c r="KO21" s="15">
        <v>11702259687.220001</v>
      </c>
      <c r="KP21" s="16">
        <v>40361593229.939995</v>
      </c>
      <c r="KQ21" s="14">
        <v>52189550669.439995</v>
      </c>
      <c r="KR21" s="15">
        <v>11409114298.35</v>
      </c>
      <c r="KS21" s="16">
        <v>40780436371.089996</v>
      </c>
      <c r="KT21" s="14">
        <v>47141960883.360001</v>
      </c>
      <c r="KU21" s="15">
        <v>11717443926.17</v>
      </c>
      <c r="KV21" s="16">
        <v>35424516957.190002</v>
      </c>
      <c r="KW21" s="14">
        <v>45766813204</v>
      </c>
      <c r="KX21" s="15">
        <v>10995200040.289999</v>
      </c>
      <c r="KY21" s="16">
        <v>34771613163.709999</v>
      </c>
      <c r="KZ21" s="14">
        <v>45764493209.889999</v>
      </c>
      <c r="LA21" s="15">
        <v>12085018302.919998</v>
      </c>
      <c r="LB21" s="16">
        <v>33679474906.970001</v>
      </c>
      <c r="LC21" s="14">
        <v>44891163265.459999</v>
      </c>
      <c r="LD21" s="15">
        <v>11216417276.32</v>
      </c>
      <c r="LE21" s="16">
        <v>33674745989.139999</v>
      </c>
      <c r="LF21" s="14">
        <v>44337483405.300003</v>
      </c>
      <c r="LG21" s="15">
        <v>10833121125.839998</v>
      </c>
      <c r="LH21" s="16">
        <v>33504362279.460007</v>
      </c>
      <c r="LI21" s="14">
        <v>54866781522.380005</v>
      </c>
      <c r="LJ21" s="15">
        <v>10067027670.26</v>
      </c>
      <c r="LK21" s="16">
        <v>44799753852.120003</v>
      </c>
      <c r="LL21" s="14">
        <v>44969551904.440002</v>
      </c>
      <c r="LM21" s="15">
        <v>11264243248.85</v>
      </c>
      <c r="LN21" s="16">
        <v>33705308655.590004</v>
      </c>
      <c r="LO21" s="14">
        <v>44953669222.379997</v>
      </c>
      <c r="LP21" s="15">
        <v>11229477822.659998</v>
      </c>
      <c r="LQ21" s="16">
        <v>33724191399.720001</v>
      </c>
      <c r="LR21" s="14">
        <v>44792763072.940002</v>
      </c>
      <c r="LS21" s="15">
        <v>11229699307.119999</v>
      </c>
      <c r="LT21" s="16">
        <v>33563063765.820004</v>
      </c>
      <c r="LU21" s="14">
        <v>44814121308.82</v>
      </c>
      <c r="LV21" s="15">
        <v>11268441498.139999</v>
      </c>
      <c r="LW21" s="16">
        <v>33545679810.68</v>
      </c>
      <c r="LX21" s="14">
        <v>44839615492.300003</v>
      </c>
      <c r="LY21" s="15">
        <v>10845024202.85</v>
      </c>
      <c r="LZ21" s="16">
        <v>33994591289.450005</v>
      </c>
      <c r="MA21" s="14">
        <v>44872022208.970001</v>
      </c>
      <c r="MB21" s="15">
        <v>10854937932.499998</v>
      </c>
      <c r="MC21" s="16">
        <v>34017084276.470001</v>
      </c>
      <c r="MD21" s="14">
        <v>44793781990.389999</v>
      </c>
      <c r="ME21" s="15">
        <v>10774038326.459999</v>
      </c>
      <c r="MF21" s="16">
        <v>34019743663.93</v>
      </c>
      <c r="MG21" s="14">
        <v>44656756037.969994</v>
      </c>
      <c r="MH21" s="15">
        <v>10220257327.799999</v>
      </c>
      <c r="MI21" s="16">
        <v>34436498710.169998</v>
      </c>
      <c r="MJ21" s="14">
        <v>44711987081.599998</v>
      </c>
      <c r="MK21" s="15">
        <v>10394433580.249998</v>
      </c>
      <c r="ML21" s="16">
        <v>34317553501.349998</v>
      </c>
      <c r="MM21" s="14">
        <v>44772868326.330002</v>
      </c>
      <c r="MN21" s="15">
        <v>10002700876.629999</v>
      </c>
      <c r="MO21" s="16">
        <v>34770167449.700005</v>
      </c>
      <c r="MP21" s="14">
        <v>44766461317.280006</v>
      </c>
      <c r="MQ21" s="15">
        <v>10041755686.33</v>
      </c>
      <c r="MR21" s="16">
        <v>34724705630.950005</v>
      </c>
      <c r="MS21" s="14">
        <v>44759417314.220001</v>
      </c>
      <c r="MT21" s="15">
        <v>9964567174.0599995</v>
      </c>
      <c r="MU21" s="16">
        <v>34794850140.160004</v>
      </c>
      <c r="MV21" s="14">
        <v>44757516285.410004</v>
      </c>
      <c r="MW21" s="15">
        <v>9906517040.7499981</v>
      </c>
      <c r="MX21" s="16">
        <v>34850999244.660004</v>
      </c>
      <c r="MY21" s="14">
        <v>44756348774.950005</v>
      </c>
      <c r="MZ21" s="15">
        <v>9841299083.4099998</v>
      </c>
      <c r="NA21" s="16">
        <v>34915049691.540009</v>
      </c>
      <c r="NB21" s="14">
        <v>44746739441.93</v>
      </c>
      <c r="NC21" s="15">
        <v>9815999631.5999985</v>
      </c>
      <c r="ND21" s="16">
        <v>34930739810.330002</v>
      </c>
      <c r="NE21" s="14">
        <v>44757512692.639999</v>
      </c>
      <c r="NF21" s="15">
        <v>9738993735.3899994</v>
      </c>
      <c r="NG21" s="16">
        <v>35018518957.25</v>
      </c>
      <c r="NH21" s="14">
        <v>44772046881.940002</v>
      </c>
      <c r="NI21" s="15">
        <v>9640870880.2199993</v>
      </c>
      <c r="NJ21" s="16">
        <v>35131176001.720001</v>
      </c>
      <c r="NK21" s="14">
        <v>44737612464.400002</v>
      </c>
      <c r="NL21" s="15">
        <v>9529557018.4300003</v>
      </c>
      <c r="NM21" s="16">
        <v>35208055445.970001</v>
      </c>
      <c r="NN21" s="14">
        <v>44765742826.299995</v>
      </c>
      <c r="NO21" s="15">
        <v>9441137210.75</v>
      </c>
      <c r="NP21" s="16">
        <v>35324605615.549995</v>
      </c>
      <c r="NQ21" s="14">
        <v>75333609634.839996</v>
      </c>
      <c r="NR21" s="15">
        <v>11994957640.450001</v>
      </c>
      <c r="NS21" s="16">
        <v>63338651994.389999</v>
      </c>
      <c r="NT21" s="14">
        <v>75452319478.540009</v>
      </c>
      <c r="NU21" s="15">
        <v>11899924467.370001</v>
      </c>
      <c r="NV21" s="16">
        <v>63552395011.170006</v>
      </c>
      <c r="NW21" s="14">
        <v>75483393928.270004</v>
      </c>
      <c r="NX21" s="15">
        <v>11873053374.08</v>
      </c>
      <c r="NY21" s="16">
        <v>63610340554.190002</v>
      </c>
    </row>
    <row r="22" spans="2:389" ht="16.05" hidden="1" customHeight="1" x14ac:dyDescent="0.35">
      <c r="B22" s="147" t="s">
        <v>33</v>
      </c>
      <c r="C22" s="148" t="s">
        <v>356</v>
      </c>
      <c r="D22" s="149">
        <v>43023</v>
      </c>
      <c r="E22" s="149">
        <v>43579</v>
      </c>
      <c r="F22" s="150" t="s">
        <v>1099</v>
      </c>
      <c r="G22" s="150" t="s">
        <v>205</v>
      </c>
      <c r="H22" s="150" t="s">
        <v>1098</v>
      </c>
      <c r="I22" s="155"/>
      <c r="J22" s="155"/>
      <c r="K22" s="157"/>
      <c r="L22" s="155"/>
      <c r="M22" s="155"/>
      <c r="N22" s="157"/>
      <c r="O22" s="155"/>
      <c r="P22" s="155"/>
      <c r="Q22" s="157"/>
      <c r="R22" s="155"/>
      <c r="S22" s="155"/>
      <c r="T22" s="157"/>
      <c r="U22" s="155"/>
      <c r="V22" s="155"/>
      <c r="W22" s="157"/>
      <c r="X22" s="155"/>
      <c r="Y22" s="155"/>
      <c r="Z22" s="157"/>
      <c r="AA22" s="155"/>
      <c r="AB22" s="155"/>
      <c r="AC22" s="157"/>
      <c r="AD22" s="155"/>
      <c r="AE22" s="155"/>
      <c r="AF22" s="157"/>
      <c r="AG22" s="155"/>
      <c r="AH22" s="155"/>
      <c r="AI22" s="157"/>
      <c r="AJ22" s="155"/>
      <c r="AK22" s="155"/>
      <c r="AL22" s="157"/>
      <c r="AM22" s="155"/>
      <c r="AN22" s="155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2"/>
      <c r="FG22" s="162"/>
      <c r="FH22" s="162"/>
      <c r="FI22" s="162"/>
      <c r="FJ22" s="162"/>
      <c r="FK22" s="162"/>
      <c r="FL22" s="162"/>
      <c r="FM22" s="162"/>
      <c r="FN22" s="162"/>
      <c r="FO22" s="162"/>
      <c r="FP22" s="162"/>
      <c r="FQ22" s="162"/>
      <c r="FR22" s="162"/>
      <c r="FS22" s="162"/>
      <c r="FT22" s="162"/>
      <c r="FU22" s="162"/>
      <c r="FV22" s="162"/>
      <c r="FW22" s="162"/>
      <c r="FX22" s="162"/>
      <c r="FY22" s="162"/>
      <c r="FZ22" s="162"/>
      <c r="GA22" s="162"/>
      <c r="GB22" s="162"/>
      <c r="GC22" s="162"/>
      <c r="GD22" s="162"/>
      <c r="GE22" s="162"/>
      <c r="GF22" s="162"/>
      <c r="GG22" s="162"/>
      <c r="GH22" s="162"/>
      <c r="GI22" s="162"/>
      <c r="GJ22" s="162"/>
      <c r="GK22" s="162"/>
      <c r="GL22" s="162"/>
      <c r="GM22" s="162"/>
      <c r="GN22" s="162"/>
      <c r="GO22" s="162"/>
      <c r="GP22" s="162"/>
      <c r="GQ22" s="162"/>
      <c r="GR22" s="162"/>
      <c r="GS22" s="162"/>
      <c r="GT22" s="162"/>
      <c r="GU22" s="162"/>
      <c r="GV22" s="162"/>
      <c r="GW22" s="162"/>
      <c r="GX22" s="162"/>
      <c r="GY22" s="162"/>
      <c r="GZ22" s="162"/>
      <c r="HA22" s="162"/>
      <c r="HB22" s="162"/>
      <c r="HC22" s="162"/>
      <c r="HD22" s="162"/>
      <c r="HE22" s="162"/>
      <c r="HF22" s="162"/>
      <c r="HG22" s="162"/>
      <c r="HH22" s="162"/>
      <c r="HI22" s="162"/>
      <c r="HJ22" s="162"/>
      <c r="HK22" s="162"/>
      <c r="HL22" s="162"/>
      <c r="HM22" s="162"/>
      <c r="HN22" s="162"/>
      <c r="HO22" s="162"/>
      <c r="HP22" s="162"/>
      <c r="HQ22" s="162"/>
      <c r="HR22" s="162"/>
      <c r="HS22" s="162"/>
      <c r="HT22" s="162"/>
      <c r="HU22" s="162"/>
      <c r="HV22" s="162"/>
      <c r="HW22" s="162"/>
      <c r="HX22" s="162"/>
      <c r="HY22" s="162"/>
      <c r="HZ22" s="162"/>
      <c r="IA22" s="162"/>
      <c r="IB22" s="162"/>
      <c r="IC22" s="162"/>
      <c r="ID22" s="162"/>
      <c r="IE22" s="162"/>
      <c r="IF22" s="162"/>
      <c r="IG22" s="162"/>
      <c r="IH22" s="162"/>
      <c r="II22" s="162"/>
      <c r="IJ22" s="162"/>
      <c r="IK22" s="162"/>
      <c r="IL22" s="162"/>
      <c r="IM22" s="162"/>
      <c r="IN22" s="162"/>
      <c r="IO22" s="162"/>
      <c r="IP22" s="162"/>
      <c r="IQ22" s="162"/>
      <c r="IR22" s="162"/>
      <c r="IS22" s="162"/>
      <c r="IT22" s="162"/>
      <c r="IU22" s="162"/>
      <c r="IV22" s="162"/>
      <c r="IW22" s="162"/>
      <c r="IX22" s="162"/>
      <c r="IY22" s="162"/>
      <c r="IZ22" s="162"/>
      <c r="JA22" s="162"/>
      <c r="JB22" s="162"/>
      <c r="JC22" s="162"/>
      <c r="JD22" s="162"/>
      <c r="JE22" s="162"/>
      <c r="JF22" s="162"/>
      <c r="JG22" s="162"/>
      <c r="JH22" s="162"/>
      <c r="JI22" s="162"/>
      <c r="JJ22" s="162"/>
      <c r="JK22" s="162"/>
      <c r="JL22" s="162"/>
      <c r="JM22" s="162"/>
      <c r="JN22" s="162"/>
      <c r="JO22" s="162"/>
      <c r="JP22" s="162"/>
      <c r="JQ22" s="162"/>
      <c r="JR22" s="162"/>
      <c r="JS22" s="162"/>
      <c r="JT22" s="162"/>
      <c r="JU22" s="162"/>
      <c r="JV22" s="162"/>
      <c r="JW22" s="162"/>
      <c r="JX22" s="162"/>
      <c r="JY22" s="162"/>
      <c r="JZ22" s="162"/>
      <c r="KA22" s="162"/>
      <c r="KB22" s="162"/>
      <c r="KC22" s="162"/>
      <c r="KD22" s="162"/>
      <c r="KE22" s="162"/>
      <c r="KF22" s="162"/>
      <c r="KG22" s="162"/>
      <c r="KH22" s="162"/>
      <c r="KI22" s="162"/>
      <c r="KJ22" s="162"/>
      <c r="KK22" s="162"/>
      <c r="KL22" s="162"/>
      <c r="KM22" s="162"/>
      <c r="KN22" s="162"/>
      <c r="KO22" s="162"/>
      <c r="KP22" s="162"/>
      <c r="KQ22" s="162"/>
      <c r="KR22" s="162"/>
      <c r="KS22" s="162"/>
      <c r="KT22" s="162"/>
      <c r="KU22" s="162"/>
      <c r="KV22" s="162"/>
      <c r="KW22" s="162"/>
      <c r="KX22" s="162"/>
      <c r="KY22" s="162"/>
      <c r="KZ22" s="162"/>
      <c r="LA22" s="162"/>
      <c r="LB22" s="162"/>
      <c r="LC22" s="162"/>
      <c r="LD22" s="162"/>
      <c r="LE22" s="162"/>
      <c r="LF22" s="162"/>
      <c r="LG22" s="162"/>
      <c r="LH22" s="162"/>
      <c r="LI22" s="162"/>
      <c r="LJ22" s="162"/>
      <c r="LK22" s="162"/>
      <c r="LL22" s="162"/>
      <c r="LM22" s="162"/>
      <c r="LN22" s="162"/>
      <c r="LO22" s="162"/>
      <c r="LP22" s="162"/>
      <c r="LQ22" s="162"/>
      <c r="LR22" s="162"/>
      <c r="LS22" s="162"/>
      <c r="LT22" s="162"/>
      <c r="LU22" s="162"/>
      <c r="LV22" s="162"/>
      <c r="LW22" s="162"/>
      <c r="LX22" s="162"/>
      <c r="LY22" s="162"/>
      <c r="LZ22" s="162"/>
      <c r="MA22" s="162"/>
      <c r="MB22" s="162"/>
      <c r="MC22" s="162"/>
      <c r="MD22" s="162"/>
      <c r="ME22" s="162"/>
      <c r="MF22" s="162"/>
      <c r="MG22" s="162"/>
      <c r="MH22" s="162"/>
      <c r="MI22" s="162"/>
      <c r="MJ22" s="162"/>
      <c r="MK22" s="162"/>
      <c r="ML22" s="162"/>
      <c r="MM22" s="162"/>
      <c r="MN22" s="162"/>
      <c r="MO22" s="162"/>
      <c r="MP22" s="162"/>
      <c r="MQ22" s="162"/>
      <c r="MR22" s="162"/>
      <c r="MS22" s="162"/>
      <c r="MT22" s="162"/>
      <c r="MU22" s="162"/>
      <c r="MV22" s="162"/>
      <c r="MW22" s="162"/>
      <c r="MX22" s="162"/>
      <c r="MY22" s="162"/>
      <c r="MZ22" s="162"/>
      <c r="NA22" s="162"/>
      <c r="NB22" s="162"/>
      <c r="NC22" s="162"/>
      <c r="ND22" s="162"/>
      <c r="NE22" s="162"/>
      <c r="NF22" s="162"/>
      <c r="NG22" s="162"/>
      <c r="NH22" s="162"/>
      <c r="NI22" s="162"/>
      <c r="NJ22" s="162"/>
      <c r="NK22" s="162"/>
      <c r="NL22" s="162"/>
      <c r="NM22" s="162"/>
      <c r="NN22" s="162"/>
      <c r="NO22" s="162"/>
      <c r="NP22" s="162"/>
      <c r="NQ22" s="162"/>
      <c r="NR22" s="162"/>
      <c r="NS22" s="162"/>
      <c r="NT22" s="162"/>
      <c r="NU22" s="162"/>
      <c r="NV22" s="162"/>
      <c r="NW22" s="162"/>
      <c r="NX22" s="162"/>
      <c r="NY22" s="162"/>
    </row>
    <row r="23" spans="2:389" ht="16.05" hidden="1" customHeight="1" x14ac:dyDescent="0.35">
      <c r="B23" s="147" t="s">
        <v>33</v>
      </c>
      <c r="C23" s="148" t="s">
        <v>357</v>
      </c>
      <c r="D23" s="149">
        <v>43054</v>
      </c>
      <c r="E23" s="149">
        <v>43858</v>
      </c>
      <c r="F23" s="150" t="s">
        <v>1099</v>
      </c>
      <c r="G23" s="150" t="s">
        <v>205</v>
      </c>
      <c r="H23" s="150" t="s">
        <v>1098</v>
      </c>
      <c r="I23" s="155"/>
      <c r="J23" s="155"/>
      <c r="K23" s="157"/>
      <c r="L23" s="155"/>
      <c r="M23" s="155"/>
      <c r="N23" s="157"/>
      <c r="O23" s="155"/>
      <c r="P23" s="155"/>
      <c r="Q23" s="157"/>
      <c r="R23" s="155"/>
      <c r="S23" s="155"/>
      <c r="T23" s="157"/>
      <c r="U23" s="155"/>
      <c r="V23" s="155"/>
      <c r="W23" s="157"/>
      <c r="X23" s="155"/>
      <c r="Y23" s="155"/>
      <c r="Z23" s="157"/>
      <c r="AA23" s="155"/>
      <c r="AB23" s="155"/>
      <c r="AC23" s="157"/>
      <c r="AD23" s="155"/>
      <c r="AE23" s="155"/>
      <c r="AF23" s="157"/>
      <c r="AG23" s="155"/>
      <c r="AH23" s="155"/>
      <c r="AI23" s="157"/>
      <c r="AJ23" s="155"/>
      <c r="AK23" s="155"/>
      <c r="AL23" s="157"/>
      <c r="AM23" s="155"/>
      <c r="AN23" s="155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4">
        <v>9393520.8300000001</v>
      </c>
      <c r="EX23" s="15">
        <v>5148741.01</v>
      </c>
      <c r="EY23" s="16">
        <v>4244779.82</v>
      </c>
      <c r="EZ23" s="14">
        <v>9391520.8300000001</v>
      </c>
      <c r="FA23" s="15">
        <v>5567109.8499999996</v>
      </c>
      <c r="FB23" s="16">
        <v>3824410.9800000004</v>
      </c>
      <c r="FC23" s="14">
        <v>8846763.8300000001</v>
      </c>
      <c r="FD23" s="15">
        <v>5487655.5999999996</v>
      </c>
      <c r="FE23" s="16">
        <v>3359108.2300000004</v>
      </c>
      <c r="FF23" s="14">
        <v>9109210.3800000008</v>
      </c>
      <c r="FG23" s="15">
        <v>5603167.2300000004</v>
      </c>
      <c r="FH23" s="16">
        <v>3506043.1500000004</v>
      </c>
      <c r="FI23" s="14">
        <v>9084848.8000000007</v>
      </c>
      <c r="FJ23" s="15">
        <v>5656391.46</v>
      </c>
      <c r="FK23" s="16">
        <v>3428457.3400000008</v>
      </c>
      <c r="FL23" s="14">
        <v>9076650.5399999991</v>
      </c>
      <c r="FM23" s="15">
        <v>5724956.96</v>
      </c>
      <c r="FN23" s="16">
        <v>3351693.5799999991</v>
      </c>
      <c r="FO23" s="14">
        <v>9055381.1400000006</v>
      </c>
      <c r="FP23" s="15">
        <v>5782634.2699999996</v>
      </c>
      <c r="FQ23" s="16">
        <v>3272746.870000001</v>
      </c>
      <c r="FR23" s="14">
        <v>8514927.1400000006</v>
      </c>
      <c r="FS23" s="15">
        <v>5318144.45</v>
      </c>
      <c r="FT23" s="16">
        <v>3196782.6900000004</v>
      </c>
      <c r="FU23" s="14">
        <v>8502442.9499999993</v>
      </c>
      <c r="FV23" s="164">
        <v>2555538.62</v>
      </c>
      <c r="FW23" s="16">
        <v>5946904.3299999991</v>
      </c>
      <c r="FX23" s="158"/>
      <c r="FY23" s="158"/>
      <c r="FZ23" s="158"/>
      <c r="GA23" s="158"/>
      <c r="GB23" s="158"/>
      <c r="GC23" s="158"/>
      <c r="GD23" s="158"/>
      <c r="GE23" s="158"/>
      <c r="GF23" s="158"/>
      <c r="GG23" s="162"/>
      <c r="GH23" s="162"/>
      <c r="GI23" s="162"/>
      <c r="GJ23" s="162"/>
      <c r="GK23" s="162"/>
      <c r="GL23" s="162"/>
      <c r="GM23" s="162"/>
      <c r="GN23" s="162"/>
      <c r="GO23" s="162"/>
      <c r="GP23" s="162"/>
      <c r="GQ23" s="162"/>
      <c r="GR23" s="162"/>
      <c r="GS23" s="162"/>
      <c r="GT23" s="162"/>
      <c r="GU23" s="162"/>
      <c r="GV23" s="162"/>
      <c r="GW23" s="162"/>
      <c r="GX23" s="162"/>
      <c r="GY23" s="162"/>
      <c r="GZ23" s="162"/>
      <c r="HA23" s="162"/>
      <c r="HB23" s="162"/>
      <c r="HC23" s="162"/>
      <c r="HD23" s="162"/>
      <c r="HE23" s="162"/>
      <c r="HF23" s="162"/>
      <c r="HG23" s="162"/>
      <c r="HH23" s="162"/>
      <c r="HI23" s="162"/>
      <c r="HJ23" s="162"/>
      <c r="HK23" s="162"/>
      <c r="HL23" s="162"/>
      <c r="HM23" s="162"/>
      <c r="HN23" s="162"/>
      <c r="HO23" s="162"/>
      <c r="HP23" s="162"/>
      <c r="HQ23" s="162"/>
      <c r="HR23" s="162"/>
      <c r="HS23" s="162"/>
      <c r="HT23" s="162"/>
      <c r="HU23" s="162"/>
      <c r="HV23" s="162"/>
      <c r="HW23" s="162"/>
      <c r="HX23" s="162"/>
      <c r="HY23" s="162"/>
      <c r="HZ23" s="162"/>
      <c r="IA23" s="162"/>
      <c r="IB23" s="162"/>
      <c r="IC23" s="162"/>
      <c r="ID23" s="162"/>
      <c r="IE23" s="162"/>
      <c r="IF23" s="162"/>
      <c r="IG23" s="162"/>
      <c r="IH23" s="162"/>
      <c r="II23" s="162"/>
      <c r="IJ23" s="162"/>
      <c r="IK23" s="162"/>
      <c r="IL23" s="162"/>
      <c r="IM23" s="162"/>
      <c r="IN23" s="162"/>
      <c r="IO23" s="162"/>
      <c r="IP23" s="162"/>
      <c r="IQ23" s="162"/>
      <c r="IR23" s="162"/>
      <c r="IS23" s="162"/>
      <c r="IT23" s="162"/>
      <c r="IU23" s="162"/>
      <c r="IV23" s="162"/>
      <c r="IW23" s="162"/>
      <c r="IX23" s="162"/>
      <c r="IY23" s="162"/>
      <c r="IZ23" s="162"/>
      <c r="JA23" s="162"/>
      <c r="JB23" s="162"/>
      <c r="JC23" s="162"/>
      <c r="JD23" s="162"/>
      <c r="JE23" s="162"/>
      <c r="JF23" s="162"/>
      <c r="JG23" s="162"/>
      <c r="JH23" s="162"/>
      <c r="JI23" s="162"/>
      <c r="JJ23" s="162"/>
      <c r="JK23" s="162"/>
      <c r="JL23" s="162"/>
      <c r="JM23" s="162"/>
      <c r="JN23" s="162"/>
      <c r="JO23" s="162"/>
      <c r="JP23" s="162"/>
      <c r="JQ23" s="162"/>
      <c r="JR23" s="162"/>
      <c r="JS23" s="162"/>
      <c r="JT23" s="162"/>
      <c r="JU23" s="162"/>
      <c r="JV23" s="162"/>
      <c r="JW23" s="162"/>
      <c r="JX23" s="162"/>
      <c r="JY23" s="162"/>
      <c r="JZ23" s="162"/>
      <c r="KA23" s="162"/>
      <c r="KB23" s="162"/>
      <c r="KC23" s="162"/>
      <c r="KD23" s="162"/>
      <c r="KE23" s="162"/>
      <c r="KF23" s="162"/>
      <c r="KG23" s="162"/>
      <c r="KH23" s="162"/>
      <c r="KI23" s="162"/>
      <c r="KJ23" s="162"/>
      <c r="KK23" s="162"/>
      <c r="KL23" s="162"/>
      <c r="KM23" s="162"/>
      <c r="KN23" s="162"/>
      <c r="KO23" s="162"/>
      <c r="KP23" s="162"/>
      <c r="KQ23" s="162"/>
      <c r="KR23" s="162"/>
      <c r="KS23" s="162"/>
      <c r="KT23" s="162"/>
      <c r="KU23" s="162"/>
      <c r="KV23" s="162"/>
      <c r="KW23" s="162"/>
      <c r="KX23" s="162"/>
      <c r="KY23" s="162"/>
      <c r="KZ23" s="162"/>
      <c r="LA23" s="162"/>
      <c r="LB23" s="162"/>
      <c r="LC23" s="162"/>
      <c r="LD23" s="162"/>
      <c r="LE23" s="162"/>
      <c r="LF23" s="162"/>
      <c r="LG23" s="162"/>
      <c r="LH23" s="162"/>
      <c r="LI23" s="162"/>
      <c r="LJ23" s="162"/>
      <c r="LK23" s="162"/>
      <c r="LL23" s="162"/>
      <c r="LM23" s="162"/>
      <c r="LN23" s="162"/>
      <c r="LO23" s="162"/>
      <c r="LP23" s="162"/>
      <c r="LQ23" s="162"/>
      <c r="LR23" s="162"/>
      <c r="LS23" s="162"/>
      <c r="LT23" s="162"/>
      <c r="LU23" s="162"/>
      <c r="LV23" s="162"/>
      <c r="LW23" s="162"/>
      <c r="LX23" s="162"/>
      <c r="LY23" s="162"/>
      <c r="LZ23" s="162"/>
      <c r="MA23" s="162"/>
      <c r="MB23" s="162"/>
      <c r="MC23" s="162"/>
      <c r="MD23" s="162"/>
      <c r="ME23" s="162"/>
      <c r="MF23" s="162"/>
      <c r="MG23" s="162"/>
      <c r="MH23" s="162"/>
      <c r="MI23" s="162"/>
      <c r="MJ23" s="162"/>
      <c r="MK23" s="162"/>
      <c r="ML23" s="162"/>
      <c r="MM23" s="162"/>
      <c r="MN23" s="162"/>
      <c r="MO23" s="162"/>
      <c r="MP23" s="162"/>
      <c r="MQ23" s="162"/>
      <c r="MR23" s="162"/>
      <c r="MS23" s="162"/>
      <c r="MT23" s="162"/>
      <c r="MU23" s="162"/>
      <c r="MV23" s="162"/>
      <c r="MW23" s="162"/>
      <c r="MX23" s="162"/>
      <c r="MY23" s="162"/>
      <c r="MZ23" s="162"/>
      <c r="NA23" s="162"/>
      <c r="NB23" s="162"/>
      <c r="NC23" s="162"/>
      <c r="ND23" s="162"/>
      <c r="NE23" s="162"/>
      <c r="NF23" s="162"/>
      <c r="NG23" s="162"/>
      <c r="NH23" s="162"/>
      <c r="NI23" s="162"/>
      <c r="NJ23" s="162"/>
      <c r="NK23" s="162"/>
      <c r="NL23" s="162"/>
      <c r="NM23" s="162"/>
      <c r="NN23" s="162"/>
      <c r="NO23" s="162"/>
      <c r="NP23" s="162"/>
      <c r="NQ23" s="162"/>
      <c r="NR23" s="162"/>
      <c r="NS23" s="162"/>
      <c r="NT23" s="162"/>
      <c r="NU23" s="162"/>
      <c r="NV23" s="162"/>
      <c r="NW23" s="162"/>
      <c r="NX23" s="162"/>
      <c r="NY23" s="162"/>
    </row>
    <row r="24" spans="2:389" ht="16.05" hidden="1" customHeight="1" x14ac:dyDescent="0.35">
      <c r="B24" s="147" t="s">
        <v>210</v>
      </c>
      <c r="C24" s="148" t="s">
        <v>364</v>
      </c>
      <c r="D24" s="149">
        <v>43301</v>
      </c>
      <c r="E24" s="149">
        <v>43983</v>
      </c>
      <c r="F24" s="150" t="s">
        <v>1099</v>
      </c>
      <c r="G24" s="150" t="s">
        <v>203</v>
      </c>
      <c r="H24" s="150" t="s">
        <v>1098</v>
      </c>
      <c r="I24" s="155"/>
      <c r="J24" s="155"/>
      <c r="K24" s="157"/>
      <c r="L24" s="155"/>
      <c r="M24" s="155"/>
      <c r="N24" s="157"/>
      <c r="O24" s="155"/>
      <c r="P24" s="155"/>
      <c r="Q24" s="157"/>
      <c r="R24" s="155"/>
      <c r="S24" s="155"/>
      <c r="T24" s="157"/>
      <c r="U24" s="155"/>
      <c r="V24" s="155"/>
      <c r="W24" s="157"/>
      <c r="X24" s="155"/>
      <c r="Y24" s="155"/>
      <c r="Z24" s="157"/>
      <c r="AA24" s="155"/>
      <c r="AB24" s="155"/>
      <c r="AC24" s="157"/>
      <c r="AD24" s="155"/>
      <c r="AE24" s="155"/>
      <c r="AF24" s="157"/>
      <c r="AG24" s="155"/>
      <c r="AH24" s="155"/>
      <c r="AI24" s="157"/>
      <c r="AJ24" s="155"/>
      <c r="AK24" s="155"/>
      <c r="AL24" s="157"/>
      <c r="AM24" s="155"/>
      <c r="AN24" s="155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0"/>
      <c r="EF24" s="160"/>
      <c r="EG24" s="160"/>
      <c r="EH24" s="14">
        <v>18037209130.580002</v>
      </c>
      <c r="EI24" s="15">
        <v>10207811.85</v>
      </c>
      <c r="EJ24" s="16">
        <v>18027001318.730003</v>
      </c>
      <c r="EK24" s="14">
        <v>18315604036.139999</v>
      </c>
      <c r="EL24" s="15">
        <v>59959505.409999996</v>
      </c>
      <c r="EM24" s="16">
        <v>18255644530.73</v>
      </c>
      <c r="EN24" s="14">
        <v>18596102892.739998</v>
      </c>
      <c r="EO24" s="15">
        <v>108411643.48999999</v>
      </c>
      <c r="EP24" s="16">
        <v>18487691249.249996</v>
      </c>
      <c r="EQ24" s="14">
        <v>18867568219.25</v>
      </c>
      <c r="ER24" s="15">
        <v>158536578.19</v>
      </c>
      <c r="ES24" s="16">
        <v>18709031641.060001</v>
      </c>
      <c r="ET24" s="14">
        <v>19054996355.09</v>
      </c>
      <c r="EU24" s="15">
        <v>117389498</v>
      </c>
      <c r="EV24" s="16">
        <v>18937606857.09</v>
      </c>
      <c r="EW24" s="14">
        <v>19332328664.969997</v>
      </c>
      <c r="EX24" s="15">
        <v>166257524.84</v>
      </c>
      <c r="EY24" s="16">
        <v>19166071140.129997</v>
      </c>
      <c r="EZ24" s="14">
        <v>19583019544.449997</v>
      </c>
      <c r="FA24" s="15">
        <v>217787264.34999999</v>
      </c>
      <c r="FB24" s="16">
        <v>19365232280.099998</v>
      </c>
      <c r="FC24" s="14">
        <v>19763381978.119999</v>
      </c>
      <c r="FD24" s="15">
        <v>171759788.40000001</v>
      </c>
      <c r="FE24" s="16">
        <v>19591622189.719997</v>
      </c>
      <c r="FF24" s="14">
        <v>20030867182.459999</v>
      </c>
      <c r="FG24" s="15">
        <v>221326899</v>
      </c>
      <c r="FH24" s="16">
        <v>19809540283.459999</v>
      </c>
      <c r="FI24" s="14">
        <v>20030867182.459999</v>
      </c>
      <c r="FJ24" s="15">
        <v>221326899</v>
      </c>
      <c r="FK24" s="16">
        <v>19809540283.459999</v>
      </c>
      <c r="FL24" s="14">
        <v>20400222453.919998</v>
      </c>
      <c r="FM24" s="15">
        <v>150976461.87</v>
      </c>
      <c r="FN24" s="16">
        <v>20249245992.049999</v>
      </c>
      <c r="FO24" s="14">
        <v>20674327645.399998</v>
      </c>
      <c r="FP24" s="15">
        <v>201646165.06</v>
      </c>
      <c r="FQ24" s="16">
        <v>20472681480.339996</v>
      </c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  <c r="IE24" s="162"/>
      <c r="IF24" s="162"/>
      <c r="IG24" s="162"/>
      <c r="IH24" s="162"/>
      <c r="II24" s="162"/>
      <c r="IJ24" s="162"/>
      <c r="IK24" s="162"/>
      <c r="IL24" s="162"/>
      <c r="IM24" s="162"/>
      <c r="IN24" s="162"/>
      <c r="IO24" s="162"/>
      <c r="IP24" s="162"/>
      <c r="IQ24" s="162"/>
      <c r="IR24" s="162"/>
      <c r="IS24" s="162"/>
      <c r="IT24" s="162"/>
      <c r="IU24" s="162"/>
      <c r="IV24" s="162"/>
      <c r="IW24" s="162"/>
      <c r="IX24" s="162"/>
      <c r="IY24" s="162"/>
      <c r="IZ24" s="162"/>
      <c r="JA24" s="162"/>
      <c r="JB24" s="162"/>
      <c r="JC24" s="162"/>
      <c r="JD24" s="162"/>
      <c r="JE24" s="162"/>
      <c r="JF24" s="162"/>
      <c r="JG24" s="162"/>
      <c r="JH24" s="162"/>
      <c r="JI24" s="162"/>
      <c r="JJ24" s="162"/>
      <c r="JK24" s="162"/>
      <c r="JL24" s="162"/>
      <c r="JM24" s="162"/>
      <c r="JN24" s="162"/>
      <c r="JO24" s="162"/>
      <c r="JP24" s="162"/>
      <c r="JQ24" s="162"/>
      <c r="JR24" s="162"/>
      <c r="JS24" s="162"/>
      <c r="JT24" s="162"/>
      <c r="JU24" s="162"/>
      <c r="JV24" s="162"/>
      <c r="JW24" s="162"/>
      <c r="JX24" s="162"/>
      <c r="JY24" s="162"/>
      <c r="JZ24" s="162"/>
      <c r="KA24" s="162"/>
      <c r="KB24" s="162"/>
      <c r="KC24" s="162"/>
      <c r="KD24" s="162"/>
      <c r="KE24" s="162"/>
      <c r="KF24" s="162"/>
      <c r="KG24" s="162"/>
      <c r="KH24" s="162"/>
      <c r="KI24" s="162"/>
      <c r="KJ24" s="162"/>
      <c r="KK24" s="162"/>
      <c r="KL24" s="162"/>
      <c r="KM24" s="162"/>
      <c r="KN24" s="162"/>
      <c r="KO24" s="162"/>
      <c r="KP24" s="162"/>
      <c r="KQ24" s="162"/>
      <c r="KR24" s="162"/>
      <c r="KS24" s="162"/>
      <c r="KT24" s="162"/>
      <c r="KU24" s="162"/>
      <c r="KV24" s="162"/>
      <c r="KW24" s="162"/>
      <c r="KX24" s="162"/>
      <c r="KY24" s="162"/>
      <c r="KZ24" s="162"/>
      <c r="LA24" s="162"/>
      <c r="LB24" s="162"/>
      <c r="LC24" s="162"/>
      <c r="LD24" s="162"/>
      <c r="LE24" s="162"/>
      <c r="LF24" s="162"/>
      <c r="LG24" s="162"/>
      <c r="LH24" s="162"/>
      <c r="LI24" s="162"/>
      <c r="LJ24" s="162"/>
      <c r="LK24" s="162"/>
      <c r="LL24" s="162"/>
      <c r="LM24" s="162"/>
      <c r="LN24" s="162"/>
      <c r="LO24" s="162"/>
      <c r="LP24" s="162"/>
      <c r="LQ24" s="162"/>
      <c r="LR24" s="162"/>
      <c r="LS24" s="162"/>
      <c r="LT24" s="162"/>
      <c r="LU24" s="162"/>
      <c r="LV24" s="162"/>
      <c r="LW24" s="162"/>
      <c r="LX24" s="162"/>
      <c r="LY24" s="162"/>
      <c r="LZ24" s="162"/>
      <c r="MA24" s="162"/>
      <c r="MB24" s="162"/>
      <c r="MC24" s="162"/>
      <c r="MD24" s="162"/>
      <c r="ME24" s="162"/>
      <c r="MF24" s="162"/>
      <c r="MG24" s="162"/>
      <c r="MH24" s="162"/>
      <c r="MI24" s="162"/>
      <c r="MJ24" s="162"/>
      <c r="MK24" s="162"/>
      <c r="ML24" s="162"/>
      <c r="MM24" s="162"/>
      <c r="MN24" s="162"/>
      <c r="MO24" s="162"/>
      <c r="MP24" s="162"/>
      <c r="MQ24" s="162"/>
      <c r="MR24" s="162"/>
      <c r="MS24" s="162"/>
      <c r="MT24" s="162"/>
      <c r="MU24" s="162"/>
      <c r="MV24" s="162"/>
      <c r="MW24" s="162"/>
      <c r="MX24" s="162"/>
      <c r="MY24" s="162"/>
      <c r="MZ24" s="162"/>
      <c r="NA24" s="162"/>
      <c r="NB24" s="162"/>
      <c r="NC24" s="162"/>
      <c r="ND24" s="162"/>
      <c r="NE24" s="162"/>
      <c r="NF24" s="162"/>
      <c r="NG24" s="162"/>
      <c r="NH24" s="162"/>
      <c r="NI24" s="162"/>
      <c r="NJ24" s="162"/>
      <c r="NK24" s="162"/>
      <c r="NL24" s="162"/>
      <c r="NM24" s="162"/>
      <c r="NN24" s="162"/>
      <c r="NO24" s="162"/>
      <c r="NP24" s="162"/>
      <c r="NQ24" s="162"/>
      <c r="NR24" s="162"/>
      <c r="NS24" s="162"/>
      <c r="NT24" s="162"/>
      <c r="NU24" s="162"/>
      <c r="NV24" s="162"/>
      <c r="NW24" s="162"/>
      <c r="NX24" s="162"/>
      <c r="NY24" s="162"/>
    </row>
    <row r="25" spans="2:389" ht="16.05" hidden="1" customHeight="1" x14ac:dyDescent="0.35">
      <c r="B25" s="147" t="s">
        <v>210</v>
      </c>
      <c r="C25" s="148" t="s">
        <v>365</v>
      </c>
      <c r="D25" s="149">
        <v>43336</v>
      </c>
      <c r="E25" s="149">
        <v>44462</v>
      </c>
      <c r="F25" s="150" t="s">
        <v>1099</v>
      </c>
      <c r="G25" s="150" t="s">
        <v>203</v>
      </c>
      <c r="H25" s="150" t="s">
        <v>1098</v>
      </c>
      <c r="I25" s="155"/>
      <c r="J25" s="155"/>
      <c r="K25" s="157"/>
      <c r="L25" s="155"/>
      <c r="M25" s="155"/>
      <c r="N25" s="157"/>
      <c r="O25" s="155"/>
      <c r="P25" s="155"/>
      <c r="Q25" s="157"/>
      <c r="R25" s="155"/>
      <c r="S25" s="155"/>
      <c r="T25" s="157"/>
      <c r="U25" s="155"/>
      <c r="V25" s="155"/>
      <c r="W25" s="157"/>
      <c r="X25" s="155"/>
      <c r="Y25" s="155"/>
      <c r="Z25" s="157"/>
      <c r="AA25" s="155"/>
      <c r="AB25" s="155"/>
      <c r="AC25" s="157"/>
      <c r="AD25" s="155"/>
      <c r="AE25" s="155"/>
      <c r="AF25" s="157"/>
      <c r="AG25" s="155"/>
      <c r="AH25" s="155"/>
      <c r="AI25" s="157"/>
      <c r="AJ25" s="155"/>
      <c r="AK25" s="155"/>
      <c r="AL25" s="157"/>
      <c r="AM25" s="155"/>
      <c r="AN25" s="155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4">
        <v>8767988830.1000004</v>
      </c>
      <c r="FV25" s="15">
        <v>38525950.020000003</v>
      </c>
      <c r="FW25" s="16">
        <v>8729462880.0799999</v>
      </c>
      <c r="FX25" s="14">
        <v>11728204723.57</v>
      </c>
      <c r="FY25" s="15">
        <v>276543933.06</v>
      </c>
      <c r="FZ25" s="16">
        <v>11451660790.51</v>
      </c>
      <c r="GA25" s="14">
        <v>11664870815.530001</v>
      </c>
      <c r="GB25" s="15">
        <v>288979127.31999999</v>
      </c>
      <c r="GC25" s="16">
        <v>11375891688.210001</v>
      </c>
      <c r="GD25" s="14">
        <v>11459397653.129999</v>
      </c>
      <c r="GE25" s="15">
        <v>258946102.90000001</v>
      </c>
      <c r="GF25" s="16">
        <v>11200451550.23</v>
      </c>
      <c r="GG25" s="14">
        <v>11814080466.619999</v>
      </c>
      <c r="GH25" s="15">
        <v>285009897.19</v>
      </c>
      <c r="GI25" s="16">
        <v>11529070569.429998</v>
      </c>
      <c r="GJ25" s="14">
        <v>11788686220.199999</v>
      </c>
      <c r="GK25" s="15">
        <v>300474083.16000003</v>
      </c>
      <c r="GL25" s="16">
        <v>11488212137.039999</v>
      </c>
      <c r="GM25" s="14">
        <v>12849812930.07</v>
      </c>
      <c r="GN25" s="15">
        <v>355832586.44</v>
      </c>
      <c r="GO25" s="16">
        <v>12493980343.629999</v>
      </c>
      <c r="GP25" s="14">
        <v>13490863340.43</v>
      </c>
      <c r="GQ25" s="15">
        <v>406820900.93000001</v>
      </c>
      <c r="GR25" s="16">
        <v>13084042439.5</v>
      </c>
      <c r="GS25" s="14">
        <v>14167287472.18</v>
      </c>
      <c r="GT25" s="15">
        <v>464903312.61000001</v>
      </c>
      <c r="GU25" s="16">
        <v>13702384159.57</v>
      </c>
      <c r="GV25" s="14">
        <v>13804437740.789999</v>
      </c>
      <c r="GW25" s="15">
        <v>216157206.47</v>
      </c>
      <c r="GX25" s="16">
        <v>13588280534.32</v>
      </c>
      <c r="GY25" s="14">
        <v>13793820443.219999</v>
      </c>
      <c r="GZ25" s="15">
        <v>220214616.31</v>
      </c>
      <c r="HA25" s="16">
        <v>13573605826.91</v>
      </c>
      <c r="HB25" s="14">
        <v>14408817171.690002</v>
      </c>
      <c r="HC25" s="15">
        <v>287068891.27999997</v>
      </c>
      <c r="HD25" s="16">
        <v>14121748280.410002</v>
      </c>
      <c r="HE25" s="14">
        <v>14954554635.58</v>
      </c>
      <c r="HF25" s="15">
        <v>282561194.31</v>
      </c>
      <c r="HG25" s="16">
        <v>14671993441.27</v>
      </c>
      <c r="HH25" s="14">
        <v>16020791796.629999</v>
      </c>
      <c r="HI25" s="15">
        <v>387876437.31999999</v>
      </c>
      <c r="HJ25" s="16">
        <v>15632915359.309999</v>
      </c>
      <c r="HK25" s="14">
        <v>15723783029.9</v>
      </c>
      <c r="HL25" s="15">
        <v>390683181.67000002</v>
      </c>
      <c r="HM25" s="16">
        <v>15333099848.23</v>
      </c>
      <c r="HN25" s="158">
        <v>15749928056.41</v>
      </c>
      <c r="HO25" s="158">
        <v>334523052.12</v>
      </c>
      <c r="HP25" s="158">
        <v>15415405004.289999</v>
      </c>
      <c r="HQ25" s="158"/>
      <c r="HR25" s="158"/>
      <c r="HS25" s="158"/>
      <c r="HT25" s="158"/>
      <c r="HU25" s="158"/>
      <c r="HV25" s="158"/>
      <c r="HW25" s="162"/>
      <c r="HX25" s="162"/>
      <c r="HY25" s="162"/>
      <c r="HZ25" s="162"/>
      <c r="IA25" s="162"/>
      <c r="IB25" s="162"/>
      <c r="IC25" s="162"/>
      <c r="ID25" s="162"/>
      <c r="IE25" s="162"/>
      <c r="IF25" s="162"/>
      <c r="IG25" s="162"/>
      <c r="IH25" s="162"/>
      <c r="II25" s="162"/>
      <c r="IJ25" s="162"/>
      <c r="IK25" s="162"/>
      <c r="IL25" s="162"/>
      <c r="IM25" s="162"/>
      <c r="IN25" s="162"/>
      <c r="IO25" s="162"/>
      <c r="IP25" s="162"/>
      <c r="IQ25" s="162"/>
      <c r="IR25" s="162"/>
      <c r="IS25" s="162"/>
      <c r="IT25" s="162"/>
      <c r="IU25" s="162"/>
      <c r="IV25" s="162"/>
      <c r="IW25" s="162"/>
      <c r="IX25" s="162"/>
      <c r="IY25" s="162"/>
      <c r="IZ25" s="162"/>
      <c r="JA25" s="162"/>
      <c r="JB25" s="162"/>
      <c r="JC25" s="162"/>
      <c r="JD25" s="162"/>
      <c r="JE25" s="162"/>
      <c r="JF25" s="162"/>
      <c r="JG25" s="162"/>
      <c r="JH25" s="162"/>
      <c r="JI25" s="162"/>
      <c r="JJ25" s="162"/>
      <c r="JK25" s="162"/>
      <c r="JL25" s="162"/>
      <c r="JM25" s="162"/>
      <c r="JN25" s="162"/>
      <c r="JO25" s="162"/>
      <c r="JP25" s="162"/>
      <c r="JQ25" s="162"/>
      <c r="JR25" s="162"/>
      <c r="JS25" s="162"/>
      <c r="JT25" s="162"/>
      <c r="JU25" s="162"/>
      <c r="JV25" s="162"/>
      <c r="JW25" s="162"/>
      <c r="JX25" s="162"/>
      <c r="JY25" s="162"/>
      <c r="JZ25" s="162"/>
      <c r="KA25" s="162"/>
      <c r="KB25" s="162"/>
      <c r="KC25" s="162"/>
      <c r="KD25" s="162"/>
      <c r="KE25" s="162"/>
      <c r="KF25" s="162"/>
      <c r="KG25" s="162"/>
      <c r="KH25" s="162"/>
      <c r="KI25" s="162"/>
      <c r="KJ25" s="162"/>
      <c r="KK25" s="162"/>
      <c r="KL25" s="162"/>
      <c r="KM25" s="162"/>
      <c r="KN25" s="162"/>
      <c r="KO25" s="162"/>
      <c r="KP25" s="162"/>
      <c r="KQ25" s="162"/>
      <c r="KR25" s="162"/>
      <c r="KS25" s="162"/>
      <c r="KT25" s="162"/>
      <c r="KU25" s="162"/>
      <c r="KV25" s="162"/>
      <c r="KW25" s="162"/>
      <c r="KX25" s="162"/>
      <c r="KY25" s="162"/>
      <c r="KZ25" s="162"/>
      <c r="LA25" s="162"/>
      <c r="LB25" s="162"/>
      <c r="LC25" s="162"/>
      <c r="LD25" s="162"/>
      <c r="LE25" s="162"/>
      <c r="LF25" s="162"/>
      <c r="LG25" s="162"/>
      <c r="LH25" s="162"/>
      <c r="LI25" s="162"/>
      <c r="LJ25" s="162"/>
      <c r="LK25" s="162"/>
      <c r="LL25" s="162"/>
      <c r="LM25" s="162"/>
      <c r="LN25" s="162"/>
      <c r="LO25" s="162"/>
      <c r="LP25" s="162"/>
      <c r="LQ25" s="162"/>
      <c r="LR25" s="162"/>
      <c r="LS25" s="162"/>
      <c r="LT25" s="162"/>
      <c r="LU25" s="162"/>
      <c r="LV25" s="162"/>
      <c r="LW25" s="162"/>
      <c r="LX25" s="162"/>
      <c r="LY25" s="162"/>
      <c r="LZ25" s="162"/>
      <c r="MA25" s="162"/>
      <c r="MB25" s="162"/>
      <c r="MC25" s="162"/>
      <c r="MD25" s="162"/>
      <c r="ME25" s="162"/>
      <c r="MF25" s="162"/>
      <c r="MG25" s="162"/>
      <c r="MH25" s="162"/>
      <c r="MI25" s="162"/>
      <c r="MJ25" s="162"/>
      <c r="MK25" s="162"/>
      <c r="ML25" s="162"/>
      <c r="MM25" s="162"/>
      <c r="MN25" s="162"/>
      <c r="MO25" s="162"/>
      <c r="MP25" s="162"/>
      <c r="MQ25" s="162"/>
      <c r="MR25" s="162"/>
      <c r="MS25" s="162"/>
      <c r="MT25" s="162"/>
      <c r="MU25" s="162"/>
      <c r="MV25" s="162"/>
      <c r="MW25" s="162"/>
      <c r="MX25" s="162"/>
      <c r="MY25" s="162"/>
      <c r="MZ25" s="162"/>
      <c r="NA25" s="162"/>
      <c r="NB25" s="162"/>
      <c r="NC25" s="162"/>
      <c r="ND25" s="162"/>
      <c r="NE25" s="162"/>
      <c r="NF25" s="162"/>
      <c r="NG25" s="162"/>
      <c r="NH25" s="162"/>
      <c r="NI25" s="162"/>
      <c r="NJ25" s="162"/>
      <c r="NK25" s="162"/>
      <c r="NL25" s="162"/>
      <c r="NM25" s="162"/>
      <c r="NN25" s="162"/>
      <c r="NO25" s="162"/>
      <c r="NP25" s="162"/>
      <c r="NQ25" s="162"/>
      <c r="NR25" s="162"/>
      <c r="NS25" s="162"/>
      <c r="NT25" s="162"/>
      <c r="NU25" s="162"/>
      <c r="NV25" s="162"/>
      <c r="NW25" s="162"/>
      <c r="NX25" s="162"/>
      <c r="NY25" s="162"/>
    </row>
    <row r="26" spans="2:389" ht="16.05" hidden="1" customHeight="1" x14ac:dyDescent="0.35">
      <c r="B26" s="147" t="s">
        <v>210</v>
      </c>
      <c r="C26" s="148" t="s">
        <v>366</v>
      </c>
      <c r="D26" s="149">
        <v>43454</v>
      </c>
      <c r="E26" s="149">
        <v>43879</v>
      </c>
      <c r="F26" s="150" t="s">
        <v>1099</v>
      </c>
      <c r="G26" s="150" t="s">
        <v>203</v>
      </c>
      <c r="H26" s="150" t="s">
        <v>1098</v>
      </c>
      <c r="I26" s="155"/>
      <c r="J26" s="155"/>
      <c r="K26" s="157"/>
      <c r="L26" s="155"/>
      <c r="M26" s="155"/>
      <c r="N26" s="157"/>
      <c r="O26" s="155"/>
      <c r="P26" s="155"/>
      <c r="Q26" s="157"/>
      <c r="R26" s="155"/>
      <c r="S26" s="155"/>
      <c r="T26" s="157"/>
      <c r="U26" s="155"/>
      <c r="V26" s="155"/>
      <c r="W26" s="157"/>
      <c r="X26" s="155"/>
      <c r="Y26" s="155"/>
      <c r="Z26" s="157"/>
      <c r="AA26" s="155"/>
      <c r="AB26" s="155"/>
      <c r="AC26" s="157"/>
      <c r="AD26" s="155"/>
      <c r="AE26" s="155"/>
      <c r="AF26" s="157"/>
      <c r="AG26" s="155"/>
      <c r="AH26" s="155"/>
      <c r="AI26" s="157"/>
      <c r="AJ26" s="155"/>
      <c r="AK26" s="155"/>
      <c r="AL26" s="157"/>
      <c r="AM26" s="155"/>
      <c r="AN26" s="155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58"/>
      <c r="GH26" s="158"/>
      <c r="GI26" s="158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  <c r="IE26" s="162"/>
      <c r="IF26" s="162"/>
      <c r="IG26" s="162"/>
      <c r="IH26" s="162"/>
      <c r="II26" s="162"/>
      <c r="IJ26" s="162"/>
      <c r="IK26" s="162"/>
      <c r="IL26" s="162"/>
      <c r="IM26" s="162"/>
      <c r="IN26" s="162"/>
      <c r="IO26" s="162"/>
      <c r="IP26" s="162"/>
      <c r="IQ26" s="162"/>
      <c r="IR26" s="162"/>
      <c r="IS26" s="162"/>
      <c r="IT26" s="162"/>
      <c r="IU26" s="162"/>
      <c r="IV26" s="162"/>
      <c r="IW26" s="162"/>
      <c r="IX26" s="162"/>
      <c r="IY26" s="162"/>
      <c r="IZ26" s="162"/>
      <c r="JA26" s="162"/>
      <c r="JB26" s="162"/>
      <c r="JC26" s="162"/>
      <c r="JD26" s="162"/>
      <c r="JE26" s="162"/>
      <c r="JF26" s="162"/>
      <c r="JG26" s="162"/>
      <c r="JH26" s="162"/>
      <c r="JI26" s="162"/>
      <c r="JJ26" s="162"/>
      <c r="JK26" s="162"/>
      <c r="JL26" s="162"/>
      <c r="JM26" s="162"/>
      <c r="JN26" s="162"/>
      <c r="JO26" s="162"/>
      <c r="JP26" s="162"/>
      <c r="JQ26" s="162"/>
      <c r="JR26" s="162"/>
      <c r="JS26" s="162"/>
      <c r="JT26" s="162"/>
      <c r="JU26" s="162"/>
      <c r="JV26" s="162"/>
      <c r="JW26" s="162"/>
      <c r="JX26" s="162"/>
      <c r="JY26" s="162"/>
      <c r="JZ26" s="162"/>
      <c r="KA26" s="162"/>
      <c r="KB26" s="162"/>
      <c r="KC26" s="162"/>
      <c r="KD26" s="162"/>
      <c r="KE26" s="162"/>
      <c r="KF26" s="162"/>
      <c r="KG26" s="162"/>
      <c r="KH26" s="162"/>
      <c r="KI26" s="162"/>
      <c r="KJ26" s="162"/>
      <c r="KK26" s="162"/>
      <c r="KL26" s="162"/>
      <c r="KM26" s="162"/>
      <c r="KN26" s="162"/>
      <c r="KO26" s="162"/>
      <c r="KP26" s="162"/>
      <c r="KQ26" s="162"/>
      <c r="KR26" s="162"/>
      <c r="KS26" s="162"/>
      <c r="KT26" s="162"/>
      <c r="KU26" s="162"/>
      <c r="KV26" s="162"/>
      <c r="KW26" s="162"/>
      <c r="KX26" s="162"/>
      <c r="KY26" s="162"/>
      <c r="KZ26" s="162"/>
      <c r="LA26" s="162"/>
      <c r="LB26" s="162"/>
      <c r="LC26" s="162"/>
      <c r="LD26" s="162"/>
      <c r="LE26" s="162"/>
      <c r="LF26" s="162"/>
      <c r="LG26" s="162"/>
      <c r="LH26" s="162"/>
      <c r="LI26" s="162"/>
      <c r="LJ26" s="162"/>
      <c r="LK26" s="162"/>
      <c r="LL26" s="162"/>
      <c r="LM26" s="162"/>
      <c r="LN26" s="162"/>
      <c r="LO26" s="162"/>
      <c r="LP26" s="162"/>
      <c r="LQ26" s="162"/>
      <c r="LR26" s="162"/>
      <c r="LS26" s="162"/>
      <c r="LT26" s="162"/>
      <c r="LU26" s="162"/>
      <c r="LV26" s="162"/>
      <c r="LW26" s="162"/>
      <c r="LX26" s="162"/>
      <c r="LY26" s="162"/>
      <c r="LZ26" s="162"/>
      <c r="MA26" s="162"/>
      <c r="MB26" s="162"/>
      <c r="MC26" s="162"/>
      <c r="MD26" s="162"/>
      <c r="ME26" s="162"/>
      <c r="MF26" s="162"/>
      <c r="MG26" s="162"/>
      <c r="MH26" s="162"/>
      <c r="MI26" s="162"/>
      <c r="MJ26" s="162"/>
      <c r="MK26" s="162"/>
      <c r="ML26" s="162"/>
      <c r="MM26" s="162"/>
      <c r="MN26" s="162"/>
      <c r="MO26" s="162"/>
      <c r="MP26" s="162"/>
      <c r="MQ26" s="162"/>
      <c r="MR26" s="162"/>
      <c r="MS26" s="162"/>
      <c r="MT26" s="162"/>
      <c r="MU26" s="162"/>
      <c r="MV26" s="162"/>
      <c r="MW26" s="162"/>
      <c r="MX26" s="162"/>
      <c r="MY26" s="162"/>
      <c r="MZ26" s="162"/>
      <c r="NA26" s="162"/>
      <c r="NB26" s="162"/>
      <c r="NC26" s="162"/>
      <c r="ND26" s="162"/>
      <c r="NE26" s="162"/>
      <c r="NF26" s="162"/>
      <c r="NG26" s="162"/>
      <c r="NH26" s="162"/>
      <c r="NI26" s="162"/>
      <c r="NJ26" s="162"/>
      <c r="NK26" s="162"/>
      <c r="NL26" s="162"/>
      <c r="NM26" s="162"/>
      <c r="NN26" s="162"/>
      <c r="NO26" s="162"/>
      <c r="NP26" s="162"/>
      <c r="NQ26" s="162"/>
      <c r="NR26" s="162"/>
      <c r="NS26" s="162"/>
      <c r="NT26" s="162"/>
      <c r="NU26" s="162"/>
      <c r="NV26" s="162"/>
      <c r="NW26" s="162"/>
      <c r="NX26" s="162"/>
      <c r="NY26" s="162"/>
    </row>
    <row r="27" spans="2:389" ht="16.05" hidden="1" customHeight="1" x14ac:dyDescent="0.35">
      <c r="B27" s="147" t="s">
        <v>35</v>
      </c>
      <c r="C27" s="148" t="s">
        <v>367</v>
      </c>
      <c r="D27" s="149">
        <v>43474</v>
      </c>
      <c r="E27" s="149">
        <v>44551</v>
      </c>
      <c r="F27" s="150" t="s">
        <v>1100</v>
      </c>
      <c r="G27" s="150" t="s">
        <v>203</v>
      </c>
      <c r="H27" s="150" t="s">
        <v>1098</v>
      </c>
      <c r="I27" s="155"/>
      <c r="J27" s="155"/>
      <c r="K27" s="157"/>
      <c r="L27" s="155"/>
      <c r="M27" s="155"/>
      <c r="N27" s="157"/>
      <c r="O27" s="155"/>
      <c r="P27" s="155"/>
      <c r="Q27" s="157"/>
      <c r="R27" s="155"/>
      <c r="S27" s="155"/>
      <c r="T27" s="157"/>
      <c r="U27" s="155"/>
      <c r="V27" s="155"/>
      <c r="W27" s="157"/>
      <c r="X27" s="155"/>
      <c r="Y27" s="155"/>
      <c r="Z27" s="157"/>
      <c r="AA27" s="155"/>
      <c r="AB27" s="155"/>
      <c r="AC27" s="157"/>
      <c r="AD27" s="155"/>
      <c r="AE27" s="155"/>
      <c r="AF27" s="157"/>
      <c r="AG27" s="155"/>
      <c r="AH27" s="155"/>
      <c r="AI27" s="157"/>
      <c r="AJ27" s="155"/>
      <c r="AK27" s="155"/>
      <c r="AL27" s="157"/>
      <c r="AM27" s="155"/>
      <c r="AN27" s="155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4">
        <v>722148639.29000008</v>
      </c>
      <c r="FM27" s="15">
        <v>3193407.33</v>
      </c>
      <c r="FN27" s="16">
        <v>718955231.96000004</v>
      </c>
      <c r="FO27" s="14">
        <v>729558506.51999998</v>
      </c>
      <c r="FP27" s="15">
        <v>3881883.46</v>
      </c>
      <c r="FQ27" s="16">
        <v>725676623.05999994</v>
      </c>
      <c r="FR27" s="14">
        <v>740872265.42000008</v>
      </c>
      <c r="FS27" s="15">
        <v>6009396.7199999997</v>
      </c>
      <c r="FT27" s="16">
        <v>734862868.70000005</v>
      </c>
      <c r="FU27" s="14">
        <v>750526651.00999999</v>
      </c>
      <c r="FV27" s="15">
        <v>7986369.6500000004</v>
      </c>
      <c r="FW27" s="16">
        <v>742540281.36000001</v>
      </c>
      <c r="FX27" s="14">
        <v>759266386.94000006</v>
      </c>
      <c r="FY27" s="15">
        <v>8802611.3599999994</v>
      </c>
      <c r="FZ27" s="16">
        <v>750463775.58000004</v>
      </c>
      <c r="GA27" s="14">
        <v>769011490.13</v>
      </c>
      <c r="GB27" s="15">
        <v>10813226.66</v>
      </c>
      <c r="GC27" s="16">
        <v>758198263.47000003</v>
      </c>
      <c r="GD27" s="14">
        <v>770262288.74000001</v>
      </c>
      <c r="GE27" s="15">
        <v>6752199.8499999996</v>
      </c>
      <c r="GF27" s="16">
        <v>763510088.88999999</v>
      </c>
      <c r="GG27" s="14">
        <v>777541359.59000003</v>
      </c>
      <c r="GH27" s="15">
        <v>6312197.71</v>
      </c>
      <c r="GI27" s="16">
        <v>771229161.88</v>
      </c>
      <c r="GJ27" s="14">
        <v>785076890.16000009</v>
      </c>
      <c r="GK27" s="15">
        <v>8180698.8200000003</v>
      </c>
      <c r="GL27" s="16">
        <v>776896191.34000003</v>
      </c>
      <c r="GM27" s="14">
        <v>790524638.84000003</v>
      </c>
      <c r="GN27" s="15">
        <v>8566464.75</v>
      </c>
      <c r="GO27" s="16">
        <v>781958174.09000003</v>
      </c>
      <c r="GP27" s="14">
        <v>797405339.06000006</v>
      </c>
      <c r="GQ27" s="15">
        <v>8295728.8700000001</v>
      </c>
      <c r="GR27" s="16">
        <v>789109610.19000006</v>
      </c>
      <c r="GS27" s="14">
        <v>807089236.66000009</v>
      </c>
      <c r="GT27" s="15">
        <v>10280373.119999999</v>
      </c>
      <c r="GU27" s="16">
        <v>796808863.54000008</v>
      </c>
      <c r="GV27" s="14">
        <v>808676489.38999987</v>
      </c>
      <c r="GW27" s="15">
        <v>4619633.0800000429</v>
      </c>
      <c r="GX27" s="16">
        <v>804056856.30999982</v>
      </c>
      <c r="GY27" s="14">
        <v>815765064.70000005</v>
      </c>
      <c r="GZ27" s="15">
        <v>4304004.8200000525</v>
      </c>
      <c r="HA27" s="16">
        <v>811461059.88</v>
      </c>
      <c r="HB27" s="14">
        <v>825960983.3900001</v>
      </c>
      <c r="HC27" s="15">
        <v>6685972.9100000001</v>
      </c>
      <c r="HD27" s="16">
        <v>819275010.48000014</v>
      </c>
      <c r="HE27" s="14">
        <v>833323960.65999985</v>
      </c>
      <c r="HF27" s="15">
        <v>6194883.4600000381</v>
      </c>
      <c r="HG27" s="16">
        <v>827129077.19999981</v>
      </c>
      <c r="HH27" s="14">
        <v>841242438.42999995</v>
      </c>
      <c r="HI27" s="15">
        <v>7290713.0799999237</v>
      </c>
      <c r="HJ27" s="16">
        <v>833951725.35000002</v>
      </c>
      <c r="HK27" s="14">
        <v>834650665.28999996</v>
      </c>
      <c r="HL27" s="15">
        <v>-8875240.6200001203</v>
      </c>
      <c r="HM27" s="16">
        <v>843525905.91000009</v>
      </c>
      <c r="HN27" s="14">
        <v>845676887.68999994</v>
      </c>
      <c r="HO27" s="15">
        <v>-5216899.53999996</v>
      </c>
      <c r="HP27" s="16">
        <v>850893787.2299999</v>
      </c>
      <c r="HQ27" s="14">
        <v>855629060.77999997</v>
      </c>
      <c r="HR27" s="15">
        <v>-2842282.9399999981</v>
      </c>
      <c r="HS27" s="16">
        <v>858471343.72000003</v>
      </c>
      <c r="HT27" s="14">
        <v>858224878.75999999</v>
      </c>
      <c r="HU27" s="15">
        <v>-2438100.4600000079</v>
      </c>
      <c r="HV27" s="16">
        <v>860662979.22000003</v>
      </c>
      <c r="HW27" s="17">
        <v>860959103.38000011</v>
      </c>
      <c r="HX27" s="15">
        <v>-997980.41999998677</v>
      </c>
      <c r="HY27" s="16">
        <v>861957083.80000007</v>
      </c>
      <c r="HZ27" s="14">
        <v>867956997.12000024</v>
      </c>
      <c r="IA27" s="15">
        <v>2413417.9499999881</v>
      </c>
      <c r="IB27" s="16">
        <v>865543579.17000031</v>
      </c>
      <c r="IC27" s="14">
        <v>871796670.21000028</v>
      </c>
      <c r="ID27" s="15">
        <v>5363439.7699999809</v>
      </c>
      <c r="IE27" s="16">
        <v>866433230.4400003</v>
      </c>
      <c r="IF27" s="158">
        <v>897031600.8099997</v>
      </c>
      <c r="IG27" s="158">
        <v>29724715.32999998</v>
      </c>
      <c r="IH27" s="158">
        <v>867306885.47999978</v>
      </c>
      <c r="II27" s="158"/>
      <c r="IJ27" s="158"/>
      <c r="IK27" s="158"/>
      <c r="IL27" s="158"/>
      <c r="IM27" s="158"/>
      <c r="IN27" s="158"/>
      <c r="IO27" s="158"/>
      <c r="IP27" s="158"/>
      <c r="IQ27" s="158"/>
      <c r="IR27" s="158"/>
      <c r="IS27" s="158"/>
      <c r="IT27" s="158"/>
      <c r="IU27" s="162"/>
      <c r="IV27" s="162"/>
      <c r="IW27" s="162"/>
      <c r="IX27" s="162"/>
      <c r="IY27" s="162"/>
      <c r="IZ27" s="162"/>
      <c r="JA27" s="162"/>
      <c r="JB27" s="162"/>
      <c r="JC27" s="162"/>
      <c r="JD27" s="162"/>
      <c r="JE27" s="162"/>
      <c r="JF27" s="162"/>
      <c r="JG27" s="162"/>
      <c r="JH27" s="162"/>
      <c r="JI27" s="162"/>
      <c r="JJ27" s="162"/>
      <c r="JK27" s="162"/>
      <c r="JL27" s="162"/>
      <c r="JM27" s="162"/>
      <c r="JN27" s="162"/>
      <c r="JO27" s="162"/>
      <c r="JP27" s="162"/>
      <c r="JQ27" s="162"/>
      <c r="JR27" s="162"/>
      <c r="JS27" s="162"/>
      <c r="JT27" s="162"/>
      <c r="JU27" s="162"/>
      <c r="JV27" s="162"/>
      <c r="JW27" s="162"/>
      <c r="JX27" s="162"/>
      <c r="JY27" s="162"/>
      <c r="JZ27" s="162"/>
      <c r="KA27" s="162"/>
      <c r="KB27" s="162"/>
      <c r="KC27" s="162"/>
      <c r="KD27" s="162"/>
      <c r="KE27" s="162"/>
      <c r="KF27" s="162"/>
      <c r="KG27" s="162"/>
      <c r="KH27" s="162"/>
      <c r="KI27" s="162"/>
      <c r="KJ27" s="162"/>
      <c r="KK27" s="162"/>
      <c r="KL27" s="162"/>
      <c r="KM27" s="162"/>
      <c r="KN27" s="162"/>
      <c r="KO27" s="162"/>
      <c r="KP27" s="162"/>
      <c r="KQ27" s="162"/>
      <c r="KR27" s="162"/>
      <c r="KS27" s="162"/>
      <c r="KT27" s="162"/>
      <c r="KU27" s="162"/>
      <c r="KV27" s="162"/>
      <c r="KW27" s="162"/>
      <c r="KX27" s="162"/>
      <c r="KY27" s="162"/>
      <c r="KZ27" s="162"/>
      <c r="LA27" s="162"/>
      <c r="LB27" s="162"/>
      <c r="LC27" s="162"/>
      <c r="LD27" s="162"/>
      <c r="LE27" s="162"/>
      <c r="LF27" s="162"/>
      <c r="LG27" s="162"/>
      <c r="LH27" s="162"/>
      <c r="LI27" s="162"/>
      <c r="LJ27" s="162"/>
      <c r="LK27" s="162"/>
      <c r="LL27" s="162"/>
      <c r="LM27" s="162"/>
      <c r="LN27" s="162"/>
      <c r="LO27" s="162"/>
      <c r="LP27" s="162"/>
      <c r="LQ27" s="162"/>
      <c r="LR27" s="162"/>
      <c r="LS27" s="162"/>
      <c r="LT27" s="162"/>
      <c r="LU27" s="162"/>
      <c r="LV27" s="162"/>
      <c r="LW27" s="162"/>
      <c r="LX27" s="162"/>
      <c r="LY27" s="162"/>
      <c r="LZ27" s="162"/>
      <c r="MA27" s="162"/>
      <c r="MB27" s="162"/>
      <c r="MC27" s="162"/>
      <c r="MD27" s="162"/>
      <c r="ME27" s="162"/>
      <c r="MF27" s="162"/>
      <c r="MG27" s="162"/>
      <c r="MH27" s="162"/>
      <c r="MI27" s="162"/>
      <c r="MJ27" s="162"/>
      <c r="MK27" s="162"/>
      <c r="ML27" s="162"/>
      <c r="MM27" s="162"/>
      <c r="MN27" s="162"/>
      <c r="MO27" s="162"/>
      <c r="MP27" s="162"/>
      <c r="MQ27" s="162"/>
      <c r="MR27" s="162"/>
      <c r="MS27" s="162"/>
      <c r="MT27" s="162"/>
      <c r="MU27" s="162"/>
      <c r="MV27" s="162"/>
      <c r="MW27" s="162"/>
      <c r="MX27" s="162"/>
      <c r="MY27" s="162"/>
      <c r="MZ27" s="162"/>
      <c r="NA27" s="162"/>
      <c r="NB27" s="162"/>
      <c r="NC27" s="162"/>
      <c r="ND27" s="162"/>
      <c r="NE27" s="162"/>
      <c r="NF27" s="162"/>
      <c r="NG27" s="162"/>
      <c r="NH27" s="162"/>
      <c r="NI27" s="162"/>
      <c r="NJ27" s="162"/>
      <c r="NK27" s="162"/>
      <c r="NL27" s="162"/>
      <c r="NM27" s="162"/>
      <c r="NN27" s="162"/>
      <c r="NO27" s="162"/>
      <c r="NP27" s="162"/>
      <c r="NQ27" s="162"/>
      <c r="NR27" s="162"/>
      <c r="NS27" s="162"/>
      <c r="NT27" s="162"/>
      <c r="NU27" s="162"/>
      <c r="NV27" s="162"/>
      <c r="NW27" s="162"/>
      <c r="NX27" s="162"/>
      <c r="NY27" s="162"/>
    </row>
    <row r="28" spans="2:389" ht="16.05" hidden="1" customHeight="1" x14ac:dyDescent="0.35">
      <c r="B28" s="147" t="s">
        <v>421</v>
      </c>
      <c r="C28" s="148" t="s">
        <v>422</v>
      </c>
      <c r="D28" s="149">
        <v>43487</v>
      </c>
      <c r="E28" s="149">
        <v>43978</v>
      </c>
      <c r="F28" s="150" t="s">
        <v>1099</v>
      </c>
      <c r="G28" s="150" t="s">
        <v>203</v>
      </c>
      <c r="H28" s="150" t="s">
        <v>1098</v>
      </c>
      <c r="I28" s="155"/>
      <c r="J28" s="155"/>
      <c r="K28" s="157"/>
      <c r="L28" s="155"/>
      <c r="M28" s="155"/>
      <c r="N28" s="157"/>
      <c r="O28" s="155"/>
      <c r="P28" s="155"/>
      <c r="Q28" s="157"/>
      <c r="R28" s="155"/>
      <c r="S28" s="155"/>
      <c r="T28" s="157"/>
      <c r="U28" s="155"/>
      <c r="V28" s="155"/>
      <c r="W28" s="157"/>
      <c r="X28" s="155"/>
      <c r="Y28" s="155"/>
      <c r="Z28" s="157"/>
      <c r="AA28" s="155"/>
      <c r="AB28" s="155"/>
      <c r="AC28" s="157"/>
      <c r="AD28" s="155"/>
      <c r="AE28" s="155"/>
      <c r="AF28" s="157"/>
      <c r="AG28" s="155"/>
      <c r="AH28" s="155"/>
      <c r="AI28" s="157"/>
      <c r="AJ28" s="155"/>
      <c r="AK28" s="155"/>
      <c r="AL28" s="157"/>
      <c r="AM28" s="155"/>
      <c r="AN28" s="155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0"/>
      <c r="EX28" s="160"/>
      <c r="EY28" s="160"/>
      <c r="EZ28" s="160"/>
      <c r="FA28" s="160"/>
      <c r="FB28" s="160"/>
      <c r="FC28" s="160"/>
      <c r="FD28" s="160"/>
      <c r="FE28" s="160"/>
      <c r="FF28" s="14">
        <v>10180632232.0515</v>
      </c>
      <c r="FG28" s="15">
        <v>45887551.6417</v>
      </c>
      <c r="FH28" s="16">
        <v>10134744680.4098</v>
      </c>
      <c r="FI28" s="14">
        <v>10190121409.2787</v>
      </c>
      <c r="FJ28" s="15">
        <v>48298378.151099995</v>
      </c>
      <c r="FK28" s="16">
        <v>10141823031.1276</v>
      </c>
      <c r="FL28" s="14">
        <v>10230213312.3528</v>
      </c>
      <c r="FM28" s="15">
        <v>51250987.726999998</v>
      </c>
      <c r="FN28" s="16">
        <v>10178962324.625801</v>
      </c>
      <c r="FO28" s="14">
        <v>10276654556.811602</v>
      </c>
      <c r="FP28" s="15">
        <v>54818599.439499997</v>
      </c>
      <c r="FQ28" s="16">
        <v>10221835957.372101</v>
      </c>
      <c r="FR28" s="14">
        <v>10776909282.119101</v>
      </c>
      <c r="FS28" s="15">
        <v>101123220.1181</v>
      </c>
      <c r="FT28" s="16">
        <v>10675786062.001001</v>
      </c>
      <c r="FU28" s="14">
        <v>10882931577.691198</v>
      </c>
      <c r="FV28" s="15">
        <v>110727493.94840001</v>
      </c>
      <c r="FW28" s="16">
        <v>10772204083.742798</v>
      </c>
      <c r="FX28" s="14">
        <v>10881987327.842501</v>
      </c>
      <c r="FY28" s="15">
        <v>116244215.9419</v>
      </c>
      <c r="FZ28" s="16">
        <v>10765743111.9006</v>
      </c>
      <c r="GA28" s="14">
        <v>10637581442.220301</v>
      </c>
      <c r="GB28" s="15">
        <v>71934965.102500007</v>
      </c>
      <c r="GC28" s="16">
        <v>10565646477.1178</v>
      </c>
      <c r="GD28" s="14">
        <v>10913053608.9603</v>
      </c>
      <c r="GE28" s="15">
        <v>114619264.80249999</v>
      </c>
      <c r="GF28" s="16">
        <v>10798434344.157801</v>
      </c>
      <c r="GG28" s="158">
        <v>10853167352.741699</v>
      </c>
      <c r="GH28" s="158">
        <v>109145670.3725</v>
      </c>
      <c r="GI28" s="158">
        <v>10744021682.3692</v>
      </c>
      <c r="GJ28" s="158">
        <v>11516010209.6803</v>
      </c>
      <c r="GK28" s="158">
        <v>163034514.9025</v>
      </c>
      <c r="GL28" s="158">
        <v>11352975694.7778</v>
      </c>
      <c r="GM28" s="158"/>
      <c r="GN28" s="158"/>
      <c r="GO28" s="158"/>
      <c r="GP28" s="158"/>
      <c r="GQ28" s="158"/>
      <c r="GR28" s="158"/>
      <c r="GS28" s="162"/>
      <c r="GT28" s="162"/>
      <c r="GU28" s="162"/>
      <c r="GV28" s="162"/>
      <c r="GW28" s="162"/>
      <c r="GX28" s="162"/>
      <c r="GY28" s="162"/>
      <c r="GZ28" s="162"/>
      <c r="HA28" s="162"/>
      <c r="HB28" s="162"/>
      <c r="HC28" s="162"/>
      <c r="HD28" s="162"/>
      <c r="HE28" s="162"/>
      <c r="HF28" s="162"/>
      <c r="HG28" s="162"/>
      <c r="HH28" s="162"/>
      <c r="HI28" s="162"/>
      <c r="HJ28" s="162"/>
      <c r="HK28" s="162"/>
      <c r="HL28" s="162"/>
      <c r="HM28" s="162"/>
      <c r="HN28" s="162"/>
      <c r="HO28" s="162"/>
      <c r="HP28" s="162"/>
      <c r="HQ28" s="162"/>
      <c r="HR28" s="162"/>
      <c r="HS28" s="162"/>
      <c r="HT28" s="162"/>
      <c r="HU28" s="162"/>
      <c r="HV28" s="162"/>
      <c r="HW28" s="162"/>
      <c r="HX28" s="162"/>
      <c r="HY28" s="162"/>
      <c r="HZ28" s="162"/>
      <c r="IA28" s="162"/>
      <c r="IB28" s="162"/>
      <c r="IC28" s="162"/>
      <c r="ID28" s="162"/>
      <c r="IE28" s="162"/>
      <c r="IF28" s="162"/>
      <c r="IG28" s="162"/>
      <c r="IH28" s="162"/>
      <c r="II28" s="162"/>
      <c r="IJ28" s="162"/>
      <c r="IK28" s="162"/>
      <c r="IL28" s="162"/>
      <c r="IM28" s="162"/>
      <c r="IN28" s="162"/>
      <c r="IO28" s="162"/>
      <c r="IP28" s="162"/>
      <c r="IQ28" s="162"/>
      <c r="IR28" s="162"/>
      <c r="IS28" s="162"/>
      <c r="IT28" s="162"/>
      <c r="IU28" s="162"/>
      <c r="IV28" s="162"/>
      <c r="IW28" s="162"/>
      <c r="IX28" s="162"/>
      <c r="IY28" s="162"/>
      <c r="IZ28" s="162"/>
      <c r="JA28" s="162"/>
      <c r="JB28" s="162"/>
      <c r="JC28" s="162"/>
      <c r="JD28" s="162"/>
      <c r="JE28" s="162"/>
      <c r="JF28" s="162"/>
      <c r="JG28" s="162"/>
      <c r="JH28" s="162"/>
      <c r="JI28" s="162"/>
      <c r="JJ28" s="162"/>
      <c r="JK28" s="162"/>
      <c r="JL28" s="162"/>
      <c r="JM28" s="162"/>
      <c r="JN28" s="162"/>
      <c r="JO28" s="162"/>
      <c r="JP28" s="162"/>
      <c r="JQ28" s="162"/>
      <c r="JR28" s="162"/>
      <c r="JS28" s="162"/>
      <c r="JT28" s="162"/>
      <c r="JU28" s="162"/>
      <c r="JV28" s="162"/>
      <c r="JW28" s="162"/>
      <c r="JX28" s="162"/>
      <c r="JY28" s="162"/>
      <c r="JZ28" s="162"/>
      <c r="KA28" s="162"/>
      <c r="KB28" s="162"/>
      <c r="KC28" s="162"/>
      <c r="KD28" s="162"/>
      <c r="KE28" s="162"/>
      <c r="KF28" s="162"/>
      <c r="KG28" s="162"/>
      <c r="KH28" s="162"/>
      <c r="KI28" s="162"/>
      <c r="KJ28" s="162"/>
      <c r="KK28" s="162"/>
      <c r="KL28" s="162"/>
      <c r="KM28" s="162"/>
      <c r="KN28" s="162"/>
      <c r="KO28" s="162"/>
      <c r="KP28" s="162"/>
      <c r="KQ28" s="162"/>
      <c r="KR28" s="162"/>
      <c r="KS28" s="162"/>
      <c r="KT28" s="162"/>
      <c r="KU28" s="162"/>
      <c r="KV28" s="162"/>
      <c r="KW28" s="162"/>
      <c r="KX28" s="162"/>
      <c r="KY28" s="162"/>
      <c r="KZ28" s="162"/>
      <c r="LA28" s="162"/>
      <c r="LB28" s="162"/>
      <c r="LC28" s="162"/>
      <c r="LD28" s="162"/>
      <c r="LE28" s="162"/>
      <c r="LF28" s="162"/>
      <c r="LG28" s="162"/>
      <c r="LH28" s="162"/>
      <c r="LI28" s="162"/>
      <c r="LJ28" s="162"/>
      <c r="LK28" s="162"/>
      <c r="LL28" s="162"/>
      <c r="LM28" s="162"/>
      <c r="LN28" s="162"/>
      <c r="LO28" s="162"/>
      <c r="LP28" s="162"/>
      <c r="LQ28" s="162"/>
      <c r="LR28" s="162"/>
      <c r="LS28" s="162"/>
      <c r="LT28" s="162"/>
      <c r="LU28" s="162"/>
      <c r="LV28" s="162"/>
      <c r="LW28" s="162"/>
      <c r="LX28" s="162"/>
      <c r="LY28" s="162"/>
      <c r="LZ28" s="162"/>
      <c r="MA28" s="162"/>
      <c r="MB28" s="162"/>
      <c r="MC28" s="162"/>
      <c r="MD28" s="162"/>
      <c r="ME28" s="162"/>
      <c r="MF28" s="162"/>
      <c r="MG28" s="162"/>
      <c r="MH28" s="162"/>
      <c r="MI28" s="162"/>
      <c r="MJ28" s="162"/>
      <c r="MK28" s="162"/>
      <c r="ML28" s="162"/>
      <c r="MM28" s="162"/>
      <c r="MN28" s="162"/>
      <c r="MO28" s="162"/>
      <c r="MP28" s="162"/>
      <c r="MQ28" s="162"/>
      <c r="MR28" s="162"/>
      <c r="MS28" s="162"/>
      <c r="MT28" s="162"/>
      <c r="MU28" s="162"/>
      <c r="MV28" s="162"/>
      <c r="MW28" s="162"/>
      <c r="MX28" s="162"/>
      <c r="MY28" s="162"/>
      <c r="MZ28" s="162"/>
      <c r="NA28" s="162"/>
      <c r="NB28" s="162"/>
      <c r="NC28" s="162"/>
      <c r="ND28" s="162"/>
      <c r="NE28" s="162"/>
      <c r="NF28" s="162"/>
      <c r="NG28" s="162"/>
      <c r="NH28" s="162"/>
      <c r="NI28" s="162"/>
      <c r="NJ28" s="162"/>
      <c r="NK28" s="162"/>
      <c r="NL28" s="162"/>
      <c r="NM28" s="162"/>
      <c r="NN28" s="162"/>
      <c r="NO28" s="162"/>
      <c r="NP28" s="162"/>
      <c r="NQ28" s="162"/>
      <c r="NR28" s="162"/>
      <c r="NS28" s="162"/>
      <c r="NT28" s="162"/>
      <c r="NU28" s="162"/>
      <c r="NV28" s="162"/>
      <c r="NW28" s="162"/>
      <c r="NX28" s="162"/>
      <c r="NY28" s="162"/>
    </row>
    <row r="29" spans="2:389" ht="16.05" hidden="1" customHeight="1" x14ac:dyDescent="0.35">
      <c r="B29" s="147" t="s">
        <v>423</v>
      </c>
      <c r="C29" s="148" t="s">
        <v>368</v>
      </c>
      <c r="D29" s="149">
        <v>43503</v>
      </c>
      <c r="E29" s="149">
        <v>44858</v>
      </c>
      <c r="F29" s="150" t="s">
        <v>1074</v>
      </c>
      <c r="G29" s="150" t="s">
        <v>206</v>
      </c>
      <c r="H29" s="150" t="s">
        <v>1098</v>
      </c>
      <c r="I29" s="155"/>
      <c r="J29" s="155"/>
      <c r="K29" s="157"/>
      <c r="L29" s="155"/>
      <c r="M29" s="155"/>
      <c r="N29" s="157"/>
      <c r="O29" s="155"/>
      <c r="P29" s="155"/>
      <c r="Q29" s="157"/>
      <c r="R29" s="155"/>
      <c r="S29" s="155"/>
      <c r="T29" s="157"/>
      <c r="U29" s="155"/>
      <c r="V29" s="155"/>
      <c r="W29" s="157"/>
      <c r="X29" s="155"/>
      <c r="Y29" s="155"/>
      <c r="Z29" s="157"/>
      <c r="AA29" s="155"/>
      <c r="AB29" s="155"/>
      <c r="AC29" s="157"/>
      <c r="AD29" s="155"/>
      <c r="AE29" s="155"/>
      <c r="AF29" s="157"/>
      <c r="AG29" s="155"/>
      <c r="AH29" s="155"/>
      <c r="AI29" s="157"/>
      <c r="AJ29" s="155"/>
      <c r="AK29" s="155"/>
      <c r="AL29" s="157"/>
      <c r="AM29" s="155"/>
      <c r="AN29" s="155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58"/>
      <c r="IV29" s="158"/>
      <c r="IW29" s="158"/>
      <c r="IX29" s="158"/>
      <c r="IY29" s="158"/>
      <c r="IZ29" s="158"/>
      <c r="JA29" s="158"/>
      <c r="JB29" s="158"/>
      <c r="JC29" s="158"/>
      <c r="JD29" s="158"/>
      <c r="JE29" s="158"/>
      <c r="JF29" s="158"/>
      <c r="JG29" s="158"/>
      <c r="JH29" s="158"/>
      <c r="JI29" s="158"/>
      <c r="JJ29" s="158"/>
      <c r="JK29" s="158"/>
      <c r="JL29" s="158"/>
      <c r="JM29" s="158"/>
      <c r="JN29" s="158"/>
      <c r="JO29" s="158"/>
      <c r="JP29" s="158"/>
      <c r="JQ29" s="158"/>
      <c r="JR29" s="158"/>
      <c r="JS29" s="158"/>
      <c r="JT29" s="158"/>
      <c r="JU29" s="158"/>
      <c r="JV29" s="158"/>
      <c r="JW29" s="158"/>
      <c r="JX29" s="158"/>
      <c r="JY29" s="158"/>
      <c r="JZ29" s="158"/>
      <c r="KA29" s="158"/>
      <c r="KB29" s="162"/>
      <c r="KC29" s="162"/>
      <c r="KD29" s="162"/>
      <c r="KE29" s="162"/>
      <c r="KF29" s="162"/>
      <c r="KG29" s="162"/>
      <c r="KH29" s="162"/>
      <c r="KI29" s="162"/>
      <c r="KJ29" s="162"/>
      <c r="KK29" s="162"/>
      <c r="KL29" s="162"/>
      <c r="KM29" s="162"/>
      <c r="KN29" s="162"/>
      <c r="KO29" s="162"/>
      <c r="KP29" s="162"/>
      <c r="KQ29" s="162"/>
      <c r="KR29" s="162"/>
      <c r="KS29" s="162"/>
      <c r="KT29" s="162"/>
      <c r="KU29" s="162"/>
      <c r="KV29" s="162"/>
      <c r="KW29" s="162"/>
      <c r="KX29" s="162"/>
      <c r="KY29" s="162"/>
      <c r="KZ29" s="162"/>
      <c r="LA29" s="162"/>
      <c r="LB29" s="162"/>
      <c r="LC29" s="162"/>
      <c r="LD29" s="162"/>
      <c r="LE29" s="162"/>
      <c r="LF29" s="162"/>
      <c r="LG29" s="162"/>
      <c r="LH29" s="162"/>
      <c r="LI29" s="162"/>
      <c r="LJ29" s="162"/>
      <c r="LK29" s="162"/>
      <c r="LL29" s="162"/>
      <c r="LM29" s="162"/>
      <c r="LN29" s="162"/>
      <c r="LO29" s="162"/>
      <c r="LP29" s="162"/>
      <c r="LQ29" s="162"/>
      <c r="LR29" s="162"/>
      <c r="LS29" s="162"/>
      <c r="LT29" s="162"/>
      <c r="LU29" s="162"/>
      <c r="LV29" s="162"/>
      <c r="LW29" s="162"/>
      <c r="LX29" s="162"/>
      <c r="LY29" s="162"/>
      <c r="LZ29" s="162"/>
      <c r="MA29" s="162"/>
      <c r="MB29" s="162"/>
      <c r="MC29" s="162"/>
      <c r="MD29" s="162"/>
      <c r="ME29" s="162"/>
      <c r="MF29" s="162"/>
      <c r="MG29" s="162"/>
      <c r="MH29" s="162"/>
      <c r="MI29" s="162"/>
      <c r="MJ29" s="162"/>
      <c r="MK29" s="162"/>
      <c r="ML29" s="162"/>
      <c r="MM29" s="162"/>
      <c r="MN29" s="162"/>
      <c r="MO29" s="162"/>
      <c r="MP29" s="162"/>
      <c r="MQ29" s="162"/>
      <c r="MR29" s="162"/>
      <c r="MS29" s="162"/>
      <c r="MT29" s="162"/>
      <c r="MU29" s="162"/>
      <c r="MV29" s="162"/>
      <c r="MW29" s="162"/>
      <c r="MX29" s="162"/>
      <c r="MY29" s="162"/>
      <c r="MZ29" s="162"/>
      <c r="NA29" s="162"/>
      <c r="NB29" s="162"/>
      <c r="NC29" s="162"/>
      <c r="ND29" s="162"/>
      <c r="NE29" s="162"/>
      <c r="NF29" s="162"/>
      <c r="NG29" s="162"/>
      <c r="NH29" s="162"/>
      <c r="NI29" s="162"/>
      <c r="NJ29" s="162"/>
      <c r="NK29" s="162"/>
      <c r="NL29" s="162"/>
      <c r="NM29" s="162"/>
      <c r="NN29" s="162"/>
      <c r="NO29" s="162"/>
      <c r="NP29" s="162"/>
      <c r="NQ29" s="162"/>
      <c r="NR29" s="162"/>
      <c r="NS29" s="162"/>
      <c r="NT29" s="162"/>
      <c r="NU29" s="162"/>
      <c r="NV29" s="162"/>
      <c r="NW29" s="162"/>
      <c r="NX29" s="162"/>
      <c r="NY29" s="162"/>
    </row>
    <row r="30" spans="2:389" ht="16.05" hidden="1" customHeight="1" x14ac:dyDescent="0.35">
      <c r="B30" s="147" t="s">
        <v>421</v>
      </c>
      <c r="C30" s="148" t="s">
        <v>370</v>
      </c>
      <c r="D30" s="149">
        <v>43628</v>
      </c>
      <c r="E30" s="149">
        <v>44054</v>
      </c>
      <c r="F30" s="150" t="s">
        <v>1099</v>
      </c>
      <c r="G30" s="150" t="s">
        <v>203</v>
      </c>
      <c r="H30" s="150" t="s">
        <v>1098</v>
      </c>
      <c r="I30" s="155"/>
      <c r="J30" s="155"/>
      <c r="K30" s="157"/>
      <c r="L30" s="155"/>
      <c r="M30" s="155"/>
      <c r="N30" s="157"/>
      <c r="O30" s="155"/>
      <c r="P30" s="155"/>
      <c r="Q30" s="157"/>
      <c r="R30" s="155"/>
      <c r="S30" s="155"/>
      <c r="T30" s="157"/>
      <c r="U30" s="155"/>
      <c r="V30" s="155"/>
      <c r="W30" s="157"/>
      <c r="X30" s="155"/>
      <c r="Y30" s="155"/>
      <c r="Z30" s="157"/>
      <c r="AA30" s="155"/>
      <c r="AB30" s="155"/>
      <c r="AC30" s="157"/>
      <c r="AD30" s="155"/>
      <c r="AE30" s="155"/>
      <c r="AF30" s="157"/>
      <c r="AG30" s="155"/>
      <c r="AH30" s="155"/>
      <c r="AI30" s="157"/>
      <c r="AJ30" s="155"/>
      <c r="AK30" s="155"/>
      <c r="AL30" s="157"/>
      <c r="AM30" s="155"/>
      <c r="AN30" s="155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0"/>
      <c r="FM30" s="160"/>
      <c r="FN30" s="160"/>
      <c r="FO30" s="14">
        <v>4868401839.2701998</v>
      </c>
      <c r="FP30" s="15">
        <v>20721123.141199999</v>
      </c>
      <c r="FQ30" s="16">
        <v>4847680716.1289997</v>
      </c>
      <c r="FR30" s="14">
        <v>5045293630.8042002</v>
      </c>
      <c r="FS30" s="15">
        <v>38280950.9353</v>
      </c>
      <c r="FT30" s="16">
        <v>5007012679.8689003</v>
      </c>
      <c r="FU30" s="14">
        <v>5103635294.7089996</v>
      </c>
      <c r="FV30" s="15">
        <v>43643268.125600003</v>
      </c>
      <c r="FW30" s="16">
        <v>5059992026.5833998</v>
      </c>
      <c r="FX30" s="14">
        <v>5090477906.2872</v>
      </c>
      <c r="FY30" s="15">
        <v>42593046.481700003</v>
      </c>
      <c r="FZ30" s="16">
        <v>5047884859.8055</v>
      </c>
      <c r="GA30" s="14">
        <v>4949709376.5086002</v>
      </c>
      <c r="GB30" s="15">
        <v>25152156.432100002</v>
      </c>
      <c r="GC30" s="16">
        <v>4924557220.0764999</v>
      </c>
      <c r="GD30" s="14">
        <v>5093504905.0486002</v>
      </c>
      <c r="GE30" s="15">
        <v>33143977.912100002</v>
      </c>
      <c r="GF30" s="16">
        <v>5060360927.1365004</v>
      </c>
      <c r="GG30" s="14">
        <v>5064474203.3085995</v>
      </c>
      <c r="GH30" s="15">
        <v>36680241.552100003</v>
      </c>
      <c r="GI30" s="16">
        <v>5027793961.7564993</v>
      </c>
      <c r="GJ30" s="14">
        <v>5418296471.7385998</v>
      </c>
      <c r="GK30" s="15">
        <v>61397824.222099997</v>
      </c>
      <c r="GL30" s="16">
        <v>5356898647.5164995</v>
      </c>
      <c r="GM30" s="14">
        <v>5496608228.3885994</v>
      </c>
      <c r="GN30" s="15">
        <v>68055864.572099999</v>
      </c>
      <c r="GO30" s="16">
        <v>5428552363.8164997</v>
      </c>
      <c r="GP30" s="14">
        <v>5529294348.7086</v>
      </c>
      <c r="GQ30" s="15">
        <v>72241128.162100002</v>
      </c>
      <c r="GR30" s="16">
        <v>5457053220.5465002</v>
      </c>
      <c r="GS30" s="14">
        <v>5610245492.9385996</v>
      </c>
      <c r="GT30" s="15">
        <v>80643211.432099998</v>
      </c>
      <c r="GU30" s="16">
        <v>5529602281.5064993</v>
      </c>
      <c r="GV30" s="14">
        <v>5738859280.8786001</v>
      </c>
      <c r="GW30" s="15">
        <v>75701179.202099994</v>
      </c>
      <c r="GX30" s="16">
        <v>5663158101.6765003</v>
      </c>
      <c r="GY30" s="14">
        <v>5798878246.5486002</v>
      </c>
      <c r="GZ30" s="15">
        <v>65736828.482100002</v>
      </c>
      <c r="HA30" s="16">
        <v>5733141418.0665007</v>
      </c>
      <c r="HB30" s="162"/>
      <c r="HC30" s="162"/>
      <c r="HD30" s="162"/>
      <c r="HE30" s="162"/>
      <c r="HF30" s="162"/>
      <c r="HG30" s="162"/>
      <c r="HH30" s="162"/>
      <c r="HI30" s="162"/>
      <c r="HJ30" s="162"/>
      <c r="HK30" s="162"/>
      <c r="HL30" s="162"/>
      <c r="HM30" s="162"/>
      <c r="HN30" s="162"/>
      <c r="HO30" s="162"/>
      <c r="HP30" s="162"/>
      <c r="HQ30" s="162"/>
      <c r="HR30" s="162"/>
      <c r="HS30" s="162"/>
      <c r="HT30" s="162"/>
      <c r="HU30" s="162"/>
      <c r="HV30" s="162"/>
      <c r="HW30" s="162"/>
      <c r="HX30" s="162"/>
      <c r="HY30" s="162"/>
      <c r="HZ30" s="162"/>
      <c r="IA30" s="162"/>
      <c r="IB30" s="162"/>
      <c r="IC30" s="162"/>
      <c r="ID30" s="162"/>
      <c r="IE30" s="162"/>
      <c r="IF30" s="162"/>
      <c r="IG30" s="162"/>
      <c r="IH30" s="162"/>
      <c r="II30" s="162"/>
      <c r="IJ30" s="162"/>
      <c r="IK30" s="162"/>
      <c r="IL30" s="162"/>
      <c r="IM30" s="162"/>
      <c r="IN30" s="162"/>
      <c r="IO30" s="162"/>
      <c r="IP30" s="162"/>
      <c r="IQ30" s="162"/>
      <c r="IR30" s="162"/>
      <c r="IS30" s="162"/>
      <c r="IT30" s="162"/>
      <c r="IU30" s="162"/>
      <c r="IV30" s="162"/>
      <c r="IW30" s="162"/>
      <c r="IX30" s="162"/>
      <c r="IY30" s="162"/>
      <c r="IZ30" s="162"/>
      <c r="JA30" s="162"/>
      <c r="JB30" s="162"/>
      <c r="JC30" s="162"/>
      <c r="JD30" s="162"/>
      <c r="JE30" s="162"/>
      <c r="JF30" s="162"/>
      <c r="JG30" s="162"/>
      <c r="JH30" s="162"/>
      <c r="JI30" s="162"/>
      <c r="JJ30" s="162"/>
      <c r="JK30" s="162"/>
      <c r="JL30" s="162"/>
      <c r="JM30" s="162"/>
      <c r="JN30" s="162"/>
      <c r="JO30" s="162"/>
      <c r="JP30" s="162"/>
      <c r="JQ30" s="162"/>
      <c r="JR30" s="162"/>
      <c r="JS30" s="162"/>
      <c r="JT30" s="162"/>
      <c r="JU30" s="162"/>
      <c r="JV30" s="162"/>
      <c r="JW30" s="162"/>
      <c r="JX30" s="162"/>
      <c r="JY30" s="162"/>
      <c r="JZ30" s="162"/>
      <c r="KA30" s="162"/>
      <c r="KB30" s="162"/>
      <c r="KC30" s="162"/>
      <c r="KD30" s="162"/>
      <c r="KE30" s="162"/>
      <c r="KF30" s="162"/>
      <c r="KG30" s="162"/>
      <c r="KH30" s="162"/>
      <c r="KI30" s="162"/>
      <c r="KJ30" s="162"/>
      <c r="KK30" s="162"/>
      <c r="KL30" s="162"/>
      <c r="KM30" s="162"/>
      <c r="KN30" s="162"/>
      <c r="KO30" s="162"/>
      <c r="KP30" s="162"/>
      <c r="KQ30" s="162"/>
      <c r="KR30" s="162"/>
      <c r="KS30" s="162"/>
      <c r="KT30" s="162"/>
      <c r="KU30" s="162"/>
      <c r="KV30" s="162"/>
      <c r="KW30" s="162"/>
      <c r="KX30" s="162"/>
      <c r="KY30" s="162"/>
      <c r="KZ30" s="162"/>
      <c r="LA30" s="162"/>
      <c r="LB30" s="162"/>
      <c r="LC30" s="162"/>
      <c r="LD30" s="162"/>
      <c r="LE30" s="162"/>
      <c r="LF30" s="162"/>
      <c r="LG30" s="162"/>
      <c r="LH30" s="162"/>
      <c r="LI30" s="162"/>
      <c r="LJ30" s="162"/>
      <c r="LK30" s="162"/>
      <c r="LL30" s="162"/>
      <c r="LM30" s="162"/>
      <c r="LN30" s="162"/>
      <c r="LO30" s="162"/>
      <c r="LP30" s="162"/>
      <c r="LQ30" s="162"/>
      <c r="LR30" s="162"/>
      <c r="LS30" s="162"/>
      <c r="LT30" s="162"/>
      <c r="LU30" s="162"/>
      <c r="LV30" s="162"/>
      <c r="LW30" s="162"/>
      <c r="LX30" s="162"/>
      <c r="LY30" s="162"/>
      <c r="LZ30" s="162"/>
      <c r="MA30" s="162"/>
      <c r="MB30" s="162"/>
      <c r="MC30" s="162"/>
      <c r="MD30" s="162"/>
      <c r="ME30" s="162"/>
      <c r="MF30" s="162"/>
      <c r="MG30" s="162"/>
      <c r="MH30" s="162"/>
      <c r="MI30" s="162"/>
      <c r="MJ30" s="162"/>
      <c r="MK30" s="162"/>
      <c r="ML30" s="162"/>
      <c r="MM30" s="162"/>
      <c r="MN30" s="162"/>
      <c r="MO30" s="162"/>
      <c r="MP30" s="162"/>
      <c r="MQ30" s="162"/>
      <c r="MR30" s="162"/>
      <c r="MS30" s="162"/>
      <c r="MT30" s="162"/>
      <c r="MU30" s="162"/>
      <c r="MV30" s="162"/>
      <c r="MW30" s="162"/>
      <c r="MX30" s="162"/>
      <c r="MY30" s="162"/>
      <c r="MZ30" s="162"/>
      <c r="NA30" s="162"/>
      <c r="NB30" s="162"/>
      <c r="NC30" s="162"/>
      <c r="ND30" s="162"/>
      <c r="NE30" s="162"/>
      <c r="NF30" s="162"/>
      <c r="NG30" s="162"/>
      <c r="NH30" s="162"/>
      <c r="NI30" s="162"/>
      <c r="NJ30" s="162"/>
      <c r="NK30" s="162"/>
      <c r="NL30" s="162"/>
      <c r="NM30" s="162"/>
      <c r="NN30" s="162"/>
      <c r="NO30" s="162"/>
      <c r="NP30" s="162"/>
      <c r="NQ30" s="162"/>
      <c r="NR30" s="162"/>
      <c r="NS30" s="162"/>
      <c r="NT30" s="162"/>
      <c r="NU30" s="162"/>
      <c r="NV30" s="162"/>
      <c r="NW30" s="162"/>
      <c r="NX30" s="162"/>
      <c r="NY30" s="162"/>
    </row>
    <row r="31" spans="2:389" ht="16.05" hidden="1" customHeight="1" x14ac:dyDescent="0.35">
      <c r="B31" s="147" t="s">
        <v>421</v>
      </c>
      <c r="C31" s="148" t="s">
        <v>371</v>
      </c>
      <c r="D31" s="149">
        <v>43665</v>
      </c>
      <c r="E31" s="149">
        <v>44551</v>
      </c>
      <c r="F31" s="150" t="s">
        <v>1099</v>
      </c>
      <c r="G31" s="150" t="s">
        <v>203</v>
      </c>
      <c r="H31" s="150" t="s">
        <v>1098</v>
      </c>
      <c r="I31" s="155"/>
      <c r="J31" s="155"/>
      <c r="K31" s="157"/>
      <c r="L31" s="155"/>
      <c r="M31" s="155"/>
      <c r="N31" s="157"/>
      <c r="O31" s="155"/>
      <c r="P31" s="155"/>
      <c r="Q31" s="157"/>
      <c r="R31" s="155"/>
      <c r="S31" s="155"/>
      <c r="T31" s="157"/>
      <c r="U31" s="155"/>
      <c r="V31" s="155"/>
      <c r="W31" s="157"/>
      <c r="X31" s="155"/>
      <c r="Y31" s="155"/>
      <c r="Z31" s="157"/>
      <c r="AA31" s="155"/>
      <c r="AB31" s="155"/>
      <c r="AC31" s="157"/>
      <c r="AD31" s="155"/>
      <c r="AE31" s="155"/>
      <c r="AF31" s="157"/>
      <c r="AG31" s="155"/>
      <c r="AH31" s="155"/>
      <c r="AI31" s="157"/>
      <c r="AJ31" s="155"/>
      <c r="AK31" s="155"/>
      <c r="AL31" s="157"/>
      <c r="AM31" s="155"/>
      <c r="AN31" s="155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0"/>
      <c r="FP31" s="160"/>
      <c r="FQ31" s="160"/>
      <c r="FR31" s="160"/>
      <c r="FS31" s="160"/>
      <c r="FT31" s="160"/>
      <c r="FU31" s="14">
        <v>4880341846.3495998</v>
      </c>
      <c r="FV31" s="15">
        <v>15253336.9879</v>
      </c>
      <c r="FW31" s="16">
        <v>4865088509.3617001</v>
      </c>
      <c r="FX31" s="14">
        <v>6423272333.4513006</v>
      </c>
      <c r="FY31" s="15">
        <v>139388428.18360001</v>
      </c>
      <c r="FZ31" s="16">
        <v>6283883905.2677002</v>
      </c>
      <c r="GA31" s="14">
        <v>6338788737.8213005</v>
      </c>
      <c r="GB31" s="15">
        <v>111362944.139</v>
      </c>
      <c r="GC31" s="16">
        <v>6227425793.6823006</v>
      </c>
      <c r="GD31" s="14">
        <v>6220938378.1712999</v>
      </c>
      <c r="GE31" s="15">
        <v>86718559.369000003</v>
      </c>
      <c r="GF31" s="16">
        <v>6134219818.8022995</v>
      </c>
      <c r="GG31" s="14">
        <v>6416881327.4513006</v>
      </c>
      <c r="GH31" s="15">
        <v>110078216.17899999</v>
      </c>
      <c r="GI31" s="16">
        <v>6306803111.2723007</v>
      </c>
      <c r="GJ31" s="14">
        <v>6391249223.9413004</v>
      </c>
      <c r="GK31" s="15">
        <v>109782265.23899999</v>
      </c>
      <c r="GL31" s="16">
        <v>6281466958.7023001</v>
      </c>
      <c r="GM31" s="14">
        <v>6956561659.1013002</v>
      </c>
      <c r="GN31" s="15">
        <v>143785933.109</v>
      </c>
      <c r="GO31" s="16">
        <v>6812775725.9923</v>
      </c>
      <c r="GP31" s="14">
        <v>7255231255.2213001</v>
      </c>
      <c r="GQ31" s="15">
        <v>176964440.17900002</v>
      </c>
      <c r="GR31" s="16">
        <v>7078266815.0423002</v>
      </c>
      <c r="GS31" s="14">
        <v>7658902770.8513002</v>
      </c>
      <c r="GT31" s="15">
        <v>209488625.789</v>
      </c>
      <c r="GU31" s="16">
        <v>7449414145.0623007</v>
      </c>
      <c r="GV31" s="14">
        <v>7466508224.9612999</v>
      </c>
      <c r="GW31" s="15">
        <v>92883597.979000002</v>
      </c>
      <c r="GX31" s="16">
        <v>7373624626.9822998</v>
      </c>
      <c r="GY31" s="14">
        <v>7456600153.4813004</v>
      </c>
      <c r="GZ31" s="15">
        <v>98287506.298999995</v>
      </c>
      <c r="HA31" s="16">
        <v>7358312647.1823006</v>
      </c>
      <c r="HB31" s="14">
        <v>7778442667.9112997</v>
      </c>
      <c r="HC31" s="15">
        <v>124038875.95899963</v>
      </c>
      <c r="HD31" s="16">
        <v>7654403791.9523001</v>
      </c>
      <c r="HE31" s="14">
        <v>8101001221.8213005</v>
      </c>
      <c r="HF31" s="15">
        <v>150138499.73899999</v>
      </c>
      <c r="HG31" s="16">
        <v>7950862722.0823002</v>
      </c>
      <c r="HH31" s="14">
        <v>8651409889.8612995</v>
      </c>
      <c r="HI31" s="15">
        <v>193195407.76900002</v>
      </c>
      <c r="HJ31" s="16">
        <v>8458214482.0922995</v>
      </c>
      <c r="HK31" s="14">
        <v>8501376264.0513</v>
      </c>
      <c r="HL31" s="15">
        <v>196568498.96900001</v>
      </c>
      <c r="HM31" s="16">
        <v>8304807765.0823002</v>
      </c>
      <c r="HN31" s="14">
        <v>8560713020.6013002</v>
      </c>
      <c r="HO31" s="15">
        <v>193933850.52900001</v>
      </c>
      <c r="HP31" s="16">
        <v>8366779170.0723</v>
      </c>
      <c r="HQ31" s="14">
        <v>8582620785.7513008</v>
      </c>
      <c r="HR31" s="15">
        <v>188194227.789</v>
      </c>
      <c r="HS31" s="16">
        <v>8394426557.9623013</v>
      </c>
      <c r="HT31" s="14">
        <v>8262638267.6413002</v>
      </c>
      <c r="HU31" s="15">
        <v>197841313.449</v>
      </c>
      <c r="HV31" s="16">
        <v>8064796954.1922998</v>
      </c>
      <c r="HW31" s="17">
        <v>8631325682.4912987</v>
      </c>
      <c r="HX31" s="15">
        <v>201428264.40900001</v>
      </c>
      <c r="HY31" s="16">
        <v>8429897418.0822983</v>
      </c>
      <c r="HZ31" s="14">
        <v>8721039798.6212997</v>
      </c>
      <c r="IA31" s="15">
        <v>207574415.59900001</v>
      </c>
      <c r="IB31" s="16">
        <v>8513465383.0222998</v>
      </c>
      <c r="IC31" s="14">
        <v>8804331777.1012993</v>
      </c>
      <c r="ID31" s="15">
        <v>216040452.95900002</v>
      </c>
      <c r="IE31" s="16">
        <v>8588291324.1422997</v>
      </c>
      <c r="IF31" s="14">
        <v>8732356967.1313</v>
      </c>
      <c r="IG31" s="15">
        <v>42540626.869000003</v>
      </c>
      <c r="IH31" s="16">
        <v>8689816340.2623005</v>
      </c>
      <c r="II31" s="14">
        <v>8390851490.8013</v>
      </c>
      <c r="IJ31" s="15">
        <v>15959700.179000001</v>
      </c>
      <c r="IK31" s="16">
        <v>8374891790.6223001</v>
      </c>
      <c r="IL31" s="14">
        <v>8172365441.3712997</v>
      </c>
      <c r="IM31" s="15">
        <v>16280460.469000001</v>
      </c>
      <c r="IN31" s="16">
        <v>8156084980.9022999</v>
      </c>
      <c r="IO31" s="158">
        <v>8232260687.8022995</v>
      </c>
      <c r="IP31" s="158">
        <v>0</v>
      </c>
      <c r="IQ31" s="158">
        <v>8232260687.8022995</v>
      </c>
      <c r="IR31" s="158"/>
      <c r="IS31" s="158"/>
      <c r="IT31" s="158"/>
      <c r="IU31" s="158"/>
      <c r="IV31" s="158"/>
      <c r="IW31" s="158"/>
      <c r="IX31" s="162"/>
      <c r="IY31" s="162"/>
      <c r="IZ31" s="162"/>
      <c r="JA31" s="162"/>
      <c r="JB31" s="162"/>
      <c r="JC31" s="162"/>
      <c r="JD31" s="162"/>
      <c r="JE31" s="162"/>
      <c r="JF31" s="162"/>
      <c r="JG31" s="162"/>
      <c r="JH31" s="162"/>
      <c r="JI31" s="162"/>
      <c r="JJ31" s="162"/>
      <c r="JK31" s="162"/>
      <c r="JL31" s="162"/>
      <c r="JM31" s="162"/>
      <c r="JN31" s="162"/>
      <c r="JO31" s="162"/>
      <c r="JP31" s="162"/>
      <c r="JQ31" s="162"/>
      <c r="JR31" s="162"/>
      <c r="JS31" s="162"/>
      <c r="JT31" s="162"/>
      <c r="JU31" s="162"/>
      <c r="JV31" s="162"/>
      <c r="JW31" s="162"/>
      <c r="JX31" s="162"/>
      <c r="JY31" s="162"/>
      <c r="JZ31" s="162"/>
      <c r="KA31" s="162"/>
      <c r="KB31" s="162"/>
      <c r="KC31" s="162"/>
      <c r="KD31" s="162"/>
      <c r="KE31" s="162"/>
      <c r="KF31" s="162"/>
      <c r="KG31" s="162"/>
      <c r="KH31" s="162"/>
      <c r="KI31" s="162"/>
      <c r="KJ31" s="162"/>
      <c r="KK31" s="162"/>
      <c r="KL31" s="162"/>
      <c r="KM31" s="162"/>
      <c r="KN31" s="162"/>
      <c r="KO31" s="162"/>
      <c r="KP31" s="162"/>
      <c r="KQ31" s="162"/>
      <c r="KR31" s="162"/>
      <c r="KS31" s="162"/>
      <c r="KT31" s="162"/>
      <c r="KU31" s="162"/>
      <c r="KV31" s="162"/>
      <c r="KW31" s="162"/>
      <c r="KX31" s="162"/>
      <c r="KY31" s="162"/>
      <c r="KZ31" s="162"/>
      <c r="LA31" s="162"/>
      <c r="LB31" s="162"/>
      <c r="LC31" s="162"/>
      <c r="LD31" s="162"/>
      <c r="LE31" s="162"/>
      <c r="LF31" s="162"/>
      <c r="LG31" s="162"/>
      <c r="LH31" s="162"/>
      <c r="LI31" s="162"/>
      <c r="LJ31" s="162"/>
      <c r="LK31" s="162"/>
      <c r="LL31" s="162"/>
      <c r="LM31" s="162"/>
      <c r="LN31" s="162"/>
      <c r="LO31" s="162"/>
      <c r="LP31" s="162"/>
      <c r="LQ31" s="162"/>
      <c r="LR31" s="162"/>
      <c r="LS31" s="162"/>
      <c r="LT31" s="162"/>
      <c r="LU31" s="162"/>
      <c r="LV31" s="162"/>
      <c r="LW31" s="162"/>
      <c r="LX31" s="162"/>
      <c r="LY31" s="162"/>
      <c r="LZ31" s="162"/>
      <c r="MA31" s="162"/>
      <c r="MB31" s="162"/>
      <c r="MC31" s="162"/>
      <c r="MD31" s="162"/>
      <c r="ME31" s="162"/>
      <c r="MF31" s="162"/>
      <c r="MG31" s="162"/>
      <c r="MH31" s="162"/>
      <c r="MI31" s="162"/>
      <c r="MJ31" s="162"/>
      <c r="MK31" s="162"/>
      <c r="ML31" s="162"/>
      <c r="MM31" s="162"/>
      <c r="MN31" s="162"/>
      <c r="MO31" s="162"/>
      <c r="MP31" s="162"/>
      <c r="MQ31" s="162"/>
      <c r="MR31" s="162"/>
      <c r="MS31" s="162"/>
      <c r="MT31" s="162"/>
      <c r="MU31" s="162"/>
      <c r="MV31" s="162"/>
      <c r="MW31" s="162"/>
      <c r="MX31" s="162"/>
      <c r="MY31" s="162"/>
      <c r="MZ31" s="162"/>
      <c r="NA31" s="162"/>
      <c r="NB31" s="162"/>
      <c r="NC31" s="162"/>
      <c r="ND31" s="162"/>
      <c r="NE31" s="162"/>
      <c r="NF31" s="162"/>
      <c r="NG31" s="162"/>
      <c r="NH31" s="162"/>
      <c r="NI31" s="162"/>
      <c r="NJ31" s="162"/>
      <c r="NK31" s="162"/>
      <c r="NL31" s="162"/>
      <c r="NM31" s="162"/>
      <c r="NN31" s="162"/>
      <c r="NO31" s="162"/>
      <c r="NP31" s="162"/>
      <c r="NQ31" s="162"/>
      <c r="NR31" s="162"/>
      <c r="NS31" s="162"/>
      <c r="NT31" s="162"/>
      <c r="NU31" s="162"/>
      <c r="NV31" s="162"/>
      <c r="NW31" s="162"/>
      <c r="NX31" s="162"/>
      <c r="NY31" s="162"/>
    </row>
    <row r="32" spans="2:389" ht="16.05" hidden="1" customHeight="1" x14ac:dyDescent="0.35">
      <c r="B32" s="147" t="s">
        <v>210</v>
      </c>
      <c r="C32" s="148" t="s">
        <v>372</v>
      </c>
      <c r="D32" s="149">
        <v>43670</v>
      </c>
      <c r="E32" s="149">
        <v>44251</v>
      </c>
      <c r="F32" s="150" t="s">
        <v>1099</v>
      </c>
      <c r="G32" s="150" t="s">
        <v>203</v>
      </c>
      <c r="H32" s="150" t="s">
        <v>1098</v>
      </c>
      <c r="I32" s="155"/>
      <c r="J32" s="155"/>
      <c r="K32" s="157"/>
      <c r="L32" s="155"/>
      <c r="M32" s="155"/>
      <c r="N32" s="157"/>
      <c r="O32" s="155"/>
      <c r="P32" s="155"/>
      <c r="Q32" s="157"/>
      <c r="R32" s="155"/>
      <c r="S32" s="155"/>
      <c r="T32" s="157"/>
      <c r="U32" s="155"/>
      <c r="V32" s="155"/>
      <c r="W32" s="157"/>
      <c r="X32" s="155"/>
      <c r="Y32" s="155"/>
      <c r="Z32" s="157"/>
      <c r="AA32" s="155"/>
      <c r="AB32" s="155"/>
      <c r="AC32" s="157"/>
      <c r="AD32" s="155"/>
      <c r="AE32" s="155"/>
      <c r="AF32" s="157"/>
      <c r="AG32" s="155"/>
      <c r="AH32" s="155"/>
      <c r="AI32" s="157"/>
      <c r="AJ32" s="155"/>
      <c r="AK32" s="155"/>
      <c r="AL32" s="157"/>
      <c r="AM32" s="155"/>
      <c r="AN32" s="155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0"/>
      <c r="FP32" s="160"/>
      <c r="FQ32" s="160"/>
      <c r="FR32" s="160"/>
      <c r="FS32" s="160"/>
      <c r="FT32" s="160"/>
      <c r="FU32" s="14">
        <v>17893578467.139999</v>
      </c>
      <c r="FV32" s="15">
        <v>68728641.159999996</v>
      </c>
      <c r="FW32" s="16">
        <v>17824849825.98</v>
      </c>
      <c r="FX32" s="14">
        <v>18174588339.990002</v>
      </c>
      <c r="FY32" s="15">
        <v>118420629.94</v>
      </c>
      <c r="FZ32" s="16">
        <v>18056167710.050003</v>
      </c>
      <c r="GA32" s="14">
        <v>18446533299.169998</v>
      </c>
      <c r="GB32" s="15">
        <v>167014420.65000001</v>
      </c>
      <c r="GC32" s="16">
        <v>18279518878.519997</v>
      </c>
      <c r="GD32" s="14">
        <v>18659103069.030003</v>
      </c>
      <c r="GE32" s="15">
        <v>152887993.33000001</v>
      </c>
      <c r="GF32" s="16">
        <v>18506215075.700001</v>
      </c>
      <c r="GG32" s="14">
        <v>19010346824.380001</v>
      </c>
      <c r="GH32" s="15">
        <v>229149282.47</v>
      </c>
      <c r="GI32" s="16">
        <v>18781197541.91</v>
      </c>
      <c r="GJ32" s="14">
        <v>19107713046.830002</v>
      </c>
      <c r="GK32" s="15">
        <v>179896348.56999999</v>
      </c>
      <c r="GL32" s="16">
        <v>18927816698.260002</v>
      </c>
      <c r="GM32" s="14">
        <v>19423118973.509998</v>
      </c>
      <c r="GN32" s="15">
        <v>204790191.83000001</v>
      </c>
      <c r="GO32" s="16">
        <v>19218328781.679996</v>
      </c>
      <c r="GP32" s="14">
        <v>19686285591.990002</v>
      </c>
      <c r="GQ32" s="15">
        <v>225486064.58000001</v>
      </c>
      <c r="GR32" s="16">
        <v>19460799527.41</v>
      </c>
      <c r="GS32" s="14">
        <v>19976951600.959999</v>
      </c>
      <c r="GT32" s="15">
        <v>275935865.69</v>
      </c>
      <c r="GU32" s="16">
        <v>19701015735.27</v>
      </c>
      <c r="GV32" s="14">
        <v>20128342700.539997</v>
      </c>
      <c r="GW32" s="15">
        <v>186117924.72999999</v>
      </c>
      <c r="GX32" s="16">
        <v>19942224775.809998</v>
      </c>
      <c r="GY32" s="14">
        <v>20984789572.82</v>
      </c>
      <c r="GZ32" s="15">
        <v>801910316.65999997</v>
      </c>
      <c r="HA32" s="16">
        <v>20182879256.16</v>
      </c>
      <c r="HB32" s="14">
        <v>20659657353.889999</v>
      </c>
      <c r="HC32" s="15">
        <v>227336936.16999999</v>
      </c>
      <c r="HD32" s="16">
        <v>20432320417.720001</v>
      </c>
      <c r="HE32" s="14">
        <v>20849980175.279999</v>
      </c>
      <c r="HF32" s="15">
        <v>173410313.5</v>
      </c>
      <c r="HG32" s="16">
        <v>20676569861.779999</v>
      </c>
      <c r="HH32" s="14">
        <v>21156285651.52</v>
      </c>
      <c r="HI32" s="15">
        <v>230212194.66</v>
      </c>
      <c r="HJ32" s="16">
        <v>20926073456.860001</v>
      </c>
      <c r="HK32" s="14">
        <v>21450947698.109997</v>
      </c>
      <c r="HL32" s="15">
        <v>285587557.25</v>
      </c>
      <c r="HM32" s="16">
        <v>21165360140.859997</v>
      </c>
      <c r="HN32" s="14">
        <v>21642926266.57</v>
      </c>
      <c r="HO32" s="15">
        <v>227065577.72999999</v>
      </c>
      <c r="HP32" s="16">
        <v>21415860688.84</v>
      </c>
      <c r="HQ32" s="158"/>
      <c r="HR32" s="158"/>
      <c r="HS32" s="158"/>
      <c r="HT32" s="158"/>
      <c r="HU32" s="158"/>
      <c r="HV32" s="158"/>
      <c r="HW32" s="159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  <c r="IV32" s="158"/>
      <c r="IW32" s="158"/>
      <c r="IX32" s="162"/>
      <c r="IY32" s="162"/>
      <c r="IZ32" s="162"/>
      <c r="JA32" s="162"/>
      <c r="JB32" s="162"/>
      <c r="JC32" s="162"/>
      <c r="JD32" s="162"/>
      <c r="JE32" s="162"/>
      <c r="JF32" s="162"/>
      <c r="JG32" s="162"/>
      <c r="JH32" s="162"/>
      <c r="JI32" s="162"/>
      <c r="JJ32" s="162"/>
      <c r="JK32" s="162"/>
      <c r="JL32" s="162"/>
      <c r="JM32" s="162"/>
      <c r="JN32" s="162"/>
      <c r="JO32" s="162"/>
      <c r="JP32" s="162"/>
      <c r="JQ32" s="162"/>
      <c r="JR32" s="162"/>
      <c r="JS32" s="162"/>
      <c r="JT32" s="162"/>
      <c r="JU32" s="162"/>
      <c r="JV32" s="162"/>
      <c r="JW32" s="162"/>
      <c r="JX32" s="162"/>
      <c r="JY32" s="162"/>
      <c r="JZ32" s="162"/>
      <c r="KA32" s="162"/>
      <c r="KB32" s="162"/>
      <c r="KC32" s="162"/>
      <c r="KD32" s="162"/>
      <c r="KE32" s="162"/>
      <c r="KF32" s="162"/>
      <c r="KG32" s="162"/>
      <c r="KH32" s="162"/>
      <c r="KI32" s="162"/>
      <c r="KJ32" s="162"/>
      <c r="KK32" s="162"/>
      <c r="KL32" s="162"/>
      <c r="KM32" s="162"/>
      <c r="KN32" s="162"/>
      <c r="KO32" s="162"/>
      <c r="KP32" s="162"/>
      <c r="KQ32" s="162"/>
      <c r="KR32" s="162"/>
      <c r="KS32" s="162"/>
      <c r="KT32" s="162"/>
      <c r="KU32" s="162"/>
      <c r="KV32" s="162"/>
      <c r="KW32" s="162"/>
      <c r="KX32" s="162"/>
      <c r="KY32" s="162"/>
      <c r="KZ32" s="162"/>
      <c r="LA32" s="162"/>
      <c r="LB32" s="162"/>
      <c r="LC32" s="162"/>
      <c r="LD32" s="162"/>
      <c r="LE32" s="162"/>
      <c r="LF32" s="162"/>
      <c r="LG32" s="162"/>
      <c r="LH32" s="162"/>
      <c r="LI32" s="162"/>
      <c r="LJ32" s="162"/>
      <c r="LK32" s="162"/>
      <c r="LL32" s="162"/>
      <c r="LM32" s="162"/>
      <c r="LN32" s="162"/>
      <c r="LO32" s="162"/>
      <c r="LP32" s="162"/>
      <c r="LQ32" s="162"/>
      <c r="LR32" s="162"/>
      <c r="LS32" s="162"/>
      <c r="LT32" s="162"/>
      <c r="LU32" s="162"/>
      <c r="LV32" s="162"/>
      <c r="LW32" s="162"/>
      <c r="LX32" s="162"/>
      <c r="LY32" s="162"/>
      <c r="LZ32" s="162"/>
      <c r="MA32" s="162"/>
      <c r="MB32" s="162"/>
      <c r="MC32" s="162"/>
      <c r="MD32" s="162"/>
      <c r="ME32" s="162"/>
      <c r="MF32" s="162"/>
      <c r="MG32" s="162"/>
      <c r="MH32" s="162"/>
      <c r="MI32" s="162"/>
      <c r="MJ32" s="162"/>
      <c r="MK32" s="162"/>
      <c r="ML32" s="162"/>
      <c r="MM32" s="162"/>
      <c r="MN32" s="162"/>
      <c r="MO32" s="162"/>
      <c r="MP32" s="162"/>
      <c r="MQ32" s="162"/>
      <c r="MR32" s="162"/>
      <c r="MS32" s="162"/>
      <c r="MT32" s="162"/>
      <c r="MU32" s="162"/>
      <c r="MV32" s="162"/>
      <c r="MW32" s="162"/>
      <c r="MX32" s="162"/>
      <c r="MY32" s="162"/>
      <c r="MZ32" s="162"/>
      <c r="NA32" s="162"/>
      <c r="NB32" s="162"/>
      <c r="NC32" s="162"/>
      <c r="ND32" s="162"/>
      <c r="NE32" s="162"/>
      <c r="NF32" s="162"/>
      <c r="NG32" s="162"/>
      <c r="NH32" s="162"/>
      <c r="NI32" s="162"/>
      <c r="NJ32" s="162"/>
      <c r="NK32" s="162"/>
      <c r="NL32" s="162"/>
      <c r="NM32" s="162"/>
      <c r="NN32" s="162"/>
      <c r="NO32" s="162"/>
      <c r="NP32" s="162"/>
      <c r="NQ32" s="162"/>
      <c r="NR32" s="162"/>
      <c r="NS32" s="162"/>
      <c r="NT32" s="162"/>
      <c r="NU32" s="162"/>
      <c r="NV32" s="162"/>
      <c r="NW32" s="162"/>
      <c r="NX32" s="162"/>
      <c r="NY32" s="162"/>
    </row>
    <row r="33" spans="2:389" ht="16.05" hidden="1" customHeight="1" x14ac:dyDescent="0.35">
      <c r="B33" s="147" t="s">
        <v>424</v>
      </c>
      <c r="C33" s="148" t="s">
        <v>373</v>
      </c>
      <c r="D33" s="149">
        <v>43696</v>
      </c>
      <c r="E33" s="149">
        <v>44194</v>
      </c>
      <c r="F33" s="150" t="s">
        <v>1099</v>
      </c>
      <c r="G33" s="150" t="s">
        <v>205</v>
      </c>
      <c r="H33" s="150" t="s">
        <v>1098</v>
      </c>
      <c r="I33" s="155"/>
      <c r="J33" s="155"/>
      <c r="K33" s="157"/>
      <c r="L33" s="155"/>
      <c r="M33" s="155"/>
      <c r="N33" s="157"/>
      <c r="O33" s="155"/>
      <c r="P33" s="155"/>
      <c r="Q33" s="157"/>
      <c r="R33" s="155"/>
      <c r="S33" s="155"/>
      <c r="T33" s="157"/>
      <c r="U33" s="155"/>
      <c r="V33" s="155"/>
      <c r="W33" s="157"/>
      <c r="X33" s="155"/>
      <c r="Y33" s="155"/>
      <c r="Z33" s="157"/>
      <c r="AA33" s="155"/>
      <c r="AB33" s="155"/>
      <c r="AC33" s="157"/>
      <c r="AD33" s="155"/>
      <c r="AE33" s="155"/>
      <c r="AF33" s="157"/>
      <c r="AG33" s="155"/>
      <c r="AH33" s="155"/>
      <c r="AI33" s="157"/>
      <c r="AJ33" s="155"/>
      <c r="AK33" s="155"/>
      <c r="AL33" s="157"/>
      <c r="AM33" s="155"/>
      <c r="AN33" s="155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62"/>
      <c r="II33" s="162"/>
      <c r="IJ33" s="162"/>
      <c r="IK33" s="162"/>
      <c r="IL33" s="162"/>
      <c r="IM33" s="162"/>
      <c r="IN33" s="162"/>
      <c r="IO33" s="162"/>
      <c r="IP33" s="162"/>
      <c r="IQ33" s="162"/>
      <c r="IR33" s="162"/>
      <c r="IS33" s="162"/>
      <c r="IT33" s="162"/>
      <c r="IU33" s="162"/>
      <c r="IV33" s="162"/>
      <c r="IW33" s="162"/>
      <c r="IX33" s="162"/>
      <c r="IY33" s="162"/>
      <c r="IZ33" s="162"/>
      <c r="JA33" s="162"/>
      <c r="JB33" s="162"/>
      <c r="JC33" s="162"/>
      <c r="JD33" s="162"/>
      <c r="JE33" s="162"/>
      <c r="JF33" s="162"/>
      <c r="JG33" s="162"/>
      <c r="JH33" s="162"/>
      <c r="JI33" s="162"/>
      <c r="JJ33" s="162"/>
      <c r="JK33" s="162"/>
      <c r="JL33" s="162"/>
      <c r="JM33" s="162"/>
      <c r="JN33" s="162"/>
      <c r="JO33" s="162"/>
      <c r="JP33" s="162"/>
      <c r="JQ33" s="162"/>
      <c r="JR33" s="162"/>
      <c r="JS33" s="162"/>
      <c r="JT33" s="162"/>
      <c r="JU33" s="162"/>
      <c r="JV33" s="162"/>
      <c r="JW33" s="162"/>
      <c r="JX33" s="162"/>
      <c r="JY33" s="162"/>
      <c r="JZ33" s="162"/>
      <c r="KA33" s="162"/>
      <c r="KB33" s="162"/>
      <c r="KC33" s="162"/>
      <c r="KD33" s="162"/>
      <c r="KE33" s="162"/>
      <c r="KF33" s="162"/>
      <c r="KG33" s="162"/>
      <c r="KH33" s="162"/>
      <c r="KI33" s="162"/>
      <c r="KJ33" s="162"/>
      <c r="KK33" s="162"/>
      <c r="KL33" s="162"/>
      <c r="KM33" s="162"/>
      <c r="KN33" s="162"/>
      <c r="KO33" s="162"/>
      <c r="KP33" s="162"/>
      <c r="KQ33" s="162"/>
      <c r="KR33" s="162"/>
      <c r="KS33" s="162"/>
      <c r="KT33" s="162"/>
      <c r="KU33" s="162"/>
      <c r="KV33" s="162"/>
      <c r="KW33" s="162"/>
      <c r="KX33" s="162"/>
      <c r="KY33" s="162"/>
      <c r="KZ33" s="162"/>
      <c r="LA33" s="162"/>
      <c r="LB33" s="162"/>
      <c r="LC33" s="162"/>
      <c r="LD33" s="162"/>
      <c r="LE33" s="162"/>
      <c r="LF33" s="162"/>
      <c r="LG33" s="162"/>
      <c r="LH33" s="162"/>
      <c r="LI33" s="162"/>
      <c r="LJ33" s="162"/>
      <c r="LK33" s="162"/>
      <c r="LL33" s="162"/>
      <c r="LM33" s="162"/>
      <c r="LN33" s="162"/>
      <c r="LO33" s="162"/>
      <c r="LP33" s="162"/>
      <c r="LQ33" s="162"/>
      <c r="LR33" s="162"/>
      <c r="LS33" s="162"/>
      <c r="LT33" s="162"/>
      <c r="LU33" s="162"/>
      <c r="LV33" s="162"/>
      <c r="LW33" s="162"/>
      <c r="LX33" s="162"/>
      <c r="LY33" s="162"/>
      <c r="LZ33" s="162"/>
      <c r="MA33" s="162"/>
      <c r="MB33" s="162"/>
      <c r="MC33" s="162"/>
      <c r="MD33" s="162"/>
      <c r="ME33" s="162"/>
      <c r="MF33" s="162"/>
      <c r="MG33" s="162"/>
      <c r="MH33" s="162"/>
      <c r="MI33" s="162"/>
      <c r="MJ33" s="162"/>
      <c r="MK33" s="162"/>
      <c r="ML33" s="162"/>
      <c r="MM33" s="162"/>
      <c r="MN33" s="162"/>
      <c r="MO33" s="162"/>
      <c r="MP33" s="162"/>
      <c r="MQ33" s="162"/>
      <c r="MR33" s="162"/>
      <c r="MS33" s="162"/>
      <c r="MT33" s="162"/>
      <c r="MU33" s="162"/>
      <c r="MV33" s="162"/>
      <c r="MW33" s="162"/>
      <c r="MX33" s="162"/>
      <c r="MY33" s="162"/>
      <c r="MZ33" s="162"/>
      <c r="NA33" s="162"/>
      <c r="NB33" s="162"/>
      <c r="NC33" s="162"/>
      <c r="ND33" s="162"/>
      <c r="NE33" s="162"/>
      <c r="NF33" s="162"/>
      <c r="NG33" s="162"/>
      <c r="NH33" s="162"/>
      <c r="NI33" s="162"/>
      <c r="NJ33" s="162"/>
      <c r="NK33" s="162"/>
      <c r="NL33" s="162"/>
      <c r="NM33" s="162"/>
      <c r="NN33" s="162"/>
      <c r="NO33" s="162"/>
      <c r="NP33" s="162"/>
      <c r="NQ33" s="162"/>
      <c r="NR33" s="162"/>
      <c r="NS33" s="162"/>
      <c r="NT33" s="162"/>
      <c r="NU33" s="162"/>
      <c r="NV33" s="162"/>
      <c r="NW33" s="162"/>
      <c r="NX33" s="162"/>
      <c r="NY33" s="162"/>
    </row>
    <row r="34" spans="2:389" ht="16.05" hidden="1" customHeight="1" x14ac:dyDescent="0.35">
      <c r="B34" s="147" t="s">
        <v>421</v>
      </c>
      <c r="C34" s="148" t="s">
        <v>374</v>
      </c>
      <c r="D34" s="149">
        <v>43697</v>
      </c>
      <c r="E34" s="149">
        <v>44116</v>
      </c>
      <c r="F34" s="150" t="s">
        <v>1099</v>
      </c>
      <c r="G34" s="150" t="s">
        <v>203</v>
      </c>
      <c r="H34" s="150" t="s">
        <v>1098</v>
      </c>
      <c r="I34" s="155"/>
      <c r="J34" s="155"/>
      <c r="K34" s="157"/>
      <c r="L34" s="155"/>
      <c r="M34" s="155"/>
      <c r="N34" s="157"/>
      <c r="O34" s="155"/>
      <c r="P34" s="155"/>
      <c r="Q34" s="157"/>
      <c r="R34" s="155"/>
      <c r="S34" s="155"/>
      <c r="T34" s="157"/>
      <c r="U34" s="155"/>
      <c r="V34" s="155"/>
      <c r="W34" s="157"/>
      <c r="X34" s="155"/>
      <c r="Y34" s="155"/>
      <c r="Z34" s="157"/>
      <c r="AA34" s="155"/>
      <c r="AB34" s="155"/>
      <c r="AC34" s="157"/>
      <c r="AD34" s="155"/>
      <c r="AE34" s="155"/>
      <c r="AF34" s="157"/>
      <c r="AG34" s="155"/>
      <c r="AH34" s="155"/>
      <c r="AI34" s="157"/>
      <c r="AJ34" s="155"/>
      <c r="AK34" s="155"/>
      <c r="AL34" s="157"/>
      <c r="AM34" s="155"/>
      <c r="AN34" s="155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0"/>
      <c r="FS34" s="160"/>
      <c r="FT34" s="160"/>
      <c r="FU34" s="14">
        <v>557429438.72870004</v>
      </c>
      <c r="FV34" s="15">
        <v>1049079.686</v>
      </c>
      <c r="FW34" s="16">
        <v>556380359.04270005</v>
      </c>
      <c r="FX34" s="14">
        <v>598748338.12440002</v>
      </c>
      <c r="FY34" s="15">
        <v>4582615.8887999998</v>
      </c>
      <c r="FZ34" s="16">
        <v>594165722.23559999</v>
      </c>
      <c r="GA34" s="14">
        <v>598748338.12440002</v>
      </c>
      <c r="GB34" s="15">
        <v>4582615.8887999998</v>
      </c>
      <c r="GC34" s="16">
        <v>594165722.23559999</v>
      </c>
      <c r="GD34" s="14">
        <v>592991955.12830007</v>
      </c>
      <c r="GE34" s="15">
        <v>2963479.8516000002</v>
      </c>
      <c r="GF34" s="16">
        <v>590028475.27670002</v>
      </c>
      <c r="GG34" s="14">
        <v>584653062.43830001</v>
      </c>
      <c r="GH34" s="15">
        <v>1974418.3615999999</v>
      </c>
      <c r="GI34" s="16">
        <v>582678644.07669997</v>
      </c>
      <c r="GJ34" s="14">
        <v>638480058.06830001</v>
      </c>
      <c r="GK34" s="15">
        <v>5400789.4715999998</v>
      </c>
      <c r="GL34" s="16">
        <v>633079268.59669995</v>
      </c>
      <c r="GM34" s="14">
        <v>646400599.1983</v>
      </c>
      <c r="GN34" s="15">
        <v>5936285.7315999996</v>
      </c>
      <c r="GO34" s="16">
        <v>640464313.46669996</v>
      </c>
      <c r="GP34" s="14">
        <v>647051540.47829998</v>
      </c>
      <c r="GQ34" s="15">
        <v>6184882.4115999993</v>
      </c>
      <c r="GR34" s="16">
        <v>640866658.06669998</v>
      </c>
      <c r="GS34" s="14">
        <v>657455646.62830007</v>
      </c>
      <c r="GT34" s="15">
        <v>7265697.8215999994</v>
      </c>
      <c r="GU34" s="16">
        <v>650189948.80670011</v>
      </c>
      <c r="GV34" s="14">
        <v>665716776.84829998</v>
      </c>
      <c r="GW34" s="15">
        <v>7367916.8015999999</v>
      </c>
      <c r="GX34" s="16">
        <v>658348860.0467</v>
      </c>
      <c r="GY34" s="14">
        <v>667867077.6983</v>
      </c>
      <c r="GZ34" s="15">
        <v>6146058.0615999997</v>
      </c>
      <c r="HA34" s="16">
        <v>661721019.63670003</v>
      </c>
      <c r="HB34" s="14">
        <v>678400193.87829995</v>
      </c>
      <c r="HC34" s="15">
        <v>3664992.6316000004</v>
      </c>
      <c r="HD34" s="16">
        <v>674735201.24669993</v>
      </c>
      <c r="HE34" s="158">
        <v>684240176.64830005</v>
      </c>
      <c r="HF34" s="158">
        <v>10466383.661599999</v>
      </c>
      <c r="HG34" s="158">
        <v>673773792.98670006</v>
      </c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  <c r="IE34" s="162"/>
      <c r="IF34" s="162"/>
      <c r="IG34" s="162"/>
      <c r="IH34" s="162"/>
      <c r="II34" s="162"/>
      <c r="IJ34" s="162"/>
      <c r="IK34" s="162"/>
      <c r="IL34" s="162"/>
      <c r="IM34" s="162"/>
      <c r="IN34" s="162"/>
      <c r="IO34" s="162"/>
      <c r="IP34" s="162"/>
      <c r="IQ34" s="162"/>
      <c r="IR34" s="162"/>
      <c r="IS34" s="162"/>
      <c r="IT34" s="162"/>
      <c r="IU34" s="162"/>
      <c r="IV34" s="162"/>
      <c r="IW34" s="162"/>
      <c r="IX34" s="162"/>
      <c r="IY34" s="162"/>
      <c r="IZ34" s="162"/>
      <c r="JA34" s="162"/>
      <c r="JB34" s="162"/>
      <c r="JC34" s="162"/>
      <c r="JD34" s="162"/>
      <c r="JE34" s="162"/>
      <c r="JF34" s="162"/>
      <c r="JG34" s="162"/>
      <c r="JH34" s="162"/>
      <c r="JI34" s="162"/>
      <c r="JJ34" s="162"/>
      <c r="JK34" s="162"/>
      <c r="JL34" s="162"/>
      <c r="JM34" s="162"/>
      <c r="JN34" s="162"/>
      <c r="JO34" s="162"/>
      <c r="JP34" s="162"/>
      <c r="JQ34" s="162"/>
      <c r="JR34" s="162"/>
      <c r="JS34" s="162"/>
      <c r="JT34" s="162"/>
      <c r="JU34" s="162"/>
      <c r="JV34" s="162"/>
      <c r="JW34" s="162"/>
      <c r="JX34" s="162"/>
      <c r="JY34" s="162"/>
      <c r="JZ34" s="162"/>
      <c r="KA34" s="162"/>
      <c r="KB34" s="162"/>
      <c r="KC34" s="162"/>
      <c r="KD34" s="162"/>
      <c r="KE34" s="162"/>
      <c r="KF34" s="162"/>
      <c r="KG34" s="162"/>
      <c r="KH34" s="162"/>
      <c r="KI34" s="162"/>
      <c r="KJ34" s="162"/>
      <c r="KK34" s="162"/>
      <c r="KL34" s="162"/>
      <c r="KM34" s="162"/>
      <c r="KN34" s="162"/>
      <c r="KO34" s="162"/>
      <c r="KP34" s="162"/>
      <c r="KQ34" s="162"/>
      <c r="KR34" s="162"/>
      <c r="KS34" s="162"/>
      <c r="KT34" s="162"/>
      <c r="KU34" s="162"/>
      <c r="KV34" s="162"/>
      <c r="KW34" s="162"/>
      <c r="KX34" s="162"/>
      <c r="KY34" s="162"/>
      <c r="KZ34" s="162"/>
      <c r="LA34" s="162"/>
      <c r="LB34" s="162"/>
      <c r="LC34" s="162"/>
      <c r="LD34" s="162"/>
      <c r="LE34" s="162"/>
      <c r="LF34" s="162"/>
      <c r="LG34" s="162"/>
      <c r="LH34" s="162"/>
      <c r="LI34" s="162"/>
      <c r="LJ34" s="162"/>
      <c r="LK34" s="162"/>
      <c r="LL34" s="162"/>
      <c r="LM34" s="162"/>
      <c r="LN34" s="162"/>
      <c r="LO34" s="162"/>
      <c r="LP34" s="162"/>
      <c r="LQ34" s="162"/>
      <c r="LR34" s="162"/>
      <c r="LS34" s="162"/>
      <c r="LT34" s="162"/>
      <c r="LU34" s="162"/>
      <c r="LV34" s="162"/>
      <c r="LW34" s="162"/>
      <c r="LX34" s="162"/>
      <c r="LY34" s="162"/>
      <c r="LZ34" s="162"/>
      <c r="MA34" s="162"/>
      <c r="MB34" s="162"/>
      <c r="MC34" s="162"/>
      <c r="MD34" s="162"/>
      <c r="ME34" s="162"/>
      <c r="MF34" s="162"/>
      <c r="MG34" s="162"/>
      <c r="MH34" s="162"/>
      <c r="MI34" s="162"/>
      <c r="MJ34" s="162"/>
      <c r="MK34" s="162"/>
      <c r="ML34" s="162"/>
      <c r="MM34" s="162"/>
      <c r="MN34" s="162"/>
      <c r="MO34" s="162"/>
      <c r="MP34" s="162"/>
      <c r="MQ34" s="162"/>
      <c r="MR34" s="162"/>
      <c r="MS34" s="162"/>
      <c r="MT34" s="162"/>
      <c r="MU34" s="162"/>
      <c r="MV34" s="162"/>
      <c r="MW34" s="162"/>
      <c r="MX34" s="162"/>
      <c r="MY34" s="162"/>
      <c r="MZ34" s="162"/>
      <c r="NA34" s="162"/>
      <c r="NB34" s="162"/>
      <c r="NC34" s="162"/>
      <c r="ND34" s="162"/>
      <c r="NE34" s="162"/>
      <c r="NF34" s="162"/>
      <c r="NG34" s="162"/>
      <c r="NH34" s="162"/>
      <c r="NI34" s="162"/>
      <c r="NJ34" s="162"/>
      <c r="NK34" s="162"/>
      <c r="NL34" s="162"/>
      <c r="NM34" s="162"/>
      <c r="NN34" s="162"/>
      <c r="NO34" s="162"/>
      <c r="NP34" s="162"/>
      <c r="NQ34" s="162"/>
      <c r="NR34" s="162"/>
      <c r="NS34" s="162"/>
      <c r="NT34" s="162"/>
      <c r="NU34" s="162"/>
      <c r="NV34" s="162"/>
      <c r="NW34" s="162"/>
      <c r="NX34" s="162"/>
      <c r="NY34" s="162"/>
    </row>
    <row r="35" spans="2:389" ht="16.05" hidden="1" customHeight="1" x14ac:dyDescent="0.35">
      <c r="B35" s="148" t="s">
        <v>207</v>
      </c>
      <c r="C35" s="148" t="s">
        <v>375</v>
      </c>
      <c r="D35" s="149">
        <v>43790</v>
      </c>
      <c r="E35" s="149">
        <v>44063</v>
      </c>
      <c r="F35" s="150" t="s">
        <v>1100</v>
      </c>
      <c r="G35" s="150" t="s">
        <v>203</v>
      </c>
      <c r="H35" s="150" t="s">
        <v>1098</v>
      </c>
      <c r="I35" s="155"/>
      <c r="J35" s="155"/>
      <c r="K35" s="157"/>
      <c r="L35" s="155"/>
      <c r="M35" s="155"/>
      <c r="N35" s="157"/>
      <c r="O35" s="155"/>
      <c r="P35" s="155"/>
      <c r="Q35" s="157"/>
      <c r="R35" s="155"/>
      <c r="S35" s="155"/>
      <c r="T35" s="157"/>
      <c r="U35" s="155"/>
      <c r="V35" s="155"/>
      <c r="W35" s="157"/>
      <c r="X35" s="155"/>
      <c r="Y35" s="155"/>
      <c r="Z35" s="157"/>
      <c r="AA35" s="155"/>
      <c r="AB35" s="155"/>
      <c r="AC35" s="157"/>
      <c r="AD35" s="155"/>
      <c r="AE35" s="155"/>
      <c r="AF35" s="157"/>
      <c r="AG35" s="155"/>
      <c r="AH35" s="155"/>
      <c r="AI35" s="157"/>
      <c r="AJ35" s="155"/>
      <c r="AK35" s="155"/>
      <c r="AL35" s="157"/>
      <c r="AM35" s="155"/>
      <c r="AN35" s="155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2"/>
      <c r="HC35" s="162"/>
      <c r="HD35" s="162"/>
      <c r="HE35" s="162"/>
      <c r="HF35" s="162"/>
      <c r="HG35" s="162"/>
      <c r="HH35" s="162"/>
      <c r="HI35" s="162"/>
      <c r="HJ35" s="162"/>
      <c r="HK35" s="162"/>
      <c r="HL35" s="162"/>
      <c r="HM35" s="162"/>
      <c r="HN35" s="162"/>
      <c r="HO35" s="162"/>
      <c r="HP35" s="162"/>
      <c r="HQ35" s="162"/>
      <c r="HR35" s="162"/>
      <c r="HS35" s="162"/>
      <c r="HT35" s="162"/>
      <c r="HU35" s="162"/>
      <c r="HV35" s="162"/>
      <c r="HW35" s="162"/>
      <c r="HX35" s="162"/>
      <c r="HY35" s="162"/>
      <c r="HZ35" s="162"/>
      <c r="IA35" s="162"/>
      <c r="IB35" s="162"/>
      <c r="IC35" s="162"/>
      <c r="ID35" s="162"/>
      <c r="IE35" s="162"/>
      <c r="IF35" s="162"/>
      <c r="IG35" s="162"/>
      <c r="IH35" s="162"/>
      <c r="II35" s="162"/>
      <c r="IJ35" s="162"/>
      <c r="IK35" s="162"/>
      <c r="IL35" s="162"/>
      <c r="IM35" s="162"/>
      <c r="IN35" s="162"/>
      <c r="IO35" s="162"/>
      <c r="IP35" s="162"/>
      <c r="IQ35" s="162"/>
      <c r="IR35" s="162"/>
      <c r="IS35" s="162"/>
      <c r="IT35" s="162"/>
      <c r="IU35" s="162"/>
      <c r="IV35" s="162"/>
      <c r="IW35" s="162"/>
      <c r="IX35" s="162"/>
      <c r="IY35" s="162"/>
      <c r="IZ35" s="162"/>
      <c r="JA35" s="162"/>
      <c r="JB35" s="162"/>
      <c r="JC35" s="162"/>
      <c r="JD35" s="162"/>
      <c r="JE35" s="162"/>
      <c r="JF35" s="162"/>
      <c r="JG35" s="162"/>
      <c r="JH35" s="162"/>
      <c r="JI35" s="162"/>
      <c r="JJ35" s="162"/>
      <c r="JK35" s="162"/>
      <c r="JL35" s="162"/>
      <c r="JM35" s="162"/>
      <c r="JN35" s="162"/>
      <c r="JO35" s="162"/>
      <c r="JP35" s="162"/>
      <c r="JQ35" s="162"/>
      <c r="JR35" s="162"/>
      <c r="JS35" s="162"/>
      <c r="JT35" s="162"/>
      <c r="JU35" s="162"/>
      <c r="JV35" s="162"/>
      <c r="JW35" s="162"/>
      <c r="JX35" s="162"/>
      <c r="JY35" s="162"/>
      <c r="JZ35" s="162"/>
      <c r="KA35" s="162"/>
      <c r="KB35" s="162"/>
      <c r="KC35" s="162"/>
      <c r="KD35" s="162"/>
      <c r="KE35" s="162"/>
      <c r="KF35" s="162"/>
      <c r="KG35" s="162"/>
      <c r="KH35" s="162"/>
      <c r="KI35" s="162"/>
      <c r="KJ35" s="162"/>
      <c r="KK35" s="162"/>
      <c r="KL35" s="162"/>
      <c r="KM35" s="162"/>
      <c r="KN35" s="162"/>
      <c r="KO35" s="162"/>
      <c r="KP35" s="162"/>
      <c r="KQ35" s="162"/>
      <c r="KR35" s="162"/>
      <c r="KS35" s="162"/>
      <c r="KT35" s="162"/>
      <c r="KU35" s="162"/>
      <c r="KV35" s="162"/>
      <c r="KW35" s="162"/>
      <c r="KX35" s="162"/>
      <c r="KY35" s="162"/>
      <c r="KZ35" s="162"/>
      <c r="LA35" s="162"/>
      <c r="LB35" s="162"/>
      <c r="LC35" s="162"/>
      <c r="LD35" s="162"/>
      <c r="LE35" s="162"/>
      <c r="LF35" s="162"/>
      <c r="LG35" s="162"/>
      <c r="LH35" s="162"/>
      <c r="LI35" s="162"/>
      <c r="LJ35" s="162"/>
      <c r="LK35" s="162"/>
      <c r="LL35" s="162"/>
      <c r="LM35" s="162"/>
      <c r="LN35" s="162"/>
      <c r="LO35" s="162"/>
      <c r="LP35" s="162"/>
      <c r="LQ35" s="162"/>
      <c r="LR35" s="162"/>
      <c r="LS35" s="162"/>
      <c r="LT35" s="162"/>
      <c r="LU35" s="162"/>
      <c r="LV35" s="162"/>
      <c r="LW35" s="162"/>
      <c r="LX35" s="162"/>
      <c r="LY35" s="162"/>
      <c r="LZ35" s="162"/>
      <c r="MA35" s="162"/>
      <c r="MB35" s="162"/>
      <c r="MC35" s="162"/>
      <c r="MD35" s="162"/>
      <c r="ME35" s="162"/>
      <c r="MF35" s="162"/>
      <c r="MG35" s="162"/>
      <c r="MH35" s="162"/>
      <c r="MI35" s="162"/>
      <c r="MJ35" s="162"/>
      <c r="MK35" s="162"/>
      <c r="ML35" s="162"/>
      <c r="MM35" s="162"/>
      <c r="MN35" s="162"/>
      <c r="MO35" s="162"/>
      <c r="MP35" s="162"/>
      <c r="MQ35" s="162"/>
      <c r="MR35" s="162"/>
      <c r="MS35" s="162"/>
      <c r="MT35" s="162"/>
      <c r="MU35" s="162"/>
      <c r="MV35" s="162"/>
      <c r="MW35" s="162"/>
      <c r="MX35" s="162"/>
      <c r="MY35" s="162"/>
      <c r="MZ35" s="162"/>
      <c r="NA35" s="162"/>
      <c r="NB35" s="162"/>
      <c r="NC35" s="162"/>
      <c r="ND35" s="162"/>
      <c r="NE35" s="162"/>
      <c r="NF35" s="162"/>
      <c r="NG35" s="162"/>
      <c r="NH35" s="162"/>
      <c r="NI35" s="162"/>
      <c r="NJ35" s="162"/>
      <c r="NK35" s="162"/>
      <c r="NL35" s="162"/>
      <c r="NM35" s="162"/>
      <c r="NN35" s="162"/>
      <c r="NO35" s="162"/>
      <c r="NP35" s="162"/>
      <c r="NQ35" s="162"/>
      <c r="NR35" s="162"/>
      <c r="NS35" s="162"/>
      <c r="NT35" s="162"/>
      <c r="NU35" s="162"/>
      <c r="NV35" s="162"/>
      <c r="NW35" s="162"/>
      <c r="NX35" s="162"/>
      <c r="NY35" s="162"/>
    </row>
    <row r="36" spans="2:389" ht="16.05" hidden="1" customHeight="1" x14ac:dyDescent="0.35">
      <c r="B36" s="148" t="s">
        <v>207</v>
      </c>
      <c r="C36" s="148" t="s">
        <v>376</v>
      </c>
      <c r="D36" s="149">
        <v>43791</v>
      </c>
      <c r="E36" s="149">
        <v>45226</v>
      </c>
      <c r="F36" s="150" t="s">
        <v>1100</v>
      </c>
      <c r="G36" s="150" t="s">
        <v>203</v>
      </c>
      <c r="H36" s="150" t="s">
        <v>1098</v>
      </c>
      <c r="I36" s="155"/>
      <c r="J36" s="155"/>
      <c r="K36" s="157"/>
      <c r="L36" s="155"/>
      <c r="M36" s="155"/>
      <c r="N36" s="157"/>
      <c r="O36" s="155"/>
      <c r="P36" s="155"/>
      <c r="Q36" s="157"/>
      <c r="R36" s="155"/>
      <c r="S36" s="155"/>
      <c r="T36" s="157"/>
      <c r="U36" s="155"/>
      <c r="V36" s="155"/>
      <c r="W36" s="157"/>
      <c r="X36" s="155"/>
      <c r="Y36" s="155"/>
      <c r="Z36" s="157"/>
      <c r="AA36" s="155"/>
      <c r="AB36" s="155"/>
      <c r="AC36" s="157"/>
      <c r="AD36" s="155"/>
      <c r="AE36" s="155"/>
      <c r="AF36" s="157"/>
      <c r="AG36" s="155"/>
      <c r="AH36" s="155"/>
      <c r="AI36" s="157"/>
      <c r="AJ36" s="155"/>
      <c r="AK36" s="155"/>
      <c r="AL36" s="157"/>
      <c r="AM36" s="155"/>
      <c r="AN36" s="155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4">
        <v>1385563231.79</v>
      </c>
      <c r="GZ36" s="15">
        <v>4225259.3</v>
      </c>
      <c r="HA36" s="16">
        <v>1381337972.49</v>
      </c>
      <c r="HB36" s="14">
        <v>1665397893.29</v>
      </c>
      <c r="HC36" s="15">
        <v>11108284.710000001</v>
      </c>
      <c r="HD36" s="16">
        <v>1654289608.5799999</v>
      </c>
      <c r="HE36" s="14">
        <v>1731749311.52</v>
      </c>
      <c r="HF36" s="15">
        <v>17012831.989999998</v>
      </c>
      <c r="HG36" s="16">
        <v>1714736479.53</v>
      </c>
      <c r="HH36" s="14">
        <v>1851483441.6700001</v>
      </c>
      <c r="HI36" s="15">
        <v>27031147.690000001</v>
      </c>
      <c r="HJ36" s="16">
        <v>1824452293.98</v>
      </c>
      <c r="HK36" s="14">
        <v>1809209545.5699999</v>
      </c>
      <c r="HL36" s="15">
        <v>24569241.670000002</v>
      </c>
      <c r="HM36" s="16">
        <v>1784640303.8999999</v>
      </c>
      <c r="HN36" s="14">
        <v>1819490924.46</v>
      </c>
      <c r="HO36" s="15">
        <v>26215820.260000002</v>
      </c>
      <c r="HP36" s="16">
        <v>1793275104.2</v>
      </c>
      <c r="HQ36" s="14">
        <v>1823481093.8100002</v>
      </c>
      <c r="HR36" s="15">
        <v>26622491.98</v>
      </c>
      <c r="HS36" s="16">
        <v>1796858601.8300002</v>
      </c>
      <c r="HT36" s="14">
        <v>1750695184.3599999</v>
      </c>
      <c r="HU36" s="15">
        <v>19614151.73</v>
      </c>
      <c r="HV36" s="16">
        <v>1731081032.6299999</v>
      </c>
      <c r="HW36" s="17">
        <v>1751262301.5899999</v>
      </c>
      <c r="HX36" s="15">
        <v>20497297.390000001</v>
      </c>
      <c r="HY36" s="16">
        <v>1730765004.1999998</v>
      </c>
      <c r="HZ36" s="14">
        <v>1807588942.6599998</v>
      </c>
      <c r="IA36" s="15">
        <v>25149017.460000001</v>
      </c>
      <c r="IB36" s="16">
        <v>1782439925.1999998</v>
      </c>
      <c r="IC36" s="14">
        <v>1799715613.53</v>
      </c>
      <c r="ID36" s="15">
        <v>24257739.109999999</v>
      </c>
      <c r="IE36" s="16">
        <v>1775457874.4200001</v>
      </c>
      <c r="IF36" s="14">
        <v>1804941492.3400002</v>
      </c>
      <c r="IG36" s="15">
        <v>21198618.510000002</v>
      </c>
      <c r="IH36" s="16">
        <v>1783742873.8300002</v>
      </c>
      <c r="II36" s="14">
        <v>1784485247.9100001</v>
      </c>
      <c r="IJ36" s="15">
        <v>19982835.120000001</v>
      </c>
      <c r="IK36" s="16">
        <v>1764502412.7900002</v>
      </c>
      <c r="IL36" s="14">
        <v>1771246274.0699999</v>
      </c>
      <c r="IM36" s="15">
        <v>19595276.899999999</v>
      </c>
      <c r="IN36" s="16">
        <v>1751650997.1699998</v>
      </c>
      <c r="IO36" s="14">
        <v>1677740810.22</v>
      </c>
      <c r="IP36" s="15">
        <v>11186248.039999999</v>
      </c>
      <c r="IQ36" s="16">
        <v>1666554562.1800001</v>
      </c>
      <c r="IR36" s="14">
        <v>1668792784.6800001</v>
      </c>
      <c r="IS36" s="15">
        <v>11111489.67</v>
      </c>
      <c r="IT36" s="16">
        <v>1657681295.01</v>
      </c>
      <c r="IU36" s="14">
        <v>1608953626.3899999</v>
      </c>
      <c r="IV36" s="15">
        <v>7065645.0499999998</v>
      </c>
      <c r="IW36" s="16">
        <v>1601887981.3399999</v>
      </c>
      <c r="IX36" s="14">
        <v>1544708932.1600001</v>
      </c>
      <c r="IY36" s="15">
        <v>2773281.53</v>
      </c>
      <c r="IZ36" s="16">
        <v>1541935650.6300001</v>
      </c>
      <c r="JA36" s="14">
        <v>1475899661.1799998</v>
      </c>
      <c r="JB36" s="15">
        <v>7652134.8200000003</v>
      </c>
      <c r="JC36" s="16">
        <v>1468247526.3599999</v>
      </c>
      <c r="JD36" s="14">
        <v>1371519111.5999999</v>
      </c>
      <c r="JE36" s="15">
        <v>7377556</v>
      </c>
      <c r="JF36" s="16">
        <v>1364141555.5999999</v>
      </c>
      <c r="JG36" s="14">
        <v>1244473876.1300001</v>
      </c>
      <c r="JH36" s="15">
        <v>7480884.2699999996</v>
      </c>
      <c r="JI36" s="16">
        <v>1236992991.8600001</v>
      </c>
      <c r="JJ36" s="14">
        <v>1063108119.4400001</v>
      </c>
      <c r="JK36" s="15">
        <v>6234770.5700000003</v>
      </c>
      <c r="JL36" s="16">
        <v>1056873348.87</v>
      </c>
      <c r="JM36" s="14">
        <v>1103438853.26</v>
      </c>
      <c r="JN36" s="15">
        <v>6306400.6699999999</v>
      </c>
      <c r="JO36" s="16">
        <v>1097132452.5899999</v>
      </c>
      <c r="JP36" s="14">
        <v>1118414483.51</v>
      </c>
      <c r="JQ36" s="15">
        <v>4889999.96</v>
      </c>
      <c r="JR36" s="16">
        <v>1113524483.55</v>
      </c>
      <c r="JS36" s="14">
        <v>1129073230.99</v>
      </c>
      <c r="JT36" s="15">
        <v>2395583.19</v>
      </c>
      <c r="JU36" s="16">
        <v>1126677647.8</v>
      </c>
      <c r="JV36" s="14">
        <v>1121822495.6499999</v>
      </c>
      <c r="JW36" s="15">
        <v>2443928.16</v>
      </c>
      <c r="JX36" s="16">
        <v>1119378567.4899998</v>
      </c>
      <c r="JY36" s="14">
        <v>1043665636.0700001</v>
      </c>
      <c r="JZ36" s="15">
        <v>7103397.7599999998</v>
      </c>
      <c r="KA36" s="16">
        <v>1036562238.3100001</v>
      </c>
      <c r="KB36" s="14">
        <v>1166518500.6200001</v>
      </c>
      <c r="KC36" s="15">
        <v>6094213.5</v>
      </c>
      <c r="KD36" s="16">
        <v>1160424287.1200001</v>
      </c>
      <c r="KE36" s="14">
        <v>1240669739.24</v>
      </c>
      <c r="KF36" s="15">
        <v>6947709.7699999996</v>
      </c>
      <c r="KG36" s="16">
        <v>1233722029.47</v>
      </c>
      <c r="KH36" s="14">
        <v>1233839063.8899999</v>
      </c>
      <c r="KI36" s="15">
        <v>11107488.33</v>
      </c>
      <c r="KJ36" s="16">
        <v>1222731575.5599999</v>
      </c>
      <c r="KK36" s="14">
        <v>1237656502.8599999</v>
      </c>
      <c r="KL36" s="15">
        <v>11862120.529999999</v>
      </c>
      <c r="KM36" s="16">
        <v>1225794382.3299999</v>
      </c>
      <c r="KN36" s="14">
        <v>1235524644.9400001</v>
      </c>
      <c r="KO36" s="15">
        <v>10736754.300000001</v>
      </c>
      <c r="KP36" s="16">
        <v>1224787890.6400001</v>
      </c>
      <c r="KQ36" s="14">
        <v>1240127328.4499998</v>
      </c>
      <c r="KR36" s="15">
        <v>10883316.76</v>
      </c>
      <c r="KS36" s="16">
        <v>1229244011.6899998</v>
      </c>
      <c r="KT36" s="14">
        <v>1247983700.9300001</v>
      </c>
      <c r="KU36" s="15">
        <v>10224465.93</v>
      </c>
      <c r="KV36" s="16">
        <v>1237759235</v>
      </c>
      <c r="KW36" s="14">
        <v>1417986749.96</v>
      </c>
      <c r="KX36" s="15">
        <v>10860986.85</v>
      </c>
      <c r="KY36" s="16">
        <v>1407125763.1100001</v>
      </c>
      <c r="KZ36" s="14">
        <v>2003668049.0999999</v>
      </c>
      <c r="LA36" s="15">
        <v>53552335.719999999</v>
      </c>
      <c r="LB36" s="16">
        <v>1950115713.3799999</v>
      </c>
      <c r="LC36" s="14">
        <v>2012178337.1700001</v>
      </c>
      <c r="LD36" s="15">
        <v>54876475.299999997</v>
      </c>
      <c r="LE36" s="16">
        <v>1957301861.8700001</v>
      </c>
      <c r="LF36" s="14">
        <v>2014644242.72</v>
      </c>
      <c r="LG36" s="15">
        <v>54439630.950000003</v>
      </c>
      <c r="LH36" s="16">
        <v>1960204611.77</v>
      </c>
      <c r="LI36" s="158">
        <v>52735371.939999998</v>
      </c>
      <c r="LJ36" s="158">
        <v>52735371.939999998</v>
      </c>
      <c r="LK36" s="158">
        <v>0</v>
      </c>
      <c r="LL36" s="162"/>
      <c r="LM36" s="162"/>
      <c r="LN36" s="162"/>
      <c r="LO36" s="162"/>
      <c r="LP36" s="162"/>
      <c r="LQ36" s="162"/>
      <c r="LR36" s="162"/>
      <c r="LS36" s="162"/>
      <c r="LT36" s="162"/>
      <c r="LU36" s="162"/>
      <c r="LV36" s="162"/>
      <c r="LW36" s="162"/>
      <c r="LX36" s="162"/>
      <c r="LY36" s="162"/>
      <c r="LZ36" s="162"/>
      <c r="MA36" s="162"/>
      <c r="MB36" s="162"/>
      <c r="MC36" s="162"/>
      <c r="MD36" s="162"/>
      <c r="ME36" s="162"/>
      <c r="MF36" s="162"/>
      <c r="MG36" s="162"/>
      <c r="MH36" s="162"/>
      <c r="MI36" s="162"/>
      <c r="MJ36" s="162"/>
      <c r="MK36" s="162"/>
      <c r="ML36" s="162"/>
      <c r="MM36" s="162"/>
      <c r="MN36" s="162"/>
      <c r="MO36" s="162"/>
      <c r="MP36" s="162"/>
      <c r="MQ36" s="162"/>
      <c r="MR36" s="162"/>
      <c r="MS36" s="162"/>
      <c r="MT36" s="162"/>
      <c r="MU36" s="162"/>
      <c r="MV36" s="162"/>
      <c r="MW36" s="162"/>
      <c r="MX36" s="162"/>
      <c r="MY36" s="162"/>
      <c r="MZ36" s="162"/>
      <c r="NA36" s="162"/>
      <c r="NB36" s="162"/>
      <c r="NC36" s="162"/>
      <c r="ND36" s="162"/>
      <c r="NE36" s="162"/>
      <c r="NF36" s="162"/>
      <c r="NG36" s="162"/>
      <c r="NH36" s="162"/>
      <c r="NI36" s="162"/>
      <c r="NJ36" s="162"/>
      <c r="NK36" s="162"/>
      <c r="NL36" s="162"/>
      <c r="NM36" s="162"/>
      <c r="NN36" s="162"/>
      <c r="NO36" s="162"/>
      <c r="NP36" s="162"/>
      <c r="NQ36" s="162"/>
      <c r="NR36" s="162"/>
      <c r="NS36" s="162"/>
      <c r="NT36" s="162"/>
      <c r="NU36" s="162"/>
      <c r="NV36" s="162"/>
      <c r="NW36" s="162"/>
      <c r="NX36" s="162"/>
      <c r="NY36" s="162"/>
    </row>
    <row r="37" spans="2:389" ht="16.05" hidden="1" customHeight="1" x14ac:dyDescent="0.35">
      <c r="B37" s="147" t="s">
        <v>421</v>
      </c>
      <c r="C37" s="148" t="s">
        <v>377</v>
      </c>
      <c r="D37" s="149">
        <v>43794</v>
      </c>
      <c r="E37" s="149">
        <v>44071</v>
      </c>
      <c r="F37" s="150" t="s">
        <v>1099</v>
      </c>
      <c r="G37" s="150" t="s">
        <v>203</v>
      </c>
      <c r="H37" s="150" t="s">
        <v>1098</v>
      </c>
      <c r="I37" s="155"/>
      <c r="J37" s="155"/>
      <c r="K37" s="157"/>
      <c r="L37" s="155"/>
      <c r="M37" s="155"/>
      <c r="N37" s="157"/>
      <c r="O37" s="155"/>
      <c r="P37" s="155"/>
      <c r="Q37" s="157"/>
      <c r="R37" s="155"/>
      <c r="S37" s="155"/>
      <c r="T37" s="157"/>
      <c r="U37" s="155"/>
      <c r="V37" s="155"/>
      <c r="W37" s="157"/>
      <c r="X37" s="155"/>
      <c r="Y37" s="155"/>
      <c r="Z37" s="157"/>
      <c r="AA37" s="155"/>
      <c r="AB37" s="155"/>
      <c r="AC37" s="157"/>
      <c r="AD37" s="155"/>
      <c r="AE37" s="155"/>
      <c r="AF37" s="157"/>
      <c r="AG37" s="155"/>
      <c r="AH37" s="155"/>
      <c r="AI37" s="157"/>
      <c r="AJ37" s="155"/>
      <c r="AK37" s="155"/>
      <c r="AL37" s="157"/>
      <c r="AM37" s="155"/>
      <c r="AN37" s="155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0"/>
      <c r="GB37" s="160"/>
      <c r="GC37" s="160"/>
      <c r="GD37" s="160"/>
      <c r="GE37" s="160"/>
      <c r="GF37" s="160"/>
      <c r="GG37" s="14">
        <v>2226105610.1182599</v>
      </c>
      <c r="GH37" s="15">
        <v>3039300.97</v>
      </c>
      <c r="GI37" s="16">
        <v>2223066309.1482601</v>
      </c>
      <c r="GJ37" s="14">
        <v>2224024672.1016798</v>
      </c>
      <c r="GK37" s="15">
        <v>5920111.6600000001</v>
      </c>
      <c r="GL37" s="16">
        <v>2218104560.44168</v>
      </c>
      <c r="GM37" s="14">
        <v>2412172304.58002</v>
      </c>
      <c r="GN37" s="15">
        <v>18291391.850000001</v>
      </c>
      <c r="GO37" s="16">
        <v>2393880912.73002</v>
      </c>
      <c r="GP37" s="14">
        <v>2555166288.6600299</v>
      </c>
      <c r="GQ37" s="15">
        <v>33687853.980000004</v>
      </c>
      <c r="GR37" s="16">
        <v>2521478434.6800299</v>
      </c>
      <c r="GS37" s="14">
        <v>2689854577.58002</v>
      </c>
      <c r="GT37" s="15">
        <v>40155100.039999999</v>
      </c>
      <c r="GU37" s="16">
        <v>2649699477.54002</v>
      </c>
      <c r="GV37" s="14">
        <v>2681563481.16992</v>
      </c>
      <c r="GW37" s="15">
        <v>39384724.359999999</v>
      </c>
      <c r="GX37" s="16">
        <v>2642178756.8099198</v>
      </c>
      <c r="GY37" s="158"/>
      <c r="GZ37" s="158"/>
      <c r="HA37" s="158"/>
      <c r="HB37" s="158"/>
      <c r="HC37" s="158"/>
      <c r="HD37" s="158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  <c r="IE37" s="162"/>
      <c r="IF37" s="162"/>
      <c r="IG37" s="162"/>
      <c r="IH37" s="162"/>
      <c r="II37" s="162"/>
      <c r="IJ37" s="162"/>
      <c r="IK37" s="162"/>
      <c r="IL37" s="162"/>
      <c r="IM37" s="162"/>
      <c r="IN37" s="162"/>
      <c r="IO37" s="162"/>
      <c r="IP37" s="162"/>
      <c r="IQ37" s="162"/>
      <c r="IR37" s="162"/>
      <c r="IS37" s="162"/>
      <c r="IT37" s="162"/>
      <c r="IU37" s="162"/>
      <c r="IV37" s="162"/>
      <c r="IW37" s="162"/>
      <c r="IX37" s="162"/>
      <c r="IY37" s="162"/>
      <c r="IZ37" s="162"/>
      <c r="JA37" s="162"/>
      <c r="JB37" s="162"/>
      <c r="JC37" s="162"/>
      <c r="JD37" s="162"/>
      <c r="JE37" s="162"/>
      <c r="JF37" s="162"/>
      <c r="JG37" s="162"/>
      <c r="JH37" s="162"/>
      <c r="JI37" s="162"/>
      <c r="JJ37" s="162"/>
      <c r="JK37" s="162"/>
      <c r="JL37" s="162"/>
      <c r="JM37" s="162"/>
      <c r="JN37" s="162"/>
      <c r="JO37" s="162"/>
      <c r="JP37" s="162"/>
      <c r="JQ37" s="162"/>
      <c r="JR37" s="162"/>
      <c r="JS37" s="162"/>
      <c r="JT37" s="162"/>
      <c r="JU37" s="162"/>
      <c r="JV37" s="162"/>
      <c r="JW37" s="162"/>
      <c r="JX37" s="162"/>
      <c r="JY37" s="162"/>
      <c r="JZ37" s="162"/>
      <c r="KA37" s="162"/>
      <c r="KB37" s="162"/>
      <c r="KC37" s="162"/>
      <c r="KD37" s="162"/>
      <c r="KE37" s="162"/>
      <c r="KF37" s="162"/>
      <c r="KG37" s="162"/>
      <c r="KH37" s="162"/>
      <c r="KI37" s="162"/>
      <c r="KJ37" s="162"/>
      <c r="KK37" s="162"/>
      <c r="KL37" s="162"/>
      <c r="KM37" s="162"/>
      <c r="KN37" s="162"/>
      <c r="KO37" s="162"/>
      <c r="KP37" s="162"/>
      <c r="KQ37" s="162"/>
      <c r="KR37" s="162"/>
      <c r="KS37" s="162"/>
      <c r="KT37" s="162"/>
      <c r="KU37" s="162"/>
      <c r="KV37" s="162"/>
      <c r="KW37" s="162"/>
      <c r="KX37" s="162"/>
      <c r="KY37" s="162"/>
      <c r="KZ37" s="162"/>
      <c r="LA37" s="162"/>
      <c r="LB37" s="162"/>
      <c r="LC37" s="162"/>
      <c r="LD37" s="162"/>
      <c r="LE37" s="162"/>
      <c r="LF37" s="162"/>
      <c r="LG37" s="162"/>
      <c r="LH37" s="162"/>
      <c r="LI37" s="162"/>
      <c r="LJ37" s="162"/>
      <c r="LK37" s="162"/>
      <c r="LL37" s="162"/>
      <c r="LM37" s="162"/>
      <c r="LN37" s="162"/>
      <c r="LO37" s="162"/>
      <c r="LP37" s="162"/>
      <c r="LQ37" s="162"/>
      <c r="LR37" s="162"/>
      <c r="LS37" s="162"/>
      <c r="LT37" s="162"/>
      <c r="LU37" s="162"/>
      <c r="LV37" s="162"/>
      <c r="LW37" s="162"/>
      <c r="LX37" s="162"/>
      <c r="LY37" s="162"/>
      <c r="LZ37" s="162"/>
      <c r="MA37" s="162"/>
      <c r="MB37" s="162"/>
      <c r="MC37" s="162"/>
      <c r="MD37" s="162"/>
      <c r="ME37" s="162"/>
      <c r="MF37" s="162"/>
      <c r="MG37" s="162"/>
      <c r="MH37" s="162"/>
      <c r="MI37" s="162"/>
      <c r="MJ37" s="162"/>
      <c r="MK37" s="162"/>
      <c r="ML37" s="162"/>
      <c r="MM37" s="162"/>
      <c r="MN37" s="162"/>
      <c r="MO37" s="162"/>
      <c r="MP37" s="162"/>
      <c r="MQ37" s="162"/>
      <c r="MR37" s="162"/>
      <c r="MS37" s="162"/>
      <c r="MT37" s="162"/>
      <c r="MU37" s="162"/>
      <c r="MV37" s="162"/>
      <c r="MW37" s="162"/>
      <c r="MX37" s="162"/>
      <c r="MY37" s="162"/>
      <c r="MZ37" s="162"/>
      <c r="NA37" s="162"/>
      <c r="NB37" s="162"/>
      <c r="NC37" s="162"/>
      <c r="ND37" s="162"/>
      <c r="NE37" s="162"/>
      <c r="NF37" s="162"/>
      <c r="NG37" s="162"/>
      <c r="NH37" s="162"/>
      <c r="NI37" s="162"/>
      <c r="NJ37" s="162"/>
      <c r="NK37" s="162"/>
      <c r="NL37" s="162"/>
      <c r="NM37" s="162"/>
      <c r="NN37" s="162"/>
      <c r="NO37" s="162"/>
      <c r="NP37" s="162"/>
      <c r="NQ37" s="162"/>
      <c r="NR37" s="162"/>
      <c r="NS37" s="162"/>
      <c r="NT37" s="162"/>
      <c r="NU37" s="162"/>
      <c r="NV37" s="162"/>
      <c r="NW37" s="162"/>
      <c r="NX37" s="162"/>
      <c r="NY37" s="162"/>
    </row>
    <row r="38" spans="2:389" x14ac:dyDescent="0.35">
      <c r="B38" s="10" t="s">
        <v>207</v>
      </c>
      <c r="C38" s="11" t="s">
        <v>97</v>
      </c>
      <c r="D38" s="12">
        <v>43829</v>
      </c>
      <c r="E38" s="12" t="s">
        <v>0</v>
      </c>
      <c r="F38" s="13" t="s">
        <v>1101</v>
      </c>
      <c r="G38" s="13" t="s">
        <v>206</v>
      </c>
      <c r="H38" s="13" t="s">
        <v>1095</v>
      </c>
      <c r="I38" s="155"/>
      <c r="J38" s="155"/>
      <c r="K38" s="157"/>
      <c r="L38" s="155"/>
      <c r="M38" s="155"/>
      <c r="N38" s="157"/>
      <c r="O38" s="155"/>
      <c r="P38" s="155"/>
      <c r="Q38" s="157"/>
      <c r="R38" s="155"/>
      <c r="S38" s="155"/>
      <c r="T38" s="157"/>
      <c r="U38" s="155"/>
      <c r="V38" s="155"/>
      <c r="W38" s="157"/>
      <c r="X38" s="155"/>
      <c r="Y38" s="155"/>
      <c r="Z38" s="157"/>
      <c r="AA38" s="155"/>
      <c r="AB38" s="155"/>
      <c r="AC38" s="157"/>
      <c r="AD38" s="155"/>
      <c r="AE38" s="155"/>
      <c r="AF38" s="157"/>
      <c r="AG38" s="155"/>
      <c r="AH38" s="155"/>
      <c r="AI38" s="157"/>
      <c r="AJ38" s="155"/>
      <c r="AK38" s="155"/>
      <c r="AL38" s="157"/>
      <c r="AM38" s="155"/>
      <c r="AN38" s="155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61"/>
      <c r="DE38" s="161"/>
      <c r="DF38" s="161"/>
      <c r="DG38" s="157"/>
      <c r="DH38" s="157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4">
        <v>15262214403.58</v>
      </c>
      <c r="GQ38" s="15">
        <v>8272021109.79</v>
      </c>
      <c r="GR38" s="16">
        <v>6990193293.79</v>
      </c>
      <c r="GS38" s="14">
        <v>15795890569.729998</v>
      </c>
      <c r="GT38" s="15">
        <v>7913258371.6800003</v>
      </c>
      <c r="GU38" s="16">
        <v>7882632198.0499973</v>
      </c>
      <c r="GV38" s="14">
        <v>17141457751.83</v>
      </c>
      <c r="GW38" s="15">
        <v>7968168005.9200001</v>
      </c>
      <c r="GX38" s="16">
        <v>9173289745.9099998</v>
      </c>
      <c r="GY38" s="14">
        <v>12702894132.609997</v>
      </c>
      <c r="GZ38" s="15">
        <v>3714093414.3699999</v>
      </c>
      <c r="HA38" s="16">
        <v>8988800718.2399979</v>
      </c>
      <c r="HB38" s="14">
        <v>13272612648.556118</v>
      </c>
      <c r="HC38" s="15">
        <v>3916178585.3699999</v>
      </c>
      <c r="HD38" s="16">
        <v>9356434063.1861191</v>
      </c>
      <c r="HE38" s="14">
        <v>13337959905.380001</v>
      </c>
      <c r="HF38" s="15">
        <v>3201423367.6499939</v>
      </c>
      <c r="HG38" s="16">
        <v>10136536537.730007</v>
      </c>
      <c r="HH38" s="14">
        <v>11576146891.089996</v>
      </c>
      <c r="HI38" s="15">
        <v>4490288286.020009</v>
      </c>
      <c r="HJ38" s="16">
        <v>7085858605.0699873</v>
      </c>
      <c r="HK38" s="14">
        <v>8687766681.9900017</v>
      </c>
      <c r="HL38" s="15">
        <v>1421493458.279999</v>
      </c>
      <c r="HM38" s="16">
        <v>7266273223.7100029</v>
      </c>
      <c r="HN38" s="14">
        <v>10811624242.290005</v>
      </c>
      <c r="HO38" s="15">
        <v>3564097826.4700012</v>
      </c>
      <c r="HP38" s="16">
        <v>7247526415.8200035</v>
      </c>
      <c r="HQ38" s="14">
        <v>10838367300.25</v>
      </c>
      <c r="HR38" s="15">
        <v>3913434256.4099998</v>
      </c>
      <c r="HS38" s="16">
        <v>6924933043.8400002</v>
      </c>
      <c r="HT38" s="14">
        <v>9086952363.7799988</v>
      </c>
      <c r="HU38" s="15">
        <v>1844799521.3499999</v>
      </c>
      <c r="HV38" s="16">
        <v>7242152842.4299984</v>
      </c>
      <c r="HW38" s="17">
        <v>8608455050.4899998</v>
      </c>
      <c r="HX38" s="15">
        <v>1259486162.79</v>
      </c>
      <c r="HY38" s="16">
        <v>7348968887.6999998</v>
      </c>
      <c r="HZ38" s="14">
        <v>9277366603.9200001</v>
      </c>
      <c r="IA38" s="15">
        <v>1926231172.1099999</v>
      </c>
      <c r="IB38" s="16">
        <v>7351135431.8100004</v>
      </c>
      <c r="IC38" s="14">
        <v>8869007750.5599995</v>
      </c>
      <c r="ID38" s="15">
        <v>1466784797.76</v>
      </c>
      <c r="IE38" s="16">
        <v>7402222952.7999992</v>
      </c>
      <c r="IF38" s="14">
        <v>8919359706.1000004</v>
      </c>
      <c r="IG38" s="15">
        <v>1544685041.25</v>
      </c>
      <c r="IH38" s="16">
        <v>7374674664.8500004</v>
      </c>
      <c r="II38" s="14">
        <v>8971467658.8600006</v>
      </c>
      <c r="IJ38" s="15">
        <v>1674851012.71</v>
      </c>
      <c r="IK38" s="16">
        <v>7296616646.1500006</v>
      </c>
      <c r="IL38" s="14">
        <v>8906542981.7699986</v>
      </c>
      <c r="IM38" s="15">
        <v>1662737474.250001</v>
      </c>
      <c r="IN38" s="16">
        <v>7243805507.5199976</v>
      </c>
      <c r="IO38" s="14">
        <v>8866117848.670002</v>
      </c>
      <c r="IP38" s="15">
        <v>1649064762.0300009</v>
      </c>
      <c r="IQ38" s="16">
        <v>7217053086.6400013</v>
      </c>
      <c r="IR38" s="14">
        <v>8464646703.79</v>
      </c>
      <c r="IS38" s="15">
        <v>1318926567.5</v>
      </c>
      <c r="IT38" s="16">
        <v>7145720136.29</v>
      </c>
      <c r="IU38" s="14">
        <v>8477938993.4000006</v>
      </c>
      <c r="IV38" s="15">
        <v>1366878638.6900001</v>
      </c>
      <c r="IW38" s="16">
        <v>7111060354.710001</v>
      </c>
      <c r="IX38" s="14">
        <v>8468499627.0200005</v>
      </c>
      <c r="IY38" s="15">
        <v>1441559785.9100001</v>
      </c>
      <c r="IZ38" s="16">
        <v>7026939841.1100006</v>
      </c>
      <c r="JA38" s="14">
        <v>8378298770.8000002</v>
      </c>
      <c r="JB38" s="15">
        <v>1363020899.04</v>
      </c>
      <c r="JC38" s="16">
        <v>7015277871.7600002</v>
      </c>
      <c r="JD38" s="14">
        <v>8234259471.46</v>
      </c>
      <c r="JE38" s="15">
        <v>1423673601.4300001</v>
      </c>
      <c r="JF38" s="16">
        <v>6810585870.0299997</v>
      </c>
      <c r="JG38" s="14">
        <v>7690654537.2399998</v>
      </c>
      <c r="JH38" s="15">
        <v>970693507.98000002</v>
      </c>
      <c r="JI38" s="16">
        <v>6719961029.2600002</v>
      </c>
      <c r="JJ38" s="14">
        <v>7592195439.8099995</v>
      </c>
      <c r="JK38" s="15">
        <v>970875066.67999995</v>
      </c>
      <c r="JL38" s="16">
        <v>6621320373.1299992</v>
      </c>
      <c r="JM38" s="14">
        <v>8006236174.9300003</v>
      </c>
      <c r="JN38" s="15">
        <v>1605418692.9200001</v>
      </c>
      <c r="JO38" s="16">
        <v>6400817482.0100002</v>
      </c>
      <c r="JP38" s="14">
        <v>8001655383.6499996</v>
      </c>
      <c r="JQ38" s="15">
        <v>1499517935.6600001</v>
      </c>
      <c r="JR38" s="16">
        <v>6502137447.9899998</v>
      </c>
      <c r="JS38" s="14">
        <v>5873931871.7699995</v>
      </c>
      <c r="JT38" s="15">
        <v>1538874598.23</v>
      </c>
      <c r="JU38" s="16">
        <v>4335057273.539999</v>
      </c>
      <c r="JV38" s="14">
        <v>5857661502.8000002</v>
      </c>
      <c r="JW38" s="15">
        <v>1551895559.3</v>
      </c>
      <c r="JX38" s="16">
        <v>4305765943.5</v>
      </c>
      <c r="JY38" s="14">
        <v>6699069883.8700008</v>
      </c>
      <c r="JZ38" s="15">
        <v>1554829822.1400001</v>
      </c>
      <c r="KA38" s="16">
        <v>5144240061.7300005</v>
      </c>
      <c r="KB38" s="14">
        <v>6684890208.9300003</v>
      </c>
      <c r="KC38" s="15">
        <v>1554733853.1500001</v>
      </c>
      <c r="KD38" s="16">
        <v>5130156355.7800007</v>
      </c>
      <c r="KE38" s="14">
        <v>6729359664.0100002</v>
      </c>
      <c r="KF38" s="15">
        <v>1504801374.1099999</v>
      </c>
      <c r="KG38" s="16">
        <v>5224558289.9000006</v>
      </c>
      <c r="KH38" s="14">
        <v>5431065215.8299999</v>
      </c>
      <c r="KI38" s="15">
        <v>2457409169.6100001</v>
      </c>
      <c r="KJ38" s="16">
        <v>2973656046.2199998</v>
      </c>
      <c r="KK38" s="14">
        <v>5433113670.0499992</v>
      </c>
      <c r="KL38" s="15">
        <v>2470327685.6900001</v>
      </c>
      <c r="KM38" s="16">
        <v>2962785984.3599992</v>
      </c>
      <c r="KN38" s="14">
        <v>5404724533.6199999</v>
      </c>
      <c r="KO38" s="15">
        <v>2457361747.02</v>
      </c>
      <c r="KP38" s="16">
        <v>2947362786.5999999</v>
      </c>
      <c r="KQ38" s="14">
        <v>5377220200.0699997</v>
      </c>
      <c r="KR38" s="15">
        <v>2459401720.1399999</v>
      </c>
      <c r="KS38" s="16">
        <v>2917818479.9299998</v>
      </c>
      <c r="KT38" s="14">
        <v>5372996208.1900005</v>
      </c>
      <c r="KU38" s="15">
        <v>2455238103.1900001</v>
      </c>
      <c r="KV38" s="16">
        <v>2917758105.0000005</v>
      </c>
      <c r="KW38" s="14">
        <v>5496940381.5699997</v>
      </c>
      <c r="KX38" s="15">
        <v>553970034.60000002</v>
      </c>
      <c r="KY38" s="16">
        <v>4942970346.9699993</v>
      </c>
      <c r="KZ38" s="14">
        <v>6027132613.79</v>
      </c>
      <c r="LA38" s="15">
        <v>554805004.87</v>
      </c>
      <c r="LB38" s="16">
        <v>5472327608.9200001</v>
      </c>
      <c r="LC38" s="14">
        <v>5982031515.3500004</v>
      </c>
      <c r="LD38" s="15">
        <v>556087706.52999997</v>
      </c>
      <c r="LE38" s="16">
        <v>5425943808.8200006</v>
      </c>
      <c r="LF38" s="14">
        <v>6018538522.0900002</v>
      </c>
      <c r="LG38" s="15">
        <v>556066623.40999997</v>
      </c>
      <c r="LH38" s="16">
        <v>5462471898.6800003</v>
      </c>
      <c r="LI38" s="14">
        <v>4495079859.75</v>
      </c>
      <c r="LJ38" s="15">
        <v>557147378.27999997</v>
      </c>
      <c r="LK38" s="16">
        <v>3937932481.4700003</v>
      </c>
      <c r="LL38" s="14">
        <v>4483904558.2800007</v>
      </c>
      <c r="LM38" s="15">
        <v>547044507.12</v>
      </c>
      <c r="LN38" s="16">
        <v>3936860051.1600008</v>
      </c>
      <c r="LO38" s="14">
        <v>4513061761.8400002</v>
      </c>
      <c r="LP38" s="15">
        <v>588399310.63</v>
      </c>
      <c r="LQ38" s="16">
        <v>3924662451.21</v>
      </c>
      <c r="LR38" s="14">
        <v>4235598149.25</v>
      </c>
      <c r="LS38" s="15">
        <v>534358720.56</v>
      </c>
      <c r="LT38" s="16">
        <v>3701239428.6900001</v>
      </c>
      <c r="LU38" s="14">
        <v>4231822191.6100001</v>
      </c>
      <c r="LV38" s="15">
        <v>548851429.01999998</v>
      </c>
      <c r="LW38" s="16">
        <v>3682970762.5900002</v>
      </c>
      <c r="LX38" s="14">
        <v>5937173110.4099998</v>
      </c>
      <c r="LY38" s="15">
        <v>711081233.45000005</v>
      </c>
      <c r="LZ38" s="16">
        <v>5226091876.96</v>
      </c>
      <c r="MA38" s="14">
        <v>5903703483.7399998</v>
      </c>
      <c r="MB38" s="15">
        <v>699302659.40999997</v>
      </c>
      <c r="MC38" s="16">
        <v>5204400824.3299999</v>
      </c>
      <c r="MD38" s="14">
        <v>5900276952.7299995</v>
      </c>
      <c r="ME38" s="15">
        <v>700290360.32000005</v>
      </c>
      <c r="MF38" s="16">
        <v>5199986592.4099998</v>
      </c>
      <c r="MG38" s="14">
        <v>6088625697.4099998</v>
      </c>
      <c r="MH38" s="15">
        <v>762268691.52999997</v>
      </c>
      <c r="MI38" s="16">
        <v>5326357005.8800001</v>
      </c>
      <c r="MJ38" s="14">
        <v>6080565060.54</v>
      </c>
      <c r="MK38" s="15">
        <v>762520269.27999997</v>
      </c>
      <c r="ML38" s="16">
        <v>5318044791.2600002</v>
      </c>
      <c r="MM38" s="14">
        <v>6090664921.3100004</v>
      </c>
      <c r="MN38" s="15">
        <v>770569972.54999995</v>
      </c>
      <c r="MO38" s="16">
        <v>5320094948.7600002</v>
      </c>
      <c r="MP38" s="14">
        <v>6095769130.7399998</v>
      </c>
      <c r="MQ38" s="15">
        <v>778403668.73000002</v>
      </c>
      <c r="MR38" s="16">
        <v>5317365462.0100002</v>
      </c>
      <c r="MS38" s="14">
        <v>6072525797.2700005</v>
      </c>
      <c r="MT38" s="15">
        <v>762852073.23000002</v>
      </c>
      <c r="MU38" s="16">
        <v>5309673724.0400009</v>
      </c>
      <c r="MV38" s="14">
        <v>6067271831.54</v>
      </c>
      <c r="MW38" s="15">
        <v>763904119.03999996</v>
      </c>
      <c r="MX38" s="16">
        <v>5303367712.5</v>
      </c>
      <c r="MY38" s="368">
        <v>6061429241.4700003</v>
      </c>
      <c r="MZ38" s="369">
        <v>764854119.32000005</v>
      </c>
      <c r="NA38" s="370">
        <v>5296575122.1500006</v>
      </c>
      <c r="NB38" s="14">
        <v>5786271316.46</v>
      </c>
      <c r="NC38" s="15">
        <v>873710807.17999995</v>
      </c>
      <c r="ND38" s="16">
        <v>4912560509.2799997</v>
      </c>
      <c r="NE38" s="14">
        <v>7949229828.4899998</v>
      </c>
      <c r="NF38" s="15">
        <v>1422062301.1900001</v>
      </c>
      <c r="NG38" s="16">
        <v>6527167527.2999992</v>
      </c>
      <c r="NH38" s="14">
        <v>7896305115.7600002</v>
      </c>
      <c r="NI38" s="15">
        <v>1396131939.3</v>
      </c>
      <c r="NJ38" s="16">
        <v>6500173176.46</v>
      </c>
      <c r="NK38" s="14">
        <v>7883037538.2600002</v>
      </c>
      <c r="NL38" s="15">
        <v>1394983894.99</v>
      </c>
      <c r="NM38" s="16">
        <v>6488053643.2700005</v>
      </c>
      <c r="NN38" s="14">
        <v>7877295102.8400002</v>
      </c>
      <c r="NO38" s="15">
        <v>1395836207.8199999</v>
      </c>
      <c r="NP38" s="16">
        <v>6481458895.0200005</v>
      </c>
      <c r="NQ38" s="14">
        <v>7886519758.25</v>
      </c>
      <c r="NR38" s="15">
        <v>1399057612.05</v>
      </c>
      <c r="NS38" s="16">
        <v>6487462146.1999998</v>
      </c>
      <c r="NT38" s="14">
        <v>7913995567.3800001</v>
      </c>
      <c r="NU38" s="15">
        <v>1404620486.96</v>
      </c>
      <c r="NV38" s="16">
        <v>6509375080.4200001</v>
      </c>
      <c r="NW38" s="14">
        <v>7938548920.9200001</v>
      </c>
      <c r="NX38" s="15">
        <v>1411333068.4100001</v>
      </c>
      <c r="NY38" s="16">
        <v>6527215852.5100002</v>
      </c>
    </row>
    <row r="39" spans="2:389" hidden="1" x14ac:dyDescent="0.35">
      <c r="B39" s="147" t="s">
        <v>35</v>
      </c>
      <c r="C39" s="148" t="s">
        <v>380</v>
      </c>
      <c r="D39" s="149">
        <v>43853</v>
      </c>
      <c r="E39" s="149">
        <v>44551</v>
      </c>
      <c r="F39" s="150" t="s">
        <v>1100</v>
      </c>
      <c r="G39" s="150" t="s">
        <v>203</v>
      </c>
      <c r="H39" s="150" t="s">
        <v>1098</v>
      </c>
      <c r="I39" s="155"/>
      <c r="J39" s="155"/>
      <c r="K39" s="157"/>
      <c r="L39" s="155"/>
      <c r="M39" s="155"/>
      <c r="N39" s="157"/>
      <c r="O39" s="155"/>
      <c r="P39" s="155"/>
      <c r="Q39" s="157"/>
      <c r="R39" s="155"/>
      <c r="S39" s="155"/>
      <c r="T39" s="157"/>
      <c r="U39" s="155"/>
      <c r="V39" s="155"/>
      <c r="W39" s="157"/>
      <c r="X39" s="155"/>
      <c r="Y39" s="155"/>
      <c r="Z39" s="157"/>
      <c r="AA39" s="155"/>
      <c r="AB39" s="155"/>
      <c r="AC39" s="157"/>
      <c r="AD39" s="155"/>
      <c r="AE39" s="155"/>
      <c r="AF39" s="157"/>
      <c r="AG39" s="155"/>
      <c r="AH39" s="155"/>
      <c r="AI39" s="157"/>
      <c r="AJ39" s="155"/>
      <c r="AK39" s="155"/>
      <c r="AL39" s="157"/>
      <c r="AM39" s="155"/>
      <c r="AN39" s="155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61"/>
      <c r="DE39" s="161"/>
      <c r="DF39" s="161"/>
      <c r="DG39" s="157"/>
      <c r="DH39" s="157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4">
        <v>7000000</v>
      </c>
      <c r="HR39" s="15">
        <v>39624.03</v>
      </c>
      <c r="HS39" s="16">
        <v>6960375.9699999997</v>
      </c>
      <c r="HT39" s="14">
        <v>7000000</v>
      </c>
      <c r="HU39" s="15">
        <v>51633.549999999988</v>
      </c>
      <c r="HV39" s="16">
        <v>6948366.4500000002</v>
      </c>
      <c r="HW39" s="14">
        <v>6988600</v>
      </c>
      <c r="HX39" s="15">
        <v>64883.29999999993</v>
      </c>
      <c r="HY39" s="16">
        <v>6923716.7000000002</v>
      </c>
      <c r="HZ39" s="14">
        <v>6445970</v>
      </c>
      <c r="IA39" s="15">
        <v>76681.790000000037</v>
      </c>
      <c r="IB39" s="16">
        <v>6369288.21</v>
      </c>
      <c r="IC39" s="14">
        <v>6443690</v>
      </c>
      <c r="ID39" s="15">
        <v>88850.919999999925</v>
      </c>
      <c r="IE39" s="16">
        <v>6354839.0800000001</v>
      </c>
      <c r="IF39" s="158"/>
      <c r="IG39" s="158"/>
      <c r="IH39" s="158"/>
      <c r="II39" s="158"/>
      <c r="IJ39" s="158"/>
      <c r="IK39" s="158"/>
      <c r="IL39" s="158"/>
      <c r="IM39" s="158"/>
      <c r="IN39" s="158"/>
      <c r="IO39" s="158"/>
      <c r="IP39" s="158"/>
      <c r="IQ39" s="158"/>
      <c r="IR39" s="158"/>
      <c r="IS39" s="158"/>
      <c r="IT39" s="158"/>
      <c r="IU39" s="158"/>
      <c r="IV39" s="158"/>
      <c r="IW39" s="158"/>
      <c r="IX39" s="162"/>
      <c r="IY39" s="162"/>
      <c r="IZ39" s="162"/>
      <c r="JA39" s="162"/>
      <c r="JB39" s="162"/>
      <c r="JC39" s="162"/>
      <c r="JD39" s="162"/>
      <c r="JE39" s="162"/>
      <c r="JF39" s="162"/>
      <c r="JG39" s="162"/>
      <c r="JH39" s="162"/>
      <c r="JI39" s="162"/>
      <c r="JJ39" s="162"/>
      <c r="JK39" s="162"/>
      <c r="JL39" s="162"/>
      <c r="JM39" s="162"/>
      <c r="JN39" s="162"/>
      <c r="JO39" s="162"/>
      <c r="JP39" s="162"/>
      <c r="JQ39" s="162"/>
      <c r="JR39" s="162"/>
      <c r="JS39" s="162"/>
      <c r="JT39" s="162"/>
      <c r="JU39" s="162"/>
      <c r="JV39" s="162"/>
      <c r="JW39" s="162"/>
      <c r="JX39" s="162"/>
      <c r="JY39" s="162"/>
      <c r="JZ39" s="162"/>
      <c r="KA39" s="162"/>
      <c r="KB39" s="162"/>
      <c r="KC39" s="162"/>
      <c r="KD39" s="162"/>
      <c r="KE39" s="162"/>
      <c r="KF39" s="162"/>
      <c r="KG39" s="162"/>
      <c r="KH39" s="162"/>
      <c r="KI39" s="162"/>
      <c r="KJ39" s="162"/>
      <c r="KK39" s="162"/>
      <c r="KL39" s="162"/>
      <c r="KM39" s="162"/>
      <c r="KN39" s="162"/>
      <c r="KO39" s="162"/>
      <c r="KP39" s="162"/>
      <c r="KQ39" s="162"/>
      <c r="KR39" s="162"/>
      <c r="KS39" s="162"/>
      <c r="KT39" s="162"/>
      <c r="KU39" s="162"/>
      <c r="KV39" s="162"/>
      <c r="KW39" s="162"/>
      <c r="KX39" s="162"/>
      <c r="KY39" s="162"/>
      <c r="KZ39" s="162"/>
      <c r="LA39" s="162"/>
      <c r="LB39" s="162"/>
      <c r="LC39" s="162"/>
      <c r="LD39" s="162"/>
      <c r="LE39" s="162"/>
      <c r="LF39" s="162"/>
      <c r="LG39" s="162"/>
      <c r="LH39" s="162"/>
      <c r="LI39" s="162"/>
      <c r="LJ39" s="162"/>
      <c r="LK39" s="162"/>
      <c r="LL39" s="162"/>
      <c r="LM39" s="162"/>
      <c r="LN39" s="162"/>
      <c r="LO39" s="162"/>
      <c r="LP39" s="162"/>
      <c r="LQ39" s="162"/>
      <c r="LR39" s="162"/>
      <c r="LS39" s="162"/>
      <c r="LT39" s="162"/>
      <c r="LU39" s="162"/>
      <c r="LV39" s="162"/>
      <c r="LW39" s="162"/>
      <c r="LX39" s="162"/>
      <c r="LY39" s="162"/>
      <c r="LZ39" s="162"/>
      <c r="MA39" s="162"/>
      <c r="MB39" s="162"/>
      <c r="MC39" s="162"/>
      <c r="MD39" s="162"/>
      <c r="ME39" s="162"/>
      <c r="MF39" s="162"/>
      <c r="MG39" s="162"/>
      <c r="MH39" s="162"/>
      <c r="MI39" s="162"/>
      <c r="MJ39" s="162"/>
      <c r="MK39" s="162"/>
      <c r="ML39" s="162"/>
      <c r="MM39" s="162"/>
      <c r="MN39" s="162"/>
      <c r="MO39" s="162"/>
      <c r="MP39" s="162"/>
      <c r="MQ39" s="162"/>
      <c r="MR39" s="162"/>
      <c r="MS39" s="162"/>
      <c r="MT39" s="162"/>
      <c r="MU39" s="162"/>
      <c r="MV39" s="162"/>
      <c r="MW39" s="162"/>
      <c r="MX39" s="162"/>
      <c r="MY39" s="162"/>
      <c r="MZ39" s="162"/>
      <c r="NA39" s="162"/>
      <c r="NB39" s="162"/>
      <c r="NC39" s="162"/>
      <c r="ND39" s="16">
        <v>0</v>
      </c>
      <c r="NE39" s="162"/>
      <c r="NF39" s="162"/>
      <c r="NG39" s="162"/>
      <c r="NH39" s="162"/>
      <c r="NI39" s="162"/>
      <c r="NJ39" s="162"/>
      <c r="NK39" s="162"/>
      <c r="NL39" s="162"/>
      <c r="NM39" s="162"/>
      <c r="NN39" s="162"/>
      <c r="NO39" s="162"/>
      <c r="NP39" s="162"/>
      <c r="NQ39" s="162"/>
      <c r="NR39" s="162"/>
      <c r="NS39" s="162"/>
      <c r="NT39" s="162"/>
      <c r="NU39" s="162"/>
      <c r="NV39" s="162"/>
      <c r="NW39" s="162"/>
      <c r="NX39" s="162"/>
      <c r="NY39" s="162"/>
    </row>
    <row r="40" spans="2:389" hidden="1" x14ac:dyDescent="0.35">
      <c r="B40" s="147" t="s">
        <v>210</v>
      </c>
      <c r="C40" s="148" t="s">
        <v>425</v>
      </c>
      <c r="D40" s="149">
        <v>43944</v>
      </c>
      <c r="E40" s="149">
        <v>44560</v>
      </c>
      <c r="F40" s="150" t="s">
        <v>1099</v>
      </c>
      <c r="G40" s="150" t="s">
        <v>203</v>
      </c>
      <c r="H40" s="150" t="s">
        <v>1098</v>
      </c>
      <c r="I40" s="155"/>
      <c r="J40" s="155"/>
      <c r="K40" s="157"/>
      <c r="L40" s="155"/>
      <c r="M40" s="155"/>
      <c r="N40" s="157"/>
      <c r="O40" s="155"/>
      <c r="P40" s="155"/>
      <c r="Q40" s="157"/>
      <c r="R40" s="155"/>
      <c r="S40" s="155"/>
      <c r="T40" s="157"/>
      <c r="U40" s="155"/>
      <c r="V40" s="155"/>
      <c r="W40" s="157"/>
      <c r="X40" s="155"/>
      <c r="Y40" s="155"/>
      <c r="Z40" s="157"/>
      <c r="AA40" s="155"/>
      <c r="AB40" s="155"/>
      <c r="AC40" s="157"/>
      <c r="AD40" s="155"/>
      <c r="AE40" s="155"/>
      <c r="AF40" s="157"/>
      <c r="AG40" s="155"/>
      <c r="AH40" s="155"/>
      <c r="AI40" s="157"/>
      <c r="AJ40" s="155"/>
      <c r="AK40" s="155"/>
      <c r="AL40" s="157"/>
      <c r="AM40" s="155"/>
      <c r="AN40" s="155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61"/>
      <c r="DE40" s="161"/>
      <c r="DF40" s="161"/>
      <c r="DG40" s="157"/>
      <c r="DH40" s="157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0"/>
      <c r="GQ40" s="160"/>
      <c r="GR40" s="160"/>
      <c r="GS40" s="14">
        <v>4529899783.5</v>
      </c>
      <c r="GT40" s="15">
        <v>20039331.199999999</v>
      </c>
      <c r="GU40" s="16">
        <v>4509860452.3000002</v>
      </c>
      <c r="GV40" s="14">
        <v>4606617992.1799994</v>
      </c>
      <c r="GW40" s="15">
        <v>33427529.190000001</v>
      </c>
      <c r="GX40" s="16">
        <v>4573190462.9899998</v>
      </c>
      <c r="GY40" s="14">
        <v>4810018261.7700005</v>
      </c>
      <c r="GZ40" s="15">
        <v>171562162.75</v>
      </c>
      <c r="HA40" s="16">
        <v>4638456099.0200005</v>
      </c>
      <c r="HB40" s="14">
        <v>4749536830.3900003</v>
      </c>
      <c r="HC40" s="15">
        <v>44596266.479999997</v>
      </c>
      <c r="HD40" s="16">
        <v>4704940563.9100008</v>
      </c>
      <c r="HE40" s="14">
        <v>4804197375.8100004</v>
      </c>
      <c r="HF40" s="15">
        <v>33626984.560000002</v>
      </c>
      <c r="HG40" s="16">
        <v>4770570391.25</v>
      </c>
      <c r="HH40" s="14">
        <v>4885889131.6000004</v>
      </c>
      <c r="HI40" s="15">
        <v>48199653.289999999</v>
      </c>
      <c r="HJ40" s="16">
        <v>4837689478.3100004</v>
      </c>
      <c r="HK40" s="14">
        <v>4946875137.3000002</v>
      </c>
      <c r="HL40" s="15">
        <v>44137085.93</v>
      </c>
      <c r="HM40" s="16">
        <v>4902738051.3699999</v>
      </c>
      <c r="HN40" s="14">
        <v>5021628940.2600002</v>
      </c>
      <c r="HO40" s="15">
        <v>52635018.229999997</v>
      </c>
      <c r="HP40" s="16">
        <v>4968993922.0300007</v>
      </c>
      <c r="HQ40" s="14">
        <v>5103378415.9399996</v>
      </c>
      <c r="HR40" s="15">
        <v>67411653.489999995</v>
      </c>
      <c r="HS40" s="16">
        <v>5035966762.4499998</v>
      </c>
      <c r="HT40" s="14">
        <v>5176926334.2199993</v>
      </c>
      <c r="HU40" s="15">
        <v>79782517.349999994</v>
      </c>
      <c r="HV40" s="16">
        <v>5097143816.8699989</v>
      </c>
      <c r="HW40" s="17">
        <v>5232413515.46</v>
      </c>
      <c r="HX40" s="15">
        <v>70876826.049999997</v>
      </c>
      <c r="HY40" s="16">
        <v>5161536689.4099998</v>
      </c>
      <c r="HZ40" s="14">
        <v>5311973271.1007996</v>
      </c>
      <c r="IA40" s="15">
        <v>85157652.930000007</v>
      </c>
      <c r="IB40" s="16">
        <v>5226815618.1707993</v>
      </c>
      <c r="IC40" s="14">
        <v>5356622259.7600002</v>
      </c>
      <c r="ID40" s="15">
        <v>63880941.710000001</v>
      </c>
      <c r="IE40" s="16">
        <v>5292741318.0500002</v>
      </c>
      <c r="IF40" s="14">
        <v>5403190117.3299999</v>
      </c>
      <c r="IG40" s="15">
        <v>47280680.289999999</v>
      </c>
      <c r="IH40" s="16">
        <v>5355909437.04</v>
      </c>
      <c r="II40" s="158"/>
      <c r="IJ40" s="158"/>
      <c r="IK40" s="158"/>
      <c r="IL40" s="158"/>
      <c r="IM40" s="158"/>
      <c r="IN40" s="158"/>
      <c r="IO40" s="158"/>
      <c r="IP40" s="158"/>
      <c r="IQ40" s="158"/>
      <c r="IR40" s="158"/>
      <c r="IS40" s="158"/>
      <c r="IT40" s="158"/>
      <c r="IU40" s="158"/>
      <c r="IV40" s="158"/>
      <c r="IW40" s="158"/>
      <c r="IX40" s="158"/>
      <c r="IY40" s="158"/>
      <c r="IZ40" s="158"/>
      <c r="JA40" s="162"/>
      <c r="JB40" s="162"/>
      <c r="JC40" s="162"/>
      <c r="JD40" s="162"/>
      <c r="JE40" s="162"/>
      <c r="JF40" s="162"/>
      <c r="JG40" s="162"/>
      <c r="JH40" s="162"/>
      <c r="JI40" s="162"/>
      <c r="JJ40" s="162"/>
      <c r="JK40" s="162"/>
      <c r="JL40" s="162"/>
      <c r="JM40" s="162"/>
      <c r="JN40" s="162"/>
      <c r="JO40" s="162"/>
      <c r="JP40" s="162"/>
      <c r="JQ40" s="162"/>
      <c r="JR40" s="162"/>
      <c r="JS40" s="162"/>
      <c r="JT40" s="162"/>
      <c r="JU40" s="162"/>
      <c r="JV40" s="162"/>
      <c r="JW40" s="162"/>
      <c r="JX40" s="162"/>
      <c r="JY40" s="162"/>
      <c r="JZ40" s="162"/>
      <c r="KA40" s="162"/>
      <c r="KB40" s="162"/>
      <c r="KC40" s="162"/>
      <c r="KD40" s="162"/>
      <c r="KE40" s="162"/>
      <c r="KF40" s="162"/>
      <c r="KG40" s="162"/>
      <c r="KH40" s="162"/>
      <c r="KI40" s="162"/>
      <c r="KJ40" s="162"/>
      <c r="KK40" s="162"/>
      <c r="KL40" s="162"/>
      <c r="KM40" s="162"/>
      <c r="KN40" s="162"/>
      <c r="KO40" s="162"/>
      <c r="KP40" s="162"/>
      <c r="KQ40" s="162"/>
      <c r="KR40" s="162"/>
      <c r="KS40" s="162"/>
      <c r="KT40" s="162"/>
      <c r="KU40" s="162"/>
      <c r="KV40" s="162"/>
      <c r="KW40" s="162"/>
      <c r="KX40" s="162"/>
      <c r="KY40" s="162"/>
      <c r="KZ40" s="162"/>
      <c r="LA40" s="162"/>
      <c r="LB40" s="162"/>
      <c r="LC40" s="162"/>
      <c r="LD40" s="162"/>
      <c r="LE40" s="162"/>
      <c r="LF40" s="162"/>
      <c r="LG40" s="162"/>
      <c r="LH40" s="162"/>
      <c r="LI40" s="162"/>
      <c r="LJ40" s="162"/>
      <c r="LK40" s="162"/>
      <c r="LL40" s="162"/>
      <c r="LM40" s="162"/>
      <c r="LN40" s="162"/>
      <c r="LO40" s="162"/>
      <c r="LP40" s="162"/>
      <c r="LQ40" s="162"/>
      <c r="LR40" s="162"/>
      <c r="LS40" s="162"/>
      <c r="LT40" s="162"/>
      <c r="LU40" s="162"/>
      <c r="LV40" s="162"/>
      <c r="LW40" s="162"/>
      <c r="LX40" s="162"/>
      <c r="LY40" s="162"/>
      <c r="LZ40" s="162"/>
      <c r="MA40" s="162"/>
      <c r="MB40" s="162"/>
      <c r="MC40" s="162"/>
      <c r="MD40" s="162"/>
      <c r="ME40" s="162"/>
      <c r="MF40" s="162"/>
      <c r="MG40" s="162"/>
      <c r="MH40" s="162"/>
      <c r="MI40" s="162"/>
      <c r="MJ40" s="162"/>
      <c r="MK40" s="162"/>
      <c r="ML40" s="162"/>
      <c r="MM40" s="162"/>
      <c r="MN40" s="162"/>
      <c r="MO40" s="162"/>
      <c r="MP40" s="162"/>
      <c r="MQ40" s="162"/>
      <c r="MR40" s="162"/>
      <c r="MS40" s="162"/>
      <c r="MT40" s="162"/>
      <c r="MU40" s="162"/>
      <c r="MV40" s="162"/>
      <c r="MW40" s="162"/>
      <c r="MX40" s="162"/>
      <c r="MY40" s="162"/>
      <c r="MZ40" s="162"/>
      <c r="NA40" s="162"/>
      <c r="NB40" s="162"/>
      <c r="NC40" s="162"/>
      <c r="ND40" s="16">
        <v>0</v>
      </c>
      <c r="NE40" s="162"/>
      <c r="NF40" s="162"/>
      <c r="NG40" s="162"/>
      <c r="NH40" s="162"/>
      <c r="NI40" s="162"/>
      <c r="NJ40" s="162"/>
      <c r="NK40" s="162"/>
      <c r="NL40" s="162"/>
      <c r="NM40" s="162"/>
      <c r="NN40" s="162"/>
      <c r="NO40" s="162"/>
      <c r="NP40" s="162"/>
      <c r="NQ40" s="162"/>
      <c r="NR40" s="162"/>
      <c r="NS40" s="162"/>
      <c r="NT40" s="162"/>
      <c r="NU40" s="162"/>
      <c r="NV40" s="162"/>
      <c r="NW40" s="162"/>
      <c r="NX40" s="162"/>
      <c r="NY40" s="162"/>
    </row>
    <row r="41" spans="2:389" s="172" customFormat="1" ht="31.2" hidden="1" x14ac:dyDescent="0.35">
      <c r="B41" s="147" t="s">
        <v>421</v>
      </c>
      <c r="C41" s="148" t="s">
        <v>426</v>
      </c>
      <c r="D41" s="149">
        <v>43999</v>
      </c>
      <c r="E41" s="149">
        <v>44251</v>
      </c>
      <c r="F41" s="150" t="s">
        <v>1099</v>
      </c>
      <c r="G41" s="150" t="s">
        <v>203</v>
      </c>
      <c r="H41" s="150" t="s">
        <v>1098</v>
      </c>
      <c r="I41" s="165"/>
      <c r="J41" s="165"/>
      <c r="K41" s="166"/>
      <c r="L41" s="165"/>
      <c r="M41" s="165"/>
      <c r="N41" s="166"/>
      <c r="O41" s="165"/>
      <c r="P41" s="165"/>
      <c r="Q41" s="166"/>
      <c r="R41" s="165"/>
      <c r="S41" s="165"/>
      <c r="T41" s="166"/>
      <c r="U41" s="165"/>
      <c r="V41" s="165"/>
      <c r="W41" s="166"/>
      <c r="X41" s="165"/>
      <c r="Y41" s="165"/>
      <c r="Z41" s="166"/>
      <c r="AA41" s="165"/>
      <c r="AB41" s="165"/>
      <c r="AC41" s="166"/>
      <c r="AD41" s="165"/>
      <c r="AE41" s="165"/>
      <c r="AF41" s="166"/>
      <c r="AG41" s="165"/>
      <c r="AH41" s="165"/>
      <c r="AI41" s="166"/>
      <c r="AJ41" s="165"/>
      <c r="AK41" s="165"/>
      <c r="AL41" s="166"/>
      <c r="AM41" s="165"/>
      <c r="AN41" s="165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7"/>
      <c r="DE41" s="167"/>
      <c r="DF41" s="167"/>
      <c r="DG41" s="166"/>
      <c r="DH41" s="166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8"/>
      <c r="GW41" s="168"/>
      <c r="GX41" s="168"/>
      <c r="GY41" s="169">
        <v>5116115705.1199951</v>
      </c>
      <c r="GZ41" s="170">
        <v>11876200.82</v>
      </c>
      <c r="HA41" s="171">
        <v>5104239504.2999954</v>
      </c>
      <c r="HB41" s="169">
        <v>5357567152.2854614</v>
      </c>
      <c r="HC41" s="170">
        <v>37358177.259999998</v>
      </c>
      <c r="HD41" s="171">
        <v>5320208975.0254612</v>
      </c>
      <c r="HE41" s="169">
        <v>5592046987.5100002</v>
      </c>
      <c r="HF41" s="170">
        <v>55289673.740000002</v>
      </c>
      <c r="HG41" s="171">
        <v>5536757313.7700005</v>
      </c>
      <c r="HH41" s="169">
        <v>5988034464.1599998</v>
      </c>
      <c r="HI41" s="170">
        <v>85821628.280000001</v>
      </c>
      <c r="HJ41" s="171">
        <v>5902212835.8800001</v>
      </c>
      <c r="HK41" s="169">
        <v>5885585037.54</v>
      </c>
      <c r="HL41" s="170">
        <v>87304943.109999999</v>
      </c>
      <c r="HM41" s="171">
        <v>5798280094.4300003</v>
      </c>
      <c r="HN41" s="169">
        <v>5759158685.6199999</v>
      </c>
      <c r="HO41" s="170">
        <v>91558052.180000007</v>
      </c>
      <c r="HP41" s="171">
        <v>5667600633.4399996</v>
      </c>
      <c r="HQ41" s="158"/>
      <c r="HR41" s="158"/>
      <c r="HS41" s="158"/>
      <c r="HT41" s="158"/>
      <c r="HU41" s="158"/>
      <c r="HV41" s="158"/>
      <c r="HW41" s="162"/>
      <c r="HX41" s="162"/>
      <c r="HY41" s="162"/>
      <c r="HZ41" s="162"/>
      <c r="IA41" s="162"/>
      <c r="IB41" s="162"/>
      <c r="IC41" s="162"/>
      <c r="ID41" s="162"/>
      <c r="IE41" s="162"/>
      <c r="IF41" s="162"/>
      <c r="IG41" s="162"/>
      <c r="IH41" s="162"/>
      <c r="II41" s="162"/>
      <c r="IJ41" s="162"/>
      <c r="IK41" s="162"/>
      <c r="IL41" s="162"/>
      <c r="IM41" s="162"/>
      <c r="IN41" s="162"/>
      <c r="IO41" s="162"/>
      <c r="IP41" s="162"/>
      <c r="IQ41" s="162"/>
      <c r="IR41" s="162"/>
      <c r="IS41" s="162"/>
      <c r="IT41" s="162"/>
      <c r="IU41" s="162"/>
      <c r="IV41" s="162"/>
      <c r="IW41" s="162"/>
      <c r="IX41" s="162"/>
      <c r="IY41" s="162"/>
      <c r="IZ41" s="162"/>
      <c r="JA41" s="162"/>
      <c r="JB41" s="162"/>
      <c r="JC41" s="162"/>
      <c r="JD41" s="162"/>
      <c r="JE41" s="162"/>
      <c r="JF41" s="162"/>
      <c r="JG41" s="162"/>
      <c r="JH41" s="162"/>
      <c r="JI41" s="162"/>
      <c r="JJ41" s="162"/>
      <c r="JK41" s="162"/>
      <c r="JL41" s="162"/>
      <c r="JM41" s="162"/>
      <c r="JN41" s="162"/>
      <c r="JO41" s="162"/>
      <c r="JP41" s="162"/>
      <c r="JQ41" s="162"/>
      <c r="JR41" s="162"/>
      <c r="JS41" s="162"/>
      <c r="JT41" s="162"/>
      <c r="JU41" s="162"/>
      <c r="JV41" s="162"/>
      <c r="JW41" s="162"/>
      <c r="JX41" s="162"/>
      <c r="JY41" s="162"/>
      <c r="JZ41" s="162"/>
      <c r="KA41" s="162"/>
      <c r="KB41" s="162"/>
      <c r="KC41" s="162"/>
      <c r="KD41" s="162"/>
      <c r="KE41" s="162"/>
      <c r="KF41" s="162"/>
      <c r="KG41" s="162"/>
      <c r="KH41" s="162"/>
      <c r="KI41" s="162"/>
      <c r="KJ41" s="162"/>
      <c r="KK41" s="162"/>
      <c r="KL41" s="162"/>
      <c r="KM41" s="162"/>
      <c r="KN41" s="162"/>
      <c r="KO41" s="162"/>
      <c r="KP41" s="162"/>
      <c r="KQ41" s="162"/>
      <c r="KR41" s="162"/>
      <c r="KS41" s="162"/>
      <c r="KT41" s="162"/>
      <c r="KU41" s="162"/>
      <c r="KV41" s="162"/>
      <c r="KW41" s="162"/>
      <c r="KX41" s="162"/>
      <c r="KY41" s="162"/>
      <c r="KZ41" s="162"/>
      <c r="LA41" s="162"/>
      <c r="LB41" s="162"/>
      <c r="LC41" s="162"/>
      <c r="LD41" s="162"/>
      <c r="LE41" s="162"/>
      <c r="LF41" s="162"/>
      <c r="LG41" s="162"/>
      <c r="LH41" s="162"/>
      <c r="LI41" s="162"/>
      <c r="LJ41" s="162"/>
      <c r="LK41" s="162"/>
      <c r="LL41" s="162"/>
      <c r="LM41" s="162"/>
      <c r="LN41" s="162"/>
      <c r="LO41" s="162"/>
      <c r="LP41" s="162"/>
      <c r="LQ41" s="162"/>
      <c r="LR41" s="162"/>
      <c r="LS41" s="162"/>
      <c r="LT41" s="162"/>
      <c r="LU41" s="162"/>
      <c r="LV41" s="162"/>
      <c r="LW41" s="162"/>
      <c r="LX41" s="162"/>
      <c r="LY41" s="162"/>
      <c r="LZ41" s="162"/>
      <c r="MA41" s="162"/>
      <c r="MB41" s="162"/>
      <c r="MC41" s="162"/>
      <c r="MD41" s="162"/>
      <c r="ME41" s="162"/>
      <c r="MF41" s="162"/>
      <c r="MG41" s="162"/>
      <c r="MH41" s="162"/>
      <c r="MI41" s="162"/>
      <c r="MJ41" s="162"/>
      <c r="MK41" s="162"/>
      <c r="ML41" s="162"/>
      <c r="MM41" s="162"/>
      <c r="MN41" s="162"/>
      <c r="MO41" s="162"/>
      <c r="MP41" s="162"/>
      <c r="MQ41" s="162"/>
      <c r="MR41" s="162"/>
      <c r="MS41" s="162"/>
      <c r="MT41" s="162"/>
      <c r="MU41" s="162"/>
      <c r="MV41" s="162"/>
      <c r="MW41" s="162"/>
      <c r="MX41" s="162"/>
      <c r="MY41" s="162"/>
      <c r="MZ41" s="162"/>
      <c r="NA41" s="162"/>
      <c r="NB41" s="162"/>
      <c r="NC41" s="162"/>
      <c r="ND41" s="162"/>
      <c r="NE41" s="162"/>
      <c r="NF41" s="162"/>
      <c r="NG41" s="162"/>
      <c r="NH41" s="162"/>
      <c r="NI41" s="162"/>
      <c r="NJ41" s="162"/>
      <c r="NK41" s="162"/>
      <c r="NL41" s="162"/>
      <c r="NM41" s="162"/>
      <c r="NN41" s="162"/>
      <c r="NO41" s="162"/>
      <c r="NP41" s="162"/>
      <c r="NQ41" s="162"/>
      <c r="NR41" s="162"/>
      <c r="NS41" s="162"/>
      <c r="NT41" s="162"/>
      <c r="NU41" s="162"/>
      <c r="NV41" s="162"/>
      <c r="NW41" s="162"/>
      <c r="NX41" s="162"/>
      <c r="NY41" s="162"/>
    </row>
    <row r="42" spans="2:389" hidden="1" x14ac:dyDescent="0.35">
      <c r="B42" s="147" t="s">
        <v>210</v>
      </c>
      <c r="C42" s="148" t="s">
        <v>427</v>
      </c>
      <c r="D42" s="149">
        <v>43999</v>
      </c>
      <c r="E42" s="149">
        <v>44813</v>
      </c>
      <c r="F42" s="150" t="s">
        <v>1099</v>
      </c>
      <c r="G42" s="150" t="s">
        <v>203</v>
      </c>
      <c r="H42" s="150" t="s">
        <v>1098</v>
      </c>
      <c r="I42" s="155"/>
      <c r="J42" s="155"/>
      <c r="K42" s="157"/>
      <c r="L42" s="155"/>
      <c r="M42" s="155"/>
      <c r="N42" s="157"/>
      <c r="O42" s="155"/>
      <c r="P42" s="155"/>
      <c r="Q42" s="157"/>
      <c r="R42" s="155"/>
      <c r="S42" s="155"/>
      <c r="T42" s="157"/>
      <c r="U42" s="155"/>
      <c r="V42" s="155"/>
      <c r="W42" s="157"/>
      <c r="X42" s="155"/>
      <c r="Y42" s="155"/>
      <c r="Z42" s="157"/>
      <c r="AA42" s="155"/>
      <c r="AB42" s="155"/>
      <c r="AC42" s="157"/>
      <c r="AD42" s="155"/>
      <c r="AE42" s="155"/>
      <c r="AF42" s="157"/>
      <c r="AG42" s="155"/>
      <c r="AH42" s="155"/>
      <c r="AI42" s="157"/>
      <c r="AJ42" s="155"/>
      <c r="AK42" s="155"/>
      <c r="AL42" s="157"/>
      <c r="AM42" s="155"/>
      <c r="AN42" s="155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61"/>
      <c r="DE42" s="161"/>
      <c r="DF42" s="161"/>
      <c r="DG42" s="157"/>
      <c r="DH42" s="157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0"/>
      <c r="GW42" s="160"/>
      <c r="GX42" s="160"/>
      <c r="GY42" s="14">
        <v>10068886162.730001</v>
      </c>
      <c r="GZ42" s="15">
        <v>30012206.77</v>
      </c>
      <c r="HA42" s="16">
        <v>10038873955.960001</v>
      </c>
      <c r="HB42" s="14">
        <v>10252379071.789999</v>
      </c>
      <c r="HC42" s="15">
        <v>60511979.520000003</v>
      </c>
      <c r="HD42" s="16">
        <v>10191867092.269999</v>
      </c>
      <c r="HE42" s="14">
        <v>10429952738.119999</v>
      </c>
      <c r="HF42" s="15">
        <v>90114267.290000007</v>
      </c>
      <c r="HG42" s="16">
        <v>10339838470.829998</v>
      </c>
      <c r="HH42" s="14">
        <v>10574649410.43</v>
      </c>
      <c r="HI42" s="15">
        <v>79174794.799999997</v>
      </c>
      <c r="HJ42" s="16">
        <v>10495474615.630001</v>
      </c>
      <c r="HK42" s="14">
        <v>10726823390.060001</v>
      </c>
      <c r="HL42" s="15">
        <v>77202178.780000001</v>
      </c>
      <c r="HM42" s="16">
        <v>10649621211.280001</v>
      </c>
      <c r="HN42" s="14">
        <v>10920754856.119999</v>
      </c>
      <c r="HO42" s="15">
        <v>109302752.45999999</v>
      </c>
      <c r="HP42" s="16">
        <v>10811452103.66</v>
      </c>
      <c r="HQ42" s="14">
        <v>11114726186.809999</v>
      </c>
      <c r="HR42" s="15">
        <v>141826857.34999999</v>
      </c>
      <c r="HS42" s="16">
        <v>10972899329.459999</v>
      </c>
      <c r="HT42" s="14">
        <v>11248158070.48</v>
      </c>
      <c r="HU42" s="15">
        <v>129747282.01000001</v>
      </c>
      <c r="HV42" s="16">
        <v>11118410788.469999</v>
      </c>
      <c r="HW42" s="17">
        <v>11427159606.17</v>
      </c>
      <c r="HX42" s="15">
        <v>152312965.37</v>
      </c>
      <c r="HY42" s="16">
        <v>11274846640.799999</v>
      </c>
      <c r="HZ42" s="14">
        <v>11557127079.290001</v>
      </c>
      <c r="IA42" s="15">
        <v>128619589.55</v>
      </c>
      <c r="IB42" s="16">
        <v>11428507489.740002</v>
      </c>
      <c r="IC42" s="14">
        <v>11696261299.09</v>
      </c>
      <c r="ID42" s="15">
        <v>98644684.019999996</v>
      </c>
      <c r="IE42" s="16">
        <v>11597616615.07</v>
      </c>
      <c r="IF42" s="14">
        <v>11889020831.59</v>
      </c>
      <c r="IG42" s="15">
        <v>126488880.83</v>
      </c>
      <c r="IH42" s="16">
        <v>11762531950.76</v>
      </c>
      <c r="II42" s="14">
        <v>12094158982.469999</v>
      </c>
      <c r="IJ42" s="15">
        <v>159432477.81</v>
      </c>
      <c r="IK42" s="16">
        <v>11934726504.66</v>
      </c>
      <c r="IL42" s="14">
        <v>12239009716.839998</v>
      </c>
      <c r="IM42" s="15">
        <v>136928266.49000001</v>
      </c>
      <c r="IN42" s="16">
        <v>12102081450.349998</v>
      </c>
      <c r="IO42" s="14">
        <v>12437837212.980001</v>
      </c>
      <c r="IP42" s="15">
        <v>170660329.63999999</v>
      </c>
      <c r="IQ42" s="16">
        <v>12267176883.340002</v>
      </c>
      <c r="IR42" s="14">
        <v>12596224331.610001</v>
      </c>
      <c r="IS42" s="15">
        <v>159867658.38999999</v>
      </c>
      <c r="IT42" s="16">
        <v>12436356673.220001</v>
      </c>
      <c r="IU42" s="14">
        <v>12801662728.01</v>
      </c>
      <c r="IV42" s="15">
        <v>194886111.63</v>
      </c>
      <c r="IW42" s="16">
        <v>12606776616.380001</v>
      </c>
      <c r="IX42" s="14">
        <v>13016058315.789999</v>
      </c>
      <c r="IY42" s="15">
        <v>231450960.33000001</v>
      </c>
      <c r="IZ42" s="16">
        <v>12784607355.459999</v>
      </c>
      <c r="JA42" s="14">
        <v>13163078722.939999</v>
      </c>
      <c r="JB42" s="15">
        <v>203302022.09999999</v>
      </c>
      <c r="JC42" s="16">
        <v>12959776700.839998</v>
      </c>
      <c r="JD42" s="14">
        <v>13356318382.030001</v>
      </c>
      <c r="JE42" s="15">
        <v>236349945.25999999</v>
      </c>
      <c r="JF42" s="16">
        <v>13119968436.77</v>
      </c>
      <c r="JG42" s="14">
        <v>14154855951.940001</v>
      </c>
      <c r="JH42" s="15">
        <v>869978949.72000003</v>
      </c>
      <c r="JI42" s="16">
        <v>13284877002.220001</v>
      </c>
      <c r="JJ42" s="158"/>
      <c r="JK42" s="158"/>
      <c r="JL42" s="158"/>
      <c r="JM42" s="158"/>
      <c r="JN42" s="158"/>
      <c r="JO42" s="158"/>
      <c r="JP42" s="158"/>
      <c r="JQ42" s="158"/>
      <c r="JR42" s="158"/>
      <c r="JS42" s="158"/>
      <c r="JT42" s="158"/>
      <c r="JU42" s="158"/>
      <c r="JV42" s="158"/>
      <c r="JW42" s="158"/>
      <c r="JX42" s="158"/>
      <c r="JY42" s="162"/>
      <c r="JZ42" s="162"/>
      <c r="KA42" s="162"/>
      <c r="KB42" s="162"/>
      <c r="KC42" s="162"/>
      <c r="KD42" s="162"/>
      <c r="KE42" s="162"/>
      <c r="KF42" s="162"/>
      <c r="KG42" s="162"/>
      <c r="KH42" s="162"/>
      <c r="KI42" s="162"/>
      <c r="KJ42" s="162"/>
      <c r="KK42" s="162"/>
      <c r="KL42" s="162"/>
      <c r="KM42" s="162"/>
      <c r="KN42" s="162"/>
      <c r="KO42" s="162"/>
      <c r="KP42" s="162"/>
      <c r="KQ42" s="162"/>
      <c r="KR42" s="162"/>
      <c r="KS42" s="162"/>
      <c r="KT42" s="162"/>
      <c r="KU42" s="162"/>
      <c r="KV42" s="162"/>
      <c r="KW42" s="162"/>
      <c r="KX42" s="162"/>
      <c r="KY42" s="162"/>
      <c r="KZ42" s="162"/>
      <c r="LA42" s="162"/>
      <c r="LB42" s="162"/>
      <c r="LC42" s="162"/>
      <c r="LD42" s="162"/>
      <c r="LE42" s="162"/>
      <c r="LF42" s="162"/>
      <c r="LG42" s="162"/>
      <c r="LH42" s="162"/>
      <c r="LI42" s="162"/>
      <c r="LJ42" s="162"/>
      <c r="LK42" s="162"/>
      <c r="LL42" s="162"/>
      <c r="LM42" s="162"/>
      <c r="LN42" s="162"/>
      <c r="LO42" s="162"/>
      <c r="LP42" s="162"/>
      <c r="LQ42" s="162"/>
      <c r="LR42" s="162"/>
      <c r="LS42" s="162"/>
      <c r="LT42" s="162"/>
      <c r="LU42" s="162"/>
      <c r="LV42" s="162"/>
      <c r="LW42" s="162"/>
      <c r="LX42" s="162"/>
      <c r="LY42" s="162"/>
      <c r="LZ42" s="162"/>
      <c r="MA42" s="162"/>
      <c r="MB42" s="162"/>
      <c r="MC42" s="162"/>
      <c r="MD42" s="162"/>
      <c r="ME42" s="162"/>
      <c r="MF42" s="162"/>
      <c r="MG42" s="162"/>
      <c r="MH42" s="162"/>
      <c r="MI42" s="162"/>
      <c r="MJ42" s="162"/>
      <c r="MK42" s="162"/>
      <c r="ML42" s="162"/>
      <c r="MM42" s="162"/>
      <c r="MN42" s="162"/>
      <c r="MO42" s="162"/>
      <c r="MP42" s="162"/>
      <c r="MQ42" s="162"/>
      <c r="MR42" s="162"/>
      <c r="MS42" s="162"/>
      <c r="MT42" s="162"/>
      <c r="MU42" s="162"/>
      <c r="MV42" s="162"/>
      <c r="MW42" s="162"/>
      <c r="MX42" s="162"/>
      <c r="MY42" s="162"/>
      <c r="MZ42" s="162"/>
      <c r="NA42" s="162"/>
      <c r="NB42" s="162"/>
      <c r="NC42" s="162"/>
      <c r="ND42" s="162"/>
      <c r="NE42" s="162"/>
      <c r="NF42" s="162"/>
      <c r="NG42" s="162"/>
      <c r="NH42" s="162"/>
      <c r="NI42" s="162"/>
      <c r="NJ42" s="162"/>
      <c r="NK42" s="162"/>
      <c r="NL42" s="162"/>
      <c r="NM42" s="162"/>
      <c r="NN42" s="162"/>
      <c r="NO42" s="162"/>
      <c r="NP42" s="162"/>
      <c r="NQ42" s="162"/>
      <c r="NR42" s="162"/>
      <c r="NS42" s="162"/>
      <c r="NT42" s="162"/>
      <c r="NU42" s="162"/>
      <c r="NV42" s="162"/>
      <c r="NW42" s="162"/>
      <c r="NX42" s="162"/>
      <c r="NY42" s="162"/>
    </row>
    <row r="43" spans="2:389" hidden="1" x14ac:dyDescent="0.35">
      <c r="B43" s="147" t="s">
        <v>421</v>
      </c>
      <c r="C43" s="148" t="s">
        <v>384</v>
      </c>
      <c r="D43" s="149">
        <v>44029</v>
      </c>
      <c r="E43" s="149">
        <v>44433</v>
      </c>
      <c r="F43" s="150" t="s">
        <v>1099</v>
      </c>
      <c r="G43" s="150" t="s">
        <v>203</v>
      </c>
      <c r="H43" s="150" t="s">
        <v>1098</v>
      </c>
      <c r="I43" s="155"/>
      <c r="J43" s="155"/>
      <c r="K43" s="157"/>
      <c r="L43" s="155"/>
      <c r="M43" s="155"/>
      <c r="N43" s="157"/>
      <c r="O43" s="155"/>
      <c r="P43" s="155"/>
      <c r="Q43" s="157"/>
      <c r="R43" s="155"/>
      <c r="S43" s="155"/>
      <c r="T43" s="157"/>
      <c r="U43" s="155"/>
      <c r="V43" s="155"/>
      <c r="W43" s="157"/>
      <c r="X43" s="155"/>
      <c r="Y43" s="155"/>
      <c r="Z43" s="157"/>
      <c r="AA43" s="155"/>
      <c r="AB43" s="155"/>
      <c r="AC43" s="157"/>
      <c r="AD43" s="155"/>
      <c r="AE43" s="155"/>
      <c r="AF43" s="157"/>
      <c r="AG43" s="155"/>
      <c r="AH43" s="155"/>
      <c r="AI43" s="157"/>
      <c r="AJ43" s="155"/>
      <c r="AK43" s="155"/>
      <c r="AL43" s="157"/>
      <c r="AM43" s="155"/>
      <c r="AN43" s="155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61"/>
      <c r="DE43" s="161"/>
      <c r="DF43" s="161"/>
      <c r="DG43" s="157"/>
      <c r="DH43" s="157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0"/>
      <c r="GZ43" s="160"/>
      <c r="HA43" s="160"/>
      <c r="HB43" s="160"/>
      <c r="HC43" s="160"/>
      <c r="HD43" s="160"/>
      <c r="HE43" s="160"/>
      <c r="HF43" s="160"/>
      <c r="HG43" s="160"/>
      <c r="HH43" s="160"/>
      <c r="HI43" s="160"/>
      <c r="HJ43" s="160"/>
      <c r="HK43" s="160"/>
      <c r="HL43" s="160"/>
      <c r="HM43" s="160"/>
      <c r="HN43" s="160"/>
      <c r="HO43" s="160"/>
      <c r="HP43" s="160"/>
      <c r="HQ43" s="160"/>
      <c r="HR43" s="160"/>
      <c r="HS43" s="160"/>
      <c r="HT43" s="160"/>
      <c r="HU43" s="160"/>
      <c r="HV43" s="160"/>
      <c r="HW43" s="17">
        <v>20691991506.290001</v>
      </c>
      <c r="HX43" s="15">
        <v>124729879.22</v>
      </c>
      <c r="HY43" s="16">
        <v>20567261627.07</v>
      </c>
      <c r="HZ43" s="14">
        <v>21025533288.630001</v>
      </c>
      <c r="IA43" s="15">
        <v>158983869.38</v>
      </c>
      <c r="IB43" s="16">
        <v>20866549419.25</v>
      </c>
      <c r="IC43" s="14">
        <v>21028075475.369999</v>
      </c>
      <c r="ID43" s="15">
        <v>165580739.87</v>
      </c>
      <c r="IE43" s="16">
        <v>20862494735.5</v>
      </c>
      <c r="IF43" s="158"/>
      <c r="IG43" s="158"/>
      <c r="IH43" s="158"/>
      <c r="II43" s="158"/>
      <c r="IJ43" s="158"/>
      <c r="IK43" s="158"/>
      <c r="IL43" s="162"/>
      <c r="IM43" s="162"/>
      <c r="IN43" s="162"/>
      <c r="IO43" s="162"/>
      <c r="IP43" s="162"/>
      <c r="IQ43" s="162"/>
      <c r="IR43" s="162"/>
      <c r="IS43" s="162"/>
      <c r="IT43" s="162"/>
      <c r="IU43" s="162"/>
      <c r="IV43" s="162"/>
      <c r="IW43" s="162"/>
      <c r="IX43" s="162"/>
      <c r="IY43" s="162"/>
      <c r="IZ43" s="162"/>
      <c r="JA43" s="162"/>
      <c r="JB43" s="162"/>
      <c r="JC43" s="162"/>
      <c r="JD43" s="162"/>
      <c r="JE43" s="162"/>
      <c r="JF43" s="162"/>
      <c r="JG43" s="162"/>
      <c r="JH43" s="162"/>
      <c r="JI43" s="162"/>
      <c r="JJ43" s="162"/>
      <c r="JK43" s="162"/>
      <c r="JL43" s="162"/>
      <c r="JM43" s="162"/>
      <c r="JN43" s="162"/>
      <c r="JO43" s="162"/>
      <c r="JP43" s="162"/>
      <c r="JQ43" s="162"/>
      <c r="JR43" s="162"/>
      <c r="JS43" s="162"/>
      <c r="JT43" s="162"/>
      <c r="JU43" s="162"/>
      <c r="JV43" s="162"/>
      <c r="JW43" s="162"/>
      <c r="JX43" s="162"/>
      <c r="JY43" s="162"/>
      <c r="JZ43" s="162"/>
      <c r="KA43" s="162"/>
      <c r="KB43" s="162"/>
      <c r="KC43" s="162"/>
      <c r="KD43" s="162"/>
      <c r="KE43" s="162"/>
      <c r="KF43" s="162"/>
      <c r="KG43" s="162"/>
      <c r="KH43" s="162"/>
      <c r="KI43" s="162"/>
      <c r="KJ43" s="162"/>
      <c r="KK43" s="162"/>
      <c r="KL43" s="162"/>
      <c r="KM43" s="162"/>
      <c r="KN43" s="162"/>
      <c r="KO43" s="162"/>
      <c r="KP43" s="162"/>
      <c r="KQ43" s="162"/>
      <c r="KR43" s="162"/>
      <c r="KS43" s="162"/>
      <c r="KT43" s="162"/>
      <c r="KU43" s="162"/>
      <c r="KV43" s="162"/>
      <c r="KW43" s="162"/>
      <c r="KX43" s="162"/>
      <c r="KY43" s="162"/>
      <c r="KZ43" s="162"/>
      <c r="LA43" s="162"/>
      <c r="LB43" s="162"/>
      <c r="LC43" s="162"/>
      <c r="LD43" s="162"/>
      <c r="LE43" s="162"/>
      <c r="LF43" s="162"/>
      <c r="LG43" s="162"/>
      <c r="LH43" s="162"/>
      <c r="LI43" s="162"/>
      <c r="LJ43" s="162"/>
      <c r="LK43" s="162"/>
      <c r="LL43" s="162"/>
      <c r="LM43" s="162"/>
      <c r="LN43" s="162"/>
      <c r="LO43" s="162"/>
      <c r="LP43" s="162"/>
      <c r="LQ43" s="162"/>
      <c r="LR43" s="162"/>
      <c r="LS43" s="162"/>
      <c r="LT43" s="162"/>
      <c r="LU43" s="162"/>
      <c r="LV43" s="162"/>
      <c r="LW43" s="162"/>
      <c r="LX43" s="162"/>
      <c r="LY43" s="162"/>
      <c r="LZ43" s="162"/>
      <c r="MA43" s="162"/>
      <c r="MB43" s="162"/>
      <c r="MC43" s="162"/>
      <c r="MD43" s="162"/>
      <c r="ME43" s="162"/>
      <c r="MF43" s="162"/>
      <c r="MG43" s="162"/>
      <c r="MH43" s="162"/>
      <c r="MI43" s="162"/>
      <c r="MJ43" s="162"/>
      <c r="MK43" s="162"/>
      <c r="ML43" s="162"/>
      <c r="MM43" s="162"/>
      <c r="MN43" s="162"/>
      <c r="MO43" s="162"/>
      <c r="MP43" s="162"/>
      <c r="MQ43" s="162"/>
      <c r="MR43" s="162"/>
      <c r="MS43" s="162"/>
      <c r="MT43" s="162"/>
      <c r="MU43" s="162"/>
      <c r="MV43" s="162"/>
      <c r="MW43" s="162"/>
      <c r="MX43" s="162"/>
      <c r="MY43" s="162"/>
      <c r="MZ43" s="162"/>
      <c r="NA43" s="162"/>
      <c r="NB43" s="162"/>
      <c r="NC43" s="162"/>
      <c r="ND43" s="162"/>
      <c r="NE43" s="162"/>
      <c r="NF43" s="162"/>
      <c r="NG43" s="162"/>
      <c r="NH43" s="162"/>
      <c r="NI43" s="162"/>
      <c r="NJ43" s="162"/>
      <c r="NK43" s="162"/>
      <c r="NL43" s="162"/>
      <c r="NM43" s="162"/>
      <c r="NN43" s="162"/>
      <c r="NO43" s="162"/>
      <c r="NP43" s="162"/>
      <c r="NQ43" s="162"/>
      <c r="NR43" s="162"/>
      <c r="NS43" s="162"/>
      <c r="NT43" s="162"/>
      <c r="NU43" s="162"/>
      <c r="NV43" s="162"/>
      <c r="NW43" s="162"/>
      <c r="NX43" s="162"/>
      <c r="NY43" s="162"/>
    </row>
    <row r="44" spans="2:389" hidden="1" x14ac:dyDescent="0.35">
      <c r="B44" s="147" t="s">
        <v>210</v>
      </c>
      <c r="C44" s="148" t="s">
        <v>385</v>
      </c>
      <c r="D44" s="149">
        <v>44033</v>
      </c>
      <c r="E44" s="149">
        <v>44665</v>
      </c>
      <c r="F44" s="150" t="s">
        <v>1099</v>
      </c>
      <c r="G44" s="150" t="s">
        <v>203</v>
      </c>
      <c r="H44" s="150" t="s">
        <v>1098</v>
      </c>
      <c r="I44" s="155"/>
      <c r="J44" s="155"/>
      <c r="K44" s="157"/>
      <c r="L44" s="155"/>
      <c r="M44" s="155"/>
      <c r="N44" s="157"/>
      <c r="O44" s="155"/>
      <c r="P44" s="155"/>
      <c r="Q44" s="157"/>
      <c r="R44" s="155"/>
      <c r="S44" s="155"/>
      <c r="T44" s="157"/>
      <c r="U44" s="155"/>
      <c r="V44" s="155"/>
      <c r="W44" s="157"/>
      <c r="X44" s="155"/>
      <c r="Y44" s="155"/>
      <c r="Z44" s="157"/>
      <c r="AA44" s="155"/>
      <c r="AB44" s="155"/>
      <c r="AC44" s="157"/>
      <c r="AD44" s="155"/>
      <c r="AE44" s="155"/>
      <c r="AF44" s="157"/>
      <c r="AG44" s="155"/>
      <c r="AH44" s="155"/>
      <c r="AI44" s="157"/>
      <c r="AJ44" s="155"/>
      <c r="AK44" s="155"/>
      <c r="AL44" s="157"/>
      <c r="AM44" s="155"/>
      <c r="AN44" s="155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61"/>
      <c r="DE44" s="161"/>
      <c r="DF44" s="161"/>
      <c r="DG44" s="157"/>
      <c r="DH44" s="157"/>
      <c r="DI44" s="161"/>
      <c r="DJ44" s="161"/>
      <c r="DK44" s="161"/>
      <c r="DL44" s="161"/>
      <c r="DM44" s="161"/>
      <c r="DN44" s="161"/>
      <c r="DO44" s="161"/>
      <c r="DP44" s="161"/>
      <c r="DQ44" s="161"/>
      <c r="DR44" s="161"/>
      <c r="DS44" s="161"/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1"/>
      <c r="EF44" s="161"/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1"/>
      <c r="ES44" s="161"/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1"/>
      <c r="FF44" s="161"/>
      <c r="FG44" s="161"/>
      <c r="FH44" s="161"/>
      <c r="FI44" s="161"/>
      <c r="FJ44" s="161"/>
      <c r="FK44" s="161"/>
      <c r="FL44" s="161"/>
      <c r="FM44" s="161"/>
      <c r="FN44" s="161"/>
      <c r="FO44" s="161"/>
      <c r="FP44" s="161"/>
      <c r="FQ44" s="161"/>
      <c r="FR44" s="161"/>
      <c r="FS44" s="161"/>
      <c r="FT44" s="161"/>
      <c r="FU44" s="161"/>
      <c r="FV44" s="161"/>
      <c r="FW44" s="161"/>
      <c r="FX44" s="161"/>
      <c r="FY44" s="161"/>
      <c r="FZ44" s="161"/>
      <c r="GA44" s="161"/>
      <c r="GB44" s="161"/>
      <c r="GC44" s="161"/>
      <c r="GD44" s="161"/>
      <c r="GE44" s="161"/>
      <c r="GF44" s="161"/>
      <c r="GG44" s="161"/>
      <c r="GH44" s="161"/>
      <c r="GI44" s="161"/>
      <c r="GJ44" s="161"/>
      <c r="GK44" s="161"/>
      <c r="GL44" s="161"/>
      <c r="GM44" s="161"/>
      <c r="GN44" s="161"/>
      <c r="GO44" s="161"/>
      <c r="GP44" s="161"/>
      <c r="GQ44" s="161"/>
      <c r="GR44" s="161"/>
      <c r="GS44" s="161"/>
      <c r="GT44" s="161"/>
      <c r="GU44" s="161"/>
      <c r="GV44" s="161"/>
      <c r="GW44" s="161"/>
      <c r="GX44" s="161"/>
      <c r="GY44" s="160"/>
      <c r="GZ44" s="160"/>
      <c r="HA44" s="160"/>
      <c r="HB44" s="14">
        <v>10065247064.24</v>
      </c>
      <c r="HC44" s="15">
        <v>53130906.509999998</v>
      </c>
      <c r="HD44" s="16">
        <v>10012116157.73</v>
      </c>
      <c r="HE44" s="14">
        <v>10227615966.370001</v>
      </c>
      <c r="HF44" s="15">
        <v>81307201.099999994</v>
      </c>
      <c r="HG44" s="16">
        <v>10146308765.27</v>
      </c>
      <c r="HH44" s="14">
        <v>10395397165.230001</v>
      </c>
      <c r="HI44" s="15">
        <v>110741062.89</v>
      </c>
      <c r="HJ44" s="16">
        <v>10284656102.340002</v>
      </c>
      <c r="HK44" s="14">
        <v>10512179803.84</v>
      </c>
      <c r="HL44" s="15">
        <v>91105916.049999997</v>
      </c>
      <c r="HM44" s="16">
        <v>10421073887.790001</v>
      </c>
      <c r="HN44" s="14">
        <v>10632566438.710001</v>
      </c>
      <c r="HO44" s="15">
        <v>70897487.010000005</v>
      </c>
      <c r="HP44" s="16">
        <v>10561668951.700001</v>
      </c>
      <c r="HQ44" s="14">
        <v>10810124187.369999</v>
      </c>
      <c r="HR44" s="15">
        <v>101781360.47</v>
      </c>
      <c r="HS44" s="16">
        <v>10708342826.9</v>
      </c>
      <c r="HT44" s="14">
        <v>10968655740.92</v>
      </c>
      <c r="HU44" s="15">
        <v>128549231.34</v>
      </c>
      <c r="HV44" s="16">
        <v>10840106509.58</v>
      </c>
      <c r="HW44" s="14">
        <v>11090364593.370001</v>
      </c>
      <c r="HX44" s="15">
        <v>109137109.59</v>
      </c>
      <c r="HY44" s="16">
        <v>10981227483.780001</v>
      </c>
      <c r="HZ44" s="14">
        <v>11261938123.7348</v>
      </c>
      <c r="IA44" s="15">
        <v>139746057.28</v>
      </c>
      <c r="IB44" s="16">
        <v>11122192066.4548</v>
      </c>
      <c r="IC44" s="14">
        <v>11391425131.690001</v>
      </c>
      <c r="ID44" s="15">
        <v>124343690.64</v>
      </c>
      <c r="IE44" s="16">
        <v>11267081441.050001</v>
      </c>
      <c r="IF44" s="14">
        <v>11500101417.120001</v>
      </c>
      <c r="IG44" s="15">
        <v>106410800.44</v>
      </c>
      <c r="IH44" s="16">
        <v>11393690616.68</v>
      </c>
      <c r="II44" s="14">
        <v>11681067100.130001</v>
      </c>
      <c r="IJ44" s="15">
        <v>125514124.34999999</v>
      </c>
      <c r="IK44" s="16">
        <v>11555552975.780001</v>
      </c>
      <c r="IL44" s="14">
        <v>11860952711.040001</v>
      </c>
      <c r="IM44" s="15">
        <v>157085980.19999999</v>
      </c>
      <c r="IN44" s="16">
        <v>11703866730.84</v>
      </c>
      <c r="IO44" s="14">
        <v>12037024856.809999</v>
      </c>
      <c r="IP44" s="15">
        <v>188519944.56999999</v>
      </c>
      <c r="IQ44" s="16">
        <v>11848504912.24</v>
      </c>
      <c r="IR44" s="14">
        <v>12131532842.779999</v>
      </c>
      <c r="IS44" s="15">
        <v>143010700.03</v>
      </c>
      <c r="IT44" s="16">
        <v>11988522142.749998</v>
      </c>
      <c r="IU44" s="158"/>
      <c r="IV44" s="158"/>
      <c r="IW44" s="158"/>
      <c r="IX44" s="158"/>
      <c r="IY44" s="158"/>
      <c r="IZ44" s="158"/>
      <c r="JA44" s="158"/>
      <c r="JB44" s="158"/>
      <c r="JC44" s="158"/>
      <c r="JD44" s="158"/>
      <c r="JE44" s="158"/>
      <c r="JF44" s="158"/>
      <c r="JG44" s="158"/>
      <c r="JH44" s="158"/>
      <c r="JI44" s="158"/>
      <c r="JJ44" s="162"/>
      <c r="JK44" s="162"/>
      <c r="JL44" s="162"/>
      <c r="JM44" s="162"/>
      <c r="JN44" s="162"/>
      <c r="JO44" s="162"/>
      <c r="JP44" s="162"/>
      <c r="JQ44" s="162"/>
      <c r="JR44" s="162"/>
      <c r="JS44" s="162"/>
      <c r="JT44" s="162"/>
      <c r="JU44" s="162"/>
      <c r="JV44" s="162"/>
      <c r="JW44" s="162"/>
      <c r="JX44" s="162"/>
      <c r="JY44" s="162"/>
      <c r="JZ44" s="162"/>
      <c r="KA44" s="162"/>
      <c r="KB44" s="162"/>
      <c r="KC44" s="162"/>
      <c r="KD44" s="162"/>
      <c r="KE44" s="162"/>
      <c r="KF44" s="162"/>
      <c r="KG44" s="162"/>
      <c r="KH44" s="162"/>
      <c r="KI44" s="162"/>
      <c r="KJ44" s="162"/>
      <c r="KK44" s="162"/>
      <c r="KL44" s="162"/>
      <c r="KM44" s="162"/>
      <c r="KN44" s="162"/>
      <c r="KO44" s="162"/>
      <c r="KP44" s="162"/>
      <c r="KQ44" s="162"/>
      <c r="KR44" s="162"/>
      <c r="KS44" s="162"/>
      <c r="KT44" s="162"/>
      <c r="KU44" s="162"/>
      <c r="KV44" s="162"/>
      <c r="KW44" s="162"/>
      <c r="KX44" s="162"/>
      <c r="KY44" s="162"/>
      <c r="KZ44" s="162"/>
      <c r="LA44" s="162"/>
      <c r="LB44" s="162"/>
      <c r="LC44" s="162"/>
      <c r="LD44" s="162"/>
      <c r="LE44" s="162"/>
      <c r="LF44" s="162"/>
      <c r="LG44" s="162"/>
      <c r="LH44" s="162"/>
      <c r="LI44" s="162"/>
      <c r="LJ44" s="162"/>
      <c r="LK44" s="162"/>
      <c r="LL44" s="162"/>
      <c r="LM44" s="162"/>
      <c r="LN44" s="162"/>
      <c r="LO44" s="162"/>
      <c r="LP44" s="162"/>
      <c r="LQ44" s="162"/>
      <c r="LR44" s="162"/>
      <c r="LS44" s="162"/>
      <c r="LT44" s="162"/>
      <c r="LU44" s="162"/>
      <c r="LV44" s="162"/>
      <c r="LW44" s="162"/>
      <c r="LX44" s="162"/>
      <c r="LY44" s="162"/>
      <c r="LZ44" s="162"/>
      <c r="MA44" s="162"/>
      <c r="MB44" s="162"/>
      <c r="MC44" s="162"/>
      <c r="MD44" s="162"/>
      <c r="ME44" s="162"/>
      <c r="MF44" s="162"/>
      <c r="MG44" s="162"/>
      <c r="MH44" s="162"/>
      <c r="MI44" s="162"/>
      <c r="MJ44" s="162"/>
      <c r="MK44" s="162"/>
      <c r="ML44" s="162"/>
      <c r="MM44" s="162"/>
      <c r="MN44" s="162"/>
      <c r="MO44" s="162"/>
      <c r="MP44" s="162"/>
      <c r="MQ44" s="162"/>
      <c r="MR44" s="162"/>
      <c r="MS44" s="162"/>
      <c r="MT44" s="162"/>
      <c r="MU44" s="162"/>
      <c r="MV44" s="162"/>
      <c r="MW44" s="162"/>
      <c r="MX44" s="162"/>
      <c r="MY44" s="162"/>
      <c r="MZ44" s="162"/>
      <c r="NA44" s="162"/>
      <c r="NB44" s="162"/>
      <c r="NC44" s="162"/>
      <c r="ND44" s="162"/>
      <c r="NE44" s="162"/>
      <c r="NF44" s="162"/>
      <c r="NG44" s="162"/>
      <c r="NH44" s="162"/>
      <c r="NI44" s="162"/>
      <c r="NJ44" s="162"/>
      <c r="NK44" s="162"/>
      <c r="NL44" s="162"/>
      <c r="NM44" s="162"/>
      <c r="NN44" s="162"/>
      <c r="NO44" s="162"/>
      <c r="NP44" s="162"/>
      <c r="NQ44" s="162"/>
      <c r="NR44" s="162"/>
      <c r="NS44" s="162"/>
      <c r="NT44" s="162"/>
      <c r="NU44" s="162"/>
      <c r="NV44" s="162"/>
      <c r="NW44" s="162"/>
      <c r="NX44" s="162"/>
      <c r="NY44" s="162"/>
    </row>
    <row r="45" spans="2:389" x14ac:dyDescent="0.35">
      <c r="B45" s="10" t="s">
        <v>207</v>
      </c>
      <c r="C45" s="11" t="s">
        <v>98</v>
      </c>
      <c r="D45" s="12">
        <v>44131</v>
      </c>
      <c r="E45" s="12" t="s">
        <v>0</v>
      </c>
      <c r="F45" s="13" t="s">
        <v>1093</v>
      </c>
      <c r="G45" s="13" t="s">
        <v>205</v>
      </c>
      <c r="H45" s="13" t="s">
        <v>1095</v>
      </c>
      <c r="I45" s="155"/>
      <c r="J45" s="155"/>
      <c r="K45" s="157"/>
      <c r="L45" s="155"/>
      <c r="M45" s="155"/>
      <c r="N45" s="157"/>
      <c r="O45" s="155"/>
      <c r="P45" s="155"/>
      <c r="Q45" s="157"/>
      <c r="R45" s="155"/>
      <c r="S45" s="155"/>
      <c r="T45" s="157"/>
      <c r="U45" s="155"/>
      <c r="V45" s="155"/>
      <c r="W45" s="157"/>
      <c r="X45" s="155"/>
      <c r="Y45" s="155"/>
      <c r="Z45" s="157"/>
      <c r="AA45" s="155"/>
      <c r="AB45" s="155"/>
      <c r="AC45" s="157"/>
      <c r="AD45" s="155"/>
      <c r="AE45" s="155"/>
      <c r="AF45" s="157"/>
      <c r="AG45" s="155"/>
      <c r="AH45" s="155"/>
      <c r="AI45" s="157"/>
      <c r="AJ45" s="155"/>
      <c r="AK45" s="155"/>
      <c r="AL45" s="157"/>
      <c r="AM45" s="155"/>
      <c r="AN45" s="155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1"/>
      <c r="HB45" s="161"/>
      <c r="HC45" s="161"/>
      <c r="HD45" s="161"/>
      <c r="HE45" s="161"/>
      <c r="HF45" s="161"/>
      <c r="HG45" s="161"/>
      <c r="HH45" s="160"/>
      <c r="HI45" s="160"/>
      <c r="HJ45" s="160"/>
      <c r="HK45" s="160"/>
      <c r="HL45" s="160"/>
      <c r="HM45" s="160"/>
      <c r="HN45" s="14">
        <v>12083665849.09</v>
      </c>
      <c r="HO45" s="15">
        <v>14906258.189999999</v>
      </c>
      <c r="HP45" s="16">
        <v>12068759590.9</v>
      </c>
      <c r="HQ45" s="14">
        <v>12078531075.27</v>
      </c>
      <c r="HR45" s="15">
        <v>18593278.850000001</v>
      </c>
      <c r="HS45" s="16">
        <v>12059937796.42</v>
      </c>
      <c r="HT45" s="14">
        <v>12002830796.389999</v>
      </c>
      <c r="HU45" s="15">
        <v>17932661.739999998</v>
      </c>
      <c r="HV45" s="16">
        <v>11984898134.65</v>
      </c>
      <c r="HW45" s="17">
        <v>11873545186.59</v>
      </c>
      <c r="HX45" s="15">
        <v>19475889.620000001</v>
      </c>
      <c r="HY45" s="16">
        <v>11854069296.969999</v>
      </c>
      <c r="HZ45" s="14">
        <v>11835640468.73</v>
      </c>
      <c r="IA45" s="15">
        <v>19787590.260000002</v>
      </c>
      <c r="IB45" s="16">
        <v>11815852878.469999</v>
      </c>
      <c r="IC45" s="14">
        <v>11861017615.690001</v>
      </c>
      <c r="ID45" s="15">
        <v>20846272.5</v>
      </c>
      <c r="IE45" s="16">
        <v>11840171343.190001</v>
      </c>
      <c r="IF45" s="14">
        <v>11787627161.5</v>
      </c>
      <c r="IG45" s="15">
        <v>32332120.27</v>
      </c>
      <c r="IH45" s="16">
        <v>11755295041.23</v>
      </c>
      <c r="II45" s="14">
        <v>12224681322.390001</v>
      </c>
      <c r="IJ45" s="15">
        <v>36996535.299999997</v>
      </c>
      <c r="IK45" s="16">
        <v>12187684787.090002</v>
      </c>
      <c r="IL45" s="14">
        <v>12221617314.73</v>
      </c>
      <c r="IM45" s="15">
        <v>36108126.409999996</v>
      </c>
      <c r="IN45" s="16">
        <v>12185509188.32</v>
      </c>
      <c r="IO45" s="14">
        <v>12213031140.870001</v>
      </c>
      <c r="IP45" s="15">
        <v>36999885.340000004</v>
      </c>
      <c r="IQ45" s="16">
        <v>12176031255.530001</v>
      </c>
      <c r="IR45" s="14">
        <v>12195487423.57</v>
      </c>
      <c r="IS45" s="15">
        <v>35214747.240000002</v>
      </c>
      <c r="IT45" s="16">
        <v>12160272676.33</v>
      </c>
      <c r="IU45" s="14">
        <v>11872274649.390001</v>
      </c>
      <c r="IV45" s="15">
        <v>20792219.66</v>
      </c>
      <c r="IW45" s="16">
        <v>11851482429.730001</v>
      </c>
      <c r="IX45" s="14">
        <v>30681799101.18</v>
      </c>
      <c r="IY45" s="15">
        <v>41485992.68</v>
      </c>
      <c r="IZ45" s="16">
        <v>30640313108.5</v>
      </c>
      <c r="JA45" s="14">
        <v>30634958577.110001</v>
      </c>
      <c r="JB45" s="15">
        <v>48912042.509999998</v>
      </c>
      <c r="JC45" s="16">
        <v>30586046534.600002</v>
      </c>
      <c r="JD45" s="14">
        <v>30610531832.149998</v>
      </c>
      <c r="JE45" s="15">
        <v>52863581.840000004</v>
      </c>
      <c r="JF45" s="16">
        <v>30557668250.309998</v>
      </c>
      <c r="JG45" s="14">
        <v>30575956910.75</v>
      </c>
      <c r="JH45" s="15">
        <v>48014706.590000004</v>
      </c>
      <c r="JI45" s="16">
        <v>30527942204.16</v>
      </c>
      <c r="JJ45" s="14">
        <v>30525771149.220001</v>
      </c>
      <c r="JK45" s="15">
        <v>50147850.130000003</v>
      </c>
      <c r="JL45" s="16">
        <v>30475623299.09</v>
      </c>
      <c r="JM45" s="14">
        <v>33934957823.25</v>
      </c>
      <c r="JN45" s="15">
        <v>508573675.25999999</v>
      </c>
      <c r="JO45" s="16">
        <v>33426384147.990002</v>
      </c>
      <c r="JP45" s="14">
        <v>46238810767.080002</v>
      </c>
      <c r="JQ45" s="15">
        <v>232686281.91</v>
      </c>
      <c r="JR45" s="16">
        <v>46006124485.169998</v>
      </c>
      <c r="JS45" s="14">
        <v>45875723392.349998</v>
      </c>
      <c r="JT45" s="15">
        <v>176941981.87</v>
      </c>
      <c r="JU45" s="16">
        <v>45698781410.479996</v>
      </c>
      <c r="JV45" s="14">
        <v>45805741298.449997</v>
      </c>
      <c r="JW45" s="15">
        <v>182811987.25</v>
      </c>
      <c r="JX45" s="16">
        <v>45622929311.199997</v>
      </c>
      <c r="JY45" s="14">
        <v>45642153210.889999</v>
      </c>
      <c r="JZ45" s="15">
        <v>143528149.13</v>
      </c>
      <c r="KA45" s="16">
        <v>45498625061.760002</v>
      </c>
      <c r="KB45" s="14">
        <v>45500769279.220001</v>
      </c>
      <c r="KC45" s="15">
        <v>123768741.63</v>
      </c>
      <c r="KD45" s="16">
        <v>45377000537.590004</v>
      </c>
      <c r="KE45" s="14">
        <v>45462996057.660004</v>
      </c>
      <c r="KF45" s="15">
        <v>117823564.67</v>
      </c>
      <c r="KG45" s="16">
        <v>45345172492.990005</v>
      </c>
      <c r="KH45" s="14">
        <v>47524190515.269997</v>
      </c>
      <c r="KI45" s="15">
        <v>424515285.38999999</v>
      </c>
      <c r="KJ45" s="16">
        <v>47099675229.879997</v>
      </c>
      <c r="KK45" s="14">
        <v>47532959204.400002</v>
      </c>
      <c r="KL45" s="15">
        <v>1468908786.8199999</v>
      </c>
      <c r="KM45" s="16">
        <v>46064050417.580002</v>
      </c>
      <c r="KN45" s="14">
        <v>49511413675.580002</v>
      </c>
      <c r="KO45" s="15">
        <v>1782514844.6199999</v>
      </c>
      <c r="KP45" s="16">
        <v>47728898830.959999</v>
      </c>
      <c r="KQ45" s="14">
        <v>49437255730.720001</v>
      </c>
      <c r="KR45" s="15">
        <v>1765097054.3900001</v>
      </c>
      <c r="KS45" s="16">
        <v>47672158676.330002</v>
      </c>
      <c r="KT45" s="14">
        <v>49442283505.25</v>
      </c>
      <c r="KU45" s="15">
        <v>1778622637.1700001</v>
      </c>
      <c r="KV45" s="16">
        <v>47663660868.080002</v>
      </c>
      <c r="KW45" s="14">
        <v>49435572139.310005</v>
      </c>
      <c r="KX45" s="15">
        <v>1795540952.73</v>
      </c>
      <c r="KY45" s="16">
        <v>47640031186.580002</v>
      </c>
      <c r="KZ45" s="14">
        <v>55012220812.580002</v>
      </c>
      <c r="LA45" s="15">
        <v>602411242.20000005</v>
      </c>
      <c r="LB45" s="16">
        <v>54409809570.380005</v>
      </c>
      <c r="LC45" s="14">
        <v>54931406018.230003</v>
      </c>
      <c r="LD45" s="15">
        <v>551513439.36000001</v>
      </c>
      <c r="LE45" s="16">
        <v>54379892578.870003</v>
      </c>
      <c r="LF45" s="14">
        <v>55056972660.809998</v>
      </c>
      <c r="LG45" s="15">
        <v>726488981.57000005</v>
      </c>
      <c r="LH45" s="16">
        <v>54330483679.239998</v>
      </c>
      <c r="LI45" s="14">
        <v>55199607254.989998</v>
      </c>
      <c r="LJ45" s="15">
        <v>927195805.89999998</v>
      </c>
      <c r="LK45" s="16">
        <v>54272411449.089996</v>
      </c>
      <c r="LL45" s="14">
        <v>55206460726.910004</v>
      </c>
      <c r="LM45" s="15">
        <v>923642036.62</v>
      </c>
      <c r="LN45" s="16">
        <v>54282818690.290001</v>
      </c>
      <c r="LO45" s="14">
        <v>55173803944.82</v>
      </c>
      <c r="LP45" s="15">
        <v>950798744.44000006</v>
      </c>
      <c r="LQ45" s="16">
        <v>54223005200.379997</v>
      </c>
      <c r="LR45" s="14">
        <v>64101447698.080002</v>
      </c>
      <c r="LS45" s="15">
        <v>2244493347.0900002</v>
      </c>
      <c r="LT45" s="16">
        <v>61856954350.990005</v>
      </c>
      <c r="LU45" s="14">
        <v>64117438406.68</v>
      </c>
      <c r="LV45" s="15">
        <v>2262925545.6799998</v>
      </c>
      <c r="LW45" s="16">
        <v>61854512861</v>
      </c>
      <c r="LX45" s="14">
        <v>64081525675.060005</v>
      </c>
      <c r="LY45" s="15">
        <v>2270495981.23</v>
      </c>
      <c r="LZ45" s="16">
        <v>61811029693.830002</v>
      </c>
      <c r="MA45" s="14">
        <v>64114613710.959999</v>
      </c>
      <c r="MB45" s="15">
        <v>2290066387.6300001</v>
      </c>
      <c r="MC45" s="16">
        <v>61824547323.330002</v>
      </c>
      <c r="MD45" s="14">
        <v>64249959668.43</v>
      </c>
      <c r="ME45" s="15">
        <v>2449172637.7800002</v>
      </c>
      <c r="MF45" s="16">
        <v>61800787030.650002</v>
      </c>
      <c r="MG45" s="14">
        <v>64340231096.199997</v>
      </c>
      <c r="MH45" s="15">
        <v>2534431768.3099999</v>
      </c>
      <c r="MI45" s="16">
        <v>61805799327.889999</v>
      </c>
      <c r="MJ45" s="14">
        <v>64511309451.290001</v>
      </c>
      <c r="MK45" s="15">
        <v>2709691669.8000002</v>
      </c>
      <c r="ML45" s="16">
        <v>61801617781.489998</v>
      </c>
      <c r="MM45" s="14">
        <v>64544482462.849998</v>
      </c>
      <c r="MN45" s="15">
        <v>2744132554.7399998</v>
      </c>
      <c r="MO45" s="16">
        <v>61800349908.110001</v>
      </c>
      <c r="MP45" s="14">
        <v>64644132463.110001</v>
      </c>
      <c r="MQ45" s="15">
        <v>2926299922.4499998</v>
      </c>
      <c r="MR45" s="16">
        <v>61717832540.660004</v>
      </c>
      <c r="MS45" s="14">
        <v>64571797957.659996</v>
      </c>
      <c r="MT45" s="15">
        <v>2881337524.5500002</v>
      </c>
      <c r="MU45" s="16">
        <v>61690460433.109993</v>
      </c>
      <c r="MV45" s="14">
        <v>64563228358.839996</v>
      </c>
      <c r="MW45" s="15">
        <v>2894642295.5599999</v>
      </c>
      <c r="MX45" s="16">
        <v>61668586063.279999</v>
      </c>
      <c r="MY45" s="14">
        <v>64442692917.470001</v>
      </c>
      <c r="MZ45" s="15">
        <v>2743010867.8499999</v>
      </c>
      <c r="NA45" s="16">
        <v>61699682049.620003</v>
      </c>
      <c r="NB45" s="14">
        <v>69975253534.199997</v>
      </c>
      <c r="NC45" s="15">
        <v>3157469511.2399998</v>
      </c>
      <c r="ND45" s="16">
        <v>66817784022.959999</v>
      </c>
      <c r="NE45" s="14">
        <v>69964322412.330002</v>
      </c>
      <c r="NF45" s="15">
        <v>3166230158.5599999</v>
      </c>
      <c r="NG45" s="16">
        <v>66798092253.770004</v>
      </c>
      <c r="NH45" s="14">
        <v>69942713481.380005</v>
      </c>
      <c r="NI45" s="15">
        <v>3155863412.4699998</v>
      </c>
      <c r="NJ45" s="16">
        <v>66786850068.910004</v>
      </c>
      <c r="NK45" s="14">
        <v>69918957356.130005</v>
      </c>
      <c r="NL45" s="15">
        <v>3121700152.6500001</v>
      </c>
      <c r="NM45" s="16">
        <v>66797257203.480003</v>
      </c>
      <c r="NN45" s="14">
        <v>69914411894.740005</v>
      </c>
      <c r="NO45" s="15">
        <v>3114530572.04</v>
      </c>
      <c r="NP45" s="16">
        <v>66799881322.700005</v>
      </c>
      <c r="NQ45" s="14">
        <v>70053178644.380005</v>
      </c>
      <c r="NR45" s="15">
        <v>3244911062.6999998</v>
      </c>
      <c r="NS45" s="16">
        <v>66808267581.680008</v>
      </c>
      <c r="NT45" s="14">
        <v>70199593413.800003</v>
      </c>
      <c r="NU45" s="15">
        <v>3369635329.9200001</v>
      </c>
      <c r="NV45" s="16">
        <v>66829958083.880005</v>
      </c>
      <c r="NW45" s="14">
        <v>70324476334.199997</v>
      </c>
      <c r="NX45" s="15">
        <v>3506809253.3800001</v>
      </c>
      <c r="NY45" s="16">
        <v>66817667080.82</v>
      </c>
    </row>
    <row r="46" spans="2:389" hidden="1" x14ac:dyDescent="0.35">
      <c r="B46" s="147" t="s">
        <v>210</v>
      </c>
      <c r="C46" s="148" t="s">
        <v>386</v>
      </c>
      <c r="D46" s="149">
        <v>44132</v>
      </c>
      <c r="E46" s="149">
        <v>44665</v>
      </c>
      <c r="F46" s="150" t="s">
        <v>1099</v>
      </c>
      <c r="G46" s="150" t="s">
        <v>203</v>
      </c>
      <c r="H46" s="150" t="s">
        <v>1098</v>
      </c>
      <c r="I46" s="155"/>
      <c r="J46" s="155"/>
      <c r="K46" s="157"/>
      <c r="L46" s="155"/>
      <c r="M46" s="155"/>
      <c r="N46" s="157"/>
      <c r="O46" s="155"/>
      <c r="P46" s="155"/>
      <c r="Q46" s="157"/>
      <c r="R46" s="155"/>
      <c r="S46" s="155"/>
      <c r="T46" s="157"/>
      <c r="U46" s="155"/>
      <c r="V46" s="155"/>
      <c r="W46" s="157"/>
      <c r="X46" s="155"/>
      <c r="Y46" s="155"/>
      <c r="Z46" s="157"/>
      <c r="AA46" s="155"/>
      <c r="AB46" s="155"/>
      <c r="AC46" s="157"/>
      <c r="AD46" s="155"/>
      <c r="AE46" s="155"/>
      <c r="AF46" s="157"/>
      <c r="AG46" s="155"/>
      <c r="AH46" s="155"/>
      <c r="AI46" s="157"/>
      <c r="AJ46" s="155"/>
      <c r="AK46" s="155"/>
      <c r="AL46" s="157"/>
      <c r="AM46" s="155"/>
      <c r="AN46" s="155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60"/>
      <c r="HI46" s="160"/>
      <c r="HJ46" s="160"/>
      <c r="HK46" s="160"/>
      <c r="HL46" s="160"/>
      <c r="HM46" s="160"/>
      <c r="HN46" s="14">
        <v>20242359340.639999</v>
      </c>
      <c r="HO46" s="15">
        <v>161309896.93000001</v>
      </c>
      <c r="HP46" s="16">
        <v>20081049443.709999</v>
      </c>
      <c r="HQ46" s="14">
        <v>20598026875.41</v>
      </c>
      <c r="HR46" s="15">
        <v>223593269.06</v>
      </c>
      <c r="HS46" s="16">
        <v>20374433606.349998</v>
      </c>
      <c r="HT46" s="14">
        <v>20783622087.739998</v>
      </c>
      <c r="HU46" s="15">
        <v>132827650.78</v>
      </c>
      <c r="HV46" s="16">
        <v>20650794436.959999</v>
      </c>
      <c r="HW46" s="14">
        <v>21042039515.219997</v>
      </c>
      <c r="HX46" s="15">
        <v>93854721.239999995</v>
      </c>
      <c r="HY46" s="16">
        <v>20948184793.979996</v>
      </c>
      <c r="HZ46" s="14">
        <v>21146730366.619999</v>
      </c>
      <c r="IA46" s="15">
        <v>149397230.81</v>
      </c>
      <c r="IB46" s="16">
        <v>20997333135.809998</v>
      </c>
      <c r="IC46" s="14">
        <v>21537979415.099998</v>
      </c>
      <c r="ID46" s="15">
        <v>209678166.53999999</v>
      </c>
      <c r="IE46" s="16">
        <v>21328301248.559998</v>
      </c>
      <c r="IF46" s="14">
        <v>21150426076.950001</v>
      </c>
      <c r="IG46" s="15">
        <v>181787209.83000001</v>
      </c>
      <c r="IH46" s="16">
        <v>20968638867.119999</v>
      </c>
      <c r="II46" s="14">
        <v>21466135109.509998</v>
      </c>
      <c r="IJ46" s="15">
        <v>213378787.53</v>
      </c>
      <c r="IK46" s="16">
        <v>21252756321.98</v>
      </c>
      <c r="IL46" s="14">
        <v>21797611098.719997</v>
      </c>
      <c r="IM46" s="15">
        <v>274234224.88</v>
      </c>
      <c r="IN46" s="16">
        <v>21523376873.839996</v>
      </c>
      <c r="IO46" s="14">
        <v>22141220020.200001</v>
      </c>
      <c r="IP46" s="15">
        <v>335221554.22000003</v>
      </c>
      <c r="IQ46" s="16">
        <v>21805998465.98</v>
      </c>
      <c r="IR46" s="14">
        <v>22404065178.989998</v>
      </c>
      <c r="IS46" s="15">
        <v>284347906.61000001</v>
      </c>
      <c r="IT46" s="16">
        <v>22119717272.379997</v>
      </c>
      <c r="IU46" s="14">
        <v>23657257428.34</v>
      </c>
      <c r="IV46" s="15">
        <v>348412669.99000001</v>
      </c>
      <c r="IW46" s="16">
        <v>23308844758.349998</v>
      </c>
      <c r="IX46" s="14">
        <v>24034321516.02</v>
      </c>
      <c r="IY46" s="15">
        <v>413345822.68000001</v>
      </c>
      <c r="IZ46" s="16">
        <v>23620975693.34</v>
      </c>
      <c r="JA46" s="158"/>
      <c r="JB46" s="158"/>
      <c r="JC46" s="158"/>
      <c r="JD46" s="158"/>
      <c r="JE46" s="158"/>
      <c r="JF46" s="158"/>
      <c r="JG46" s="158"/>
      <c r="JH46" s="158"/>
      <c r="JI46" s="158"/>
      <c r="JJ46" s="162"/>
      <c r="JK46" s="162"/>
      <c r="JL46" s="162"/>
      <c r="JM46" s="162"/>
      <c r="JN46" s="162"/>
      <c r="JO46" s="162"/>
      <c r="JP46" s="162"/>
      <c r="JQ46" s="162"/>
      <c r="JR46" s="162"/>
      <c r="JS46" s="162"/>
      <c r="JT46" s="162"/>
      <c r="JU46" s="162"/>
      <c r="JV46" s="162"/>
      <c r="JW46" s="162"/>
      <c r="JX46" s="162"/>
      <c r="JY46" s="162"/>
      <c r="JZ46" s="162"/>
      <c r="KA46" s="162"/>
      <c r="KB46" s="162"/>
      <c r="KC46" s="162"/>
      <c r="KD46" s="162"/>
      <c r="KE46" s="162"/>
      <c r="KF46" s="162"/>
      <c r="KG46" s="162"/>
      <c r="KH46" s="162"/>
      <c r="KI46" s="162"/>
      <c r="KJ46" s="162"/>
      <c r="KK46" s="162"/>
      <c r="KL46" s="162"/>
      <c r="KM46" s="162"/>
      <c r="KN46" s="162"/>
      <c r="KO46" s="162"/>
      <c r="KP46" s="162"/>
      <c r="KQ46" s="162"/>
      <c r="KR46" s="162"/>
      <c r="KS46" s="162"/>
      <c r="KT46" s="162"/>
      <c r="KU46" s="162"/>
      <c r="KV46" s="162"/>
      <c r="KW46" s="162"/>
      <c r="KX46" s="162"/>
      <c r="KY46" s="162"/>
      <c r="KZ46" s="162"/>
      <c r="LA46" s="162"/>
      <c r="LB46" s="162"/>
      <c r="LC46" s="162"/>
      <c r="LD46" s="162"/>
      <c r="LE46" s="162"/>
      <c r="LF46" s="162"/>
      <c r="LG46" s="162"/>
      <c r="LH46" s="162"/>
      <c r="LI46" s="162"/>
      <c r="LJ46" s="162"/>
      <c r="LK46" s="162"/>
      <c r="LL46" s="162"/>
      <c r="LM46" s="162"/>
      <c r="LN46" s="162"/>
      <c r="LO46" s="162"/>
      <c r="LP46" s="162"/>
      <c r="LQ46" s="162"/>
      <c r="LR46" s="162"/>
      <c r="LS46" s="162"/>
      <c r="LT46" s="162"/>
      <c r="LU46" s="162"/>
      <c r="LV46" s="162"/>
      <c r="LW46" s="162"/>
      <c r="LX46" s="162"/>
      <c r="LY46" s="162"/>
      <c r="LZ46" s="162"/>
      <c r="MA46" s="162"/>
      <c r="MB46" s="162"/>
      <c r="MC46" s="162"/>
      <c r="MD46" s="162"/>
      <c r="ME46" s="162"/>
      <c r="MF46" s="162"/>
      <c r="MG46" s="162"/>
      <c r="MH46" s="162"/>
      <c r="MI46" s="162"/>
      <c r="MJ46" s="162"/>
      <c r="MK46" s="162"/>
      <c r="ML46" s="162"/>
      <c r="MM46" s="162"/>
      <c r="MN46" s="162"/>
      <c r="MO46" s="162"/>
      <c r="MP46" s="162"/>
      <c r="MQ46" s="162"/>
      <c r="MR46" s="162"/>
      <c r="MS46" s="162"/>
      <c r="MT46" s="162"/>
      <c r="MU46" s="162"/>
      <c r="MV46" s="162"/>
      <c r="MW46" s="162"/>
      <c r="MX46" s="162"/>
      <c r="MY46" s="162"/>
      <c r="MZ46" s="162"/>
      <c r="NA46" s="162"/>
      <c r="NB46" s="162"/>
      <c r="NC46" s="162"/>
      <c r="ND46" s="16">
        <v>0</v>
      </c>
      <c r="NE46" s="162"/>
      <c r="NF46" s="162"/>
      <c r="NG46" s="162"/>
      <c r="NH46" s="162"/>
      <c r="NI46" s="162"/>
      <c r="NJ46" s="162"/>
      <c r="NK46" s="162"/>
      <c r="NL46" s="162"/>
      <c r="NM46" s="162"/>
      <c r="NN46" s="162"/>
      <c r="NO46" s="162"/>
      <c r="NP46" s="162"/>
      <c r="NQ46" s="162"/>
      <c r="NR46" s="162"/>
      <c r="NS46" s="162"/>
      <c r="NT46" s="162"/>
      <c r="NU46" s="162"/>
      <c r="NV46" s="162"/>
      <c r="NW46" s="162"/>
      <c r="NX46" s="162"/>
      <c r="NY46" s="162"/>
    </row>
    <row r="47" spans="2:389" hidden="1" x14ac:dyDescent="0.35">
      <c r="B47" s="147" t="s">
        <v>210</v>
      </c>
      <c r="C47" s="148" t="s">
        <v>387</v>
      </c>
      <c r="D47" s="149">
        <v>44245</v>
      </c>
      <c r="E47" s="149">
        <v>44858</v>
      </c>
      <c r="F47" s="150" t="s">
        <v>1099</v>
      </c>
      <c r="G47" s="150" t="s">
        <v>203</v>
      </c>
      <c r="H47" s="150" t="s">
        <v>1098</v>
      </c>
      <c r="I47" s="155"/>
      <c r="J47" s="155"/>
      <c r="K47" s="157"/>
      <c r="L47" s="155"/>
      <c r="M47" s="155"/>
      <c r="N47" s="157"/>
      <c r="O47" s="155"/>
      <c r="P47" s="155"/>
      <c r="Q47" s="157"/>
      <c r="R47" s="155"/>
      <c r="S47" s="155"/>
      <c r="T47" s="157"/>
      <c r="U47" s="155"/>
      <c r="V47" s="155"/>
      <c r="W47" s="157"/>
      <c r="X47" s="155"/>
      <c r="Y47" s="155"/>
      <c r="Z47" s="157"/>
      <c r="AA47" s="155"/>
      <c r="AB47" s="155"/>
      <c r="AC47" s="157"/>
      <c r="AD47" s="155"/>
      <c r="AE47" s="155"/>
      <c r="AF47" s="157"/>
      <c r="AG47" s="155"/>
      <c r="AH47" s="155"/>
      <c r="AI47" s="157"/>
      <c r="AJ47" s="155"/>
      <c r="AK47" s="155"/>
      <c r="AL47" s="157"/>
      <c r="AM47" s="155"/>
      <c r="AN47" s="155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60"/>
      <c r="HI47" s="160"/>
      <c r="HJ47" s="160"/>
      <c r="HK47" s="160"/>
      <c r="HL47" s="160"/>
      <c r="HM47" s="160"/>
      <c r="HN47" s="161"/>
      <c r="HO47" s="161"/>
      <c r="HP47" s="161"/>
      <c r="HQ47" s="161"/>
      <c r="HR47" s="161"/>
      <c r="HS47" s="161"/>
      <c r="HT47" s="160"/>
      <c r="HU47" s="160"/>
      <c r="HV47" s="160"/>
      <c r="HW47" s="160"/>
      <c r="HX47" s="160"/>
      <c r="HY47" s="160"/>
      <c r="HZ47" s="14">
        <v>15214434542.108501</v>
      </c>
      <c r="IA47" s="15">
        <v>68077773.980000004</v>
      </c>
      <c r="IB47" s="16">
        <v>15146356768.128502</v>
      </c>
      <c r="IC47" s="14">
        <v>15468519772.370001</v>
      </c>
      <c r="ID47" s="15">
        <v>114382669.56</v>
      </c>
      <c r="IE47" s="16">
        <v>15354137102.810001</v>
      </c>
      <c r="IF47" s="14">
        <v>15141923459.51</v>
      </c>
      <c r="IG47" s="15">
        <v>159219713.56999999</v>
      </c>
      <c r="IH47" s="16">
        <v>14982703745.940001</v>
      </c>
      <c r="II47" s="14">
        <v>15351882859.6</v>
      </c>
      <c r="IJ47" s="15">
        <v>205235269.34999999</v>
      </c>
      <c r="IK47" s="16">
        <v>15146647590.25</v>
      </c>
      <c r="IL47" s="14">
        <v>15505835735.32</v>
      </c>
      <c r="IM47" s="15">
        <v>149693674.61000001</v>
      </c>
      <c r="IN47" s="16">
        <v>15356142060.709999</v>
      </c>
      <c r="IO47" s="14">
        <v>15611406635.549999</v>
      </c>
      <c r="IP47" s="15">
        <v>195002422.24000001</v>
      </c>
      <c r="IQ47" s="16">
        <v>15416404213.309999</v>
      </c>
      <c r="IR47" s="14">
        <v>15765919765.91</v>
      </c>
      <c r="IS47" s="15">
        <v>169009855.96000001</v>
      </c>
      <c r="IT47" s="16">
        <v>15596909909.950001</v>
      </c>
      <c r="IU47" s="14">
        <v>16817143308.619999</v>
      </c>
      <c r="IV47" s="15">
        <v>217077912.66999999</v>
      </c>
      <c r="IW47" s="16">
        <v>16600065395.949999</v>
      </c>
      <c r="IX47" s="14">
        <v>17038949013.439999</v>
      </c>
      <c r="IY47" s="15">
        <v>223752976.88</v>
      </c>
      <c r="IZ47" s="16">
        <v>16815196036.559999</v>
      </c>
      <c r="JA47" s="14">
        <v>17217283433.440002</v>
      </c>
      <c r="JB47" s="15">
        <v>188523621.5</v>
      </c>
      <c r="JC47" s="16">
        <v>17028759811.940002</v>
      </c>
      <c r="JD47" s="14">
        <v>17459515693.170002</v>
      </c>
      <c r="JE47" s="15">
        <v>234055806.63999999</v>
      </c>
      <c r="JF47" s="16">
        <v>17225459886.530003</v>
      </c>
      <c r="JG47" s="14">
        <v>17739551930.860001</v>
      </c>
      <c r="JH47" s="15">
        <v>285780034.01999998</v>
      </c>
      <c r="JI47" s="16">
        <v>17453771896.84</v>
      </c>
      <c r="JJ47" s="14">
        <v>17981368639.23</v>
      </c>
      <c r="JK47" s="15">
        <v>336149981.54000002</v>
      </c>
      <c r="JL47" s="16">
        <v>17645218657.689999</v>
      </c>
      <c r="JM47" s="14">
        <v>17988762190.34</v>
      </c>
      <c r="JN47" s="15">
        <v>153812991.84999999</v>
      </c>
      <c r="JO47" s="16">
        <v>17834949198.490002</v>
      </c>
      <c r="JP47" s="14">
        <v>18232242550.330002</v>
      </c>
      <c r="JQ47" s="15">
        <v>203316641.31999999</v>
      </c>
      <c r="JR47" s="16">
        <v>18028925909.010002</v>
      </c>
      <c r="JS47" s="14">
        <v>18500234168.073002</v>
      </c>
      <c r="JT47" s="15">
        <v>255517852.65000001</v>
      </c>
      <c r="JU47" s="16">
        <v>18244716315.423</v>
      </c>
      <c r="JV47" s="158"/>
      <c r="JW47" s="158"/>
      <c r="JX47" s="158"/>
      <c r="JY47" s="158"/>
      <c r="JZ47" s="158"/>
      <c r="KA47" s="158"/>
      <c r="KB47" s="162"/>
      <c r="KC47" s="162"/>
      <c r="KD47" s="162"/>
      <c r="KE47" s="162"/>
      <c r="KF47" s="162"/>
      <c r="KG47" s="162"/>
      <c r="KH47" s="162"/>
      <c r="KI47" s="162"/>
      <c r="KJ47" s="162"/>
      <c r="KK47" s="162"/>
      <c r="KL47" s="162"/>
      <c r="KM47" s="162"/>
      <c r="KN47" s="162"/>
      <c r="KO47" s="162"/>
      <c r="KP47" s="162"/>
      <c r="KQ47" s="162"/>
      <c r="KR47" s="162"/>
      <c r="KS47" s="162"/>
      <c r="KT47" s="162"/>
      <c r="KU47" s="162"/>
      <c r="KV47" s="162"/>
      <c r="KW47" s="162"/>
      <c r="KX47" s="162"/>
      <c r="KY47" s="162"/>
      <c r="KZ47" s="162"/>
      <c r="LA47" s="162"/>
      <c r="LB47" s="162"/>
      <c r="LC47" s="162"/>
      <c r="LD47" s="162"/>
      <c r="LE47" s="162"/>
      <c r="LF47" s="162"/>
      <c r="LG47" s="162"/>
      <c r="LH47" s="162"/>
      <c r="LI47" s="162"/>
      <c r="LJ47" s="162"/>
      <c r="LK47" s="162"/>
      <c r="LL47" s="162"/>
      <c r="LM47" s="162"/>
      <c r="LN47" s="162"/>
      <c r="LO47" s="162"/>
      <c r="LP47" s="162"/>
      <c r="LQ47" s="162"/>
      <c r="LR47" s="162"/>
      <c r="LS47" s="162"/>
      <c r="LT47" s="162"/>
      <c r="LU47" s="162"/>
      <c r="LV47" s="162"/>
      <c r="LW47" s="162"/>
      <c r="LX47" s="162"/>
      <c r="LY47" s="162"/>
      <c r="LZ47" s="162"/>
      <c r="MA47" s="162"/>
      <c r="MB47" s="162"/>
      <c r="MC47" s="162"/>
      <c r="MD47" s="162"/>
      <c r="ME47" s="162"/>
      <c r="MF47" s="162"/>
      <c r="MG47" s="162"/>
      <c r="MH47" s="162"/>
      <c r="MI47" s="162"/>
      <c r="MJ47" s="162"/>
      <c r="MK47" s="162"/>
      <c r="ML47" s="162"/>
      <c r="MM47" s="162"/>
      <c r="MN47" s="162"/>
      <c r="MO47" s="162"/>
      <c r="MP47" s="162"/>
      <c r="MQ47" s="162"/>
      <c r="MR47" s="162"/>
      <c r="MS47" s="162"/>
      <c r="MT47" s="162"/>
      <c r="MU47" s="162"/>
      <c r="MV47" s="162"/>
      <c r="MW47" s="162"/>
      <c r="MX47" s="162"/>
      <c r="MY47" s="162"/>
      <c r="MZ47" s="162"/>
      <c r="NA47" s="162"/>
      <c r="NB47" s="162"/>
      <c r="NC47" s="162"/>
      <c r="ND47" s="16">
        <v>0</v>
      </c>
      <c r="NE47" s="162"/>
      <c r="NF47" s="162"/>
      <c r="NG47" s="162"/>
      <c r="NH47" s="162"/>
      <c r="NI47" s="162"/>
      <c r="NJ47" s="162"/>
      <c r="NK47" s="162"/>
      <c r="NL47" s="162"/>
      <c r="NM47" s="162"/>
      <c r="NN47" s="162"/>
      <c r="NO47" s="162"/>
      <c r="NP47" s="162"/>
      <c r="NQ47" s="162"/>
      <c r="NR47" s="162"/>
      <c r="NS47" s="162"/>
      <c r="NT47" s="162"/>
      <c r="NU47" s="162"/>
      <c r="NV47" s="162"/>
      <c r="NW47" s="162"/>
      <c r="NX47" s="162"/>
      <c r="NY47" s="162"/>
    </row>
    <row r="48" spans="2:389" hidden="1" x14ac:dyDescent="0.35">
      <c r="B48" s="147" t="s">
        <v>210</v>
      </c>
      <c r="C48" s="148" t="s">
        <v>388</v>
      </c>
      <c r="D48" s="149">
        <v>44245</v>
      </c>
      <c r="E48" s="149">
        <v>44813</v>
      </c>
      <c r="F48" s="150" t="s">
        <v>1099</v>
      </c>
      <c r="G48" s="150" t="s">
        <v>203</v>
      </c>
      <c r="H48" s="150" t="s">
        <v>1098</v>
      </c>
      <c r="I48" s="155"/>
      <c r="J48" s="155"/>
      <c r="K48" s="157"/>
      <c r="L48" s="155"/>
      <c r="M48" s="155"/>
      <c r="N48" s="157"/>
      <c r="O48" s="155"/>
      <c r="P48" s="155"/>
      <c r="Q48" s="157"/>
      <c r="R48" s="155"/>
      <c r="S48" s="155"/>
      <c r="T48" s="157"/>
      <c r="U48" s="155"/>
      <c r="V48" s="155"/>
      <c r="W48" s="157"/>
      <c r="X48" s="155"/>
      <c r="Y48" s="155"/>
      <c r="Z48" s="157"/>
      <c r="AA48" s="155"/>
      <c r="AB48" s="155"/>
      <c r="AC48" s="157"/>
      <c r="AD48" s="155"/>
      <c r="AE48" s="155"/>
      <c r="AF48" s="157"/>
      <c r="AG48" s="155"/>
      <c r="AH48" s="155"/>
      <c r="AI48" s="157"/>
      <c r="AJ48" s="155"/>
      <c r="AK48" s="155"/>
      <c r="AL48" s="157"/>
      <c r="AM48" s="155"/>
      <c r="AN48" s="155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60"/>
      <c r="HI48" s="160"/>
      <c r="HJ48" s="160"/>
      <c r="HK48" s="160"/>
      <c r="HL48" s="160"/>
      <c r="HM48" s="160"/>
      <c r="HN48" s="161"/>
      <c r="HO48" s="161"/>
      <c r="HP48" s="161"/>
      <c r="HQ48" s="161"/>
      <c r="HR48" s="161"/>
      <c r="HS48" s="161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4">
        <v>14587973696.35</v>
      </c>
      <c r="IG48" s="15">
        <v>78937189.680000007</v>
      </c>
      <c r="IH48" s="16">
        <v>14509036506.67</v>
      </c>
      <c r="II48" s="14">
        <v>14804127111.68</v>
      </c>
      <c r="IJ48" s="15">
        <v>124908422.73</v>
      </c>
      <c r="IK48" s="16">
        <v>14679218688.950001</v>
      </c>
      <c r="IL48" s="14">
        <v>14994690944.92</v>
      </c>
      <c r="IM48" s="15">
        <v>138692930.18000001</v>
      </c>
      <c r="IN48" s="16">
        <v>14855998014.74</v>
      </c>
      <c r="IO48" s="14">
        <v>15256181314.66</v>
      </c>
      <c r="IP48" s="15">
        <v>183733382.62</v>
      </c>
      <c r="IQ48" s="16">
        <v>15072447932.039999</v>
      </c>
      <c r="IR48" s="14">
        <v>15388877886.99</v>
      </c>
      <c r="IS48" s="15">
        <v>132509501.51000001</v>
      </c>
      <c r="IT48" s="16">
        <v>15256368385.48</v>
      </c>
      <c r="IU48" s="14">
        <v>16348651615.57</v>
      </c>
      <c r="IV48" s="15">
        <v>180699525.88</v>
      </c>
      <c r="IW48" s="16">
        <v>16167952089.690001</v>
      </c>
      <c r="IX48" s="14">
        <v>16540648667.949999</v>
      </c>
      <c r="IY48" s="15">
        <v>186486596.00999999</v>
      </c>
      <c r="IZ48" s="16">
        <v>16354162071.939999</v>
      </c>
      <c r="JA48" s="14">
        <v>16682938955.67</v>
      </c>
      <c r="JB48" s="15">
        <v>153112608.93000001</v>
      </c>
      <c r="JC48" s="16">
        <v>16529826346.74</v>
      </c>
      <c r="JD48" s="14">
        <v>16896954829.290001</v>
      </c>
      <c r="JE48" s="15">
        <v>198338481.37</v>
      </c>
      <c r="JF48" s="16">
        <v>16698616347.92</v>
      </c>
      <c r="JG48" s="158">
        <v>17244218374.389999</v>
      </c>
      <c r="JH48" s="158">
        <v>255162364.34999999</v>
      </c>
      <c r="JI48" s="158">
        <v>16989056010.039999</v>
      </c>
      <c r="JJ48" s="158"/>
      <c r="JK48" s="158"/>
      <c r="JL48" s="158"/>
      <c r="JM48" s="158"/>
      <c r="JN48" s="158"/>
      <c r="JO48" s="158"/>
      <c r="JP48" s="158"/>
      <c r="JQ48" s="158"/>
      <c r="JR48" s="158"/>
      <c r="JS48" s="158"/>
      <c r="JT48" s="158"/>
      <c r="JU48" s="158"/>
      <c r="JV48" s="158"/>
      <c r="JW48" s="158"/>
      <c r="JX48" s="158"/>
      <c r="JY48" s="162"/>
      <c r="JZ48" s="162"/>
      <c r="KA48" s="162"/>
      <c r="KB48" s="162"/>
      <c r="KC48" s="162"/>
      <c r="KD48" s="162"/>
      <c r="KE48" s="162"/>
      <c r="KF48" s="162"/>
      <c r="KG48" s="162"/>
      <c r="KH48" s="162"/>
      <c r="KI48" s="162"/>
      <c r="KJ48" s="162"/>
      <c r="KK48" s="162"/>
      <c r="KL48" s="162"/>
      <c r="KM48" s="162"/>
      <c r="KN48" s="162"/>
      <c r="KO48" s="162"/>
      <c r="KP48" s="162"/>
      <c r="KQ48" s="162"/>
      <c r="KR48" s="162"/>
      <c r="KS48" s="162"/>
      <c r="KT48" s="162"/>
      <c r="KU48" s="162"/>
      <c r="KV48" s="162"/>
      <c r="KW48" s="162"/>
      <c r="KX48" s="162"/>
      <c r="KY48" s="162"/>
      <c r="KZ48" s="162"/>
      <c r="LA48" s="162"/>
      <c r="LB48" s="162"/>
      <c r="LC48" s="162"/>
      <c r="LD48" s="162"/>
      <c r="LE48" s="162"/>
      <c r="LF48" s="162"/>
      <c r="LG48" s="162"/>
      <c r="LH48" s="162"/>
      <c r="LI48" s="162"/>
      <c r="LJ48" s="162"/>
      <c r="LK48" s="162"/>
      <c r="LL48" s="162"/>
      <c r="LM48" s="162"/>
      <c r="LN48" s="162"/>
      <c r="LO48" s="162"/>
      <c r="LP48" s="162"/>
      <c r="LQ48" s="162"/>
      <c r="LR48" s="162"/>
      <c r="LS48" s="162"/>
      <c r="LT48" s="162"/>
      <c r="LU48" s="162"/>
      <c r="LV48" s="162"/>
      <c r="LW48" s="162"/>
      <c r="LX48" s="162"/>
      <c r="LY48" s="162"/>
      <c r="LZ48" s="162"/>
      <c r="MA48" s="162"/>
      <c r="MB48" s="162"/>
      <c r="MC48" s="162"/>
      <c r="MD48" s="162"/>
      <c r="ME48" s="162"/>
      <c r="MF48" s="162"/>
      <c r="MG48" s="162"/>
      <c r="MH48" s="162"/>
      <c r="MI48" s="162"/>
      <c r="MJ48" s="162"/>
      <c r="MK48" s="162"/>
      <c r="ML48" s="162"/>
      <c r="MM48" s="162"/>
      <c r="MN48" s="162"/>
      <c r="MO48" s="162"/>
      <c r="MP48" s="162"/>
      <c r="MQ48" s="162"/>
      <c r="MR48" s="162"/>
      <c r="MS48" s="162"/>
      <c r="MT48" s="162"/>
      <c r="MU48" s="162"/>
      <c r="MV48" s="162"/>
      <c r="MW48" s="162"/>
      <c r="MX48" s="162"/>
      <c r="MY48" s="162"/>
      <c r="MZ48" s="162"/>
      <c r="NA48" s="162"/>
      <c r="NB48" s="162"/>
      <c r="NC48" s="162"/>
      <c r="ND48" s="162"/>
      <c r="NE48" s="162"/>
      <c r="NF48" s="162"/>
      <c r="NG48" s="162"/>
      <c r="NH48" s="162"/>
      <c r="NI48" s="162"/>
      <c r="NJ48" s="162"/>
      <c r="NK48" s="162"/>
      <c r="NL48" s="162"/>
      <c r="NM48" s="162"/>
      <c r="NN48" s="162"/>
      <c r="NO48" s="162"/>
      <c r="NP48" s="162"/>
      <c r="NQ48" s="162"/>
      <c r="NR48" s="162"/>
      <c r="NS48" s="162"/>
      <c r="NT48" s="162"/>
      <c r="NU48" s="162"/>
      <c r="NV48" s="162"/>
      <c r="NW48" s="162"/>
      <c r="NX48" s="162"/>
      <c r="NY48" s="162"/>
    </row>
    <row r="49" spans="2:389" hidden="1" x14ac:dyDescent="0.35">
      <c r="B49" s="147" t="s">
        <v>210</v>
      </c>
      <c r="C49" s="148" t="s">
        <v>389</v>
      </c>
      <c r="D49" s="149">
        <v>44279</v>
      </c>
      <c r="E49" s="149">
        <v>44480</v>
      </c>
      <c r="F49" s="150" t="s">
        <v>1099</v>
      </c>
      <c r="G49" s="150" t="s">
        <v>203</v>
      </c>
      <c r="H49" s="150" t="s">
        <v>1098</v>
      </c>
      <c r="I49" s="155"/>
      <c r="J49" s="155"/>
      <c r="K49" s="157"/>
      <c r="L49" s="155"/>
      <c r="M49" s="155"/>
      <c r="N49" s="157"/>
      <c r="O49" s="155"/>
      <c r="P49" s="155"/>
      <c r="Q49" s="157"/>
      <c r="R49" s="155"/>
      <c r="S49" s="155"/>
      <c r="T49" s="157"/>
      <c r="U49" s="155"/>
      <c r="V49" s="155"/>
      <c r="W49" s="157"/>
      <c r="X49" s="155"/>
      <c r="Y49" s="155"/>
      <c r="Z49" s="157"/>
      <c r="AA49" s="155"/>
      <c r="AB49" s="155"/>
      <c r="AC49" s="157"/>
      <c r="AD49" s="155"/>
      <c r="AE49" s="155"/>
      <c r="AF49" s="157"/>
      <c r="AG49" s="155"/>
      <c r="AH49" s="155"/>
      <c r="AI49" s="157"/>
      <c r="AJ49" s="155"/>
      <c r="AK49" s="155"/>
      <c r="AL49" s="157"/>
      <c r="AM49" s="155"/>
      <c r="AN49" s="155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60"/>
      <c r="HI49" s="160"/>
      <c r="HJ49" s="160"/>
      <c r="HK49" s="160"/>
      <c r="HL49" s="160"/>
      <c r="HM49" s="160"/>
      <c r="HN49" s="161"/>
      <c r="HO49" s="161"/>
      <c r="HP49" s="161"/>
      <c r="HQ49" s="161"/>
      <c r="HR49" s="161"/>
      <c r="HS49" s="161"/>
      <c r="HT49" s="161"/>
      <c r="HU49" s="161"/>
      <c r="HV49" s="161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  <c r="II49" s="160"/>
      <c r="IJ49" s="160"/>
      <c r="IK49" s="160"/>
      <c r="IL49" s="160"/>
      <c r="IM49" s="160"/>
      <c r="IN49" s="160"/>
      <c r="IO49" s="160"/>
      <c r="IP49" s="160"/>
      <c r="IQ49" s="160"/>
      <c r="IR49" s="162"/>
      <c r="IS49" s="162"/>
      <c r="IT49" s="162"/>
      <c r="IU49" s="162"/>
      <c r="IV49" s="162"/>
      <c r="IW49" s="162"/>
      <c r="IX49" s="162"/>
      <c r="IY49" s="162"/>
      <c r="IZ49" s="162"/>
      <c r="JA49" s="162"/>
      <c r="JB49" s="162"/>
      <c r="JC49" s="162"/>
      <c r="JD49" s="162"/>
      <c r="JE49" s="162"/>
      <c r="JF49" s="162"/>
      <c r="JG49" s="162"/>
      <c r="JH49" s="162"/>
      <c r="JI49" s="162"/>
      <c r="JJ49" s="162"/>
      <c r="JK49" s="162"/>
      <c r="JL49" s="162"/>
      <c r="JM49" s="162"/>
      <c r="JN49" s="162"/>
      <c r="JO49" s="162"/>
      <c r="JP49" s="162"/>
      <c r="JQ49" s="162"/>
      <c r="JR49" s="162"/>
      <c r="JS49" s="162"/>
      <c r="JT49" s="162"/>
      <c r="JU49" s="162"/>
      <c r="JV49" s="162"/>
      <c r="JW49" s="162"/>
      <c r="JX49" s="162"/>
      <c r="JY49" s="162"/>
      <c r="JZ49" s="162"/>
      <c r="KA49" s="162"/>
      <c r="KB49" s="162"/>
      <c r="KC49" s="162"/>
      <c r="KD49" s="162"/>
      <c r="KE49" s="162"/>
      <c r="KF49" s="162"/>
      <c r="KG49" s="162"/>
      <c r="KH49" s="162"/>
      <c r="KI49" s="162"/>
      <c r="KJ49" s="162"/>
      <c r="KK49" s="162"/>
      <c r="KL49" s="162"/>
      <c r="KM49" s="162"/>
      <c r="KN49" s="162"/>
      <c r="KO49" s="162"/>
      <c r="KP49" s="162"/>
      <c r="KQ49" s="162"/>
      <c r="KR49" s="162"/>
      <c r="KS49" s="162"/>
      <c r="KT49" s="162"/>
      <c r="KU49" s="162"/>
      <c r="KV49" s="162"/>
      <c r="KW49" s="162"/>
      <c r="KX49" s="162"/>
      <c r="KY49" s="162"/>
      <c r="KZ49" s="162"/>
      <c r="LA49" s="162"/>
      <c r="LB49" s="162"/>
      <c r="LC49" s="162"/>
      <c r="LD49" s="162"/>
      <c r="LE49" s="162"/>
      <c r="LF49" s="162"/>
      <c r="LG49" s="162"/>
      <c r="LH49" s="162"/>
      <c r="LI49" s="162"/>
      <c r="LJ49" s="162"/>
      <c r="LK49" s="162"/>
      <c r="LL49" s="162"/>
      <c r="LM49" s="162"/>
      <c r="LN49" s="162"/>
      <c r="LO49" s="162"/>
      <c r="LP49" s="162"/>
      <c r="LQ49" s="162"/>
      <c r="LR49" s="162"/>
      <c r="LS49" s="162"/>
      <c r="LT49" s="162"/>
      <c r="LU49" s="162"/>
      <c r="LV49" s="162"/>
      <c r="LW49" s="162"/>
      <c r="LX49" s="162"/>
      <c r="LY49" s="162"/>
      <c r="LZ49" s="162"/>
      <c r="MA49" s="162"/>
      <c r="MB49" s="162"/>
      <c r="MC49" s="162"/>
      <c r="MD49" s="162"/>
      <c r="ME49" s="162"/>
      <c r="MF49" s="162"/>
      <c r="MG49" s="162"/>
      <c r="MH49" s="162"/>
      <c r="MI49" s="162"/>
      <c r="MJ49" s="162"/>
      <c r="MK49" s="162"/>
      <c r="ML49" s="162"/>
      <c r="MM49" s="162"/>
      <c r="MN49" s="162"/>
      <c r="MO49" s="162"/>
      <c r="MP49" s="162"/>
      <c r="MQ49" s="162"/>
      <c r="MR49" s="162"/>
      <c r="MS49" s="162"/>
      <c r="MT49" s="162"/>
      <c r="MU49" s="162"/>
      <c r="MV49" s="162"/>
      <c r="MW49" s="162"/>
      <c r="MX49" s="162"/>
      <c r="MY49" s="162"/>
      <c r="MZ49" s="162"/>
      <c r="NA49" s="162"/>
      <c r="NB49" s="162"/>
      <c r="NC49" s="162"/>
      <c r="ND49" s="162"/>
      <c r="NE49" s="162"/>
      <c r="NF49" s="162"/>
      <c r="NG49" s="162"/>
      <c r="NH49" s="162"/>
      <c r="NI49" s="162"/>
      <c r="NJ49" s="162"/>
      <c r="NK49" s="162"/>
      <c r="NL49" s="162"/>
      <c r="NM49" s="162"/>
      <c r="NN49" s="162"/>
      <c r="NO49" s="162"/>
      <c r="NP49" s="162"/>
      <c r="NQ49" s="162"/>
      <c r="NR49" s="162"/>
      <c r="NS49" s="162"/>
      <c r="NT49" s="162"/>
      <c r="NU49" s="162"/>
      <c r="NV49" s="162"/>
      <c r="NW49" s="162"/>
      <c r="NX49" s="162"/>
      <c r="NY49" s="162"/>
    </row>
    <row r="50" spans="2:389" hidden="1" x14ac:dyDescent="0.35">
      <c r="B50" s="147" t="s">
        <v>421</v>
      </c>
      <c r="C50" s="148" t="s">
        <v>390</v>
      </c>
      <c r="D50" s="149">
        <v>44410</v>
      </c>
      <c r="E50" s="149">
        <v>44650</v>
      </c>
      <c r="F50" s="150" t="s">
        <v>1099</v>
      </c>
      <c r="G50" s="150" t="s">
        <v>203</v>
      </c>
      <c r="H50" s="150" t="s">
        <v>1098</v>
      </c>
      <c r="I50" s="155"/>
      <c r="J50" s="155"/>
      <c r="K50" s="157"/>
      <c r="L50" s="155"/>
      <c r="M50" s="155"/>
      <c r="N50" s="157"/>
      <c r="O50" s="155"/>
      <c r="P50" s="155"/>
      <c r="Q50" s="157"/>
      <c r="R50" s="155"/>
      <c r="S50" s="155"/>
      <c r="T50" s="157"/>
      <c r="U50" s="155"/>
      <c r="V50" s="155"/>
      <c r="W50" s="157"/>
      <c r="X50" s="155"/>
      <c r="Y50" s="155"/>
      <c r="Z50" s="157"/>
      <c r="AA50" s="155"/>
      <c r="AB50" s="155"/>
      <c r="AC50" s="157"/>
      <c r="AD50" s="155"/>
      <c r="AE50" s="155"/>
      <c r="AF50" s="157"/>
      <c r="AG50" s="155"/>
      <c r="AH50" s="155"/>
      <c r="AI50" s="157"/>
      <c r="AJ50" s="155"/>
      <c r="AK50" s="155"/>
      <c r="AL50" s="157"/>
      <c r="AM50" s="155"/>
      <c r="AN50" s="155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  <c r="GD50" s="157"/>
      <c r="GE50" s="157"/>
      <c r="GF50" s="157"/>
      <c r="GG50" s="157"/>
      <c r="GH50" s="157"/>
      <c r="GI50" s="157"/>
      <c r="GJ50" s="157"/>
      <c r="GK50" s="157"/>
      <c r="GL50" s="157"/>
      <c r="GM50" s="157"/>
      <c r="GN50" s="157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  <c r="GY50" s="157"/>
      <c r="GZ50" s="157"/>
      <c r="HA50" s="157"/>
      <c r="HB50" s="157"/>
      <c r="HC50" s="157"/>
      <c r="HD50" s="157"/>
      <c r="HE50" s="157"/>
      <c r="HF50" s="157"/>
      <c r="HG50" s="157"/>
      <c r="HH50" s="160"/>
      <c r="HI50" s="160"/>
      <c r="HJ50" s="160"/>
      <c r="HK50" s="160"/>
      <c r="HL50" s="160"/>
      <c r="HM50" s="160"/>
      <c r="HN50" s="161"/>
      <c r="HO50" s="161"/>
      <c r="HP50" s="161"/>
      <c r="HQ50" s="161"/>
      <c r="HR50" s="161"/>
      <c r="HS50" s="161"/>
      <c r="HT50" s="161"/>
      <c r="HU50" s="161"/>
      <c r="HV50" s="161"/>
      <c r="HW50" s="161"/>
      <c r="HX50" s="161"/>
      <c r="HY50" s="161"/>
      <c r="HZ50" s="161"/>
      <c r="IA50" s="161"/>
      <c r="IB50" s="161"/>
      <c r="IC50" s="161"/>
      <c r="ID50" s="161"/>
      <c r="IE50" s="161"/>
      <c r="IF50" s="161"/>
      <c r="IG50" s="161"/>
      <c r="IH50" s="161"/>
      <c r="II50" s="161"/>
      <c r="IJ50" s="161"/>
      <c r="IK50" s="161"/>
      <c r="IL50" s="14">
        <v>7249340550.6900005</v>
      </c>
      <c r="IM50" s="15">
        <v>77123807.150000006</v>
      </c>
      <c r="IN50" s="16">
        <v>7172216743.5400009</v>
      </c>
      <c r="IO50" s="14">
        <v>7481134159.5299997</v>
      </c>
      <c r="IP50" s="15">
        <v>102798397.94</v>
      </c>
      <c r="IQ50" s="16">
        <v>7378335761.5900002</v>
      </c>
      <c r="IR50" s="14">
        <v>7637595962.9899998</v>
      </c>
      <c r="IS50" s="15">
        <v>118527018.95999999</v>
      </c>
      <c r="IT50" s="16">
        <v>7519068944.0299997</v>
      </c>
      <c r="IU50" s="14">
        <v>7648583585.7399998</v>
      </c>
      <c r="IV50" s="15">
        <v>134152133.62</v>
      </c>
      <c r="IW50" s="16">
        <v>7514431452.1199999</v>
      </c>
      <c r="IX50" s="158">
        <v>7000065394.2799997</v>
      </c>
      <c r="IY50" s="158">
        <v>52762801.350000001</v>
      </c>
      <c r="IZ50" s="158">
        <v>6947302592.9299994</v>
      </c>
      <c r="JA50" s="158"/>
      <c r="JB50" s="158"/>
      <c r="JC50" s="158"/>
      <c r="JD50" s="158"/>
      <c r="JE50" s="158"/>
      <c r="JF50" s="158"/>
      <c r="JG50" s="162"/>
      <c r="JH50" s="162"/>
      <c r="JI50" s="162"/>
      <c r="JJ50" s="162"/>
      <c r="JK50" s="162"/>
      <c r="JL50" s="162"/>
      <c r="JM50" s="162"/>
      <c r="JN50" s="162"/>
      <c r="JO50" s="162"/>
      <c r="JP50" s="162"/>
      <c r="JQ50" s="162"/>
      <c r="JR50" s="162"/>
      <c r="JS50" s="162"/>
      <c r="JT50" s="162"/>
      <c r="JU50" s="162"/>
      <c r="JV50" s="162"/>
      <c r="JW50" s="162"/>
      <c r="JX50" s="162"/>
      <c r="JY50" s="162"/>
      <c r="JZ50" s="162"/>
      <c r="KA50" s="162"/>
      <c r="KB50" s="162"/>
      <c r="KC50" s="162"/>
      <c r="KD50" s="162"/>
      <c r="KE50" s="162"/>
      <c r="KF50" s="162"/>
      <c r="KG50" s="162"/>
      <c r="KH50" s="162"/>
      <c r="KI50" s="162"/>
      <c r="KJ50" s="162"/>
      <c r="KK50" s="162"/>
      <c r="KL50" s="162"/>
      <c r="KM50" s="162"/>
      <c r="KN50" s="162"/>
      <c r="KO50" s="162"/>
      <c r="KP50" s="162"/>
      <c r="KQ50" s="162"/>
      <c r="KR50" s="162"/>
      <c r="KS50" s="162"/>
      <c r="KT50" s="162"/>
      <c r="KU50" s="162"/>
      <c r="KV50" s="162"/>
      <c r="KW50" s="162"/>
      <c r="KX50" s="162"/>
      <c r="KY50" s="162"/>
      <c r="KZ50" s="162"/>
      <c r="LA50" s="162"/>
      <c r="LB50" s="162"/>
      <c r="LC50" s="162"/>
      <c r="LD50" s="162"/>
      <c r="LE50" s="162"/>
      <c r="LF50" s="162"/>
      <c r="LG50" s="162"/>
      <c r="LH50" s="162"/>
      <c r="LI50" s="162"/>
      <c r="LJ50" s="162"/>
      <c r="LK50" s="162"/>
      <c r="LL50" s="162"/>
      <c r="LM50" s="162"/>
      <c r="LN50" s="162"/>
      <c r="LO50" s="162"/>
      <c r="LP50" s="162"/>
      <c r="LQ50" s="162"/>
      <c r="LR50" s="162"/>
      <c r="LS50" s="162"/>
      <c r="LT50" s="162"/>
      <c r="LU50" s="162"/>
      <c r="LV50" s="162"/>
      <c r="LW50" s="162"/>
      <c r="LX50" s="162"/>
      <c r="LY50" s="162"/>
      <c r="LZ50" s="162"/>
      <c r="MA50" s="162"/>
      <c r="MB50" s="162"/>
      <c r="MC50" s="162"/>
      <c r="MD50" s="162"/>
      <c r="ME50" s="162"/>
      <c r="MF50" s="162"/>
      <c r="MG50" s="162"/>
      <c r="MH50" s="162"/>
      <c r="MI50" s="162"/>
      <c r="MJ50" s="162"/>
      <c r="MK50" s="162"/>
      <c r="ML50" s="162"/>
      <c r="MM50" s="162"/>
      <c r="MN50" s="162"/>
      <c r="MO50" s="162"/>
      <c r="MP50" s="162"/>
      <c r="MQ50" s="162"/>
      <c r="MR50" s="162"/>
      <c r="MS50" s="162"/>
      <c r="MT50" s="162"/>
      <c r="MU50" s="162"/>
      <c r="MV50" s="162"/>
      <c r="MW50" s="162"/>
      <c r="MX50" s="162"/>
      <c r="MY50" s="162"/>
      <c r="MZ50" s="162"/>
      <c r="NA50" s="162"/>
      <c r="NB50" s="162"/>
      <c r="NC50" s="162"/>
      <c r="ND50" s="162"/>
      <c r="NE50" s="162"/>
      <c r="NF50" s="162"/>
      <c r="NG50" s="162"/>
      <c r="NH50" s="162"/>
      <c r="NI50" s="162"/>
      <c r="NJ50" s="162"/>
      <c r="NK50" s="162"/>
      <c r="NL50" s="162"/>
      <c r="NM50" s="162"/>
      <c r="NN50" s="162"/>
      <c r="NO50" s="162"/>
      <c r="NP50" s="162"/>
      <c r="NQ50" s="162"/>
      <c r="NR50" s="162"/>
      <c r="NS50" s="162"/>
      <c r="NT50" s="162"/>
      <c r="NU50" s="162"/>
      <c r="NV50" s="162"/>
      <c r="NW50" s="162"/>
      <c r="NX50" s="162"/>
      <c r="NY50" s="162"/>
    </row>
    <row r="51" spans="2:389" hidden="1" x14ac:dyDescent="0.35">
      <c r="B51" s="147" t="s">
        <v>210</v>
      </c>
      <c r="C51" s="148" t="s">
        <v>391</v>
      </c>
      <c r="D51" s="149">
        <v>44411</v>
      </c>
      <c r="E51" s="149">
        <v>44749</v>
      </c>
      <c r="F51" s="150" t="s">
        <v>1099</v>
      </c>
      <c r="G51" s="150" t="s">
        <v>203</v>
      </c>
      <c r="H51" s="150" t="s">
        <v>1098</v>
      </c>
      <c r="I51" s="155"/>
      <c r="J51" s="155"/>
      <c r="K51" s="157"/>
      <c r="L51" s="155"/>
      <c r="M51" s="155"/>
      <c r="N51" s="157"/>
      <c r="O51" s="155"/>
      <c r="P51" s="155"/>
      <c r="Q51" s="157"/>
      <c r="R51" s="155"/>
      <c r="S51" s="155"/>
      <c r="T51" s="157"/>
      <c r="U51" s="155"/>
      <c r="V51" s="155"/>
      <c r="W51" s="157"/>
      <c r="X51" s="155"/>
      <c r="Y51" s="155"/>
      <c r="Z51" s="157"/>
      <c r="AA51" s="155"/>
      <c r="AB51" s="155"/>
      <c r="AC51" s="157"/>
      <c r="AD51" s="155"/>
      <c r="AE51" s="155"/>
      <c r="AF51" s="157"/>
      <c r="AG51" s="155"/>
      <c r="AH51" s="155"/>
      <c r="AI51" s="157"/>
      <c r="AJ51" s="155"/>
      <c r="AK51" s="155"/>
      <c r="AL51" s="157"/>
      <c r="AM51" s="155"/>
      <c r="AN51" s="155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60"/>
      <c r="HI51" s="160"/>
      <c r="HJ51" s="160"/>
      <c r="HK51" s="160"/>
      <c r="HL51" s="160"/>
      <c r="HM51" s="160"/>
      <c r="HN51" s="161"/>
      <c r="HO51" s="161"/>
      <c r="HP51" s="161"/>
      <c r="HQ51" s="161"/>
      <c r="HR51" s="161"/>
      <c r="HS51" s="161"/>
      <c r="HT51" s="161"/>
      <c r="HU51" s="161"/>
      <c r="HV51" s="161"/>
      <c r="HW51" s="161"/>
      <c r="HX51" s="161"/>
      <c r="HY51" s="161"/>
      <c r="HZ51" s="161"/>
      <c r="IA51" s="161"/>
      <c r="IB51" s="161"/>
      <c r="IC51" s="161"/>
      <c r="ID51" s="161"/>
      <c r="IE51" s="161"/>
      <c r="IF51" s="161"/>
      <c r="IG51" s="161"/>
      <c r="IH51" s="161"/>
      <c r="II51" s="161"/>
      <c r="IJ51" s="161"/>
      <c r="IK51" s="161"/>
      <c r="IL51" s="160"/>
      <c r="IM51" s="160"/>
      <c r="IN51" s="160"/>
      <c r="IO51" s="160"/>
      <c r="IP51" s="160"/>
      <c r="IQ51" s="160"/>
      <c r="IR51" s="160"/>
      <c r="IS51" s="160"/>
      <c r="IT51" s="160"/>
      <c r="IU51" s="14">
        <v>23915549104.129997</v>
      </c>
      <c r="IV51" s="15">
        <v>11922298519.200001</v>
      </c>
      <c r="IW51" s="16">
        <v>11993250584.929996</v>
      </c>
      <c r="IX51" s="14">
        <v>12213279864.82</v>
      </c>
      <c r="IY51" s="15">
        <v>52681815.810000002</v>
      </c>
      <c r="IZ51" s="16">
        <v>12160598049.01</v>
      </c>
      <c r="JA51" s="14">
        <v>12272375988.390001</v>
      </c>
      <c r="JB51" s="15">
        <v>67446142.310000002</v>
      </c>
      <c r="JC51" s="16">
        <v>12204929846.080002</v>
      </c>
      <c r="JD51" s="14">
        <v>12440708161.139999</v>
      </c>
      <c r="JE51" s="15">
        <v>99495061.579999998</v>
      </c>
      <c r="JF51" s="16">
        <v>12341213099.559999</v>
      </c>
      <c r="JG51" s="14">
        <v>12630884531.98</v>
      </c>
      <c r="JH51" s="15">
        <v>136485863.52000001</v>
      </c>
      <c r="JI51" s="16">
        <v>12494398668.459999</v>
      </c>
      <c r="JJ51" s="14">
        <v>12818209825.309999</v>
      </c>
      <c r="JK51" s="15">
        <v>169915939.99000001</v>
      </c>
      <c r="JL51" s="16">
        <v>12648293885.32</v>
      </c>
      <c r="JM51" s="158"/>
      <c r="JN51" s="158"/>
      <c r="JO51" s="158"/>
      <c r="JP51" s="158"/>
      <c r="JQ51" s="158"/>
      <c r="JR51" s="158"/>
      <c r="JS51" s="162"/>
      <c r="JT51" s="162"/>
      <c r="JU51" s="162"/>
      <c r="JV51" s="162"/>
      <c r="JW51" s="162"/>
      <c r="JX51" s="162"/>
      <c r="JY51" s="162"/>
      <c r="JZ51" s="162"/>
      <c r="KA51" s="162"/>
      <c r="KB51" s="162"/>
      <c r="KC51" s="162"/>
      <c r="KD51" s="162"/>
      <c r="KE51" s="162"/>
      <c r="KF51" s="162"/>
      <c r="KG51" s="162"/>
      <c r="KH51" s="162"/>
      <c r="KI51" s="162"/>
      <c r="KJ51" s="162"/>
      <c r="KK51" s="162"/>
      <c r="KL51" s="162"/>
      <c r="KM51" s="162"/>
      <c r="KN51" s="162"/>
      <c r="KO51" s="162"/>
      <c r="KP51" s="162"/>
      <c r="KQ51" s="162"/>
      <c r="KR51" s="162"/>
      <c r="KS51" s="162"/>
      <c r="KT51" s="162"/>
      <c r="KU51" s="162"/>
      <c r="KV51" s="162"/>
      <c r="KW51" s="162"/>
      <c r="KX51" s="162"/>
      <c r="KY51" s="162"/>
      <c r="KZ51" s="162"/>
      <c r="LA51" s="162"/>
      <c r="LB51" s="162"/>
      <c r="LC51" s="162"/>
      <c r="LD51" s="162"/>
      <c r="LE51" s="162"/>
      <c r="LF51" s="162"/>
      <c r="LG51" s="162"/>
      <c r="LH51" s="162"/>
      <c r="LI51" s="162"/>
      <c r="LJ51" s="162"/>
      <c r="LK51" s="162"/>
      <c r="LL51" s="162"/>
      <c r="LM51" s="162"/>
      <c r="LN51" s="162"/>
      <c r="LO51" s="162"/>
      <c r="LP51" s="162"/>
      <c r="LQ51" s="162"/>
      <c r="LR51" s="162"/>
      <c r="LS51" s="162"/>
      <c r="LT51" s="162"/>
      <c r="LU51" s="162"/>
      <c r="LV51" s="162"/>
      <c r="LW51" s="162"/>
      <c r="LX51" s="162"/>
      <c r="LY51" s="162"/>
      <c r="LZ51" s="162"/>
      <c r="MA51" s="162"/>
      <c r="MB51" s="162"/>
      <c r="MC51" s="162"/>
      <c r="MD51" s="162"/>
      <c r="ME51" s="162"/>
      <c r="MF51" s="162"/>
      <c r="MG51" s="162"/>
      <c r="MH51" s="162"/>
      <c r="MI51" s="162"/>
      <c r="MJ51" s="162"/>
      <c r="MK51" s="162"/>
      <c r="ML51" s="162"/>
      <c r="MM51" s="162"/>
      <c r="MN51" s="162"/>
      <c r="MO51" s="162"/>
      <c r="MP51" s="162"/>
      <c r="MQ51" s="162"/>
      <c r="MR51" s="162"/>
      <c r="MS51" s="162"/>
      <c r="MT51" s="162"/>
      <c r="MU51" s="162"/>
      <c r="MV51" s="162"/>
      <c r="MW51" s="162"/>
      <c r="MX51" s="162"/>
      <c r="MY51" s="162"/>
      <c r="MZ51" s="162"/>
      <c r="NA51" s="162"/>
      <c r="NB51" s="162"/>
      <c r="NC51" s="162"/>
      <c r="ND51" s="162"/>
      <c r="NE51" s="162"/>
      <c r="NF51" s="162"/>
      <c r="NG51" s="162"/>
      <c r="NH51" s="162"/>
      <c r="NI51" s="162"/>
      <c r="NJ51" s="162"/>
      <c r="NK51" s="162"/>
      <c r="NL51" s="162"/>
      <c r="NM51" s="162"/>
      <c r="NN51" s="162"/>
      <c r="NO51" s="162"/>
      <c r="NP51" s="162"/>
      <c r="NQ51" s="162"/>
      <c r="NR51" s="162"/>
      <c r="NS51" s="162"/>
      <c r="NT51" s="162"/>
      <c r="NU51" s="162"/>
      <c r="NV51" s="162"/>
      <c r="NW51" s="162"/>
      <c r="NX51" s="162"/>
      <c r="NY51" s="162"/>
    </row>
    <row r="52" spans="2:389" hidden="1" x14ac:dyDescent="0.35">
      <c r="B52" s="147" t="s">
        <v>210</v>
      </c>
      <c r="C52" s="148" t="s">
        <v>395</v>
      </c>
      <c r="D52" s="149">
        <v>44411</v>
      </c>
      <c r="E52" s="149">
        <v>45113</v>
      </c>
      <c r="F52" s="150" t="s">
        <v>1099</v>
      </c>
      <c r="G52" s="150" t="s">
        <v>203</v>
      </c>
      <c r="H52" s="150" t="s">
        <v>1098</v>
      </c>
      <c r="I52" s="155"/>
      <c r="J52" s="155"/>
      <c r="K52" s="157"/>
      <c r="L52" s="155"/>
      <c r="M52" s="155"/>
      <c r="N52" s="157"/>
      <c r="O52" s="155"/>
      <c r="P52" s="155"/>
      <c r="Q52" s="157"/>
      <c r="R52" s="155"/>
      <c r="S52" s="155"/>
      <c r="T52" s="157"/>
      <c r="U52" s="155"/>
      <c r="V52" s="155"/>
      <c r="W52" s="157"/>
      <c r="X52" s="155"/>
      <c r="Y52" s="155"/>
      <c r="Z52" s="157"/>
      <c r="AA52" s="155"/>
      <c r="AB52" s="155"/>
      <c r="AC52" s="157"/>
      <c r="AD52" s="155"/>
      <c r="AE52" s="155"/>
      <c r="AF52" s="157"/>
      <c r="AG52" s="155"/>
      <c r="AH52" s="155"/>
      <c r="AI52" s="157"/>
      <c r="AJ52" s="155"/>
      <c r="AK52" s="155"/>
      <c r="AL52" s="157"/>
      <c r="AM52" s="155"/>
      <c r="AN52" s="155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60"/>
      <c r="HI52" s="160"/>
      <c r="HJ52" s="160"/>
      <c r="HK52" s="160"/>
      <c r="HL52" s="160"/>
      <c r="HM52" s="160"/>
      <c r="HN52" s="161"/>
      <c r="HO52" s="161"/>
      <c r="HP52" s="161"/>
      <c r="HQ52" s="161"/>
      <c r="HR52" s="161"/>
      <c r="HS52" s="161"/>
      <c r="HT52" s="161"/>
      <c r="HU52" s="161"/>
      <c r="HV52" s="161"/>
      <c r="HW52" s="161"/>
      <c r="HX52" s="161"/>
      <c r="HY52" s="161"/>
      <c r="HZ52" s="161"/>
      <c r="IA52" s="161"/>
      <c r="IB52" s="161"/>
      <c r="IC52" s="161"/>
      <c r="ID52" s="161"/>
      <c r="IE52" s="161"/>
      <c r="IF52" s="161"/>
      <c r="IG52" s="161"/>
      <c r="IH52" s="161"/>
      <c r="II52" s="161"/>
      <c r="IJ52" s="161"/>
      <c r="IK52" s="161"/>
      <c r="IL52" s="160"/>
      <c r="IM52" s="160"/>
      <c r="IN52" s="160"/>
      <c r="IO52" s="160"/>
      <c r="IP52" s="160"/>
      <c r="IQ52" s="160"/>
      <c r="IR52" s="160"/>
      <c r="IS52" s="160"/>
      <c r="IT52" s="160"/>
      <c r="IU52" s="160"/>
      <c r="IV52" s="160"/>
      <c r="IW52" s="160"/>
      <c r="IX52" s="160"/>
      <c r="IY52" s="160"/>
      <c r="IZ52" s="160"/>
      <c r="JA52" s="14">
        <v>10099321522.110001</v>
      </c>
      <c r="JB52" s="15">
        <v>70249347.170000002</v>
      </c>
      <c r="JC52" s="16">
        <v>10029072174.940001</v>
      </c>
      <c r="JD52" s="14">
        <v>10243243215.34</v>
      </c>
      <c r="JE52" s="15">
        <v>96485739.430000007</v>
      </c>
      <c r="JF52" s="16">
        <v>10146757475.91</v>
      </c>
      <c r="JG52" s="14">
        <v>10405842406.51</v>
      </c>
      <c r="JH52" s="15">
        <v>126180792.16</v>
      </c>
      <c r="JI52" s="16">
        <v>10279661614.35</v>
      </c>
      <c r="JJ52" s="14">
        <v>10565053819.4</v>
      </c>
      <c r="JK52" s="15">
        <v>155075730.40000001</v>
      </c>
      <c r="JL52" s="16">
        <v>10409978089</v>
      </c>
      <c r="JM52" s="14">
        <v>10689763870.549999</v>
      </c>
      <c r="JN52" s="15">
        <v>145111581.21000001</v>
      </c>
      <c r="JO52" s="16">
        <v>10544652289.34</v>
      </c>
      <c r="JP52" s="14">
        <v>10849716584.09</v>
      </c>
      <c r="JQ52" s="15">
        <v>174483394.47999999</v>
      </c>
      <c r="JR52" s="16">
        <v>10675233189.610001</v>
      </c>
      <c r="JS52" s="14">
        <v>11014965585.92</v>
      </c>
      <c r="JT52" s="15">
        <v>205196483.78999999</v>
      </c>
      <c r="JU52" s="16">
        <v>10809769102.129999</v>
      </c>
      <c r="JV52" s="14">
        <v>11139890552.93</v>
      </c>
      <c r="JW52" s="15">
        <v>195642840.13999999</v>
      </c>
      <c r="JX52" s="16">
        <v>10944247712.790001</v>
      </c>
      <c r="JY52" s="14">
        <v>11293277496.040001</v>
      </c>
      <c r="JZ52" s="15">
        <v>211408528.16999999</v>
      </c>
      <c r="KA52" s="16">
        <v>11081868967.870001</v>
      </c>
      <c r="KB52" s="14">
        <v>11452023116.92</v>
      </c>
      <c r="KC52" s="15">
        <v>242240076.19</v>
      </c>
      <c r="KD52" s="16">
        <v>11209783040.73</v>
      </c>
      <c r="KE52" s="14">
        <v>11601287311.300001</v>
      </c>
      <c r="KF52" s="15">
        <v>271756648.5</v>
      </c>
      <c r="KG52" s="16">
        <v>11329530662.800001</v>
      </c>
      <c r="KH52" s="14">
        <v>11701600015.440001</v>
      </c>
      <c r="KI52" s="15">
        <v>291155555.80000001</v>
      </c>
      <c r="KJ52" s="16">
        <v>11410444459.640001</v>
      </c>
      <c r="KK52" s="14">
        <v>11833623493.290001</v>
      </c>
      <c r="KL52" s="15">
        <v>284877845.80000001</v>
      </c>
      <c r="KM52" s="16">
        <v>11548745647.490002</v>
      </c>
      <c r="KN52" s="14">
        <v>12027176514.66</v>
      </c>
      <c r="KO52" s="15">
        <v>321567575.25</v>
      </c>
      <c r="KP52" s="16">
        <v>11705608939.41</v>
      </c>
      <c r="KQ52" s="158"/>
      <c r="KR52" s="158"/>
      <c r="KS52" s="158"/>
      <c r="KT52" s="158"/>
      <c r="KU52" s="158"/>
      <c r="KV52" s="158"/>
      <c r="KW52" s="158"/>
      <c r="KX52" s="158"/>
      <c r="KY52" s="158"/>
      <c r="KZ52" s="158"/>
      <c r="LA52" s="158"/>
      <c r="LB52" s="158"/>
      <c r="LC52" s="162"/>
      <c r="LD52" s="162"/>
      <c r="LE52" s="162"/>
      <c r="LF52" s="162"/>
      <c r="LG52" s="162"/>
      <c r="LH52" s="162"/>
      <c r="LI52" s="162"/>
      <c r="LJ52" s="162"/>
      <c r="LK52" s="162"/>
      <c r="LL52" s="162"/>
      <c r="LM52" s="162"/>
      <c r="LN52" s="162"/>
      <c r="LO52" s="162"/>
      <c r="LP52" s="162"/>
      <c r="LQ52" s="162"/>
      <c r="LR52" s="162"/>
      <c r="LS52" s="162"/>
      <c r="LT52" s="162"/>
      <c r="LU52" s="162"/>
      <c r="LV52" s="162"/>
      <c r="LW52" s="162"/>
      <c r="LX52" s="162"/>
      <c r="LY52" s="162"/>
      <c r="LZ52" s="162"/>
      <c r="MA52" s="162"/>
      <c r="MB52" s="162"/>
      <c r="MC52" s="162"/>
      <c r="MD52" s="162"/>
      <c r="ME52" s="162"/>
      <c r="MF52" s="162"/>
      <c r="MG52" s="162"/>
      <c r="MH52" s="162"/>
      <c r="MI52" s="162"/>
      <c r="MJ52" s="162"/>
      <c r="MK52" s="162"/>
      <c r="ML52" s="162"/>
      <c r="MM52" s="162"/>
      <c r="MN52" s="162"/>
      <c r="MO52" s="162"/>
      <c r="MP52" s="162"/>
      <c r="MQ52" s="162"/>
      <c r="MR52" s="162"/>
      <c r="MS52" s="162"/>
      <c r="MT52" s="162"/>
      <c r="MU52" s="162"/>
      <c r="MV52" s="162"/>
      <c r="MW52" s="162"/>
      <c r="MX52" s="162"/>
      <c r="MY52" s="162"/>
      <c r="MZ52" s="162"/>
      <c r="NA52" s="162"/>
      <c r="NB52" s="162"/>
      <c r="NC52" s="162"/>
      <c r="ND52" s="162"/>
      <c r="NE52" s="162"/>
      <c r="NF52" s="162"/>
      <c r="NG52" s="162"/>
      <c r="NH52" s="162"/>
      <c r="NI52" s="162"/>
      <c r="NJ52" s="162"/>
      <c r="NK52" s="162"/>
      <c r="NL52" s="162"/>
      <c r="NM52" s="162"/>
      <c r="NN52" s="162"/>
      <c r="NO52" s="162"/>
      <c r="NP52" s="162"/>
      <c r="NQ52" s="162"/>
      <c r="NR52" s="162"/>
      <c r="NS52" s="162"/>
      <c r="NT52" s="162"/>
      <c r="NU52" s="162"/>
      <c r="NV52" s="162"/>
      <c r="NW52" s="162"/>
      <c r="NX52" s="162"/>
      <c r="NY52" s="162"/>
    </row>
    <row r="53" spans="2:389" hidden="1" x14ac:dyDescent="0.35">
      <c r="B53" s="147" t="s">
        <v>210</v>
      </c>
      <c r="C53" s="148" t="s">
        <v>393</v>
      </c>
      <c r="D53" s="149">
        <v>44411</v>
      </c>
      <c r="E53" s="149">
        <v>44634</v>
      </c>
      <c r="F53" s="150" t="s">
        <v>1099</v>
      </c>
      <c r="G53" s="150" t="s">
        <v>203</v>
      </c>
      <c r="H53" s="150" t="s">
        <v>1098</v>
      </c>
      <c r="I53" s="155"/>
      <c r="J53" s="155"/>
      <c r="K53" s="157"/>
      <c r="L53" s="155"/>
      <c r="M53" s="155"/>
      <c r="N53" s="157"/>
      <c r="O53" s="155"/>
      <c r="P53" s="155"/>
      <c r="Q53" s="157"/>
      <c r="R53" s="155"/>
      <c r="S53" s="155"/>
      <c r="T53" s="157"/>
      <c r="U53" s="155"/>
      <c r="V53" s="155"/>
      <c r="W53" s="157"/>
      <c r="X53" s="155"/>
      <c r="Y53" s="155"/>
      <c r="Z53" s="157"/>
      <c r="AA53" s="155"/>
      <c r="AB53" s="155"/>
      <c r="AC53" s="157"/>
      <c r="AD53" s="155"/>
      <c r="AE53" s="155"/>
      <c r="AF53" s="157"/>
      <c r="AG53" s="155"/>
      <c r="AH53" s="155"/>
      <c r="AI53" s="157"/>
      <c r="AJ53" s="155"/>
      <c r="AK53" s="155"/>
      <c r="AL53" s="157"/>
      <c r="AM53" s="155"/>
      <c r="AN53" s="155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60"/>
      <c r="HI53" s="160"/>
      <c r="HJ53" s="160"/>
      <c r="HK53" s="160"/>
      <c r="HL53" s="160"/>
      <c r="HM53" s="160"/>
      <c r="HN53" s="161"/>
      <c r="HO53" s="161"/>
      <c r="HP53" s="161"/>
      <c r="HQ53" s="161"/>
      <c r="HR53" s="161"/>
      <c r="HS53" s="161"/>
      <c r="HT53" s="161"/>
      <c r="HU53" s="161"/>
      <c r="HV53" s="161"/>
      <c r="HW53" s="161"/>
      <c r="HX53" s="161"/>
      <c r="HY53" s="161"/>
      <c r="HZ53" s="161"/>
      <c r="IA53" s="161"/>
      <c r="IB53" s="161"/>
      <c r="IC53" s="161"/>
      <c r="ID53" s="161"/>
      <c r="IE53" s="161"/>
      <c r="IF53" s="161"/>
      <c r="IG53" s="161"/>
      <c r="IH53" s="161"/>
      <c r="II53" s="161"/>
      <c r="IJ53" s="161"/>
      <c r="IK53" s="161"/>
      <c r="IL53" s="160"/>
      <c r="IM53" s="160"/>
      <c r="IN53" s="160"/>
      <c r="IO53" s="160"/>
      <c r="IP53" s="160"/>
      <c r="IQ53" s="160"/>
      <c r="IR53" s="160"/>
      <c r="IS53" s="160"/>
      <c r="IT53" s="160"/>
      <c r="IU53" s="160"/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  <c r="JF53" s="160"/>
      <c r="JG53" s="162"/>
      <c r="JH53" s="162"/>
      <c r="JI53" s="162"/>
      <c r="JJ53" s="162"/>
      <c r="JK53" s="162"/>
      <c r="JL53" s="162"/>
      <c r="JM53" s="162"/>
      <c r="JN53" s="162"/>
      <c r="JO53" s="162"/>
      <c r="JP53" s="162"/>
      <c r="JQ53" s="162"/>
      <c r="JR53" s="162"/>
      <c r="JS53" s="162"/>
      <c r="JT53" s="162"/>
      <c r="JU53" s="162"/>
      <c r="JV53" s="162"/>
      <c r="JW53" s="162"/>
      <c r="JX53" s="162"/>
      <c r="JY53" s="162"/>
      <c r="JZ53" s="162"/>
      <c r="KA53" s="162"/>
      <c r="KB53" s="162"/>
      <c r="KC53" s="162"/>
      <c r="KD53" s="162"/>
      <c r="KE53" s="162"/>
      <c r="KF53" s="162"/>
      <c r="KG53" s="162"/>
      <c r="KH53" s="162"/>
      <c r="KI53" s="162"/>
      <c r="KJ53" s="162"/>
      <c r="KK53" s="162"/>
      <c r="KL53" s="162"/>
      <c r="KM53" s="162"/>
      <c r="KN53" s="162"/>
      <c r="KO53" s="162"/>
      <c r="KP53" s="162"/>
      <c r="KQ53" s="162"/>
      <c r="KR53" s="162"/>
      <c r="KS53" s="162"/>
      <c r="KT53" s="162"/>
      <c r="KU53" s="162"/>
      <c r="KV53" s="162"/>
      <c r="KW53" s="162"/>
      <c r="KX53" s="162"/>
      <c r="KY53" s="162"/>
      <c r="KZ53" s="162"/>
      <c r="LA53" s="162"/>
      <c r="LB53" s="162"/>
      <c r="LC53" s="162"/>
      <c r="LD53" s="162"/>
      <c r="LE53" s="162"/>
      <c r="LF53" s="162"/>
      <c r="LG53" s="162"/>
      <c r="LH53" s="162"/>
      <c r="LI53" s="162"/>
      <c r="LJ53" s="162"/>
      <c r="LK53" s="162"/>
      <c r="LL53" s="162"/>
      <c r="LM53" s="162"/>
      <c r="LN53" s="162"/>
      <c r="LO53" s="162"/>
      <c r="LP53" s="162"/>
      <c r="LQ53" s="162"/>
      <c r="LR53" s="162"/>
      <c r="LS53" s="162"/>
      <c r="LT53" s="162"/>
      <c r="LU53" s="162"/>
      <c r="LV53" s="162"/>
      <c r="LW53" s="162"/>
      <c r="LX53" s="162"/>
      <c r="LY53" s="162"/>
      <c r="LZ53" s="162"/>
      <c r="MA53" s="162"/>
      <c r="MB53" s="162"/>
      <c r="MC53" s="162"/>
      <c r="MD53" s="162"/>
      <c r="ME53" s="162"/>
      <c r="MF53" s="162"/>
      <c r="MG53" s="162"/>
      <c r="MH53" s="162"/>
      <c r="MI53" s="162"/>
      <c r="MJ53" s="162"/>
      <c r="MK53" s="162"/>
      <c r="ML53" s="162"/>
      <c r="MM53" s="162"/>
      <c r="MN53" s="162"/>
      <c r="MO53" s="162"/>
      <c r="MP53" s="162"/>
      <c r="MQ53" s="162"/>
      <c r="MR53" s="162"/>
      <c r="MS53" s="162"/>
      <c r="MT53" s="162"/>
      <c r="MU53" s="162"/>
      <c r="MV53" s="162"/>
      <c r="MW53" s="162"/>
      <c r="MX53" s="162"/>
      <c r="MY53" s="162"/>
      <c r="MZ53" s="162"/>
      <c r="NA53" s="162"/>
      <c r="NB53" s="162"/>
      <c r="NC53" s="162"/>
      <c r="ND53" s="162"/>
      <c r="NE53" s="162"/>
      <c r="NF53" s="162"/>
      <c r="NG53" s="162"/>
      <c r="NH53" s="162"/>
      <c r="NI53" s="162"/>
      <c r="NJ53" s="162"/>
      <c r="NK53" s="162"/>
      <c r="NL53" s="162"/>
      <c r="NM53" s="162"/>
      <c r="NN53" s="162"/>
      <c r="NO53" s="162"/>
      <c r="NP53" s="162"/>
      <c r="NQ53" s="162"/>
      <c r="NR53" s="162"/>
      <c r="NS53" s="162"/>
      <c r="NT53" s="162"/>
      <c r="NU53" s="162"/>
      <c r="NV53" s="162"/>
      <c r="NW53" s="162"/>
      <c r="NX53" s="162"/>
      <c r="NY53" s="162"/>
    </row>
    <row r="54" spans="2:389" hidden="1" x14ac:dyDescent="0.35">
      <c r="B54" s="147" t="s">
        <v>210</v>
      </c>
      <c r="C54" s="148" t="s">
        <v>392</v>
      </c>
      <c r="D54" s="149">
        <v>44411</v>
      </c>
      <c r="E54" s="149">
        <v>45194</v>
      </c>
      <c r="F54" s="150" t="s">
        <v>1099</v>
      </c>
      <c r="G54" s="150" t="s">
        <v>203</v>
      </c>
      <c r="H54" s="150" t="s">
        <v>1098</v>
      </c>
      <c r="I54" s="155"/>
      <c r="J54" s="155"/>
      <c r="K54" s="157"/>
      <c r="L54" s="155"/>
      <c r="M54" s="155"/>
      <c r="N54" s="157"/>
      <c r="O54" s="155"/>
      <c r="P54" s="155"/>
      <c r="Q54" s="157"/>
      <c r="R54" s="155"/>
      <c r="S54" s="155"/>
      <c r="T54" s="157"/>
      <c r="U54" s="155"/>
      <c r="V54" s="155"/>
      <c r="W54" s="157"/>
      <c r="X54" s="155"/>
      <c r="Y54" s="155"/>
      <c r="Z54" s="157"/>
      <c r="AA54" s="155"/>
      <c r="AB54" s="155"/>
      <c r="AC54" s="157"/>
      <c r="AD54" s="155"/>
      <c r="AE54" s="155"/>
      <c r="AF54" s="157"/>
      <c r="AG54" s="155"/>
      <c r="AH54" s="155"/>
      <c r="AI54" s="157"/>
      <c r="AJ54" s="155"/>
      <c r="AK54" s="155"/>
      <c r="AL54" s="157"/>
      <c r="AM54" s="155"/>
      <c r="AN54" s="155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60"/>
      <c r="HI54" s="160"/>
      <c r="HJ54" s="160"/>
      <c r="HK54" s="160"/>
      <c r="HL54" s="160"/>
      <c r="HM54" s="160"/>
      <c r="HN54" s="161"/>
      <c r="HO54" s="161"/>
      <c r="HP54" s="161"/>
      <c r="HQ54" s="161"/>
      <c r="HR54" s="161"/>
      <c r="HS54" s="161"/>
      <c r="HT54" s="161"/>
      <c r="HU54" s="161"/>
      <c r="HV54" s="161"/>
      <c r="HW54" s="161"/>
      <c r="HX54" s="161"/>
      <c r="HY54" s="161"/>
      <c r="HZ54" s="161"/>
      <c r="IA54" s="161"/>
      <c r="IB54" s="161"/>
      <c r="IC54" s="161"/>
      <c r="ID54" s="161"/>
      <c r="IE54" s="161"/>
      <c r="IF54" s="161"/>
      <c r="IG54" s="161"/>
      <c r="IH54" s="161"/>
      <c r="II54" s="161"/>
      <c r="IJ54" s="161"/>
      <c r="IK54" s="161"/>
      <c r="IL54" s="14">
        <v>10092546483.35</v>
      </c>
      <c r="IM54" s="15">
        <v>70226846.319999993</v>
      </c>
      <c r="IN54" s="16">
        <v>10022319637.030001</v>
      </c>
      <c r="IO54" s="14">
        <v>10259627966.450001</v>
      </c>
      <c r="IP54" s="15">
        <v>99750556.950000003</v>
      </c>
      <c r="IQ54" s="16">
        <v>10159877409.5</v>
      </c>
      <c r="IR54" s="14">
        <v>10416862907.869999</v>
      </c>
      <c r="IS54" s="15">
        <v>109721693.61</v>
      </c>
      <c r="IT54" s="16">
        <v>10307141214.259998</v>
      </c>
      <c r="IU54" s="14">
        <v>10594632468.080002</v>
      </c>
      <c r="IV54" s="15">
        <v>141255306.09</v>
      </c>
      <c r="IW54" s="16">
        <v>10453377161.990002</v>
      </c>
      <c r="IX54" s="14">
        <v>10768356078.789999</v>
      </c>
      <c r="IY54" s="15">
        <v>163666902.56</v>
      </c>
      <c r="IZ54" s="16">
        <v>10604689176.23</v>
      </c>
      <c r="JA54" s="14">
        <v>10896395055.51</v>
      </c>
      <c r="JB54" s="15">
        <v>140303171.47999999</v>
      </c>
      <c r="JC54" s="16">
        <v>10756091884.030001</v>
      </c>
      <c r="JD54" s="14">
        <v>11062852372.969999</v>
      </c>
      <c r="JE54" s="15">
        <v>168747882.83000001</v>
      </c>
      <c r="JF54" s="16">
        <v>10894104490.139999</v>
      </c>
      <c r="JG54" s="14">
        <v>11247727015.280001</v>
      </c>
      <c r="JH54" s="15">
        <v>201388298.91999999</v>
      </c>
      <c r="JI54" s="16">
        <v>11046338716.360001</v>
      </c>
      <c r="JJ54" s="14">
        <v>11375918974.030001</v>
      </c>
      <c r="JK54" s="15">
        <v>178259106.63</v>
      </c>
      <c r="JL54" s="16">
        <v>11197659867.400002</v>
      </c>
      <c r="JM54" s="14">
        <v>11464369421.960001</v>
      </c>
      <c r="JN54" s="15">
        <v>107567533.84</v>
      </c>
      <c r="JO54" s="16">
        <v>11356801888.120001</v>
      </c>
      <c r="JP54" s="14">
        <v>11651160130.559999</v>
      </c>
      <c r="JQ54" s="15">
        <v>140396516.34</v>
      </c>
      <c r="JR54" s="16">
        <v>11510763614.219999</v>
      </c>
      <c r="JS54" s="14">
        <v>11844181076.51</v>
      </c>
      <c r="JT54" s="15">
        <v>174622296.53</v>
      </c>
      <c r="JU54" s="16">
        <v>11669558779.98</v>
      </c>
      <c r="JV54" s="14">
        <v>11977814934.93</v>
      </c>
      <c r="JW54" s="15">
        <v>149744376.34</v>
      </c>
      <c r="JX54" s="16">
        <v>11828070558.59</v>
      </c>
      <c r="JY54" s="14">
        <v>12165030804.85</v>
      </c>
      <c r="JZ54" s="15">
        <v>183749954.41999999</v>
      </c>
      <c r="KA54" s="16">
        <v>11981280850.43</v>
      </c>
      <c r="KB54" s="14">
        <v>12305778090.41</v>
      </c>
      <c r="KC54" s="15">
        <v>161589076.59</v>
      </c>
      <c r="KD54" s="16">
        <v>12144189013.82</v>
      </c>
      <c r="KE54" s="14">
        <v>11970954151.380001</v>
      </c>
      <c r="KF54" s="15">
        <v>193008745.31999999</v>
      </c>
      <c r="KG54" s="16">
        <v>11777945406.060001</v>
      </c>
      <c r="KH54" s="14">
        <v>12665005576.610001</v>
      </c>
      <c r="KI54" s="15">
        <v>228314154.08000001</v>
      </c>
      <c r="KJ54" s="16">
        <v>12436691422.530001</v>
      </c>
      <c r="KK54" s="14">
        <v>12820042477.880001</v>
      </c>
      <c r="KL54" s="15">
        <v>275593980.94999999</v>
      </c>
      <c r="KM54" s="16">
        <v>12544448496.93</v>
      </c>
      <c r="KN54" s="14">
        <v>12982537241.16</v>
      </c>
      <c r="KO54" s="15">
        <v>295270365.57999998</v>
      </c>
      <c r="KP54" s="16">
        <v>12687266875.58</v>
      </c>
      <c r="KQ54" s="14">
        <v>13195519971.310001</v>
      </c>
      <c r="KR54" s="15">
        <v>338101680.99000001</v>
      </c>
      <c r="KS54" s="16">
        <v>12857418290.320002</v>
      </c>
      <c r="KT54" s="158"/>
      <c r="KU54" s="158"/>
      <c r="KV54" s="158"/>
      <c r="KW54" s="158"/>
      <c r="KX54" s="158"/>
      <c r="KY54" s="158"/>
      <c r="KZ54" s="158"/>
      <c r="LA54" s="158"/>
      <c r="LB54" s="158"/>
      <c r="LC54" s="158"/>
      <c r="LD54" s="158"/>
      <c r="LE54" s="158"/>
      <c r="LF54" s="158"/>
      <c r="LG54" s="158"/>
      <c r="LH54" s="158"/>
      <c r="LI54" s="162"/>
      <c r="LJ54" s="162"/>
      <c r="LK54" s="162"/>
      <c r="LL54" s="162"/>
      <c r="LM54" s="162"/>
      <c r="LN54" s="162"/>
      <c r="LO54" s="162"/>
      <c r="LP54" s="162"/>
      <c r="LQ54" s="162"/>
      <c r="LR54" s="162"/>
      <c r="LS54" s="162"/>
      <c r="LT54" s="162"/>
      <c r="LU54" s="162"/>
      <c r="LV54" s="162"/>
      <c r="LW54" s="162"/>
      <c r="LX54" s="162"/>
      <c r="LY54" s="162"/>
      <c r="LZ54" s="162"/>
      <c r="MA54" s="162"/>
      <c r="MB54" s="162"/>
      <c r="MC54" s="162"/>
      <c r="MD54" s="162"/>
      <c r="ME54" s="162"/>
      <c r="MF54" s="162"/>
      <c r="MG54" s="162"/>
      <c r="MH54" s="162"/>
      <c r="MI54" s="162"/>
      <c r="MJ54" s="162"/>
      <c r="MK54" s="162"/>
      <c r="ML54" s="162"/>
      <c r="MM54" s="162"/>
      <c r="MN54" s="162"/>
      <c r="MO54" s="162"/>
      <c r="MP54" s="162"/>
      <c r="MQ54" s="162"/>
      <c r="MR54" s="162"/>
      <c r="MS54" s="162"/>
      <c r="MT54" s="162"/>
      <c r="MU54" s="162"/>
      <c r="MV54" s="162"/>
      <c r="MW54" s="162"/>
      <c r="MX54" s="162"/>
      <c r="MY54" s="162"/>
      <c r="MZ54" s="162"/>
      <c r="NA54" s="162"/>
      <c r="NB54" s="162"/>
      <c r="NC54" s="162"/>
      <c r="ND54" s="162"/>
      <c r="NE54" s="162"/>
      <c r="NF54" s="162"/>
      <c r="NG54" s="162"/>
      <c r="NH54" s="162"/>
      <c r="NI54" s="162"/>
      <c r="NJ54" s="162"/>
      <c r="NK54" s="162"/>
      <c r="NL54" s="162"/>
      <c r="NM54" s="162"/>
      <c r="NN54" s="162"/>
      <c r="NO54" s="162"/>
      <c r="NP54" s="162"/>
      <c r="NQ54" s="162"/>
      <c r="NR54" s="162"/>
      <c r="NS54" s="162"/>
      <c r="NT54" s="162"/>
      <c r="NU54" s="162"/>
      <c r="NV54" s="162"/>
      <c r="NW54" s="162"/>
      <c r="NX54" s="162"/>
      <c r="NY54" s="162"/>
    </row>
    <row r="55" spans="2:389" hidden="1" x14ac:dyDescent="0.35">
      <c r="B55" s="147" t="s">
        <v>210</v>
      </c>
      <c r="C55" s="148" t="s">
        <v>394</v>
      </c>
      <c r="D55" s="149">
        <v>44411</v>
      </c>
      <c r="E55" s="149">
        <v>44634</v>
      </c>
      <c r="F55" s="150" t="s">
        <v>1099</v>
      </c>
      <c r="G55" s="150" t="s">
        <v>203</v>
      </c>
      <c r="H55" s="150" t="s">
        <v>1098</v>
      </c>
      <c r="I55" s="155"/>
      <c r="J55" s="155"/>
      <c r="K55" s="157"/>
      <c r="L55" s="155"/>
      <c r="M55" s="155"/>
      <c r="N55" s="157"/>
      <c r="O55" s="155"/>
      <c r="P55" s="155"/>
      <c r="Q55" s="157"/>
      <c r="R55" s="155"/>
      <c r="S55" s="155"/>
      <c r="T55" s="157"/>
      <c r="U55" s="155"/>
      <c r="V55" s="155"/>
      <c r="W55" s="157"/>
      <c r="X55" s="155"/>
      <c r="Y55" s="155"/>
      <c r="Z55" s="157"/>
      <c r="AA55" s="155"/>
      <c r="AB55" s="155"/>
      <c r="AC55" s="157"/>
      <c r="AD55" s="155"/>
      <c r="AE55" s="155"/>
      <c r="AF55" s="157"/>
      <c r="AG55" s="155"/>
      <c r="AH55" s="155"/>
      <c r="AI55" s="157"/>
      <c r="AJ55" s="155"/>
      <c r="AK55" s="155"/>
      <c r="AL55" s="157"/>
      <c r="AM55" s="155"/>
      <c r="AN55" s="155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60"/>
      <c r="HI55" s="160"/>
      <c r="HJ55" s="160"/>
      <c r="HK55" s="160"/>
      <c r="HL55" s="160"/>
      <c r="HM55" s="160"/>
      <c r="HN55" s="161"/>
      <c r="HO55" s="161"/>
      <c r="HP55" s="161"/>
      <c r="HQ55" s="161"/>
      <c r="HR55" s="161"/>
      <c r="HS55" s="161"/>
      <c r="HT55" s="161"/>
      <c r="HU55" s="161"/>
      <c r="HV55" s="161"/>
      <c r="HW55" s="161"/>
      <c r="HX55" s="161"/>
      <c r="HY55" s="161"/>
      <c r="HZ55" s="161"/>
      <c r="IA55" s="161"/>
      <c r="IB55" s="161"/>
      <c r="IC55" s="161"/>
      <c r="ID55" s="161"/>
      <c r="IE55" s="161"/>
      <c r="IF55" s="161"/>
      <c r="IG55" s="161"/>
      <c r="IH55" s="161"/>
      <c r="II55" s="161"/>
      <c r="IJ55" s="161"/>
      <c r="IK55" s="161"/>
      <c r="IL55" s="160"/>
      <c r="IM55" s="160"/>
      <c r="IN55" s="160"/>
      <c r="IO55" s="160"/>
      <c r="IP55" s="160"/>
      <c r="IQ55" s="160"/>
      <c r="IR55" s="160"/>
      <c r="IS55" s="160"/>
      <c r="IT55" s="160"/>
      <c r="IU55" s="160"/>
      <c r="IV55" s="160"/>
      <c r="IW55" s="160"/>
      <c r="IX55" s="160"/>
      <c r="IY55" s="160"/>
      <c r="IZ55" s="160"/>
      <c r="JA55" s="158"/>
      <c r="JB55" s="158"/>
      <c r="JC55" s="158"/>
      <c r="JD55" s="158"/>
      <c r="JE55" s="158"/>
      <c r="JF55" s="158"/>
      <c r="JG55" s="162"/>
      <c r="JH55" s="162"/>
      <c r="JI55" s="162"/>
      <c r="JJ55" s="162"/>
      <c r="JK55" s="162"/>
      <c r="JL55" s="162"/>
      <c r="JM55" s="162"/>
      <c r="JN55" s="162"/>
      <c r="JO55" s="162"/>
      <c r="JP55" s="162"/>
      <c r="JQ55" s="162"/>
      <c r="JR55" s="162"/>
      <c r="JS55" s="162"/>
      <c r="JT55" s="162"/>
      <c r="JU55" s="162"/>
      <c r="JV55" s="162"/>
      <c r="JW55" s="162"/>
      <c r="JX55" s="162"/>
      <c r="JY55" s="162"/>
      <c r="JZ55" s="162"/>
      <c r="KA55" s="162"/>
      <c r="KB55" s="162"/>
      <c r="KC55" s="162"/>
      <c r="KD55" s="162"/>
      <c r="KE55" s="162"/>
      <c r="KF55" s="162"/>
      <c r="KG55" s="162"/>
      <c r="KH55" s="162"/>
      <c r="KI55" s="162"/>
      <c r="KJ55" s="162"/>
      <c r="KK55" s="162"/>
      <c r="KL55" s="162"/>
      <c r="KM55" s="162"/>
      <c r="KN55" s="162"/>
      <c r="KO55" s="162"/>
      <c r="KP55" s="162"/>
      <c r="KQ55" s="162"/>
      <c r="KR55" s="162"/>
      <c r="KS55" s="162"/>
      <c r="KT55" s="162"/>
      <c r="KU55" s="162"/>
      <c r="KV55" s="162"/>
      <c r="KW55" s="162"/>
      <c r="KX55" s="162"/>
      <c r="KY55" s="162"/>
      <c r="KZ55" s="162"/>
      <c r="LA55" s="162"/>
      <c r="LB55" s="162"/>
      <c r="LC55" s="162"/>
      <c r="LD55" s="162"/>
      <c r="LE55" s="162"/>
      <c r="LF55" s="162"/>
      <c r="LG55" s="162"/>
      <c r="LH55" s="162"/>
      <c r="LI55" s="162"/>
      <c r="LJ55" s="162"/>
      <c r="LK55" s="162"/>
      <c r="LL55" s="162"/>
      <c r="LM55" s="162"/>
      <c r="LN55" s="162"/>
      <c r="LO55" s="162"/>
      <c r="LP55" s="162"/>
      <c r="LQ55" s="162"/>
      <c r="LR55" s="162"/>
      <c r="LS55" s="162"/>
      <c r="LT55" s="162"/>
      <c r="LU55" s="162"/>
      <c r="LV55" s="162"/>
      <c r="LW55" s="162"/>
      <c r="LX55" s="162"/>
      <c r="LY55" s="162"/>
      <c r="LZ55" s="162"/>
      <c r="MA55" s="162"/>
      <c r="MB55" s="162"/>
      <c r="MC55" s="162"/>
      <c r="MD55" s="162"/>
      <c r="ME55" s="162"/>
      <c r="MF55" s="162"/>
      <c r="MG55" s="162"/>
      <c r="MH55" s="162"/>
      <c r="MI55" s="162"/>
      <c r="MJ55" s="162"/>
      <c r="MK55" s="162"/>
      <c r="ML55" s="162"/>
      <c r="MM55" s="162"/>
      <c r="MN55" s="162"/>
      <c r="MO55" s="162"/>
      <c r="MP55" s="162"/>
      <c r="MQ55" s="162"/>
      <c r="MR55" s="162"/>
      <c r="MS55" s="162"/>
      <c r="MT55" s="162"/>
      <c r="MU55" s="162"/>
      <c r="MV55" s="162"/>
      <c r="MW55" s="162"/>
      <c r="MX55" s="162"/>
      <c r="MY55" s="162"/>
      <c r="MZ55" s="162"/>
      <c r="NA55" s="162"/>
      <c r="NB55" s="162"/>
      <c r="NC55" s="162"/>
      <c r="ND55" s="162"/>
      <c r="NE55" s="162"/>
      <c r="NF55" s="162"/>
      <c r="NG55" s="162"/>
      <c r="NH55" s="162"/>
      <c r="NI55" s="162"/>
      <c r="NJ55" s="162"/>
      <c r="NK55" s="162"/>
      <c r="NL55" s="162"/>
      <c r="NM55" s="162"/>
      <c r="NN55" s="162"/>
      <c r="NO55" s="162"/>
      <c r="NP55" s="162"/>
      <c r="NQ55" s="162"/>
      <c r="NR55" s="162"/>
      <c r="NS55" s="162"/>
      <c r="NT55" s="162"/>
      <c r="NU55" s="162"/>
      <c r="NV55" s="162"/>
      <c r="NW55" s="162"/>
      <c r="NX55" s="162"/>
      <c r="NY55" s="162"/>
    </row>
    <row r="56" spans="2:389" x14ac:dyDescent="0.35">
      <c r="B56" s="10" t="s">
        <v>204</v>
      </c>
      <c r="C56" s="11" t="s">
        <v>208</v>
      </c>
      <c r="D56" s="12">
        <v>44413</v>
      </c>
      <c r="E56" s="12" t="s">
        <v>0</v>
      </c>
      <c r="F56" s="13" t="s">
        <v>1093</v>
      </c>
      <c r="G56" s="13" t="s">
        <v>209</v>
      </c>
      <c r="H56" s="13" t="s">
        <v>1095</v>
      </c>
      <c r="I56" s="155"/>
      <c r="J56" s="155"/>
      <c r="K56" s="157"/>
      <c r="L56" s="155"/>
      <c r="M56" s="155"/>
      <c r="N56" s="157"/>
      <c r="O56" s="155"/>
      <c r="P56" s="155"/>
      <c r="Q56" s="157"/>
      <c r="R56" s="155"/>
      <c r="S56" s="155"/>
      <c r="T56" s="157"/>
      <c r="U56" s="155"/>
      <c r="V56" s="155"/>
      <c r="W56" s="157"/>
      <c r="X56" s="155"/>
      <c r="Y56" s="155"/>
      <c r="Z56" s="157"/>
      <c r="AA56" s="155"/>
      <c r="AB56" s="155"/>
      <c r="AC56" s="157"/>
      <c r="AD56" s="155"/>
      <c r="AE56" s="155"/>
      <c r="AF56" s="157"/>
      <c r="AG56" s="155"/>
      <c r="AH56" s="155"/>
      <c r="AI56" s="157"/>
      <c r="AJ56" s="155"/>
      <c r="AK56" s="155"/>
      <c r="AL56" s="157"/>
      <c r="AM56" s="155"/>
      <c r="AN56" s="155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61"/>
      <c r="GH56" s="161"/>
      <c r="GI56" s="161"/>
      <c r="GJ56" s="161"/>
      <c r="GK56" s="161"/>
      <c r="GL56" s="161"/>
      <c r="GM56" s="161"/>
      <c r="GN56" s="161"/>
      <c r="GO56" s="161"/>
      <c r="GP56" s="161"/>
      <c r="GQ56" s="161"/>
      <c r="GR56" s="161"/>
      <c r="GS56" s="161"/>
      <c r="GT56" s="161"/>
      <c r="GU56" s="161"/>
      <c r="GV56" s="161"/>
      <c r="GW56" s="161"/>
      <c r="GX56" s="161"/>
      <c r="GY56" s="161"/>
      <c r="GZ56" s="161"/>
      <c r="HA56" s="161"/>
      <c r="HB56" s="161"/>
      <c r="HC56" s="161"/>
      <c r="HD56" s="161"/>
      <c r="HE56" s="161"/>
      <c r="HF56" s="161"/>
      <c r="HG56" s="161"/>
      <c r="HH56" s="161"/>
      <c r="HI56" s="161"/>
      <c r="HJ56" s="161"/>
      <c r="HK56" s="161"/>
      <c r="HL56" s="161"/>
      <c r="HM56" s="161"/>
      <c r="HN56" s="161"/>
      <c r="HO56" s="161"/>
      <c r="HP56" s="161"/>
      <c r="HQ56" s="161"/>
      <c r="HR56" s="161"/>
      <c r="HS56" s="161"/>
      <c r="HT56" s="161"/>
      <c r="HU56" s="161"/>
      <c r="HV56" s="161"/>
      <c r="HW56" s="161"/>
      <c r="HX56" s="161"/>
      <c r="HY56" s="161"/>
      <c r="HZ56" s="161"/>
      <c r="IA56" s="161"/>
      <c r="IB56" s="161"/>
      <c r="IC56" s="161"/>
      <c r="ID56" s="161"/>
      <c r="IE56" s="161"/>
      <c r="IF56" s="161"/>
      <c r="IG56" s="161"/>
      <c r="IH56" s="161"/>
      <c r="II56" s="161"/>
      <c r="IJ56" s="161"/>
      <c r="IK56" s="161"/>
      <c r="IL56" s="160"/>
      <c r="IM56" s="160"/>
      <c r="IN56" s="160"/>
      <c r="IO56" s="160"/>
      <c r="IP56" s="160"/>
      <c r="IQ56" s="160"/>
      <c r="IR56" s="160"/>
      <c r="IS56" s="160"/>
      <c r="IT56" s="160"/>
      <c r="IU56" s="160"/>
      <c r="IV56" s="160"/>
      <c r="IW56" s="160"/>
      <c r="IX56" s="160"/>
      <c r="IY56" s="160"/>
      <c r="IZ56" s="160"/>
      <c r="JA56" s="14">
        <v>500000000</v>
      </c>
      <c r="JB56" s="15">
        <v>0</v>
      </c>
      <c r="JC56" s="16">
        <v>500000000</v>
      </c>
      <c r="JD56" s="14">
        <v>500000000</v>
      </c>
      <c r="JE56" s="15">
        <v>7865168.54</v>
      </c>
      <c r="JF56" s="16">
        <v>492134831.45999998</v>
      </c>
      <c r="JG56" s="14">
        <v>500000000</v>
      </c>
      <c r="JH56" s="15">
        <v>16573033.710000001</v>
      </c>
      <c r="JI56" s="16">
        <v>483426966.29000002</v>
      </c>
      <c r="JJ56" s="14">
        <v>500000000</v>
      </c>
      <c r="JK56" s="15">
        <v>25000000</v>
      </c>
      <c r="JL56" s="16">
        <v>475000000</v>
      </c>
      <c r="JM56" s="14">
        <v>500000000</v>
      </c>
      <c r="JN56" s="15">
        <v>33423913.039999999</v>
      </c>
      <c r="JO56" s="16">
        <v>466576086.95999998</v>
      </c>
      <c r="JP56" s="14">
        <v>500000000</v>
      </c>
      <c r="JQ56" s="15">
        <v>43426554.25</v>
      </c>
      <c r="JR56" s="16">
        <v>456573445.75</v>
      </c>
      <c r="JS56" s="14">
        <v>3079839400</v>
      </c>
      <c r="JT56" s="15">
        <v>53762616.82</v>
      </c>
      <c r="JU56" s="16">
        <v>3026076783.1799998</v>
      </c>
      <c r="JV56" s="14">
        <v>3108257482</v>
      </c>
      <c r="JW56" s="15">
        <v>70267388.930000007</v>
      </c>
      <c r="JX56" s="16">
        <v>3037990093.0700002</v>
      </c>
      <c r="JY56" s="14">
        <v>3129258947.5</v>
      </c>
      <c r="JZ56" s="15">
        <v>72464173.889999986</v>
      </c>
      <c r="KA56" s="16">
        <v>3056794773.6100001</v>
      </c>
      <c r="KB56" s="14">
        <v>3154220820.5</v>
      </c>
      <c r="KC56" s="15">
        <v>81167097.99000001</v>
      </c>
      <c r="KD56" s="16">
        <v>3073053722.5100002</v>
      </c>
      <c r="KE56" s="14">
        <v>3107016475.0300002</v>
      </c>
      <c r="KF56" s="15">
        <v>23061646.039999999</v>
      </c>
      <c r="KG56" s="16">
        <v>3083954828.9900002</v>
      </c>
      <c r="KH56" s="14">
        <v>3129386514.0300002</v>
      </c>
      <c r="KI56" s="15">
        <v>32626682.129999999</v>
      </c>
      <c r="KJ56" s="16">
        <v>3096759831.9000001</v>
      </c>
      <c r="KK56" s="14">
        <v>3150974460.0300002</v>
      </c>
      <c r="KL56" s="15">
        <v>43601644.860000007</v>
      </c>
      <c r="KM56" s="16">
        <v>3107372815.1700001</v>
      </c>
      <c r="KN56" s="14">
        <v>3150645609.54</v>
      </c>
      <c r="KO56" s="15">
        <v>31420338.120000001</v>
      </c>
      <c r="KP56" s="16">
        <v>3119225271.4200001</v>
      </c>
      <c r="KQ56" s="14">
        <v>3180339103.54</v>
      </c>
      <c r="KR56" s="15">
        <v>39240978.310000032</v>
      </c>
      <c r="KS56" s="16">
        <v>3141098125.23</v>
      </c>
      <c r="KT56" s="14">
        <v>3206470418.04</v>
      </c>
      <c r="KU56" s="15">
        <v>47323446.780000031</v>
      </c>
      <c r="KV56" s="16">
        <v>3159146971.2599998</v>
      </c>
      <c r="KW56" s="14">
        <v>3209288892.3000002</v>
      </c>
      <c r="KX56" s="15">
        <v>32479210.49000001</v>
      </c>
      <c r="KY56" s="16">
        <v>3176809681.8100004</v>
      </c>
      <c r="KZ56" s="14">
        <v>3221609937.7999992</v>
      </c>
      <c r="LA56" s="15">
        <v>33195198.370000001</v>
      </c>
      <c r="LB56" s="16">
        <v>3188414739.4299994</v>
      </c>
      <c r="LC56" s="14">
        <v>3252109099.7999992</v>
      </c>
      <c r="LD56" s="15">
        <v>43990852.279999971</v>
      </c>
      <c r="LE56" s="16">
        <v>3208118247.5199995</v>
      </c>
      <c r="LF56" s="14">
        <v>3236249479.2999988</v>
      </c>
      <c r="LG56" s="15">
        <v>30960861.679999799</v>
      </c>
      <c r="LH56" s="16">
        <v>3205288617.6199989</v>
      </c>
      <c r="LI56" s="14">
        <v>3243083011.23</v>
      </c>
      <c r="LJ56" s="15">
        <v>37203455.369999893</v>
      </c>
      <c r="LK56" s="16">
        <v>3205879555.8600001</v>
      </c>
      <c r="LL56" s="14">
        <v>3269819697.9799981</v>
      </c>
      <c r="LM56" s="15">
        <v>48780738.3799996</v>
      </c>
      <c r="LN56" s="16">
        <v>3221038959.5999985</v>
      </c>
      <c r="LO56" s="14">
        <v>3309757074.730001</v>
      </c>
      <c r="LP56" s="15">
        <v>62014873.989999771</v>
      </c>
      <c r="LQ56" s="16">
        <v>3247742200.7400012</v>
      </c>
      <c r="LR56" s="14">
        <v>3315832873.230001</v>
      </c>
      <c r="LS56" s="15">
        <v>51849215.25</v>
      </c>
      <c r="LT56" s="16">
        <v>3263983657.980001</v>
      </c>
      <c r="LU56" s="14">
        <v>3343133566.23</v>
      </c>
      <c r="LV56" s="15">
        <v>63468335.609999999</v>
      </c>
      <c r="LW56" s="16">
        <v>3279665230.6199999</v>
      </c>
      <c r="LX56" s="14">
        <v>3368053890.98</v>
      </c>
      <c r="LY56" s="15">
        <v>73529860.25</v>
      </c>
      <c r="LZ56" s="16">
        <v>3294524030.73</v>
      </c>
      <c r="MA56" s="14">
        <v>3370162390.4799991</v>
      </c>
      <c r="MB56" s="15">
        <v>61378189.599999957</v>
      </c>
      <c r="MC56" s="16">
        <v>3308784200.8799992</v>
      </c>
      <c r="MD56" s="14">
        <v>3394965199.48</v>
      </c>
      <c r="ME56" s="15">
        <v>72680703.939999998</v>
      </c>
      <c r="MF56" s="16">
        <v>3322284495.54</v>
      </c>
      <c r="MG56" s="14">
        <v>3369378119.7299991</v>
      </c>
      <c r="MH56" s="15">
        <v>32101241.529999971</v>
      </c>
      <c r="MI56" s="16">
        <v>3337276878.1999989</v>
      </c>
      <c r="MJ56" s="14">
        <v>3386118662.73</v>
      </c>
      <c r="MK56" s="15">
        <v>38166753.860000007</v>
      </c>
      <c r="ML56" s="16">
        <v>3347951908.8699999</v>
      </c>
      <c r="MM56" s="14">
        <v>3414253734.7300019</v>
      </c>
      <c r="MN56" s="15">
        <v>51332808.50999999</v>
      </c>
      <c r="MO56" s="16">
        <v>3362920926.2200022</v>
      </c>
      <c r="MP56" s="14">
        <v>3442425515.7300019</v>
      </c>
      <c r="MQ56" s="15">
        <v>64504173.99000001</v>
      </c>
      <c r="MR56" s="16">
        <v>3377921341.7400017</v>
      </c>
      <c r="MS56" s="14">
        <v>3430381574.4900002</v>
      </c>
      <c r="MT56" s="15">
        <v>39992586.019999981</v>
      </c>
      <c r="MU56" s="16">
        <v>3390388988.4700003</v>
      </c>
      <c r="MV56" s="14">
        <v>3457411985.4900002</v>
      </c>
      <c r="MW56" s="15">
        <v>53061156.710000038</v>
      </c>
      <c r="MX56" s="16">
        <v>3404350828.7800002</v>
      </c>
      <c r="MY56" s="14">
        <v>3461765599.9900002</v>
      </c>
      <c r="MZ56" s="15">
        <v>42732111.289999962</v>
      </c>
      <c r="NA56" s="16">
        <v>3419033488.7000003</v>
      </c>
      <c r="NB56" s="14">
        <v>3509881230.739996</v>
      </c>
      <c r="NC56" s="15">
        <v>54510874.890000343</v>
      </c>
      <c r="ND56" s="16">
        <v>3455370355.8499956</v>
      </c>
      <c r="NE56" s="14">
        <v>3516421019.7400002</v>
      </c>
      <c r="NF56" s="15">
        <v>66645289.170000002</v>
      </c>
      <c r="NG56" s="16">
        <v>3449775730.5700002</v>
      </c>
      <c r="NH56" s="14">
        <v>3540207955.4900002</v>
      </c>
      <c r="NI56" s="15">
        <v>78876321.229999989</v>
      </c>
      <c r="NJ56" s="16">
        <v>3461331634.2600002</v>
      </c>
      <c r="NK56" s="14">
        <v>3544523735.9900012</v>
      </c>
      <c r="NL56" s="15">
        <v>69987829.520000011</v>
      </c>
      <c r="NM56" s="16">
        <v>3474535906.4700012</v>
      </c>
      <c r="NN56" s="14">
        <v>3545441816.9900012</v>
      </c>
      <c r="NO56" s="15">
        <v>70483183.729999989</v>
      </c>
      <c r="NP56" s="16">
        <v>3474958633.2600012</v>
      </c>
      <c r="NQ56" s="14">
        <v>3565872209.6400013</v>
      </c>
      <c r="NR56" s="15">
        <v>61936810.090000033</v>
      </c>
      <c r="NS56" s="16">
        <v>3503935399.5500011</v>
      </c>
      <c r="NT56" s="14">
        <v>3592874662.25</v>
      </c>
      <c r="NU56" s="15">
        <v>71221583.340000004</v>
      </c>
      <c r="NV56" s="16">
        <v>3521653078.9099998</v>
      </c>
      <c r="NW56" s="14">
        <v>3622365217.1900001</v>
      </c>
      <c r="NX56" s="15">
        <v>82537898.719999999</v>
      </c>
      <c r="NY56" s="16">
        <v>3539827318.4700003</v>
      </c>
    </row>
    <row r="57" spans="2:389" hidden="1" x14ac:dyDescent="0.35">
      <c r="B57" s="147" t="s">
        <v>210</v>
      </c>
      <c r="C57" s="148" t="s">
        <v>396</v>
      </c>
      <c r="D57" s="149">
        <v>44417</v>
      </c>
      <c r="E57" s="149">
        <v>45113</v>
      </c>
      <c r="F57" s="150" t="s">
        <v>1099</v>
      </c>
      <c r="G57" s="150" t="s">
        <v>203</v>
      </c>
      <c r="H57" s="150" t="s">
        <v>1098</v>
      </c>
      <c r="I57" s="155"/>
      <c r="J57" s="155"/>
      <c r="K57" s="157"/>
      <c r="L57" s="155"/>
      <c r="M57" s="155"/>
      <c r="N57" s="157"/>
      <c r="O57" s="155"/>
      <c r="P57" s="155"/>
      <c r="Q57" s="157"/>
      <c r="R57" s="155"/>
      <c r="S57" s="155"/>
      <c r="T57" s="157"/>
      <c r="U57" s="155"/>
      <c r="V57" s="155"/>
      <c r="W57" s="157"/>
      <c r="X57" s="155"/>
      <c r="Y57" s="155"/>
      <c r="Z57" s="157"/>
      <c r="AA57" s="155"/>
      <c r="AB57" s="155"/>
      <c r="AC57" s="157"/>
      <c r="AD57" s="155"/>
      <c r="AE57" s="155"/>
      <c r="AF57" s="157"/>
      <c r="AG57" s="155"/>
      <c r="AH57" s="155"/>
      <c r="AI57" s="157"/>
      <c r="AJ57" s="155"/>
      <c r="AK57" s="155"/>
      <c r="AL57" s="157"/>
      <c r="AM57" s="155"/>
      <c r="AN57" s="155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61"/>
      <c r="GH57" s="161"/>
      <c r="GI57" s="161"/>
      <c r="GJ57" s="161"/>
      <c r="GK57" s="161"/>
      <c r="GL57" s="161"/>
      <c r="GM57" s="161"/>
      <c r="GN57" s="161"/>
      <c r="GO57" s="161"/>
      <c r="GP57" s="161"/>
      <c r="GQ57" s="161"/>
      <c r="GR57" s="161"/>
      <c r="GS57" s="161"/>
      <c r="GT57" s="161"/>
      <c r="GU57" s="161"/>
      <c r="GV57" s="161"/>
      <c r="GW57" s="161"/>
      <c r="GX57" s="161"/>
      <c r="GY57" s="161"/>
      <c r="GZ57" s="161"/>
      <c r="HA57" s="161"/>
      <c r="HB57" s="161"/>
      <c r="HC57" s="161"/>
      <c r="HD57" s="161"/>
      <c r="HE57" s="161"/>
      <c r="HF57" s="161"/>
      <c r="HG57" s="161"/>
      <c r="HH57" s="161"/>
      <c r="HI57" s="161"/>
      <c r="HJ57" s="161"/>
      <c r="HK57" s="161"/>
      <c r="HL57" s="161"/>
      <c r="HM57" s="161"/>
      <c r="HN57" s="161"/>
      <c r="HO57" s="161"/>
      <c r="HP57" s="161"/>
      <c r="HQ57" s="161"/>
      <c r="HR57" s="161"/>
      <c r="HS57" s="161"/>
      <c r="HT57" s="161"/>
      <c r="HU57" s="161"/>
      <c r="HV57" s="161"/>
      <c r="HW57" s="161"/>
      <c r="HX57" s="161"/>
      <c r="HY57" s="161"/>
      <c r="HZ57" s="161"/>
      <c r="IA57" s="161"/>
      <c r="IB57" s="161"/>
      <c r="IC57" s="161"/>
      <c r="ID57" s="161"/>
      <c r="IE57" s="161"/>
      <c r="IF57" s="161"/>
      <c r="IG57" s="161"/>
      <c r="IH57" s="161"/>
      <c r="II57" s="161"/>
      <c r="IJ57" s="161"/>
      <c r="IK57" s="161"/>
      <c r="IL57" s="160"/>
      <c r="IM57" s="160"/>
      <c r="IN57" s="160"/>
      <c r="IO57" s="14">
        <v>14111451183.449999</v>
      </c>
      <c r="IP57" s="15">
        <v>46018417.890000001</v>
      </c>
      <c r="IQ57" s="16">
        <v>14065432765.559999</v>
      </c>
      <c r="IR57" s="14">
        <v>14340253696.530001</v>
      </c>
      <c r="IS57" s="15">
        <v>76049546.180000007</v>
      </c>
      <c r="IT57" s="16">
        <v>14264204150.35</v>
      </c>
      <c r="IU57" s="14">
        <v>14573188035.610001</v>
      </c>
      <c r="IV57" s="15">
        <v>118459104.09999999</v>
      </c>
      <c r="IW57" s="16">
        <v>14454728931.51</v>
      </c>
      <c r="IX57" s="14">
        <v>14813059942.610001</v>
      </c>
      <c r="IY57" s="15">
        <v>161683959.16999999</v>
      </c>
      <c r="IZ57" s="16">
        <v>14651375983.440001</v>
      </c>
      <c r="JA57" s="14">
        <v>14977231709.01</v>
      </c>
      <c r="JB57" s="15">
        <v>128177759.33</v>
      </c>
      <c r="JC57" s="16">
        <v>14849053949.68</v>
      </c>
      <c r="JD57" s="14">
        <v>15203261170.42</v>
      </c>
      <c r="JE57" s="15">
        <v>168185659.24000001</v>
      </c>
      <c r="JF57" s="16">
        <v>15035075511.18</v>
      </c>
      <c r="JG57" s="14">
        <v>15459107715.32</v>
      </c>
      <c r="JH57" s="15">
        <v>212915743.65000001</v>
      </c>
      <c r="JI57" s="16">
        <v>15246191971.67</v>
      </c>
      <c r="JJ57" s="14">
        <v>15706707023.42</v>
      </c>
      <c r="JK57" s="15">
        <v>256482084.55000001</v>
      </c>
      <c r="JL57" s="16">
        <v>15450224938.870001</v>
      </c>
      <c r="JM57" s="14">
        <v>15833093461.389999</v>
      </c>
      <c r="JN57" s="15">
        <v>172709137.68000001</v>
      </c>
      <c r="JO57" s="16">
        <v>15660384323.709999</v>
      </c>
      <c r="JP57" s="14">
        <v>16079231926.299999</v>
      </c>
      <c r="JQ57" s="15">
        <v>215655866.16</v>
      </c>
      <c r="JR57" s="16">
        <v>15863576060.139999</v>
      </c>
      <c r="JS57" s="14">
        <v>16334816965.15</v>
      </c>
      <c r="JT57" s="15">
        <v>261749937.19999999</v>
      </c>
      <c r="JU57" s="16">
        <v>16073067027.949999</v>
      </c>
      <c r="JV57" s="14">
        <v>16516216136.93</v>
      </c>
      <c r="JW57" s="15">
        <v>229279476.22</v>
      </c>
      <c r="JX57" s="16">
        <v>16286936660.710001</v>
      </c>
      <c r="JY57" s="14">
        <v>16772116105.59</v>
      </c>
      <c r="JZ57" s="15">
        <v>275631991.36000001</v>
      </c>
      <c r="KA57" s="16">
        <v>16496484114.23</v>
      </c>
      <c r="KB57" s="14">
        <v>16931946063.66</v>
      </c>
      <c r="KC57" s="15">
        <v>239554217.31</v>
      </c>
      <c r="KD57" s="16">
        <v>16692391846.35</v>
      </c>
      <c r="KE57" s="14">
        <v>17150536087.650002</v>
      </c>
      <c r="KF57" s="15">
        <v>284075530.81</v>
      </c>
      <c r="KG57" s="16">
        <v>16866460556.840002</v>
      </c>
      <c r="KH57" s="14">
        <v>17467023208.209999</v>
      </c>
      <c r="KI57" s="15">
        <v>404776238.13999999</v>
      </c>
      <c r="KJ57" s="16">
        <v>17062246970.07</v>
      </c>
      <c r="KK57" s="14">
        <v>17638519534.82</v>
      </c>
      <c r="KL57" s="15">
        <v>372133042.66000003</v>
      </c>
      <c r="KM57" s="16">
        <v>17266386492.16</v>
      </c>
      <c r="KN57" s="14">
        <v>17674087121.68</v>
      </c>
      <c r="KO57" s="15">
        <v>379459787.82999998</v>
      </c>
      <c r="KP57" s="16">
        <v>17294627333.849998</v>
      </c>
      <c r="KQ57" s="158"/>
      <c r="KR57" s="158"/>
      <c r="KS57" s="158"/>
      <c r="KT57" s="158"/>
      <c r="KU57" s="158"/>
      <c r="KV57" s="158"/>
      <c r="KW57" s="158"/>
      <c r="KX57" s="158"/>
      <c r="KY57" s="158"/>
      <c r="KZ57" s="158"/>
      <c r="LA57" s="158"/>
      <c r="LB57" s="158"/>
      <c r="LC57" s="162"/>
      <c r="LD57" s="162"/>
      <c r="LE57" s="162"/>
      <c r="LF57" s="162"/>
      <c r="LG57" s="162"/>
      <c r="LH57" s="162"/>
      <c r="LI57" s="162"/>
      <c r="LJ57" s="162"/>
      <c r="LK57" s="162"/>
      <c r="LL57" s="162"/>
      <c r="LM57" s="162"/>
      <c r="LN57" s="162"/>
      <c r="LO57" s="162"/>
      <c r="LP57" s="162"/>
      <c r="LQ57" s="162"/>
      <c r="LR57" s="162"/>
      <c r="LS57" s="162"/>
      <c r="LT57" s="162"/>
      <c r="LU57" s="162"/>
      <c r="LV57" s="162"/>
      <c r="LW57" s="162"/>
      <c r="LX57" s="162"/>
      <c r="LY57" s="162"/>
      <c r="LZ57" s="162"/>
      <c r="MA57" s="162"/>
      <c r="MB57" s="162"/>
      <c r="MC57" s="162"/>
      <c r="MD57" s="162"/>
      <c r="ME57" s="162"/>
      <c r="MF57" s="162"/>
      <c r="MG57" s="162"/>
      <c r="MH57" s="162"/>
      <c r="MI57" s="162"/>
      <c r="MJ57" s="162"/>
      <c r="MK57" s="162"/>
      <c r="ML57" s="162"/>
      <c r="MM57" s="162"/>
      <c r="MN57" s="162"/>
      <c r="MO57" s="162"/>
      <c r="MP57" s="162"/>
      <c r="MQ57" s="162"/>
      <c r="MR57" s="162"/>
      <c r="MS57" s="162"/>
      <c r="MT57" s="162"/>
      <c r="MU57" s="162"/>
      <c r="MV57" s="162"/>
      <c r="MW57" s="162"/>
      <c r="MX57" s="162"/>
      <c r="MY57" s="162"/>
      <c r="MZ57" s="162"/>
      <c r="NA57" s="162"/>
      <c r="NB57" s="162"/>
      <c r="NC57" s="162"/>
      <c r="ND57" s="16">
        <v>0</v>
      </c>
      <c r="NE57" s="162"/>
      <c r="NF57" s="162"/>
      <c r="NG57" s="162"/>
      <c r="NH57" s="162"/>
      <c r="NI57" s="162"/>
      <c r="NJ57" s="162"/>
      <c r="NK57" s="162"/>
      <c r="NL57" s="162"/>
      <c r="NM57" s="162"/>
      <c r="NN57" s="162"/>
      <c r="NO57" s="162"/>
      <c r="NP57" s="162"/>
      <c r="NQ57" s="162"/>
      <c r="NR57" s="162"/>
      <c r="NS57" s="162"/>
      <c r="NT57" s="162"/>
      <c r="NU57" s="162"/>
      <c r="NV57" s="162"/>
      <c r="NW57" s="162"/>
      <c r="NX57" s="162"/>
      <c r="NY57" s="162"/>
    </row>
    <row r="58" spans="2:389" hidden="1" x14ac:dyDescent="0.35">
      <c r="B58" s="147" t="s">
        <v>210</v>
      </c>
      <c r="C58" s="148" t="s">
        <v>398</v>
      </c>
      <c r="D58" s="149">
        <v>44459</v>
      </c>
      <c r="E58" s="149">
        <v>44640</v>
      </c>
      <c r="F58" s="150" t="s">
        <v>1099</v>
      </c>
      <c r="G58" s="150" t="s">
        <v>203</v>
      </c>
      <c r="H58" s="150" t="s">
        <v>1098</v>
      </c>
      <c r="I58" s="155"/>
      <c r="J58" s="155"/>
      <c r="K58" s="157"/>
      <c r="L58" s="155"/>
      <c r="M58" s="155"/>
      <c r="N58" s="157"/>
      <c r="O58" s="155"/>
      <c r="P58" s="155"/>
      <c r="Q58" s="157"/>
      <c r="R58" s="155"/>
      <c r="S58" s="155"/>
      <c r="T58" s="157"/>
      <c r="U58" s="155"/>
      <c r="V58" s="155"/>
      <c r="W58" s="157"/>
      <c r="X58" s="155"/>
      <c r="Y58" s="155"/>
      <c r="Z58" s="157"/>
      <c r="AA58" s="155"/>
      <c r="AB58" s="155"/>
      <c r="AC58" s="157"/>
      <c r="AD58" s="155"/>
      <c r="AE58" s="155"/>
      <c r="AF58" s="157"/>
      <c r="AG58" s="155"/>
      <c r="AH58" s="155"/>
      <c r="AI58" s="157"/>
      <c r="AJ58" s="155"/>
      <c r="AK58" s="155"/>
      <c r="AL58" s="157"/>
      <c r="AM58" s="155"/>
      <c r="AN58" s="155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61"/>
      <c r="GH58" s="161"/>
      <c r="GI58" s="161"/>
      <c r="GJ58" s="161"/>
      <c r="GK58" s="161"/>
      <c r="GL58" s="161"/>
      <c r="GM58" s="161"/>
      <c r="GN58" s="161"/>
      <c r="GO58" s="161"/>
      <c r="GP58" s="161"/>
      <c r="GQ58" s="161"/>
      <c r="GR58" s="161"/>
      <c r="GS58" s="161"/>
      <c r="GT58" s="161"/>
      <c r="GU58" s="161"/>
      <c r="GV58" s="161"/>
      <c r="GW58" s="161"/>
      <c r="GX58" s="161"/>
      <c r="GY58" s="161"/>
      <c r="GZ58" s="161"/>
      <c r="HA58" s="161"/>
      <c r="HB58" s="161"/>
      <c r="HC58" s="161"/>
      <c r="HD58" s="161"/>
      <c r="HE58" s="161"/>
      <c r="HF58" s="161"/>
      <c r="HG58" s="161"/>
      <c r="HH58" s="161"/>
      <c r="HI58" s="161"/>
      <c r="HJ58" s="161"/>
      <c r="HK58" s="161"/>
      <c r="HL58" s="161"/>
      <c r="HM58" s="161"/>
      <c r="HN58" s="161"/>
      <c r="HO58" s="161"/>
      <c r="HP58" s="161"/>
      <c r="HQ58" s="161"/>
      <c r="HR58" s="161"/>
      <c r="HS58" s="161"/>
      <c r="HT58" s="161"/>
      <c r="HU58" s="161"/>
      <c r="HV58" s="161"/>
      <c r="HW58" s="161"/>
      <c r="HX58" s="161"/>
      <c r="HY58" s="161"/>
      <c r="HZ58" s="161"/>
      <c r="IA58" s="161"/>
      <c r="IB58" s="161"/>
      <c r="IC58" s="161"/>
      <c r="ID58" s="161"/>
      <c r="IE58" s="161"/>
      <c r="IF58" s="161"/>
      <c r="IG58" s="161"/>
      <c r="IH58" s="161"/>
      <c r="II58" s="161"/>
      <c r="IJ58" s="161"/>
      <c r="IK58" s="161"/>
      <c r="IL58" s="161"/>
      <c r="IM58" s="161"/>
      <c r="IN58" s="161"/>
      <c r="IO58" s="160"/>
      <c r="IP58" s="160"/>
      <c r="IQ58" s="160"/>
      <c r="IR58" s="160"/>
      <c r="IS58" s="160"/>
      <c r="IT58" s="160"/>
      <c r="IU58" s="160"/>
      <c r="IV58" s="160"/>
      <c r="IW58" s="160"/>
      <c r="IX58" s="160"/>
      <c r="IY58" s="160"/>
      <c r="IZ58" s="160"/>
      <c r="JA58" s="160"/>
      <c r="JB58" s="160"/>
      <c r="JC58" s="160"/>
      <c r="JD58" s="160"/>
      <c r="JE58" s="160"/>
      <c r="JF58" s="160"/>
      <c r="JG58" s="162"/>
      <c r="JH58" s="162"/>
      <c r="JI58" s="162"/>
      <c r="JJ58" s="162"/>
      <c r="JK58" s="162"/>
      <c r="JL58" s="162"/>
      <c r="JM58" s="162"/>
      <c r="JN58" s="162"/>
      <c r="JO58" s="162"/>
      <c r="JP58" s="162"/>
      <c r="JQ58" s="162"/>
      <c r="JR58" s="162"/>
      <c r="JS58" s="162"/>
      <c r="JT58" s="162"/>
      <c r="JU58" s="162"/>
      <c r="JV58" s="162"/>
      <c r="JW58" s="162"/>
      <c r="JX58" s="162"/>
      <c r="JY58" s="162"/>
      <c r="JZ58" s="162"/>
      <c r="KA58" s="162"/>
      <c r="KB58" s="162"/>
      <c r="KC58" s="162"/>
      <c r="KD58" s="162"/>
      <c r="KE58" s="162"/>
      <c r="KF58" s="162"/>
      <c r="KG58" s="162"/>
      <c r="KH58" s="162"/>
      <c r="KI58" s="162"/>
      <c r="KJ58" s="162"/>
      <c r="KK58" s="162"/>
      <c r="KL58" s="162"/>
      <c r="KM58" s="162"/>
      <c r="KN58" s="162"/>
      <c r="KO58" s="162"/>
      <c r="KP58" s="162"/>
      <c r="KQ58" s="162"/>
      <c r="KR58" s="162"/>
      <c r="KS58" s="162"/>
      <c r="KT58" s="162"/>
      <c r="KU58" s="162"/>
      <c r="KV58" s="162"/>
      <c r="KW58" s="162"/>
      <c r="KX58" s="162"/>
      <c r="KY58" s="162"/>
      <c r="KZ58" s="162"/>
      <c r="LA58" s="162"/>
      <c r="LB58" s="162"/>
      <c r="LC58" s="162"/>
      <c r="LD58" s="162"/>
      <c r="LE58" s="162"/>
      <c r="LF58" s="162"/>
      <c r="LG58" s="162"/>
      <c r="LH58" s="162"/>
      <c r="LI58" s="162"/>
      <c r="LJ58" s="162"/>
      <c r="LK58" s="162"/>
      <c r="LL58" s="162"/>
      <c r="LM58" s="162"/>
      <c r="LN58" s="162"/>
      <c r="LO58" s="162"/>
      <c r="LP58" s="162"/>
      <c r="LQ58" s="162"/>
      <c r="LR58" s="162"/>
      <c r="LS58" s="162"/>
      <c r="LT58" s="162"/>
      <c r="LU58" s="162"/>
      <c r="LV58" s="162"/>
      <c r="LW58" s="162"/>
      <c r="LX58" s="162"/>
      <c r="LY58" s="162"/>
      <c r="LZ58" s="162"/>
      <c r="MA58" s="162"/>
      <c r="MB58" s="162"/>
      <c r="MC58" s="162"/>
      <c r="MD58" s="162"/>
      <c r="ME58" s="162"/>
      <c r="MF58" s="162"/>
      <c r="MG58" s="162"/>
      <c r="MH58" s="162"/>
      <c r="MI58" s="162"/>
      <c r="MJ58" s="162"/>
      <c r="MK58" s="162"/>
      <c r="ML58" s="162"/>
      <c r="MM58" s="162"/>
      <c r="MN58" s="162"/>
      <c r="MO58" s="162"/>
      <c r="MP58" s="162"/>
      <c r="MQ58" s="162"/>
      <c r="MR58" s="162"/>
      <c r="MS58" s="162"/>
      <c r="MT58" s="162"/>
      <c r="MU58" s="162"/>
      <c r="MV58" s="162"/>
      <c r="MW58" s="162"/>
      <c r="MX58" s="162"/>
      <c r="MY58" s="162"/>
      <c r="MZ58" s="162"/>
      <c r="NA58" s="162"/>
      <c r="NB58" s="162"/>
      <c r="NC58" s="162"/>
      <c r="ND58" s="16">
        <v>0</v>
      </c>
      <c r="NE58" s="162"/>
      <c r="NF58" s="162"/>
      <c r="NG58" s="162"/>
      <c r="NH58" s="162"/>
      <c r="NI58" s="162"/>
      <c r="NJ58" s="162"/>
      <c r="NK58" s="162"/>
      <c r="NL58" s="162"/>
      <c r="NM58" s="162"/>
      <c r="NN58" s="162"/>
      <c r="NO58" s="162"/>
      <c r="NP58" s="162"/>
      <c r="NQ58" s="162"/>
      <c r="NR58" s="162"/>
      <c r="NS58" s="162"/>
      <c r="NT58" s="162"/>
      <c r="NU58" s="162"/>
      <c r="NV58" s="162"/>
      <c r="NW58" s="162"/>
      <c r="NX58" s="162"/>
      <c r="NY58" s="162"/>
    </row>
    <row r="59" spans="2:389" hidden="1" x14ac:dyDescent="0.35">
      <c r="B59" s="147" t="s">
        <v>421</v>
      </c>
      <c r="C59" s="148" t="s">
        <v>397</v>
      </c>
      <c r="D59" s="149">
        <v>44459</v>
      </c>
      <c r="E59" s="149">
        <v>44733</v>
      </c>
      <c r="F59" s="150" t="s">
        <v>1099</v>
      </c>
      <c r="G59" s="150" t="s">
        <v>203</v>
      </c>
      <c r="H59" s="150" t="s">
        <v>1098</v>
      </c>
      <c r="I59" s="155"/>
      <c r="J59" s="155"/>
      <c r="K59" s="157"/>
      <c r="L59" s="155"/>
      <c r="M59" s="155"/>
      <c r="N59" s="157"/>
      <c r="O59" s="155"/>
      <c r="P59" s="155"/>
      <c r="Q59" s="157"/>
      <c r="R59" s="155"/>
      <c r="S59" s="155"/>
      <c r="T59" s="157"/>
      <c r="U59" s="155"/>
      <c r="V59" s="155"/>
      <c r="W59" s="157"/>
      <c r="X59" s="155"/>
      <c r="Y59" s="155"/>
      <c r="Z59" s="157"/>
      <c r="AA59" s="155"/>
      <c r="AB59" s="155"/>
      <c r="AC59" s="157"/>
      <c r="AD59" s="155"/>
      <c r="AE59" s="155"/>
      <c r="AF59" s="157"/>
      <c r="AG59" s="155"/>
      <c r="AH59" s="155"/>
      <c r="AI59" s="157"/>
      <c r="AJ59" s="155"/>
      <c r="AK59" s="155"/>
      <c r="AL59" s="157"/>
      <c r="AM59" s="155"/>
      <c r="AN59" s="155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61"/>
      <c r="GH59" s="161"/>
      <c r="GI59" s="161"/>
      <c r="GJ59" s="161"/>
      <c r="GK59" s="161"/>
      <c r="GL59" s="161"/>
      <c r="GM59" s="161"/>
      <c r="GN59" s="161"/>
      <c r="GO59" s="161"/>
      <c r="GP59" s="161"/>
      <c r="GQ59" s="161"/>
      <c r="GR59" s="161"/>
      <c r="GS59" s="161"/>
      <c r="GT59" s="161"/>
      <c r="GU59" s="161"/>
      <c r="GV59" s="161"/>
      <c r="GW59" s="161"/>
      <c r="GX59" s="161"/>
      <c r="GY59" s="161"/>
      <c r="GZ59" s="161"/>
      <c r="HA59" s="161"/>
      <c r="HB59" s="161"/>
      <c r="HC59" s="161"/>
      <c r="HD59" s="161"/>
      <c r="HE59" s="161"/>
      <c r="HF59" s="161"/>
      <c r="HG59" s="161"/>
      <c r="HH59" s="161"/>
      <c r="HI59" s="161"/>
      <c r="HJ59" s="161"/>
      <c r="HK59" s="161"/>
      <c r="HL59" s="161"/>
      <c r="HM59" s="161"/>
      <c r="HN59" s="161"/>
      <c r="HO59" s="161"/>
      <c r="HP59" s="161"/>
      <c r="HQ59" s="161"/>
      <c r="HR59" s="161"/>
      <c r="HS59" s="161"/>
      <c r="HT59" s="161"/>
      <c r="HU59" s="161"/>
      <c r="HV59" s="161"/>
      <c r="HW59" s="161"/>
      <c r="HX59" s="161"/>
      <c r="HY59" s="161"/>
      <c r="HZ59" s="161"/>
      <c r="IA59" s="161"/>
      <c r="IB59" s="161"/>
      <c r="IC59" s="161"/>
      <c r="ID59" s="161"/>
      <c r="IE59" s="161"/>
      <c r="IF59" s="161"/>
      <c r="IG59" s="161"/>
      <c r="IH59" s="161"/>
      <c r="II59" s="161"/>
      <c r="IJ59" s="161"/>
      <c r="IK59" s="161"/>
      <c r="IL59" s="161"/>
      <c r="IM59" s="161"/>
      <c r="IN59" s="161"/>
      <c r="IO59" s="160"/>
      <c r="IP59" s="160"/>
      <c r="IQ59" s="160"/>
      <c r="IR59" s="160"/>
      <c r="IS59" s="160"/>
      <c r="IT59" s="160"/>
      <c r="IU59" s="14">
        <v>2140754739.8600001</v>
      </c>
      <c r="IV59" s="15">
        <v>24642106.609999999</v>
      </c>
      <c r="IW59" s="16">
        <v>2116112633.2500002</v>
      </c>
      <c r="IX59" s="14">
        <v>2228615164.6100001</v>
      </c>
      <c r="IY59" s="15">
        <v>33700508.740000002</v>
      </c>
      <c r="IZ59" s="16">
        <v>2194914655.8700004</v>
      </c>
      <c r="JA59" s="14">
        <v>2250896246.1599998</v>
      </c>
      <c r="JB59" s="15">
        <v>35417502.710000001</v>
      </c>
      <c r="JC59" s="16">
        <v>2215478743.4499998</v>
      </c>
      <c r="JD59" s="14">
        <v>2284077928.8400002</v>
      </c>
      <c r="JE59" s="15">
        <v>31410115.140000001</v>
      </c>
      <c r="JF59" s="16">
        <v>2252667813.7000003</v>
      </c>
      <c r="JG59" s="14">
        <v>2331392694.77</v>
      </c>
      <c r="JH59" s="15">
        <v>36919553.229999997</v>
      </c>
      <c r="JI59" s="16">
        <v>2294473141.54</v>
      </c>
      <c r="JJ59" s="158"/>
      <c r="JK59" s="158"/>
      <c r="JL59" s="158"/>
      <c r="JM59" s="158"/>
      <c r="JN59" s="158"/>
      <c r="JO59" s="158"/>
      <c r="JP59" s="162"/>
      <c r="JQ59" s="162"/>
      <c r="JR59" s="162"/>
      <c r="JS59" s="162"/>
      <c r="JT59" s="162"/>
      <c r="JU59" s="162"/>
      <c r="JV59" s="162"/>
      <c r="JW59" s="162"/>
      <c r="JX59" s="162"/>
      <c r="JY59" s="162"/>
      <c r="JZ59" s="162"/>
      <c r="KA59" s="162"/>
      <c r="KB59" s="162"/>
      <c r="KC59" s="162"/>
      <c r="KD59" s="162"/>
      <c r="KE59" s="162"/>
      <c r="KF59" s="162"/>
      <c r="KG59" s="162"/>
      <c r="KH59" s="162"/>
      <c r="KI59" s="162"/>
      <c r="KJ59" s="162"/>
      <c r="KK59" s="162"/>
      <c r="KL59" s="162"/>
      <c r="KM59" s="162"/>
      <c r="KN59" s="162"/>
      <c r="KO59" s="162"/>
      <c r="KP59" s="162"/>
      <c r="KQ59" s="162"/>
      <c r="KR59" s="162"/>
      <c r="KS59" s="162"/>
      <c r="KT59" s="162"/>
      <c r="KU59" s="162"/>
      <c r="KV59" s="162"/>
      <c r="KW59" s="162"/>
      <c r="KX59" s="162"/>
      <c r="KY59" s="162"/>
      <c r="KZ59" s="162"/>
      <c r="LA59" s="162"/>
      <c r="LB59" s="162"/>
      <c r="LC59" s="162"/>
      <c r="LD59" s="162"/>
      <c r="LE59" s="162"/>
      <c r="LF59" s="162"/>
      <c r="LG59" s="162"/>
      <c r="LH59" s="162"/>
      <c r="LI59" s="162"/>
      <c r="LJ59" s="162"/>
      <c r="LK59" s="162"/>
      <c r="LL59" s="162"/>
      <c r="LM59" s="162"/>
      <c r="LN59" s="162"/>
      <c r="LO59" s="162"/>
      <c r="LP59" s="162"/>
      <c r="LQ59" s="162"/>
      <c r="LR59" s="162"/>
      <c r="LS59" s="162"/>
      <c r="LT59" s="162"/>
      <c r="LU59" s="162"/>
      <c r="LV59" s="162"/>
      <c r="LW59" s="162"/>
      <c r="LX59" s="162"/>
      <c r="LY59" s="162"/>
      <c r="LZ59" s="162"/>
      <c r="MA59" s="162"/>
      <c r="MB59" s="162"/>
      <c r="MC59" s="162"/>
      <c r="MD59" s="162"/>
      <c r="ME59" s="162"/>
      <c r="MF59" s="162"/>
      <c r="MG59" s="162"/>
      <c r="MH59" s="162"/>
      <c r="MI59" s="162"/>
      <c r="MJ59" s="162"/>
      <c r="MK59" s="162"/>
      <c r="ML59" s="162"/>
      <c r="MM59" s="162"/>
      <c r="MN59" s="162"/>
      <c r="MO59" s="162"/>
      <c r="MP59" s="162"/>
      <c r="MQ59" s="162"/>
      <c r="MR59" s="162"/>
      <c r="MS59" s="162"/>
      <c r="MT59" s="162"/>
      <c r="MU59" s="162"/>
      <c r="MV59" s="162"/>
      <c r="MW59" s="162"/>
      <c r="MX59" s="162"/>
      <c r="MY59" s="162"/>
      <c r="MZ59" s="162"/>
      <c r="NA59" s="162"/>
      <c r="NB59" s="162"/>
      <c r="NC59" s="162"/>
      <c r="ND59" s="162"/>
      <c r="NE59" s="162"/>
      <c r="NF59" s="162"/>
      <c r="NG59" s="162"/>
      <c r="NH59" s="162"/>
      <c r="NI59" s="162"/>
      <c r="NJ59" s="162"/>
      <c r="NK59" s="162"/>
      <c r="NL59" s="162"/>
      <c r="NM59" s="162"/>
      <c r="NN59" s="162"/>
      <c r="NO59" s="162"/>
      <c r="NP59" s="162"/>
      <c r="NQ59" s="162"/>
      <c r="NR59" s="162"/>
      <c r="NS59" s="162"/>
      <c r="NT59" s="162"/>
      <c r="NU59" s="162"/>
      <c r="NV59" s="162"/>
      <c r="NW59" s="162"/>
      <c r="NX59" s="162"/>
      <c r="NY59" s="162"/>
    </row>
    <row r="60" spans="2:389" hidden="1" x14ac:dyDescent="0.35">
      <c r="B60" s="147" t="s">
        <v>421</v>
      </c>
      <c r="C60" s="148" t="s">
        <v>428</v>
      </c>
      <c r="D60" s="149">
        <v>44474</v>
      </c>
      <c r="E60" s="149">
        <v>44656</v>
      </c>
      <c r="F60" s="150" t="s">
        <v>1099</v>
      </c>
      <c r="G60" s="150" t="s">
        <v>203</v>
      </c>
      <c r="H60" s="150" t="s">
        <v>1098</v>
      </c>
      <c r="I60" s="155"/>
      <c r="J60" s="155"/>
      <c r="K60" s="157"/>
      <c r="L60" s="155"/>
      <c r="M60" s="155"/>
      <c r="N60" s="157"/>
      <c r="O60" s="155"/>
      <c r="P60" s="155"/>
      <c r="Q60" s="157"/>
      <c r="R60" s="155"/>
      <c r="S60" s="155"/>
      <c r="T60" s="157"/>
      <c r="U60" s="155"/>
      <c r="V60" s="155"/>
      <c r="W60" s="157"/>
      <c r="X60" s="155"/>
      <c r="Y60" s="155"/>
      <c r="Z60" s="157"/>
      <c r="AA60" s="155"/>
      <c r="AB60" s="155"/>
      <c r="AC60" s="157"/>
      <c r="AD60" s="155"/>
      <c r="AE60" s="155"/>
      <c r="AF60" s="157"/>
      <c r="AG60" s="155"/>
      <c r="AH60" s="155"/>
      <c r="AI60" s="157"/>
      <c r="AJ60" s="155"/>
      <c r="AK60" s="155"/>
      <c r="AL60" s="157"/>
      <c r="AM60" s="155"/>
      <c r="AN60" s="155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61"/>
      <c r="GH60" s="161"/>
      <c r="GI60" s="161"/>
      <c r="GJ60" s="161"/>
      <c r="GK60" s="161"/>
      <c r="GL60" s="161"/>
      <c r="GM60" s="161"/>
      <c r="GN60" s="161"/>
      <c r="GO60" s="161"/>
      <c r="GP60" s="161"/>
      <c r="GQ60" s="161"/>
      <c r="GR60" s="161"/>
      <c r="GS60" s="161"/>
      <c r="GT60" s="161"/>
      <c r="GU60" s="161"/>
      <c r="GV60" s="161"/>
      <c r="GW60" s="161"/>
      <c r="GX60" s="161"/>
      <c r="GY60" s="161"/>
      <c r="GZ60" s="161"/>
      <c r="HA60" s="161"/>
      <c r="HB60" s="161"/>
      <c r="HC60" s="161"/>
      <c r="HD60" s="161"/>
      <c r="HE60" s="161"/>
      <c r="HF60" s="161"/>
      <c r="HG60" s="161"/>
      <c r="HH60" s="161"/>
      <c r="HI60" s="161"/>
      <c r="HJ60" s="161"/>
      <c r="HK60" s="161"/>
      <c r="HL60" s="161"/>
      <c r="HM60" s="161"/>
      <c r="HN60" s="161"/>
      <c r="HO60" s="161"/>
      <c r="HP60" s="161"/>
      <c r="HQ60" s="161"/>
      <c r="HR60" s="161"/>
      <c r="HS60" s="161"/>
      <c r="HT60" s="161"/>
      <c r="HU60" s="161"/>
      <c r="HV60" s="161"/>
      <c r="HW60" s="161"/>
      <c r="HX60" s="161"/>
      <c r="HY60" s="161"/>
      <c r="HZ60" s="161"/>
      <c r="IA60" s="161"/>
      <c r="IB60" s="161"/>
      <c r="IC60" s="161"/>
      <c r="ID60" s="161"/>
      <c r="IE60" s="161"/>
      <c r="IF60" s="161"/>
      <c r="IG60" s="161"/>
      <c r="IH60" s="161"/>
      <c r="II60" s="161"/>
      <c r="IJ60" s="161"/>
      <c r="IK60" s="161"/>
      <c r="IL60" s="161"/>
      <c r="IM60" s="161"/>
      <c r="IN60" s="161"/>
      <c r="IO60" s="160"/>
      <c r="IP60" s="160"/>
      <c r="IQ60" s="160"/>
      <c r="IR60" s="160"/>
      <c r="IS60" s="160"/>
      <c r="IT60" s="160"/>
      <c r="IU60" s="160"/>
      <c r="IV60" s="160"/>
      <c r="IW60" s="160"/>
      <c r="IX60" s="160"/>
      <c r="IY60" s="160"/>
      <c r="IZ60" s="160"/>
      <c r="JA60" s="160"/>
      <c r="JB60" s="160"/>
      <c r="JC60" s="160"/>
      <c r="JD60" s="160"/>
      <c r="JE60" s="160"/>
      <c r="JF60" s="160"/>
      <c r="JG60" s="160"/>
      <c r="JH60" s="160"/>
      <c r="JI60" s="160"/>
      <c r="JJ60" s="162"/>
      <c r="JK60" s="162"/>
      <c r="JL60" s="162"/>
      <c r="JM60" s="162"/>
      <c r="JN60" s="162"/>
      <c r="JO60" s="162"/>
      <c r="JP60" s="162"/>
      <c r="JQ60" s="162"/>
      <c r="JR60" s="162"/>
      <c r="JS60" s="162"/>
      <c r="JT60" s="162"/>
      <c r="JU60" s="162"/>
      <c r="JV60" s="162"/>
      <c r="JW60" s="162"/>
      <c r="JX60" s="162"/>
      <c r="JY60" s="162"/>
      <c r="JZ60" s="162"/>
      <c r="KA60" s="162"/>
      <c r="KB60" s="162"/>
      <c r="KC60" s="162"/>
      <c r="KD60" s="162"/>
      <c r="KE60" s="162"/>
      <c r="KF60" s="162"/>
      <c r="KG60" s="162"/>
      <c r="KH60" s="162"/>
      <c r="KI60" s="162"/>
      <c r="KJ60" s="162"/>
      <c r="KK60" s="162"/>
      <c r="KL60" s="162"/>
      <c r="KM60" s="162"/>
      <c r="KN60" s="162"/>
      <c r="KO60" s="162"/>
      <c r="KP60" s="162"/>
      <c r="KQ60" s="162"/>
      <c r="KR60" s="162"/>
      <c r="KS60" s="162"/>
      <c r="KT60" s="162"/>
      <c r="KU60" s="162"/>
      <c r="KV60" s="162"/>
      <c r="KW60" s="162"/>
      <c r="KX60" s="162"/>
      <c r="KY60" s="162"/>
      <c r="KZ60" s="162"/>
      <c r="LA60" s="162"/>
      <c r="LB60" s="162"/>
      <c r="LC60" s="162"/>
      <c r="LD60" s="162"/>
      <c r="LE60" s="162"/>
      <c r="LF60" s="162"/>
      <c r="LG60" s="162"/>
      <c r="LH60" s="162"/>
      <c r="LI60" s="162"/>
      <c r="LJ60" s="162"/>
      <c r="LK60" s="162"/>
      <c r="LL60" s="162"/>
      <c r="LM60" s="162"/>
      <c r="LN60" s="162"/>
      <c r="LO60" s="162"/>
      <c r="LP60" s="162"/>
      <c r="LQ60" s="162"/>
      <c r="LR60" s="162"/>
      <c r="LS60" s="162"/>
      <c r="LT60" s="162"/>
      <c r="LU60" s="162"/>
      <c r="LV60" s="162"/>
      <c r="LW60" s="162"/>
      <c r="LX60" s="162"/>
      <c r="LY60" s="162"/>
      <c r="LZ60" s="162"/>
      <c r="MA60" s="162"/>
      <c r="MB60" s="162"/>
      <c r="MC60" s="162"/>
      <c r="MD60" s="162"/>
      <c r="ME60" s="162"/>
      <c r="MF60" s="162"/>
      <c r="MG60" s="162"/>
      <c r="MH60" s="162"/>
      <c r="MI60" s="162"/>
      <c r="MJ60" s="162"/>
      <c r="MK60" s="162"/>
      <c r="ML60" s="162"/>
      <c r="MM60" s="162"/>
      <c r="MN60" s="162"/>
      <c r="MO60" s="162"/>
      <c r="MP60" s="162"/>
      <c r="MQ60" s="162"/>
      <c r="MR60" s="162"/>
      <c r="MS60" s="162"/>
      <c r="MT60" s="162"/>
      <c r="MU60" s="162"/>
      <c r="MV60" s="162"/>
      <c r="MW60" s="162"/>
      <c r="MX60" s="162"/>
      <c r="MY60" s="162"/>
      <c r="MZ60" s="162"/>
      <c r="NA60" s="162"/>
      <c r="NB60" s="162"/>
      <c r="NC60" s="162"/>
      <c r="ND60" s="162"/>
      <c r="NE60" s="162"/>
      <c r="NF60" s="162"/>
      <c r="NG60" s="162"/>
      <c r="NH60" s="162"/>
      <c r="NI60" s="162"/>
      <c r="NJ60" s="162"/>
      <c r="NK60" s="162"/>
      <c r="NL60" s="162"/>
      <c r="NM60" s="162"/>
      <c r="NN60" s="162"/>
      <c r="NO60" s="162"/>
      <c r="NP60" s="162"/>
      <c r="NQ60" s="162"/>
      <c r="NR60" s="162"/>
      <c r="NS60" s="162"/>
      <c r="NT60" s="162"/>
      <c r="NU60" s="162"/>
      <c r="NV60" s="162"/>
      <c r="NW60" s="162"/>
      <c r="NX60" s="162"/>
      <c r="NY60" s="162"/>
    </row>
    <row r="61" spans="2:389" hidden="1" x14ac:dyDescent="0.35">
      <c r="B61" s="147" t="s">
        <v>210</v>
      </c>
      <c r="C61" s="148" t="s">
        <v>400</v>
      </c>
      <c r="D61" s="149">
        <v>44560</v>
      </c>
      <c r="E61" s="149">
        <v>45113</v>
      </c>
      <c r="F61" s="150" t="s">
        <v>1099</v>
      </c>
      <c r="G61" s="150" t="s">
        <v>203</v>
      </c>
      <c r="H61" s="150" t="s">
        <v>1098</v>
      </c>
      <c r="I61" s="155"/>
      <c r="J61" s="155"/>
      <c r="K61" s="157"/>
      <c r="L61" s="155"/>
      <c r="M61" s="155"/>
      <c r="N61" s="157"/>
      <c r="O61" s="155"/>
      <c r="P61" s="155"/>
      <c r="Q61" s="157"/>
      <c r="R61" s="155"/>
      <c r="S61" s="155"/>
      <c r="T61" s="157"/>
      <c r="U61" s="155"/>
      <c r="V61" s="155"/>
      <c r="W61" s="157"/>
      <c r="X61" s="155"/>
      <c r="Y61" s="155"/>
      <c r="Z61" s="157"/>
      <c r="AA61" s="155"/>
      <c r="AB61" s="155"/>
      <c r="AC61" s="157"/>
      <c r="AD61" s="155"/>
      <c r="AE61" s="155"/>
      <c r="AF61" s="157"/>
      <c r="AG61" s="155"/>
      <c r="AH61" s="155"/>
      <c r="AI61" s="157"/>
      <c r="AJ61" s="155"/>
      <c r="AK61" s="155"/>
      <c r="AL61" s="157"/>
      <c r="AM61" s="155"/>
      <c r="AN61" s="155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57"/>
      <c r="GE61" s="157"/>
      <c r="GF61" s="157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0"/>
      <c r="IY61" s="160"/>
      <c r="IZ61" s="160"/>
      <c r="JA61" s="160"/>
      <c r="JB61" s="160"/>
      <c r="JC61" s="160"/>
      <c r="JD61" s="160"/>
      <c r="JE61" s="160"/>
      <c r="JF61" s="160"/>
      <c r="JG61" s="14">
        <v>10095296303.51</v>
      </c>
      <c r="JH61" s="15">
        <v>21839775.41</v>
      </c>
      <c r="JI61" s="16">
        <v>10073456528.1</v>
      </c>
      <c r="JJ61" s="14">
        <v>10223516755.68</v>
      </c>
      <c r="JK61" s="15">
        <v>48007764.590000004</v>
      </c>
      <c r="JL61" s="16">
        <v>10175508991.09</v>
      </c>
      <c r="JM61" s="14">
        <v>10348484004.380001</v>
      </c>
      <c r="JN61" s="15">
        <v>62773302.829999998</v>
      </c>
      <c r="JO61" s="16">
        <v>10285710701.550001</v>
      </c>
      <c r="JP61" s="14">
        <v>10482426719</v>
      </c>
      <c r="JQ61" s="15">
        <v>89441273.819999993</v>
      </c>
      <c r="JR61" s="16">
        <v>10392985445.18</v>
      </c>
      <c r="JS61" s="14">
        <v>10620834190.84</v>
      </c>
      <c r="JT61" s="15">
        <v>117858131.73999999</v>
      </c>
      <c r="JU61" s="16">
        <v>10502976059.1</v>
      </c>
      <c r="JV61" s="14">
        <v>10719550109.84</v>
      </c>
      <c r="JW61" s="15">
        <v>106634515.73999999</v>
      </c>
      <c r="JX61" s="16">
        <v>10612915594.1</v>
      </c>
      <c r="JY61" s="14">
        <v>10844055866.17</v>
      </c>
      <c r="JZ61" s="15">
        <v>119929923.62</v>
      </c>
      <c r="KA61" s="16">
        <v>10724125942.549999</v>
      </c>
      <c r="KB61" s="14">
        <v>10986871799.700001</v>
      </c>
      <c r="KC61" s="15">
        <v>148913913.75</v>
      </c>
      <c r="KD61" s="16">
        <v>10837957885.950001</v>
      </c>
      <c r="KE61" s="14">
        <v>11125902467</v>
      </c>
      <c r="KF61" s="15">
        <v>177019470.80000001</v>
      </c>
      <c r="KG61" s="16">
        <v>10948882996.200001</v>
      </c>
      <c r="KH61" s="14">
        <v>11269463131.09</v>
      </c>
      <c r="KI61" s="15">
        <v>235543104.75999999</v>
      </c>
      <c r="KJ61" s="16">
        <v>11033920026.33</v>
      </c>
      <c r="KK61" s="14">
        <v>11412960965.42</v>
      </c>
      <c r="KL61" s="15">
        <v>268101884.06</v>
      </c>
      <c r="KM61" s="16">
        <v>11144859081.360001</v>
      </c>
      <c r="KN61" s="14">
        <v>11537859913.059999</v>
      </c>
      <c r="KO61" s="15">
        <v>210493368.56</v>
      </c>
      <c r="KP61" s="16">
        <v>11327366544.5</v>
      </c>
      <c r="KQ61" s="158"/>
      <c r="KR61" s="158"/>
      <c r="KS61" s="158"/>
      <c r="KT61" s="158"/>
      <c r="KU61" s="158"/>
      <c r="KV61" s="158"/>
      <c r="KW61" s="158"/>
      <c r="KX61" s="158"/>
      <c r="KY61" s="158"/>
      <c r="KZ61" s="158"/>
      <c r="LA61" s="158"/>
      <c r="LB61" s="158"/>
      <c r="LC61" s="162"/>
      <c r="LD61" s="162"/>
      <c r="LE61" s="162"/>
      <c r="LF61" s="162"/>
      <c r="LG61" s="162"/>
      <c r="LH61" s="162"/>
      <c r="LI61" s="162"/>
      <c r="LJ61" s="162"/>
      <c r="LK61" s="162"/>
      <c r="LL61" s="162"/>
      <c r="LM61" s="162"/>
      <c r="LN61" s="162"/>
      <c r="LO61" s="162"/>
      <c r="LP61" s="162"/>
      <c r="LQ61" s="162"/>
      <c r="LR61" s="162"/>
      <c r="LS61" s="162"/>
      <c r="LT61" s="162"/>
      <c r="LU61" s="162"/>
      <c r="LV61" s="162"/>
      <c r="LW61" s="162"/>
      <c r="LX61" s="162"/>
      <c r="LY61" s="162"/>
      <c r="LZ61" s="162"/>
      <c r="MA61" s="162"/>
      <c r="MB61" s="162"/>
      <c r="MC61" s="162"/>
      <c r="MD61" s="162"/>
      <c r="ME61" s="162"/>
      <c r="MF61" s="162"/>
      <c r="MG61" s="162"/>
      <c r="MH61" s="162"/>
      <c r="MI61" s="162"/>
      <c r="MJ61" s="162"/>
      <c r="MK61" s="162"/>
      <c r="ML61" s="162"/>
      <c r="MM61" s="162"/>
      <c r="MN61" s="162"/>
      <c r="MO61" s="162"/>
      <c r="MP61" s="162"/>
      <c r="MQ61" s="162"/>
      <c r="MR61" s="162"/>
      <c r="MS61" s="162"/>
      <c r="MT61" s="162"/>
      <c r="MU61" s="162"/>
      <c r="MV61" s="162"/>
      <c r="MW61" s="162"/>
      <c r="MX61" s="162"/>
      <c r="MY61" s="162"/>
      <c r="MZ61" s="162"/>
      <c r="NA61" s="162"/>
      <c r="NB61" s="162"/>
      <c r="NC61" s="162"/>
      <c r="ND61" s="162"/>
      <c r="NE61" s="162"/>
      <c r="NF61" s="162"/>
      <c r="NG61" s="162"/>
      <c r="NH61" s="162"/>
      <c r="NI61" s="162"/>
      <c r="NJ61" s="162"/>
      <c r="NK61" s="162"/>
      <c r="NL61" s="162"/>
      <c r="NM61" s="162"/>
      <c r="NN61" s="162"/>
      <c r="NO61" s="162"/>
      <c r="NP61" s="162"/>
      <c r="NQ61" s="162"/>
      <c r="NR61" s="162"/>
      <c r="NS61" s="162"/>
      <c r="NT61" s="162"/>
      <c r="NU61" s="162"/>
      <c r="NV61" s="162"/>
      <c r="NW61" s="162"/>
      <c r="NX61" s="162"/>
      <c r="NY61" s="162"/>
    </row>
    <row r="62" spans="2:389" hidden="1" x14ac:dyDescent="0.35">
      <c r="B62" s="147" t="s">
        <v>210</v>
      </c>
      <c r="C62" s="148" t="s">
        <v>101</v>
      </c>
      <c r="D62" s="149">
        <v>44636</v>
      </c>
      <c r="E62" s="149">
        <v>45485</v>
      </c>
      <c r="F62" s="150" t="s">
        <v>1099</v>
      </c>
      <c r="G62" s="150" t="s">
        <v>203</v>
      </c>
      <c r="H62" s="150" t="s">
        <v>1098</v>
      </c>
      <c r="I62" s="155"/>
      <c r="J62" s="155"/>
      <c r="K62" s="157"/>
      <c r="L62" s="155"/>
      <c r="M62" s="155"/>
      <c r="N62" s="157"/>
      <c r="O62" s="155"/>
      <c r="P62" s="155"/>
      <c r="Q62" s="157"/>
      <c r="R62" s="155"/>
      <c r="S62" s="155"/>
      <c r="T62" s="157"/>
      <c r="U62" s="155"/>
      <c r="V62" s="155"/>
      <c r="W62" s="157"/>
      <c r="X62" s="155"/>
      <c r="Y62" s="155"/>
      <c r="Z62" s="157"/>
      <c r="AA62" s="155"/>
      <c r="AB62" s="155"/>
      <c r="AC62" s="157"/>
      <c r="AD62" s="155"/>
      <c r="AE62" s="155"/>
      <c r="AF62" s="157"/>
      <c r="AG62" s="155"/>
      <c r="AH62" s="155"/>
      <c r="AI62" s="157"/>
      <c r="AJ62" s="155"/>
      <c r="AK62" s="155"/>
      <c r="AL62" s="157"/>
      <c r="AM62" s="155"/>
      <c r="AN62" s="155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  <c r="JF62" s="157"/>
      <c r="JG62" s="160"/>
      <c r="JH62" s="160"/>
      <c r="JI62" s="160"/>
      <c r="JJ62" s="160"/>
      <c r="JK62" s="160"/>
      <c r="JL62" s="160"/>
      <c r="JM62" s="14">
        <v>10022210923.009998</v>
      </c>
      <c r="JN62" s="15">
        <v>16268336.26</v>
      </c>
      <c r="JO62" s="16">
        <v>10005942586.749998</v>
      </c>
      <c r="JP62" s="14">
        <v>10188556889.869999</v>
      </c>
      <c r="JQ62" s="15">
        <v>56368226.43</v>
      </c>
      <c r="JR62" s="16">
        <v>10132188663.439999</v>
      </c>
      <c r="JS62" s="14">
        <v>10348422395.559999</v>
      </c>
      <c r="JT62" s="15">
        <v>87019406.090000004</v>
      </c>
      <c r="JU62" s="16">
        <v>10261402989.469999</v>
      </c>
      <c r="JV62" s="14">
        <v>10478562707.380001</v>
      </c>
      <c r="JW62" s="15">
        <v>87020491.030000001</v>
      </c>
      <c r="JX62" s="16">
        <v>10391542216.35</v>
      </c>
      <c r="JY62" s="14">
        <v>10616214942.99</v>
      </c>
      <c r="JZ62" s="15">
        <v>115110242.8</v>
      </c>
      <c r="KA62" s="16">
        <v>10501104700.190001</v>
      </c>
      <c r="KB62" s="14">
        <v>10730368914.93</v>
      </c>
      <c r="KC62" s="15">
        <v>93103832.400000006</v>
      </c>
      <c r="KD62" s="16">
        <v>10637265082.530001</v>
      </c>
      <c r="KE62" s="14">
        <v>10894831122.84</v>
      </c>
      <c r="KF62" s="15">
        <v>124557153.25</v>
      </c>
      <c r="KG62" s="16">
        <v>10770273969.59</v>
      </c>
      <c r="KH62" s="14">
        <v>11056071664.59</v>
      </c>
      <c r="KI62" s="15">
        <v>182143380.00999999</v>
      </c>
      <c r="KJ62" s="16">
        <v>10873928284.58</v>
      </c>
      <c r="KK62" s="14">
        <v>11140153151.709999</v>
      </c>
      <c r="KL62" s="15">
        <v>132101155.41</v>
      </c>
      <c r="KM62" s="16">
        <v>11008051996.299999</v>
      </c>
      <c r="KN62" s="14">
        <v>11293634150.380001</v>
      </c>
      <c r="KO62" s="15">
        <v>164529351.56999999</v>
      </c>
      <c r="KP62" s="16">
        <v>11129104798.810001</v>
      </c>
      <c r="KQ62" s="14">
        <v>11490995131.469999</v>
      </c>
      <c r="KR62" s="15">
        <v>203382712.75</v>
      </c>
      <c r="KS62" s="16">
        <v>11287612418.719999</v>
      </c>
      <c r="KT62" s="14">
        <v>11617897565.52</v>
      </c>
      <c r="KU62" s="15">
        <v>194008239.65000001</v>
      </c>
      <c r="KV62" s="16">
        <v>11423889325.870001</v>
      </c>
      <c r="KW62" s="14">
        <v>11677341156.42</v>
      </c>
      <c r="KX62" s="15">
        <v>115349571.17</v>
      </c>
      <c r="KY62" s="16">
        <v>11561991585.25</v>
      </c>
      <c r="KZ62" s="14">
        <v>11847471740.49</v>
      </c>
      <c r="LA62" s="15">
        <v>151300928.52000001</v>
      </c>
      <c r="LB62" s="16">
        <v>11696170811.969999</v>
      </c>
      <c r="LC62" s="14">
        <v>11935601850.759998</v>
      </c>
      <c r="LD62" s="15">
        <v>129541520.81999999</v>
      </c>
      <c r="LE62" s="16">
        <v>11806060329.939999</v>
      </c>
      <c r="LF62" s="14">
        <v>12109227390.199999</v>
      </c>
      <c r="LG62" s="15">
        <v>165434627.20999908</v>
      </c>
      <c r="LH62" s="16">
        <v>11943792762.99</v>
      </c>
      <c r="LI62" s="14">
        <v>12279385764.98</v>
      </c>
      <c r="LJ62" s="15">
        <v>202203280.41</v>
      </c>
      <c r="LK62" s="16">
        <v>12077182484.57</v>
      </c>
      <c r="LL62" s="14">
        <v>12413776847.709999</v>
      </c>
      <c r="LM62" s="15">
        <v>195855819.38</v>
      </c>
      <c r="LN62" s="16">
        <v>12217921028.33</v>
      </c>
      <c r="LO62" s="14">
        <v>12575569123.780001</v>
      </c>
      <c r="LP62" s="15">
        <v>216859869.50999999</v>
      </c>
      <c r="LQ62" s="16">
        <v>12358709254.27</v>
      </c>
      <c r="LR62" s="14">
        <v>12758478152.869999</v>
      </c>
      <c r="LS62" s="15">
        <v>256282730.71000001</v>
      </c>
      <c r="LT62" s="16">
        <v>12502195422.16</v>
      </c>
      <c r="LU62" s="14">
        <v>12841627789.32</v>
      </c>
      <c r="LV62" s="15">
        <v>285624418.22000003</v>
      </c>
      <c r="LW62" s="16">
        <v>12556003371.1</v>
      </c>
      <c r="LX62" s="14">
        <v>12944462516.889999</v>
      </c>
      <c r="LY62" s="15">
        <v>268223569.33000001</v>
      </c>
      <c r="LZ62" s="16">
        <v>12676238947.559999</v>
      </c>
      <c r="MA62" s="14">
        <v>13129284092.150002</v>
      </c>
      <c r="MB62" s="15">
        <v>306724061.49000001</v>
      </c>
      <c r="MC62" s="16">
        <v>12822560030.660002</v>
      </c>
      <c r="MD62" s="158">
        <v>0</v>
      </c>
      <c r="ME62" s="158">
        <v>0</v>
      </c>
      <c r="MF62" s="158">
        <v>0</v>
      </c>
      <c r="MG62" s="158">
        <v>0</v>
      </c>
      <c r="MH62" s="158">
        <v>0</v>
      </c>
      <c r="MI62" s="158">
        <v>0</v>
      </c>
      <c r="MJ62" s="158">
        <v>0</v>
      </c>
      <c r="MK62" s="158">
        <v>0</v>
      </c>
      <c r="ML62" s="158">
        <v>0</v>
      </c>
      <c r="MM62" s="162"/>
      <c r="MN62" s="162"/>
      <c r="MO62" s="162"/>
      <c r="MP62" s="162"/>
      <c r="MQ62" s="162"/>
      <c r="MR62" s="162"/>
      <c r="MS62" s="162"/>
      <c r="MT62" s="162"/>
      <c r="MU62" s="162"/>
      <c r="MV62" s="162"/>
      <c r="MW62" s="162"/>
      <c r="MX62" s="162"/>
      <c r="MY62" s="162"/>
      <c r="MZ62" s="162"/>
      <c r="NA62" s="162"/>
      <c r="NB62" s="162"/>
      <c r="NC62" s="162"/>
      <c r="ND62" s="162"/>
      <c r="NE62" s="162"/>
      <c r="NF62" s="162"/>
      <c r="NG62" s="162"/>
      <c r="NH62" s="162"/>
      <c r="NI62" s="162"/>
      <c r="NJ62" s="162"/>
      <c r="NK62" s="162"/>
      <c r="NL62" s="162"/>
      <c r="NM62" s="162"/>
      <c r="NN62" s="162"/>
      <c r="NO62" s="162"/>
      <c r="NP62" s="162"/>
      <c r="NQ62" s="162"/>
      <c r="NR62" s="162"/>
      <c r="NS62" s="162"/>
      <c r="NT62" s="162"/>
      <c r="NU62" s="162"/>
      <c r="NV62" s="162"/>
      <c r="NW62" s="162"/>
      <c r="NX62" s="162"/>
      <c r="NY62" s="162"/>
    </row>
    <row r="63" spans="2:389" hidden="1" x14ac:dyDescent="0.35">
      <c r="B63" s="147" t="s">
        <v>210</v>
      </c>
      <c r="C63" s="148" t="s">
        <v>405</v>
      </c>
      <c r="D63" s="149">
        <v>44641</v>
      </c>
      <c r="E63" s="149">
        <v>44985</v>
      </c>
      <c r="F63" s="150" t="s">
        <v>1099</v>
      </c>
      <c r="G63" s="150" t="s">
        <v>203</v>
      </c>
      <c r="H63" s="150" t="s">
        <v>1098</v>
      </c>
      <c r="I63" s="155"/>
      <c r="J63" s="155"/>
      <c r="K63" s="157"/>
      <c r="L63" s="155"/>
      <c r="M63" s="155"/>
      <c r="N63" s="157"/>
      <c r="O63" s="155"/>
      <c r="P63" s="155"/>
      <c r="Q63" s="157"/>
      <c r="R63" s="155"/>
      <c r="S63" s="155"/>
      <c r="T63" s="157"/>
      <c r="U63" s="155"/>
      <c r="V63" s="155"/>
      <c r="W63" s="157"/>
      <c r="X63" s="155"/>
      <c r="Y63" s="155"/>
      <c r="Z63" s="157"/>
      <c r="AA63" s="155"/>
      <c r="AB63" s="155"/>
      <c r="AC63" s="157"/>
      <c r="AD63" s="155"/>
      <c r="AE63" s="155"/>
      <c r="AF63" s="157"/>
      <c r="AG63" s="155"/>
      <c r="AH63" s="155"/>
      <c r="AI63" s="157"/>
      <c r="AJ63" s="155"/>
      <c r="AK63" s="155"/>
      <c r="AL63" s="157"/>
      <c r="AM63" s="155"/>
      <c r="AN63" s="155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/>
      <c r="IW63" s="157"/>
      <c r="IX63" s="157"/>
      <c r="IY63" s="157"/>
      <c r="IZ63" s="157"/>
      <c r="JA63" s="157"/>
      <c r="JB63" s="157"/>
      <c r="JC63" s="157"/>
      <c r="JD63" s="157"/>
      <c r="JE63" s="157"/>
      <c r="JF63" s="157"/>
      <c r="JG63" s="160"/>
      <c r="JH63" s="160"/>
      <c r="JI63" s="160"/>
      <c r="JJ63" s="160"/>
      <c r="JK63" s="160"/>
      <c r="JL63" s="160"/>
      <c r="JM63" s="14">
        <v>10103905709.439999</v>
      </c>
      <c r="JN63" s="15">
        <v>69190334.200000003</v>
      </c>
      <c r="JO63" s="16">
        <v>10034715375.239998</v>
      </c>
      <c r="JP63" s="14">
        <v>10235465025.07</v>
      </c>
      <c r="JQ63" s="15">
        <v>96624248.319999993</v>
      </c>
      <c r="JR63" s="16">
        <v>10138840776.75</v>
      </c>
      <c r="JS63" s="14">
        <v>10377195238.73</v>
      </c>
      <c r="JT63" s="15">
        <v>126941806.29000001</v>
      </c>
      <c r="JU63" s="16">
        <v>10250253432.439999</v>
      </c>
      <c r="JV63" s="14">
        <v>10494307254.800001</v>
      </c>
      <c r="JW63" s="15">
        <v>130511770.29000001</v>
      </c>
      <c r="JX63" s="16">
        <v>10363795484.51</v>
      </c>
      <c r="JY63" s="14">
        <v>10578781211.84</v>
      </c>
      <c r="JZ63" s="15">
        <v>155425597.21000001</v>
      </c>
      <c r="KA63" s="16">
        <v>10423355614.630001</v>
      </c>
      <c r="KB63" s="14">
        <v>10664122160.93</v>
      </c>
      <c r="KC63" s="15">
        <v>130993072.38</v>
      </c>
      <c r="KD63" s="16">
        <v>10533129088.550001</v>
      </c>
      <c r="KE63" s="14">
        <v>10855194977.780001</v>
      </c>
      <c r="KF63" s="15">
        <v>164504056.71000001</v>
      </c>
      <c r="KG63" s="16">
        <v>10690690921.070002</v>
      </c>
      <c r="KH63" s="158"/>
      <c r="KI63" s="158"/>
      <c r="KJ63" s="158"/>
      <c r="KK63" s="158"/>
      <c r="KL63" s="158"/>
      <c r="KM63" s="158"/>
      <c r="KN63" s="162"/>
      <c r="KO63" s="162"/>
      <c r="KP63" s="162"/>
      <c r="KQ63" s="162"/>
      <c r="KR63" s="162"/>
      <c r="KS63" s="162"/>
      <c r="KT63" s="162"/>
      <c r="KU63" s="162"/>
      <c r="KV63" s="162"/>
      <c r="KW63" s="162"/>
      <c r="KX63" s="162"/>
      <c r="KY63" s="162"/>
      <c r="KZ63" s="162"/>
      <c r="LA63" s="162"/>
      <c r="LB63" s="162"/>
      <c r="LC63" s="162"/>
      <c r="LD63" s="162"/>
      <c r="LE63" s="162"/>
      <c r="LF63" s="162"/>
      <c r="LG63" s="162"/>
      <c r="LH63" s="162"/>
      <c r="LI63" s="162"/>
      <c r="LJ63" s="162"/>
      <c r="LK63" s="162"/>
      <c r="LL63" s="162"/>
      <c r="LM63" s="162"/>
      <c r="LN63" s="162"/>
      <c r="LO63" s="162"/>
      <c r="LP63" s="162"/>
      <c r="LQ63" s="162"/>
      <c r="LR63" s="162"/>
      <c r="LS63" s="162"/>
      <c r="LT63" s="162"/>
      <c r="LU63" s="162"/>
      <c r="LV63" s="162"/>
      <c r="LW63" s="162"/>
      <c r="LX63" s="162"/>
      <c r="LY63" s="162"/>
      <c r="LZ63" s="162"/>
      <c r="MA63" s="162"/>
      <c r="MB63" s="162"/>
      <c r="MC63" s="162"/>
      <c r="MD63" s="162"/>
      <c r="ME63" s="162"/>
      <c r="MF63" s="162"/>
      <c r="MG63" s="162"/>
      <c r="MH63" s="162"/>
      <c r="MI63" s="162"/>
      <c r="MJ63" s="162"/>
      <c r="MK63" s="162"/>
      <c r="ML63" s="162"/>
      <c r="MM63" s="162"/>
      <c r="MN63" s="162"/>
      <c r="MO63" s="162"/>
      <c r="MP63" s="162"/>
      <c r="MQ63" s="162"/>
      <c r="MR63" s="162"/>
      <c r="MS63" s="162"/>
      <c r="MT63" s="162"/>
      <c r="MU63" s="162"/>
      <c r="MV63" s="162"/>
      <c r="MW63" s="162"/>
      <c r="MX63" s="162"/>
      <c r="MY63" s="162"/>
      <c r="MZ63" s="162"/>
      <c r="NA63" s="162"/>
      <c r="NB63" s="162"/>
      <c r="NC63" s="162"/>
      <c r="ND63" s="162"/>
      <c r="NE63" s="162"/>
      <c r="NF63" s="162"/>
      <c r="NG63" s="162"/>
      <c r="NH63" s="162"/>
      <c r="NI63" s="162"/>
      <c r="NJ63" s="162"/>
      <c r="NK63" s="162"/>
      <c r="NL63" s="162"/>
      <c r="NM63" s="162"/>
      <c r="NN63" s="162"/>
      <c r="NO63" s="162"/>
      <c r="NP63" s="162"/>
      <c r="NQ63" s="162"/>
      <c r="NR63" s="162"/>
      <c r="NS63" s="162"/>
      <c r="NT63" s="162"/>
      <c r="NU63" s="162"/>
      <c r="NV63" s="162"/>
      <c r="NW63" s="162"/>
      <c r="NX63" s="162"/>
      <c r="NY63" s="162"/>
    </row>
    <row r="64" spans="2:389" hidden="1" x14ac:dyDescent="0.35">
      <c r="B64" s="147" t="s">
        <v>210</v>
      </c>
      <c r="C64" s="148" t="s">
        <v>102</v>
      </c>
      <c r="D64" s="149">
        <v>44641</v>
      </c>
      <c r="E64" s="149">
        <v>45464</v>
      </c>
      <c r="F64" s="150" t="s">
        <v>1099</v>
      </c>
      <c r="G64" s="150" t="s">
        <v>203</v>
      </c>
      <c r="H64" s="150" t="s">
        <v>1098</v>
      </c>
      <c r="I64" s="155"/>
      <c r="J64" s="155"/>
      <c r="K64" s="157"/>
      <c r="L64" s="155"/>
      <c r="M64" s="155"/>
      <c r="N64" s="157"/>
      <c r="O64" s="155"/>
      <c r="P64" s="155"/>
      <c r="Q64" s="157"/>
      <c r="R64" s="155"/>
      <c r="S64" s="155"/>
      <c r="T64" s="157"/>
      <c r="U64" s="155"/>
      <c r="V64" s="155"/>
      <c r="W64" s="157"/>
      <c r="X64" s="155"/>
      <c r="Y64" s="155"/>
      <c r="Z64" s="157"/>
      <c r="AA64" s="155"/>
      <c r="AB64" s="155"/>
      <c r="AC64" s="157"/>
      <c r="AD64" s="155"/>
      <c r="AE64" s="155"/>
      <c r="AF64" s="157"/>
      <c r="AG64" s="155"/>
      <c r="AH64" s="155"/>
      <c r="AI64" s="157"/>
      <c r="AJ64" s="155"/>
      <c r="AK64" s="155"/>
      <c r="AL64" s="157"/>
      <c r="AM64" s="155"/>
      <c r="AN64" s="155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7"/>
      <c r="FB64" s="157"/>
      <c r="FC64" s="157"/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7"/>
      <c r="FO64" s="157"/>
      <c r="FP64" s="157"/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7"/>
      <c r="GB64" s="157"/>
      <c r="GC64" s="157"/>
      <c r="GD64" s="157"/>
      <c r="GE64" s="157"/>
      <c r="GF64" s="157"/>
      <c r="GG64" s="157"/>
      <c r="GH64" s="157"/>
      <c r="GI64" s="157"/>
      <c r="GJ64" s="157"/>
      <c r="GK64" s="157"/>
      <c r="GL64" s="157"/>
      <c r="GM64" s="157"/>
      <c r="GN64" s="157"/>
      <c r="GO64" s="157"/>
      <c r="GP64" s="157"/>
      <c r="GQ64" s="157"/>
      <c r="GR64" s="157"/>
      <c r="GS64" s="157"/>
      <c r="GT64" s="157"/>
      <c r="GU64" s="157"/>
      <c r="GV64" s="157"/>
      <c r="GW64" s="157"/>
      <c r="GX64" s="157"/>
      <c r="GY64" s="157"/>
      <c r="GZ64" s="157"/>
      <c r="HA64" s="157"/>
      <c r="HB64" s="157"/>
      <c r="HC64" s="157"/>
      <c r="HD64" s="157"/>
      <c r="HE64" s="157"/>
      <c r="HF64" s="157"/>
      <c r="HG64" s="157"/>
      <c r="HH64" s="157"/>
      <c r="HI64" s="157"/>
      <c r="HJ64" s="157"/>
      <c r="HK64" s="157"/>
      <c r="HL64" s="157"/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/>
      <c r="IW64" s="157"/>
      <c r="IX64" s="157"/>
      <c r="IY64" s="157"/>
      <c r="IZ64" s="157"/>
      <c r="JA64" s="157"/>
      <c r="JB64" s="157"/>
      <c r="JC64" s="157"/>
      <c r="JD64" s="157"/>
      <c r="JE64" s="157"/>
      <c r="JF64" s="157"/>
      <c r="JG64" s="160"/>
      <c r="JH64" s="160"/>
      <c r="JI64" s="160"/>
      <c r="JJ64" s="160"/>
      <c r="JK64" s="160"/>
      <c r="JL64" s="160"/>
      <c r="JM64" s="160"/>
      <c r="JN64" s="160"/>
      <c r="JO64" s="160"/>
      <c r="JP64" s="14">
        <v>10089386808.99</v>
      </c>
      <c r="JQ64" s="15">
        <v>48356279.670000002</v>
      </c>
      <c r="JR64" s="16">
        <v>10041030529.32</v>
      </c>
      <c r="JS64" s="14">
        <v>10067154564.09</v>
      </c>
      <c r="JT64" s="15">
        <v>67778430.099999994</v>
      </c>
      <c r="JU64" s="16">
        <v>9999376133.9899998</v>
      </c>
      <c r="JV64" s="14">
        <v>10186025003.67</v>
      </c>
      <c r="JW64" s="15">
        <v>82343837.469999999</v>
      </c>
      <c r="JX64" s="16">
        <v>10103681166.200001</v>
      </c>
      <c r="JY64" s="14">
        <v>10302433221.68</v>
      </c>
      <c r="JZ64" s="15">
        <v>100625326.14</v>
      </c>
      <c r="KA64" s="16">
        <v>10201807895.540001</v>
      </c>
      <c r="KB64" s="14">
        <v>10401289947.25</v>
      </c>
      <c r="KC64" s="15">
        <v>92244682.640000001</v>
      </c>
      <c r="KD64" s="16">
        <v>10309045264.610001</v>
      </c>
      <c r="KE64" s="14">
        <v>10522986991.33</v>
      </c>
      <c r="KF64" s="15">
        <v>112139578.58</v>
      </c>
      <c r="KG64" s="16">
        <v>10410847412.75</v>
      </c>
      <c r="KH64" s="14">
        <v>10623819259.029999</v>
      </c>
      <c r="KI64" s="15">
        <v>120947994.55</v>
      </c>
      <c r="KJ64" s="16">
        <v>10502871264.48</v>
      </c>
      <c r="KK64" s="14">
        <v>10734714304.690001</v>
      </c>
      <c r="KL64" s="15">
        <v>124193293.97</v>
      </c>
      <c r="KM64" s="16">
        <v>10610521010.720001</v>
      </c>
      <c r="KN64" s="14">
        <v>10844587310.830002</v>
      </c>
      <c r="KO64" s="15">
        <v>138320198.05000001</v>
      </c>
      <c r="KP64" s="16">
        <v>10706267112.780003</v>
      </c>
      <c r="KQ64" s="14">
        <v>10981292374.950001</v>
      </c>
      <c r="KR64" s="15">
        <v>161999305.47</v>
      </c>
      <c r="KS64" s="16">
        <v>10819293069.480001</v>
      </c>
      <c r="KT64" s="14">
        <v>11093542003.91</v>
      </c>
      <c r="KU64" s="15">
        <v>164036491.66</v>
      </c>
      <c r="KV64" s="16">
        <v>10929505512.25</v>
      </c>
      <c r="KW64" s="14">
        <v>11148458885.029999</v>
      </c>
      <c r="KX64" s="15">
        <v>106293331.75</v>
      </c>
      <c r="KY64" s="16">
        <v>11042165553.279999</v>
      </c>
      <c r="KZ64" s="14">
        <v>11281930588.349998</v>
      </c>
      <c r="LA64" s="15">
        <v>129386997.7</v>
      </c>
      <c r="LB64" s="16">
        <v>11152543590.649998</v>
      </c>
      <c r="LC64" s="14">
        <v>11402946983.049999</v>
      </c>
      <c r="LD64" s="15">
        <v>132200855.72</v>
      </c>
      <c r="LE64" s="16">
        <v>11270746127.33</v>
      </c>
      <c r="LF64" s="14">
        <v>11533070195.960001</v>
      </c>
      <c r="LG64" s="15">
        <v>147085096.61000061</v>
      </c>
      <c r="LH64" s="16">
        <v>11385985099.35</v>
      </c>
      <c r="LI64" s="14">
        <v>11666310147.48</v>
      </c>
      <c r="LJ64" s="15">
        <v>170621712.96000001</v>
      </c>
      <c r="LK64" s="16">
        <v>11495688434.52</v>
      </c>
      <c r="LL64" s="14">
        <v>11789644872.65</v>
      </c>
      <c r="LM64" s="15">
        <v>174323112.84</v>
      </c>
      <c r="LN64" s="16">
        <v>11615321759.809999</v>
      </c>
      <c r="LO64" s="14">
        <v>11923250977.9</v>
      </c>
      <c r="LP64" s="15">
        <v>190754859.49000001</v>
      </c>
      <c r="LQ64" s="16">
        <v>11732496118.41</v>
      </c>
      <c r="LR64" s="14">
        <v>12067869432.370001</v>
      </c>
      <c r="LS64" s="15">
        <v>216048528.97999999</v>
      </c>
      <c r="LT64" s="16">
        <v>11851820903.390001</v>
      </c>
      <c r="LU64" s="14">
        <v>12238189055.1</v>
      </c>
      <c r="LV64" s="15">
        <v>243972915.49000001</v>
      </c>
      <c r="LW64" s="16">
        <v>11994216139.610001</v>
      </c>
      <c r="LX64" s="14">
        <v>12338280104.83</v>
      </c>
      <c r="LY64" s="15">
        <v>236865266.15000001</v>
      </c>
      <c r="LZ64" s="16">
        <v>12101414838.68</v>
      </c>
      <c r="MA64" s="158"/>
      <c r="MB64" s="158"/>
      <c r="MC64" s="158">
        <v>0</v>
      </c>
      <c r="MD64" s="158">
        <v>0</v>
      </c>
      <c r="ME64" s="158">
        <v>0</v>
      </c>
      <c r="MF64" s="158">
        <v>0</v>
      </c>
      <c r="MG64" s="158">
        <v>0</v>
      </c>
      <c r="MH64" s="158">
        <v>0</v>
      </c>
      <c r="MI64" s="158">
        <v>0</v>
      </c>
      <c r="MJ64" s="162"/>
      <c r="MK64" s="162"/>
      <c r="ML64" s="162"/>
      <c r="MM64" s="162"/>
      <c r="MN64" s="162"/>
      <c r="MO64" s="162"/>
      <c r="MP64" s="162"/>
      <c r="MQ64" s="162"/>
      <c r="MR64" s="162"/>
      <c r="MS64" s="162"/>
      <c r="MT64" s="162"/>
      <c r="MU64" s="162"/>
      <c r="MV64" s="162"/>
      <c r="MW64" s="162"/>
      <c r="MX64" s="162"/>
      <c r="MY64" s="162"/>
      <c r="MZ64" s="162"/>
      <c r="NA64" s="162"/>
      <c r="NB64" s="162"/>
      <c r="NC64" s="162"/>
      <c r="ND64" s="162"/>
      <c r="NE64" s="162"/>
      <c r="NF64" s="162"/>
      <c r="NG64" s="162"/>
      <c r="NH64" s="162"/>
      <c r="NI64" s="162"/>
      <c r="NJ64" s="162"/>
      <c r="NK64" s="162"/>
      <c r="NL64" s="162"/>
      <c r="NM64" s="162"/>
      <c r="NN64" s="162"/>
      <c r="NO64" s="162"/>
      <c r="NP64" s="162"/>
      <c r="NQ64" s="162"/>
      <c r="NR64" s="162"/>
      <c r="NS64" s="162"/>
      <c r="NT64" s="162"/>
      <c r="NU64" s="162"/>
      <c r="NV64" s="162"/>
      <c r="NW64" s="162"/>
      <c r="NX64" s="162"/>
      <c r="NY64" s="162"/>
    </row>
    <row r="65" spans="2:389" hidden="1" x14ac:dyDescent="0.35">
      <c r="B65" s="147" t="s">
        <v>210</v>
      </c>
      <c r="C65" s="148" t="s">
        <v>103</v>
      </c>
      <c r="D65" s="149">
        <v>44641</v>
      </c>
      <c r="E65" s="149">
        <v>45477</v>
      </c>
      <c r="F65" s="150" t="s">
        <v>1099</v>
      </c>
      <c r="G65" s="150" t="s">
        <v>203</v>
      </c>
      <c r="H65" s="150" t="s">
        <v>1098</v>
      </c>
      <c r="I65" s="155"/>
      <c r="J65" s="155"/>
      <c r="K65" s="157"/>
      <c r="L65" s="155"/>
      <c r="M65" s="155"/>
      <c r="N65" s="157"/>
      <c r="O65" s="155"/>
      <c r="P65" s="155"/>
      <c r="Q65" s="157"/>
      <c r="R65" s="155"/>
      <c r="S65" s="155"/>
      <c r="T65" s="157"/>
      <c r="U65" s="155"/>
      <c r="V65" s="155"/>
      <c r="W65" s="157"/>
      <c r="X65" s="155"/>
      <c r="Y65" s="155"/>
      <c r="Z65" s="157"/>
      <c r="AA65" s="155"/>
      <c r="AB65" s="155"/>
      <c r="AC65" s="157"/>
      <c r="AD65" s="155"/>
      <c r="AE65" s="155"/>
      <c r="AF65" s="157"/>
      <c r="AG65" s="155"/>
      <c r="AH65" s="155"/>
      <c r="AI65" s="157"/>
      <c r="AJ65" s="155"/>
      <c r="AK65" s="155"/>
      <c r="AL65" s="157"/>
      <c r="AM65" s="155"/>
      <c r="AN65" s="155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  <c r="EV65" s="157"/>
      <c r="EW65" s="157"/>
      <c r="EX65" s="157"/>
      <c r="EY65" s="157"/>
      <c r="EZ65" s="157"/>
      <c r="FA65" s="157"/>
      <c r="FB65" s="157"/>
      <c r="FC65" s="157"/>
      <c r="FD65" s="157"/>
      <c r="FE65" s="157"/>
      <c r="FF65" s="157"/>
      <c r="FG65" s="157"/>
      <c r="FH65" s="157"/>
      <c r="FI65" s="157"/>
      <c r="FJ65" s="157"/>
      <c r="FK65" s="157"/>
      <c r="FL65" s="157"/>
      <c r="FM65" s="157"/>
      <c r="FN65" s="157"/>
      <c r="FO65" s="157"/>
      <c r="FP65" s="157"/>
      <c r="FQ65" s="157"/>
      <c r="FR65" s="157"/>
      <c r="FS65" s="157"/>
      <c r="FT65" s="157"/>
      <c r="FU65" s="157"/>
      <c r="FV65" s="157"/>
      <c r="FW65" s="157"/>
      <c r="FX65" s="157"/>
      <c r="FY65" s="157"/>
      <c r="FZ65" s="157"/>
      <c r="GA65" s="157"/>
      <c r="GB65" s="157"/>
      <c r="GC65" s="157"/>
      <c r="GD65" s="157"/>
      <c r="GE65" s="157"/>
      <c r="GF65" s="157"/>
      <c r="GG65" s="157"/>
      <c r="GH65" s="157"/>
      <c r="GI65" s="157"/>
      <c r="GJ65" s="157"/>
      <c r="GK65" s="157"/>
      <c r="GL65" s="157"/>
      <c r="GM65" s="157"/>
      <c r="GN65" s="157"/>
      <c r="GO65" s="157"/>
      <c r="GP65" s="157"/>
      <c r="GQ65" s="157"/>
      <c r="GR65" s="157"/>
      <c r="GS65" s="157"/>
      <c r="GT65" s="157"/>
      <c r="GU65" s="157"/>
      <c r="GV65" s="157"/>
      <c r="GW65" s="157"/>
      <c r="GX65" s="157"/>
      <c r="GY65" s="157"/>
      <c r="GZ65" s="157"/>
      <c r="HA65" s="157"/>
      <c r="HB65" s="157"/>
      <c r="HC65" s="157"/>
      <c r="HD65" s="157"/>
      <c r="HE65" s="157"/>
      <c r="HF65" s="157"/>
      <c r="HG65" s="157"/>
      <c r="HH65" s="157"/>
      <c r="HI65" s="157"/>
      <c r="HJ65" s="157"/>
      <c r="HK65" s="157"/>
      <c r="HL65" s="157"/>
      <c r="HM65" s="157"/>
      <c r="HN65" s="157"/>
      <c r="HO65" s="157"/>
      <c r="HP65" s="157"/>
      <c r="HQ65" s="157"/>
      <c r="HR65" s="157"/>
      <c r="HS65" s="157"/>
      <c r="HT65" s="157"/>
      <c r="HU65" s="157"/>
      <c r="HV65" s="157"/>
      <c r="HW65" s="157"/>
      <c r="HX65" s="157"/>
      <c r="HY65" s="157"/>
      <c r="HZ65" s="157"/>
      <c r="IA65" s="157"/>
      <c r="IB65" s="157"/>
      <c r="IC65" s="157"/>
      <c r="ID65" s="157"/>
      <c r="IE65" s="157"/>
      <c r="IF65" s="157"/>
      <c r="IG65" s="157"/>
      <c r="IH65" s="157"/>
      <c r="II65" s="157"/>
      <c r="IJ65" s="157"/>
      <c r="IK65" s="157"/>
      <c r="IL65" s="157"/>
      <c r="IM65" s="157"/>
      <c r="IN65" s="157"/>
      <c r="IO65" s="157"/>
      <c r="IP65" s="157"/>
      <c r="IQ65" s="157"/>
      <c r="IR65" s="157"/>
      <c r="IS65" s="157"/>
      <c r="IT65" s="157"/>
      <c r="IU65" s="157"/>
      <c r="IV65" s="157"/>
      <c r="IW65" s="157"/>
      <c r="IX65" s="157"/>
      <c r="IY65" s="157"/>
      <c r="IZ65" s="157"/>
      <c r="JA65" s="157"/>
      <c r="JB65" s="157"/>
      <c r="JC65" s="157"/>
      <c r="JD65" s="157"/>
      <c r="JE65" s="157"/>
      <c r="JF65" s="157"/>
      <c r="JG65" s="160"/>
      <c r="JH65" s="160"/>
      <c r="JI65" s="160"/>
      <c r="JJ65" s="160"/>
      <c r="JK65" s="160"/>
      <c r="JL65" s="160"/>
      <c r="JM65" s="160"/>
      <c r="JN65" s="160"/>
      <c r="JO65" s="160"/>
      <c r="JP65" s="160"/>
      <c r="JQ65" s="160"/>
      <c r="JR65" s="160"/>
      <c r="JS65" s="160"/>
      <c r="JT65" s="160"/>
      <c r="JU65" s="160"/>
      <c r="JV65" s="14">
        <v>5625623198.4800005</v>
      </c>
      <c r="JW65" s="15">
        <v>40514032.969999999</v>
      </c>
      <c r="JX65" s="16">
        <v>5585109165.5100002</v>
      </c>
      <c r="JY65" s="14">
        <v>5692499254.6899996</v>
      </c>
      <c r="JZ65" s="15">
        <v>54638260.740000002</v>
      </c>
      <c r="KA65" s="16">
        <v>5637860993.9499998</v>
      </c>
      <c r="KB65" s="14">
        <v>5755693661.2999992</v>
      </c>
      <c r="KC65" s="15">
        <v>61401982.120000005</v>
      </c>
      <c r="KD65" s="16">
        <v>5694291679.1799994</v>
      </c>
      <c r="KE65" s="14">
        <v>5826035379.5</v>
      </c>
      <c r="KF65" s="15">
        <v>70682890.090000004</v>
      </c>
      <c r="KG65" s="16">
        <v>5755352489.4099998</v>
      </c>
      <c r="KH65" s="14">
        <v>5900476704.0999994</v>
      </c>
      <c r="KI65" s="15">
        <v>88771423.730000004</v>
      </c>
      <c r="KJ65" s="16">
        <v>5811705280.3699999</v>
      </c>
      <c r="KK65" s="14">
        <v>5965053681.5900002</v>
      </c>
      <c r="KL65" s="15">
        <v>91544388.480000004</v>
      </c>
      <c r="KM65" s="16">
        <v>5873509293.1100006</v>
      </c>
      <c r="KN65" s="14">
        <v>6033770288.7699995</v>
      </c>
      <c r="KO65" s="15">
        <v>100296516.12</v>
      </c>
      <c r="KP65" s="16">
        <v>5933473772.6499996</v>
      </c>
      <c r="KQ65" s="14">
        <v>6087710465.9499998</v>
      </c>
      <c r="KR65" s="15">
        <v>89327083.840000004</v>
      </c>
      <c r="KS65" s="16">
        <v>5998383382.1099997</v>
      </c>
      <c r="KT65" s="14">
        <v>6151211053.0200005</v>
      </c>
      <c r="KU65" s="15">
        <v>90991099</v>
      </c>
      <c r="KV65" s="16">
        <v>6060219954.0200005</v>
      </c>
      <c r="KW65" s="14">
        <v>6197210887.9900007</v>
      </c>
      <c r="KX65" s="15">
        <v>72777866.930000007</v>
      </c>
      <c r="KY65" s="16">
        <v>6124433021.0600004</v>
      </c>
      <c r="KZ65" s="14">
        <v>6273618436.1899996</v>
      </c>
      <c r="LA65" s="15">
        <v>86367264.709999993</v>
      </c>
      <c r="LB65" s="16">
        <v>6187251171.4799995</v>
      </c>
      <c r="LC65" s="14">
        <v>6343996908.7599993</v>
      </c>
      <c r="LD65" s="15">
        <v>88296580.069999993</v>
      </c>
      <c r="LE65" s="16">
        <v>6255700328.6899996</v>
      </c>
      <c r="LF65" s="14">
        <v>6418515501.5699997</v>
      </c>
      <c r="LG65" s="15">
        <v>97121349.319999695</v>
      </c>
      <c r="LH65" s="16">
        <v>6321394152.25</v>
      </c>
      <c r="LI65" s="14">
        <v>6494822258.79</v>
      </c>
      <c r="LJ65" s="15">
        <v>111080277.93000001</v>
      </c>
      <c r="LK65" s="16">
        <v>6383741980.8599997</v>
      </c>
      <c r="LL65" s="14">
        <v>6565610408.3499994</v>
      </c>
      <c r="LM65" s="15">
        <v>114050174.45</v>
      </c>
      <c r="LN65" s="16">
        <v>6451560233.8999996</v>
      </c>
      <c r="LO65" s="14">
        <v>6642061901.4099998</v>
      </c>
      <c r="LP65" s="15">
        <v>124061666.34</v>
      </c>
      <c r="LQ65" s="16">
        <v>6518000235.0699997</v>
      </c>
      <c r="LR65" s="14">
        <v>6723946563.9700003</v>
      </c>
      <c r="LS65" s="15">
        <v>138939008.03</v>
      </c>
      <c r="LT65" s="16">
        <v>6585007555.9400005</v>
      </c>
      <c r="LU65" s="14">
        <v>6820801291.8400002</v>
      </c>
      <c r="LV65" s="15">
        <v>155356416.41</v>
      </c>
      <c r="LW65" s="16">
        <v>6665444875.4300003</v>
      </c>
      <c r="LX65" s="14">
        <v>6879079420.8100004</v>
      </c>
      <c r="LY65" s="15">
        <v>152314244.88999999</v>
      </c>
      <c r="LZ65" s="16">
        <v>6726765175.9200001</v>
      </c>
      <c r="MA65" s="158"/>
      <c r="MB65" s="158"/>
      <c r="MC65" s="158">
        <v>0</v>
      </c>
      <c r="MD65" s="158">
        <v>0</v>
      </c>
      <c r="ME65" s="158">
        <v>0</v>
      </c>
      <c r="MF65" s="158">
        <v>0</v>
      </c>
      <c r="MG65" s="158">
        <v>0</v>
      </c>
      <c r="MH65" s="158">
        <v>0</v>
      </c>
      <c r="MI65" s="158">
        <v>0</v>
      </c>
      <c r="MJ65" s="158">
        <v>0</v>
      </c>
      <c r="MK65" s="158">
        <v>0</v>
      </c>
      <c r="ML65" s="158">
        <v>0</v>
      </c>
      <c r="MM65" s="162"/>
      <c r="MN65" s="162"/>
      <c r="MO65" s="162"/>
      <c r="MP65" s="162"/>
      <c r="MQ65" s="162"/>
      <c r="MR65" s="162"/>
      <c r="MS65" s="162"/>
      <c r="MT65" s="162"/>
      <c r="MU65" s="162"/>
      <c r="MV65" s="162"/>
      <c r="MW65" s="162"/>
      <c r="MX65" s="162"/>
      <c r="MY65" s="162"/>
      <c r="MZ65" s="162"/>
      <c r="NA65" s="162"/>
      <c r="NB65" s="162"/>
      <c r="NC65" s="162"/>
      <c r="ND65" s="162"/>
      <c r="NE65" s="162"/>
      <c r="NF65" s="162"/>
      <c r="NG65" s="162"/>
      <c r="NH65" s="162"/>
      <c r="NI65" s="162"/>
      <c r="NJ65" s="162"/>
      <c r="NK65" s="162"/>
      <c r="NL65" s="162"/>
      <c r="NM65" s="162"/>
      <c r="NN65" s="162"/>
      <c r="NO65" s="162"/>
      <c r="NP65" s="162"/>
      <c r="NQ65" s="162"/>
      <c r="NR65" s="162"/>
      <c r="NS65" s="162"/>
      <c r="NT65" s="162"/>
      <c r="NU65" s="162"/>
      <c r="NV65" s="162"/>
      <c r="NW65" s="162"/>
      <c r="NX65" s="162"/>
      <c r="NY65" s="162"/>
    </row>
    <row r="66" spans="2:389" hidden="1" x14ac:dyDescent="0.35">
      <c r="B66" s="147" t="s">
        <v>210</v>
      </c>
      <c r="C66" s="148" t="s">
        <v>104</v>
      </c>
      <c r="D66" s="149">
        <v>44641</v>
      </c>
      <c r="E66" s="149">
        <v>44825</v>
      </c>
      <c r="F66" s="150" t="s">
        <v>1099</v>
      </c>
      <c r="G66" s="150" t="s">
        <v>203</v>
      </c>
      <c r="H66" s="150" t="s">
        <v>1098</v>
      </c>
      <c r="I66" s="155"/>
      <c r="J66" s="155"/>
      <c r="K66" s="157"/>
      <c r="L66" s="155"/>
      <c r="M66" s="155"/>
      <c r="N66" s="157"/>
      <c r="O66" s="155"/>
      <c r="P66" s="155"/>
      <c r="Q66" s="157"/>
      <c r="R66" s="155"/>
      <c r="S66" s="155"/>
      <c r="T66" s="157"/>
      <c r="U66" s="155"/>
      <c r="V66" s="155"/>
      <c r="W66" s="157"/>
      <c r="X66" s="155"/>
      <c r="Y66" s="155"/>
      <c r="Z66" s="157"/>
      <c r="AA66" s="155"/>
      <c r="AB66" s="155"/>
      <c r="AC66" s="157"/>
      <c r="AD66" s="155"/>
      <c r="AE66" s="155"/>
      <c r="AF66" s="157"/>
      <c r="AG66" s="155"/>
      <c r="AH66" s="155"/>
      <c r="AI66" s="157"/>
      <c r="AJ66" s="155"/>
      <c r="AK66" s="155"/>
      <c r="AL66" s="157"/>
      <c r="AM66" s="155"/>
      <c r="AN66" s="155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  <c r="FY66" s="157"/>
      <c r="FZ66" s="157"/>
      <c r="GA66" s="157"/>
      <c r="GB66" s="157"/>
      <c r="GC66" s="157"/>
      <c r="GD66" s="157"/>
      <c r="GE66" s="157"/>
      <c r="GF66" s="157"/>
      <c r="GG66" s="157"/>
      <c r="GH66" s="157"/>
      <c r="GI66" s="157"/>
      <c r="GJ66" s="157"/>
      <c r="GK66" s="157"/>
      <c r="GL66" s="157"/>
      <c r="GM66" s="157"/>
      <c r="GN66" s="157"/>
      <c r="GO66" s="157"/>
      <c r="GP66" s="157"/>
      <c r="GQ66" s="157"/>
      <c r="GR66" s="157"/>
      <c r="GS66" s="157"/>
      <c r="GT66" s="157"/>
      <c r="GU66" s="157"/>
      <c r="GV66" s="157"/>
      <c r="GW66" s="157"/>
      <c r="GX66" s="157"/>
      <c r="GY66" s="157"/>
      <c r="GZ66" s="157"/>
      <c r="HA66" s="157"/>
      <c r="HB66" s="157"/>
      <c r="HC66" s="157"/>
      <c r="HD66" s="157"/>
      <c r="HE66" s="157"/>
      <c r="HF66" s="157"/>
      <c r="HG66" s="157"/>
      <c r="HH66" s="157"/>
      <c r="HI66" s="157"/>
      <c r="HJ66" s="157"/>
      <c r="HK66" s="157"/>
      <c r="HL66" s="157"/>
      <c r="HM66" s="157"/>
      <c r="HN66" s="157"/>
      <c r="HO66" s="157"/>
      <c r="HP66" s="157"/>
      <c r="HQ66" s="157"/>
      <c r="HR66" s="157"/>
      <c r="HS66" s="157"/>
      <c r="HT66" s="157"/>
      <c r="HU66" s="157"/>
      <c r="HV66" s="157"/>
      <c r="HW66" s="157"/>
      <c r="HX66" s="157"/>
      <c r="HY66" s="157"/>
      <c r="HZ66" s="157"/>
      <c r="IA66" s="157"/>
      <c r="IB66" s="157"/>
      <c r="IC66" s="157"/>
      <c r="ID66" s="157"/>
      <c r="IE66" s="157"/>
      <c r="IF66" s="157"/>
      <c r="IG66" s="157"/>
      <c r="IH66" s="157"/>
      <c r="II66" s="157"/>
      <c r="IJ66" s="157"/>
      <c r="IK66" s="157"/>
      <c r="IL66" s="157"/>
      <c r="IM66" s="157"/>
      <c r="IN66" s="157"/>
      <c r="IO66" s="157"/>
      <c r="IP66" s="157"/>
      <c r="IQ66" s="157"/>
      <c r="IR66" s="157"/>
      <c r="IS66" s="157"/>
      <c r="IT66" s="157"/>
      <c r="IU66" s="157"/>
      <c r="IV66" s="157"/>
      <c r="IW66" s="157"/>
      <c r="IX66" s="157"/>
      <c r="IY66" s="157"/>
      <c r="IZ66" s="157"/>
      <c r="JA66" s="157"/>
      <c r="JB66" s="157"/>
      <c r="JC66" s="157"/>
      <c r="JD66" s="157"/>
      <c r="JE66" s="157"/>
      <c r="JF66" s="157"/>
      <c r="JG66" s="160"/>
      <c r="JH66" s="160"/>
      <c r="JI66" s="160"/>
      <c r="JJ66" s="160"/>
      <c r="JK66" s="160"/>
      <c r="JL66" s="160"/>
      <c r="JM66" s="160"/>
      <c r="JN66" s="160"/>
      <c r="JO66" s="160"/>
      <c r="JP66" s="160"/>
      <c r="JQ66" s="160"/>
      <c r="JR66" s="160"/>
      <c r="JS66" s="160"/>
      <c r="JT66" s="160"/>
      <c r="JU66" s="160"/>
      <c r="JV66" s="160"/>
      <c r="JW66" s="160"/>
      <c r="JX66" s="160"/>
      <c r="JY66" s="162"/>
      <c r="JZ66" s="162"/>
      <c r="KA66" s="162"/>
      <c r="KB66" s="162"/>
      <c r="KC66" s="162"/>
      <c r="KD66" s="162"/>
      <c r="KE66" s="162"/>
      <c r="KF66" s="162"/>
      <c r="KG66" s="162"/>
      <c r="KH66" s="162"/>
      <c r="KI66" s="162"/>
      <c r="KJ66" s="162"/>
      <c r="KK66" s="162"/>
      <c r="KL66" s="162"/>
      <c r="KM66" s="162"/>
      <c r="KN66" s="162"/>
      <c r="KO66" s="162"/>
      <c r="KP66" s="162"/>
      <c r="KQ66" s="162"/>
      <c r="KR66" s="162"/>
      <c r="KS66" s="162"/>
      <c r="KT66" s="162"/>
      <c r="KU66" s="162"/>
      <c r="KV66" s="162"/>
      <c r="KW66" s="162"/>
      <c r="KX66" s="162"/>
      <c r="KY66" s="162"/>
      <c r="KZ66" s="162"/>
      <c r="LA66" s="162"/>
      <c r="LB66" s="162"/>
      <c r="LC66" s="162"/>
      <c r="LD66" s="162"/>
      <c r="LE66" s="162"/>
      <c r="LF66" s="162"/>
      <c r="LG66" s="162"/>
      <c r="LH66" s="162"/>
      <c r="LI66" s="162"/>
      <c r="LJ66" s="162"/>
      <c r="LK66" s="162"/>
      <c r="LL66" s="162"/>
      <c r="LM66" s="162"/>
      <c r="LN66" s="162"/>
      <c r="LO66" s="162"/>
      <c r="LP66" s="162"/>
      <c r="LQ66" s="162"/>
      <c r="LR66" s="162"/>
      <c r="LS66" s="162"/>
      <c r="LT66" s="162"/>
      <c r="LU66" s="162"/>
      <c r="LV66" s="162"/>
      <c r="LW66" s="162"/>
      <c r="LX66" s="162"/>
      <c r="LY66" s="162"/>
      <c r="LZ66" s="162"/>
      <c r="MA66" s="162"/>
      <c r="MB66" s="162"/>
      <c r="MC66" s="162"/>
      <c r="MD66" s="162"/>
      <c r="ME66" s="162"/>
      <c r="MF66" s="162"/>
      <c r="MG66" s="162"/>
      <c r="MH66" s="162"/>
      <c r="MI66" s="162"/>
      <c r="MJ66" s="162"/>
      <c r="MK66" s="162"/>
      <c r="ML66" s="162"/>
      <c r="MM66" s="162"/>
      <c r="MN66" s="162"/>
      <c r="MO66" s="162"/>
      <c r="MP66" s="162"/>
      <c r="MQ66" s="162"/>
      <c r="MR66" s="162"/>
      <c r="MS66" s="162"/>
      <c r="MT66" s="162"/>
      <c r="MU66" s="162"/>
      <c r="MV66" s="162"/>
      <c r="MW66" s="162"/>
      <c r="MX66" s="162"/>
      <c r="MY66" s="162"/>
      <c r="MZ66" s="162"/>
      <c r="NA66" s="162"/>
      <c r="NB66" s="162"/>
      <c r="NC66" s="162"/>
      <c r="ND66" s="162"/>
      <c r="NE66" s="162"/>
      <c r="NF66" s="162"/>
      <c r="NG66" s="162"/>
      <c r="NH66" s="162"/>
      <c r="NI66" s="162"/>
      <c r="NJ66" s="162"/>
      <c r="NK66" s="162"/>
      <c r="NL66" s="162"/>
      <c r="NM66" s="162"/>
      <c r="NN66" s="162"/>
      <c r="NO66" s="162"/>
      <c r="NP66" s="162"/>
      <c r="NQ66" s="162"/>
      <c r="NR66" s="162"/>
      <c r="NS66" s="162"/>
      <c r="NT66" s="162"/>
      <c r="NU66" s="162"/>
      <c r="NV66" s="162"/>
      <c r="NW66" s="162"/>
      <c r="NX66" s="162"/>
      <c r="NY66" s="162"/>
    </row>
    <row r="67" spans="2:389" hidden="1" x14ac:dyDescent="0.35">
      <c r="B67" s="147" t="s">
        <v>210</v>
      </c>
      <c r="C67" s="148" t="s">
        <v>110</v>
      </c>
      <c r="D67" s="149">
        <v>44641</v>
      </c>
      <c r="E67" s="149">
        <v>45007</v>
      </c>
      <c r="F67" s="150" t="s">
        <v>1099</v>
      </c>
      <c r="G67" s="150" t="s">
        <v>203</v>
      </c>
      <c r="H67" s="150" t="s">
        <v>1098</v>
      </c>
      <c r="I67" s="155"/>
      <c r="J67" s="155"/>
      <c r="K67" s="157"/>
      <c r="L67" s="155"/>
      <c r="M67" s="155"/>
      <c r="N67" s="157"/>
      <c r="O67" s="155"/>
      <c r="P67" s="155"/>
      <c r="Q67" s="157"/>
      <c r="R67" s="155"/>
      <c r="S67" s="155"/>
      <c r="T67" s="157"/>
      <c r="U67" s="155"/>
      <c r="V67" s="155"/>
      <c r="W67" s="157"/>
      <c r="X67" s="155"/>
      <c r="Y67" s="155"/>
      <c r="Z67" s="157"/>
      <c r="AA67" s="155"/>
      <c r="AB67" s="155"/>
      <c r="AC67" s="157"/>
      <c r="AD67" s="155"/>
      <c r="AE67" s="155"/>
      <c r="AF67" s="157"/>
      <c r="AG67" s="155"/>
      <c r="AH67" s="155"/>
      <c r="AI67" s="157"/>
      <c r="AJ67" s="155"/>
      <c r="AK67" s="155"/>
      <c r="AL67" s="157"/>
      <c r="AM67" s="155"/>
      <c r="AN67" s="155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57"/>
      <c r="GE67" s="157"/>
      <c r="GF67" s="157"/>
      <c r="GG67" s="157"/>
      <c r="GH67" s="157"/>
      <c r="GI67" s="157"/>
      <c r="GJ67" s="157"/>
      <c r="GK67" s="157"/>
      <c r="GL67" s="157"/>
      <c r="GM67" s="157"/>
      <c r="GN67" s="157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  <c r="GY67" s="157"/>
      <c r="GZ67" s="157"/>
      <c r="HA67" s="157"/>
      <c r="HB67" s="157"/>
      <c r="HC67" s="157"/>
      <c r="HD67" s="157"/>
      <c r="HE67" s="157"/>
      <c r="HF67" s="157"/>
      <c r="HG67" s="157"/>
      <c r="HH67" s="157"/>
      <c r="HI67" s="157"/>
      <c r="HJ67" s="157"/>
      <c r="HK67" s="157"/>
      <c r="HL67" s="157"/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/>
      <c r="IY67" s="157"/>
      <c r="IZ67" s="157"/>
      <c r="JA67" s="157"/>
      <c r="JB67" s="157"/>
      <c r="JC67" s="157"/>
      <c r="JD67" s="157"/>
      <c r="JE67" s="157"/>
      <c r="JF67" s="157"/>
      <c r="JG67" s="160"/>
      <c r="JH67" s="160"/>
      <c r="JI67" s="160"/>
      <c r="JJ67" s="160"/>
      <c r="JK67" s="160"/>
      <c r="JL67" s="160"/>
      <c r="JM67" s="160"/>
      <c r="JN67" s="160"/>
      <c r="JO67" s="160"/>
      <c r="JP67" s="160"/>
      <c r="JQ67" s="160"/>
      <c r="JR67" s="160"/>
      <c r="JS67" s="160"/>
      <c r="JT67" s="160"/>
      <c r="JU67" s="160"/>
      <c r="JV67" s="160"/>
      <c r="JW67" s="160"/>
      <c r="JX67" s="160"/>
      <c r="JY67" s="160"/>
      <c r="JZ67" s="160"/>
      <c r="KA67" s="160"/>
      <c r="KB67" s="160"/>
      <c r="KC67" s="160"/>
      <c r="KD67" s="160"/>
      <c r="KE67" s="160"/>
      <c r="KF67" s="160"/>
      <c r="KG67" s="160"/>
      <c r="KH67" s="160"/>
      <c r="KI67" s="160"/>
      <c r="KJ67" s="160"/>
      <c r="KK67" s="160"/>
      <c r="KL67" s="160"/>
      <c r="KM67" s="160"/>
      <c r="KN67" s="160"/>
      <c r="KO67" s="160"/>
      <c r="KP67" s="160"/>
      <c r="KQ67" s="162"/>
      <c r="KR67" s="162"/>
      <c r="KS67" s="162"/>
      <c r="KT67" s="162"/>
      <c r="KU67" s="162"/>
      <c r="KV67" s="162"/>
      <c r="KW67" s="162"/>
      <c r="KX67" s="162"/>
      <c r="KY67" s="162"/>
      <c r="KZ67" s="162"/>
      <c r="LA67" s="162"/>
      <c r="LB67" s="162"/>
      <c r="LC67" s="162"/>
      <c r="LD67" s="162"/>
      <c r="LE67" s="162"/>
      <c r="LF67" s="162"/>
      <c r="LG67" s="162"/>
      <c r="LH67" s="162"/>
      <c r="LI67" s="162"/>
      <c r="LJ67" s="162"/>
      <c r="LK67" s="162"/>
      <c r="LL67" s="162"/>
      <c r="LM67" s="162"/>
      <c r="LN67" s="162"/>
      <c r="LO67" s="162"/>
      <c r="LP67" s="162"/>
      <c r="LQ67" s="162"/>
      <c r="LR67" s="162"/>
      <c r="LS67" s="162"/>
      <c r="LT67" s="162"/>
      <c r="LU67" s="162"/>
      <c r="LV67" s="162"/>
      <c r="LW67" s="162"/>
      <c r="LX67" s="162"/>
      <c r="LY67" s="162"/>
      <c r="LZ67" s="162"/>
      <c r="MA67" s="162"/>
      <c r="MB67" s="162"/>
      <c r="MC67" s="162"/>
      <c r="MD67" s="162"/>
      <c r="ME67" s="162"/>
      <c r="MF67" s="162"/>
      <c r="MG67" s="162"/>
      <c r="MH67" s="162"/>
      <c r="MI67" s="162"/>
      <c r="MJ67" s="162"/>
      <c r="MK67" s="162"/>
      <c r="ML67" s="162"/>
      <c r="MM67" s="162"/>
      <c r="MN67" s="162"/>
      <c r="MO67" s="162"/>
      <c r="MP67" s="162"/>
      <c r="MQ67" s="162"/>
      <c r="MR67" s="162"/>
      <c r="MS67" s="162"/>
      <c r="MT67" s="162"/>
      <c r="MU67" s="162"/>
      <c r="MV67" s="162"/>
      <c r="MW67" s="162"/>
      <c r="MX67" s="162"/>
      <c r="MY67" s="162"/>
      <c r="MZ67" s="162"/>
      <c r="NA67" s="162"/>
      <c r="NB67" s="162"/>
      <c r="NC67" s="162"/>
      <c r="ND67" s="162"/>
      <c r="NE67" s="162"/>
      <c r="NF67" s="162"/>
      <c r="NG67" s="162"/>
      <c r="NH67" s="162"/>
      <c r="NI67" s="162"/>
      <c r="NJ67" s="162"/>
      <c r="NK67" s="162"/>
      <c r="NL67" s="162"/>
      <c r="NM67" s="162"/>
      <c r="NN67" s="162"/>
      <c r="NO67" s="162"/>
      <c r="NP67" s="162"/>
      <c r="NQ67" s="162"/>
      <c r="NR67" s="162"/>
      <c r="NS67" s="162"/>
      <c r="NT67" s="162"/>
      <c r="NU67" s="162"/>
      <c r="NV67" s="162"/>
      <c r="NW67" s="162"/>
      <c r="NX67" s="162"/>
      <c r="NY67" s="162"/>
    </row>
    <row r="68" spans="2:389" x14ac:dyDescent="0.35">
      <c r="B68" s="10" t="s">
        <v>35</v>
      </c>
      <c r="C68" s="11" t="s">
        <v>105</v>
      </c>
      <c r="D68" s="12">
        <v>44651</v>
      </c>
      <c r="E68" s="12" t="s">
        <v>0</v>
      </c>
      <c r="F68" s="13" t="s">
        <v>1093</v>
      </c>
      <c r="G68" s="13" t="s">
        <v>205</v>
      </c>
      <c r="H68" s="13" t="s">
        <v>1095</v>
      </c>
      <c r="I68" s="155"/>
      <c r="J68" s="155"/>
      <c r="K68" s="157"/>
      <c r="L68" s="155"/>
      <c r="M68" s="155"/>
      <c r="N68" s="157"/>
      <c r="O68" s="155"/>
      <c r="P68" s="155"/>
      <c r="Q68" s="157"/>
      <c r="R68" s="155"/>
      <c r="S68" s="155"/>
      <c r="T68" s="157"/>
      <c r="U68" s="155"/>
      <c r="V68" s="155"/>
      <c r="W68" s="157"/>
      <c r="X68" s="155"/>
      <c r="Y68" s="155"/>
      <c r="Z68" s="157"/>
      <c r="AA68" s="155"/>
      <c r="AB68" s="155"/>
      <c r="AC68" s="157"/>
      <c r="AD68" s="155"/>
      <c r="AE68" s="155"/>
      <c r="AF68" s="157"/>
      <c r="AG68" s="155"/>
      <c r="AH68" s="155"/>
      <c r="AI68" s="157"/>
      <c r="AJ68" s="155"/>
      <c r="AK68" s="155"/>
      <c r="AL68" s="157"/>
      <c r="AM68" s="155"/>
      <c r="AN68" s="155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  <c r="GD68" s="157"/>
      <c r="GE68" s="157"/>
      <c r="GF68" s="157"/>
      <c r="GG68" s="157"/>
      <c r="GH68" s="157"/>
      <c r="GI68" s="157"/>
      <c r="GJ68" s="157"/>
      <c r="GK68" s="157"/>
      <c r="GL68" s="157"/>
      <c r="GM68" s="157"/>
      <c r="GN68" s="157"/>
      <c r="GO68" s="157"/>
      <c r="GP68" s="157"/>
      <c r="GQ68" s="157"/>
      <c r="GR68" s="157"/>
      <c r="GS68" s="157"/>
      <c r="GT68" s="157"/>
      <c r="GU68" s="157"/>
      <c r="GV68" s="157"/>
      <c r="GW68" s="157"/>
      <c r="GX68" s="157"/>
      <c r="GY68" s="157"/>
      <c r="GZ68" s="157"/>
      <c r="HA68" s="157"/>
      <c r="HB68" s="157"/>
      <c r="HC68" s="157"/>
      <c r="HD68" s="157"/>
      <c r="HE68" s="157"/>
      <c r="HF68" s="157"/>
      <c r="HG68" s="157"/>
      <c r="HH68" s="157"/>
      <c r="HI68" s="157"/>
      <c r="HJ68" s="157"/>
      <c r="HK68" s="157"/>
      <c r="HL68" s="157"/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  <c r="JF68" s="157"/>
      <c r="JG68" s="160"/>
      <c r="JH68" s="160"/>
      <c r="JI68" s="160"/>
      <c r="JJ68" s="160"/>
      <c r="JK68" s="160"/>
      <c r="JL68" s="160"/>
      <c r="JM68" s="160"/>
      <c r="JN68" s="160"/>
      <c r="JO68" s="160"/>
      <c r="JP68" s="160"/>
      <c r="JQ68" s="160"/>
      <c r="JR68" s="160"/>
      <c r="JS68" s="14">
        <v>65170118356.25</v>
      </c>
      <c r="JT68" s="15">
        <v>240643540.94</v>
      </c>
      <c r="JU68" s="16">
        <v>64929474815.309998</v>
      </c>
      <c r="JV68" s="14">
        <v>65696283968.989998</v>
      </c>
      <c r="JW68" s="15">
        <v>216101942.58000001</v>
      </c>
      <c r="JX68" s="16">
        <v>65480182026.409996</v>
      </c>
      <c r="JY68" s="14">
        <v>65660135658.390007</v>
      </c>
      <c r="JZ68" s="15">
        <v>233382151.05000001</v>
      </c>
      <c r="KA68" s="16">
        <v>65426753507.340004</v>
      </c>
      <c r="KB68" s="14">
        <v>65627374902.650002</v>
      </c>
      <c r="KC68" s="15">
        <v>293793262.16000003</v>
      </c>
      <c r="KD68" s="16">
        <v>65333581640.489998</v>
      </c>
      <c r="KE68" s="14">
        <v>65601676776.639999</v>
      </c>
      <c r="KF68" s="15">
        <v>327051086.51999998</v>
      </c>
      <c r="KG68" s="16">
        <v>65274625690.120003</v>
      </c>
      <c r="KH68" s="14">
        <v>65540930929.120003</v>
      </c>
      <c r="KI68" s="15">
        <v>333628531.97999996</v>
      </c>
      <c r="KJ68" s="16">
        <v>65207302397.139999</v>
      </c>
      <c r="KK68" s="14">
        <v>65557188396.660004</v>
      </c>
      <c r="KL68" s="15">
        <v>496296911.04000002</v>
      </c>
      <c r="KM68" s="16">
        <v>65060891485.620003</v>
      </c>
      <c r="KN68" s="14">
        <v>65473564192.349998</v>
      </c>
      <c r="KO68" s="15">
        <v>527091618.63999999</v>
      </c>
      <c r="KP68" s="16">
        <v>64946472573.709999</v>
      </c>
      <c r="KQ68" s="14">
        <v>65389112851.720001</v>
      </c>
      <c r="KR68" s="15">
        <v>557547062.61000001</v>
      </c>
      <c r="KS68" s="16">
        <v>64831565789.110001</v>
      </c>
      <c r="KT68" s="14">
        <v>65360278262.370003</v>
      </c>
      <c r="KU68" s="15">
        <v>633591450.21000004</v>
      </c>
      <c r="KV68" s="16">
        <v>64726686812.160004</v>
      </c>
      <c r="KW68" s="14">
        <v>65262369852.950005</v>
      </c>
      <c r="KX68" s="15">
        <v>679774716.69000006</v>
      </c>
      <c r="KY68" s="16">
        <v>64582595136.260002</v>
      </c>
      <c r="KZ68" s="14">
        <v>65156422840.590004</v>
      </c>
      <c r="LA68" s="15">
        <v>748904090.84000003</v>
      </c>
      <c r="LB68" s="16">
        <v>64407518749.750008</v>
      </c>
      <c r="LC68" s="14">
        <v>65079138784.520004</v>
      </c>
      <c r="LD68" s="15">
        <v>781255031.05999994</v>
      </c>
      <c r="LE68" s="16">
        <v>64297883753.460007</v>
      </c>
      <c r="LF68" s="14">
        <v>64855390576.790001</v>
      </c>
      <c r="LG68" s="15">
        <v>671186116.94000006</v>
      </c>
      <c r="LH68" s="16">
        <v>64184204459.849998</v>
      </c>
      <c r="LI68" s="14">
        <v>62491098069.93</v>
      </c>
      <c r="LJ68" s="15">
        <v>119364947</v>
      </c>
      <c r="LK68" s="16">
        <v>62371733122.93</v>
      </c>
      <c r="LL68" s="14">
        <v>62543079983.339996</v>
      </c>
      <c r="LM68" s="15">
        <v>1012989526.71</v>
      </c>
      <c r="LN68" s="16">
        <v>61530090456.629997</v>
      </c>
      <c r="LO68" s="14">
        <v>62544340484.370003</v>
      </c>
      <c r="LP68" s="15">
        <v>1102745360.3900001</v>
      </c>
      <c r="LQ68" s="16">
        <v>61441595123.980003</v>
      </c>
      <c r="LR68" s="14">
        <v>62249049841.229996</v>
      </c>
      <c r="LS68" s="15">
        <v>957195815.39999998</v>
      </c>
      <c r="LT68" s="16">
        <v>61291854025.829994</v>
      </c>
      <c r="LU68" s="14">
        <v>62256055760.089996</v>
      </c>
      <c r="LV68" s="15">
        <v>1054163611.41</v>
      </c>
      <c r="LW68" s="16">
        <v>61201892148.679993</v>
      </c>
      <c r="LX68" s="14">
        <v>63188794510.909996</v>
      </c>
      <c r="LY68" s="15">
        <v>1931466105.25</v>
      </c>
      <c r="LZ68" s="16">
        <v>61257328405.659996</v>
      </c>
      <c r="MA68" s="14">
        <v>62679103064.779999</v>
      </c>
      <c r="MB68" s="15">
        <v>1527636063.3299999</v>
      </c>
      <c r="MC68" s="16">
        <v>61151467001.449997</v>
      </c>
      <c r="MD68" s="14">
        <v>64089273306.129997</v>
      </c>
      <c r="ME68" s="15">
        <v>2965867777.4699998</v>
      </c>
      <c r="MF68" s="16">
        <v>61123405528.659996</v>
      </c>
      <c r="MG68" s="14">
        <v>65469809163.739998</v>
      </c>
      <c r="MH68" s="15">
        <v>4367357574.21</v>
      </c>
      <c r="MI68" s="16">
        <v>61102451589.529999</v>
      </c>
      <c r="MJ68" s="14">
        <v>62328214222.970001</v>
      </c>
      <c r="MK68" s="15">
        <v>405584923.33999997</v>
      </c>
      <c r="ML68" s="16">
        <v>61922629299.630005</v>
      </c>
      <c r="MM68" s="14">
        <v>62276509948.870003</v>
      </c>
      <c r="MN68" s="15">
        <v>509602022.39999998</v>
      </c>
      <c r="MO68" s="16">
        <v>61766907926.470001</v>
      </c>
      <c r="MP68" s="14">
        <v>62624283599.720001</v>
      </c>
      <c r="MQ68" s="15">
        <v>904613604.20000005</v>
      </c>
      <c r="MR68" s="16">
        <v>61719669995.520004</v>
      </c>
      <c r="MS68" s="14">
        <v>63198488983.729996</v>
      </c>
      <c r="MT68" s="15">
        <v>1064682996.99</v>
      </c>
      <c r="MU68" s="16">
        <v>62133805986.739998</v>
      </c>
      <c r="MV68" s="14">
        <v>63277632298.979996</v>
      </c>
      <c r="MW68" s="15">
        <v>1156274989.51</v>
      </c>
      <c r="MX68" s="16">
        <v>62121357309.469994</v>
      </c>
      <c r="MY68" s="14">
        <v>63085902272.470001</v>
      </c>
      <c r="MZ68" s="15">
        <v>984977548.03999996</v>
      </c>
      <c r="NA68" s="16">
        <v>62100924724.43</v>
      </c>
      <c r="NB68" s="14">
        <v>62563575791.389999</v>
      </c>
      <c r="NC68" s="15">
        <v>515651965.06</v>
      </c>
      <c r="ND68" s="16">
        <v>62047923826.330002</v>
      </c>
      <c r="NE68" s="14">
        <v>62496442172.760002</v>
      </c>
      <c r="NF68" s="15">
        <v>455055282.33999997</v>
      </c>
      <c r="NG68" s="16">
        <v>62041386890.420006</v>
      </c>
      <c r="NH68" s="14">
        <v>64918923140.18</v>
      </c>
      <c r="NI68" s="15">
        <v>681281558.13999999</v>
      </c>
      <c r="NJ68" s="16">
        <v>64237641582.040001</v>
      </c>
      <c r="NK68" s="14">
        <v>65023496139.880005</v>
      </c>
      <c r="NL68" s="15">
        <v>853827702.95000005</v>
      </c>
      <c r="NM68" s="16">
        <v>64169668436.930008</v>
      </c>
      <c r="NN68" s="14">
        <v>65046117163.850006</v>
      </c>
      <c r="NO68" s="15">
        <v>895433506.74000001</v>
      </c>
      <c r="NP68" s="16">
        <v>64150683657.110008</v>
      </c>
      <c r="NQ68" s="14">
        <v>65073388197.190002</v>
      </c>
      <c r="NR68" s="15">
        <v>971135054.88</v>
      </c>
      <c r="NS68" s="16">
        <v>64102253142.310005</v>
      </c>
      <c r="NT68" s="14">
        <v>64446076512.590004</v>
      </c>
      <c r="NU68" s="15">
        <v>410646063.41000003</v>
      </c>
      <c r="NV68" s="16">
        <v>64035430449.18</v>
      </c>
      <c r="NW68" s="14">
        <v>64450390100.170006</v>
      </c>
      <c r="NX68" s="15">
        <v>451397146.42000002</v>
      </c>
      <c r="NY68" s="16">
        <v>63998992953.750008</v>
      </c>
    </row>
    <row r="69" spans="2:389" ht="19.2" x14ac:dyDescent="0.45">
      <c r="B69" s="10" t="s">
        <v>211</v>
      </c>
      <c r="C69" s="11" t="s">
        <v>106</v>
      </c>
      <c r="D69" s="12">
        <v>44756</v>
      </c>
      <c r="E69" s="12" t="s">
        <v>0</v>
      </c>
      <c r="F69" s="13" t="s">
        <v>1093</v>
      </c>
      <c r="G69" s="13" t="s">
        <v>205</v>
      </c>
      <c r="H69" s="13" t="s">
        <v>1095</v>
      </c>
      <c r="I69" s="155"/>
      <c r="J69" s="155"/>
      <c r="K69" s="157"/>
      <c r="L69" s="155"/>
      <c r="M69" s="155"/>
      <c r="N69" s="157"/>
      <c r="O69" s="155"/>
      <c r="P69" s="155"/>
      <c r="Q69" s="157"/>
      <c r="R69" s="155"/>
      <c r="S69" s="155"/>
      <c r="T69" s="157"/>
      <c r="U69" s="155"/>
      <c r="V69" s="155"/>
      <c r="W69" s="157"/>
      <c r="X69" s="155"/>
      <c r="Y69" s="155"/>
      <c r="Z69" s="157"/>
      <c r="AA69" s="155"/>
      <c r="AB69" s="155"/>
      <c r="AC69" s="157"/>
      <c r="AD69" s="155"/>
      <c r="AE69" s="155"/>
      <c r="AF69" s="157"/>
      <c r="AG69" s="155"/>
      <c r="AH69" s="155"/>
      <c r="AI69" s="157"/>
      <c r="AJ69" s="155"/>
      <c r="AK69" s="155"/>
      <c r="AL69" s="157"/>
      <c r="AM69" s="155"/>
      <c r="AN69" s="155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  <c r="GD69" s="157"/>
      <c r="GE69" s="157"/>
      <c r="GF69" s="157"/>
      <c r="GG69" s="157"/>
      <c r="GH69" s="157"/>
      <c r="GI69" s="157"/>
      <c r="GJ69" s="157"/>
      <c r="GK69" s="157"/>
      <c r="GL69" s="157"/>
      <c r="GM69" s="157"/>
      <c r="GN69" s="157"/>
      <c r="GO69" s="157"/>
      <c r="GP69" s="157"/>
      <c r="GQ69" s="157"/>
      <c r="GR69" s="157"/>
      <c r="GS69" s="157"/>
      <c r="GT69" s="157"/>
      <c r="GU69" s="157"/>
      <c r="GV69" s="157"/>
      <c r="GW69" s="157"/>
      <c r="GX69" s="157"/>
      <c r="GY69" s="157"/>
      <c r="GZ69" s="157"/>
      <c r="HA69" s="157"/>
      <c r="HB69" s="157"/>
      <c r="HC69" s="157"/>
      <c r="HD69" s="157"/>
      <c r="HE69" s="157"/>
      <c r="HF69" s="157"/>
      <c r="HG69" s="157"/>
      <c r="HH69" s="157"/>
      <c r="HI69" s="157"/>
      <c r="HJ69" s="157"/>
      <c r="HK69" s="157"/>
      <c r="HL69" s="157"/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/>
      <c r="IY69" s="157"/>
      <c r="IZ69" s="157"/>
      <c r="JA69" s="157"/>
      <c r="JB69" s="157"/>
      <c r="JC69" s="157"/>
      <c r="JD69" s="157"/>
      <c r="JE69" s="157"/>
      <c r="JF69" s="157"/>
      <c r="JG69" s="157"/>
      <c r="JH69" s="157"/>
      <c r="JI69" s="157"/>
      <c r="JJ69" s="157"/>
      <c r="JK69" s="157"/>
      <c r="JL69" s="157"/>
      <c r="JM69" s="157"/>
      <c r="JN69" s="157"/>
      <c r="JO69" s="157"/>
      <c r="JP69" s="157"/>
      <c r="JQ69" s="157"/>
      <c r="JR69" s="157"/>
      <c r="JS69" s="160"/>
      <c r="JT69" s="160"/>
      <c r="JU69" s="160"/>
      <c r="JV69" s="173"/>
      <c r="JW69" s="173"/>
      <c r="JX69" s="173"/>
      <c r="JY69" s="173"/>
      <c r="JZ69" s="173"/>
      <c r="KA69" s="173"/>
      <c r="KB69" s="173"/>
      <c r="KC69" s="173"/>
      <c r="KD69" s="173"/>
      <c r="KE69" s="173"/>
      <c r="KF69" s="173"/>
      <c r="KG69" s="173"/>
      <c r="KH69" s="160"/>
      <c r="KI69" s="160"/>
      <c r="KJ69" s="160"/>
      <c r="KK69" s="14">
        <v>70131791425.779999</v>
      </c>
      <c r="KL69" s="15">
        <v>61249964.509999998</v>
      </c>
      <c r="KM69" s="16">
        <v>70070541461.270004</v>
      </c>
      <c r="KN69" s="14">
        <v>70132492598.190002</v>
      </c>
      <c r="KO69" s="15">
        <v>159485348.59999999</v>
      </c>
      <c r="KP69" s="16">
        <v>69973007249.589996</v>
      </c>
      <c r="KQ69" s="14">
        <v>70162553254.5</v>
      </c>
      <c r="KR69" s="15">
        <v>252427297.75999999</v>
      </c>
      <c r="KS69" s="16">
        <v>69910125956.740005</v>
      </c>
      <c r="KT69" s="14">
        <v>70124770495.330002</v>
      </c>
      <c r="KU69" s="15">
        <v>167038022.25</v>
      </c>
      <c r="KV69" s="16">
        <v>69957732473.080002</v>
      </c>
      <c r="KW69" s="14">
        <v>70176633603.069992</v>
      </c>
      <c r="KX69" s="15">
        <v>387211810.81999999</v>
      </c>
      <c r="KY69" s="16">
        <v>69789421792.249985</v>
      </c>
      <c r="KZ69" s="14">
        <v>70107148481.509995</v>
      </c>
      <c r="LA69" s="15">
        <v>343358068.44999999</v>
      </c>
      <c r="LB69" s="16">
        <v>69763790413.059998</v>
      </c>
      <c r="LC69" s="14">
        <v>69714049682.529999</v>
      </c>
      <c r="LD69" s="15">
        <v>426966965.85000002</v>
      </c>
      <c r="LE69" s="16">
        <v>69287082716.679993</v>
      </c>
      <c r="LF69" s="14">
        <v>70071288087.069992</v>
      </c>
      <c r="LG69" s="15">
        <v>465328618.61000001</v>
      </c>
      <c r="LH69" s="16">
        <v>69605959468.459991</v>
      </c>
      <c r="LI69" s="14">
        <v>70099579816.679993</v>
      </c>
      <c r="LJ69" s="15">
        <v>557192468.26999998</v>
      </c>
      <c r="LK69" s="16">
        <v>69542387348.409988</v>
      </c>
      <c r="LL69" s="14">
        <v>70329279020.849991</v>
      </c>
      <c r="LM69" s="15">
        <v>631271549.30999994</v>
      </c>
      <c r="LN69" s="16">
        <v>69698007471.539993</v>
      </c>
      <c r="LO69" s="14">
        <v>70240935212.169998</v>
      </c>
      <c r="LP69" s="15">
        <v>608130165.46000004</v>
      </c>
      <c r="LQ69" s="16">
        <v>69632805046.709991</v>
      </c>
      <c r="LR69" s="14">
        <v>69465779093.25</v>
      </c>
      <c r="LS69" s="15">
        <v>719527523.47000003</v>
      </c>
      <c r="LT69" s="16">
        <v>68746251569.779999</v>
      </c>
      <c r="LU69" s="14">
        <v>69483884599.339996</v>
      </c>
      <c r="LV69" s="15">
        <v>830787822.25</v>
      </c>
      <c r="LW69" s="16">
        <v>68653096777.089996</v>
      </c>
      <c r="LX69" s="14">
        <v>69279419562.580002</v>
      </c>
      <c r="LY69" s="15">
        <v>629543378.09000003</v>
      </c>
      <c r="LZ69" s="16">
        <v>68649876184.490005</v>
      </c>
      <c r="MA69" s="14">
        <v>69288589249.039993</v>
      </c>
      <c r="MB69" s="15">
        <v>725244139.35000002</v>
      </c>
      <c r="MC69" s="16">
        <v>68563345109.689995</v>
      </c>
      <c r="MD69" s="14">
        <v>69191375407.240005</v>
      </c>
      <c r="ME69" s="15">
        <v>675503312.14999998</v>
      </c>
      <c r="MF69" s="16">
        <v>68515872095.090004</v>
      </c>
      <c r="MG69" s="14">
        <v>69292847970.559998</v>
      </c>
      <c r="MH69" s="15">
        <v>782399495.98000002</v>
      </c>
      <c r="MI69" s="16">
        <v>68510448474.579994</v>
      </c>
      <c r="MJ69" s="14">
        <v>69336701615.410004</v>
      </c>
      <c r="MK69" s="15">
        <v>889436366.17999995</v>
      </c>
      <c r="ML69" s="16">
        <v>68447265249.230003</v>
      </c>
      <c r="MM69" s="14">
        <v>69350395829.039993</v>
      </c>
      <c r="MN69" s="15">
        <v>904375312.38</v>
      </c>
      <c r="MO69" s="16">
        <v>68446020516.659996</v>
      </c>
      <c r="MP69" s="14">
        <v>69244921468.399994</v>
      </c>
      <c r="MQ69" s="15">
        <v>764460687.90999997</v>
      </c>
      <c r="MR69" s="16">
        <v>68480460780.48999</v>
      </c>
      <c r="MS69" s="14">
        <v>69246360793.070007</v>
      </c>
      <c r="MT69" s="15">
        <v>793553144.72000003</v>
      </c>
      <c r="MU69" s="16">
        <v>68452807648.350006</v>
      </c>
      <c r="MV69" s="14">
        <v>69230618468</v>
      </c>
      <c r="MW69" s="15">
        <v>837764774.20000005</v>
      </c>
      <c r="MX69" s="16">
        <v>68392853693.800003</v>
      </c>
      <c r="MY69" s="14">
        <v>69244227516.410004</v>
      </c>
      <c r="MZ69" s="15">
        <v>1102810932.6900001</v>
      </c>
      <c r="NA69" s="16">
        <v>68141416583.720001</v>
      </c>
      <c r="NB69" s="14">
        <v>110670054163.53999</v>
      </c>
      <c r="NC69" s="15">
        <v>620535712.21000004</v>
      </c>
      <c r="ND69" s="16">
        <v>110049518451.32999</v>
      </c>
      <c r="NE69" s="14">
        <v>134756817481.23</v>
      </c>
      <c r="NF69" s="15">
        <v>928885058.73000002</v>
      </c>
      <c r="NG69" s="16">
        <v>133827932422.5</v>
      </c>
      <c r="NH69" s="14">
        <v>135060880385.84</v>
      </c>
      <c r="NI69" s="15">
        <v>1256818101.8499999</v>
      </c>
      <c r="NJ69" s="16">
        <v>133804062283.98999</v>
      </c>
      <c r="NK69" s="14">
        <v>135031965184.77</v>
      </c>
      <c r="NL69" s="15">
        <v>1356109795.8199999</v>
      </c>
      <c r="NM69" s="16">
        <v>133675855388.95</v>
      </c>
      <c r="NN69" s="14">
        <v>132908122337.73999</v>
      </c>
      <c r="NO69" s="15">
        <v>1244773957.6700001</v>
      </c>
      <c r="NP69" s="16">
        <v>131663348380.06999</v>
      </c>
      <c r="NQ69" s="14">
        <v>132706188398.7</v>
      </c>
      <c r="NR69" s="15">
        <v>980799052.17999995</v>
      </c>
      <c r="NS69" s="16">
        <v>131725389346.52</v>
      </c>
      <c r="NT69" s="14">
        <v>132751578107.81</v>
      </c>
      <c r="NU69" s="15">
        <v>1010492876.03</v>
      </c>
      <c r="NV69" s="16">
        <v>131741085231.78</v>
      </c>
      <c r="NW69" s="14">
        <v>132919793294.15999</v>
      </c>
      <c r="NX69" s="15">
        <v>1155385905.5799999</v>
      </c>
      <c r="NY69" s="16">
        <v>131764407388.57999</v>
      </c>
    </row>
    <row r="70" spans="2:389" hidden="1" x14ac:dyDescent="0.35">
      <c r="B70" s="147" t="s">
        <v>212</v>
      </c>
      <c r="C70" s="148" t="s">
        <v>406</v>
      </c>
      <c r="D70" s="149">
        <v>44761</v>
      </c>
      <c r="E70" s="149">
        <v>45131</v>
      </c>
      <c r="F70" s="150" t="s">
        <v>1099</v>
      </c>
      <c r="G70" s="150" t="s">
        <v>209</v>
      </c>
      <c r="H70" s="150" t="s">
        <v>1098</v>
      </c>
      <c r="I70" s="155"/>
      <c r="J70" s="155"/>
      <c r="K70" s="157"/>
      <c r="L70" s="155"/>
      <c r="M70" s="155"/>
      <c r="N70" s="157"/>
      <c r="O70" s="155"/>
      <c r="P70" s="155"/>
      <c r="Q70" s="157"/>
      <c r="R70" s="155"/>
      <c r="S70" s="155"/>
      <c r="T70" s="157"/>
      <c r="U70" s="155"/>
      <c r="V70" s="155"/>
      <c r="W70" s="157"/>
      <c r="X70" s="155"/>
      <c r="Y70" s="155"/>
      <c r="Z70" s="157"/>
      <c r="AA70" s="155"/>
      <c r="AB70" s="155"/>
      <c r="AC70" s="157"/>
      <c r="AD70" s="155"/>
      <c r="AE70" s="155"/>
      <c r="AF70" s="157"/>
      <c r="AG70" s="155"/>
      <c r="AH70" s="155"/>
      <c r="AI70" s="157"/>
      <c r="AJ70" s="155"/>
      <c r="AK70" s="155"/>
      <c r="AL70" s="157"/>
      <c r="AM70" s="155"/>
      <c r="AN70" s="155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57"/>
      <c r="GE70" s="157"/>
      <c r="GF70" s="157"/>
      <c r="GG70" s="157"/>
      <c r="GH70" s="157"/>
      <c r="GI70" s="157"/>
      <c r="GJ70" s="157"/>
      <c r="GK70" s="157"/>
      <c r="GL70" s="157"/>
      <c r="GM70" s="157"/>
      <c r="GN70" s="157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57"/>
      <c r="HK70" s="157"/>
      <c r="HL70" s="157"/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/>
      <c r="JF70" s="157"/>
      <c r="JG70" s="157"/>
      <c r="JH70" s="157"/>
      <c r="JI70" s="157"/>
      <c r="JJ70" s="157"/>
      <c r="JK70" s="157"/>
      <c r="JL70" s="157"/>
      <c r="JM70" s="157"/>
      <c r="JN70" s="157"/>
      <c r="JO70" s="157"/>
      <c r="JP70" s="157"/>
      <c r="JQ70" s="157"/>
      <c r="JR70" s="157"/>
      <c r="JS70" s="160"/>
      <c r="JT70" s="160"/>
      <c r="JU70" s="160"/>
      <c r="JV70" s="160"/>
      <c r="JW70" s="160"/>
      <c r="JX70" s="160"/>
      <c r="JY70" s="160"/>
      <c r="JZ70" s="160"/>
      <c r="KA70" s="160"/>
      <c r="KB70" s="160"/>
      <c r="KC70" s="160"/>
      <c r="KD70" s="160"/>
      <c r="KE70" s="160"/>
      <c r="KF70" s="160"/>
      <c r="KG70" s="160"/>
      <c r="KH70" s="160"/>
      <c r="KI70" s="160"/>
      <c r="KJ70" s="160"/>
      <c r="KK70" s="160"/>
      <c r="KL70" s="160"/>
      <c r="KM70" s="160"/>
      <c r="KN70" s="160"/>
      <c r="KO70" s="160"/>
      <c r="KP70" s="160"/>
      <c r="KQ70" s="160"/>
      <c r="KR70" s="160"/>
      <c r="KS70" s="160"/>
      <c r="KT70" s="160"/>
      <c r="KU70" s="160"/>
      <c r="KV70" s="160"/>
      <c r="KW70" s="160"/>
      <c r="KX70" s="160"/>
      <c r="KY70" s="160"/>
      <c r="KZ70" s="160"/>
      <c r="LA70" s="160"/>
      <c r="LB70" s="160"/>
      <c r="LC70" s="162"/>
      <c r="LD70" s="162"/>
      <c r="LE70" s="162"/>
      <c r="LF70" s="162"/>
      <c r="LG70" s="162"/>
      <c r="LH70" s="162"/>
      <c r="LI70" s="162"/>
      <c r="LJ70" s="162"/>
      <c r="LK70" s="162"/>
      <c r="LL70" s="162"/>
      <c r="LM70" s="162"/>
      <c r="LN70" s="162"/>
      <c r="LO70" s="162"/>
      <c r="LP70" s="162"/>
      <c r="LQ70" s="162"/>
      <c r="LR70" s="162"/>
      <c r="LS70" s="162"/>
      <c r="LT70" s="162"/>
      <c r="LU70" s="162"/>
      <c r="LV70" s="162"/>
      <c r="LW70" s="162"/>
      <c r="LX70" s="162"/>
      <c r="LY70" s="162"/>
      <c r="LZ70" s="162"/>
      <c r="MA70" s="162"/>
      <c r="MB70" s="162"/>
      <c r="MC70" s="162"/>
      <c r="MD70" s="162"/>
      <c r="ME70" s="162"/>
      <c r="MF70" s="162"/>
      <c r="MG70" s="162"/>
      <c r="MH70" s="162"/>
      <c r="MI70" s="162"/>
      <c r="MJ70" s="162"/>
      <c r="MK70" s="162"/>
      <c r="ML70" s="162"/>
      <c r="MM70" s="162"/>
      <c r="MN70" s="162"/>
      <c r="MO70" s="162"/>
      <c r="MP70" s="162"/>
      <c r="MQ70" s="162"/>
      <c r="MR70" s="162"/>
      <c r="MS70" s="162"/>
      <c r="MT70" s="162"/>
      <c r="MU70" s="162"/>
      <c r="MV70" s="162"/>
      <c r="MW70" s="162"/>
      <c r="MX70" s="162"/>
      <c r="MY70" s="162"/>
      <c r="MZ70" s="162"/>
      <c r="NA70" s="162"/>
      <c r="NB70" s="162"/>
      <c r="NC70" s="162"/>
      <c r="ND70" s="16">
        <v>0</v>
      </c>
      <c r="NE70" s="162"/>
      <c r="NF70" s="162"/>
      <c r="NG70" s="162"/>
      <c r="NH70" s="162"/>
      <c r="NI70" s="162"/>
      <c r="NJ70" s="162"/>
      <c r="NK70" s="162"/>
      <c r="NL70" s="162"/>
      <c r="NM70" s="162"/>
      <c r="NN70" s="162"/>
      <c r="NO70" s="162"/>
      <c r="NP70" s="162"/>
      <c r="NQ70" s="162"/>
      <c r="NR70" s="162"/>
      <c r="NS70" s="162"/>
      <c r="NT70" s="162"/>
      <c r="NU70" s="162"/>
      <c r="NV70" s="162"/>
      <c r="NW70" s="162"/>
      <c r="NX70" s="162"/>
      <c r="NY70" s="162"/>
    </row>
    <row r="71" spans="2:389" x14ac:dyDescent="0.35">
      <c r="B71" s="10" t="s">
        <v>212</v>
      </c>
      <c r="C71" s="11" t="s">
        <v>107</v>
      </c>
      <c r="D71" s="12">
        <v>44761</v>
      </c>
      <c r="E71" s="12" t="s">
        <v>0</v>
      </c>
      <c r="F71" s="13" t="s">
        <v>1093</v>
      </c>
      <c r="G71" s="13" t="s">
        <v>209</v>
      </c>
      <c r="H71" s="13" t="s">
        <v>1095</v>
      </c>
      <c r="I71" s="155"/>
      <c r="J71" s="155"/>
      <c r="K71" s="157"/>
      <c r="L71" s="155"/>
      <c r="M71" s="155"/>
      <c r="N71" s="157"/>
      <c r="O71" s="155"/>
      <c r="P71" s="155"/>
      <c r="Q71" s="157"/>
      <c r="R71" s="155"/>
      <c r="S71" s="155"/>
      <c r="T71" s="157"/>
      <c r="U71" s="155"/>
      <c r="V71" s="155"/>
      <c r="W71" s="157"/>
      <c r="X71" s="155"/>
      <c r="Y71" s="155"/>
      <c r="Z71" s="157"/>
      <c r="AA71" s="155"/>
      <c r="AB71" s="155"/>
      <c r="AC71" s="157"/>
      <c r="AD71" s="155"/>
      <c r="AE71" s="155"/>
      <c r="AF71" s="157"/>
      <c r="AG71" s="155"/>
      <c r="AH71" s="155"/>
      <c r="AI71" s="157"/>
      <c r="AJ71" s="155"/>
      <c r="AK71" s="155"/>
      <c r="AL71" s="157"/>
      <c r="AM71" s="155"/>
      <c r="AN71" s="155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  <c r="GD71" s="157"/>
      <c r="GE71" s="157"/>
      <c r="GF71" s="157"/>
      <c r="GG71" s="157"/>
      <c r="GH71" s="157"/>
      <c r="GI71" s="157"/>
      <c r="GJ71" s="157"/>
      <c r="GK71" s="157"/>
      <c r="GL71" s="157"/>
      <c r="GM71" s="157"/>
      <c r="GN71" s="157"/>
      <c r="GO71" s="157"/>
      <c r="GP71" s="157"/>
      <c r="GQ71" s="157"/>
      <c r="GR71" s="157"/>
      <c r="GS71" s="157"/>
      <c r="GT71" s="157"/>
      <c r="GU71" s="157"/>
      <c r="GV71" s="157"/>
      <c r="GW71" s="157"/>
      <c r="GX71" s="157"/>
      <c r="GY71" s="157"/>
      <c r="GZ71" s="157"/>
      <c r="HA71" s="157"/>
      <c r="HB71" s="157"/>
      <c r="HC71" s="157"/>
      <c r="HD71" s="157"/>
      <c r="HE71" s="157"/>
      <c r="HF71" s="157"/>
      <c r="HG71" s="157"/>
      <c r="HH71" s="157"/>
      <c r="HI71" s="157"/>
      <c r="HJ71" s="157"/>
      <c r="HK71" s="157"/>
      <c r="HL71" s="157"/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/>
      <c r="IY71" s="157"/>
      <c r="IZ71" s="157"/>
      <c r="JA71" s="157"/>
      <c r="JB71" s="157"/>
      <c r="JC71" s="157"/>
      <c r="JD71" s="157"/>
      <c r="JE71" s="157"/>
      <c r="JF71" s="157"/>
      <c r="JG71" s="157"/>
      <c r="JH71" s="157"/>
      <c r="JI71" s="157"/>
      <c r="JJ71" s="157"/>
      <c r="JK71" s="157"/>
      <c r="JL71" s="157"/>
      <c r="JM71" s="157"/>
      <c r="JN71" s="157"/>
      <c r="JO71" s="157"/>
      <c r="JP71" s="157"/>
      <c r="JQ71" s="157"/>
      <c r="JR71" s="157"/>
      <c r="JS71" s="160"/>
      <c r="JT71" s="160"/>
      <c r="JU71" s="160"/>
      <c r="JV71" s="160"/>
      <c r="JW71" s="160"/>
      <c r="JX71" s="160"/>
      <c r="JY71" s="160"/>
      <c r="JZ71" s="160"/>
      <c r="KA71" s="160"/>
      <c r="KB71" s="160"/>
      <c r="KC71" s="160"/>
      <c r="KD71" s="160"/>
      <c r="KE71" s="160"/>
      <c r="KF71" s="160"/>
      <c r="KG71" s="160"/>
      <c r="KH71" s="160"/>
      <c r="KI71" s="160"/>
      <c r="KJ71" s="160"/>
      <c r="KK71" s="14">
        <v>350000000</v>
      </c>
      <c r="KL71" s="15">
        <v>0</v>
      </c>
      <c r="KM71" s="16">
        <v>350000000</v>
      </c>
      <c r="KN71" s="14">
        <v>350000000</v>
      </c>
      <c r="KO71" s="15">
        <v>1368000</v>
      </c>
      <c r="KP71" s="16">
        <v>348632000</v>
      </c>
      <c r="KQ71" s="14">
        <v>349977096.22000003</v>
      </c>
      <c r="KR71" s="15">
        <v>1653000</v>
      </c>
      <c r="KS71" s="16">
        <v>348324096.22000003</v>
      </c>
      <c r="KT71" s="14">
        <v>349975260.81999999</v>
      </c>
      <c r="KU71" s="15">
        <v>1938000</v>
      </c>
      <c r="KV71" s="16">
        <v>348037260.81999999</v>
      </c>
      <c r="KW71" s="14">
        <v>334818926.36000001</v>
      </c>
      <c r="KX71" s="15">
        <v>10680243.220000001</v>
      </c>
      <c r="KY71" s="16">
        <v>324138683.13999999</v>
      </c>
      <c r="KZ71" s="14">
        <v>345145809.52999997</v>
      </c>
      <c r="LA71" s="15">
        <v>14321714</v>
      </c>
      <c r="LB71" s="16">
        <v>330824095.52999997</v>
      </c>
      <c r="LC71" s="14">
        <v>68197208.890000001</v>
      </c>
      <c r="LD71" s="15">
        <v>126750</v>
      </c>
      <c r="LE71" s="16">
        <v>68070458.890000001</v>
      </c>
      <c r="LF71" s="14">
        <v>56001759.469999999</v>
      </c>
      <c r="LG71" s="15">
        <v>3473333.29</v>
      </c>
      <c r="LH71" s="16">
        <v>52528426.18</v>
      </c>
      <c r="LI71" s="14">
        <v>55676759.469999999</v>
      </c>
      <c r="LJ71" s="15">
        <v>6057500.04</v>
      </c>
      <c r="LK71" s="16">
        <v>49619259.43</v>
      </c>
      <c r="LL71" s="14">
        <v>57093626.969999999</v>
      </c>
      <c r="LM71" s="15">
        <v>7177523.29</v>
      </c>
      <c r="LN71" s="16">
        <v>49916103.68</v>
      </c>
      <c r="LO71" s="14">
        <v>372079359.16999996</v>
      </c>
      <c r="LP71" s="15">
        <v>152106.62</v>
      </c>
      <c r="LQ71" s="16">
        <v>371927252.54999995</v>
      </c>
      <c r="LR71" s="14">
        <v>380908516.16999996</v>
      </c>
      <c r="LS71" s="15">
        <v>2313918.62</v>
      </c>
      <c r="LT71" s="16">
        <v>378594597.54999995</v>
      </c>
      <c r="LU71" s="14">
        <v>325850367.72000003</v>
      </c>
      <c r="LV71" s="15">
        <v>16729816.77</v>
      </c>
      <c r="LW71" s="16">
        <v>309120550.95000005</v>
      </c>
      <c r="LX71" s="14">
        <v>613721099.45000005</v>
      </c>
      <c r="LY71" s="15">
        <v>303001824.22000003</v>
      </c>
      <c r="LZ71" s="16">
        <v>310719275.23000002</v>
      </c>
      <c r="MA71" s="14">
        <v>627858047.54999995</v>
      </c>
      <c r="MB71" s="15">
        <v>317377657.83999997</v>
      </c>
      <c r="MC71" s="16">
        <v>310480389.70999998</v>
      </c>
      <c r="MD71" s="14">
        <v>614402701.69000006</v>
      </c>
      <c r="ME71" s="15">
        <v>319658491.17000002</v>
      </c>
      <c r="MF71" s="16">
        <v>294744210.52000004</v>
      </c>
      <c r="MG71" s="14">
        <v>609087828.73000002</v>
      </c>
      <c r="MH71" s="15">
        <v>323570849.54000002</v>
      </c>
      <c r="MI71" s="16">
        <v>285516979.19</v>
      </c>
      <c r="MJ71" s="14">
        <v>406095004.66000003</v>
      </c>
      <c r="MK71" s="15">
        <v>11990557.68</v>
      </c>
      <c r="ML71" s="16">
        <v>394104446.98000002</v>
      </c>
      <c r="MM71" s="14">
        <v>425708877.37</v>
      </c>
      <c r="MN71" s="15">
        <v>10483911.630000001</v>
      </c>
      <c r="MO71" s="16">
        <v>415224965.74000001</v>
      </c>
      <c r="MP71" s="14">
        <v>647735043.23000002</v>
      </c>
      <c r="MQ71" s="15">
        <v>9030826.4900000002</v>
      </c>
      <c r="MR71" s="16">
        <v>638704216.74000001</v>
      </c>
      <c r="MS71" s="14">
        <v>1050567717.2</v>
      </c>
      <c r="MT71" s="15">
        <v>6496933.4400000004</v>
      </c>
      <c r="MU71" s="16">
        <v>1044070783.76</v>
      </c>
      <c r="MV71" s="14">
        <v>1106004832.3600001</v>
      </c>
      <c r="MW71" s="15">
        <v>12323188.52</v>
      </c>
      <c r="MX71" s="16">
        <v>1093681643.8400002</v>
      </c>
      <c r="MY71" s="14">
        <v>1140727545.04</v>
      </c>
      <c r="MZ71" s="15">
        <v>22654538.120000001</v>
      </c>
      <c r="NA71" s="16">
        <v>1118073006.9200001</v>
      </c>
      <c r="NB71" s="14">
        <v>1536184040.99</v>
      </c>
      <c r="NC71" s="15">
        <v>13879594.27</v>
      </c>
      <c r="ND71" s="16">
        <v>1522304446.72</v>
      </c>
      <c r="NE71" s="14">
        <v>1759429742.8100002</v>
      </c>
      <c r="NF71" s="15">
        <v>221915849.52000001</v>
      </c>
      <c r="NG71" s="16">
        <v>1537513893.2900002</v>
      </c>
      <c r="NH71" s="14">
        <v>1816475512.0800002</v>
      </c>
      <c r="NI71" s="15">
        <v>262588868.90000001</v>
      </c>
      <c r="NJ71" s="16">
        <v>1553886643.1800001</v>
      </c>
      <c r="NK71" s="14">
        <v>1849142843.8400002</v>
      </c>
      <c r="NL71" s="15">
        <v>297923631.38</v>
      </c>
      <c r="NM71" s="16">
        <v>1551219212.46</v>
      </c>
      <c r="NN71" s="14">
        <v>1971401989.8699999</v>
      </c>
      <c r="NO71" s="15">
        <v>420703557.86000001</v>
      </c>
      <c r="NP71" s="16">
        <v>1550698432.0099998</v>
      </c>
      <c r="NQ71" s="14">
        <v>2183972207.3599997</v>
      </c>
      <c r="NR71" s="15">
        <v>431845257.47000003</v>
      </c>
      <c r="NS71" s="16">
        <v>1752126949.8899996</v>
      </c>
      <c r="NT71" s="14">
        <v>2169556830.5599999</v>
      </c>
      <c r="NU71" s="15">
        <v>19044760.09</v>
      </c>
      <c r="NV71" s="16">
        <v>2150512070.4699998</v>
      </c>
      <c r="NW71" s="14">
        <v>2124236636.1100001</v>
      </c>
      <c r="NX71" s="15">
        <v>8401735.0199999996</v>
      </c>
      <c r="NY71" s="16">
        <v>2115834901.0900002</v>
      </c>
    </row>
    <row r="72" spans="2:389" x14ac:dyDescent="0.35">
      <c r="B72" s="10" t="s">
        <v>207</v>
      </c>
      <c r="C72" s="11" t="s">
        <v>108</v>
      </c>
      <c r="D72" s="12">
        <v>44783</v>
      </c>
      <c r="E72" s="12" t="s">
        <v>0</v>
      </c>
      <c r="F72" s="13" t="s">
        <v>1093</v>
      </c>
      <c r="G72" s="13" t="s">
        <v>209</v>
      </c>
      <c r="H72" s="13" t="s">
        <v>1095</v>
      </c>
      <c r="I72" s="155"/>
      <c r="J72" s="155"/>
      <c r="K72" s="157"/>
      <c r="L72" s="155"/>
      <c r="M72" s="155"/>
      <c r="N72" s="157"/>
      <c r="O72" s="155"/>
      <c r="P72" s="155"/>
      <c r="Q72" s="157"/>
      <c r="R72" s="155"/>
      <c r="S72" s="155"/>
      <c r="T72" s="157"/>
      <c r="U72" s="155"/>
      <c r="V72" s="155"/>
      <c r="W72" s="157"/>
      <c r="X72" s="155"/>
      <c r="Y72" s="155"/>
      <c r="Z72" s="157"/>
      <c r="AA72" s="155"/>
      <c r="AB72" s="155"/>
      <c r="AC72" s="157"/>
      <c r="AD72" s="155"/>
      <c r="AE72" s="155"/>
      <c r="AF72" s="157"/>
      <c r="AG72" s="155"/>
      <c r="AH72" s="155"/>
      <c r="AI72" s="157"/>
      <c r="AJ72" s="155"/>
      <c r="AK72" s="155"/>
      <c r="AL72" s="157"/>
      <c r="AM72" s="155"/>
      <c r="AN72" s="155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  <c r="GD72" s="157"/>
      <c r="GE72" s="157"/>
      <c r="GF72" s="157"/>
      <c r="GG72" s="157"/>
      <c r="GH72" s="157"/>
      <c r="GI72" s="157"/>
      <c r="GJ72" s="157"/>
      <c r="GK72" s="157"/>
      <c r="GL72" s="157"/>
      <c r="GM72" s="157"/>
      <c r="GN72" s="157"/>
      <c r="GO72" s="157"/>
      <c r="GP72" s="157"/>
      <c r="GQ72" s="157"/>
      <c r="GR72" s="157"/>
      <c r="GS72" s="157"/>
      <c r="GT72" s="157"/>
      <c r="GU72" s="157"/>
      <c r="GV72" s="157"/>
      <c r="GW72" s="15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57"/>
      <c r="HK72" s="157"/>
      <c r="HL72" s="157"/>
      <c r="HM72" s="157"/>
      <c r="HN72" s="157"/>
      <c r="HO72" s="157"/>
      <c r="HP72" s="157"/>
      <c r="HQ72" s="157"/>
      <c r="HR72" s="157"/>
      <c r="HS72" s="157"/>
      <c r="HT72" s="157"/>
      <c r="HU72" s="157"/>
      <c r="HV72" s="157"/>
      <c r="HW72" s="157"/>
      <c r="HX72" s="157"/>
      <c r="HY72" s="157"/>
      <c r="HZ72" s="157"/>
      <c r="IA72" s="157"/>
      <c r="IB72" s="157"/>
      <c r="IC72" s="157"/>
      <c r="ID72" s="157"/>
      <c r="IE72" s="157"/>
      <c r="IF72" s="157"/>
      <c r="IG72" s="157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  <c r="IT72" s="157"/>
      <c r="IU72" s="157"/>
      <c r="IV72" s="157"/>
      <c r="IW72" s="157"/>
      <c r="IX72" s="157"/>
      <c r="IY72" s="157"/>
      <c r="IZ72" s="157"/>
      <c r="JA72" s="157"/>
      <c r="JB72" s="157"/>
      <c r="JC72" s="157"/>
      <c r="JD72" s="157"/>
      <c r="JE72" s="157"/>
      <c r="JF72" s="157"/>
      <c r="JG72" s="157"/>
      <c r="JH72" s="157"/>
      <c r="JI72" s="157"/>
      <c r="JJ72" s="157"/>
      <c r="JK72" s="157"/>
      <c r="JL72" s="157"/>
      <c r="JM72" s="157"/>
      <c r="JN72" s="157"/>
      <c r="JO72" s="157"/>
      <c r="JP72" s="157"/>
      <c r="JQ72" s="157"/>
      <c r="JR72" s="157"/>
      <c r="JS72" s="157"/>
      <c r="JT72" s="157"/>
      <c r="JU72" s="157"/>
      <c r="JV72" s="14">
        <v>1198468219.1800001</v>
      </c>
      <c r="JW72" s="15">
        <v>6152490.1399999997</v>
      </c>
      <c r="JX72" s="16">
        <v>1192315729.04</v>
      </c>
      <c r="JY72" s="14">
        <v>1211928461.7399998</v>
      </c>
      <c r="JZ72" s="15">
        <v>15420334.4</v>
      </c>
      <c r="KA72" s="16">
        <v>1196508127.3399997</v>
      </c>
      <c r="KB72" s="14">
        <v>1224968185.48</v>
      </c>
      <c r="KC72" s="15">
        <v>23870795.039999999</v>
      </c>
      <c r="KD72" s="16">
        <v>1201097390.4400001</v>
      </c>
      <c r="KE72" s="14">
        <v>1231030901.8699999</v>
      </c>
      <c r="KF72" s="15">
        <v>25823754.629999999</v>
      </c>
      <c r="KG72" s="16">
        <v>1205207147.2399998</v>
      </c>
      <c r="KH72" s="14">
        <v>1230949055.6900001</v>
      </c>
      <c r="KI72" s="15">
        <v>21762662.879999999</v>
      </c>
      <c r="KJ72" s="16">
        <v>1209186392.8099999</v>
      </c>
      <c r="KK72" s="14">
        <v>1238582626.51</v>
      </c>
      <c r="KL72" s="15">
        <v>24446554.93</v>
      </c>
      <c r="KM72" s="16">
        <v>1214136071.5799999</v>
      </c>
      <c r="KN72" s="14">
        <v>1244787004.26</v>
      </c>
      <c r="KO72" s="15">
        <v>27052531.759999998</v>
      </c>
      <c r="KP72" s="16">
        <v>1217734472.5</v>
      </c>
      <c r="KQ72" s="14">
        <v>1252252470.96</v>
      </c>
      <c r="KR72" s="15">
        <v>29742425.380000003</v>
      </c>
      <c r="KS72" s="16">
        <v>1222510045.5799999</v>
      </c>
      <c r="KT72" s="14">
        <v>1257168927.47</v>
      </c>
      <c r="KU72" s="15">
        <v>30347540.52</v>
      </c>
      <c r="KV72" s="16">
        <v>1226821386.95</v>
      </c>
      <c r="KW72" s="14">
        <v>1263776386.1800001</v>
      </c>
      <c r="KX72" s="15">
        <v>32292277</v>
      </c>
      <c r="KY72" s="16">
        <v>1231484109.1800001</v>
      </c>
      <c r="KZ72" s="14">
        <v>1276778980.6900001</v>
      </c>
      <c r="LA72" s="15">
        <v>41055224.079999998</v>
      </c>
      <c r="LB72" s="16">
        <v>1235723756.6100001</v>
      </c>
      <c r="LC72" s="14">
        <v>1264578367.4400001</v>
      </c>
      <c r="LD72" s="15">
        <v>25745461.57</v>
      </c>
      <c r="LE72" s="16">
        <v>1238832905.8700001</v>
      </c>
      <c r="LF72" s="14">
        <v>1274509267.75</v>
      </c>
      <c r="LG72" s="15">
        <v>31651106.870000001</v>
      </c>
      <c r="LH72" s="16">
        <v>1242858160.8800001</v>
      </c>
      <c r="LI72" s="14">
        <v>1275583781.29</v>
      </c>
      <c r="LJ72" s="15">
        <v>27637649.41</v>
      </c>
      <c r="LK72" s="16">
        <v>1247946131.8799999</v>
      </c>
      <c r="LL72" s="14">
        <v>1270207034.97</v>
      </c>
      <c r="LM72" s="15">
        <v>17598859.960000001</v>
      </c>
      <c r="LN72" s="16">
        <v>1252608175.01</v>
      </c>
      <c r="LO72" s="14">
        <v>1277288502.51</v>
      </c>
      <c r="LP72" s="15">
        <v>20091691.940000001</v>
      </c>
      <c r="LQ72" s="16">
        <v>1257196810.5699999</v>
      </c>
      <c r="LR72" s="14">
        <v>1279854105.75</v>
      </c>
      <c r="LS72" s="15">
        <v>25600067.039999999</v>
      </c>
      <c r="LT72" s="16">
        <v>1254254038.71</v>
      </c>
      <c r="LU72" s="14">
        <v>1222402552.28</v>
      </c>
      <c r="LV72" s="15">
        <v>20563307.079999998</v>
      </c>
      <c r="LW72" s="16">
        <v>1201839245.2</v>
      </c>
      <c r="LX72" s="14">
        <v>1214268503.6700001</v>
      </c>
      <c r="LY72" s="15">
        <v>21693286.050000001</v>
      </c>
      <c r="LZ72" s="16">
        <v>1192575217.6200001</v>
      </c>
      <c r="MA72" s="14">
        <v>1211658519.8200002</v>
      </c>
      <c r="MB72" s="15">
        <v>23217669.829999998</v>
      </c>
      <c r="MC72" s="16">
        <v>1188440849.9900002</v>
      </c>
      <c r="MD72" s="14">
        <v>1210372090.04</v>
      </c>
      <c r="ME72" s="15">
        <v>27573061.120000001</v>
      </c>
      <c r="MF72" s="16">
        <v>1182799028.9200001</v>
      </c>
      <c r="MG72" s="14">
        <v>1209963106.45</v>
      </c>
      <c r="MH72" s="15">
        <v>25529388.469999999</v>
      </c>
      <c r="MI72" s="16">
        <v>1184433717.98</v>
      </c>
      <c r="MJ72" s="14">
        <v>1209081128.3499999</v>
      </c>
      <c r="MK72" s="15">
        <v>28459065.93</v>
      </c>
      <c r="ML72" s="16">
        <v>1180622062.4199998</v>
      </c>
      <c r="MM72" s="14">
        <v>1206395988.1900001</v>
      </c>
      <c r="MN72" s="15">
        <v>31426646.989999998</v>
      </c>
      <c r="MO72" s="16">
        <v>1174969341.2</v>
      </c>
      <c r="MP72" s="14">
        <v>1205494059.8599999</v>
      </c>
      <c r="MQ72" s="15">
        <v>34393839.719999999</v>
      </c>
      <c r="MR72" s="16">
        <v>1171100220.1399999</v>
      </c>
      <c r="MS72" s="14">
        <v>1197563564.8800001</v>
      </c>
      <c r="MT72" s="15">
        <v>30745743.460000001</v>
      </c>
      <c r="MU72" s="16">
        <v>1166817821.4200001</v>
      </c>
      <c r="MV72" s="14">
        <v>1203305383.21</v>
      </c>
      <c r="MW72" s="15">
        <v>40216327.57</v>
      </c>
      <c r="MX72" s="16">
        <v>1163089055.6400001</v>
      </c>
      <c r="MY72" s="14">
        <v>1201004017.9200001</v>
      </c>
      <c r="MZ72" s="15">
        <v>43152348.829999998</v>
      </c>
      <c r="NA72" s="16">
        <v>1157851669.0900002</v>
      </c>
      <c r="NB72" s="14">
        <v>1194267928.3099999</v>
      </c>
      <c r="NC72" s="15">
        <v>40717085.100000001</v>
      </c>
      <c r="ND72" s="16">
        <v>1153550843.21</v>
      </c>
      <c r="NE72" s="14">
        <v>1184743685.8699999</v>
      </c>
      <c r="NF72" s="15">
        <v>36563290.880000003</v>
      </c>
      <c r="NG72" s="16">
        <v>1148180394.9899998</v>
      </c>
      <c r="NH72" s="14">
        <v>1178999019.22</v>
      </c>
      <c r="NI72" s="15">
        <v>35842226.469999999</v>
      </c>
      <c r="NJ72" s="16">
        <v>1143156792.75</v>
      </c>
      <c r="NK72" s="14">
        <v>1179605668.4300001</v>
      </c>
      <c r="NL72" s="15">
        <v>40129254.109999999</v>
      </c>
      <c r="NM72" s="16">
        <v>1139476414.3200002</v>
      </c>
      <c r="NN72" s="14">
        <v>1171430639.45</v>
      </c>
      <c r="NO72" s="15">
        <v>36604099.960000001</v>
      </c>
      <c r="NP72" s="16">
        <v>1134826539.49</v>
      </c>
      <c r="NQ72" s="14">
        <v>1169768477.7</v>
      </c>
      <c r="NR72" s="15">
        <v>39612144.460000001</v>
      </c>
      <c r="NS72" s="16">
        <v>1130156333.24</v>
      </c>
      <c r="NT72" s="14">
        <v>1161947896.5</v>
      </c>
      <c r="NU72" s="15">
        <v>36077404.189999998</v>
      </c>
      <c r="NV72" s="16">
        <v>1125870492.3099999</v>
      </c>
      <c r="NW72" s="14">
        <v>1160984240.1500001</v>
      </c>
      <c r="NX72" s="15">
        <v>39084942.770000003</v>
      </c>
      <c r="NY72" s="16">
        <v>1121899297.3800001</v>
      </c>
    </row>
    <row r="73" spans="2:389" hidden="1" x14ac:dyDescent="0.35">
      <c r="B73" s="147" t="s">
        <v>210</v>
      </c>
      <c r="C73" s="148" t="s">
        <v>407</v>
      </c>
      <c r="D73" s="149">
        <v>44859</v>
      </c>
      <c r="E73" s="149">
        <v>45216</v>
      </c>
      <c r="F73" s="150" t="s">
        <v>1099</v>
      </c>
      <c r="G73" s="150" t="s">
        <v>203</v>
      </c>
      <c r="H73" s="150" t="s">
        <v>1098</v>
      </c>
      <c r="I73" s="155"/>
      <c r="J73" s="155"/>
      <c r="K73" s="157"/>
      <c r="L73" s="155"/>
      <c r="M73" s="155"/>
      <c r="N73" s="157"/>
      <c r="O73" s="155"/>
      <c r="P73" s="155"/>
      <c r="Q73" s="157"/>
      <c r="R73" s="155"/>
      <c r="S73" s="155"/>
      <c r="T73" s="157"/>
      <c r="U73" s="155"/>
      <c r="V73" s="155"/>
      <c r="W73" s="157"/>
      <c r="X73" s="155"/>
      <c r="Y73" s="155"/>
      <c r="Z73" s="157"/>
      <c r="AA73" s="155"/>
      <c r="AB73" s="155"/>
      <c r="AC73" s="157"/>
      <c r="AD73" s="155"/>
      <c r="AE73" s="155"/>
      <c r="AF73" s="157"/>
      <c r="AG73" s="155"/>
      <c r="AH73" s="155"/>
      <c r="AI73" s="157"/>
      <c r="AJ73" s="155"/>
      <c r="AK73" s="155"/>
      <c r="AL73" s="157"/>
      <c r="AM73" s="155"/>
      <c r="AN73" s="155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57"/>
      <c r="GE73" s="157"/>
      <c r="GF73" s="157"/>
      <c r="GG73" s="157"/>
      <c r="GH73" s="157"/>
      <c r="GI73" s="157"/>
      <c r="GJ73" s="157"/>
      <c r="GK73" s="157"/>
      <c r="GL73" s="157"/>
      <c r="GM73" s="157"/>
      <c r="GN73" s="157"/>
      <c r="GO73" s="157"/>
      <c r="GP73" s="157"/>
      <c r="GQ73" s="157"/>
      <c r="GR73" s="157"/>
      <c r="GS73" s="157"/>
      <c r="GT73" s="157"/>
      <c r="GU73" s="157"/>
      <c r="GV73" s="157"/>
      <c r="GW73" s="15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57"/>
      <c r="HK73" s="157"/>
      <c r="HL73" s="157"/>
      <c r="HM73" s="157"/>
      <c r="HN73" s="157"/>
      <c r="HO73" s="157"/>
      <c r="HP73" s="157"/>
      <c r="HQ73" s="157"/>
      <c r="HR73" s="157"/>
      <c r="HS73" s="157"/>
      <c r="HT73" s="157"/>
      <c r="HU73" s="157"/>
      <c r="HV73" s="157"/>
      <c r="HW73" s="157"/>
      <c r="HX73" s="157"/>
      <c r="HY73" s="157"/>
      <c r="HZ73" s="157"/>
      <c r="IA73" s="157"/>
      <c r="IB73" s="157"/>
      <c r="IC73" s="157"/>
      <c r="ID73" s="157"/>
      <c r="IE73" s="157"/>
      <c r="IF73" s="157"/>
      <c r="IG73" s="157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  <c r="IT73" s="157"/>
      <c r="IU73" s="157"/>
      <c r="IV73" s="157"/>
      <c r="IW73" s="157"/>
      <c r="IX73" s="157"/>
      <c r="IY73" s="157"/>
      <c r="IZ73" s="157"/>
      <c r="JA73" s="157"/>
      <c r="JB73" s="157"/>
      <c r="JC73" s="157"/>
      <c r="JD73" s="157"/>
      <c r="JE73" s="157"/>
      <c r="JF73" s="157"/>
      <c r="JG73" s="157"/>
      <c r="JH73" s="157"/>
      <c r="JI73" s="157"/>
      <c r="JJ73" s="157"/>
      <c r="JK73" s="157"/>
      <c r="JL73" s="157"/>
      <c r="JM73" s="157"/>
      <c r="JN73" s="157"/>
      <c r="JO73" s="157"/>
      <c r="JP73" s="157"/>
      <c r="JQ73" s="157"/>
      <c r="JR73" s="157"/>
      <c r="JS73" s="157"/>
      <c r="JT73" s="157"/>
      <c r="JU73" s="157"/>
      <c r="JV73" s="157"/>
      <c r="JW73" s="157"/>
      <c r="JX73" s="157"/>
      <c r="JY73" s="157"/>
      <c r="JZ73" s="157"/>
      <c r="KA73" s="157"/>
      <c r="KB73" s="160"/>
      <c r="KC73" s="160"/>
      <c r="KD73" s="160"/>
      <c r="KE73" s="14">
        <v>10024384684.99</v>
      </c>
      <c r="KF73" s="15">
        <v>22420434.039999999</v>
      </c>
      <c r="KG73" s="16">
        <v>10001964250.949999</v>
      </c>
      <c r="KH73" s="14">
        <v>9981696500.2700005</v>
      </c>
      <c r="KI73" s="15">
        <v>55890643.420000002</v>
      </c>
      <c r="KJ73" s="16">
        <v>9925805856.8500004</v>
      </c>
      <c r="KK73" s="14">
        <v>10140445199.99</v>
      </c>
      <c r="KL73" s="15">
        <v>88919224.290000007</v>
      </c>
      <c r="KM73" s="16">
        <v>10051525975.699999</v>
      </c>
      <c r="KN73" s="14">
        <v>10283828574.49</v>
      </c>
      <c r="KO73" s="15">
        <v>119039422.93000001</v>
      </c>
      <c r="KP73" s="16">
        <v>10164789151.559999</v>
      </c>
      <c r="KQ73" s="14">
        <v>10541948344.030001</v>
      </c>
      <c r="KR73" s="15">
        <v>162523768.09</v>
      </c>
      <c r="KS73" s="16">
        <v>10379424575.940001</v>
      </c>
      <c r="KT73" s="14">
        <v>10641413730.709999</v>
      </c>
      <c r="KU73" s="15">
        <v>132580135.56999999</v>
      </c>
      <c r="KV73" s="16">
        <v>10508833595.139999</v>
      </c>
      <c r="KW73" s="14">
        <v>10878485111.370001</v>
      </c>
      <c r="KX73" s="15">
        <v>128616006.78</v>
      </c>
      <c r="KY73" s="16">
        <v>10749869104.59</v>
      </c>
      <c r="KZ73" s="158"/>
      <c r="LA73" s="158"/>
      <c r="LB73" s="158"/>
      <c r="LC73" s="158"/>
      <c r="LD73" s="158"/>
      <c r="LE73" s="158"/>
      <c r="LF73" s="158"/>
      <c r="LG73" s="158"/>
      <c r="LH73" s="158"/>
      <c r="LI73" s="158"/>
      <c r="LJ73" s="158"/>
      <c r="LK73" s="158"/>
      <c r="LL73" s="162"/>
      <c r="LM73" s="162"/>
      <c r="LN73" s="162"/>
      <c r="LO73" s="162"/>
      <c r="LP73" s="162"/>
      <c r="LQ73" s="162"/>
      <c r="LR73" s="162"/>
      <c r="LS73" s="162"/>
      <c r="LT73" s="162"/>
      <c r="LU73" s="162"/>
      <c r="LV73" s="162"/>
      <c r="LW73" s="162"/>
      <c r="LX73" s="162"/>
      <c r="LY73" s="162"/>
      <c r="LZ73" s="162"/>
      <c r="MA73" s="162"/>
      <c r="MB73" s="162"/>
      <c r="MC73" s="162"/>
      <c r="MD73" s="162"/>
      <c r="ME73" s="162"/>
      <c r="MF73" s="162"/>
      <c r="MG73" s="162"/>
      <c r="MH73" s="162"/>
      <c r="MI73" s="162"/>
      <c r="MJ73" s="162"/>
      <c r="MK73" s="162"/>
      <c r="ML73" s="162"/>
      <c r="MM73" s="162"/>
      <c r="MN73" s="162"/>
      <c r="MO73" s="162"/>
      <c r="MP73" s="162"/>
      <c r="MQ73" s="162"/>
      <c r="MR73" s="162"/>
      <c r="MS73" s="162"/>
      <c r="MT73" s="162"/>
      <c r="MU73" s="162"/>
      <c r="MV73" s="162"/>
      <c r="MW73" s="162"/>
      <c r="MX73" s="162"/>
      <c r="MY73" s="162"/>
      <c r="MZ73" s="162"/>
      <c r="NA73" s="162"/>
      <c r="NB73" s="162"/>
      <c r="NC73" s="162"/>
      <c r="ND73" s="16">
        <v>0</v>
      </c>
      <c r="NE73" s="162"/>
      <c r="NF73" s="162"/>
      <c r="NG73" s="162"/>
      <c r="NH73" s="162"/>
      <c r="NI73" s="162"/>
      <c r="NJ73" s="162"/>
      <c r="NK73" s="162"/>
      <c r="NL73" s="162"/>
      <c r="NM73" s="162"/>
      <c r="NN73" s="162"/>
      <c r="NO73" s="162"/>
      <c r="NP73" s="162"/>
      <c r="NQ73" s="162"/>
      <c r="NR73" s="162"/>
      <c r="NS73" s="162"/>
      <c r="NT73" s="162"/>
      <c r="NU73" s="162"/>
      <c r="NV73" s="162"/>
      <c r="NW73" s="162"/>
      <c r="NX73" s="162"/>
      <c r="NY73" s="162"/>
    </row>
    <row r="74" spans="2:389" x14ac:dyDescent="0.35">
      <c r="B74" s="10" t="s">
        <v>210</v>
      </c>
      <c r="C74" s="11" t="s">
        <v>109</v>
      </c>
      <c r="D74" s="12">
        <v>44859</v>
      </c>
      <c r="E74" s="12" t="s">
        <v>0</v>
      </c>
      <c r="F74" s="13" t="s">
        <v>1093</v>
      </c>
      <c r="G74" s="13" t="s">
        <v>203</v>
      </c>
      <c r="H74" s="13" t="s">
        <v>1095</v>
      </c>
      <c r="I74" s="155"/>
      <c r="J74" s="155"/>
      <c r="K74" s="157"/>
      <c r="L74" s="155"/>
      <c r="M74" s="155"/>
      <c r="N74" s="157"/>
      <c r="O74" s="155"/>
      <c r="P74" s="155"/>
      <c r="Q74" s="157"/>
      <c r="R74" s="155"/>
      <c r="S74" s="155"/>
      <c r="T74" s="157"/>
      <c r="U74" s="155"/>
      <c r="V74" s="155"/>
      <c r="W74" s="157"/>
      <c r="X74" s="155"/>
      <c r="Y74" s="155"/>
      <c r="Z74" s="157"/>
      <c r="AA74" s="155"/>
      <c r="AB74" s="155"/>
      <c r="AC74" s="157"/>
      <c r="AD74" s="155"/>
      <c r="AE74" s="155"/>
      <c r="AF74" s="157"/>
      <c r="AG74" s="155"/>
      <c r="AH74" s="155"/>
      <c r="AI74" s="157"/>
      <c r="AJ74" s="155"/>
      <c r="AK74" s="155"/>
      <c r="AL74" s="157"/>
      <c r="AM74" s="155"/>
      <c r="AN74" s="155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  <c r="GD74" s="157"/>
      <c r="GE74" s="157"/>
      <c r="GF74" s="157"/>
      <c r="GG74" s="157"/>
      <c r="GH74" s="157"/>
      <c r="GI74" s="157"/>
      <c r="GJ74" s="157"/>
      <c r="GK74" s="157"/>
      <c r="GL74" s="157"/>
      <c r="GM74" s="157"/>
      <c r="GN74" s="157"/>
      <c r="GO74" s="157"/>
      <c r="GP74" s="157"/>
      <c r="GQ74" s="157"/>
      <c r="GR74" s="157"/>
      <c r="GS74" s="157"/>
      <c r="GT74" s="157"/>
      <c r="GU74" s="157"/>
      <c r="GV74" s="157"/>
      <c r="GW74" s="157"/>
      <c r="GX74" s="157"/>
      <c r="GY74" s="157"/>
      <c r="GZ74" s="157"/>
      <c r="HA74" s="157"/>
      <c r="HB74" s="157"/>
      <c r="HC74" s="157"/>
      <c r="HD74" s="157"/>
      <c r="HE74" s="157"/>
      <c r="HF74" s="157"/>
      <c r="HG74" s="157"/>
      <c r="HH74" s="157"/>
      <c r="HI74" s="157"/>
      <c r="HJ74" s="157"/>
      <c r="HK74" s="157"/>
      <c r="HL74" s="157"/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/>
      <c r="IY74" s="157"/>
      <c r="IZ74" s="157"/>
      <c r="JA74" s="157"/>
      <c r="JB74" s="157"/>
      <c r="JC74" s="157"/>
      <c r="JD74" s="157"/>
      <c r="JE74" s="157"/>
      <c r="JF74" s="157"/>
      <c r="JG74" s="157"/>
      <c r="JH74" s="157"/>
      <c r="JI74" s="157"/>
      <c r="JJ74" s="157"/>
      <c r="JK74" s="157"/>
      <c r="JL74" s="157"/>
      <c r="JM74" s="157"/>
      <c r="JN74" s="157"/>
      <c r="JO74" s="157"/>
      <c r="JP74" s="157"/>
      <c r="JQ74" s="157"/>
      <c r="JR74" s="157"/>
      <c r="JS74" s="157"/>
      <c r="JT74" s="157"/>
      <c r="JU74" s="157"/>
      <c r="JV74" s="157"/>
      <c r="JW74" s="157"/>
      <c r="JX74" s="157"/>
      <c r="JY74" s="157"/>
      <c r="JZ74" s="157"/>
      <c r="KA74" s="157"/>
      <c r="KB74" s="160"/>
      <c r="KC74" s="160"/>
      <c r="KD74" s="160"/>
      <c r="KE74" s="160"/>
      <c r="KF74" s="160"/>
      <c r="KG74" s="160"/>
      <c r="KH74" s="160"/>
      <c r="KI74" s="160"/>
      <c r="KJ74" s="160"/>
      <c r="KK74" s="14">
        <v>2984016307.5100002</v>
      </c>
      <c r="KL74" s="15">
        <v>12894109.060000001</v>
      </c>
      <c r="KM74" s="16">
        <v>2971122198.4500003</v>
      </c>
      <c r="KN74" s="14">
        <v>3021544885.0600004</v>
      </c>
      <c r="KO74" s="15">
        <v>19598999.16</v>
      </c>
      <c r="KP74" s="16">
        <v>3001945885.9000006</v>
      </c>
      <c r="KQ74" s="14">
        <v>3065264367.9299998</v>
      </c>
      <c r="KR74" s="15">
        <v>28212032.989999998</v>
      </c>
      <c r="KS74" s="16">
        <v>3037052334.9400001</v>
      </c>
      <c r="KT74" s="14">
        <v>3101801145.6999998</v>
      </c>
      <c r="KU74" s="15">
        <v>30784514.940000001</v>
      </c>
      <c r="KV74" s="16">
        <v>3071016630.7599998</v>
      </c>
      <c r="KW74" s="14">
        <v>3142797766.3199997</v>
      </c>
      <c r="KX74" s="15">
        <v>36608270.799999997</v>
      </c>
      <c r="KY74" s="16">
        <v>3106189495.5199995</v>
      </c>
      <c r="KZ74" s="14">
        <v>3184317720.25</v>
      </c>
      <c r="LA74" s="15">
        <v>44166806.950000003</v>
      </c>
      <c r="LB74" s="16">
        <v>3140150913.3000002</v>
      </c>
      <c r="LC74" s="14">
        <v>3221568788.4099998</v>
      </c>
      <c r="LD74" s="15">
        <v>46114780.229999997</v>
      </c>
      <c r="LE74" s="16">
        <v>3175454008.1799998</v>
      </c>
      <c r="LF74" s="14">
        <v>3261743437.6399999</v>
      </c>
      <c r="LG74" s="15">
        <v>50586495.260000229</v>
      </c>
      <c r="LH74" s="16">
        <v>3211156942.3799996</v>
      </c>
      <c r="LI74" s="14">
        <v>3305790328.1299996</v>
      </c>
      <c r="LJ74" s="15">
        <v>58630294.549999997</v>
      </c>
      <c r="LK74" s="16">
        <v>3247160033.5799994</v>
      </c>
      <c r="LL74" s="14">
        <v>3345566329.9400001</v>
      </c>
      <c r="LM74" s="15">
        <v>60667482.909999996</v>
      </c>
      <c r="LN74" s="16">
        <v>3284898847.0300002</v>
      </c>
      <c r="LO74" s="14">
        <v>3388406649.0500002</v>
      </c>
      <c r="LP74" s="15">
        <v>66297421.729999997</v>
      </c>
      <c r="LQ74" s="16">
        <v>3322109227.3200002</v>
      </c>
      <c r="LR74" s="14">
        <v>3434853861.1599998</v>
      </c>
      <c r="LS74" s="15">
        <v>74483516.129999995</v>
      </c>
      <c r="LT74" s="16">
        <v>3360370345.0299997</v>
      </c>
      <c r="LU74" s="14">
        <v>3481404611.8000002</v>
      </c>
      <c r="LV74" s="15">
        <v>82706556.469999999</v>
      </c>
      <c r="LW74" s="16">
        <v>3398698055.3300004</v>
      </c>
      <c r="LX74" s="14">
        <v>3516352233.25</v>
      </c>
      <c r="LY74" s="15">
        <v>81837505.810000002</v>
      </c>
      <c r="LZ74" s="16">
        <v>3434514727.4400001</v>
      </c>
      <c r="MA74" s="14">
        <v>3563747726.1999998</v>
      </c>
      <c r="MB74" s="15">
        <v>90366535.790000007</v>
      </c>
      <c r="MC74" s="16">
        <v>3473381190.4099998</v>
      </c>
      <c r="MD74" s="14">
        <v>3603318752.25</v>
      </c>
      <c r="ME74" s="15">
        <v>91127372.659999996</v>
      </c>
      <c r="MF74" s="16">
        <v>3512191379.5900002</v>
      </c>
      <c r="MG74" s="14">
        <v>3604826276.7000003</v>
      </c>
      <c r="MH74" s="15">
        <v>52291723.399999999</v>
      </c>
      <c r="MI74" s="16">
        <v>3552534553.3000002</v>
      </c>
      <c r="MJ74" s="14">
        <v>3653611929.2599998</v>
      </c>
      <c r="MK74" s="15">
        <v>60765558.280000001</v>
      </c>
      <c r="ML74" s="16">
        <v>3592846370.9799995</v>
      </c>
      <c r="MM74" s="14">
        <v>3701423964.52</v>
      </c>
      <c r="MN74" s="15">
        <v>69316350.719999999</v>
      </c>
      <c r="MO74" s="16">
        <v>3632107613.8000002</v>
      </c>
      <c r="MP74" s="14">
        <v>3751299442.6500001</v>
      </c>
      <c r="MQ74" s="15">
        <v>78490957.310000002</v>
      </c>
      <c r="MR74" s="16">
        <v>3672808485.3400002</v>
      </c>
      <c r="MS74" s="14">
        <v>3791014200.5499997</v>
      </c>
      <c r="MT74" s="15">
        <v>76997520.769999996</v>
      </c>
      <c r="MU74" s="16">
        <v>3714016679.7799997</v>
      </c>
      <c r="MV74" s="14">
        <v>3845279808.8299999</v>
      </c>
      <c r="MW74" s="15">
        <v>86288577.920000002</v>
      </c>
      <c r="MX74" s="16">
        <v>3758991230.9099998</v>
      </c>
      <c r="MY74" s="14">
        <v>3898464821.6399999</v>
      </c>
      <c r="MZ74" s="15">
        <v>95382616.540000007</v>
      </c>
      <c r="NA74" s="16">
        <v>3803082205.0999999</v>
      </c>
      <c r="NB74" s="14">
        <v>3976256020.5699997</v>
      </c>
      <c r="NC74" s="15">
        <v>107651511.33</v>
      </c>
      <c r="ND74" s="16">
        <v>3868604509.2399998</v>
      </c>
      <c r="NE74" s="14">
        <v>4074197581.25</v>
      </c>
      <c r="NF74" s="15">
        <v>121471924.67</v>
      </c>
      <c r="NG74" s="16">
        <v>3952725656.5799999</v>
      </c>
      <c r="NH74" s="14">
        <v>4110394927.98</v>
      </c>
      <c r="NI74" s="15">
        <v>116146423.76000001</v>
      </c>
      <c r="NJ74" s="16">
        <v>3994248504.2199998</v>
      </c>
      <c r="NK74" s="14">
        <v>4135304660.4099998</v>
      </c>
      <c r="NL74" s="15">
        <v>98962995.409999996</v>
      </c>
      <c r="NM74" s="16">
        <v>4036341665</v>
      </c>
      <c r="NN74" s="14">
        <v>4189453972.4000001</v>
      </c>
      <c r="NO74" s="15">
        <v>108357733.67</v>
      </c>
      <c r="NP74" s="16">
        <v>4081096238.73</v>
      </c>
      <c r="NQ74" s="14">
        <v>4185401323.3600001</v>
      </c>
      <c r="NR74" s="15">
        <v>61945750.960000001</v>
      </c>
      <c r="NS74" s="16">
        <v>4123455572.4000001</v>
      </c>
      <c r="NT74" s="14">
        <v>4244290724.8200002</v>
      </c>
      <c r="NU74" s="15">
        <v>71944765.659999996</v>
      </c>
      <c r="NV74" s="16">
        <v>4172345959.1600003</v>
      </c>
      <c r="NW74" s="14">
        <v>4300141812.5</v>
      </c>
      <c r="NX74" s="15">
        <v>81037372.650000006</v>
      </c>
      <c r="NY74" s="16">
        <v>4219104439.8499999</v>
      </c>
    </row>
    <row r="75" spans="2:389" hidden="1" x14ac:dyDescent="0.35">
      <c r="B75" s="147" t="s">
        <v>210</v>
      </c>
      <c r="C75" s="148" t="s">
        <v>99</v>
      </c>
      <c r="D75" s="149">
        <v>44915</v>
      </c>
      <c r="E75" s="149">
        <v>45671</v>
      </c>
      <c r="F75" s="150" t="s">
        <v>1093</v>
      </c>
      <c r="G75" s="150" t="s">
        <v>203</v>
      </c>
      <c r="H75" s="150" t="s">
        <v>1098</v>
      </c>
      <c r="I75" s="155"/>
      <c r="J75" s="155"/>
      <c r="K75" s="157"/>
      <c r="L75" s="155"/>
      <c r="M75" s="155"/>
      <c r="N75" s="157"/>
      <c r="O75" s="155"/>
      <c r="P75" s="155"/>
      <c r="Q75" s="157"/>
      <c r="R75" s="155"/>
      <c r="S75" s="155"/>
      <c r="T75" s="157"/>
      <c r="U75" s="155"/>
      <c r="V75" s="155"/>
      <c r="W75" s="157"/>
      <c r="X75" s="155"/>
      <c r="Y75" s="155"/>
      <c r="Z75" s="157"/>
      <c r="AA75" s="155"/>
      <c r="AB75" s="155"/>
      <c r="AC75" s="157"/>
      <c r="AD75" s="155"/>
      <c r="AE75" s="155"/>
      <c r="AF75" s="157"/>
      <c r="AG75" s="155"/>
      <c r="AH75" s="155"/>
      <c r="AI75" s="157"/>
      <c r="AJ75" s="155"/>
      <c r="AK75" s="155"/>
      <c r="AL75" s="157"/>
      <c r="AM75" s="155"/>
      <c r="AN75" s="155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157"/>
      <c r="GM75" s="157"/>
      <c r="GN75" s="157"/>
      <c r="GO75" s="157"/>
      <c r="GP75" s="157"/>
      <c r="GQ75" s="157"/>
      <c r="GR75" s="157"/>
      <c r="GS75" s="157"/>
      <c r="GT75" s="157"/>
      <c r="GU75" s="157"/>
      <c r="GV75" s="157"/>
      <c r="GW75" s="157"/>
      <c r="GX75" s="157"/>
      <c r="GY75" s="157"/>
      <c r="GZ75" s="157"/>
      <c r="HA75" s="157"/>
      <c r="HB75" s="157"/>
      <c r="HC75" s="157"/>
      <c r="HD75" s="157"/>
      <c r="HE75" s="157"/>
      <c r="HF75" s="157"/>
      <c r="HG75" s="157"/>
      <c r="HH75" s="157"/>
      <c r="HI75" s="157"/>
      <c r="HJ75" s="157"/>
      <c r="HK75" s="157"/>
      <c r="HL75" s="157"/>
      <c r="HM75" s="157"/>
      <c r="HN75" s="157"/>
      <c r="HO75" s="157"/>
      <c r="HP75" s="157"/>
      <c r="HQ75" s="157"/>
      <c r="HR75" s="157"/>
      <c r="HS75" s="157"/>
      <c r="HT75" s="157"/>
      <c r="HU75" s="157"/>
      <c r="HV75" s="157"/>
      <c r="HW75" s="157"/>
      <c r="HX75" s="157"/>
      <c r="HY75" s="157"/>
      <c r="HZ75" s="157"/>
      <c r="IA75" s="157"/>
      <c r="IB75" s="157"/>
      <c r="IC75" s="157"/>
      <c r="ID75" s="157"/>
      <c r="IE75" s="157"/>
      <c r="IF75" s="157"/>
      <c r="IG75" s="157"/>
      <c r="IH75" s="157"/>
      <c r="II75" s="157"/>
      <c r="IJ75" s="157"/>
      <c r="IK75" s="157"/>
      <c r="IL75" s="157"/>
      <c r="IM75" s="157"/>
      <c r="IN75" s="157"/>
      <c r="IO75" s="157"/>
      <c r="IP75" s="157"/>
      <c r="IQ75" s="157"/>
      <c r="IR75" s="157"/>
      <c r="IS75" s="157"/>
      <c r="IT75" s="157"/>
      <c r="IU75" s="157"/>
      <c r="IV75" s="157"/>
      <c r="IW75" s="157"/>
      <c r="IX75" s="157"/>
      <c r="IY75" s="157"/>
      <c r="IZ75" s="157"/>
      <c r="JA75" s="161"/>
      <c r="JB75" s="161"/>
      <c r="JC75" s="161"/>
      <c r="JD75" s="161"/>
      <c r="JE75" s="161"/>
      <c r="JF75" s="161"/>
      <c r="JG75" s="157"/>
      <c r="JH75" s="157"/>
      <c r="JI75" s="157"/>
      <c r="JJ75" s="157"/>
      <c r="JK75" s="157"/>
      <c r="JL75" s="157"/>
      <c r="JM75" s="157"/>
      <c r="JN75" s="157"/>
      <c r="JO75" s="157"/>
      <c r="JP75" s="157"/>
      <c r="JQ75" s="157"/>
      <c r="JR75" s="157"/>
      <c r="JS75" s="161"/>
      <c r="JT75" s="161"/>
      <c r="JU75" s="161"/>
      <c r="JV75" s="157"/>
      <c r="JW75" s="157"/>
      <c r="JX75" s="157"/>
      <c r="JY75" s="157"/>
      <c r="JZ75" s="157"/>
      <c r="KA75" s="157"/>
      <c r="KB75" s="157"/>
      <c r="KC75" s="157"/>
      <c r="KD75" s="157"/>
      <c r="KE75" s="157"/>
      <c r="KF75" s="157"/>
      <c r="KG75" s="157"/>
      <c r="KH75" s="160"/>
      <c r="KI75" s="160"/>
      <c r="KJ75" s="160"/>
      <c r="KK75" s="160"/>
      <c r="KL75" s="160"/>
      <c r="KM75" s="160"/>
      <c r="KN75" s="160"/>
      <c r="KO75" s="160"/>
      <c r="KP75" s="160"/>
      <c r="KQ75" s="14">
        <v>19330427006.459999</v>
      </c>
      <c r="KR75" s="15">
        <v>9337600283.3799992</v>
      </c>
      <c r="KS75" s="16">
        <v>9992826723.0799999</v>
      </c>
      <c r="KT75" s="14">
        <v>10121860678.129999</v>
      </c>
      <c r="KU75" s="15">
        <v>35078644.590000004</v>
      </c>
      <c r="KV75" s="16">
        <v>10086782033.539999</v>
      </c>
      <c r="KW75" s="14">
        <v>10267024650.57</v>
      </c>
      <c r="KX75" s="15">
        <v>66602402.079999998</v>
      </c>
      <c r="KY75" s="16">
        <v>10200422248.49</v>
      </c>
      <c r="KZ75" s="14">
        <v>10407505911.43</v>
      </c>
      <c r="LA75" s="15">
        <v>98121453.590000004</v>
      </c>
      <c r="LB75" s="16">
        <v>10309384457.84</v>
      </c>
      <c r="LC75" s="14">
        <v>10552532095.5</v>
      </c>
      <c r="LD75" s="15">
        <v>130084650.63</v>
      </c>
      <c r="LE75" s="16">
        <v>10422447444.870001</v>
      </c>
      <c r="LF75" s="14">
        <v>10657427477.23</v>
      </c>
      <c r="LG75" s="15">
        <v>122084232.14999962</v>
      </c>
      <c r="LH75" s="16">
        <v>10535343245.08</v>
      </c>
      <c r="LI75" s="14">
        <v>10801353683.84</v>
      </c>
      <c r="LJ75" s="15">
        <v>154594362.34</v>
      </c>
      <c r="LK75" s="16">
        <v>10646759321.5</v>
      </c>
      <c r="LL75" s="14">
        <v>10916835417.199999</v>
      </c>
      <c r="LM75" s="15">
        <v>148442781.97999999</v>
      </c>
      <c r="LN75" s="16">
        <v>10768392635.219999</v>
      </c>
      <c r="LO75" s="14">
        <v>11039202684.790001</v>
      </c>
      <c r="LP75" s="15">
        <v>151579973.11000001</v>
      </c>
      <c r="LQ75" s="16">
        <v>10887622711.68</v>
      </c>
      <c r="LR75" s="14">
        <v>11194105619.779999</v>
      </c>
      <c r="LS75" s="15">
        <v>185448509.53999999</v>
      </c>
      <c r="LT75" s="16">
        <v>11008657110.239998</v>
      </c>
      <c r="LU75" s="14">
        <v>11349555914.99</v>
      </c>
      <c r="LV75" s="15">
        <v>219594825.52000001</v>
      </c>
      <c r="LW75" s="16">
        <v>11129961089.469999</v>
      </c>
      <c r="LX75" s="14">
        <v>11438390386.150002</v>
      </c>
      <c r="LY75" s="15">
        <v>195085921.46000001</v>
      </c>
      <c r="LZ75" s="16">
        <v>11243304464.690002</v>
      </c>
      <c r="MA75" s="14">
        <v>11597733269.82</v>
      </c>
      <c r="MB75" s="15">
        <v>231120754.72999999</v>
      </c>
      <c r="MC75" s="16">
        <v>11366612515.09</v>
      </c>
      <c r="MD75" s="14">
        <v>11714239704.91</v>
      </c>
      <c r="ME75" s="15">
        <v>222104163.31999999</v>
      </c>
      <c r="MF75" s="16">
        <v>11492135541.59</v>
      </c>
      <c r="MG75" s="14">
        <v>11758816612.950001</v>
      </c>
      <c r="MH75" s="15">
        <v>130171817.81</v>
      </c>
      <c r="MI75" s="16">
        <v>11628644795.140001</v>
      </c>
      <c r="MJ75" s="14">
        <v>11916991456.940001</v>
      </c>
      <c r="MK75" s="15">
        <v>164896863.18000001</v>
      </c>
      <c r="ML75" s="16">
        <v>11752094593.76</v>
      </c>
      <c r="MM75" s="14">
        <v>12076543262.689999</v>
      </c>
      <c r="MN75" s="15">
        <v>200463802.27000001</v>
      </c>
      <c r="MO75" s="16">
        <v>11876079460.419998</v>
      </c>
      <c r="MP75" s="14">
        <v>12223433708.25</v>
      </c>
      <c r="MQ75" s="15">
        <v>235020063.68000001</v>
      </c>
      <c r="MR75" s="16">
        <v>11988413644.57</v>
      </c>
      <c r="MS75" s="158">
        <v>0</v>
      </c>
      <c r="MT75" s="158">
        <v>0</v>
      </c>
      <c r="MU75" s="158">
        <v>0</v>
      </c>
      <c r="MV75" s="158">
        <v>0</v>
      </c>
      <c r="MW75" s="158">
        <v>0</v>
      </c>
      <c r="MX75" s="158">
        <v>0</v>
      </c>
      <c r="MY75" s="158">
        <v>0</v>
      </c>
      <c r="MZ75" s="158">
        <v>0</v>
      </c>
      <c r="NA75" s="158">
        <v>0</v>
      </c>
      <c r="NB75" s="158">
        <v>0</v>
      </c>
      <c r="NC75" s="158">
        <v>0</v>
      </c>
      <c r="ND75" s="158">
        <v>0</v>
      </c>
      <c r="NE75" s="162">
        <v>0</v>
      </c>
      <c r="NF75" s="162">
        <v>0</v>
      </c>
      <c r="NG75" s="162">
        <v>0</v>
      </c>
      <c r="NH75" s="162">
        <v>0</v>
      </c>
      <c r="NI75" s="162">
        <v>0</v>
      </c>
      <c r="NJ75" s="162">
        <v>0</v>
      </c>
      <c r="NK75" s="162">
        <v>0</v>
      </c>
      <c r="NL75" s="162">
        <v>0</v>
      </c>
      <c r="NM75" s="162">
        <v>0</v>
      </c>
      <c r="NN75" s="162">
        <v>0</v>
      </c>
      <c r="NO75" s="162">
        <v>0</v>
      </c>
      <c r="NP75" s="162">
        <v>0</v>
      </c>
      <c r="NQ75" s="162"/>
      <c r="NR75" s="162"/>
      <c r="NS75" s="162"/>
      <c r="NT75" s="162"/>
      <c r="NU75" s="162"/>
      <c r="NV75" s="162"/>
      <c r="NW75" s="162"/>
      <c r="NX75" s="162"/>
      <c r="NY75" s="162"/>
    </row>
    <row r="76" spans="2:389" hidden="1" x14ac:dyDescent="0.35">
      <c r="B76" s="147" t="s">
        <v>210</v>
      </c>
      <c r="C76" s="148" t="s">
        <v>104</v>
      </c>
      <c r="D76" s="149">
        <v>44915</v>
      </c>
      <c r="E76" s="149">
        <v>45512</v>
      </c>
      <c r="F76" s="150" t="s">
        <v>1099</v>
      </c>
      <c r="G76" s="150" t="s">
        <v>203</v>
      </c>
      <c r="H76" s="150" t="s">
        <v>1098</v>
      </c>
      <c r="I76" s="155"/>
      <c r="J76" s="155"/>
      <c r="K76" s="157"/>
      <c r="L76" s="155"/>
      <c r="M76" s="155"/>
      <c r="N76" s="157"/>
      <c r="O76" s="155"/>
      <c r="P76" s="155"/>
      <c r="Q76" s="157"/>
      <c r="R76" s="155"/>
      <c r="S76" s="155"/>
      <c r="T76" s="157"/>
      <c r="U76" s="155"/>
      <c r="V76" s="155"/>
      <c r="W76" s="157"/>
      <c r="X76" s="155"/>
      <c r="Y76" s="155"/>
      <c r="Z76" s="157"/>
      <c r="AA76" s="155"/>
      <c r="AB76" s="155"/>
      <c r="AC76" s="157"/>
      <c r="AD76" s="155"/>
      <c r="AE76" s="155"/>
      <c r="AF76" s="157"/>
      <c r="AG76" s="155"/>
      <c r="AH76" s="155"/>
      <c r="AI76" s="157"/>
      <c r="AJ76" s="155"/>
      <c r="AK76" s="155"/>
      <c r="AL76" s="157"/>
      <c r="AM76" s="155"/>
      <c r="AN76" s="155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7"/>
      <c r="ES76" s="157"/>
      <c r="ET76" s="157"/>
      <c r="EU76" s="157"/>
      <c r="EV76" s="157"/>
      <c r="EW76" s="157"/>
      <c r="EX76" s="157"/>
      <c r="EY76" s="157"/>
      <c r="EZ76" s="157"/>
      <c r="FA76" s="157"/>
      <c r="FB76" s="157"/>
      <c r="FC76" s="157"/>
      <c r="FD76" s="157"/>
      <c r="FE76" s="157"/>
      <c r="FF76" s="157"/>
      <c r="FG76" s="157"/>
      <c r="FH76" s="157"/>
      <c r="FI76" s="157"/>
      <c r="FJ76" s="157"/>
      <c r="FK76" s="157"/>
      <c r="FL76" s="157"/>
      <c r="FM76" s="157"/>
      <c r="FN76" s="157"/>
      <c r="FO76" s="157"/>
      <c r="FP76" s="157"/>
      <c r="FQ76" s="157"/>
      <c r="FR76" s="157"/>
      <c r="FS76" s="157"/>
      <c r="FT76" s="157"/>
      <c r="FU76" s="157"/>
      <c r="FV76" s="157"/>
      <c r="FW76" s="157"/>
      <c r="FX76" s="157"/>
      <c r="FY76" s="157"/>
      <c r="FZ76" s="157"/>
      <c r="GA76" s="157"/>
      <c r="GB76" s="157"/>
      <c r="GC76" s="157"/>
      <c r="GD76" s="157"/>
      <c r="GE76" s="157"/>
      <c r="GF76" s="157"/>
      <c r="GG76" s="157"/>
      <c r="GH76" s="157"/>
      <c r="GI76" s="157"/>
      <c r="GJ76" s="157"/>
      <c r="GK76" s="157"/>
      <c r="GL76" s="157"/>
      <c r="GM76" s="157"/>
      <c r="GN76" s="157"/>
      <c r="GO76" s="157"/>
      <c r="GP76" s="157"/>
      <c r="GQ76" s="157"/>
      <c r="GR76" s="157"/>
      <c r="GS76" s="157"/>
      <c r="GT76" s="157"/>
      <c r="GU76" s="157"/>
      <c r="GV76" s="157"/>
      <c r="GW76" s="157"/>
      <c r="GX76" s="157"/>
      <c r="GY76" s="157"/>
      <c r="GZ76" s="157"/>
      <c r="HA76" s="157"/>
      <c r="HB76" s="157"/>
      <c r="HC76" s="157"/>
      <c r="HD76" s="157"/>
      <c r="HE76" s="157"/>
      <c r="HF76" s="157"/>
      <c r="HG76" s="157"/>
      <c r="HH76" s="157"/>
      <c r="HI76" s="157"/>
      <c r="HJ76" s="157"/>
      <c r="HK76" s="157"/>
      <c r="HL76" s="157"/>
      <c r="HM76" s="157"/>
      <c r="HN76" s="157"/>
      <c r="HO76" s="157"/>
      <c r="HP76" s="157"/>
      <c r="HQ76" s="157"/>
      <c r="HR76" s="157"/>
      <c r="HS76" s="157"/>
      <c r="HT76" s="157"/>
      <c r="HU76" s="157"/>
      <c r="HV76" s="157"/>
      <c r="HW76" s="157"/>
      <c r="HX76" s="157"/>
      <c r="HY76" s="157"/>
      <c r="HZ76" s="157"/>
      <c r="IA76" s="157"/>
      <c r="IB76" s="157"/>
      <c r="IC76" s="157"/>
      <c r="ID76" s="157"/>
      <c r="IE76" s="157"/>
      <c r="IF76" s="157"/>
      <c r="IG76" s="157"/>
      <c r="IH76" s="157"/>
      <c r="II76" s="157"/>
      <c r="IJ76" s="157"/>
      <c r="IK76" s="157"/>
      <c r="IL76" s="157"/>
      <c r="IM76" s="157"/>
      <c r="IN76" s="157"/>
      <c r="IO76" s="157"/>
      <c r="IP76" s="157"/>
      <c r="IQ76" s="157"/>
      <c r="IR76" s="157"/>
      <c r="IS76" s="157"/>
      <c r="IT76" s="157"/>
      <c r="IU76" s="157"/>
      <c r="IV76" s="157"/>
      <c r="IW76" s="157"/>
      <c r="IX76" s="157"/>
      <c r="IY76" s="157"/>
      <c r="IZ76" s="157"/>
      <c r="JA76" s="161"/>
      <c r="JB76" s="161"/>
      <c r="JC76" s="161"/>
      <c r="JD76" s="161"/>
      <c r="JE76" s="161"/>
      <c r="JF76" s="161"/>
      <c r="JG76" s="157"/>
      <c r="JH76" s="157"/>
      <c r="JI76" s="157"/>
      <c r="JJ76" s="157"/>
      <c r="JK76" s="157"/>
      <c r="JL76" s="157"/>
      <c r="JM76" s="157"/>
      <c r="JN76" s="157"/>
      <c r="JO76" s="157"/>
      <c r="JP76" s="157"/>
      <c r="JQ76" s="157"/>
      <c r="JR76" s="157"/>
      <c r="JS76" s="161"/>
      <c r="JT76" s="161"/>
      <c r="JU76" s="161"/>
      <c r="JV76" s="157"/>
      <c r="JW76" s="157"/>
      <c r="JX76" s="157"/>
      <c r="JY76" s="157"/>
      <c r="JZ76" s="157"/>
      <c r="KA76" s="157"/>
      <c r="KB76" s="157"/>
      <c r="KC76" s="157"/>
      <c r="KD76" s="157"/>
      <c r="KE76" s="157"/>
      <c r="KF76" s="157"/>
      <c r="KG76" s="157"/>
      <c r="KH76" s="160"/>
      <c r="KI76" s="160"/>
      <c r="KJ76" s="160"/>
      <c r="KK76" s="160"/>
      <c r="KL76" s="160"/>
      <c r="KM76" s="160"/>
      <c r="KN76" s="14">
        <v>11050146252.740002</v>
      </c>
      <c r="KO76" s="15">
        <v>45688989.68</v>
      </c>
      <c r="KP76" s="16">
        <v>11004457263.060001</v>
      </c>
      <c r="KQ76" s="14">
        <v>11251832179.209999</v>
      </c>
      <c r="KR76" s="15">
        <v>131767744.19</v>
      </c>
      <c r="KS76" s="16">
        <v>11120064435.019999</v>
      </c>
      <c r="KT76" s="14">
        <v>11381295358.789999</v>
      </c>
      <c r="KU76" s="15">
        <v>149250616.18000001</v>
      </c>
      <c r="KV76" s="16">
        <v>11232044742.609999</v>
      </c>
      <c r="KW76" s="14">
        <v>11529692482.67</v>
      </c>
      <c r="KX76" s="15">
        <v>177831487.84999999</v>
      </c>
      <c r="KY76" s="16">
        <v>11351860994.82</v>
      </c>
      <c r="KZ76" s="14">
        <v>11679271682.200001</v>
      </c>
      <c r="LA76" s="15">
        <v>212258507.19999999</v>
      </c>
      <c r="LB76" s="16">
        <v>11467013175</v>
      </c>
      <c r="LC76" s="14">
        <v>11833655091.049999</v>
      </c>
      <c r="LD76" s="15">
        <v>247549204.52000001</v>
      </c>
      <c r="LE76" s="16">
        <v>11586105886.529999</v>
      </c>
      <c r="LF76" s="14">
        <v>11875656941.029999</v>
      </c>
      <c r="LG76" s="15">
        <v>170605736.95000076</v>
      </c>
      <c r="LH76" s="16">
        <v>11705051204.079998</v>
      </c>
      <c r="LI76" s="14">
        <v>12026992417.01</v>
      </c>
      <c r="LJ76" s="15">
        <v>205239130.41999999</v>
      </c>
      <c r="LK76" s="16">
        <v>11821753286.59</v>
      </c>
      <c r="LL76" s="14">
        <v>12146467730.559999</v>
      </c>
      <c r="LM76" s="15">
        <v>197894350.96000001</v>
      </c>
      <c r="LN76" s="16">
        <v>11948573379.6</v>
      </c>
      <c r="LO76" s="14">
        <v>12289537851.439999</v>
      </c>
      <c r="LP76" s="15">
        <v>217023545.24000001</v>
      </c>
      <c r="LQ76" s="16">
        <v>12072514306.199999</v>
      </c>
      <c r="LR76" s="14">
        <v>12452747571.08</v>
      </c>
      <c r="LS76" s="15">
        <v>254125997.37</v>
      </c>
      <c r="LT76" s="16">
        <v>12198621573.709999</v>
      </c>
      <c r="LU76" s="14">
        <v>12616017376.24</v>
      </c>
      <c r="LV76" s="15">
        <v>291275069.11000001</v>
      </c>
      <c r="LW76" s="16">
        <v>12324742307.129999</v>
      </c>
      <c r="LX76" s="14">
        <v>12701685717.709999</v>
      </c>
      <c r="LY76" s="15">
        <v>263141550.71000001</v>
      </c>
      <c r="LZ76" s="16">
        <v>12438544167</v>
      </c>
      <c r="MA76" s="14">
        <v>12858296372.459999</v>
      </c>
      <c r="MB76" s="15">
        <v>298576926.12</v>
      </c>
      <c r="MC76" s="16">
        <v>12559719446.339998</v>
      </c>
      <c r="MD76" s="14">
        <v>12964770065.970001</v>
      </c>
      <c r="ME76" s="15">
        <v>288343138.26999998</v>
      </c>
      <c r="MF76" s="16">
        <v>12676426927.700001</v>
      </c>
      <c r="MG76" s="158">
        <v>0</v>
      </c>
      <c r="MH76" s="158">
        <v>0</v>
      </c>
      <c r="MI76" s="158">
        <v>0</v>
      </c>
      <c r="MJ76" s="158">
        <v>0</v>
      </c>
      <c r="MK76" s="158">
        <v>0</v>
      </c>
      <c r="ML76" s="158">
        <v>0</v>
      </c>
      <c r="MM76" s="158">
        <v>0</v>
      </c>
      <c r="MN76" s="158">
        <v>0</v>
      </c>
      <c r="MO76" s="158">
        <v>0</v>
      </c>
      <c r="MP76" s="162"/>
      <c r="MQ76" s="162"/>
      <c r="MR76" s="162"/>
      <c r="MS76" s="162"/>
      <c r="MT76" s="162"/>
      <c r="MU76" s="162"/>
      <c r="MV76" s="162"/>
      <c r="MW76" s="162"/>
      <c r="MX76" s="162"/>
      <c r="MY76" s="162"/>
      <c r="MZ76" s="162"/>
      <c r="NA76" s="162"/>
      <c r="NB76" s="162"/>
      <c r="NC76" s="162"/>
      <c r="ND76" s="162"/>
      <c r="NE76" s="162"/>
      <c r="NF76" s="162"/>
      <c r="NG76" s="162"/>
      <c r="NH76" s="162"/>
      <c r="NI76" s="162"/>
      <c r="NJ76" s="162"/>
      <c r="NK76" s="162"/>
      <c r="NL76" s="162"/>
      <c r="NM76" s="162"/>
      <c r="NN76" s="162"/>
      <c r="NO76" s="162"/>
      <c r="NP76" s="162"/>
      <c r="NQ76" s="162"/>
      <c r="NR76" s="162"/>
      <c r="NS76" s="162"/>
      <c r="NT76" s="162"/>
      <c r="NU76" s="162"/>
      <c r="NV76" s="162"/>
      <c r="NW76" s="162"/>
      <c r="NX76" s="162"/>
      <c r="NY76" s="162"/>
    </row>
    <row r="77" spans="2:389" ht="31.2" x14ac:dyDescent="0.35">
      <c r="B77" s="322" t="s">
        <v>210</v>
      </c>
      <c r="C77" s="323" t="s">
        <v>110</v>
      </c>
      <c r="D77" s="324">
        <v>45042</v>
      </c>
      <c r="E77" s="324" t="s">
        <v>0</v>
      </c>
      <c r="F77" s="325" t="s">
        <v>1093</v>
      </c>
      <c r="G77" s="325" t="s">
        <v>203</v>
      </c>
      <c r="H77" s="325" t="s">
        <v>1096</v>
      </c>
      <c r="I77" s="155"/>
      <c r="J77" s="155"/>
      <c r="K77" s="157"/>
      <c r="L77" s="155"/>
      <c r="M77" s="155"/>
      <c r="N77" s="157"/>
      <c r="O77" s="155"/>
      <c r="P77" s="155"/>
      <c r="Q77" s="157"/>
      <c r="R77" s="155"/>
      <c r="S77" s="155"/>
      <c r="T77" s="157"/>
      <c r="U77" s="155"/>
      <c r="V77" s="155"/>
      <c r="W77" s="157"/>
      <c r="X77" s="155"/>
      <c r="Y77" s="155"/>
      <c r="Z77" s="157"/>
      <c r="AA77" s="155"/>
      <c r="AB77" s="155"/>
      <c r="AC77" s="157"/>
      <c r="AD77" s="155"/>
      <c r="AE77" s="155"/>
      <c r="AF77" s="157"/>
      <c r="AG77" s="155"/>
      <c r="AH77" s="155"/>
      <c r="AI77" s="157"/>
      <c r="AJ77" s="155"/>
      <c r="AK77" s="155"/>
      <c r="AL77" s="157"/>
      <c r="AM77" s="155"/>
      <c r="AN77" s="155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7"/>
      <c r="HF77" s="157"/>
      <c r="HG77" s="157"/>
      <c r="HH77" s="157"/>
      <c r="HI77" s="157"/>
      <c r="HJ77" s="157"/>
      <c r="HK77" s="157"/>
      <c r="HL77" s="157"/>
      <c r="HM77" s="157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  <c r="IX77" s="157"/>
      <c r="IY77" s="157"/>
      <c r="IZ77" s="157"/>
      <c r="JA77" s="157"/>
      <c r="JB77" s="157"/>
      <c r="JC77" s="157"/>
      <c r="JD77" s="157"/>
      <c r="JE77" s="157"/>
      <c r="JF77" s="157"/>
      <c r="JG77" s="157"/>
      <c r="JH77" s="157"/>
      <c r="JI77" s="157"/>
      <c r="JJ77" s="157"/>
      <c r="JK77" s="157"/>
      <c r="JL77" s="157"/>
      <c r="JM77" s="157"/>
      <c r="JN77" s="157"/>
      <c r="JO77" s="157"/>
      <c r="JP77" s="157"/>
      <c r="JQ77" s="157"/>
      <c r="JR77" s="157"/>
      <c r="JS77" s="157"/>
      <c r="JT77" s="157"/>
      <c r="JU77" s="157"/>
      <c r="JV77" s="157"/>
      <c r="JW77" s="157"/>
      <c r="JX77" s="157"/>
      <c r="JY77" s="157"/>
      <c r="JZ77" s="157"/>
      <c r="KA77" s="157"/>
      <c r="KB77" s="157"/>
      <c r="KC77" s="157"/>
      <c r="KD77" s="157"/>
      <c r="KE77" s="157"/>
      <c r="KF77" s="157"/>
      <c r="KG77" s="157"/>
      <c r="KH77" s="157"/>
      <c r="KI77" s="157"/>
      <c r="KJ77" s="157"/>
      <c r="KK77" s="157"/>
      <c r="KL77" s="157"/>
      <c r="KM77" s="157"/>
      <c r="KN77" s="157"/>
      <c r="KO77" s="157"/>
      <c r="KP77" s="157"/>
      <c r="KQ77" s="157"/>
      <c r="KR77" s="157"/>
      <c r="KS77" s="157"/>
      <c r="KT77" s="160"/>
      <c r="KU77" s="160"/>
      <c r="KV77" s="160"/>
      <c r="KW77" s="14">
        <v>10089962750.990002</v>
      </c>
      <c r="KX77" s="15">
        <v>41900438.399999999</v>
      </c>
      <c r="KY77" s="16">
        <v>10048062312.590002</v>
      </c>
      <c r="KZ77" s="14">
        <v>10213703259.800001</v>
      </c>
      <c r="LA77" s="15">
        <v>71932175.950000003</v>
      </c>
      <c r="LB77" s="16">
        <v>10141771083.85</v>
      </c>
      <c r="LC77" s="14">
        <v>10315125377.219999</v>
      </c>
      <c r="LD77" s="15">
        <v>73602289.969999999</v>
      </c>
      <c r="LE77" s="16">
        <v>10241523087.25</v>
      </c>
      <c r="LF77" s="14">
        <v>10446119410.199999</v>
      </c>
      <c r="LG77" s="15">
        <v>102534587.25</v>
      </c>
      <c r="LH77" s="16">
        <v>10343584822.949999</v>
      </c>
      <c r="LI77" s="14">
        <v>10574037215.039999</v>
      </c>
      <c r="LJ77" s="15">
        <v>132299346.36</v>
      </c>
      <c r="LK77" s="16">
        <v>10441737868.679998</v>
      </c>
      <c r="LL77" s="14">
        <v>10667429887.699999</v>
      </c>
      <c r="LM77" s="15">
        <v>124306053</v>
      </c>
      <c r="LN77" s="16">
        <v>10543123834.699999</v>
      </c>
      <c r="LO77" s="14">
        <v>10780759300.5</v>
      </c>
      <c r="LP77" s="15">
        <v>139609448.19999999</v>
      </c>
      <c r="LQ77" s="16">
        <v>10641149852.299999</v>
      </c>
      <c r="LR77" s="14">
        <v>10913092202.400002</v>
      </c>
      <c r="LS77" s="15">
        <v>170893156.25999999</v>
      </c>
      <c r="LT77" s="16">
        <v>10742199046.140001</v>
      </c>
      <c r="LU77" s="14">
        <v>11050772687.949999</v>
      </c>
      <c r="LV77" s="15">
        <v>204323057.55000001</v>
      </c>
      <c r="LW77" s="16">
        <v>10846449630.4</v>
      </c>
      <c r="LX77" s="14">
        <v>11126121586.629999</v>
      </c>
      <c r="LY77" s="15">
        <v>179215022.84</v>
      </c>
      <c r="LZ77" s="16">
        <v>10946906563.789999</v>
      </c>
      <c r="MA77" s="14">
        <v>11264260811.92</v>
      </c>
      <c r="MB77" s="15">
        <v>210099659.55000001</v>
      </c>
      <c r="MC77" s="16">
        <v>11054161152.370001</v>
      </c>
      <c r="MD77" s="14">
        <v>11356900480.280001</v>
      </c>
      <c r="ME77" s="15">
        <v>200738247.63</v>
      </c>
      <c r="MF77" s="16">
        <v>11156162232.650002</v>
      </c>
      <c r="MG77" s="14">
        <v>11397985155.85</v>
      </c>
      <c r="MH77" s="15">
        <v>135390962.56999999</v>
      </c>
      <c r="MI77" s="16">
        <v>11262594193.280001</v>
      </c>
      <c r="MJ77" s="14">
        <v>11531014649.469999</v>
      </c>
      <c r="MK77" s="15">
        <v>167091993.49000001</v>
      </c>
      <c r="ML77" s="16">
        <v>11363922655.98</v>
      </c>
      <c r="MM77" s="14">
        <v>11674967206.01</v>
      </c>
      <c r="MN77" s="15">
        <v>200545657.58000001</v>
      </c>
      <c r="MO77" s="16">
        <v>11474421548.43</v>
      </c>
      <c r="MP77" s="14">
        <v>11815826125.620001</v>
      </c>
      <c r="MQ77" s="15">
        <v>233920796.99000001</v>
      </c>
      <c r="MR77" s="16">
        <v>11581905328.630001</v>
      </c>
      <c r="MS77" s="14">
        <v>11901571642.869999</v>
      </c>
      <c r="MT77" s="15">
        <v>208022172.18000001</v>
      </c>
      <c r="MU77" s="16">
        <v>11693549470.689999</v>
      </c>
      <c r="MV77" s="14">
        <v>12045656952.800001</v>
      </c>
      <c r="MW77" s="15">
        <v>243124607.77000001</v>
      </c>
      <c r="MX77" s="16">
        <v>11802532345.030001</v>
      </c>
      <c r="MY77" s="158">
        <v>0</v>
      </c>
      <c r="MZ77" s="158">
        <v>0</v>
      </c>
      <c r="NA77" s="158">
        <v>0</v>
      </c>
      <c r="NB77" s="158">
        <v>0</v>
      </c>
      <c r="NC77" s="158">
        <v>0</v>
      </c>
      <c r="ND77" s="158">
        <v>0</v>
      </c>
      <c r="NE77" s="158">
        <v>0</v>
      </c>
      <c r="NF77" s="158">
        <v>0</v>
      </c>
      <c r="NG77" s="158">
        <v>0</v>
      </c>
      <c r="NH77" s="158">
        <v>0</v>
      </c>
      <c r="NI77" s="158">
        <v>0</v>
      </c>
      <c r="NJ77" s="158">
        <v>0</v>
      </c>
      <c r="NK77" s="158">
        <v>0</v>
      </c>
      <c r="NL77" s="158">
        <v>0</v>
      </c>
      <c r="NM77" s="158">
        <v>0</v>
      </c>
      <c r="NN77" s="158">
        <v>0</v>
      </c>
      <c r="NO77" s="158">
        <v>0</v>
      </c>
      <c r="NP77" s="158">
        <v>0</v>
      </c>
      <c r="NQ77" s="158">
        <v>0</v>
      </c>
      <c r="NR77" s="158">
        <v>0</v>
      </c>
      <c r="NS77" s="158">
        <v>0</v>
      </c>
      <c r="NT77" s="158">
        <v>0</v>
      </c>
      <c r="NU77" s="158">
        <v>0</v>
      </c>
      <c r="NV77" s="158">
        <v>0</v>
      </c>
      <c r="NW77" s="158">
        <v>0</v>
      </c>
      <c r="NX77" s="158">
        <v>0</v>
      </c>
      <c r="NY77" s="158">
        <v>0</v>
      </c>
    </row>
    <row r="78" spans="2:389" hidden="1" x14ac:dyDescent="0.35">
      <c r="B78" s="10" t="s">
        <v>207</v>
      </c>
      <c r="C78" s="148" t="s">
        <v>409</v>
      </c>
      <c r="D78" s="149">
        <v>45043</v>
      </c>
      <c r="E78" s="149">
        <v>45251</v>
      </c>
      <c r="F78" s="150" t="s">
        <v>1100</v>
      </c>
      <c r="G78" s="150" t="s">
        <v>203</v>
      </c>
      <c r="H78" s="150" t="s">
        <v>1098</v>
      </c>
      <c r="I78" s="155"/>
      <c r="J78" s="155"/>
      <c r="K78" s="157"/>
      <c r="L78" s="155"/>
      <c r="M78" s="155"/>
      <c r="N78" s="157"/>
      <c r="O78" s="155"/>
      <c r="P78" s="155"/>
      <c r="Q78" s="157"/>
      <c r="R78" s="155"/>
      <c r="S78" s="155"/>
      <c r="T78" s="157"/>
      <c r="U78" s="155"/>
      <c r="V78" s="155"/>
      <c r="W78" s="157"/>
      <c r="X78" s="155"/>
      <c r="Y78" s="155"/>
      <c r="Z78" s="157"/>
      <c r="AA78" s="155"/>
      <c r="AB78" s="155"/>
      <c r="AC78" s="157"/>
      <c r="AD78" s="155"/>
      <c r="AE78" s="155"/>
      <c r="AF78" s="157"/>
      <c r="AG78" s="155"/>
      <c r="AH78" s="155"/>
      <c r="AI78" s="157"/>
      <c r="AJ78" s="155"/>
      <c r="AK78" s="155"/>
      <c r="AL78" s="157"/>
      <c r="AM78" s="155"/>
      <c r="AN78" s="155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  <c r="IX78" s="157"/>
      <c r="IY78" s="157"/>
      <c r="IZ78" s="157"/>
      <c r="JA78" s="157"/>
      <c r="JB78" s="157"/>
      <c r="JC78" s="157"/>
      <c r="JD78" s="157"/>
      <c r="JE78" s="157"/>
      <c r="JF78" s="157"/>
      <c r="JG78" s="157"/>
      <c r="JH78" s="157"/>
      <c r="JI78" s="157"/>
      <c r="JJ78" s="157"/>
      <c r="JK78" s="157"/>
      <c r="JL78" s="157"/>
      <c r="JM78" s="157"/>
      <c r="JN78" s="157"/>
      <c r="JO78" s="157"/>
      <c r="JP78" s="157"/>
      <c r="JQ78" s="157"/>
      <c r="JR78" s="157"/>
      <c r="JS78" s="157"/>
      <c r="JT78" s="157"/>
      <c r="JU78" s="157"/>
      <c r="JV78" s="157"/>
      <c r="JW78" s="157"/>
      <c r="JX78" s="157"/>
      <c r="JY78" s="157"/>
      <c r="JZ78" s="157"/>
      <c r="KA78" s="157"/>
      <c r="KB78" s="157"/>
      <c r="KC78" s="157"/>
      <c r="KD78" s="157"/>
      <c r="KE78" s="157"/>
      <c r="KF78" s="157"/>
      <c r="KG78" s="157"/>
      <c r="KH78" s="157"/>
      <c r="KI78" s="157"/>
      <c r="KJ78" s="157"/>
      <c r="KK78" s="157"/>
      <c r="KL78" s="157"/>
      <c r="KM78" s="157"/>
      <c r="KN78" s="157"/>
      <c r="KO78" s="157"/>
      <c r="KP78" s="157"/>
      <c r="KQ78" s="157"/>
      <c r="KR78" s="157"/>
      <c r="KS78" s="157"/>
      <c r="KT78" s="160"/>
      <c r="KU78" s="160"/>
      <c r="KV78" s="160"/>
      <c r="KW78" s="160"/>
      <c r="KX78" s="160"/>
      <c r="KY78" s="160"/>
      <c r="KZ78" s="160"/>
      <c r="LA78" s="160"/>
      <c r="LB78" s="160"/>
      <c r="LC78" s="160"/>
      <c r="LD78" s="160"/>
      <c r="LE78" s="160"/>
      <c r="LF78" s="160"/>
      <c r="LG78" s="160"/>
      <c r="LH78" s="160"/>
      <c r="LI78" s="160"/>
      <c r="LJ78" s="160"/>
      <c r="LK78" s="160"/>
      <c r="LL78" s="160"/>
      <c r="LM78" s="160"/>
      <c r="LN78" s="160"/>
      <c r="LO78" s="162"/>
      <c r="LP78" s="162"/>
      <c r="LQ78" s="162"/>
      <c r="LR78" s="162"/>
      <c r="LS78" s="162"/>
      <c r="LT78" s="162"/>
      <c r="LU78" s="162"/>
      <c r="LV78" s="162"/>
      <c r="LW78" s="162"/>
      <c r="LX78" s="162"/>
      <c r="LY78" s="162"/>
      <c r="LZ78" s="162"/>
      <c r="MA78" s="162"/>
      <c r="MB78" s="162"/>
      <c r="MC78" s="162"/>
      <c r="MD78" s="162"/>
      <c r="ME78" s="162"/>
      <c r="MF78" s="162"/>
      <c r="MG78" s="162"/>
      <c r="MH78" s="162"/>
      <c r="MI78" s="162"/>
      <c r="MJ78" s="162"/>
      <c r="MK78" s="162"/>
      <c r="ML78" s="162"/>
      <c r="MM78" s="162"/>
      <c r="MN78" s="162"/>
      <c r="MO78" s="162"/>
      <c r="MP78" s="162"/>
      <c r="MQ78" s="162"/>
      <c r="MR78" s="162"/>
      <c r="MS78" s="162"/>
      <c r="MT78" s="162"/>
      <c r="MU78" s="162"/>
      <c r="MV78" s="162"/>
      <c r="MW78" s="162"/>
      <c r="MX78" s="162"/>
      <c r="MY78" s="162"/>
      <c r="MZ78" s="162"/>
      <c r="NA78" s="162"/>
      <c r="NB78" s="162"/>
      <c r="NC78" s="162"/>
      <c r="ND78" s="162"/>
      <c r="NE78" s="162"/>
      <c r="NF78" s="162"/>
      <c r="NG78" s="162"/>
      <c r="NH78" s="162"/>
      <c r="NI78" s="162"/>
      <c r="NJ78" s="162"/>
      <c r="NK78" s="162"/>
      <c r="NL78" s="162"/>
      <c r="NM78" s="162"/>
      <c r="NN78" s="162"/>
      <c r="NO78" s="162"/>
      <c r="NP78" s="162"/>
      <c r="NQ78" s="162"/>
      <c r="NR78" s="162"/>
      <c r="NS78" s="162"/>
      <c r="NT78" s="162"/>
      <c r="NU78" s="162"/>
      <c r="NV78" s="162"/>
      <c r="NW78" s="162"/>
      <c r="NX78" s="162"/>
      <c r="NY78" s="162"/>
    </row>
    <row r="79" spans="2:389" ht="31.2" x14ac:dyDescent="0.35">
      <c r="B79" s="322" t="s">
        <v>210</v>
      </c>
      <c r="C79" s="323" t="s">
        <v>111</v>
      </c>
      <c r="D79" s="324">
        <v>45061</v>
      </c>
      <c r="E79" s="324" t="s">
        <v>0</v>
      </c>
      <c r="F79" s="325" t="s">
        <v>1093</v>
      </c>
      <c r="G79" s="325" t="s">
        <v>203</v>
      </c>
      <c r="H79" s="325" t="s">
        <v>1096</v>
      </c>
      <c r="I79" s="155"/>
      <c r="J79" s="155"/>
      <c r="K79" s="157"/>
      <c r="L79" s="155"/>
      <c r="M79" s="155"/>
      <c r="N79" s="157"/>
      <c r="O79" s="155"/>
      <c r="P79" s="155"/>
      <c r="Q79" s="157"/>
      <c r="R79" s="155"/>
      <c r="S79" s="155"/>
      <c r="T79" s="157"/>
      <c r="U79" s="155"/>
      <c r="V79" s="155"/>
      <c r="W79" s="157"/>
      <c r="X79" s="155"/>
      <c r="Y79" s="155"/>
      <c r="Z79" s="157"/>
      <c r="AA79" s="155"/>
      <c r="AB79" s="155"/>
      <c r="AC79" s="157"/>
      <c r="AD79" s="155"/>
      <c r="AE79" s="155"/>
      <c r="AF79" s="157"/>
      <c r="AG79" s="155"/>
      <c r="AH79" s="155"/>
      <c r="AI79" s="157"/>
      <c r="AJ79" s="155"/>
      <c r="AK79" s="155"/>
      <c r="AL79" s="157"/>
      <c r="AM79" s="155"/>
      <c r="AN79" s="155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  <c r="IX79" s="157"/>
      <c r="IY79" s="157"/>
      <c r="IZ79" s="157"/>
      <c r="JA79" s="157"/>
      <c r="JB79" s="157"/>
      <c r="JC79" s="157"/>
      <c r="JD79" s="157"/>
      <c r="JE79" s="157"/>
      <c r="JF79" s="157"/>
      <c r="JG79" s="157"/>
      <c r="JH79" s="157"/>
      <c r="JI79" s="157"/>
      <c r="JJ79" s="157"/>
      <c r="JK79" s="157"/>
      <c r="JL79" s="157"/>
      <c r="JM79" s="157"/>
      <c r="JN79" s="157"/>
      <c r="JO79" s="157"/>
      <c r="JP79" s="157"/>
      <c r="JQ79" s="157"/>
      <c r="JR79" s="157"/>
      <c r="JS79" s="157"/>
      <c r="JT79" s="157"/>
      <c r="JU79" s="157"/>
      <c r="JV79" s="157"/>
      <c r="JW79" s="157"/>
      <c r="JX79" s="157"/>
      <c r="JY79" s="157"/>
      <c r="JZ79" s="157"/>
      <c r="KA79" s="157"/>
      <c r="KB79" s="157"/>
      <c r="KC79" s="157"/>
      <c r="KD79" s="157"/>
      <c r="KE79" s="157"/>
      <c r="KF79" s="157"/>
      <c r="KG79" s="157"/>
      <c r="KH79" s="157"/>
      <c r="KI79" s="157"/>
      <c r="KJ79" s="157"/>
      <c r="KK79" s="157"/>
      <c r="KL79" s="157"/>
      <c r="KM79" s="157"/>
      <c r="KN79" s="157"/>
      <c r="KO79" s="157"/>
      <c r="KP79" s="157"/>
      <c r="KQ79" s="157"/>
      <c r="KR79" s="157"/>
      <c r="KS79" s="157"/>
      <c r="KT79" s="157"/>
      <c r="KU79" s="157"/>
      <c r="KV79" s="157"/>
      <c r="KW79" s="14">
        <v>17497506404.239998</v>
      </c>
      <c r="KX79" s="15">
        <v>2507094858.0099998</v>
      </c>
      <c r="KY79" s="16">
        <v>14990411546.229998</v>
      </c>
      <c r="KZ79" s="14">
        <v>15219874931.470001</v>
      </c>
      <c r="LA79" s="15">
        <v>79795661.980000004</v>
      </c>
      <c r="LB79" s="16">
        <v>15140079269.490002</v>
      </c>
      <c r="LC79" s="14">
        <v>15406730648.370001</v>
      </c>
      <c r="LD79" s="15">
        <v>106531413.44</v>
      </c>
      <c r="LE79" s="16">
        <v>15300199234.93</v>
      </c>
      <c r="LF79" s="14">
        <v>15607485350.17</v>
      </c>
      <c r="LG79" s="15">
        <v>144342437.69000053</v>
      </c>
      <c r="LH79" s="16">
        <v>15463142912.48</v>
      </c>
      <c r="LI79" s="14">
        <v>15814159453.120001</v>
      </c>
      <c r="LJ79" s="15">
        <v>190005401.93000001</v>
      </c>
      <c r="LK79" s="16">
        <v>15624154051.190001</v>
      </c>
      <c r="LL79" s="14">
        <v>15969732110.83</v>
      </c>
      <c r="LM79" s="15">
        <v>179299713.61000001</v>
      </c>
      <c r="LN79" s="16">
        <v>15790432397.219999</v>
      </c>
      <c r="LO79" s="14">
        <v>16154481606.91</v>
      </c>
      <c r="LP79" s="15">
        <v>203383064.37</v>
      </c>
      <c r="LQ79" s="16">
        <v>15951098542.539999</v>
      </c>
      <c r="LR79" s="14">
        <v>16368143385.41</v>
      </c>
      <c r="LS79" s="15">
        <v>251422010.77000001</v>
      </c>
      <c r="LT79" s="16">
        <v>16116721374.639999</v>
      </c>
      <c r="LU79" s="14">
        <v>16582937454.66</v>
      </c>
      <c r="LV79" s="15">
        <v>299614465.06999999</v>
      </c>
      <c r="LW79" s="16">
        <v>16283322989.59</v>
      </c>
      <c r="LX79" s="14">
        <v>16705460026.75</v>
      </c>
      <c r="LY79" s="15">
        <v>262933710.27000001</v>
      </c>
      <c r="LZ79" s="16">
        <v>16442526316.48</v>
      </c>
      <c r="MA79" s="14">
        <v>16930658054.049999</v>
      </c>
      <c r="MB79" s="15">
        <v>312883515.19</v>
      </c>
      <c r="MC79" s="16">
        <v>16617774538.859999</v>
      </c>
      <c r="MD79" s="14">
        <v>17083799221.640001</v>
      </c>
      <c r="ME79" s="15">
        <v>298054577.10000002</v>
      </c>
      <c r="MF79" s="16">
        <v>16785744644.540001</v>
      </c>
      <c r="MG79" s="14">
        <v>17163869026.32</v>
      </c>
      <c r="MH79" s="15">
        <v>201199768.05000001</v>
      </c>
      <c r="MI79" s="16">
        <v>16962669258.27</v>
      </c>
      <c r="MJ79" s="14">
        <v>17381740899.059998</v>
      </c>
      <c r="MK79" s="15">
        <v>250315530.88</v>
      </c>
      <c r="ML79" s="16">
        <v>17131425368.179998</v>
      </c>
      <c r="MM79" s="14">
        <v>17605206345.139999</v>
      </c>
      <c r="MN79" s="15">
        <v>300983496.88</v>
      </c>
      <c r="MO79" s="16">
        <v>17304222848.259998</v>
      </c>
      <c r="MP79" s="14">
        <v>17828392914.080002</v>
      </c>
      <c r="MQ79" s="15">
        <v>351984995.69999999</v>
      </c>
      <c r="MR79" s="16">
        <v>17476407918.380001</v>
      </c>
      <c r="MS79" s="14">
        <v>17973961325.040001</v>
      </c>
      <c r="MT79" s="15">
        <v>314714172.81</v>
      </c>
      <c r="MU79" s="16">
        <v>17659247152.23</v>
      </c>
      <c r="MV79" s="14">
        <v>18214502845.350002</v>
      </c>
      <c r="MW79" s="15">
        <v>369383516.97000003</v>
      </c>
      <c r="MX79" s="16">
        <v>17845119328.380001</v>
      </c>
      <c r="MY79" s="14">
        <v>18395224021.18</v>
      </c>
      <c r="MZ79" s="15">
        <v>413092473.79000002</v>
      </c>
      <c r="NA79" s="16">
        <v>17982131547.389999</v>
      </c>
      <c r="NB79" s="158">
        <v>0</v>
      </c>
      <c r="NC79" s="158">
        <v>0</v>
      </c>
      <c r="ND79" s="158">
        <v>0</v>
      </c>
      <c r="NE79" s="158">
        <v>0</v>
      </c>
      <c r="NF79" s="158">
        <v>0</v>
      </c>
      <c r="NG79" s="158">
        <v>0</v>
      </c>
      <c r="NH79" s="158">
        <v>0</v>
      </c>
      <c r="NI79" s="158">
        <v>0</v>
      </c>
      <c r="NJ79" s="158">
        <v>0</v>
      </c>
      <c r="NK79" s="158">
        <v>0</v>
      </c>
      <c r="NL79" s="158">
        <v>0</v>
      </c>
      <c r="NM79" s="158">
        <v>0</v>
      </c>
      <c r="NN79" s="158">
        <v>0</v>
      </c>
      <c r="NO79" s="158">
        <v>0</v>
      </c>
      <c r="NP79" s="158">
        <v>0</v>
      </c>
      <c r="NQ79" s="158">
        <v>0</v>
      </c>
      <c r="NR79" s="158">
        <v>0</v>
      </c>
      <c r="NS79" s="158">
        <v>0</v>
      </c>
      <c r="NT79" s="158">
        <v>0</v>
      </c>
      <c r="NU79" s="158">
        <v>0</v>
      </c>
      <c r="NV79" s="158">
        <v>0</v>
      </c>
      <c r="NW79" s="158">
        <v>0</v>
      </c>
      <c r="NX79" s="158">
        <v>0</v>
      </c>
      <c r="NY79" s="158">
        <v>0</v>
      </c>
    </row>
    <row r="80" spans="2:389" x14ac:dyDescent="0.35">
      <c r="B80" s="10" t="s">
        <v>210</v>
      </c>
      <c r="C80" s="11" t="s">
        <v>213</v>
      </c>
      <c r="D80" s="12">
        <v>45085</v>
      </c>
      <c r="E80" s="12" t="s">
        <v>0</v>
      </c>
      <c r="F80" s="13" t="s">
        <v>1093</v>
      </c>
      <c r="G80" s="13" t="s">
        <v>203</v>
      </c>
      <c r="H80" s="13" t="s">
        <v>1095</v>
      </c>
      <c r="I80" s="155"/>
      <c r="J80" s="155"/>
      <c r="K80" s="157"/>
      <c r="L80" s="155"/>
      <c r="M80" s="155"/>
      <c r="N80" s="157"/>
      <c r="O80" s="155"/>
      <c r="P80" s="155"/>
      <c r="Q80" s="157"/>
      <c r="R80" s="155"/>
      <c r="S80" s="155"/>
      <c r="T80" s="157"/>
      <c r="U80" s="155"/>
      <c r="V80" s="155"/>
      <c r="W80" s="157"/>
      <c r="X80" s="155"/>
      <c r="Y80" s="155"/>
      <c r="Z80" s="157"/>
      <c r="AA80" s="155"/>
      <c r="AB80" s="155"/>
      <c r="AC80" s="157"/>
      <c r="AD80" s="155"/>
      <c r="AE80" s="155"/>
      <c r="AF80" s="157"/>
      <c r="AG80" s="155"/>
      <c r="AH80" s="155"/>
      <c r="AI80" s="157"/>
      <c r="AJ80" s="155"/>
      <c r="AK80" s="155"/>
      <c r="AL80" s="157"/>
      <c r="AM80" s="155"/>
      <c r="AN80" s="155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/>
      <c r="JG80" s="157"/>
      <c r="JH80" s="157"/>
      <c r="JI80" s="157"/>
      <c r="JJ80" s="157"/>
      <c r="JK80" s="157"/>
      <c r="JL80" s="157"/>
      <c r="JM80" s="157"/>
      <c r="JN80" s="157"/>
      <c r="JO80" s="157"/>
      <c r="JP80" s="157"/>
      <c r="JQ80" s="157"/>
      <c r="JR80" s="157"/>
      <c r="JS80" s="157"/>
      <c r="JT80" s="157"/>
      <c r="JU80" s="157"/>
      <c r="JV80" s="157"/>
      <c r="JW80" s="157"/>
      <c r="JX80" s="157"/>
      <c r="JY80" s="157"/>
      <c r="JZ80" s="157"/>
      <c r="KA80" s="157"/>
      <c r="KB80" s="157"/>
      <c r="KC80" s="157"/>
      <c r="KD80" s="157"/>
      <c r="KE80" s="157"/>
      <c r="KF80" s="157"/>
      <c r="KG80" s="157"/>
      <c r="KH80" s="157"/>
      <c r="KI80" s="157"/>
      <c r="KJ80" s="157"/>
      <c r="KK80" s="157"/>
      <c r="KL80" s="157"/>
      <c r="KM80" s="157"/>
      <c r="KN80" s="157"/>
      <c r="KO80" s="157"/>
      <c r="KP80" s="157"/>
      <c r="KQ80" s="157"/>
      <c r="KR80" s="157"/>
      <c r="KS80" s="157"/>
      <c r="KT80" s="157"/>
      <c r="KU80" s="157"/>
      <c r="KV80" s="157"/>
      <c r="KW80" s="157"/>
      <c r="KX80" s="157"/>
      <c r="KY80" s="157"/>
      <c r="KZ80" s="160"/>
      <c r="LA80" s="160"/>
      <c r="LB80" s="160"/>
      <c r="LC80" s="160"/>
      <c r="LD80" s="160"/>
      <c r="LE80" s="160"/>
      <c r="LF80" s="160"/>
      <c r="LG80" s="160"/>
      <c r="LH80" s="160"/>
      <c r="LI80" s="160"/>
      <c r="LJ80" s="160"/>
      <c r="LK80" s="160"/>
      <c r="LL80" s="160"/>
      <c r="LM80" s="160"/>
      <c r="LN80" s="160"/>
      <c r="LO80" s="160"/>
      <c r="LP80" s="160"/>
      <c r="LQ80" s="160"/>
      <c r="LR80" s="160"/>
      <c r="LS80" s="160"/>
      <c r="LT80" s="160"/>
      <c r="LU80" s="160"/>
      <c r="LV80" s="160"/>
      <c r="LW80" s="160"/>
      <c r="LX80" s="160"/>
      <c r="LY80" s="160"/>
      <c r="LZ80" s="160"/>
      <c r="MA80" s="14">
        <v>1235220743.02</v>
      </c>
      <c r="MB80" s="15">
        <v>4629338.8899999997</v>
      </c>
      <c r="MC80" s="16">
        <v>1230591404.1299999</v>
      </c>
      <c r="MD80" s="14">
        <v>1260566436.6300001</v>
      </c>
      <c r="ME80" s="15">
        <v>10109877.98</v>
      </c>
      <c r="MF80" s="16">
        <v>1250456558.6500001</v>
      </c>
      <c r="MG80" s="14">
        <v>1286798793.5900002</v>
      </c>
      <c r="MH80" s="15">
        <v>15816964.949999999</v>
      </c>
      <c r="MI80" s="16">
        <v>1270981828.6400001</v>
      </c>
      <c r="MJ80" s="14">
        <v>1312252943.1000001</v>
      </c>
      <c r="MK80" s="15">
        <v>21772682.559999999</v>
      </c>
      <c r="ML80" s="16">
        <v>1290480260.5400002</v>
      </c>
      <c r="MM80" s="14">
        <v>1638688305.1200001</v>
      </c>
      <c r="MN80" s="15">
        <v>57580767.640000001</v>
      </c>
      <c r="MO80" s="16">
        <v>1581107537.48</v>
      </c>
      <c r="MP80" s="14">
        <v>1620110489.52</v>
      </c>
      <c r="MQ80" s="15">
        <v>59515338.630000003</v>
      </c>
      <c r="MR80" s="16">
        <v>1560595150.8899999</v>
      </c>
      <c r="MS80" s="14">
        <v>1672881927.46</v>
      </c>
      <c r="MT80" s="15">
        <v>60371040.350000001</v>
      </c>
      <c r="MU80" s="16">
        <v>1612510887.1100001</v>
      </c>
      <c r="MV80" s="14">
        <v>1684482604.1800001</v>
      </c>
      <c r="MW80" s="15">
        <v>60125688.590000004</v>
      </c>
      <c r="MX80" s="16">
        <v>1624356915.5900002</v>
      </c>
      <c r="MY80" s="14">
        <v>1733896859.0999999</v>
      </c>
      <c r="MZ80" s="15">
        <v>68329923.409999996</v>
      </c>
      <c r="NA80" s="16">
        <v>1665566935.6899998</v>
      </c>
      <c r="NB80" s="14">
        <v>1733395848.3099999</v>
      </c>
      <c r="NC80" s="15">
        <v>64156406.960000001</v>
      </c>
      <c r="ND80" s="16">
        <v>1669239441.3499999</v>
      </c>
      <c r="NE80" s="14">
        <v>1798374950.8</v>
      </c>
      <c r="NF80" s="15">
        <v>74067988.010000005</v>
      </c>
      <c r="NG80" s="16">
        <v>1724306962.79</v>
      </c>
      <c r="NH80" s="14">
        <v>1800959622.3799999</v>
      </c>
      <c r="NI80" s="15">
        <v>75422243.799999997</v>
      </c>
      <c r="NJ80" s="16">
        <v>1725537378.5799999</v>
      </c>
      <c r="NK80" s="14">
        <v>1772029233</v>
      </c>
      <c r="NL80" s="15">
        <v>67573158.069999993</v>
      </c>
      <c r="NM80" s="16">
        <v>1704456074.9300001</v>
      </c>
      <c r="NN80" s="14">
        <v>1925692272.3399999</v>
      </c>
      <c r="NO80" s="15">
        <v>76458394.459999993</v>
      </c>
      <c r="NP80" s="16">
        <v>1849233877.8799999</v>
      </c>
      <c r="NQ80" s="14">
        <v>1724758772.3199999</v>
      </c>
      <c r="NR80" s="15">
        <v>17617716.719999999</v>
      </c>
      <c r="NS80" s="16">
        <v>1707141055.5999999</v>
      </c>
      <c r="NT80" s="14">
        <v>1741923603.3700001</v>
      </c>
      <c r="NU80" s="15">
        <v>22797420.199999999</v>
      </c>
      <c r="NV80" s="16">
        <v>1719126183.1700001</v>
      </c>
      <c r="NW80" s="14">
        <v>1784685589.8</v>
      </c>
      <c r="NX80" s="15">
        <v>37189928.380000003</v>
      </c>
      <c r="NY80" s="16">
        <v>1747495661.4199998</v>
      </c>
    </row>
    <row r="81" spans="2:389" hidden="1" x14ac:dyDescent="0.35">
      <c r="B81" s="147" t="s">
        <v>210</v>
      </c>
      <c r="C81" s="148" t="s">
        <v>113</v>
      </c>
      <c r="D81" s="149">
        <v>45107</v>
      </c>
      <c r="E81" s="149">
        <v>45468</v>
      </c>
      <c r="F81" s="150" t="s">
        <v>1099</v>
      </c>
      <c r="G81" s="150" t="s">
        <v>203</v>
      </c>
      <c r="H81" s="150" t="s">
        <v>1098</v>
      </c>
      <c r="I81" s="155"/>
      <c r="J81" s="155"/>
      <c r="K81" s="157"/>
      <c r="L81" s="155"/>
      <c r="M81" s="155"/>
      <c r="N81" s="157"/>
      <c r="O81" s="155"/>
      <c r="P81" s="155"/>
      <c r="Q81" s="157"/>
      <c r="R81" s="155"/>
      <c r="S81" s="155"/>
      <c r="T81" s="157"/>
      <c r="U81" s="155"/>
      <c r="V81" s="155"/>
      <c r="W81" s="157"/>
      <c r="X81" s="155"/>
      <c r="Y81" s="155"/>
      <c r="Z81" s="157"/>
      <c r="AA81" s="155"/>
      <c r="AB81" s="155"/>
      <c r="AC81" s="157"/>
      <c r="AD81" s="155"/>
      <c r="AE81" s="155"/>
      <c r="AF81" s="157"/>
      <c r="AG81" s="155"/>
      <c r="AH81" s="155"/>
      <c r="AI81" s="157"/>
      <c r="AJ81" s="155"/>
      <c r="AK81" s="155"/>
      <c r="AL81" s="157"/>
      <c r="AM81" s="155"/>
      <c r="AN81" s="155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  <c r="EV81" s="157"/>
      <c r="EW81" s="157"/>
      <c r="EX81" s="157"/>
      <c r="EY81" s="157"/>
      <c r="EZ81" s="157"/>
      <c r="FA81" s="157"/>
      <c r="FB81" s="157"/>
      <c r="FC81" s="157"/>
      <c r="FD81" s="157"/>
      <c r="FE81" s="157"/>
      <c r="FF81" s="157"/>
      <c r="FG81" s="157"/>
      <c r="FH81" s="157"/>
      <c r="FI81" s="157"/>
      <c r="FJ81" s="157"/>
      <c r="FK81" s="157"/>
      <c r="FL81" s="157"/>
      <c r="FM81" s="157"/>
      <c r="FN81" s="157"/>
      <c r="FO81" s="157"/>
      <c r="FP81" s="157"/>
      <c r="FQ81" s="157"/>
      <c r="FR81" s="157"/>
      <c r="FS81" s="157"/>
      <c r="FT81" s="157"/>
      <c r="FU81" s="157"/>
      <c r="FV81" s="157"/>
      <c r="FW81" s="157"/>
      <c r="FX81" s="157"/>
      <c r="FY81" s="157"/>
      <c r="FZ81" s="157"/>
      <c r="GA81" s="157"/>
      <c r="GB81" s="157"/>
      <c r="GC81" s="157"/>
      <c r="GD81" s="157"/>
      <c r="GE81" s="157"/>
      <c r="GF81" s="157"/>
      <c r="GG81" s="157"/>
      <c r="GH81" s="157"/>
      <c r="GI81" s="157"/>
      <c r="GJ81" s="157"/>
      <c r="GK81" s="157"/>
      <c r="GL81" s="157"/>
      <c r="GM81" s="157"/>
      <c r="GN81" s="157"/>
      <c r="GO81" s="157"/>
      <c r="GP81" s="157"/>
      <c r="GQ81" s="157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  <c r="JF81" s="157"/>
      <c r="JG81" s="157"/>
      <c r="JH81" s="157"/>
      <c r="JI81" s="157"/>
      <c r="JJ81" s="157"/>
      <c r="JK81" s="157"/>
      <c r="JL81" s="157"/>
      <c r="JM81" s="157"/>
      <c r="JN81" s="157"/>
      <c r="JO81" s="157"/>
      <c r="JP81" s="157"/>
      <c r="JQ81" s="157"/>
      <c r="JR81" s="157"/>
      <c r="JS81" s="157"/>
      <c r="JT81" s="157"/>
      <c r="JU81" s="157"/>
      <c r="JV81" s="157"/>
      <c r="JW81" s="157"/>
      <c r="JX81" s="157"/>
      <c r="JY81" s="157"/>
      <c r="JZ81" s="157"/>
      <c r="KA81" s="157"/>
      <c r="KB81" s="157"/>
      <c r="KC81" s="157"/>
      <c r="KD81" s="157"/>
      <c r="KE81" s="157"/>
      <c r="KF81" s="157"/>
      <c r="KG81" s="157"/>
      <c r="KH81" s="157"/>
      <c r="KI81" s="157"/>
      <c r="KJ81" s="157"/>
      <c r="KK81" s="157"/>
      <c r="KL81" s="157"/>
      <c r="KM81" s="157"/>
      <c r="KN81" s="157"/>
      <c r="KO81" s="157"/>
      <c r="KP81" s="157"/>
      <c r="KQ81" s="157"/>
      <c r="KR81" s="157"/>
      <c r="KS81" s="157"/>
      <c r="KT81" s="157"/>
      <c r="KU81" s="157"/>
      <c r="KV81" s="157"/>
      <c r="KW81" s="157"/>
      <c r="KX81" s="157"/>
      <c r="KY81" s="157"/>
      <c r="KZ81" s="160"/>
      <c r="LA81" s="160"/>
      <c r="LB81" s="160"/>
      <c r="LC81" s="160"/>
      <c r="LD81" s="160"/>
      <c r="LE81" s="160"/>
      <c r="LF81" s="160"/>
      <c r="LG81" s="160"/>
      <c r="LH81" s="160"/>
      <c r="LI81" s="160"/>
      <c r="LJ81" s="160"/>
      <c r="LK81" s="160"/>
      <c r="LL81" s="14">
        <v>12018815352.5</v>
      </c>
      <c r="LM81" s="15">
        <v>35831182.659999996</v>
      </c>
      <c r="LN81" s="16">
        <v>11982984169.84</v>
      </c>
      <c r="LO81" s="14">
        <v>12159563656.709999</v>
      </c>
      <c r="LP81" s="15">
        <v>67665619.549999997</v>
      </c>
      <c r="LQ81" s="16">
        <v>12091898037.16</v>
      </c>
      <c r="LR81" s="14">
        <v>12305032364.5</v>
      </c>
      <c r="LS81" s="15">
        <v>101657120.65000001</v>
      </c>
      <c r="LT81" s="16">
        <v>12203375243.85</v>
      </c>
      <c r="LU81" s="14">
        <v>12450538575.57</v>
      </c>
      <c r="LV81" s="15">
        <v>134658941.66999999</v>
      </c>
      <c r="LW81" s="16">
        <v>12315879633.9</v>
      </c>
      <c r="LX81" s="14">
        <v>12586607315.5</v>
      </c>
      <c r="LY81" s="15">
        <v>165803251.58000001</v>
      </c>
      <c r="LZ81" s="16">
        <v>12420804063.92</v>
      </c>
      <c r="MA81" s="158"/>
      <c r="MB81" s="158"/>
      <c r="MC81" s="158"/>
      <c r="MD81" s="158">
        <v>0</v>
      </c>
      <c r="ME81" s="158">
        <v>0</v>
      </c>
      <c r="MF81" s="158">
        <v>0</v>
      </c>
      <c r="MG81" s="158">
        <v>0</v>
      </c>
      <c r="MH81" s="158">
        <v>0</v>
      </c>
      <c r="MI81" s="158">
        <v>0</v>
      </c>
      <c r="MJ81" s="162"/>
      <c r="MK81" s="162"/>
      <c r="ML81" s="162"/>
      <c r="MM81" s="162"/>
      <c r="MN81" s="162"/>
      <c r="MO81" s="162"/>
      <c r="MP81" s="162"/>
      <c r="MQ81" s="162"/>
      <c r="MR81" s="162"/>
      <c r="MS81" s="162"/>
      <c r="MT81" s="162"/>
      <c r="MU81" s="162"/>
      <c r="MV81" s="162"/>
      <c r="MW81" s="162"/>
      <c r="MX81" s="162"/>
      <c r="MY81" s="162"/>
      <c r="MZ81" s="162"/>
      <c r="NA81" s="162"/>
      <c r="NB81" s="162"/>
      <c r="NC81" s="162"/>
      <c r="ND81" s="162"/>
      <c r="NE81" s="162"/>
      <c r="NF81" s="162"/>
      <c r="NG81" s="162"/>
      <c r="NH81" s="162"/>
      <c r="NI81" s="162"/>
      <c r="NJ81" s="162"/>
      <c r="NK81" s="162"/>
      <c r="NL81" s="162"/>
      <c r="NM81" s="162"/>
      <c r="NN81" s="162"/>
      <c r="NO81" s="162"/>
      <c r="NP81" s="162"/>
      <c r="NQ81" s="162"/>
      <c r="NR81" s="162"/>
      <c r="NS81" s="162"/>
      <c r="NT81" s="162"/>
      <c r="NU81" s="162"/>
      <c r="NV81" s="162"/>
      <c r="NW81" s="162"/>
      <c r="NX81" s="162"/>
      <c r="NY81" s="162"/>
    </row>
    <row r="82" spans="2:389" x14ac:dyDescent="0.35">
      <c r="B82" s="10" t="s">
        <v>114</v>
      </c>
      <c r="C82" s="11" t="s">
        <v>114</v>
      </c>
      <c r="D82" s="12">
        <v>45149</v>
      </c>
      <c r="E82" s="12" t="s">
        <v>0</v>
      </c>
      <c r="F82" s="13" t="s">
        <v>1101</v>
      </c>
      <c r="G82" s="13" t="s">
        <v>214</v>
      </c>
      <c r="H82" s="13" t="s">
        <v>1095</v>
      </c>
      <c r="I82" s="155"/>
      <c r="J82" s="155"/>
      <c r="K82" s="157"/>
      <c r="L82" s="155"/>
      <c r="M82" s="155"/>
      <c r="N82" s="157"/>
      <c r="O82" s="155"/>
      <c r="P82" s="155"/>
      <c r="Q82" s="157"/>
      <c r="R82" s="155"/>
      <c r="S82" s="155"/>
      <c r="T82" s="157"/>
      <c r="U82" s="155"/>
      <c r="V82" s="155"/>
      <c r="W82" s="157"/>
      <c r="X82" s="155"/>
      <c r="Y82" s="155"/>
      <c r="Z82" s="157"/>
      <c r="AA82" s="155"/>
      <c r="AB82" s="155"/>
      <c r="AC82" s="157"/>
      <c r="AD82" s="155"/>
      <c r="AE82" s="155"/>
      <c r="AF82" s="157"/>
      <c r="AG82" s="155"/>
      <c r="AH82" s="155"/>
      <c r="AI82" s="157"/>
      <c r="AJ82" s="155"/>
      <c r="AK82" s="155"/>
      <c r="AL82" s="157"/>
      <c r="AM82" s="155"/>
      <c r="AN82" s="155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/>
      <c r="JH82" s="157"/>
      <c r="JI82" s="157"/>
      <c r="JJ82" s="157"/>
      <c r="JK82" s="157"/>
      <c r="JL82" s="157"/>
      <c r="JM82" s="157"/>
      <c r="JN82" s="157"/>
      <c r="JO82" s="157"/>
      <c r="JP82" s="157"/>
      <c r="JQ82" s="157"/>
      <c r="JR82" s="157"/>
      <c r="JS82" s="157"/>
      <c r="JT82" s="157"/>
      <c r="JU82" s="157"/>
      <c r="JV82" s="157"/>
      <c r="JW82" s="157"/>
      <c r="JX82" s="157"/>
      <c r="JY82" s="157"/>
      <c r="JZ82" s="157"/>
      <c r="KA82" s="157"/>
      <c r="KB82" s="157"/>
      <c r="KC82" s="157"/>
      <c r="KD82" s="157"/>
      <c r="KE82" s="157"/>
      <c r="KF82" s="157"/>
      <c r="KG82" s="157"/>
      <c r="KH82" s="157"/>
      <c r="KI82" s="157"/>
      <c r="KJ82" s="157"/>
      <c r="KK82" s="157"/>
      <c r="KL82" s="157"/>
      <c r="KM82" s="157"/>
      <c r="KN82" s="157"/>
      <c r="KO82" s="157"/>
      <c r="KP82" s="157"/>
      <c r="KQ82" s="157"/>
      <c r="KR82" s="157"/>
      <c r="KS82" s="157"/>
      <c r="KT82" s="157"/>
      <c r="KU82" s="157"/>
      <c r="KV82" s="157"/>
      <c r="KW82" s="157"/>
      <c r="KX82" s="157"/>
      <c r="KY82" s="157"/>
      <c r="KZ82" s="157"/>
      <c r="LA82" s="157"/>
      <c r="LB82" s="157"/>
      <c r="LC82" s="157"/>
      <c r="LD82" s="157"/>
      <c r="LE82" s="157"/>
      <c r="LF82" s="164"/>
      <c r="LG82" s="164"/>
      <c r="LH82" s="164"/>
      <c r="LI82" s="164"/>
      <c r="LJ82" s="164"/>
      <c r="LK82" s="164"/>
      <c r="LL82" s="164"/>
      <c r="LM82" s="164"/>
      <c r="LN82" s="164"/>
      <c r="LO82" s="164"/>
      <c r="LP82" s="164"/>
      <c r="LQ82" s="164"/>
      <c r="LR82" s="14">
        <v>84283070</v>
      </c>
      <c r="LS82" s="15">
        <v>85265556</v>
      </c>
      <c r="LT82" s="16">
        <v>-982486</v>
      </c>
      <c r="LU82" s="14">
        <v>84283070</v>
      </c>
      <c r="LV82" s="15">
        <v>85265556</v>
      </c>
      <c r="LW82" s="16">
        <v>-982486</v>
      </c>
      <c r="LX82" s="14">
        <v>84283070</v>
      </c>
      <c r="LY82" s="15">
        <v>85265556</v>
      </c>
      <c r="LZ82" s="16">
        <v>-982486</v>
      </c>
      <c r="MA82" s="14">
        <v>84283070</v>
      </c>
      <c r="MB82" s="15">
        <v>85265556</v>
      </c>
      <c r="MC82" s="16">
        <v>-982486</v>
      </c>
      <c r="MD82" s="14">
        <v>84283070</v>
      </c>
      <c r="ME82" s="15">
        <v>85265556</v>
      </c>
      <c r="MF82" s="16">
        <v>-982486</v>
      </c>
      <c r="MG82" s="14">
        <v>84283070</v>
      </c>
      <c r="MH82" s="15">
        <v>85265556</v>
      </c>
      <c r="MI82" s="16">
        <v>-982486</v>
      </c>
      <c r="MJ82" s="14">
        <v>67839136</v>
      </c>
      <c r="MK82" s="15">
        <v>191608326</v>
      </c>
      <c r="ML82" s="16">
        <v>-123769190</v>
      </c>
      <c r="MM82" s="14">
        <v>67839136</v>
      </c>
      <c r="MN82" s="15">
        <v>191608326</v>
      </c>
      <c r="MO82" s="16">
        <v>-123769190</v>
      </c>
      <c r="MP82" s="14">
        <v>67839136</v>
      </c>
      <c r="MQ82" s="15">
        <v>191608326</v>
      </c>
      <c r="MR82" s="16">
        <v>-123769190</v>
      </c>
      <c r="MS82" s="14">
        <v>67839136</v>
      </c>
      <c r="MT82" s="15">
        <v>191608326</v>
      </c>
      <c r="MU82" s="16">
        <v>-123769190</v>
      </c>
      <c r="MV82" s="14">
        <v>67839136</v>
      </c>
      <c r="MW82" s="15">
        <v>191608326</v>
      </c>
      <c r="MX82" s="16">
        <v>-123769190</v>
      </c>
      <c r="MY82" s="14">
        <v>67839136</v>
      </c>
      <c r="MZ82" s="15">
        <v>191608326</v>
      </c>
      <c r="NA82" s="16">
        <v>-123769190</v>
      </c>
      <c r="NB82" s="164">
        <v>67839136</v>
      </c>
      <c r="NC82" s="164">
        <v>191608326</v>
      </c>
      <c r="ND82" s="164">
        <v>-123769190</v>
      </c>
      <c r="NE82" s="164">
        <v>67839136</v>
      </c>
      <c r="NF82" s="164">
        <v>191608326</v>
      </c>
      <c r="NG82" s="164">
        <v>-123769190</v>
      </c>
      <c r="NH82" s="164">
        <v>67839136</v>
      </c>
      <c r="NI82" s="164">
        <v>191608326</v>
      </c>
      <c r="NJ82" s="164">
        <v>-123769190</v>
      </c>
      <c r="NK82" s="164">
        <v>67839136</v>
      </c>
      <c r="NL82" s="164">
        <v>191608326</v>
      </c>
      <c r="NM82" s="164">
        <v>-123769190</v>
      </c>
      <c r="NN82" s="164">
        <v>67839136</v>
      </c>
      <c r="NO82" s="164">
        <v>191608326</v>
      </c>
      <c r="NP82" s="164">
        <v>-123769190</v>
      </c>
      <c r="NQ82" s="164">
        <v>67839136</v>
      </c>
      <c r="NR82" s="164">
        <v>191608326</v>
      </c>
      <c r="NS82" s="164">
        <v>-123769190</v>
      </c>
      <c r="NT82" s="164">
        <v>67839136</v>
      </c>
      <c r="NU82" s="164">
        <v>191608326</v>
      </c>
      <c r="NV82" s="164">
        <v>-123769190</v>
      </c>
      <c r="NW82" s="164">
        <v>67839136</v>
      </c>
      <c r="NX82" s="164">
        <v>191608326</v>
      </c>
      <c r="NY82" s="164">
        <v>-123769190</v>
      </c>
    </row>
    <row r="83" spans="2:389" x14ac:dyDescent="0.35">
      <c r="B83" s="10" t="s">
        <v>207</v>
      </c>
      <c r="C83" s="11" t="s">
        <v>115</v>
      </c>
      <c r="D83" s="12">
        <v>45229</v>
      </c>
      <c r="E83" s="12" t="s">
        <v>0</v>
      </c>
      <c r="F83" s="13" t="s">
        <v>1093</v>
      </c>
      <c r="G83" s="13" t="s">
        <v>205</v>
      </c>
      <c r="H83" s="13" t="s">
        <v>1095</v>
      </c>
      <c r="I83" s="155"/>
      <c r="J83" s="155"/>
      <c r="K83" s="157"/>
      <c r="L83" s="155"/>
      <c r="M83" s="155"/>
      <c r="N83" s="157"/>
      <c r="O83" s="155"/>
      <c r="P83" s="155"/>
      <c r="Q83" s="157"/>
      <c r="R83" s="155"/>
      <c r="S83" s="155"/>
      <c r="T83" s="157"/>
      <c r="U83" s="155"/>
      <c r="V83" s="155"/>
      <c r="W83" s="157"/>
      <c r="X83" s="155"/>
      <c r="Y83" s="155"/>
      <c r="Z83" s="157"/>
      <c r="AA83" s="155"/>
      <c r="AB83" s="155"/>
      <c r="AC83" s="157"/>
      <c r="AD83" s="155"/>
      <c r="AE83" s="155"/>
      <c r="AF83" s="157"/>
      <c r="AG83" s="155"/>
      <c r="AH83" s="155"/>
      <c r="AI83" s="157"/>
      <c r="AJ83" s="155"/>
      <c r="AK83" s="155"/>
      <c r="AL83" s="157"/>
      <c r="AM83" s="155"/>
      <c r="AN83" s="155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/>
      <c r="JK83" s="157"/>
      <c r="JL83" s="157"/>
      <c r="JM83" s="157"/>
      <c r="JN83" s="157"/>
      <c r="JO83" s="157"/>
      <c r="JP83" s="157"/>
      <c r="JQ83" s="157"/>
      <c r="JR83" s="157"/>
      <c r="JS83" s="157"/>
      <c r="JT83" s="157"/>
      <c r="JU83" s="157"/>
      <c r="JV83" s="157"/>
      <c r="JW83" s="157"/>
      <c r="JX83" s="157"/>
      <c r="JY83" s="157"/>
      <c r="JZ83" s="157"/>
      <c r="KA83" s="157"/>
      <c r="KB83" s="157"/>
      <c r="KC83" s="157"/>
      <c r="KD83" s="157"/>
      <c r="KE83" s="157"/>
      <c r="KF83" s="157"/>
      <c r="KG83" s="157"/>
      <c r="KH83" s="157"/>
      <c r="KI83" s="157"/>
      <c r="KJ83" s="157"/>
      <c r="KK83" s="157"/>
      <c r="KL83" s="157"/>
      <c r="KM83" s="157"/>
      <c r="KN83" s="157"/>
      <c r="KO83" s="157"/>
      <c r="KP83" s="157"/>
      <c r="KQ83" s="157"/>
      <c r="KR83" s="157"/>
      <c r="KS83" s="157"/>
      <c r="KT83" s="157"/>
      <c r="KU83" s="157"/>
      <c r="KV83" s="157"/>
      <c r="KW83" s="157"/>
      <c r="KX83" s="157"/>
      <c r="KY83" s="157"/>
      <c r="KZ83" s="157"/>
      <c r="LA83" s="157"/>
      <c r="LB83" s="157"/>
      <c r="LC83" s="157"/>
      <c r="LD83" s="157"/>
      <c r="LE83" s="157"/>
      <c r="LF83" s="157"/>
      <c r="LG83" s="157"/>
      <c r="LH83" s="157"/>
      <c r="LI83" s="157"/>
      <c r="LJ83" s="157"/>
      <c r="LK83" s="157"/>
      <c r="LL83" s="160"/>
      <c r="LM83" s="160"/>
      <c r="LN83" s="160"/>
      <c r="LO83" s="160"/>
      <c r="LP83" s="160"/>
      <c r="LQ83" s="160"/>
      <c r="LR83" s="160"/>
      <c r="LS83" s="160"/>
      <c r="LT83" s="160"/>
      <c r="LU83" s="160"/>
      <c r="LV83" s="160"/>
      <c r="LW83" s="160"/>
      <c r="LX83" s="160"/>
      <c r="LY83" s="160"/>
      <c r="LZ83" s="160"/>
      <c r="MA83" s="160"/>
      <c r="MB83" s="160"/>
      <c r="MC83" s="160"/>
      <c r="MD83" s="160"/>
      <c r="ME83" s="160"/>
      <c r="MF83" s="160"/>
      <c r="MG83" s="14">
        <v>999995639.5</v>
      </c>
      <c r="MH83" s="15">
        <v>762871.94</v>
      </c>
      <c r="MI83" s="16">
        <v>999232767.55999994</v>
      </c>
      <c r="MJ83" s="14">
        <v>999991279</v>
      </c>
      <c r="MK83" s="15">
        <v>1398598.44</v>
      </c>
      <c r="ML83" s="16">
        <v>998592680.55999994</v>
      </c>
      <c r="MM83" s="14">
        <v>999986918.5</v>
      </c>
      <c r="MN83" s="15">
        <v>2055515.84</v>
      </c>
      <c r="MO83" s="16">
        <v>997931402.65999997</v>
      </c>
      <c r="MP83" s="14">
        <v>999982558</v>
      </c>
      <c r="MQ83" s="15">
        <v>3313985.47</v>
      </c>
      <c r="MR83" s="16">
        <v>996668572.52999997</v>
      </c>
      <c r="MS83" s="14">
        <v>999036638.5</v>
      </c>
      <c r="MT83" s="15">
        <v>3002888.31</v>
      </c>
      <c r="MU83" s="16">
        <v>996033750.19000006</v>
      </c>
      <c r="MV83" s="14">
        <v>329999032278</v>
      </c>
      <c r="MW83" s="15">
        <v>15741217</v>
      </c>
      <c r="MX83" s="16">
        <v>329983291061</v>
      </c>
      <c r="MY83" s="14">
        <v>329999027917.5</v>
      </c>
      <c r="MZ83" s="15">
        <v>46482837</v>
      </c>
      <c r="NA83" s="16">
        <v>329952545080.5</v>
      </c>
      <c r="NB83" s="14">
        <v>329986482017.83997</v>
      </c>
      <c r="NC83" s="15">
        <v>50580771</v>
      </c>
      <c r="ND83" s="16">
        <v>329935901246.83997</v>
      </c>
      <c r="NE83" s="14">
        <v>329971591547.34003</v>
      </c>
      <c r="NF83" s="15">
        <v>60428302.210000001</v>
      </c>
      <c r="NG83" s="16">
        <v>329911163245.13</v>
      </c>
      <c r="NH83" s="14">
        <v>329948505506.03998</v>
      </c>
      <c r="NI83" s="15">
        <v>160510002.15000001</v>
      </c>
      <c r="NJ83" s="16">
        <v>329787995503.88995</v>
      </c>
      <c r="NK83" s="14">
        <v>329797720760.12</v>
      </c>
      <c r="NL83" s="15">
        <v>41473777.359999999</v>
      </c>
      <c r="NM83" s="16">
        <v>329756246982.76001</v>
      </c>
      <c r="NN83" s="14">
        <v>329776626505.5</v>
      </c>
      <c r="NO83" s="15">
        <v>42126806.409999996</v>
      </c>
      <c r="NP83" s="16">
        <v>329734499699.09003</v>
      </c>
      <c r="NQ83" s="14">
        <v>329634743901.84998</v>
      </c>
      <c r="NR83" s="15">
        <v>45272681.770000003</v>
      </c>
      <c r="NS83" s="16">
        <v>329589471220.07996</v>
      </c>
      <c r="NT83" s="14">
        <v>329025025311.54004</v>
      </c>
      <c r="NU83" s="15">
        <v>48450302.049999997</v>
      </c>
      <c r="NV83" s="16">
        <v>328976575009.49005</v>
      </c>
      <c r="NW83" s="14">
        <v>328828979935.04999</v>
      </c>
      <c r="NX83" s="15">
        <v>58214052.600000001</v>
      </c>
      <c r="NY83" s="16">
        <v>328770765882.45001</v>
      </c>
    </row>
    <row r="84" spans="2:389" x14ac:dyDescent="0.35">
      <c r="B84" s="10" t="s">
        <v>35</v>
      </c>
      <c r="C84" s="11" t="s">
        <v>638</v>
      </c>
      <c r="D84" s="12">
        <v>45271</v>
      </c>
      <c r="E84" s="12" t="s">
        <v>0</v>
      </c>
      <c r="F84" s="13" t="s">
        <v>1094</v>
      </c>
      <c r="G84" s="13" t="s">
        <v>203</v>
      </c>
      <c r="H84" s="13" t="s">
        <v>1095</v>
      </c>
      <c r="I84" s="155"/>
      <c r="J84" s="155"/>
      <c r="K84" s="157"/>
      <c r="L84" s="155"/>
      <c r="M84" s="155"/>
      <c r="N84" s="157"/>
      <c r="O84" s="155"/>
      <c r="P84" s="155"/>
      <c r="Q84" s="157"/>
      <c r="R84" s="155"/>
      <c r="S84" s="155"/>
      <c r="T84" s="157"/>
      <c r="U84" s="155"/>
      <c r="V84" s="155"/>
      <c r="W84" s="157"/>
      <c r="X84" s="155"/>
      <c r="Y84" s="155"/>
      <c r="Z84" s="157"/>
      <c r="AA84" s="155"/>
      <c r="AB84" s="155"/>
      <c r="AC84" s="157"/>
      <c r="AD84" s="155"/>
      <c r="AE84" s="155"/>
      <c r="AF84" s="157"/>
      <c r="AG84" s="155"/>
      <c r="AH84" s="155"/>
      <c r="AI84" s="157"/>
      <c r="AJ84" s="155"/>
      <c r="AK84" s="155"/>
      <c r="AL84" s="157"/>
      <c r="AM84" s="155"/>
      <c r="AN84" s="155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/>
      <c r="JK84" s="157"/>
      <c r="JL84" s="157"/>
      <c r="JM84" s="157"/>
      <c r="JN84" s="157"/>
      <c r="JO84" s="157"/>
      <c r="JP84" s="157"/>
      <c r="JQ84" s="157"/>
      <c r="JR84" s="157"/>
      <c r="JS84" s="157"/>
      <c r="JT84" s="157"/>
      <c r="JU84" s="157"/>
      <c r="JV84" s="157"/>
      <c r="JW84" s="157"/>
      <c r="JX84" s="157"/>
      <c r="JY84" s="157"/>
      <c r="JZ84" s="157"/>
      <c r="KA84" s="157"/>
      <c r="KB84" s="157"/>
      <c r="KC84" s="157"/>
      <c r="KD84" s="157"/>
      <c r="KE84" s="157"/>
      <c r="KF84" s="157"/>
      <c r="KG84" s="157"/>
      <c r="KH84" s="157"/>
      <c r="KI84" s="157"/>
      <c r="KJ84" s="157"/>
      <c r="KK84" s="157"/>
      <c r="KL84" s="157"/>
      <c r="KM84" s="157"/>
      <c r="KN84" s="157"/>
      <c r="KO84" s="157"/>
      <c r="KP84" s="157"/>
      <c r="KQ84" s="157"/>
      <c r="KR84" s="157"/>
      <c r="KS84" s="157"/>
      <c r="KT84" s="157"/>
      <c r="KU84" s="157"/>
      <c r="KV84" s="157"/>
      <c r="KW84" s="157"/>
      <c r="KX84" s="157"/>
      <c r="KY84" s="157"/>
      <c r="KZ84" s="157"/>
      <c r="LA84" s="157"/>
      <c r="LB84" s="157"/>
      <c r="LC84" s="157"/>
      <c r="LD84" s="157"/>
      <c r="LE84" s="157"/>
      <c r="LF84" s="157"/>
      <c r="LG84" s="157"/>
      <c r="LH84" s="157"/>
      <c r="LI84" s="157"/>
      <c r="LJ84" s="157"/>
      <c r="LK84" s="157"/>
      <c r="LL84" s="157"/>
      <c r="LM84" s="157"/>
      <c r="LN84" s="157"/>
      <c r="LO84" s="157"/>
      <c r="LP84" s="157"/>
      <c r="LQ84" s="157"/>
      <c r="LR84" s="160"/>
      <c r="LS84" s="160"/>
      <c r="LT84" s="160"/>
      <c r="LU84" s="160"/>
      <c r="LV84" s="160"/>
      <c r="LW84" s="160"/>
      <c r="LX84" s="160"/>
      <c r="LY84" s="160"/>
      <c r="LZ84" s="160"/>
      <c r="MA84" s="160"/>
      <c r="MB84" s="160"/>
      <c r="MC84" s="160"/>
      <c r="MD84" s="160"/>
      <c r="ME84" s="160"/>
      <c r="MF84" s="160"/>
      <c r="MG84" s="160">
        <v>0</v>
      </c>
      <c r="MH84" s="160">
        <v>0</v>
      </c>
      <c r="MI84" s="160">
        <v>0</v>
      </c>
      <c r="MJ84" s="160">
        <v>0</v>
      </c>
      <c r="MK84" s="160">
        <v>0</v>
      </c>
      <c r="ML84" s="160">
        <v>0</v>
      </c>
      <c r="MM84" s="160">
        <v>0</v>
      </c>
      <c r="MN84" s="160">
        <v>0</v>
      </c>
      <c r="MO84" s="160">
        <v>0</v>
      </c>
      <c r="MP84" s="160">
        <v>0</v>
      </c>
      <c r="MQ84" s="160">
        <v>0</v>
      </c>
      <c r="MR84" s="160">
        <v>0</v>
      </c>
      <c r="MS84" s="160">
        <v>0</v>
      </c>
      <c r="MT84" s="160">
        <v>0</v>
      </c>
      <c r="MU84" s="160">
        <v>0</v>
      </c>
      <c r="MV84" s="160">
        <v>0</v>
      </c>
      <c r="MW84" s="160">
        <v>0</v>
      </c>
      <c r="MX84" s="160">
        <v>0</v>
      </c>
      <c r="MY84" s="160">
        <v>0</v>
      </c>
      <c r="MZ84" s="160">
        <v>0</v>
      </c>
      <c r="NA84" s="160">
        <v>0</v>
      </c>
      <c r="NB84" s="160">
        <v>0</v>
      </c>
      <c r="NC84" s="160">
        <v>0</v>
      </c>
      <c r="ND84" s="160">
        <v>0</v>
      </c>
      <c r="NE84" s="164">
        <v>0</v>
      </c>
      <c r="NF84" s="164">
        <v>0</v>
      </c>
      <c r="NG84" s="164">
        <v>0</v>
      </c>
      <c r="NH84" s="164">
        <v>0</v>
      </c>
      <c r="NI84" s="164">
        <v>0</v>
      </c>
      <c r="NJ84" s="164">
        <v>0</v>
      </c>
      <c r="NK84" s="14">
        <v>1512872083.3099999</v>
      </c>
      <c r="NL84" s="15">
        <v>17984470.32</v>
      </c>
      <c r="NM84" s="16">
        <v>1494887612.99</v>
      </c>
      <c r="NN84" s="14">
        <v>1540858544.6800001</v>
      </c>
      <c r="NO84" s="15">
        <v>33208952.190000001</v>
      </c>
      <c r="NP84" s="16">
        <v>1507649592.49</v>
      </c>
      <c r="NQ84" s="14">
        <v>1552118732.95</v>
      </c>
      <c r="NR84" s="15">
        <v>34513988.579999998</v>
      </c>
      <c r="NS84" s="16">
        <v>1517604744.3700001</v>
      </c>
      <c r="NT84" s="14">
        <v>1566643973.5600002</v>
      </c>
      <c r="NU84" s="15">
        <v>40144923.509999998</v>
      </c>
      <c r="NV84" s="16">
        <v>1526499050.0500002</v>
      </c>
      <c r="NW84" s="14">
        <v>1555408013.3299999</v>
      </c>
      <c r="NX84" s="15">
        <v>45525482.710000001</v>
      </c>
      <c r="NY84" s="16">
        <v>1509882530.6199999</v>
      </c>
    </row>
    <row r="85" spans="2:389" x14ac:dyDescent="0.35">
      <c r="B85" s="194" t="s">
        <v>215</v>
      </c>
      <c r="C85" s="190" t="s">
        <v>116</v>
      </c>
      <c r="D85" s="191">
        <v>45278</v>
      </c>
      <c r="E85" s="191" t="s">
        <v>0</v>
      </c>
      <c r="F85" s="195" t="s">
        <v>1093</v>
      </c>
      <c r="G85" s="195" t="s">
        <v>203</v>
      </c>
      <c r="H85" s="195" t="s">
        <v>1095</v>
      </c>
      <c r="I85" s="155"/>
      <c r="J85" s="155"/>
      <c r="K85" s="157"/>
      <c r="L85" s="155"/>
      <c r="M85" s="155"/>
      <c r="N85" s="157"/>
      <c r="O85" s="155"/>
      <c r="P85" s="155"/>
      <c r="Q85" s="157"/>
      <c r="R85" s="155"/>
      <c r="S85" s="155"/>
      <c r="T85" s="157"/>
      <c r="U85" s="155"/>
      <c r="V85" s="155"/>
      <c r="W85" s="157"/>
      <c r="X85" s="155"/>
      <c r="Y85" s="155"/>
      <c r="Z85" s="157"/>
      <c r="AA85" s="155"/>
      <c r="AB85" s="155"/>
      <c r="AC85" s="157"/>
      <c r="AD85" s="155"/>
      <c r="AE85" s="155"/>
      <c r="AF85" s="157"/>
      <c r="AG85" s="155"/>
      <c r="AH85" s="155"/>
      <c r="AI85" s="157"/>
      <c r="AJ85" s="155"/>
      <c r="AK85" s="155"/>
      <c r="AL85" s="157"/>
      <c r="AM85" s="155"/>
      <c r="AN85" s="155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/>
      <c r="JJ85" s="157"/>
      <c r="JK85" s="157"/>
      <c r="JL85" s="157"/>
      <c r="JM85" s="157"/>
      <c r="JN85" s="157"/>
      <c r="JO85" s="157"/>
      <c r="JP85" s="157"/>
      <c r="JQ85" s="157"/>
      <c r="JR85" s="157"/>
      <c r="JS85" s="157"/>
      <c r="JT85" s="157"/>
      <c r="JU85" s="157"/>
      <c r="JV85" s="157"/>
      <c r="JW85" s="157"/>
      <c r="JX85" s="157"/>
      <c r="JY85" s="157"/>
      <c r="JZ85" s="157"/>
      <c r="KA85" s="157"/>
      <c r="KB85" s="157"/>
      <c r="KC85" s="157"/>
      <c r="KD85" s="157"/>
      <c r="KE85" s="157"/>
      <c r="KF85" s="157"/>
      <c r="KG85" s="157"/>
      <c r="KH85" s="157"/>
      <c r="KI85" s="157"/>
      <c r="KJ85" s="157"/>
      <c r="KK85" s="157"/>
      <c r="KL85" s="157"/>
      <c r="KM85" s="157"/>
      <c r="KN85" s="157"/>
      <c r="KO85" s="157"/>
      <c r="KP85" s="157"/>
      <c r="KQ85" s="157"/>
      <c r="KR85" s="157"/>
      <c r="KS85" s="157"/>
      <c r="KT85" s="157"/>
      <c r="KU85" s="157"/>
      <c r="KV85" s="157"/>
      <c r="KW85" s="157"/>
      <c r="KX85" s="157"/>
      <c r="KY85" s="157"/>
      <c r="KZ85" s="157"/>
      <c r="LA85" s="157"/>
      <c r="LB85" s="157"/>
      <c r="LC85" s="157"/>
      <c r="LD85" s="157"/>
      <c r="LE85" s="157"/>
      <c r="LF85" s="157"/>
      <c r="LG85" s="157"/>
      <c r="LH85" s="157"/>
      <c r="LI85" s="157"/>
      <c r="LJ85" s="157"/>
      <c r="LK85" s="157"/>
      <c r="LL85" s="157"/>
      <c r="LM85" s="157"/>
      <c r="LN85" s="157"/>
      <c r="LO85" s="157"/>
      <c r="LP85" s="157"/>
      <c r="LQ85" s="157"/>
      <c r="LR85" s="160"/>
      <c r="LS85" s="160"/>
      <c r="LT85" s="160"/>
      <c r="LU85" s="160"/>
      <c r="LV85" s="160"/>
      <c r="LW85" s="160"/>
      <c r="LX85" s="160"/>
      <c r="LY85" s="160"/>
      <c r="LZ85" s="160"/>
      <c r="MA85" s="14">
        <v>8228181342.8500004</v>
      </c>
      <c r="MB85" s="15">
        <v>11064710.970000001</v>
      </c>
      <c r="MC85" s="16">
        <v>8217116631.8800001</v>
      </c>
      <c r="MD85" s="14">
        <v>9774169169.1999989</v>
      </c>
      <c r="ME85" s="15">
        <v>180243991.03999999</v>
      </c>
      <c r="MF85" s="16">
        <v>9593925178.1599979</v>
      </c>
      <c r="MG85" s="14">
        <v>10530731206.790001</v>
      </c>
      <c r="MH85" s="15">
        <v>271370376.19999999</v>
      </c>
      <c r="MI85" s="16">
        <v>10259360830.59</v>
      </c>
      <c r="MJ85" s="14">
        <v>10789466400.4</v>
      </c>
      <c r="MK85" s="15">
        <v>335561231.56</v>
      </c>
      <c r="ML85" s="16">
        <v>10453905168.84</v>
      </c>
      <c r="MM85" s="14">
        <v>10456701509.530001</v>
      </c>
      <c r="MN85" s="15">
        <v>296406479.38</v>
      </c>
      <c r="MO85" s="16">
        <v>10160295030.150002</v>
      </c>
      <c r="MP85" s="14">
        <v>10371641380.980001</v>
      </c>
      <c r="MQ85" s="15">
        <v>303923318.32999998</v>
      </c>
      <c r="MR85" s="16">
        <v>10067718062.650002</v>
      </c>
      <c r="MS85" s="14">
        <v>10760507632.990002</v>
      </c>
      <c r="MT85" s="15">
        <v>358438464.98000002</v>
      </c>
      <c r="MU85" s="16">
        <v>10402069168.010002</v>
      </c>
      <c r="MV85" s="14">
        <v>10772050002.07</v>
      </c>
      <c r="MW85" s="15">
        <v>375777001.57999998</v>
      </c>
      <c r="MX85" s="16">
        <v>10396273000.49</v>
      </c>
      <c r="MY85" s="14">
        <v>10902602790.860001</v>
      </c>
      <c r="MZ85" s="15">
        <v>404672079.05000001</v>
      </c>
      <c r="NA85" s="16">
        <v>10497930711.810001</v>
      </c>
      <c r="NB85" s="14">
        <v>10784933538.250002</v>
      </c>
      <c r="NC85" s="15">
        <v>328867887.64999998</v>
      </c>
      <c r="ND85" s="16">
        <v>10456065650.600002</v>
      </c>
      <c r="NE85" s="14">
        <v>11078767349.59</v>
      </c>
      <c r="NF85" s="15">
        <v>373259733.11000001</v>
      </c>
      <c r="NG85" s="16">
        <v>10705507616.48</v>
      </c>
      <c r="NH85" s="14">
        <v>11122359281.17</v>
      </c>
      <c r="NI85" s="15">
        <v>391376151.10000002</v>
      </c>
      <c r="NJ85" s="16">
        <v>10730983130.07</v>
      </c>
      <c r="NK85" s="14">
        <v>11236653815.880001</v>
      </c>
      <c r="NL85" s="15">
        <v>378716204.06999999</v>
      </c>
      <c r="NM85" s="16">
        <v>10857937611.810001</v>
      </c>
      <c r="NN85" s="14">
        <v>11411225167.129999</v>
      </c>
      <c r="NO85" s="15">
        <v>412585034.10000002</v>
      </c>
      <c r="NP85" s="16">
        <v>10998640133.029999</v>
      </c>
      <c r="NQ85" s="14">
        <v>11588788553.299999</v>
      </c>
      <c r="NR85" s="15">
        <v>447298193.60000002</v>
      </c>
      <c r="NS85" s="16">
        <v>11141490359.699999</v>
      </c>
      <c r="NT85" s="14">
        <v>11632431527.879999</v>
      </c>
      <c r="NU85" s="15">
        <v>191689231.74000001</v>
      </c>
      <c r="NV85" s="16">
        <v>11440742296.139999</v>
      </c>
      <c r="NW85" s="14">
        <v>11632431527.879999</v>
      </c>
      <c r="NX85" s="15">
        <v>191689231.74000001</v>
      </c>
      <c r="NY85" s="16">
        <v>11440742296.139999</v>
      </c>
    </row>
    <row r="86" spans="2:389" x14ac:dyDescent="0.35">
      <c r="B86" s="194" t="s">
        <v>35</v>
      </c>
      <c r="C86" s="190" t="s">
        <v>639</v>
      </c>
      <c r="D86" s="191">
        <v>45287</v>
      </c>
      <c r="E86" s="191" t="s">
        <v>0</v>
      </c>
      <c r="F86" s="195" t="s">
        <v>1093</v>
      </c>
      <c r="G86" s="195" t="s">
        <v>205</v>
      </c>
      <c r="H86" s="195" t="s">
        <v>1095</v>
      </c>
      <c r="I86" s="155"/>
      <c r="J86" s="155"/>
      <c r="K86" s="157"/>
      <c r="L86" s="155"/>
      <c r="M86" s="155"/>
      <c r="N86" s="157"/>
      <c r="O86" s="155"/>
      <c r="P86" s="155"/>
      <c r="Q86" s="157"/>
      <c r="R86" s="155"/>
      <c r="S86" s="155"/>
      <c r="T86" s="157"/>
      <c r="U86" s="155"/>
      <c r="V86" s="155"/>
      <c r="W86" s="157"/>
      <c r="X86" s="155"/>
      <c r="Y86" s="155"/>
      <c r="Z86" s="157"/>
      <c r="AA86" s="155"/>
      <c r="AB86" s="155"/>
      <c r="AC86" s="157"/>
      <c r="AD86" s="155"/>
      <c r="AE86" s="155"/>
      <c r="AF86" s="157"/>
      <c r="AG86" s="155"/>
      <c r="AH86" s="155"/>
      <c r="AI86" s="157"/>
      <c r="AJ86" s="155"/>
      <c r="AK86" s="155"/>
      <c r="AL86" s="157"/>
      <c r="AM86" s="155"/>
      <c r="AN86" s="155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/>
      <c r="JK86" s="157"/>
      <c r="JL86" s="157"/>
      <c r="JM86" s="157"/>
      <c r="JN86" s="157"/>
      <c r="JO86" s="157"/>
      <c r="JP86" s="157"/>
      <c r="JQ86" s="157"/>
      <c r="JR86" s="157"/>
      <c r="JS86" s="157"/>
      <c r="JT86" s="157"/>
      <c r="JU86" s="157"/>
      <c r="JV86" s="157"/>
      <c r="JW86" s="157"/>
      <c r="JX86" s="157"/>
      <c r="JY86" s="157"/>
      <c r="JZ86" s="157"/>
      <c r="KA86" s="157"/>
      <c r="KB86" s="157"/>
      <c r="KC86" s="157"/>
      <c r="KD86" s="157"/>
      <c r="KE86" s="157"/>
      <c r="KF86" s="157"/>
      <c r="KG86" s="157"/>
      <c r="KH86" s="157"/>
      <c r="KI86" s="157"/>
      <c r="KJ86" s="157"/>
      <c r="KK86" s="157"/>
      <c r="KL86" s="157"/>
      <c r="KM86" s="157"/>
      <c r="KN86" s="157"/>
      <c r="KO86" s="157"/>
      <c r="KP86" s="157"/>
      <c r="KQ86" s="157"/>
      <c r="KR86" s="157"/>
      <c r="KS86" s="157"/>
      <c r="KT86" s="157"/>
      <c r="KU86" s="157"/>
      <c r="KV86" s="157"/>
      <c r="KW86" s="157"/>
      <c r="KX86" s="157"/>
      <c r="KY86" s="157"/>
      <c r="KZ86" s="157"/>
      <c r="LA86" s="157"/>
      <c r="LB86" s="157"/>
      <c r="LC86" s="157"/>
      <c r="LD86" s="157"/>
      <c r="LE86" s="157"/>
      <c r="LF86" s="157"/>
      <c r="LG86" s="157"/>
      <c r="LH86" s="157"/>
      <c r="LI86" s="157"/>
      <c r="LJ86" s="157"/>
      <c r="LK86" s="157"/>
      <c r="LL86" s="157"/>
      <c r="LM86" s="157"/>
      <c r="LN86" s="157"/>
      <c r="LO86" s="157"/>
      <c r="LP86" s="157"/>
      <c r="LQ86" s="157"/>
      <c r="LR86" s="160"/>
      <c r="LS86" s="160"/>
      <c r="LT86" s="160"/>
      <c r="LU86" s="160"/>
      <c r="LV86" s="160"/>
      <c r="LW86" s="160"/>
      <c r="LX86" s="160"/>
      <c r="LY86" s="160"/>
      <c r="LZ86" s="160"/>
      <c r="MA86" s="160"/>
      <c r="MB86" s="160"/>
      <c r="MC86" s="160"/>
      <c r="MD86" s="160"/>
      <c r="ME86" s="160"/>
      <c r="MF86" s="160"/>
      <c r="MG86" s="160">
        <v>0</v>
      </c>
      <c r="MH86" s="160">
        <v>0</v>
      </c>
      <c r="MI86" s="160">
        <v>0</v>
      </c>
      <c r="MJ86" s="160">
        <v>0</v>
      </c>
      <c r="MK86" s="160">
        <v>0</v>
      </c>
      <c r="ML86" s="160">
        <v>0</v>
      </c>
      <c r="MM86" s="160">
        <v>0</v>
      </c>
      <c r="MN86" s="160">
        <v>0</v>
      </c>
      <c r="MO86" s="160">
        <v>0</v>
      </c>
      <c r="MP86" s="160">
        <v>0</v>
      </c>
      <c r="MQ86" s="160">
        <v>0</v>
      </c>
      <c r="MR86" s="160">
        <v>0</v>
      </c>
      <c r="MS86" s="160">
        <v>0</v>
      </c>
      <c r="MT86" s="160">
        <v>0</v>
      </c>
      <c r="MU86" s="160">
        <v>0</v>
      </c>
      <c r="MV86" s="160">
        <v>0</v>
      </c>
      <c r="MW86" s="160">
        <v>0</v>
      </c>
      <c r="MX86" s="160">
        <v>0</v>
      </c>
      <c r="MY86" s="160">
        <v>0</v>
      </c>
      <c r="MZ86" s="160">
        <v>0</v>
      </c>
      <c r="NA86" s="160">
        <v>0</v>
      </c>
      <c r="NB86" s="160">
        <v>0</v>
      </c>
      <c r="NC86" s="160">
        <v>0</v>
      </c>
      <c r="ND86" s="160">
        <v>0</v>
      </c>
      <c r="NE86" s="160">
        <v>0</v>
      </c>
      <c r="NF86" s="160">
        <v>0</v>
      </c>
      <c r="NG86" s="160">
        <v>0</v>
      </c>
      <c r="NH86" s="160">
        <v>0</v>
      </c>
      <c r="NI86" s="160">
        <v>0</v>
      </c>
      <c r="NJ86" s="160">
        <v>0</v>
      </c>
      <c r="NK86" s="164">
        <v>0</v>
      </c>
      <c r="NL86" s="164">
        <v>0</v>
      </c>
      <c r="NM86" s="164">
        <v>0</v>
      </c>
      <c r="NN86" s="164">
        <v>0</v>
      </c>
      <c r="NO86" s="164">
        <v>0</v>
      </c>
      <c r="NP86" s="164">
        <v>0</v>
      </c>
      <c r="NQ86" s="164">
        <v>0</v>
      </c>
      <c r="NR86" s="164">
        <v>0</v>
      </c>
      <c r="NS86" s="164">
        <v>0</v>
      </c>
      <c r="NT86" s="164">
        <v>0</v>
      </c>
      <c r="NU86" s="164">
        <v>0</v>
      </c>
      <c r="NV86" s="164">
        <v>0</v>
      </c>
      <c r="NW86" s="164">
        <v>0</v>
      </c>
      <c r="NX86" s="164">
        <v>0</v>
      </c>
      <c r="NY86" s="164">
        <v>0</v>
      </c>
    </row>
    <row r="87" spans="2:389" x14ac:dyDescent="0.35">
      <c r="B87" s="194" t="s">
        <v>210</v>
      </c>
      <c r="C87" s="190" t="s">
        <v>411</v>
      </c>
      <c r="D87" s="191">
        <v>45336</v>
      </c>
      <c r="E87" s="191" t="s">
        <v>0</v>
      </c>
      <c r="F87" s="195" t="s">
        <v>1093</v>
      </c>
      <c r="G87" s="195" t="s">
        <v>203</v>
      </c>
      <c r="H87" s="195" t="s">
        <v>1095</v>
      </c>
      <c r="I87" s="155"/>
      <c r="J87" s="155"/>
      <c r="K87" s="157"/>
      <c r="L87" s="155"/>
      <c r="M87" s="155"/>
      <c r="N87" s="157"/>
      <c r="O87" s="155"/>
      <c r="P87" s="155"/>
      <c r="Q87" s="157"/>
      <c r="R87" s="155"/>
      <c r="S87" s="155"/>
      <c r="T87" s="157"/>
      <c r="U87" s="155"/>
      <c r="V87" s="155"/>
      <c r="W87" s="157"/>
      <c r="X87" s="155"/>
      <c r="Y87" s="155"/>
      <c r="Z87" s="157"/>
      <c r="AA87" s="155"/>
      <c r="AB87" s="155"/>
      <c r="AC87" s="157"/>
      <c r="AD87" s="155"/>
      <c r="AE87" s="155"/>
      <c r="AF87" s="157"/>
      <c r="AG87" s="155"/>
      <c r="AH87" s="155"/>
      <c r="AI87" s="157"/>
      <c r="AJ87" s="155"/>
      <c r="AK87" s="155"/>
      <c r="AL87" s="157"/>
      <c r="AM87" s="155"/>
      <c r="AN87" s="155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/>
      <c r="JJ87" s="157"/>
      <c r="JK87" s="157"/>
      <c r="JL87" s="157"/>
      <c r="JM87" s="157"/>
      <c r="JN87" s="157"/>
      <c r="JO87" s="157"/>
      <c r="JP87" s="157"/>
      <c r="JQ87" s="157"/>
      <c r="JR87" s="157"/>
      <c r="JS87" s="157"/>
      <c r="JT87" s="157"/>
      <c r="JU87" s="157"/>
      <c r="JV87" s="157"/>
      <c r="JW87" s="157"/>
      <c r="JX87" s="157"/>
      <c r="JY87" s="157"/>
      <c r="JZ87" s="157"/>
      <c r="KA87" s="157"/>
      <c r="KB87" s="157"/>
      <c r="KC87" s="157"/>
      <c r="KD87" s="157"/>
      <c r="KE87" s="157"/>
      <c r="KF87" s="157"/>
      <c r="KG87" s="157"/>
      <c r="KH87" s="157"/>
      <c r="KI87" s="157"/>
      <c r="KJ87" s="157"/>
      <c r="KK87" s="157"/>
      <c r="KL87" s="157"/>
      <c r="KM87" s="157"/>
      <c r="KN87" s="157"/>
      <c r="KO87" s="157"/>
      <c r="KP87" s="157"/>
      <c r="KQ87" s="157"/>
      <c r="KR87" s="157"/>
      <c r="KS87" s="157"/>
      <c r="KT87" s="157"/>
      <c r="KU87" s="157"/>
      <c r="KV87" s="157"/>
      <c r="KW87" s="157"/>
      <c r="KX87" s="157"/>
      <c r="KY87" s="157"/>
      <c r="KZ87" s="157"/>
      <c r="LA87" s="157"/>
      <c r="LB87" s="157"/>
      <c r="LC87" s="157"/>
      <c r="LD87" s="157"/>
      <c r="LE87" s="157"/>
      <c r="LF87" s="157"/>
      <c r="LG87" s="157"/>
      <c r="LH87" s="157"/>
      <c r="LI87" s="157"/>
      <c r="LJ87" s="157"/>
      <c r="LK87" s="157"/>
      <c r="LL87" s="157"/>
      <c r="LM87" s="157"/>
      <c r="LN87" s="157"/>
      <c r="LO87" s="157"/>
      <c r="LP87" s="157"/>
      <c r="LQ87" s="157"/>
      <c r="LR87" s="157"/>
      <c r="LS87" s="157"/>
      <c r="LT87" s="157"/>
      <c r="LU87" s="157"/>
      <c r="LV87" s="157"/>
      <c r="LW87" s="157"/>
      <c r="LX87" s="160"/>
      <c r="LY87" s="160"/>
      <c r="LZ87" s="160"/>
      <c r="MA87" s="160"/>
      <c r="MB87" s="160"/>
      <c r="MC87" s="160"/>
      <c r="MD87" s="14">
        <v>15000000000</v>
      </c>
      <c r="ME87" s="15">
        <v>762397.27</v>
      </c>
      <c r="MF87" s="16">
        <v>14999237602.73</v>
      </c>
      <c r="MG87" s="14">
        <v>15190265710.559999</v>
      </c>
      <c r="MH87" s="15">
        <v>90993327.609999999</v>
      </c>
      <c r="MI87" s="16">
        <v>15099272382.949999</v>
      </c>
      <c r="MJ87" s="14">
        <v>15412658924.969999</v>
      </c>
      <c r="MK87" s="15">
        <v>135476564.50999999</v>
      </c>
      <c r="ML87" s="16">
        <v>15277182360.459999</v>
      </c>
      <c r="MM87" s="14">
        <v>15642645324.73</v>
      </c>
      <c r="MN87" s="15">
        <v>180046511.41999999</v>
      </c>
      <c r="MO87" s="16">
        <v>15462598813.309999</v>
      </c>
      <c r="MP87" s="14">
        <v>15873273879.470001</v>
      </c>
      <c r="MQ87" s="15">
        <v>225130017.36000001</v>
      </c>
      <c r="MR87" s="16">
        <v>15648143862.110001</v>
      </c>
      <c r="MS87" s="14">
        <v>16055570861.07</v>
      </c>
      <c r="MT87" s="15">
        <v>228751495.94</v>
      </c>
      <c r="MU87" s="16">
        <v>15826819365.129999</v>
      </c>
      <c r="MV87" s="14">
        <v>16285944908.880001</v>
      </c>
      <c r="MW87" s="15">
        <v>274177816.54000002</v>
      </c>
      <c r="MX87" s="16">
        <v>16011767092.34</v>
      </c>
      <c r="MY87" s="14">
        <v>16433583077.23</v>
      </c>
      <c r="MZ87" s="15">
        <v>258158924.52000001</v>
      </c>
      <c r="NA87" s="16">
        <v>16175424152.709999</v>
      </c>
      <c r="NB87" s="14">
        <v>16662357183.58</v>
      </c>
      <c r="NC87" s="15">
        <v>290763250.08999997</v>
      </c>
      <c r="ND87" s="16">
        <v>16371593933.49</v>
      </c>
      <c r="NE87" s="288">
        <v>16901359957.07</v>
      </c>
      <c r="NF87" s="289">
        <v>332792386.86000001</v>
      </c>
      <c r="NG87" s="290">
        <v>16568567570.209999</v>
      </c>
      <c r="NH87" s="14">
        <v>17061126813.65</v>
      </c>
      <c r="NI87" s="15">
        <v>315404689.56999999</v>
      </c>
      <c r="NJ87" s="16">
        <v>16745722124.08</v>
      </c>
      <c r="NK87" s="14">
        <v>17291767802.09</v>
      </c>
      <c r="NL87" s="15">
        <v>352313776.56999999</v>
      </c>
      <c r="NM87" s="16">
        <v>16939454025.52</v>
      </c>
      <c r="NN87" s="14">
        <v>17466318078.779999</v>
      </c>
      <c r="NO87" s="15">
        <v>337420634.58999997</v>
      </c>
      <c r="NP87" s="16">
        <v>17128897444.189999</v>
      </c>
      <c r="NQ87" s="14">
        <v>17527454956.41</v>
      </c>
      <c r="NR87" s="15">
        <v>222228215.96000001</v>
      </c>
      <c r="NS87" s="16">
        <v>17305226740.450001</v>
      </c>
      <c r="NT87" s="14">
        <v>17762080792.799999</v>
      </c>
      <c r="NU87" s="15">
        <v>269595659.91000003</v>
      </c>
      <c r="NV87" s="16">
        <v>17492485132.889999</v>
      </c>
      <c r="NW87" s="14">
        <v>18026781123.810001</v>
      </c>
      <c r="NX87" s="15">
        <v>322109741.11000001</v>
      </c>
      <c r="NY87" s="16">
        <v>17704671382.700001</v>
      </c>
    </row>
    <row r="88" spans="2:389" x14ac:dyDescent="0.35">
      <c r="B88" s="194" t="s">
        <v>210</v>
      </c>
      <c r="C88" s="190" t="s">
        <v>412</v>
      </c>
      <c r="D88" s="191">
        <v>45336</v>
      </c>
      <c r="E88" s="191" t="s">
        <v>0</v>
      </c>
      <c r="F88" s="195" t="s">
        <v>1093</v>
      </c>
      <c r="G88" s="195" t="s">
        <v>203</v>
      </c>
      <c r="H88" s="195" t="s">
        <v>1095</v>
      </c>
      <c r="I88" s="155"/>
      <c r="J88" s="155"/>
      <c r="K88" s="157"/>
      <c r="L88" s="155"/>
      <c r="M88" s="155"/>
      <c r="N88" s="157"/>
      <c r="O88" s="155"/>
      <c r="P88" s="155"/>
      <c r="Q88" s="157"/>
      <c r="R88" s="155"/>
      <c r="S88" s="155"/>
      <c r="T88" s="157"/>
      <c r="U88" s="155"/>
      <c r="V88" s="155"/>
      <c r="W88" s="157"/>
      <c r="X88" s="155"/>
      <c r="Y88" s="155"/>
      <c r="Z88" s="157"/>
      <c r="AA88" s="155"/>
      <c r="AB88" s="155"/>
      <c r="AC88" s="157"/>
      <c r="AD88" s="155"/>
      <c r="AE88" s="155"/>
      <c r="AF88" s="157"/>
      <c r="AG88" s="155"/>
      <c r="AH88" s="155"/>
      <c r="AI88" s="157"/>
      <c r="AJ88" s="155"/>
      <c r="AK88" s="155"/>
      <c r="AL88" s="157"/>
      <c r="AM88" s="155"/>
      <c r="AN88" s="155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/>
      <c r="JL88" s="157"/>
      <c r="JM88" s="157"/>
      <c r="JN88" s="157"/>
      <c r="JO88" s="157"/>
      <c r="JP88" s="157"/>
      <c r="JQ88" s="157"/>
      <c r="JR88" s="157"/>
      <c r="JS88" s="157"/>
      <c r="JT88" s="157"/>
      <c r="JU88" s="157"/>
      <c r="JV88" s="157"/>
      <c r="JW88" s="157"/>
      <c r="JX88" s="157"/>
      <c r="JY88" s="157"/>
      <c r="JZ88" s="157"/>
      <c r="KA88" s="157"/>
      <c r="KB88" s="157"/>
      <c r="KC88" s="157"/>
      <c r="KD88" s="157"/>
      <c r="KE88" s="157"/>
      <c r="KF88" s="157"/>
      <c r="KG88" s="157"/>
      <c r="KH88" s="157"/>
      <c r="KI88" s="157"/>
      <c r="KJ88" s="157"/>
      <c r="KK88" s="157"/>
      <c r="KL88" s="157"/>
      <c r="KM88" s="157"/>
      <c r="KN88" s="157"/>
      <c r="KO88" s="157"/>
      <c r="KP88" s="157"/>
      <c r="KQ88" s="157"/>
      <c r="KR88" s="157"/>
      <c r="KS88" s="157"/>
      <c r="KT88" s="157"/>
      <c r="KU88" s="157"/>
      <c r="KV88" s="157"/>
      <c r="KW88" s="157"/>
      <c r="KX88" s="157"/>
      <c r="KY88" s="157"/>
      <c r="KZ88" s="157"/>
      <c r="LA88" s="157"/>
      <c r="LB88" s="157"/>
      <c r="LC88" s="157"/>
      <c r="LD88" s="157"/>
      <c r="LE88" s="157"/>
      <c r="LF88" s="157"/>
      <c r="LG88" s="157"/>
      <c r="LH88" s="157"/>
      <c r="LI88" s="157"/>
      <c r="LJ88" s="157"/>
      <c r="LK88" s="157"/>
      <c r="LL88" s="157"/>
      <c r="LM88" s="157"/>
      <c r="LN88" s="157"/>
      <c r="LO88" s="157"/>
      <c r="LP88" s="157"/>
      <c r="LQ88" s="157"/>
      <c r="LR88" s="157"/>
      <c r="LS88" s="157"/>
      <c r="LT88" s="157"/>
      <c r="LU88" s="157"/>
      <c r="LV88" s="157"/>
      <c r="LW88" s="157"/>
      <c r="LX88" s="160"/>
      <c r="LY88" s="160"/>
      <c r="LZ88" s="160"/>
      <c r="MA88" s="160"/>
      <c r="MB88" s="160"/>
      <c r="MC88" s="160"/>
      <c r="MD88" s="14">
        <v>19941544633.41</v>
      </c>
      <c r="ME88" s="15">
        <v>3589726566.8000002</v>
      </c>
      <c r="MF88" s="16">
        <v>16351818066.610001</v>
      </c>
      <c r="MG88" s="14">
        <v>16456153243.92</v>
      </c>
      <c r="MH88" s="15">
        <v>54709732.880000003</v>
      </c>
      <c r="MI88" s="16">
        <v>16401443511.040001</v>
      </c>
      <c r="MJ88" s="14">
        <v>16675275710.889999</v>
      </c>
      <c r="MK88" s="15">
        <v>100510609.65000001</v>
      </c>
      <c r="ML88" s="16">
        <v>16574765101.24</v>
      </c>
      <c r="MM88" s="14">
        <v>16899420568.560001</v>
      </c>
      <c r="MN88" s="15">
        <v>146220765.53</v>
      </c>
      <c r="MO88" s="16">
        <v>16753199803.030001</v>
      </c>
      <c r="MP88" s="14">
        <v>17123559538.740002</v>
      </c>
      <c r="MQ88" s="15">
        <v>176657270.91999999</v>
      </c>
      <c r="MR88" s="16">
        <v>16946902267.820002</v>
      </c>
      <c r="MS88" s="14">
        <v>17277390531.130001</v>
      </c>
      <c r="MT88" s="15">
        <v>170301791.05000001</v>
      </c>
      <c r="MU88" s="16">
        <v>17107088740.080002</v>
      </c>
      <c r="MV88" s="14">
        <v>17525396182.310001</v>
      </c>
      <c r="MW88" s="15">
        <v>219294377.71000001</v>
      </c>
      <c r="MX88" s="16">
        <v>17306101804.600002</v>
      </c>
      <c r="MY88" s="14">
        <v>17766187197.400002</v>
      </c>
      <c r="MZ88" s="15">
        <v>267091228.63999999</v>
      </c>
      <c r="NA88" s="16">
        <v>17499095968.760002</v>
      </c>
      <c r="NB88" s="14">
        <v>18015004613.860001</v>
      </c>
      <c r="NC88" s="15">
        <v>314971966.41000003</v>
      </c>
      <c r="ND88" s="16">
        <v>17700032647.450001</v>
      </c>
      <c r="NE88" s="288">
        <v>18263224128.040001</v>
      </c>
      <c r="NF88" s="289">
        <v>364502384.54000002</v>
      </c>
      <c r="NG88" s="290">
        <v>17898721743.5</v>
      </c>
      <c r="NH88" s="14">
        <v>18417861483.190002</v>
      </c>
      <c r="NI88" s="15">
        <v>340581065.87</v>
      </c>
      <c r="NJ88" s="16">
        <v>18077280417.320004</v>
      </c>
      <c r="NK88" s="14">
        <v>18566960820.5</v>
      </c>
      <c r="NL88" s="15">
        <v>311536990.76999998</v>
      </c>
      <c r="NM88" s="16">
        <v>18255423829.73</v>
      </c>
      <c r="NN88" s="14">
        <v>18738846414.59</v>
      </c>
      <c r="NO88" s="15">
        <v>293718427.5</v>
      </c>
      <c r="NP88" s="16">
        <v>18445127987.09</v>
      </c>
      <c r="NQ88" s="14">
        <v>18818267731.5</v>
      </c>
      <c r="NR88" s="15">
        <v>176296732.27000001</v>
      </c>
      <c r="NS88" s="16">
        <v>18641970999.23</v>
      </c>
      <c r="NT88" s="14">
        <v>19056231907.07</v>
      </c>
      <c r="NU88" s="15">
        <v>225819923.63</v>
      </c>
      <c r="NV88" s="16">
        <v>18830411983.439999</v>
      </c>
      <c r="NW88" s="14">
        <v>19326360810.34</v>
      </c>
      <c r="NX88" s="15">
        <v>283199610.31</v>
      </c>
      <c r="NY88" s="16">
        <v>19043161200.029999</v>
      </c>
    </row>
    <row r="89" spans="2:389" ht="31.2" x14ac:dyDescent="0.35">
      <c r="B89" s="322" t="s">
        <v>210</v>
      </c>
      <c r="C89" s="323" t="s">
        <v>413</v>
      </c>
      <c r="D89" s="324">
        <v>45336</v>
      </c>
      <c r="E89" s="324" t="s">
        <v>0</v>
      </c>
      <c r="F89" s="325" t="s">
        <v>1093</v>
      </c>
      <c r="G89" s="325" t="s">
        <v>203</v>
      </c>
      <c r="H89" s="325" t="s">
        <v>1096</v>
      </c>
      <c r="I89" s="155"/>
      <c r="J89" s="155"/>
      <c r="K89" s="157"/>
      <c r="L89" s="155"/>
      <c r="M89" s="155"/>
      <c r="N89" s="157"/>
      <c r="O89" s="155"/>
      <c r="P89" s="155"/>
      <c r="Q89" s="157"/>
      <c r="R89" s="155"/>
      <c r="S89" s="155"/>
      <c r="T89" s="157"/>
      <c r="U89" s="155"/>
      <c r="V89" s="155"/>
      <c r="W89" s="157"/>
      <c r="X89" s="155"/>
      <c r="Y89" s="155"/>
      <c r="Z89" s="157"/>
      <c r="AA89" s="155"/>
      <c r="AB89" s="155"/>
      <c r="AC89" s="157"/>
      <c r="AD89" s="155"/>
      <c r="AE89" s="155"/>
      <c r="AF89" s="157"/>
      <c r="AG89" s="155"/>
      <c r="AH89" s="155"/>
      <c r="AI89" s="157"/>
      <c r="AJ89" s="155"/>
      <c r="AK89" s="155"/>
      <c r="AL89" s="157"/>
      <c r="AM89" s="155"/>
      <c r="AN89" s="155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  <c r="EV89" s="157"/>
      <c r="EW89" s="157"/>
      <c r="EX89" s="157"/>
      <c r="EY89" s="157"/>
      <c r="EZ89" s="157"/>
      <c r="FA89" s="157"/>
      <c r="FB89" s="157"/>
      <c r="FC89" s="157"/>
      <c r="FD89" s="157"/>
      <c r="FE89" s="157"/>
      <c r="FF89" s="157"/>
      <c r="FG89" s="157"/>
      <c r="FH89" s="157"/>
      <c r="FI89" s="157"/>
      <c r="FJ89" s="157"/>
      <c r="FK89" s="157"/>
      <c r="FL89" s="157"/>
      <c r="FM89" s="157"/>
      <c r="FN89" s="157"/>
      <c r="FO89" s="157"/>
      <c r="FP89" s="157"/>
      <c r="FQ89" s="157"/>
      <c r="FR89" s="157"/>
      <c r="FS89" s="157"/>
      <c r="FT89" s="157"/>
      <c r="FU89" s="157"/>
      <c r="FV89" s="157"/>
      <c r="FW89" s="157"/>
      <c r="FX89" s="157"/>
      <c r="FY89" s="157"/>
      <c r="FZ89" s="157"/>
      <c r="GA89" s="157"/>
      <c r="GB89" s="157"/>
      <c r="GC89" s="157"/>
      <c r="GD89" s="157"/>
      <c r="GE89" s="157"/>
      <c r="GF89" s="157"/>
      <c r="GG89" s="157"/>
      <c r="GH89" s="157"/>
      <c r="GI89" s="157"/>
      <c r="GJ89" s="157"/>
      <c r="GK89" s="157"/>
      <c r="GL89" s="157"/>
      <c r="GM89" s="157"/>
      <c r="GN89" s="157"/>
      <c r="GO89" s="157"/>
      <c r="GP89" s="157"/>
      <c r="GQ89" s="157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  <c r="JF89" s="157"/>
      <c r="JG89" s="157"/>
      <c r="JH89" s="157"/>
      <c r="JI89" s="157"/>
      <c r="JJ89" s="157"/>
      <c r="JK89" s="157"/>
      <c r="JL89" s="157"/>
      <c r="JM89" s="157"/>
      <c r="JN89" s="157"/>
      <c r="JO89" s="157"/>
      <c r="JP89" s="157"/>
      <c r="JQ89" s="157"/>
      <c r="JR89" s="157"/>
      <c r="JS89" s="157"/>
      <c r="JT89" s="157"/>
      <c r="JU89" s="157"/>
      <c r="JV89" s="157"/>
      <c r="JW89" s="157"/>
      <c r="JX89" s="157"/>
      <c r="JY89" s="157"/>
      <c r="JZ89" s="157"/>
      <c r="KA89" s="157"/>
      <c r="KB89" s="157"/>
      <c r="KC89" s="157"/>
      <c r="KD89" s="157"/>
      <c r="KE89" s="157"/>
      <c r="KF89" s="157"/>
      <c r="KG89" s="157"/>
      <c r="KH89" s="157"/>
      <c r="KI89" s="157"/>
      <c r="KJ89" s="157"/>
      <c r="KK89" s="157"/>
      <c r="KL89" s="157"/>
      <c r="KM89" s="157"/>
      <c r="KN89" s="157"/>
      <c r="KO89" s="157"/>
      <c r="KP89" s="157"/>
      <c r="KQ89" s="157"/>
      <c r="KR89" s="157"/>
      <c r="KS89" s="157"/>
      <c r="KT89" s="157"/>
      <c r="KU89" s="157"/>
      <c r="KV89" s="157"/>
      <c r="KW89" s="157"/>
      <c r="KX89" s="157"/>
      <c r="KY89" s="157"/>
      <c r="KZ89" s="157"/>
      <c r="LA89" s="157"/>
      <c r="LB89" s="157"/>
      <c r="LC89" s="157"/>
      <c r="LD89" s="157"/>
      <c r="LE89" s="157"/>
      <c r="LF89" s="157"/>
      <c r="LG89" s="157"/>
      <c r="LH89" s="157"/>
      <c r="LI89" s="157"/>
      <c r="LJ89" s="157"/>
      <c r="LK89" s="157"/>
      <c r="LL89" s="157"/>
      <c r="LM89" s="157"/>
      <c r="LN89" s="157"/>
      <c r="LO89" s="157"/>
      <c r="LP89" s="157"/>
      <c r="LQ89" s="157"/>
      <c r="LR89" s="157"/>
      <c r="LS89" s="157"/>
      <c r="LT89" s="157"/>
      <c r="LU89" s="157"/>
      <c r="LV89" s="157"/>
      <c r="LW89" s="157"/>
      <c r="LX89" s="160"/>
      <c r="LY89" s="160"/>
      <c r="LZ89" s="160"/>
      <c r="MA89" s="160"/>
      <c r="MB89" s="160"/>
      <c r="MC89" s="160"/>
      <c r="MD89" s="160"/>
      <c r="ME89" s="160"/>
      <c r="MF89" s="160"/>
      <c r="MG89" s="160">
        <v>0</v>
      </c>
      <c r="MH89" s="160">
        <v>0</v>
      </c>
      <c r="MI89" s="160">
        <v>0</v>
      </c>
      <c r="MJ89" s="14">
        <v>18322750676.290001</v>
      </c>
      <c r="MK89" s="15">
        <v>6880334.5199999996</v>
      </c>
      <c r="ML89" s="16">
        <v>18315870341.77</v>
      </c>
      <c r="MM89" s="14">
        <v>18590098194.549999</v>
      </c>
      <c r="MN89" s="15">
        <v>59704871.759999998</v>
      </c>
      <c r="MO89" s="16">
        <v>18530393322.790001</v>
      </c>
      <c r="MP89" s="14">
        <v>18852792723.199997</v>
      </c>
      <c r="MQ89" s="15">
        <v>111790696.33</v>
      </c>
      <c r="MR89" s="16">
        <v>18741002026.869995</v>
      </c>
      <c r="MS89" s="14">
        <v>19106182298.41</v>
      </c>
      <c r="MT89" s="15">
        <v>158230266.84</v>
      </c>
      <c r="MU89" s="16">
        <v>18947952031.57</v>
      </c>
      <c r="MV89" s="14">
        <v>19372715560.889999</v>
      </c>
      <c r="MW89" s="15">
        <v>211211663.61000001</v>
      </c>
      <c r="MX89" s="16">
        <v>19161503897.279999</v>
      </c>
      <c r="MY89" s="14">
        <v>19629176694.48</v>
      </c>
      <c r="MZ89" s="15">
        <v>262657580.91999999</v>
      </c>
      <c r="NA89" s="16">
        <v>19366519113.560001</v>
      </c>
      <c r="NB89" s="14">
        <v>19812946107.02</v>
      </c>
      <c r="NC89" s="15">
        <v>235694315.84999999</v>
      </c>
      <c r="ND89" s="16">
        <v>19577251791.170002</v>
      </c>
      <c r="NE89" s="288">
        <v>20080908036</v>
      </c>
      <c r="NF89" s="289">
        <v>289314150.04000002</v>
      </c>
      <c r="NG89" s="290">
        <v>19791593885.959999</v>
      </c>
      <c r="NH89" s="14">
        <v>20248627612.699997</v>
      </c>
      <c r="NI89" s="15">
        <v>265571821.65000001</v>
      </c>
      <c r="NJ89" s="16">
        <v>19983055791.049995</v>
      </c>
      <c r="NK89" s="14">
        <v>20501329806.579998</v>
      </c>
      <c r="NL89" s="15">
        <v>306886264.30000001</v>
      </c>
      <c r="NM89" s="16">
        <v>20194443542.279999</v>
      </c>
      <c r="NN89" s="14">
        <v>20676865884.029999</v>
      </c>
      <c r="NO89" s="15">
        <v>285202607.55000001</v>
      </c>
      <c r="NP89" s="16">
        <v>20391663276.48</v>
      </c>
      <c r="NQ89" s="14">
        <v>20785291831.800003</v>
      </c>
      <c r="NR89" s="15">
        <v>186817607.93000001</v>
      </c>
      <c r="NS89" s="16">
        <v>20598474223.870003</v>
      </c>
      <c r="NT89" s="158">
        <v>0</v>
      </c>
      <c r="NU89" s="158">
        <v>0</v>
      </c>
      <c r="NV89" s="158">
        <v>0</v>
      </c>
      <c r="NW89" s="158">
        <v>0</v>
      </c>
      <c r="NX89" s="158">
        <v>0</v>
      </c>
      <c r="NY89" s="158">
        <v>0</v>
      </c>
    </row>
    <row r="90" spans="2:389" ht="31.2" x14ac:dyDescent="0.35">
      <c r="B90" s="322" t="s">
        <v>210</v>
      </c>
      <c r="C90" s="323" t="s">
        <v>414</v>
      </c>
      <c r="D90" s="324">
        <v>45341</v>
      </c>
      <c r="E90" s="324" t="s">
        <v>0</v>
      </c>
      <c r="F90" s="325" t="s">
        <v>1093</v>
      </c>
      <c r="G90" s="325" t="s">
        <v>203</v>
      </c>
      <c r="H90" s="325" t="s">
        <v>1096</v>
      </c>
      <c r="I90" s="155"/>
      <c r="J90" s="155"/>
      <c r="K90" s="157"/>
      <c r="L90" s="155"/>
      <c r="M90" s="155"/>
      <c r="N90" s="157"/>
      <c r="O90" s="155"/>
      <c r="P90" s="155"/>
      <c r="Q90" s="157"/>
      <c r="R90" s="155"/>
      <c r="S90" s="155"/>
      <c r="T90" s="157"/>
      <c r="U90" s="155"/>
      <c r="V90" s="155"/>
      <c r="W90" s="157"/>
      <c r="X90" s="155"/>
      <c r="Y90" s="155"/>
      <c r="Z90" s="157"/>
      <c r="AA90" s="155"/>
      <c r="AB90" s="155"/>
      <c r="AC90" s="157"/>
      <c r="AD90" s="155"/>
      <c r="AE90" s="155"/>
      <c r="AF90" s="157"/>
      <c r="AG90" s="155"/>
      <c r="AH90" s="155"/>
      <c r="AI90" s="157"/>
      <c r="AJ90" s="155"/>
      <c r="AK90" s="155"/>
      <c r="AL90" s="157"/>
      <c r="AM90" s="155"/>
      <c r="AN90" s="155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  <c r="GD90" s="157"/>
      <c r="GE90" s="157"/>
      <c r="GF90" s="157"/>
      <c r="GG90" s="157"/>
      <c r="GH90" s="157"/>
      <c r="GI90" s="157"/>
      <c r="GJ90" s="157"/>
      <c r="GK90" s="157"/>
      <c r="GL90" s="157"/>
      <c r="GM90" s="157"/>
      <c r="GN90" s="157"/>
      <c r="GO90" s="157"/>
      <c r="GP90" s="157"/>
      <c r="GQ90" s="157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/>
      <c r="JJ90" s="157"/>
      <c r="JK90" s="157"/>
      <c r="JL90" s="157"/>
      <c r="JM90" s="157"/>
      <c r="JN90" s="157"/>
      <c r="JO90" s="157"/>
      <c r="JP90" s="157"/>
      <c r="JQ90" s="157"/>
      <c r="JR90" s="157"/>
      <c r="JS90" s="157"/>
      <c r="JT90" s="157"/>
      <c r="JU90" s="157"/>
      <c r="JV90" s="157"/>
      <c r="JW90" s="157"/>
      <c r="JX90" s="157"/>
      <c r="JY90" s="157"/>
      <c r="JZ90" s="157"/>
      <c r="KA90" s="157"/>
      <c r="KB90" s="157"/>
      <c r="KC90" s="157"/>
      <c r="KD90" s="157"/>
      <c r="KE90" s="157"/>
      <c r="KF90" s="157"/>
      <c r="KG90" s="157"/>
      <c r="KH90" s="157"/>
      <c r="KI90" s="157"/>
      <c r="KJ90" s="157"/>
      <c r="KK90" s="157"/>
      <c r="KL90" s="157"/>
      <c r="KM90" s="157"/>
      <c r="KN90" s="157"/>
      <c r="KO90" s="157"/>
      <c r="KP90" s="157"/>
      <c r="KQ90" s="157"/>
      <c r="KR90" s="157"/>
      <c r="KS90" s="157"/>
      <c r="KT90" s="157"/>
      <c r="KU90" s="157"/>
      <c r="KV90" s="157"/>
      <c r="KW90" s="157"/>
      <c r="KX90" s="157"/>
      <c r="KY90" s="157"/>
      <c r="KZ90" s="157"/>
      <c r="LA90" s="157"/>
      <c r="LB90" s="157"/>
      <c r="LC90" s="157"/>
      <c r="LD90" s="157"/>
      <c r="LE90" s="157"/>
      <c r="LF90" s="157"/>
      <c r="LG90" s="157"/>
      <c r="LH90" s="157"/>
      <c r="LI90" s="157"/>
      <c r="LJ90" s="157"/>
      <c r="LK90" s="157"/>
      <c r="LL90" s="157"/>
      <c r="LM90" s="157"/>
      <c r="LN90" s="157"/>
      <c r="LO90" s="157"/>
      <c r="LP90" s="157"/>
      <c r="LQ90" s="157"/>
      <c r="LR90" s="157"/>
      <c r="LS90" s="157"/>
      <c r="LT90" s="157"/>
      <c r="LU90" s="157"/>
      <c r="LV90" s="157"/>
      <c r="LW90" s="157"/>
      <c r="LX90" s="160"/>
      <c r="LY90" s="160"/>
      <c r="LZ90" s="160"/>
      <c r="MA90" s="160"/>
      <c r="MB90" s="160"/>
      <c r="MC90" s="160"/>
      <c r="MD90" s="160"/>
      <c r="ME90" s="160"/>
      <c r="MF90" s="160"/>
      <c r="MG90" s="160">
        <v>0</v>
      </c>
      <c r="MH90" s="160">
        <v>0</v>
      </c>
      <c r="MI90" s="160">
        <v>0</v>
      </c>
      <c r="MJ90" s="160">
        <v>0</v>
      </c>
      <c r="MK90" s="160">
        <v>0</v>
      </c>
      <c r="ML90" s="160">
        <v>0</v>
      </c>
      <c r="MM90" s="160">
        <v>0</v>
      </c>
      <c r="MN90" s="160">
        <v>0</v>
      </c>
      <c r="MO90" s="160">
        <v>0</v>
      </c>
      <c r="MP90" s="14">
        <v>6591027580</v>
      </c>
      <c r="MQ90" s="15">
        <v>766557.52</v>
      </c>
      <c r="MR90" s="16">
        <v>6590261022.4799995</v>
      </c>
      <c r="MS90" s="14">
        <v>6684969624.4900007</v>
      </c>
      <c r="MT90" s="15">
        <v>21578413.489999998</v>
      </c>
      <c r="MU90" s="16">
        <v>6663391211.000001</v>
      </c>
      <c r="MV90" s="14">
        <v>6776425261.1600008</v>
      </c>
      <c r="MW90" s="15">
        <v>41451288.219999999</v>
      </c>
      <c r="MX90" s="16">
        <v>6734973972.9400005</v>
      </c>
      <c r="MY90" s="14">
        <v>6880007941.9300003</v>
      </c>
      <c r="MZ90" s="15">
        <v>62359631.840000004</v>
      </c>
      <c r="NA90" s="16">
        <v>6817648310.0900002</v>
      </c>
      <c r="NB90" s="14">
        <v>6956043794.4800005</v>
      </c>
      <c r="NC90" s="15">
        <v>81395347.439999998</v>
      </c>
      <c r="ND90" s="16">
        <v>6874648447.0400009</v>
      </c>
      <c r="NE90" s="288">
        <v>7041520219.5599995</v>
      </c>
      <c r="NF90" s="289">
        <v>89291821.799999997</v>
      </c>
      <c r="NG90" s="290">
        <v>6952228397.7599993</v>
      </c>
      <c r="NH90" s="14">
        <v>7053118329.3500004</v>
      </c>
      <c r="NI90" s="15">
        <v>70398716.680000007</v>
      </c>
      <c r="NJ90" s="16">
        <v>6982719612.6700001</v>
      </c>
      <c r="NK90" s="158">
        <v>0</v>
      </c>
      <c r="NL90" s="158">
        <v>0</v>
      </c>
      <c r="NM90" s="158">
        <v>0</v>
      </c>
      <c r="NN90" s="158">
        <v>0</v>
      </c>
      <c r="NO90" s="158">
        <v>0</v>
      </c>
      <c r="NP90" s="158">
        <v>0</v>
      </c>
      <c r="NQ90" s="158">
        <v>0</v>
      </c>
      <c r="NR90" s="158">
        <v>0</v>
      </c>
      <c r="NS90" s="158">
        <v>0</v>
      </c>
      <c r="NT90" s="158">
        <v>0</v>
      </c>
      <c r="NU90" s="158">
        <v>0</v>
      </c>
      <c r="NV90" s="158">
        <v>0</v>
      </c>
      <c r="NW90" s="158">
        <v>0</v>
      </c>
      <c r="NX90" s="158">
        <v>0</v>
      </c>
      <c r="NY90" s="158">
        <v>0</v>
      </c>
    </row>
    <row r="91" spans="2:389" s="196" customFormat="1" ht="31.2" x14ac:dyDescent="0.3">
      <c r="B91" s="10" t="s">
        <v>207</v>
      </c>
      <c r="C91" s="190" t="s">
        <v>117</v>
      </c>
      <c r="D91" s="191">
        <v>45341</v>
      </c>
      <c r="E91" s="191" t="s">
        <v>0</v>
      </c>
      <c r="F91" s="195" t="s">
        <v>1093</v>
      </c>
      <c r="G91" s="195" t="s">
        <v>209</v>
      </c>
      <c r="H91" s="195" t="s">
        <v>1095</v>
      </c>
      <c r="I91" s="165"/>
      <c r="J91" s="165"/>
      <c r="K91" s="166"/>
      <c r="L91" s="165"/>
      <c r="M91" s="165"/>
      <c r="N91" s="166"/>
      <c r="O91" s="165"/>
      <c r="P91" s="165"/>
      <c r="Q91" s="166"/>
      <c r="R91" s="165"/>
      <c r="S91" s="165"/>
      <c r="T91" s="166"/>
      <c r="U91" s="165"/>
      <c r="V91" s="165"/>
      <c r="W91" s="166"/>
      <c r="X91" s="165"/>
      <c r="Y91" s="165"/>
      <c r="Z91" s="166"/>
      <c r="AA91" s="165"/>
      <c r="AB91" s="165"/>
      <c r="AC91" s="166"/>
      <c r="AD91" s="165"/>
      <c r="AE91" s="165"/>
      <c r="AF91" s="166"/>
      <c r="AG91" s="165"/>
      <c r="AH91" s="165"/>
      <c r="AI91" s="166"/>
      <c r="AJ91" s="165"/>
      <c r="AK91" s="165"/>
      <c r="AL91" s="166"/>
      <c r="AM91" s="165"/>
      <c r="AN91" s="165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166"/>
      <c r="DH91" s="166"/>
      <c r="DI91" s="166"/>
      <c r="DJ91" s="166"/>
      <c r="DK91" s="166"/>
      <c r="DL91" s="166"/>
      <c r="DM91" s="166"/>
      <c r="DN91" s="166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  <c r="EU91" s="166"/>
      <c r="EV91" s="166"/>
      <c r="EW91" s="166"/>
      <c r="EX91" s="166"/>
      <c r="EY91" s="166"/>
      <c r="EZ91" s="166"/>
      <c r="FA91" s="166"/>
      <c r="FB91" s="166"/>
      <c r="FC91" s="166"/>
      <c r="FD91" s="166"/>
      <c r="FE91" s="166"/>
      <c r="FF91" s="166"/>
      <c r="FG91" s="166"/>
      <c r="FH91" s="166"/>
      <c r="FI91" s="166"/>
      <c r="FJ91" s="166"/>
      <c r="FK91" s="166"/>
      <c r="FL91" s="166"/>
      <c r="FM91" s="166"/>
      <c r="FN91" s="166"/>
      <c r="FO91" s="166"/>
      <c r="FP91" s="166"/>
      <c r="FQ91" s="166"/>
      <c r="FR91" s="166"/>
      <c r="FS91" s="166"/>
      <c r="FT91" s="166"/>
      <c r="FU91" s="166"/>
      <c r="FV91" s="166"/>
      <c r="FW91" s="166"/>
      <c r="FX91" s="166"/>
      <c r="FY91" s="166"/>
      <c r="FZ91" s="166"/>
      <c r="GA91" s="166"/>
      <c r="GB91" s="166"/>
      <c r="GC91" s="166"/>
      <c r="GD91" s="166"/>
      <c r="GE91" s="166"/>
      <c r="GF91" s="166"/>
      <c r="GG91" s="166"/>
      <c r="GH91" s="166"/>
      <c r="GI91" s="166"/>
      <c r="GJ91" s="166"/>
      <c r="GK91" s="166"/>
      <c r="GL91" s="166"/>
      <c r="GM91" s="166"/>
      <c r="GN91" s="166"/>
      <c r="GO91" s="166"/>
      <c r="GP91" s="166"/>
      <c r="GQ91" s="166"/>
      <c r="GR91" s="166"/>
      <c r="GS91" s="166"/>
      <c r="GT91" s="166"/>
      <c r="GU91" s="166"/>
      <c r="GV91" s="166"/>
      <c r="GW91" s="166"/>
      <c r="GX91" s="166"/>
      <c r="GY91" s="166"/>
      <c r="GZ91" s="166"/>
      <c r="HA91" s="166"/>
      <c r="HB91" s="166"/>
      <c r="HC91" s="166"/>
      <c r="HD91" s="166"/>
      <c r="HE91" s="166"/>
      <c r="HF91" s="166"/>
      <c r="HG91" s="166"/>
      <c r="HH91" s="166"/>
      <c r="HI91" s="166"/>
      <c r="HJ91" s="166"/>
      <c r="HK91" s="166"/>
      <c r="HL91" s="166"/>
      <c r="HM91" s="166"/>
      <c r="HN91" s="166"/>
      <c r="HO91" s="166"/>
      <c r="HP91" s="166"/>
      <c r="HQ91" s="166"/>
      <c r="HR91" s="166"/>
      <c r="HS91" s="166"/>
      <c r="HT91" s="166"/>
      <c r="HU91" s="166"/>
      <c r="HV91" s="166"/>
      <c r="HW91" s="166"/>
      <c r="HX91" s="166"/>
      <c r="HY91" s="166"/>
      <c r="HZ91" s="166"/>
      <c r="IA91" s="166"/>
      <c r="IB91" s="166"/>
      <c r="IC91" s="166"/>
      <c r="ID91" s="166"/>
      <c r="IE91" s="166"/>
      <c r="IF91" s="166"/>
      <c r="IG91" s="166"/>
      <c r="IH91" s="166"/>
      <c r="II91" s="166"/>
      <c r="IJ91" s="166"/>
      <c r="IK91" s="166"/>
      <c r="IL91" s="166"/>
      <c r="IM91" s="166"/>
      <c r="IN91" s="166"/>
      <c r="IO91" s="166"/>
      <c r="IP91" s="166"/>
      <c r="IQ91" s="166"/>
      <c r="IR91" s="166"/>
      <c r="IS91" s="166"/>
      <c r="IT91" s="166"/>
      <c r="IU91" s="166"/>
      <c r="IV91" s="166"/>
      <c r="IW91" s="166"/>
      <c r="IX91" s="166"/>
      <c r="IY91" s="166"/>
      <c r="IZ91" s="166"/>
      <c r="JA91" s="166"/>
      <c r="JB91" s="166"/>
      <c r="JC91" s="166"/>
      <c r="JD91" s="166"/>
      <c r="JE91" s="166"/>
      <c r="JF91" s="166"/>
      <c r="JG91" s="166"/>
      <c r="JH91" s="166"/>
      <c r="JI91" s="166"/>
      <c r="JJ91" s="166"/>
      <c r="JK91" s="166"/>
      <c r="JL91" s="166"/>
      <c r="JM91" s="166"/>
      <c r="JN91" s="166"/>
      <c r="JO91" s="166"/>
      <c r="JP91" s="166"/>
      <c r="JQ91" s="166"/>
      <c r="JR91" s="166"/>
      <c r="JS91" s="166"/>
      <c r="JT91" s="166"/>
      <c r="JU91" s="166"/>
      <c r="JV91" s="166"/>
      <c r="JW91" s="166"/>
      <c r="JX91" s="166"/>
      <c r="JY91" s="166"/>
      <c r="JZ91" s="166"/>
      <c r="KA91" s="166"/>
      <c r="KB91" s="166"/>
      <c r="KC91" s="166"/>
      <c r="KD91" s="166"/>
      <c r="KE91" s="166"/>
      <c r="KF91" s="166"/>
      <c r="KG91" s="166"/>
      <c r="KH91" s="166"/>
      <c r="KI91" s="166"/>
      <c r="KJ91" s="166"/>
      <c r="KK91" s="166"/>
      <c r="KL91" s="166"/>
      <c r="KM91" s="166"/>
      <c r="KN91" s="166"/>
      <c r="KO91" s="166"/>
      <c r="KP91" s="166"/>
      <c r="KQ91" s="166"/>
      <c r="KR91" s="166"/>
      <c r="KS91" s="166"/>
      <c r="KT91" s="166"/>
      <c r="KU91" s="166"/>
      <c r="KV91" s="166"/>
      <c r="KW91" s="166"/>
      <c r="KX91" s="166"/>
      <c r="KY91" s="166"/>
      <c r="KZ91" s="166"/>
      <c r="LA91" s="166"/>
      <c r="LB91" s="166"/>
      <c r="LC91" s="166"/>
      <c r="LD91" s="166"/>
      <c r="LE91" s="166"/>
      <c r="LF91" s="166"/>
      <c r="LG91" s="166"/>
      <c r="LH91" s="166"/>
      <c r="LI91" s="166"/>
      <c r="LJ91" s="166"/>
      <c r="LK91" s="166"/>
      <c r="LL91" s="166"/>
      <c r="LM91" s="166"/>
      <c r="LN91" s="166"/>
      <c r="LO91" s="166"/>
      <c r="LP91" s="166"/>
      <c r="LQ91" s="166"/>
      <c r="LR91" s="166"/>
      <c r="LS91" s="166"/>
      <c r="LT91" s="166"/>
      <c r="LU91" s="166"/>
      <c r="LV91" s="166"/>
      <c r="LW91" s="166"/>
      <c r="LX91" s="287"/>
      <c r="LY91" s="287"/>
      <c r="LZ91" s="287"/>
      <c r="MA91" s="287"/>
      <c r="MB91" s="287"/>
      <c r="MC91" s="287"/>
      <c r="MD91" s="287"/>
      <c r="ME91" s="287"/>
      <c r="MF91" s="287"/>
      <c r="MG91" s="287">
        <v>0</v>
      </c>
      <c r="MH91" s="287">
        <v>0</v>
      </c>
      <c r="MI91" s="287">
        <v>0</v>
      </c>
      <c r="MJ91" s="287">
        <v>0</v>
      </c>
      <c r="MK91" s="287">
        <v>0</v>
      </c>
      <c r="ML91" s="287">
        <v>0</v>
      </c>
      <c r="MM91" s="287">
        <v>0</v>
      </c>
      <c r="MN91" s="287">
        <v>0</v>
      </c>
      <c r="MO91" s="287">
        <v>0</v>
      </c>
      <c r="MP91" s="288">
        <v>250000000</v>
      </c>
      <c r="MQ91" s="289">
        <v>697862.03</v>
      </c>
      <c r="MR91" s="290">
        <v>249302137.97</v>
      </c>
      <c r="MS91" s="288">
        <v>250000000</v>
      </c>
      <c r="MT91" s="289">
        <v>2006353.33</v>
      </c>
      <c r="MU91" s="290">
        <v>247993646.66999999</v>
      </c>
      <c r="MV91" s="288">
        <v>251660821.87</v>
      </c>
      <c r="MW91" s="289">
        <v>3358525.88</v>
      </c>
      <c r="MX91" s="290">
        <v>248302295.99000001</v>
      </c>
      <c r="MY91" s="288">
        <v>253440273.87</v>
      </c>
      <c r="MZ91" s="289">
        <v>4667139.04</v>
      </c>
      <c r="NA91" s="290">
        <v>248773134.83000001</v>
      </c>
      <c r="NB91" s="288">
        <v>255279040.93000001</v>
      </c>
      <c r="NC91" s="289">
        <v>6019429.5300000003</v>
      </c>
      <c r="ND91" s="290">
        <v>249259611.40000001</v>
      </c>
      <c r="NE91" s="288">
        <v>256003004.66</v>
      </c>
      <c r="NF91" s="289">
        <v>6745593.9100000001</v>
      </c>
      <c r="NG91" s="290">
        <v>249257410.75</v>
      </c>
      <c r="NH91" s="288">
        <v>257663826.58000001</v>
      </c>
      <c r="NI91" s="289">
        <v>7401484.3200000003</v>
      </c>
      <c r="NJ91" s="290">
        <v>250262342.26000002</v>
      </c>
      <c r="NK91" s="288">
        <v>254625262.69999999</v>
      </c>
      <c r="NL91" s="289">
        <v>3290148.71</v>
      </c>
      <c r="NM91" s="290">
        <v>251335113.98999998</v>
      </c>
      <c r="NN91" s="169">
        <v>255459748.84</v>
      </c>
      <c r="NO91" s="170">
        <v>4700388.43</v>
      </c>
      <c r="NP91" s="171">
        <v>250759360.41</v>
      </c>
      <c r="NQ91" s="169">
        <v>253551509.84</v>
      </c>
      <c r="NR91" s="170">
        <v>3537123.29</v>
      </c>
      <c r="NS91" s="171">
        <v>250014386.55000001</v>
      </c>
      <c r="NT91" s="169">
        <v>252549799.84</v>
      </c>
      <c r="NU91" s="170">
        <v>5239863.01</v>
      </c>
      <c r="NV91" s="171">
        <v>247309936.83000001</v>
      </c>
      <c r="NW91" s="169">
        <v>251548089.84</v>
      </c>
      <c r="NX91" s="170">
        <v>5966027.4000000004</v>
      </c>
      <c r="NY91" s="171">
        <v>245582062.44</v>
      </c>
    </row>
    <row r="92" spans="2:389" x14ac:dyDescent="0.35">
      <c r="B92" s="194" t="s">
        <v>210</v>
      </c>
      <c r="C92" s="190" t="s">
        <v>410</v>
      </c>
      <c r="D92" s="191">
        <v>45364</v>
      </c>
      <c r="E92" s="191" t="s">
        <v>0</v>
      </c>
      <c r="F92" s="195" t="s">
        <v>1093</v>
      </c>
      <c r="G92" s="195" t="s">
        <v>209</v>
      </c>
      <c r="H92" s="195" t="s">
        <v>1095</v>
      </c>
      <c r="I92" s="155"/>
      <c r="J92" s="155"/>
      <c r="K92" s="157"/>
      <c r="L92" s="155"/>
      <c r="M92" s="155"/>
      <c r="N92" s="157"/>
      <c r="O92" s="155"/>
      <c r="P92" s="155"/>
      <c r="Q92" s="157"/>
      <c r="R92" s="155"/>
      <c r="S92" s="155"/>
      <c r="T92" s="157"/>
      <c r="U92" s="155"/>
      <c r="V92" s="155"/>
      <c r="W92" s="157"/>
      <c r="X92" s="155"/>
      <c r="Y92" s="155"/>
      <c r="Z92" s="157"/>
      <c r="AA92" s="155"/>
      <c r="AB92" s="155"/>
      <c r="AC92" s="157"/>
      <c r="AD92" s="155"/>
      <c r="AE92" s="155"/>
      <c r="AF92" s="157"/>
      <c r="AG92" s="155"/>
      <c r="AH92" s="155"/>
      <c r="AI92" s="157"/>
      <c r="AJ92" s="155"/>
      <c r="AK92" s="155"/>
      <c r="AL92" s="157"/>
      <c r="AM92" s="155"/>
      <c r="AN92" s="155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57"/>
      <c r="GE92" s="157"/>
      <c r="GF92" s="157"/>
      <c r="GG92" s="157"/>
      <c r="GH92" s="157"/>
      <c r="GI92" s="157"/>
      <c r="GJ92" s="157"/>
      <c r="GK92" s="157"/>
      <c r="GL92" s="157"/>
      <c r="GM92" s="157"/>
      <c r="GN92" s="157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57"/>
      <c r="HK92" s="157"/>
      <c r="HL92" s="157"/>
      <c r="HM92" s="157"/>
      <c r="HN92" s="157"/>
      <c r="HO92" s="157"/>
      <c r="HP92" s="157"/>
      <c r="HQ92" s="157"/>
      <c r="HR92" s="157"/>
      <c r="HS92" s="157"/>
      <c r="HT92" s="157"/>
      <c r="HU92" s="157"/>
      <c r="HV92" s="157"/>
      <c r="HW92" s="157"/>
      <c r="HX92" s="157"/>
      <c r="HY92" s="157"/>
      <c r="HZ92" s="157"/>
      <c r="IA92" s="157"/>
      <c r="IB92" s="157"/>
      <c r="IC92" s="157"/>
      <c r="ID92" s="157"/>
      <c r="IE92" s="157"/>
      <c r="IF92" s="157"/>
      <c r="IG92" s="157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  <c r="JF92" s="157"/>
      <c r="JG92" s="157"/>
      <c r="JH92" s="157"/>
      <c r="JI92" s="157"/>
      <c r="JJ92" s="157"/>
      <c r="JK92" s="157"/>
      <c r="JL92" s="157"/>
      <c r="JM92" s="157"/>
      <c r="JN92" s="157"/>
      <c r="JO92" s="157"/>
      <c r="JP92" s="157"/>
      <c r="JQ92" s="157"/>
      <c r="JR92" s="157"/>
      <c r="JS92" s="157"/>
      <c r="JT92" s="157"/>
      <c r="JU92" s="157"/>
      <c r="JV92" s="157"/>
      <c r="JW92" s="157"/>
      <c r="JX92" s="157"/>
      <c r="JY92" s="157"/>
      <c r="JZ92" s="157"/>
      <c r="KA92" s="157"/>
      <c r="KB92" s="157"/>
      <c r="KC92" s="157"/>
      <c r="KD92" s="157"/>
      <c r="KE92" s="157"/>
      <c r="KF92" s="157"/>
      <c r="KG92" s="157"/>
      <c r="KH92" s="157"/>
      <c r="KI92" s="157"/>
      <c r="KJ92" s="157"/>
      <c r="KK92" s="157"/>
      <c r="KL92" s="157"/>
      <c r="KM92" s="157"/>
      <c r="KN92" s="157"/>
      <c r="KO92" s="157"/>
      <c r="KP92" s="157"/>
      <c r="KQ92" s="157"/>
      <c r="KR92" s="157"/>
      <c r="KS92" s="157"/>
      <c r="KT92" s="157"/>
      <c r="KU92" s="157"/>
      <c r="KV92" s="157"/>
      <c r="KW92" s="157"/>
      <c r="KX92" s="157"/>
      <c r="KY92" s="157"/>
      <c r="KZ92" s="157"/>
      <c r="LA92" s="157"/>
      <c r="LB92" s="157"/>
      <c r="LC92" s="157"/>
      <c r="LD92" s="157"/>
      <c r="LE92" s="157"/>
      <c r="LF92" s="157"/>
      <c r="LG92" s="157"/>
      <c r="LH92" s="157"/>
      <c r="LI92" s="157"/>
      <c r="LJ92" s="157"/>
      <c r="LK92" s="157"/>
      <c r="LL92" s="157"/>
      <c r="LM92" s="157"/>
      <c r="LN92" s="157"/>
      <c r="LO92" s="157"/>
      <c r="LP92" s="157"/>
      <c r="LQ92" s="157"/>
      <c r="LR92" s="157"/>
      <c r="LS92" s="157"/>
      <c r="LT92" s="157"/>
      <c r="LU92" s="157"/>
      <c r="LV92" s="157"/>
      <c r="LW92" s="157"/>
      <c r="LX92" s="157"/>
      <c r="LY92" s="157"/>
      <c r="LZ92" s="157"/>
      <c r="MA92" s="160"/>
      <c r="MB92" s="160"/>
      <c r="MC92" s="160"/>
      <c r="MD92" s="160"/>
      <c r="ME92" s="160"/>
      <c r="MF92" s="160"/>
      <c r="MG92" s="160">
        <v>0</v>
      </c>
      <c r="MH92" s="160">
        <v>0</v>
      </c>
      <c r="MI92" s="160">
        <v>0</v>
      </c>
      <c r="MJ92" s="160">
        <v>0</v>
      </c>
      <c r="MK92" s="160">
        <v>0</v>
      </c>
      <c r="ML92" s="160">
        <v>0</v>
      </c>
      <c r="MM92" s="160">
        <v>0</v>
      </c>
      <c r="MN92" s="160">
        <v>0</v>
      </c>
      <c r="MO92" s="160">
        <v>0</v>
      </c>
      <c r="MP92" s="160">
        <v>0</v>
      </c>
      <c r="MQ92" s="160">
        <v>0</v>
      </c>
      <c r="MR92" s="160">
        <v>0</v>
      </c>
      <c r="MS92" s="160">
        <v>0</v>
      </c>
      <c r="MT92" s="160">
        <v>0</v>
      </c>
      <c r="MU92" s="160">
        <v>0</v>
      </c>
      <c r="MV92" s="160">
        <v>0</v>
      </c>
      <c r="MW92" s="160">
        <v>0</v>
      </c>
      <c r="MX92" s="160">
        <v>0</v>
      </c>
      <c r="MY92" s="160">
        <v>0</v>
      </c>
      <c r="MZ92" s="160">
        <v>0</v>
      </c>
      <c r="NA92" s="160">
        <v>0</v>
      </c>
      <c r="NB92" s="14">
        <v>2296334414.3200002</v>
      </c>
      <c r="NC92" s="15">
        <v>4602180.5</v>
      </c>
      <c r="ND92" s="16">
        <v>2291732233.8200002</v>
      </c>
      <c r="NE92" s="288">
        <v>2302686786</v>
      </c>
      <c r="NF92" s="289">
        <v>10966424.119999999</v>
      </c>
      <c r="NG92" s="290">
        <v>2291720361.8800001</v>
      </c>
      <c r="NH92" s="14">
        <v>2320887571.5700002</v>
      </c>
      <c r="NI92" s="15">
        <v>14881073.02</v>
      </c>
      <c r="NJ92" s="16">
        <v>2306006498.5500002</v>
      </c>
      <c r="NK92" s="14">
        <v>2330258568.0100002</v>
      </c>
      <c r="NL92" s="15">
        <v>18165222.109999999</v>
      </c>
      <c r="NM92" s="16">
        <v>2312093345.9000001</v>
      </c>
      <c r="NN92" s="14">
        <v>2338392067.5100002</v>
      </c>
      <c r="NO92" s="15">
        <v>19501643.350000001</v>
      </c>
      <c r="NP92" s="16">
        <v>2318890424.1600003</v>
      </c>
      <c r="NQ92" s="14">
        <v>2346035497.2600002</v>
      </c>
      <c r="NR92" s="15">
        <v>23380680.149999999</v>
      </c>
      <c r="NS92" s="16">
        <v>2322654817.1100001</v>
      </c>
      <c r="NT92" s="14">
        <v>2353413050.8800001</v>
      </c>
      <c r="NU92" s="15">
        <v>24672081.52</v>
      </c>
      <c r="NV92" s="16">
        <v>2328740969.3600001</v>
      </c>
      <c r="NW92" s="14">
        <v>2366928180.1199999</v>
      </c>
      <c r="NX92" s="15">
        <v>26093648.760000002</v>
      </c>
      <c r="NY92" s="16">
        <v>2340834531.3599997</v>
      </c>
    </row>
    <row r="93" spans="2:389" hidden="1" x14ac:dyDescent="0.35">
      <c r="B93" s="147" t="s">
        <v>210</v>
      </c>
      <c r="C93" s="148" t="s">
        <v>462</v>
      </c>
      <c r="D93" s="149">
        <v>45401</v>
      </c>
      <c r="E93" s="149">
        <v>45726</v>
      </c>
      <c r="F93" s="150" t="s">
        <v>1093</v>
      </c>
      <c r="G93" s="150" t="s">
        <v>203</v>
      </c>
      <c r="H93" s="150" t="s">
        <v>1098</v>
      </c>
      <c r="I93" s="155"/>
      <c r="J93" s="155"/>
      <c r="K93" s="157"/>
      <c r="L93" s="155"/>
      <c r="M93" s="155"/>
      <c r="N93" s="157"/>
      <c r="O93" s="155"/>
      <c r="P93" s="155"/>
      <c r="Q93" s="157"/>
      <c r="R93" s="155"/>
      <c r="S93" s="155"/>
      <c r="T93" s="157"/>
      <c r="U93" s="155"/>
      <c r="V93" s="155"/>
      <c r="W93" s="157"/>
      <c r="X93" s="155"/>
      <c r="Y93" s="155"/>
      <c r="Z93" s="157"/>
      <c r="AA93" s="155"/>
      <c r="AB93" s="155"/>
      <c r="AC93" s="157"/>
      <c r="AD93" s="155"/>
      <c r="AE93" s="155"/>
      <c r="AF93" s="157"/>
      <c r="AG93" s="155"/>
      <c r="AH93" s="155"/>
      <c r="AI93" s="157"/>
      <c r="AJ93" s="155"/>
      <c r="AK93" s="155"/>
      <c r="AL93" s="157"/>
      <c r="AM93" s="155"/>
      <c r="AN93" s="155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  <c r="IR93" s="157"/>
      <c r="IS93" s="157"/>
      <c r="IT93" s="157"/>
      <c r="IU93" s="157"/>
      <c r="IV93" s="157"/>
      <c r="IW93" s="157"/>
      <c r="IX93" s="157"/>
      <c r="IY93" s="157"/>
      <c r="IZ93" s="157"/>
      <c r="JA93" s="157"/>
      <c r="JB93" s="157"/>
      <c r="JC93" s="157"/>
      <c r="JD93" s="157"/>
      <c r="JE93" s="157"/>
      <c r="JF93" s="157"/>
      <c r="JG93" s="157"/>
      <c r="JH93" s="157"/>
      <c r="JI93" s="157"/>
      <c r="JJ93" s="157"/>
      <c r="JK93" s="157"/>
      <c r="JL93" s="157"/>
      <c r="JM93" s="157"/>
      <c r="JN93" s="157"/>
      <c r="JO93" s="157"/>
      <c r="JP93" s="157"/>
      <c r="JQ93" s="157"/>
      <c r="JR93" s="157"/>
      <c r="JS93" s="157"/>
      <c r="JT93" s="157"/>
      <c r="JU93" s="157"/>
      <c r="JV93" s="157"/>
      <c r="JW93" s="157"/>
      <c r="JX93" s="157"/>
      <c r="JY93" s="157"/>
      <c r="JZ93" s="157"/>
      <c r="KA93" s="157"/>
      <c r="KB93" s="157"/>
      <c r="KC93" s="157"/>
      <c r="KD93" s="157"/>
      <c r="KE93" s="157"/>
      <c r="KF93" s="157"/>
      <c r="KG93" s="157"/>
      <c r="KH93" s="157"/>
      <c r="KI93" s="157"/>
      <c r="KJ93" s="157"/>
      <c r="KK93" s="157"/>
      <c r="KL93" s="157"/>
      <c r="KM93" s="157"/>
      <c r="KN93" s="157"/>
      <c r="KO93" s="157"/>
      <c r="KP93" s="157"/>
      <c r="KQ93" s="157"/>
      <c r="KR93" s="157"/>
      <c r="KS93" s="157"/>
      <c r="KT93" s="157"/>
      <c r="KU93" s="157"/>
      <c r="KV93" s="157"/>
      <c r="KW93" s="157"/>
      <c r="KX93" s="157"/>
      <c r="KY93" s="157"/>
      <c r="KZ93" s="157"/>
      <c r="LA93" s="157"/>
      <c r="LB93" s="157"/>
      <c r="LC93" s="157"/>
      <c r="LD93" s="157"/>
      <c r="LE93" s="157"/>
      <c r="LF93" s="157"/>
      <c r="LG93" s="157"/>
      <c r="LH93" s="157"/>
      <c r="LI93" s="157"/>
      <c r="LJ93" s="157"/>
      <c r="LK93" s="157"/>
      <c r="LL93" s="157"/>
      <c r="LM93" s="157"/>
      <c r="LN93" s="157"/>
      <c r="LO93" s="157"/>
      <c r="LP93" s="157"/>
      <c r="LQ93" s="157"/>
      <c r="LR93" s="157"/>
      <c r="LS93" s="157"/>
      <c r="LT93" s="157"/>
      <c r="LU93" s="157"/>
      <c r="LV93" s="157"/>
      <c r="LW93" s="157"/>
      <c r="LX93" s="157"/>
      <c r="LY93" s="157"/>
      <c r="LZ93" s="157"/>
      <c r="MA93" s="157"/>
      <c r="MB93" s="157"/>
      <c r="MC93" s="157"/>
      <c r="MD93" s="160"/>
      <c r="ME93" s="160"/>
      <c r="MF93" s="160"/>
      <c r="MG93" s="14">
        <v>8157735895.3099995</v>
      </c>
      <c r="MH93" s="15">
        <v>37264340.689999998</v>
      </c>
      <c r="MI93" s="16">
        <v>8120471554.6199999</v>
      </c>
      <c r="MJ93" s="14">
        <v>8347656161.3599997</v>
      </c>
      <c r="MK93" s="15">
        <v>69352623.319999993</v>
      </c>
      <c r="ML93" s="16">
        <v>8278303538.04</v>
      </c>
      <c r="MM93" s="14">
        <v>8538936806.1999998</v>
      </c>
      <c r="MN93" s="15">
        <v>108629231.15000001</v>
      </c>
      <c r="MO93" s="16">
        <v>8430307575.0500002</v>
      </c>
      <c r="MP93" s="14">
        <v>8648553960.789999</v>
      </c>
      <c r="MQ93" s="15">
        <v>136689948.75</v>
      </c>
      <c r="MR93" s="16">
        <v>8511864012.039999</v>
      </c>
      <c r="MS93" s="14">
        <v>8797888373.75</v>
      </c>
      <c r="MT93" s="15">
        <v>162920970.36000001</v>
      </c>
      <c r="MU93" s="16">
        <v>8634967403.3899994</v>
      </c>
      <c r="MV93" s="14">
        <v>8956262206.1399994</v>
      </c>
      <c r="MW93" s="15">
        <v>191863949.19</v>
      </c>
      <c r="MX93" s="16">
        <v>8764398256.9499989</v>
      </c>
      <c r="MY93" s="158">
        <v>0</v>
      </c>
      <c r="MZ93" s="158">
        <v>0</v>
      </c>
      <c r="NA93" s="158">
        <v>0</v>
      </c>
      <c r="NB93" s="158">
        <v>0</v>
      </c>
      <c r="NC93" s="158">
        <v>0</v>
      </c>
      <c r="ND93" s="158">
        <v>0</v>
      </c>
      <c r="NE93" s="158">
        <v>0</v>
      </c>
      <c r="NF93" s="158">
        <v>0</v>
      </c>
      <c r="NG93" s="158">
        <v>0</v>
      </c>
      <c r="NH93" s="158">
        <v>0</v>
      </c>
      <c r="NI93" s="158">
        <v>0</v>
      </c>
      <c r="NJ93" s="158">
        <v>0</v>
      </c>
      <c r="NK93" s="162">
        <v>0</v>
      </c>
      <c r="NL93" s="162">
        <v>0</v>
      </c>
      <c r="NM93" s="162">
        <v>0</v>
      </c>
      <c r="NN93" s="162">
        <v>0</v>
      </c>
      <c r="NO93" s="162">
        <v>0</v>
      </c>
      <c r="NP93" s="162">
        <v>0</v>
      </c>
      <c r="NQ93" s="162"/>
      <c r="NR93" s="162"/>
      <c r="NS93" s="162"/>
      <c r="NT93" s="162"/>
      <c r="NU93" s="162"/>
      <c r="NV93" s="162">
        <v>0</v>
      </c>
      <c r="NW93" s="162"/>
      <c r="NX93" s="162"/>
      <c r="NY93" s="162">
        <v>0</v>
      </c>
    </row>
    <row r="94" spans="2:389" x14ac:dyDescent="0.35">
      <c r="B94" s="194" t="s">
        <v>215</v>
      </c>
      <c r="C94" s="190" t="s">
        <v>633</v>
      </c>
      <c r="D94" s="191">
        <v>45428</v>
      </c>
      <c r="E94" s="191" t="s">
        <v>0</v>
      </c>
      <c r="F94" s="195" t="s">
        <v>1094</v>
      </c>
      <c r="G94" s="195" t="s">
        <v>203</v>
      </c>
      <c r="H94" s="195" t="s">
        <v>1095</v>
      </c>
      <c r="I94" s="155"/>
      <c r="J94" s="155"/>
      <c r="K94" s="157"/>
      <c r="L94" s="155"/>
      <c r="M94" s="155"/>
      <c r="N94" s="157"/>
      <c r="O94" s="155"/>
      <c r="P94" s="155"/>
      <c r="Q94" s="157"/>
      <c r="R94" s="155"/>
      <c r="S94" s="155"/>
      <c r="T94" s="157"/>
      <c r="U94" s="155"/>
      <c r="V94" s="155"/>
      <c r="W94" s="157"/>
      <c r="X94" s="155"/>
      <c r="Y94" s="155"/>
      <c r="Z94" s="157"/>
      <c r="AA94" s="155"/>
      <c r="AB94" s="155"/>
      <c r="AC94" s="157"/>
      <c r="AD94" s="155"/>
      <c r="AE94" s="155"/>
      <c r="AF94" s="157"/>
      <c r="AG94" s="155"/>
      <c r="AH94" s="155"/>
      <c r="AI94" s="157"/>
      <c r="AJ94" s="155"/>
      <c r="AK94" s="155"/>
      <c r="AL94" s="157"/>
      <c r="AM94" s="155"/>
      <c r="AN94" s="155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57"/>
      <c r="GE94" s="157"/>
      <c r="GF94" s="157"/>
      <c r="GG94" s="157"/>
      <c r="GH94" s="157"/>
      <c r="GI94" s="157"/>
      <c r="GJ94" s="157"/>
      <c r="GK94" s="157"/>
      <c r="GL94" s="157"/>
      <c r="GM94" s="157"/>
      <c r="GN94" s="157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  <c r="GY94" s="157"/>
      <c r="GZ94" s="157"/>
      <c r="HA94" s="157"/>
      <c r="HB94" s="157"/>
      <c r="HC94" s="157"/>
      <c r="HD94" s="157"/>
      <c r="HE94" s="157"/>
      <c r="HF94" s="157"/>
      <c r="HG94" s="157"/>
      <c r="HH94" s="157"/>
      <c r="HI94" s="157"/>
      <c r="HJ94" s="157"/>
      <c r="HK94" s="157"/>
      <c r="HL94" s="157"/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/>
      <c r="JL94" s="157"/>
      <c r="JM94" s="157"/>
      <c r="JN94" s="157"/>
      <c r="JO94" s="157"/>
      <c r="JP94" s="157"/>
      <c r="JQ94" s="157"/>
      <c r="JR94" s="157"/>
      <c r="JS94" s="157"/>
      <c r="JT94" s="157"/>
      <c r="JU94" s="157"/>
      <c r="JV94" s="157"/>
      <c r="JW94" s="157"/>
      <c r="JX94" s="157"/>
      <c r="JY94" s="157"/>
      <c r="JZ94" s="157"/>
      <c r="KA94" s="157"/>
      <c r="KB94" s="157"/>
      <c r="KC94" s="157"/>
      <c r="KD94" s="157"/>
      <c r="KE94" s="157"/>
      <c r="KF94" s="157"/>
      <c r="KG94" s="157"/>
      <c r="KH94" s="157"/>
      <c r="KI94" s="157"/>
      <c r="KJ94" s="157"/>
      <c r="KK94" s="157"/>
      <c r="KL94" s="157"/>
      <c r="KM94" s="157"/>
      <c r="KN94" s="157"/>
      <c r="KO94" s="157"/>
      <c r="KP94" s="157"/>
      <c r="KQ94" s="157"/>
      <c r="KR94" s="157"/>
      <c r="KS94" s="157"/>
      <c r="KT94" s="157"/>
      <c r="KU94" s="157"/>
      <c r="KV94" s="157"/>
      <c r="KW94" s="157"/>
      <c r="KX94" s="157"/>
      <c r="KY94" s="157"/>
      <c r="KZ94" s="157"/>
      <c r="LA94" s="157"/>
      <c r="LB94" s="157"/>
      <c r="LC94" s="157"/>
      <c r="LD94" s="157"/>
      <c r="LE94" s="157"/>
      <c r="LF94" s="157"/>
      <c r="LG94" s="157"/>
      <c r="LH94" s="157"/>
      <c r="LI94" s="157"/>
      <c r="LJ94" s="157"/>
      <c r="LK94" s="157"/>
      <c r="LL94" s="157"/>
      <c r="LM94" s="157"/>
      <c r="LN94" s="157"/>
      <c r="LO94" s="157"/>
      <c r="LP94" s="157"/>
      <c r="LQ94" s="157"/>
      <c r="LR94" s="157"/>
      <c r="LS94" s="157"/>
      <c r="LT94" s="157"/>
      <c r="LU94" s="157"/>
      <c r="LV94" s="157"/>
      <c r="LW94" s="157"/>
      <c r="LX94" s="157"/>
      <c r="LY94" s="157"/>
      <c r="LZ94" s="157"/>
      <c r="MA94" s="157"/>
      <c r="MB94" s="157"/>
      <c r="MC94" s="157"/>
      <c r="MD94" s="157"/>
      <c r="ME94" s="157"/>
      <c r="MF94" s="157"/>
      <c r="MG94" s="160">
        <v>0</v>
      </c>
      <c r="MH94" s="160">
        <v>0</v>
      </c>
      <c r="MI94" s="160">
        <v>0</v>
      </c>
      <c r="MJ94" s="14">
        <v>1492219108.0799999</v>
      </c>
      <c r="MK94" s="15">
        <v>2895936.87</v>
      </c>
      <c r="ML94" s="16">
        <v>1489323171.21</v>
      </c>
      <c r="MM94" s="14">
        <v>2145758445.1500001</v>
      </c>
      <c r="MN94" s="15">
        <v>8792014.2100000009</v>
      </c>
      <c r="MO94" s="16">
        <v>2136966430.9400001</v>
      </c>
      <c r="MP94" s="14">
        <v>2168463658.8400002</v>
      </c>
      <c r="MQ94" s="15">
        <v>15684061.82</v>
      </c>
      <c r="MR94" s="16">
        <v>2152779597.02</v>
      </c>
      <c r="MS94" s="14">
        <v>2430412241.6900001</v>
      </c>
      <c r="MT94" s="15">
        <v>24606643.329999998</v>
      </c>
      <c r="MU94" s="16">
        <v>2405805598.3600001</v>
      </c>
      <c r="MV94" s="14">
        <v>3345118632.21</v>
      </c>
      <c r="MW94" s="15">
        <v>35537200.810000002</v>
      </c>
      <c r="MX94" s="16">
        <v>3309581431.4000001</v>
      </c>
      <c r="MY94" s="14">
        <v>2804253459.4000001</v>
      </c>
      <c r="MZ94" s="15">
        <v>44733479.490000002</v>
      </c>
      <c r="NA94" s="16">
        <v>2759519979.9100003</v>
      </c>
      <c r="NB94" s="14">
        <v>3324593797.3200002</v>
      </c>
      <c r="NC94" s="15">
        <v>43771938.390000001</v>
      </c>
      <c r="ND94" s="16">
        <v>3280821858.9300003</v>
      </c>
      <c r="NE94" s="14">
        <v>3446964545.8100004</v>
      </c>
      <c r="NF94" s="15">
        <v>56987580.850000001</v>
      </c>
      <c r="NG94" s="16">
        <v>3389976964.9600005</v>
      </c>
      <c r="NH94" s="14">
        <v>4363802442.2299995</v>
      </c>
      <c r="NI94" s="15">
        <v>65839585.18</v>
      </c>
      <c r="NJ94" s="16">
        <v>4297962857.0499992</v>
      </c>
      <c r="NK94" s="14">
        <v>7094803100.0200005</v>
      </c>
      <c r="NL94" s="15">
        <v>66164881.119999997</v>
      </c>
      <c r="NM94" s="16">
        <v>7028638218.9000006</v>
      </c>
      <c r="NN94" s="14">
        <v>9418865151.710001</v>
      </c>
      <c r="NO94" s="15">
        <v>92082204.939999998</v>
      </c>
      <c r="NP94" s="16">
        <v>9326782946.7700005</v>
      </c>
      <c r="NQ94" s="14">
        <v>15822992736.139999</v>
      </c>
      <c r="NR94" s="15">
        <v>151812911.97999999</v>
      </c>
      <c r="NS94" s="16">
        <v>15671179824.16</v>
      </c>
      <c r="NT94" s="14">
        <v>19452461072.579998</v>
      </c>
      <c r="NU94" s="15">
        <v>203496608.88</v>
      </c>
      <c r="NV94" s="16">
        <v>19248964463.699997</v>
      </c>
      <c r="NW94" s="14">
        <v>20466518375.619999</v>
      </c>
      <c r="NX94" s="15">
        <v>286094043.25999999</v>
      </c>
      <c r="NY94" s="16">
        <v>20180424332.360001</v>
      </c>
    </row>
    <row r="95" spans="2:389" x14ac:dyDescent="0.35">
      <c r="B95" s="194" t="s">
        <v>215</v>
      </c>
      <c r="C95" s="190" t="s">
        <v>634</v>
      </c>
      <c r="D95" s="191">
        <v>45428</v>
      </c>
      <c r="E95" s="191" t="s">
        <v>0</v>
      </c>
      <c r="F95" s="195" t="s">
        <v>1094</v>
      </c>
      <c r="G95" s="195" t="s">
        <v>203</v>
      </c>
      <c r="H95" s="195" t="s">
        <v>1095</v>
      </c>
      <c r="I95" s="155"/>
      <c r="J95" s="155"/>
      <c r="K95" s="157"/>
      <c r="L95" s="155"/>
      <c r="M95" s="155"/>
      <c r="N95" s="157"/>
      <c r="O95" s="155"/>
      <c r="P95" s="155"/>
      <c r="Q95" s="157"/>
      <c r="R95" s="155"/>
      <c r="S95" s="155"/>
      <c r="T95" s="157"/>
      <c r="U95" s="155"/>
      <c r="V95" s="155"/>
      <c r="W95" s="157"/>
      <c r="X95" s="155"/>
      <c r="Y95" s="155"/>
      <c r="Z95" s="157"/>
      <c r="AA95" s="155"/>
      <c r="AB95" s="155"/>
      <c r="AC95" s="157"/>
      <c r="AD95" s="155"/>
      <c r="AE95" s="155"/>
      <c r="AF95" s="157"/>
      <c r="AG95" s="155"/>
      <c r="AH95" s="155"/>
      <c r="AI95" s="157"/>
      <c r="AJ95" s="155"/>
      <c r="AK95" s="155"/>
      <c r="AL95" s="157"/>
      <c r="AM95" s="155"/>
      <c r="AN95" s="155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  <c r="JF95" s="157"/>
      <c r="JG95" s="157"/>
      <c r="JH95" s="157"/>
      <c r="JI95" s="157"/>
      <c r="JJ95" s="157"/>
      <c r="JK95" s="157"/>
      <c r="JL95" s="157"/>
      <c r="JM95" s="157"/>
      <c r="JN95" s="157"/>
      <c r="JO95" s="157"/>
      <c r="JP95" s="157"/>
      <c r="JQ95" s="157"/>
      <c r="JR95" s="157"/>
      <c r="JS95" s="157"/>
      <c r="JT95" s="157"/>
      <c r="JU95" s="157"/>
      <c r="JV95" s="157"/>
      <c r="JW95" s="157"/>
      <c r="JX95" s="157"/>
      <c r="JY95" s="157"/>
      <c r="JZ95" s="157"/>
      <c r="KA95" s="157"/>
      <c r="KB95" s="157"/>
      <c r="KC95" s="157"/>
      <c r="KD95" s="157"/>
      <c r="KE95" s="157"/>
      <c r="KF95" s="157"/>
      <c r="KG95" s="157"/>
      <c r="KH95" s="157"/>
      <c r="KI95" s="157"/>
      <c r="KJ95" s="157"/>
      <c r="KK95" s="157"/>
      <c r="KL95" s="157"/>
      <c r="KM95" s="157"/>
      <c r="KN95" s="157"/>
      <c r="KO95" s="157"/>
      <c r="KP95" s="157"/>
      <c r="KQ95" s="157"/>
      <c r="KR95" s="157"/>
      <c r="KS95" s="157"/>
      <c r="KT95" s="157"/>
      <c r="KU95" s="157"/>
      <c r="KV95" s="157"/>
      <c r="KW95" s="157"/>
      <c r="KX95" s="157"/>
      <c r="KY95" s="157"/>
      <c r="KZ95" s="157"/>
      <c r="LA95" s="157"/>
      <c r="LB95" s="157"/>
      <c r="LC95" s="157"/>
      <c r="LD95" s="157"/>
      <c r="LE95" s="157"/>
      <c r="LF95" s="157"/>
      <c r="LG95" s="157"/>
      <c r="LH95" s="157"/>
      <c r="LI95" s="157"/>
      <c r="LJ95" s="157"/>
      <c r="LK95" s="157"/>
      <c r="LL95" s="157"/>
      <c r="LM95" s="157"/>
      <c r="LN95" s="157"/>
      <c r="LO95" s="157"/>
      <c r="LP95" s="157"/>
      <c r="LQ95" s="157"/>
      <c r="LR95" s="157"/>
      <c r="LS95" s="157"/>
      <c r="LT95" s="157"/>
      <c r="LU95" s="157"/>
      <c r="LV95" s="157"/>
      <c r="LW95" s="157"/>
      <c r="LX95" s="157"/>
      <c r="LY95" s="157"/>
      <c r="LZ95" s="157"/>
      <c r="MA95" s="157"/>
      <c r="MB95" s="157"/>
      <c r="MC95" s="157"/>
      <c r="MD95" s="157"/>
      <c r="ME95" s="157"/>
      <c r="MF95" s="157"/>
      <c r="MG95" s="160">
        <v>0</v>
      </c>
      <c r="MH95" s="160">
        <v>0</v>
      </c>
      <c r="MI95" s="160">
        <v>0</v>
      </c>
      <c r="MJ95" s="14">
        <v>1108810423.6099999</v>
      </c>
      <c r="MK95" s="15">
        <v>1871484.43</v>
      </c>
      <c r="ML95" s="16">
        <v>1106938939.1799998</v>
      </c>
      <c r="MM95" s="14">
        <v>2554590780.9899998</v>
      </c>
      <c r="MN95" s="15">
        <v>6041531.1500000004</v>
      </c>
      <c r="MO95" s="16">
        <v>2548549249.8399997</v>
      </c>
      <c r="MP95" s="14">
        <v>1273587413.75</v>
      </c>
      <c r="MQ95" s="15">
        <v>18840659.059999999</v>
      </c>
      <c r="MR95" s="16">
        <v>1254746754.6900001</v>
      </c>
      <c r="MS95" s="14">
        <v>2039110668.6199999</v>
      </c>
      <c r="MT95" s="15">
        <v>23142328.52</v>
      </c>
      <c r="MU95" s="16">
        <v>2015968340.0999999</v>
      </c>
      <c r="MV95" s="14">
        <v>2213580475.3800001</v>
      </c>
      <c r="MW95" s="15">
        <v>28416465.41</v>
      </c>
      <c r="MX95" s="16">
        <v>2185164009.9700003</v>
      </c>
      <c r="MY95" s="14">
        <v>3522052178.5900002</v>
      </c>
      <c r="MZ95" s="15">
        <v>35761689.240000002</v>
      </c>
      <c r="NA95" s="16">
        <v>3486290489.3500004</v>
      </c>
      <c r="NB95" s="14">
        <v>3988985305.02</v>
      </c>
      <c r="NC95" s="15">
        <v>33063688.66</v>
      </c>
      <c r="ND95" s="16">
        <v>3955921616.3600001</v>
      </c>
      <c r="NE95" s="14">
        <v>4037325388.8800001</v>
      </c>
      <c r="NF95" s="15">
        <v>43398290.75</v>
      </c>
      <c r="NG95" s="16">
        <v>3993927098.1300001</v>
      </c>
      <c r="NH95" s="14">
        <v>2901603238.02</v>
      </c>
      <c r="NI95" s="15">
        <v>-52106594.240000002</v>
      </c>
      <c r="NJ95" s="16">
        <v>2953709832.2599998</v>
      </c>
      <c r="NK95" s="14">
        <v>3496582974.7000003</v>
      </c>
      <c r="NL95" s="15">
        <v>46631379.590000004</v>
      </c>
      <c r="NM95" s="16">
        <v>3449951595.1100001</v>
      </c>
      <c r="NN95" s="14">
        <v>3810915473.8000002</v>
      </c>
      <c r="NO95" s="15">
        <v>56614256.75</v>
      </c>
      <c r="NP95" s="16">
        <v>3754301217.0500002</v>
      </c>
      <c r="NQ95" s="14">
        <v>3826057454.1700001</v>
      </c>
      <c r="NR95" s="15">
        <v>67365332.680000007</v>
      </c>
      <c r="NS95" s="16">
        <v>3758692121.4900002</v>
      </c>
      <c r="NT95" s="14">
        <v>3891939642.6900005</v>
      </c>
      <c r="NU95" s="15">
        <v>61423761.289999999</v>
      </c>
      <c r="NV95" s="16">
        <v>3830515881.4000006</v>
      </c>
      <c r="NW95" s="14">
        <v>5889927903.3900003</v>
      </c>
      <c r="NX95" s="15">
        <v>73935450.359999999</v>
      </c>
      <c r="NY95" s="16">
        <v>5815992453.0300007</v>
      </c>
    </row>
    <row r="96" spans="2:389" x14ac:dyDescent="0.35">
      <c r="B96" s="194" t="s">
        <v>647</v>
      </c>
      <c r="C96" s="190" t="s">
        <v>655</v>
      </c>
      <c r="D96" s="191">
        <v>45520</v>
      </c>
      <c r="E96" s="191" t="s">
        <v>0</v>
      </c>
      <c r="F96" s="195" t="s">
        <v>1093</v>
      </c>
      <c r="G96" s="195" t="s">
        <v>203</v>
      </c>
      <c r="H96" s="195" t="s">
        <v>1095</v>
      </c>
      <c r="I96" s="155"/>
      <c r="J96" s="155"/>
      <c r="K96" s="157"/>
      <c r="L96" s="155"/>
      <c r="M96" s="155"/>
      <c r="N96" s="157"/>
      <c r="O96" s="155"/>
      <c r="P96" s="155"/>
      <c r="Q96" s="157"/>
      <c r="R96" s="155"/>
      <c r="S96" s="155"/>
      <c r="T96" s="157"/>
      <c r="U96" s="155"/>
      <c r="V96" s="155"/>
      <c r="W96" s="157"/>
      <c r="X96" s="155"/>
      <c r="Y96" s="155"/>
      <c r="Z96" s="157"/>
      <c r="AA96" s="155"/>
      <c r="AB96" s="155"/>
      <c r="AC96" s="157"/>
      <c r="AD96" s="155"/>
      <c r="AE96" s="155"/>
      <c r="AF96" s="157"/>
      <c r="AG96" s="155"/>
      <c r="AH96" s="155"/>
      <c r="AI96" s="157"/>
      <c r="AJ96" s="155"/>
      <c r="AK96" s="155"/>
      <c r="AL96" s="157"/>
      <c r="AM96" s="155"/>
      <c r="AN96" s="155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  <c r="GD96" s="157"/>
      <c r="GE96" s="157"/>
      <c r="GF96" s="157"/>
      <c r="GG96" s="157"/>
      <c r="GH96" s="157"/>
      <c r="GI96" s="157"/>
      <c r="GJ96" s="157"/>
      <c r="GK96" s="157"/>
      <c r="GL96" s="157"/>
      <c r="GM96" s="157"/>
      <c r="GN96" s="157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/>
      <c r="JM96" s="157"/>
      <c r="JN96" s="157"/>
      <c r="JO96" s="157"/>
      <c r="JP96" s="157"/>
      <c r="JQ96" s="157"/>
      <c r="JR96" s="157"/>
      <c r="JS96" s="157"/>
      <c r="JT96" s="157"/>
      <c r="JU96" s="157"/>
      <c r="JV96" s="157"/>
      <c r="JW96" s="157"/>
      <c r="JX96" s="157"/>
      <c r="JY96" s="157"/>
      <c r="JZ96" s="157"/>
      <c r="KA96" s="157"/>
      <c r="KB96" s="157"/>
      <c r="KC96" s="157"/>
      <c r="KD96" s="157"/>
      <c r="KE96" s="157"/>
      <c r="KF96" s="157"/>
      <c r="KG96" s="157"/>
      <c r="KH96" s="157"/>
      <c r="KI96" s="157"/>
      <c r="KJ96" s="157"/>
      <c r="KK96" s="157"/>
      <c r="KL96" s="157"/>
      <c r="KM96" s="157"/>
      <c r="KN96" s="157"/>
      <c r="KO96" s="157"/>
      <c r="KP96" s="157"/>
      <c r="KQ96" s="157"/>
      <c r="KR96" s="157"/>
      <c r="KS96" s="157"/>
      <c r="KT96" s="157"/>
      <c r="KU96" s="157"/>
      <c r="KV96" s="157"/>
      <c r="KW96" s="157"/>
      <c r="KX96" s="157"/>
      <c r="KY96" s="157"/>
      <c r="KZ96" s="157"/>
      <c r="LA96" s="157"/>
      <c r="LB96" s="157"/>
      <c r="LC96" s="157"/>
      <c r="LD96" s="157"/>
      <c r="LE96" s="157"/>
      <c r="LF96" s="157"/>
      <c r="LG96" s="157"/>
      <c r="LH96" s="157"/>
      <c r="LI96" s="157"/>
      <c r="LJ96" s="157"/>
      <c r="LK96" s="157"/>
      <c r="LL96" s="157"/>
      <c r="LM96" s="157"/>
      <c r="LN96" s="157"/>
      <c r="LO96" s="157"/>
      <c r="LP96" s="157"/>
      <c r="LQ96" s="157"/>
      <c r="LR96" s="157"/>
      <c r="LS96" s="157"/>
      <c r="LT96" s="157"/>
      <c r="LU96" s="157"/>
      <c r="LV96" s="157"/>
      <c r="LW96" s="157"/>
      <c r="LX96" s="157"/>
      <c r="LY96" s="157"/>
      <c r="LZ96" s="157"/>
      <c r="MA96" s="157"/>
      <c r="MB96" s="157"/>
      <c r="MC96" s="157"/>
      <c r="MD96" s="157"/>
      <c r="ME96" s="157"/>
      <c r="MF96" s="157"/>
      <c r="MG96" s="157"/>
      <c r="MH96" s="157"/>
      <c r="MI96" s="157"/>
      <c r="MJ96" s="157"/>
      <c r="MK96" s="157"/>
      <c r="ML96" s="157"/>
      <c r="MM96" s="157"/>
      <c r="MN96" s="157"/>
      <c r="MO96" s="157"/>
      <c r="MP96" s="160">
        <v>0</v>
      </c>
      <c r="MQ96" s="160">
        <v>0</v>
      </c>
      <c r="MR96" s="160">
        <v>0</v>
      </c>
      <c r="MS96" s="160">
        <v>0</v>
      </c>
      <c r="MT96" s="160">
        <v>0</v>
      </c>
      <c r="MU96" s="160">
        <v>0</v>
      </c>
      <c r="MV96" s="160">
        <v>0</v>
      </c>
      <c r="MW96" s="160">
        <v>0</v>
      </c>
      <c r="MX96" s="160">
        <v>0</v>
      </c>
      <c r="MY96" s="160">
        <v>0</v>
      </c>
      <c r="MZ96" s="160">
        <v>0</v>
      </c>
      <c r="NA96" s="160">
        <v>0</v>
      </c>
      <c r="NB96" s="160">
        <v>0</v>
      </c>
      <c r="NC96" s="160">
        <v>0</v>
      </c>
      <c r="ND96" s="160">
        <v>0</v>
      </c>
      <c r="NE96" s="160">
        <v>0</v>
      </c>
      <c r="NF96" s="160">
        <v>0</v>
      </c>
      <c r="NG96" s="160">
        <v>0</v>
      </c>
      <c r="NH96" s="160">
        <v>0</v>
      </c>
      <c r="NI96" s="160">
        <v>0</v>
      </c>
      <c r="NJ96" s="160">
        <v>0</v>
      </c>
      <c r="NK96" s="160">
        <v>0</v>
      </c>
      <c r="NL96" s="160">
        <v>0</v>
      </c>
      <c r="NM96" s="160">
        <v>0</v>
      </c>
      <c r="NN96" s="160">
        <v>0</v>
      </c>
      <c r="NO96" s="160">
        <v>0</v>
      </c>
      <c r="NP96" s="160">
        <v>0</v>
      </c>
      <c r="NQ96" s="160">
        <v>0</v>
      </c>
      <c r="NR96" s="160">
        <v>0</v>
      </c>
      <c r="NS96" s="160">
        <v>0</v>
      </c>
      <c r="NT96" s="160">
        <v>0</v>
      </c>
      <c r="NU96" s="160">
        <v>0</v>
      </c>
      <c r="NV96" s="160">
        <v>0</v>
      </c>
      <c r="NW96" s="14">
        <v>6633684444.6099997</v>
      </c>
      <c r="NX96" s="15">
        <v>77621049.769999996</v>
      </c>
      <c r="NY96" s="16">
        <v>6556063394.8399992</v>
      </c>
    </row>
    <row r="97" spans="2:389" x14ac:dyDescent="0.35">
      <c r="B97" s="194" t="s">
        <v>647</v>
      </c>
      <c r="C97" s="190" t="s">
        <v>1168</v>
      </c>
      <c r="D97" s="191">
        <v>45523</v>
      </c>
      <c r="E97" s="191" t="s">
        <v>0</v>
      </c>
      <c r="F97" s="195" t="s">
        <v>1093</v>
      </c>
      <c r="G97" s="195" t="s">
        <v>205</v>
      </c>
      <c r="H97" s="195" t="s">
        <v>1095</v>
      </c>
      <c r="I97" s="155"/>
      <c r="J97" s="155"/>
      <c r="K97" s="157"/>
      <c r="L97" s="155"/>
      <c r="M97" s="155"/>
      <c r="N97" s="157"/>
      <c r="O97" s="155"/>
      <c r="P97" s="155"/>
      <c r="Q97" s="157"/>
      <c r="R97" s="155"/>
      <c r="S97" s="155"/>
      <c r="T97" s="157"/>
      <c r="U97" s="155"/>
      <c r="V97" s="155"/>
      <c r="W97" s="157"/>
      <c r="X97" s="155"/>
      <c r="Y97" s="155"/>
      <c r="Z97" s="157"/>
      <c r="AA97" s="155"/>
      <c r="AB97" s="155"/>
      <c r="AC97" s="157"/>
      <c r="AD97" s="155"/>
      <c r="AE97" s="155"/>
      <c r="AF97" s="157"/>
      <c r="AG97" s="155"/>
      <c r="AH97" s="155"/>
      <c r="AI97" s="157"/>
      <c r="AJ97" s="155"/>
      <c r="AK97" s="155"/>
      <c r="AL97" s="157"/>
      <c r="AM97" s="155"/>
      <c r="AN97" s="155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/>
      <c r="JM97" s="157"/>
      <c r="JN97" s="157"/>
      <c r="JO97" s="157"/>
      <c r="JP97" s="157"/>
      <c r="JQ97" s="157"/>
      <c r="JR97" s="157"/>
      <c r="JS97" s="157"/>
      <c r="JT97" s="157"/>
      <c r="JU97" s="157"/>
      <c r="JV97" s="157"/>
      <c r="JW97" s="157"/>
      <c r="JX97" s="157"/>
      <c r="JY97" s="157"/>
      <c r="JZ97" s="157"/>
      <c r="KA97" s="157"/>
      <c r="KB97" s="157"/>
      <c r="KC97" s="157"/>
      <c r="KD97" s="157"/>
      <c r="KE97" s="157"/>
      <c r="KF97" s="157"/>
      <c r="KG97" s="157"/>
      <c r="KH97" s="157"/>
      <c r="KI97" s="157"/>
      <c r="KJ97" s="157"/>
      <c r="KK97" s="157"/>
      <c r="KL97" s="157"/>
      <c r="KM97" s="157"/>
      <c r="KN97" s="157"/>
      <c r="KO97" s="157"/>
      <c r="KP97" s="157"/>
      <c r="KQ97" s="157"/>
      <c r="KR97" s="157"/>
      <c r="KS97" s="157"/>
      <c r="KT97" s="157"/>
      <c r="KU97" s="157"/>
      <c r="KV97" s="157"/>
      <c r="KW97" s="157"/>
      <c r="KX97" s="157"/>
      <c r="KY97" s="157"/>
      <c r="KZ97" s="157"/>
      <c r="LA97" s="157"/>
      <c r="LB97" s="157"/>
      <c r="LC97" s="157"/>
      <c r="LD97" s="157"/>
      <c r="LE97" s="157"/>
      <c r="LF97" s="157"/>
      <c r="LG97" s="157"/>
      <c r="LH97" s="157"/>
      <c r="LI97" s="157"/>
      <c r="LJ97" s="157"/>
      <c r="LK97" s="157"/>
      <c r="LL97" s="157"/>
      <c r="LM97" s="157"/>
      <c r="LN97" s="157"/>
      <c r="LO97" s="157"/>
      <c r="LP97" s="157"/>
      <c r="LQ97" s="157"/>
      <c r="LR97" s="157"/>
      <c r="LS97" s="157"/>
      <c r="LT97" s="157"/>
      <c r="LU97" s="157"/>
      <c r="LV97" s="157"/>
      <c r="LW97" s="157"/>
      <c r="LX97" s="157"/>
      <c r="LY97" s="157"/>
      <c r="LZ97" s="157"/>
      <c r="MA97" s="157"/>
      <c r="MB97" s="157"/>
      <c r="MC97" s="157"/>
      <c r="MD97" s="157"/>
      <c r="ME97" s="157"/>
      <c r="MF97" s="157"/>
      <c r="MG97" s="157"/>
      <c r="MH97" s="157"/>
      <c r="MI97" s="157"/>
      <c r="MJ97" s="157"/>
      <c r="MK97" s="157"/>
      <c r="ML97" s="157"/>
      <c r="MM97" s="157"/>
      <c r="MN97" s="157"/>
      <c r="MO97" s="157"/>
      <c r="MP97" s="160">
        <v>0</v>
      </c>
      <c r="MQ97" s="160">
        <v>0</v>
      </c>
      <c r="MR97" s="160">
        <v>0</v>
      </c>
      <c r="MS97" s="160">
        <v>0</v>
      </c>
      <c r="MT97" s="160">
        <v>0</v>
      </c>
      <c r="MU97" s="160">
        <v>0</v>
      </c>
      <c r="MV97" s="160">
        <v>0</v>
      </c>
      <c r="MW97" s="160">
        <v>0</v>
      </c>
      <c r="MX97" s="160">
        <v>0</v>
      </c>
      <c r="MY97" s="160">
        <v>0</v>
      </c>
      <c r="MZ97" s="160">
        <v>0</v>
      </c>
      <c r="NA97" s="160">
        <v>0</v>
      </c>
      <c r="NB97" s="160">
        <v>0</v>
      </c>
      <c r="NC97" s="160">
        <v>0</v>
      </c>
      <c r="ND97" s="160">
        <v>0</v>
      </c>
      <c r="NE97" s="160">
        <v>0</v>
      </c>
      <c r="NF97" s="160">
        <v>0</v>
      </c>
      <c r="NG97" s="160">
        <v>0</v>
      </c>
      <c r="NH97" s="160">
        <v>0</v>
      </c>
      <c r="NI97" s="160">
        <v>0</v>
      </c>
      <c r="NJ97" s="160">
        <v>0</v>
      </c>
      <c r="NK97" s="160">
        <v>0</v>
      </c>
      <c r="NL97" s="160">
        <v>0</v>
      </c>
      <c r="NM97" s="160">
        <v>0</v>
      </c>
      <c r="NN97" s="160">
        <v>0</v>
      </c>
      <c r="NO97" s="160">
        <v>0</v>
      </c>
      <c r="NP97" s="160">
        <v>0</v>
      </c>
      <c r="NQ97" s="160">
        <v>0</v>
      </c>
      <c r="NR97" s="160">
        <v>0</v>
      </c>
      <c r="NS97" s="160">
        <v>0</v>
      </c>
      <c r="NT97" s="14">
        <v>16112214055.700001</v>
      </c>
      <c r="NU97" s="15">
        <v>156284149.12</v>
      </c>
      <c r="NV97" s="16">
        <v>15955929906.58</v>
      </c>
      <c r="NW97" s="14">
        <v>16128266110.26</v>
      </c>
      <c r="NX97" s="15">
        <v>170038018.86000001</v>
      </c>
      <c r="NY97" s="16">
        <v>15958228091.4</v>
      </c>
    </row>
    <row r="98" spans="2:389" x14ac:dyDescent="0.35">
      <c r="B98" s="194" t="s">
        <v>658</v>
      </c>
      <c r="C98" s="190" t="s">
        <v>656</v>
      </c>
      <c r="D98" s="191">
        <v>45533</v>
      </c>
      <c r="E98" s="191" t="s">
        <v>0</v>
      </c>
      <c r="F98" s="195" t="s">
        <v>1093</v>
      </c>
      <c r="G98" s="195" t="s">
        <v>203</v>
      </c>
      <c r="H98" s="195" t="s">
        <v>1095</v>
      </c>
      <c r="I98" s="155"/>
      <c r="J98" s="155"/>
      <c r="K98" s="157"/>
      <c r="L98" s="155"/>
      <c r="M98" s="155"/>
      <c r="N98" s="157"/>
      <c r="O98" s="155"/>
      <c r="P98" s="155"/>
      <c r="Q98" s="157"/>
      <c r="R98" s="155"/>
      <c r="S98" s="155"/>
      <c r="T98" s="157"/>
      <c r="U98" s="155"/>
      <c r="V98" s="155"/>
      <c r="W98" s="157"/>
      <c r="X98" s="155"/>
      <c r="Y98" s="155"/>
      <c r="Z98" s="157"/>
      <c r="AA98" s="155"/>
      <c r="AB98" s="155"/>
      <c r="AC98" s="157"/>
      <c r="AD98" s="155"/>
      <c r="AE98" s="155"/>
      <c r="AF98" s="157"/>
      <c r="AG98" s="155"/>
      <c r="AH98" s="155"/>
      <c r="AI98" s="157"/>
      <c r="AJ98" s="155"/>
      <c r="AK98" s="155"/>
      <c r="AL98" s="157"/>
      <c r="AM98" s="155"/>
      <c r="AN98" s="155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/>
      <c r="JM98" s="157"/>
      <c r="JN98" s="157"/>
      <c r="JO98" s="157"/>
      <c r="JP98" s="157"/>
      <c r="JQ98" s="157"/>
      <c r="JR98" s="157"/>
      <c r="JS98" s="157"/>
      <c r="JT98" s="157"/>
      <c r="JU98" s="157"/>
      <c r="JV98" s="157"/>
      <c r="JW98" s="157"/>
      <c r="JX98" s="157"/>
      <c r="JY98" s="157"/>
      <c r="JZ98" s="157"/>
      <c r="KA98" s="157"/>
      <c r="KB98" s="157"/>
      <c r="KC98" s="157"/>
      <c r="KD98" s="157"/>
      <c r="KE98" s="157"/>
      <c r="KF98" s="157"/>
      <c r="KG98" s="157"/>
      <c r="KH98" s="157"/>
      <c r="KI98" s="157"/>
      <c r="KJ98" s="157"/>
      <c r="KK98" s="157"/>
      <c r="KL98" s="157"/>
      <c r="KM98" s="157"/>
      <c r="KN98" s="157"/>
      <c r="KO98" s="157"/>
      <c r="KP98" s="157"/>
      <c r="KQ98" s="157"/>
      <c r="KR98" s="157"/>
      <c r="KS98" s="157"/>
      <c r="KT98" s="157"/>
      <c r="KU98" s="157"/>
      <c r="KV98" s="157"/>
      <c r="KW98" s="157"/>
      <c r="KX98" s="157"/>
      <c r="KY98" s="157"/>
      <c r="KZ98" s="157"/>
      <c r="LA98" s="157"/>
      <c r="LB98" s="157"/>
      <c r="LC98" s="157"/>
      <c r="LD98" s="157"/>
      <c r="LE98" s="157"/>
      <c r="LF98" s="157"/>
      <c r="LG98" s="157"/>
      <c r="LH98" s="157"/>
      <c r="LI98" s="157"/>
      <c r="LJ98" s="157"/>
      <c r="LK98" s="157"/>
      <c r="LL98" s="157"/>
      <c r="LM98" s="157"/>
      <c r="LN98" s="157"/>
      <c r="LO98" s="157"/>
      <c r="LP98" s="157"/>
      <c r="LQ98" s="157"/>
      <c r="LR98" s="157"/>
      <c r="LS98" s="157"/>
      <c r="LT98" s="157"/>
      <c r="LU98" s="157"/>
      <c r="LV98" s="157"/>
      <c r="LW98" s="157"/>
      <c r="LX98" s="157"/>
      <c r="LY98" s="157"/>
      <c r="LZ98" s="157"/>
      <c r="MA98" s="157"/>
      <c r="MB98" s="157"/>
      <c r="MC98" s="157"/>
      <c r="MD98" s="157"/>
      <c r="ME98" s="157"/>
      <c r="MF98" s="157"/>
      <c r="MG98" s="157"/>
      <c r="MH98" s="157"/>
      <c r="MI98" s="157"/>
      <c r="MJ98" s="157"/>
      <c r="MK98" s="157"/>
      <c r="ML98" s="157"/>
      <c r="MM98" s="157"/>
      <c r="MN98" s="157"/>
      <c r="MO98" s="157"/>
      <c r="MP98" s="160">
        <v>0</v>
      </c>
      <c r="MQ98" s="160">
        <v>0</v>
      </c>
      <c r="MR98" s="160">
        <v>0</v>
      </c>
      <c r="MS98" s="160">
        <v>0</v>
      </c>
      <c r="MT98" s="160">
        <v>0</v>
      </c>
      <c r="MU98" s="160">
        <v>0</v>
      </c>
      <c r="MV98" s="160">
        <v>0</v>
      </c>
      <c r="MW98" s="160">
        <v>0</v>
      </c>
      <c r="MX98" s="160">
        <v>0</v>
      </c>
      <c r="MY98" s="160">
        <v>0</v>
      </c>
      <c r="MZ98" s="160">
        <v>0</v>
      </c>
      <c r="NA98" s="160">
        <v>0</v>
      </c>
      <c r="NB98" s="160">
        <v>0</v>
      </c>
      <c r="NC98" s="160">
        <v>0</v>
      </c>
      <c r="ND98" s="160">
        <v>0</v>
      </c>
      <c r="NE98" s="160">
        <v>0</v>
      </c>
      <c r="NF98" s="160">
        <v>0</v>
      </c>
      <c r="NG98" s="160">
        <v>0</v>
      </c>
      <c r="NH98" s="160">
        <v>0</v>
      </c>
      <c r="NI98" s="160">
        <v>0</v>
      </c>
      <c r="NJ98" s="160">
        <v>0</v>
      </c>
      <c r="NK98" s="160">
        <v>0</v>
      </c>
      <c r="NL98" s="160">
        <v>0</v>
      </c>
      <c r="NM98" s="160">
        <v>0</v>
      </c>
      <c r="NN98" s="160">
        <v>0</v>
      </c>
      <c r="NO98" s="160">
        <v>0</v>
      </c>
      <c r="NP98" s="160">
        <v>0</v>
      </c>
      <c r="NQ98" s="14">
        <v>5750111320.21</v>
      </c>
      <c r="NR98" s="15">
        <v>12602268.789999999</v>
      </c>
      <c r="NS98" s="16">
        <v>5737509051.4200001</v>
      </c>
      <c r="NT98" s="14">
        <v>5811691393.3726006</v>
      </c>
      <c r="NU98" s="15">
        <v>44164449.038400002</v>
      </c>
      <c r="NV98" s="16">
        <v>5767526944.3342009</v>
      </c>
      <c r="NW98" s="14">
        <v>6567698433.8912506</v>
      </c>
      <c r="NX98" s="15">
        <v>644560492.51195002</v>
      </c>
      <c r="NY98" s="16">
        <v>5923137941.3793011</v>
      </c>
    </row>
    <row r="99" spans="2:389" x14ac:dyDescent="0.35">
      <c r="B99" s="194" t="s">
        <v>647</v>
      </c>
      <c r="C99" s="190" t="s">
        <v>1045</v>
      </c>
      <c r="D99" s="191">
        <v>45558</v>
      </c>
      <c r="E99" s="191" t="s">
        <v>0</v>
      </c>
      <c r="F99" s="195" t="s">
        <v>1093</v>
      </c>
      <c r="G99" s="195" t="s">
        <v>205</v>
      </c>
      <c r="H99" s="195" t="s">
        <v>1095</v>
      </c>
      <c r="I99" s="155"/>
      <c r="J99" s="155"/>
      <c r="K99" s="157"/>
      <c r="L99" s="155"/>
      <c r="M99" s="155"/>
      <c r="N99" s="157"/>
      <c r="O99" s="155"/>
      <c r="P99" s="155"/>
      <c r="Q99" s="157"/>
      <c r="R99" s="155"/>
      <c r="S99" s="155"/>
      <c r="T99" s="157"/>
      <c r="U99" s="155"/>
      <c r="V99" s="155"/>
      <c r="W99" s="157"/>
      <c r="X99" s="155"/>
      <c r="Y99" s="155"/>
      <c r="Z99" s="157"/>
      <c r="AA99" s="155"/>
      <c r="AB99" s="155"/>
      <c r="AC99" s="157"/>
      <c r="AD99" s="155"/>
      <c r="AE99" s="155"/>
      <c r="AF99" s="157"/>
      <c r="AG99" s="155"/>
      <c r="AH99" s="155"/>
      <c r="AI99" s="157"/>
      <c r="AJ99" s="155"/>
      <c r="AK99" s="155"/>
      <c r="AL99" s="157"/>
      <c r="AM99" s="155"/>
      <c r="AN99" s="155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57"/>
      <c r="GE99" s="157"/>
      <c r="GF99" s="157"/>
      <c r="GG99" s="157"/>
      <c r="GH99" s="157"/>
      <c r="GI99" s="157"/>
      <c r="GJ99" s="157"/>
      <c r="GK99" s="157"/>
      <c r="GL99" s="157"/>
      <c r="GM99" s="157"/>
      <c r="GN99" s="157"/>
      <c r="GO99" s="157"/>
      <c r="GP99" s="157"/>
      <c r="GQ99" s="157"/>
      <c r="GR99" s="157"/>
      <c r="GS99" s="157"/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/>
      <c r="JM99" s="157"/>
      <c r="JN99" s="157"/>
      <c r="JO99" s="157"/>
      <c r="JP99" s="157"/>
      <c r="JQ99" s="157"/>
      <c r="JR99" s="157"/>
      <c r="JS99" s="157"/>
      <c r="JT99" s="157"/>
      <c r="JU99" s="157"/>
      <c r="JV99" s="157"/>
      <c r="JW99" s="157"/>
      <c r="JX99" s="157"/>
      <c r="JY99" s="157"/>
      <c r="JZ99" s="157"/>
      <c r="KA99" s="157"/>
      <c r="KB99" s="157"/>
      <c r="KC99" s="157"/>
      <c r="KD99" s="157"/>
      <c r="KE99" s="157"/>
      <c r="KF99" s="157"/>
      <c r="KG99" s="157"/>
      <c r="KH99" s="157"/>
      <c r="KI99" s="157"/>
      <c r="KJ99" s="157"/>
      <c r="KK99" s="157"/>
      <c r="KL99" s="157"/>
      <c r="KM99" s="157"/>
      <c r="KN99" s="157"/>
      <c r="KO99" s="157"/>
      <c r="KP99" s="157"/>
      <c r="KQ99" s="157"/>
      <c r="KR99" s="157"/>
      <c r="KS99" s="157"/>
      <c r="KT99" s="157"/>
      <c r="KU99" s="157"/>
      <c r="KV99" s="157"/>
      <c r="KW99" s="157"/>
      <c r="KX99" s="157"/>
      <c r="KY99" s="157"/>
      <c r="KZ99" s="157"/>
      <c r="LA99" s="157"/>
      <c r="LB99" s="157"/>
      <c r="LC99" s="157"/>
      <c r="LD99" s="157"/>
      <c r="LE99" s="157"/>
      <c r="LF99" s="157"/>
      <c r="LG99" s="157"/>
      <c r="LH99" s="157"/>
      <c r="LI99" s="157"/>
      <c r="LJ99" s="157"/>
      <c r="LK99" s="157"/>
      <c r="LL99" s="157"/>
      <c r="LM99" s="157"/>
      <c r="LN99" s="157"/>
      <c r="LO99" s="157"/>
      <c r="LP99" s="157"/>
      <c r="LQ99" s="157"/>
      <c r="LR99" s="157"/>
      <c r="LS99" s="157"/>
      <c r="LT99" s="157"/>
      <c r="LU99" s="157"/>
      <c r="LV99" s="157"/>
      <c r="LW99" s="157"/>
      <c r="LX99" s="157"/>
      <c r="LY99" s="157"/>
      <c r="LZ99" s="157"/>
      <c r="MA99" s="157"/>
      <c r="MB99" s="157"/>
      <c r="MC99" s="157"/>
      <c r="MD99" s="157"/>
      <c r="ME99" s="157"/>
      <c r="MF99" s="157"/>
      <c r="MG99" s="157"/>
      <c r="MH99" s="157"/>
      <c r="MI99" s="157"/>
      <c r="MJ99" s="157"/>
      <c r="MK99" s="157"/>
      <c r="ML99" s="157"/>
      <c r="MM99" s="157"/>
      <c r="MN99" s="157"/>
      <c r="MO99" s="157"/>
      <c r="MP99" s="157"/>
      <c r="MQ99" s="157"/>
      <c r="MR99" s="157"/>
      <c r="MS99" s="160">
        <v>0</v>
      </c>
      <c r="MT99" s="160">
        <v>0</v>
      </c>
      <c r="MU99" s="160">
        <v>0</v>
      </c>
      <c r="MV99" s="160">
        <v>0</v>
      </c>
      <c r="MW99" s="160">
        <v>0</v>
      </c>
      <c r="MX99" s="160">
        <v>0</v>
      </c>
      <c r="MY99" s="160">
        <v>0</v>
      </c>
      <c r="MZ99" s="160">
        <v>0</v>
      </c>
      <c r="NA99" s="160">
        <v>0</v>
      </c>
      <c r="NB99" s="160">
        <v>0</v>
      </c>
      <c r="NC99" s="160">
        <v>0</v>
      </c>
      <c r="ND99" s="160">
        <v>0</v>
      </c>
      <c r="NE99" s="160">
        <v>0</v>
      </c>
      <c r="NF99" s="160">
        <v>0</v>
      </c>
      <c r="NG99" s="160">
        <v>0</v>
      </c>
      <c r="NH99" s="160">
        <v>0</v>
      </c>
      <c r="NI99" s="160">
        <v>0</v>
      </c>
      <c r="NJ99" s="160">
        <v>0</v>
      </c>
      <c r="NK99" s="160">
        <v>0</v>
      </c>
      <c r="NL99" s="160">
        <v>0</v>
      </c>
      <c r="NM99" s="160">
        <v>0</v>
      </c>
      <c r="NN99" s="160">
        <v>0</v>
      </c>
      <c r="NO99" s="160">
        <v>0</v>
      </c>
      <c r="NP99" s="160">
        <v>0</v>
      </c>
      <c r="NQ99" s="160">
        <v>0</v>
      </c>
      <c r="NR99" s="160">
        <v>0</v>
      </c>
      <c r="NS99" s="160">
        <v>0</v>
      </c>
      <c r="NT99" s="14">
        <v>20508591099.27</v>
      </c>
      <c r="NU99" s="15">
        <v>335158948.51999998</v>
      </c>
      <c r="NV99" s="16">
        <v>20173432150.75</v>
      </c>
      <c r="NW99" s="14">
        <v>20651211262.27</v>
      </c>
      <c r="NX99" s="15">
        <v>382265375.17000002</v>
      </c>
      <c r="NY99" s="16">
        <v>20268945887.100002</v>
      </c>
    </row>
    <row r="100" spans="2:389" x14ac:dyDescent="0.35">
      <c r="B100" s="194" t="s">
        <v>210</v>
      </c>
      <c r="C100" s="190" t="s">
        <v>1046</v>
      </c>
      <c r="D100" s="191">
        <v>45572</v>
      </c>
      <c r="E100" s="191" t="s">
        <v>0</v>
      </c>
      <c r="F100" s="195" t="s">
        <v>1093</v>
      </c>
      <c r="G100" s="195" t="s">
        <v>203</v>
      </c>
      <c r="H100" s="195" t="s">
        <v>1095</v>
      </c>
      <c r="I100" s="155"/>
      <c r="J100" s="155"/>
      <c r="K100" s="157"/>
      <c r="L100" s="155"/>
      <c r="M100" s="155"/>
      <c r="N100" s="157"/>
      <c r="O100" s="155"/>
      <c r="P100" s="155"/>
      <c r="Q100" s="157"/>
      <c r="R100" s="155"/>
      <c r="S100" s="155"/>
      <c r="T100" s="157"/>
      <c r="U100" s="155"/>
      <c r="V100" s="155"/>
      <c r="W100" s="157"/>
      <c r="X100" s="155"/>
      <c r="Y100" s="155"/>
      <c r="Z100" s="157"/>
      <c r="AA100" s="155"/>
      <c r="AB100" s="155"/>
      <c r="AC100" s="157"/>
      <c r="AD100" s="155"/>
      <c r="AE100" s="155"/>
      <c r="AF100" s="157"/>
      <c r="AG100" s="155"/>
      <c r="AH100" s="155"/>
      <c r="AI100" s="157"/>
      <c r="AJ100" s="155"/>
      <c r="AK100" s="155"/>
      <c r="AL100" s="157"/>
      <c r="AM100" s="155"/>
      <c r="AN100" s="155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  <c r="GD100" s="157"/>
      <c r="GE100" s="157"/>
      <c r="GF100" s="157"/>
      <c r="GG100" s="157"/>
      <c r="GH100" s="157"/>
      <c r="GI100" s="157"/>
      <c r="GJ100" s="157"/>
      <c r="GK100" s="157"/>
      <c r="GL100" s="157"/>
      <c r="GM100" s="157"/>
      <c r="GN100" s="157"/>
      <c r="GO100" s="157"/>
      <c r="GP100" s="157"/>
      <c r="GQ100" s="157"/>
      <c r="GR100" s="157"/>
      <c r="GS100" s="157"/>
      <c r="GT100" s="157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/>
      <c r="JM100" s="157"/>
      <c r="JN100" s="157"/>
      <c r="JO100" s="157"/>
      <c r="JP100" s="157"/>
      <c r="JQ100" s="157"/>
      <c r="JR100" s="157"/>
      <c r="JS100" s="157"/>
      <c r="JT100" s="157"/>
      <c r="JU100" s="157"/>
      <c r="JV100" s="157"/>
      <c r="JW100" s="157"/>
      <c r="JX100" s="157"/>
      <c r="JY100" s="157"/>
      <c r="JZ100" s="157"/>
      <c r="KA100" s="157"/>
      <c r="KB100" s="157"/>
      <c r="KC100" s="157"/>
      <c r="KD100" s="157"/>
      <c r="KE100" s="157"/>
      <c r="KF100" s="157"/>
      <c r="KG100" s="157"/>
      <c r="KH100" s="157"/>
      <c r="KI100" s="157"/>
      <c r="KJ100" s="157"/>
      <c r="KK100" s="157"/>
      <c r="KL100" s="157"/>
      <c r="KM100" s="157"/>
      <c r="KN100" s="157"/>
      <c r="KO100" s="157"/>
      <c r="KP100" s="157"/>
      <c r="KQ100" s="157"/>
      <c r="KR100" s="157"/>
      <c r="KS100" s="157"/>
      <c r="KT100" s="157"/>
      <c r="KU100" s="157"/>
      <c r="KV100" s="157"/>
      <c r="KW100" s="157"/>
      <c r="KX100" s="157"/>
      <c r="KY100" s="157"/>
      <c r="KZ100" s="157"/>
      <c r="LA100" s="157"/>
      <c r="LB100" s="157"/>
      <c r="LC100" s="157"/>
      <c r="LD100" s="157"/>
      <c r="LE100" s="157"/>
      <c r="LF100" s="157"/>
      <c r="LG100" s="157"/>
      <c r="LH100" s="157"/>
      <c r="LI100" s="157"/>
      <c r="LJ100" s="157"/>
      <c r="LK100" s="157"/>
      <c r="LL100" s="157"/>
      <c r="LM100" s="157"/>
      <c r="LN100" s="157"/>
      <c r="LO100" s="157"/>
      <c r="LP100" s="157"/>
      <c r="LQ100" s="157"/>
      <c r="LR100" s="157"/>
      <c r="LS100" s="157"/>
      <c r="LT100" s="157"/>
      <c r="LU100" s="157"/>
      <c r="LV100" s="157"/>
      <c r="LW100" s="157"/>
      <c r="LX100" s="157"/>
      <c r="LY100" s="157"/>
      <c r="LZ100" s="157"/>
      <c r="MA100" s="157"/>
      <c r="MB100" s="157"/>
      <c r="MC100" s="157"/>
      <c r="MD100" s="157"/>
      <c r="ME100" s="157"/>
      <c r="MF100" s="157"/>
      <c r="MG100" s="157"/>
      <c r="MH100" s="157"/>
      <c r="MI100" s="157"/>
      <c r="MJ100" s="157"/>
      <c r="MK100" s="157"/>
      <c r="ML100" s="157"/>
      <c r="MM100" s="157"/>
      <c r="MN100" s="157"/>
      <c r="MO100" s="157"/>
      <c r="MP100" s="157"/>
      <c r="MQ100" s="157"/>
      <c r="MR100" s="157"/>
      <c r="MS100" s="157"/>
      <c r="MT100" s="157"/>
      <c r="MU100" s="157"/>
      <c r="MV100" s="14">
        <v>13164200000</v>
      </c>
      <c r="MW100" s="15">
        <v>1361046.57</v>
      </c>
      <c r="MX100" s="16">
        <v>13162838953.43</v>
      </c>
      <c r="MY100" s="14">
        <v>13485734777.279999</v>
      </c>
      <c r="MZ100" s="15">
        <v>79945495</v>
      </c>
      <c r="NA100" s="16">
        <v>13405789282.279999</v>
      </c>
      <c r="NB100" s="14">
        <v>13548209349.509998</v>
      </c>
      <c r="NC100" s="15">
        <v>106595932.93000001</v>
      </c>
      <c r="ND100" s="16">
        <v>13441613416.579998</v>
      </c>
      <c r="NE100" s="14">
        <v>13761959712.299999</v>
      </c>
      <c r="NF100" s="15">
        <v>147651428.34</v>
      </c>
      <c r="NG100" s="16">
        <v>13614308283.959999</v>
      </c>
      <c r="NH100" s="14">
        <v>13901518296.41</v>
      </c>
      <c r="NI100" s="15">
        <v>148855928.28</v>
      </c>
      <c r="NJ100" s="16">
        <v>13752662368.129999</v>
      </c>
      <c r="NK100" s="14">
        <v>14136293056.719999</v>
      </c>
      <c r="NL100" s="15">
        <v>187600440.53999999</v>
      </c>
      <c r="NM100" s="16">
        <v>13948692616.179998</v>
      </c>
      <c r="NN100" s="14">
        <v>14310328350.529999</v>
      </c>
      <c r="NO100" s="15">
        <v>178918932.22</v>
      </c>
      <c r="NP100" s="16">
        <v>14131409418.309999</v>
      </c>
      <c r="NQ100" s="14">
        <v>14323505504.530001</v>
      </c>
      <c r="NR100" s="15">
        <v>163554416.30000001</v>
      </c>
      <c r="NS100" s="16">
        <v>14159951088.230001</v>
      </c>
      <c r="NT100" s="14">
        <v>14578904095.85</v>
      </c>
      <c r="NU100" s="15">
        <v>208975906.33000001</v>
      </c>
      <c r="NV100" s="16">
        <v>14369928189.52</v>
      </c>
      <c r="NW100" s="14">
        <v>14651522844.6</v>
      </c>
      <c r="NX100" s="15">
        <v>228467608.18000001</v>
      </c>
      <c r="NY100" s="16">
        <v>14423055236.42</v>
      </c>
    </row>
    <row r="101" spans="2:389" x14ac:dyDescent="0.35">
      <c r="B101" s="194" t="s">
        <v>647</v>
      </c>
      <c r="C101" s="190" t="s">
        <v>1047</v>
      </c>
      <c r="D101" s="191">
        <v>45586</v>
      </c>
      <c r="E101" s="191" t="s">
        <v>0</v>
      </c>
      <c r="F101" s="195" t="s">
        <v>1093</v>
      </c>
      <c r="G101" s="195" t="s">
        <v>209</v>
      </c>
      <c r="H101" s="195" t="s">
        <v>1095</v>
      </c>
      <c r="I101" s="155"/>
      <c r="J101" s="155"/>
      <c r="K101" s="157"/>
      <c r="L101" s="155"/>
      <c r="M101" s="155"/>
      <c r="N101" s="157"/>
      <c r="O101" s="155"/>
      <c r="P101" s="155"/>
      <c r="Q101" s="157"/>
      <c r="R101" s="155"/>
      <c r="S101" s="155"/>
      <c r="T101" s="157"/>
      <c r="U101" s="155"/>
      <c r="V101" s="155"/>
      <c r="W101" s="157"/>
      <c r="X101" s="155"/>
      <c r="Y101" s="155"/>
      <c r="Z101" s="157"/>
      <c r="AA101" s="155"/>
      <c r="AB101" s="155"/>
      <c r="AC101" s="157"/>
      <c r="AD101" s="155"/>
      <c r="AE101" s="155"/>
      <c r="AF101" s="157"/>
      <c r="AG101" s="155"/>
      <c r="AH101" s="155"/>
      <c r="AI101" s="157"/>
      <c r="AJ101" s="155"/>
      <c r="AK101" s="155"/>
      <c r="AL101" s="157"/>
      <c r="AM101" s="155"/>
      <c r="AN101" s="155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57"/>
      <c r="GE101" s="157"/>
      <c r="GF101" s="157"/>
      <c r="GG101" s="157"/>
      <c r="GH101" s="157"/>
      <c r="GI101" s="157"/>
      <c r="GJ101" s="157"/>
      <c r="GK101" s="157"/>
      <c r="GL101" s="157"/>
      <c r="GM101" s="157"/>
      <c r="GN101" s="157"/>
      <c r="GO101" s="157"/>
      <c r="GP101" s="157"/>
      <c r="GQ101" s="157"/>
      <c r="GR101" s="157"/>
      <c r="GS101" s="157"/>
      <c r="GT101" s="157"/>
      <c r="GU101" s="157"/>
      <c r="GV101" s="157"/>
      <c r="GW101" s="157"/>
      <c r="GX101" s="157"/>
      <c r="GY101" s="157"/>
      <c r="GZ101" s="157"/>
      <c r="HA101" s="157"/>
      <c r="HB101" s="157"/>
      <c r="HC101" s="157"/>
      <c r="HD101" s="157"/>
      <c r="HE101" s="157"/>
      <c r="HF101" s="157"/>
      <c r="HG101" s="157"/>
      <c r="HH101" s="157"/>
      <c r="HI101" s="157"/>
      <c r="HJ101" s="157"/>
      <c r="HK101" s="157"/>
      <c r="HL101" s="157"/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/>
      <c r="JM101" s="157"/>
      <c r="JN101" s="157"/>
      <c r="JO101" s="157"/>
      <c r="JP101" s="157"/>
      <c r="JQ101" s="157"/>
      <c r="JR101" s="157"/>
      <c r="JS101" s="157"/>
      <c r="JT101" s="157"/>
      <c r="JU101" s="157"/>
      <c r="JV101" s="157"/>
      <c r="JW101" s="157"/>
      <c r="JX101" s="157"/>
      <c r="JY101" s="157"/>
      <c r="JZ101" s="157"/>
      <c r="KA101" s="157"/>
      <c r="KB101" s="157"/>
      <c r="KC101" s="157"/>
      <c r="KD101" s="157"/>
      <c r="KE101" s="157"/>
      <c r="KF101" s="157"/>
      <c r="KG101" s="157"/>
      <c r="KH101" s="157"/>
      <c r="KI101" s="157"/>
      <c r="KJ101" s="157"/>
      <c r="KK101" s="157"/>
      <c r="KL101" s="157"/>
      <c r="KM101" s="157"/>
      <c r="KN101" s="157"/>
      <c r="KO101" s="157"/>
      <c r="KP101" s="157"/>
      <c r="KQ101" s="157"/>
      <c r="KR101" s="157"/>
      <c r="KS101" s="157"/>
      <c r="KT101" s="157"/>
      <c r="KU101" s="157"/>
      <c r="KV101" s="157"/>
      <c r="KW101" s="157"/>
      <c r="KX101" s="157"/>
      <c r="KY101" s="157"/>
      <c r="KZ101" s="157"/>
      <c r="LA101" s="157"/>
      <c r="LB101" s="157"/>
      <c r="LC101" s="157"/>
      <c r="LD101" s="157"/>
      <c r="LE101" s="157"/>
      <c r="LF101" s="157"/>
      <c r="LG101" s="157"/>
      <c r="LH101" s="157"/>
      <c r="LI101" s="157"/>
      <c r="LJ101" s="157"/>
      <c r="LK101" s="157"/>
      <c r="LL101" s="157"/>
      <c r="LM101" s="157"/>
      <c r="LN101" s="157"/>
      <c r="LO101" s="157"/>
      <c r="LP101" s="157"/>
      <c r="LQ101" s="157"/>
      <c r="LR101" s="157"/>
      <c r="LS101" s="157"/>
      <c r="LT101" s="157"/>
      <c r="LU101" s="157"/>
      <c r="LV101" s="157"/>
      <c r="LW101" s="157"/>
      <c r="LX101" s="157"/>
      <c r="LY101" s="157"/>
      <c r="LZ101" s="157"/>
      <c r="MA101" s="157"/>
      <c r="MB101" s="157"/>
      <c r="MC101" s="157"/>
      <c r="MD101" s="157"/>
      <c r="ME101" s="157"/>
      <c r="MF101" s="157"/>
      <c r="MG101" s="157"/>
      <c r="MH101" s="157"/>
      <c r="MI101" s="157"/>
      <c r="MJ101" s="157"/>
      <c r="MK101" s="157"/>
      <c r="ML101" s="157"/>
      <c r="MM101" s="157"/>
      <c r="MN101" s="157"/>
      <c r="MO101" s="157"/>
      <c r="MP101" s="157"/>
      <c r="MQ101" s="157"/>
      <c r="MR101" s="157"/>
      <c r="MS101" s="157"/>
      <c r="MT101" s="157"/>
      <c r="MU101" s="157"/>
      <c r="MV101" s="160">
        <v>0</v>
      </c>
      <c r="MW101" s="160">
        <v>0</v>
      </c>
      <c r="MX101" s="160">
        <v>0</v>
      </c>
      <c r="MY101" s="160">
        <v>0</v>
      </c>
      <c r="MZ101" s="160">
        <v>0</v>
      </c>
      <c r="NA101" s="160">
        <v>0</v>
      </c>
      <c r="NB101" s="160">
        <v>0</v>
      </c>
      <c r="NC101" s="160">
        <v>0</v>
      </c>
      <c r="ND101" s="160">
        <v>0</v>
      </c>
      <c r="NE101" s="160">
        <v>0</v>
      </c>
      <c r="NF101" s="160">
        <v>0</v>
      </c>
      <c r="NG101" s="160">
        <v>0</v>
      </c>
      <c r="NH101" s="160">
        <v>0</v>
      </c>
      <c r="NI101" s="160">
        <v>0</v>
      </c>
      <c r="NJ101" s="160">
        <v>0</v>
      </c>
      <c r="NK101" s="160">
        <v>0</v>
      </c>
      <c r="NL101" s="160">
        <v>0</v>
      </c>
      <c r="NM101" s="160">
        <v>0</v>
      </c>
      <c r="NN101" s="160">
        <v>0</v>
      </c>
      <c r="NO101" s="160">
        <v>0</v>
      </c>
      <c r="NP101" s="160">
        <v>0</v>
      </c>
      <c r="NQ101" s="160">
        <v>0</v>
      </c>
      <c r="NR101" s="160">
        <v>0</v>
      </c>
      <c r="NS101" s="160">
        <v>0</v>
      </c>
      <c r="NT101" s="160">
        <v>0</v>
      </c>
      <c r="NU101" s="160">
        <v>0</v>
      </c>
      <c r="NV101" s="160">
        <v>0</v>
      </c>
      <c r="NW101" s="14">
        <v>49999800000</v>
      </c>
      <c r="NX101" s="15">
        <v>99800000</v>
      </c>
      <c r="NY101" s="16">
        <v>49900000000</v>
      </c>
    </row>
    <row r="102" spans="2:389" ht="31.2" x14ac:dyDescent="0.35">
      <c r="B102" s="322" t="s">
        <v>210</v>
      </c>
      <c r="C102" s="323" t="s">
        <v>1048</v>
      </c>
      <c r="D102" s="324">
        <v>45593</v>
      </c>
      <c r="E102" s="324" t="s">
        <v>0</v>
      </c>
      <c r="F102" s="325" t="s">
        <v>1093</v>
      </c>
      <c r="G102" s="325" t="s">
        <v>203</v>
      </c>
      <c r="H102" s="325" t="s">
        <v>1096</v>
      </c>
      <c r="I102" s="155"/>
      <c r="J102" s="155"/>
      <c r="K102" s="157"/>
      <c r="L102" s="155"/>
      <c r="M102" s="155"/>
      <c r="N102" s="157"/>
      <c r="O102" s="155"/>
      <c r="P102" s="155"/>
      <c r="Q102" s="157"/>
      <c r="R102" s="155"/>
      <c r="S102" s="155"/>
      <c r="T102" s="157"/>
      <c r="U102" s="155"/>
      <c r="V102" s="155"/>
      <c r="W102" s="157"/>
      <c r="X102" s="155"/>
      <c r="Y102" s="155"/>
      <c r="Z102" s="157"/>
      <c r="AA102" s="155"/>
      <c r="AB102" s="155"/>
      <c r="AC102" s="157"/>
      <c r="AD102" s="155"/>
      <c r="AE102" s="155"/>
      <c r="AF102" s="157"/>
      <c r="AG102" s="155"/>
      <c r="AH102" s="155"/>
      <c r="AI102" s="157"/>
      <c r="AJ102" s="155"/>
      <c r="AK102" s="155"/>
      <c r="AL102" s="157"/>
      <c r="AM102" s="155"/>
      <c r="AN102" s="155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/>
      <c r="JM102" s="157"/>
      <c r="JN102" s="157"/>
      <c r="JO102" s="157"/>
      <c r="JP102" s="157"/>
      <c r="JQ102" s="157"/>
      <c r="JR102" s="157"/>
      <c r="JS102" s="157"/>
      <c r="JT102" s="157"/>
      <c r="JU102" s="157"/>
      <c r="JV102" s="157"/>
      <c r="JW102" s="157"/>
      <c r="JX102" s="157"/>
      <c r="JY102" s="157"/>
      <c r="JZ102" s="157"/>
      <c r="KA102" s="157"/>
      <c r="KB102" s="157"/>
      <c r="KC102" s="157"/>
      <c r="KD102" s="157"/>
      <c r="KE102" s="157"/>
      <c r="KF102" s="157"/>
      <c r="KG102" s="157"/>
      <c r="KH102" s="157"/>
      <c r="KI102" s="157"/>
      <c r="KJ102" s="157"/>
      <c r="KK102" s="157"/>
      <c r="KL102" s="157"/>
      <c r="KM102" s="157"/>
      <c r="KN102" s="157"/>
      <c r="KO102" s="157"/>
      <c r="KP102" s="157"/>
      <c r="KQ102" s="157"/>
      <c r="KR102" s="157"/>
      <c r="KS102" s="157"/>
      <c r="KT102" s="157"/>
      <c r="KU102" s="157"/>
      <c r="KV102" s="157"/>
      <c r="KW102" s="157"/>
      <c r="KX102" s="157"/>
      <c r="KY102" s="157"/>
      <c r="KZ102" s="157"/>
      <c r="LA102" s="157"/>
      <c r="LB102" s="157"/>
      <c r="LC102" s="157"/>
      <c r="LD102" s="157"/>
      <c r="LE102" s="157"/>
      <c r="LF102" s="157"/>
      <c r="LG102" s="157"/>
      <c r="LH102" s="157"/>
      <c r="LI102" s="157"/>
      <c r="LJ102" s="157"/>
      <c r="LK102" s="157"/>
      <c r="LL102" s="157"/>
      <c r="LM102" s="157"/>
      <c r="LN102" s="157"/>
      <c r="LO102" s="157"/>
      <c r="LP102" s="157"/>
      <c r="LQ102" s="157"/>
      <c r="LR102" s="157"/>
      <c r="LS102" s="157"/>
      <c r="LT102" s="157"/>
      <c r="LU102" s="157"/>
      <c r="LV102" s="157"/>
      <c r="LW102" s="157"/>
      <c r="LX102" s="157"/>
      <c r="LY102" s="157"/>
      <c r="LZ102" s="157"/>
      <c r="MA102" s="157"/>
      <c r="MB102" s="157"/>
      <c r="MC102" s="157"/>
      <c r="MD102" s="157"/>
      <c r="ME102" s="157"/>
      <c r="MF102" s="157"/>
      <c r="MG102" s="157"/>
      <c r="MH102" s="157"/>
      <c r="MI102" s="157"/>
      <c r="MJ102" s="157"/>
      <c r="MK102" s="157"/>
      <c r="ML102" s="157"/>
      <c r="MM102" s="157"/>
      <c r="MN102" s="157"/>
      <c r="MO102" s="157"/>
      <c r="MP102" s="157"/>
      <c r="MQ102" s="157"/>
      <c r="MR102" s="157"/>
      <c r="MS102" s="157"/>
      <c r="MT102" s="157"/>
      <c r="MU102" s="157"/>
      <c r="MV102" s="160">
        <v>0</v>
      </c>
      <c r="MW102" s="160">
        <v>0</v>
      </c>
      <c r="MX102" s="160">
        <v>0</v>
      </c>
      <c r="MY102" s="160">
        <v>0</v>
      </c>
      <c r="MZ102" s="160">
        <v>0</v>
      </c>
      <c r="NA102" s="160">
        <v>0</v>
      </c>
      <c r="NB102" s="14">
        <v>10514826166.129999</v>
      </c>
      <c r="NC102" s="15">
        <v>43384477.259999998</v>
      </c>
      <c r="ND102" s="16">
        <v>10471441688.869999</v>
      </c>
      <c r="NE102" s="14">
        <v>10722758183.24</v>
      </c>
      <c r="NF102" s="15">
        <v>80759551.879999995</v>
      </c>
      <c r="NG102" s="16">
        <v>10641998631.360001</v>
      </c>
      <c r="NH102" s="14">
        <v>10910854317.890001</v>
      </c>
      <c r="NI102" s="15">
        <v>117234419.26000001</v>
      </c>
      <c r="NJ102" s="16">
        <v>10793619898.630001</v>
      </c>
      <c r="NK102" s="14">
        <v>11126703809.059999</v>
      </c>
      <c r="NL102" s="15">
        <v>152459674.63999999</v>
      </c>
      <c r="NM102" s="16">
        <v>10974244134.42</v>
      </c>
      <c r="NN102" s="14">
        <v>11314411313.780001</v>
      </c>
      <c r="NO102" s="15">
        <v>159551894.36000001</v>
      </c>
      <c r="NP102" s="16">
        <v>11154859419.42</v>
      </c>
      <c r="NQ102" s="14">
        <v>11536985628.530001</v>
      </c>
      <c r="NR102" s="15">
        <v>195505020.41999999</v>
      </c>
      <c r="NS102" s="16">
        <v>11341480608.110001</v>
      </c>
      <c r="NT102" s="158">
        <v>0</v>
      </c>
      <c r="NU102" s="158">
        <v>0</v>
      </c>
      <c r="NV102" s="158">
        <v>0</v>
      </c>
      <c r="NW102" s="158">
        <v>0</v>
      </c>
      <c r="NX102" s="158">
        <v>0</v>
      </c>
      <c r="NY102" s="158">
        <v>0</v>
      </c>
    </row>
    <row r="103" spans="2:389" x14ac:dyDescent="0.35">
      <c r="B103" s="194" t="s">
        <v>210</v>
      </c>
      <c r="C103" s="190" t="s">
        <v>1112</v>
      </c>
      <c r="D103" s="191">
        <v>45664</v>
      </c>
      <c r="E103" s="191" t="s">
        <v>0</v>
      </c>
      <c r="F103" s="195" t="s">
        <v>1094</v>
      </c>
      <c r="G103" s="195" t="s">
        <v>203</v>
      </c>
      <c r="H103" s="195" t="s">
        <v>1095</v>
      </c>
      <c r="I103" s="155"/>
      <c r="J103" s="155"/>
      <c r="K103" s="157"/>
      <c r="L103" s="155"/>
      <c r="M103" s="155"/>
      <c r="N103" s="157"/>
      <c r="O103" s="155"/>
      <c r="P103" s="155"/>
      <c r="Q103" s="157"/>
      <c r="R103" s="155"/>
      <c r="S103" s="155"/>
      <c r="T103" s="157"/>
      <c r="U103" s="155"/>
      <c r="V103" s="155"/>
      <c r="W103" s="157"/>
      <c r="X103" s="155"/>
      <c r="Y103" s="155"/>
      <c r="Z103" s="157"/>
      <c r="AA103" s="155"/>
      <c r="AB103" s="155"/>
      <c r="AC103" s="157"/>
      <c r="AD103" s="155"/>
      <c r="AE103" s="155"/>
      <c r="AF103" s="157"/>
      <c r="AG103" s="155"/>
      <c r="AH103" s="155"/>
      <c r="AI103" s="157"/>
      <c r="AJ103" s="155"/>
      <c r="AK103" s="155"/>
      <c r="AL103" s="157"/>
      <c r="AM103" s="155"/>
      <c r="AN103" s="155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/>
      <c r="JM103" s="157"/>
      <c r="JN103" s="157"/>
      <c r="JO103" s="157"/>
      <c r="JP103" s="157"/>
      <c r="JQ103" s="157"/>
      <c r="JR103" s="157"/>
      <c r="JS103" s="157"/>
      <c r="JT103" s="157"/>
      <c r="JU103" s="157"/>
      <c r="JV103" s="157"/>
      <c r="JW103" s="157"/>
      <c r="JX103" s="157"/>
      <c r="JY103" s="157"/>
      <c r="JZ103" s="157"/>
      <c r="KA103" s="157"/>
      <c r="KB103" s="157"/>
      <c r="KC103" s="157"/>
      <c r="KD103" s="157"/>
      <c r="KE103" s="157"/>
      <c r="KF103" s="157"/>
      <c r="KG103" s="157"/>
      <c r="KH103" s="157"/>
      <c r="KI103" s="157"/>
      <c r="KJ103" s="157"/>
      <c r="KK103" s="157"/>
      <c r="KL103" s="157"/>
      <c r="KM103" s="157"/>
      <c r="KN103" s="157"/>
      <c r="KO103" s="157"/>
      <c r="KP103" s="157"/>
      <c r="KQ103" s="157"/>
      <c r="KR103" s="157"/>
      <c r="KS103" s="157"/>
      <c r="KT103" s="157"/>
      <c r="KU103" s="157"/>
      <c r="KV103" s="157"/>
      <c r="KW103" s="157"/>
      <c r="KX103" s="157"/>
      <c r="KY103" s="157"/>
      <c r="KZ103" s="157"/>
      <c r="LA103" s="157"/>
      <c r="LB103" s="157"/>
      <c r="LC103" s="157"/>
      <c r="LD103" s="157"/>
      <c r="LE103" s="157"/>
      <c r="LF103" s="157"/>
      <c r="LG103" s="157"/>
      <c r="LH103" s="157"/>
      <c r="LI103" s="157"/>
      <c r="LJ103" s="157"/>
      <c r="LK103" s="157"/>
      <c r="LL103" s="157"/>
      <c r="LM103" s="157"/>
      <c r="LN103" s="157"/>
      <c r="LO103" s="157"/>
      <c r="LP103" s="157"/>
      <c r="LQ103" s="157"/>
      <c r="LR103" s="157"/>
      <c r="LS103" s="157"/>
      <c r="LT103" s="157"/>
      <c r="LU103" s="157"/>
      <c r="LV103" s="157"/>
      <c r="LW103" s="157"/>
      <c r="LX103" s="157"/>
      <c r="LY103" s="157"/>
      <c r="LZ103" s="157"/>
      <c r="MA103" s="157"/>
      <c r="MB103" s="157"/>
      <c r="MC103" s="157"/>
      <c r="MD103" s="157"/>
      <c r="ME103" s="157"/>
      <c r="MF103" s="157"/>
      <c r="MG103" s="157"/>
      <c r="MH103" s="157"/>
      <c r="MI103" s="157"/>
      <c r="MJ103" s="157"/>
      <c r="MK103" s="157"/>
      <c r="ML103" s="157"/>
      <c r="MM103" s="157"/>
      <c r="MN103" s="157"/>
      <c r="MO103" s="157"/>
      <c r="MP103" s="157"/>
      <c r="MQ103" s="157"/>
      <c r="MR103" s="157"/>
      <c r="MS103" s="157"/>
      <c r="MT103" s="157"/>
      <c r="MU103" s="157"/>
      <c r="MV103" s="157"/>
      <c r="MW103" s="157"/>
      <c r="MX103" s="157"/>
      <c r="MY103" s="157"/>
      <c r="MZ103" s="157"/>
      <c r="NA103" s="157"/>
      <c r="NB103" s="157"/>
      <c r="NC103" s="157"/>
      <c r="ND103" s="157"/>
      <c r="NE103" s="160">
        <v>0</v>
      </c>
      <c r="NF103" s="160">
        <v>0</v>
      </c>
      <c r="NG103" s="160">
        <v>0</v>
      </c>
      <c r="NH103" s="160">
        <v>0</v>
      </c>
      <c r="NI103" s="160">
        <v>0</v>
      </c>
      <c r="NJ103" s="160">
        <v>0</v>
      </c>
      <c r="NK103" s="14">
        <v>2395163990.6199999</v>
      </c>
      <c r="NL103" s="15">
        <v>13314651.99</v>
      </c>
      <c r="NM103" s="16">
        <v>2381849338.6300001</v>
      </c>
      <c r="NN103" s="14">
        <v>2432507179.4700003</v>
      </c>
      <c r="NO103" s="15">
        <v>22439071.690000001</v>
      </c>
      <c r="NP103" s="16">
        <v>2410068107.7800002</v>
      </c>
      <c r="NQ103" s="14">
        <v>2388856136.1499996</v>
      </c>
      <c r="NR103" s="15">
        <v>23407797.699999999</v>
      </c>
      <c r="NS103" s="16">
        <v>2365448338.4499998</v>
      </c>
      <c r="NT103" s="14">
        <v>2490063876.25</v>
      </c>
      <c r="NU103" s="15">
        <v>37160258.530000001</v>
      </c>
      <c r="NV103" s="16">
        <v>2452903617.7199998</v>
      </c>
      <c r="NW103" s="14">
        <v>5134946170.6199999</v>
      </c>
      <c r="NX103" s="15">
        <v>67300366.200000003</v>
      </c>
      <c r="NY103" s="16">
        <v>5067645804.4200001</v>
      </c>
    </row>
    <row r="104" spans="2:389" x14ac:dyDescent="0.35">
      <c r="B104" s="194" t="s">
        <v>35</v>
      </c>
      <c r="C104" s="190" t="s">
        <v>1114</v>
      </c>
      <c r="D104" s="191">
        <v>45686</v>
      </c>
      <c r="E104" s="191" t="s">
        <v>0</v>
      </c>
      <c r="F104" s="195" t="s">
        <v>1094</v>
      </c>
      <c r="G104" s="195" t="s">
        <v>203</v>
      </c>
      <c r="H104" s="195" t="s">
        <v>1095</v>
      </c>
      <c r="I104" s="155"/>
      <c r="J104" s="155"/>
      <c r="K104" s="157"/>
      <c r="L104" s="155"/>
      <c r="M104" s="155"/>
      <c r="N104" s="157"/>
      <c r="O104" s="155"/>
      <c r="P104" s="155"/>
      <c r="Q104" s="157"/>
      <c r="R104" s="155"/>
      <c r="S104" s="155"/>
      <c r="T104" s="157"/>
      <c r="U104" s="155"/>
      <c r="V104" s="155"/>
      <c r="W104" s="157"/>
      <c r="X104" s="155"/>
      <c r="Y104" s="155"/>
      <c r="Z104" s="157"/>
      <c r="AA104" s="155"/>
      <c r="AB104" s="155"/>
      <c r="AC104" s="157"/>
      <c r="AD104" s="155"/>
      <c r="AE104" s="155"/>
      <c r="AF104" s="157"/>
      <c r="AG104" s="155"/>
      <c r="AH104" s="155"/>
      <c r="AI104" s="157"/>
      <c r="AJ104" s="155"/>
      <c r="AK104" s="155"/>
      <c r="AL104" s="157"/>
      <c r="AM104" s="155"/>
      <c r="AN104" s="155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/>
      <c r="JN104" s="157"/>
      <c r="JO104" s="157"/>
      <c r="JP104" s="157"/>
      <c r="JQ104" s="157"/>
      <c r="JR104" s="157"/>
      <c r="JS104" s="157"/>
      <c r="JT104" s="157"/>
      <c r="JU104" s="157"/>
      <c r="JV104" s="157"/>
      <c r="JW104" s="157"/>
      <c r="JX104" s="157"/>
      <c r="JY104" s="157"/>
      <c r="JZ104" s="157"/>
      <c r="KA104" s="157"/>
      <c r="KB104" s="157"/>
      <c r="KC104" s="157"/>
      <c r="KD104" s="157"/>
      <c r="KE104" s="157"/>
      <c r="KF104" s="157"/>
      <c r="KG104" s="157"/>
      <c r="KH104" s="157"/>
      <c r="KI104" s="157"/>
      <c r="KJ104" s="157"/>
      <c r="KK104" s="157"/>
      <c r="KL104" s="157"/>
      <c r="KM104" s="157"/>
      <c r="KN104" s="157"/>
      <c r="KO104" s="157"/>
      <c r="KP104" s="157"/>
      <c r="KQ104" s="157"/>
      <c r="KR104" s="157"/>
      <c r="KS104" s="157"/>
      <c r="KT104" s="157"/>
      <c r="KU104" s="157"/>
      <c r="KV104" s="157"/>
      <c r="KW104" s="157"/>
      <c r="KX104" s="157"/>
      <c r="KY104" s="157"/>
      <c r="KZ104" s="157"/>
      <c r="LA104" s="157"/>
      <c r="LB104" s="157"/>
      <c r="LC104" s="157"/>
      <c r="LD104" s="157"/>
      <c r="LE104" s="157"/>
      <c r="LF104" s="157"/>
      <c r="LG104" s="157"/>
      <c r="LH104" s="157"/>
      <c r="LI104" s="157"/>
      <c r="LJ104" s="157"/>
      <c r="LK104" s="157"/>
      <c r="LL104" s="157"/>
      <c r="LM104" s="157"/>
      <c r="LN104" s="157"/>
      <c r="LO104" s="157"/>
      <c r="LP104" s="157"/>
      <c r="LQ104" s="157"/>
      <c r="LR104" s="157"/>
      <c r="LS104" s="157"/>
      <c r="LT104" s="157"/>
      <c r="LU104" s="157"/>
      <c r="LV104" s="157"/>
      <c r="LW104" s="157"/>
      <c r="LX104" s="157"/>
      <c r="LY104" s="157"/>
      <c r="LZ104" s="157"/>
      <c r="MA104" s="157"/>
      <c r="MB104" s="157"/>
      <c r="MC104" s="157"/>
      <c r="MD104" s="157"/>
      <c r="ME104" s="157"/>
      <c r="MF104" s="157"/>
      <c r="MG104" s="157"/>
      <c r="MH104" s="157"/>
      <c r="MI104" s="157"/>
      <c r="MJ104" s="157"/>
      <c r="MK104" s="157"/>
      <c r="ML104" s="157"/>
      <c r="MM104" s="157"/>
      <c r="MN104" s="157"/>
      <c r="MO104" s="157"/>
      <c r="MP104" s="157"/>
      <c r="MQ104" s="157"/>
      <c r="MR104" s="157"/>
      <c r="MS104" s="157"/>
      <c r="MT104" s="157"/>
      <c r="MU104" s="157"/>
      <c r="MV104" s="157"/>
      <c r="MW104" s="157"/>
      <c r="MX104" s="157"/>
      <c r="MY104" s="157"/>
      <c r="MZ104" s="157"/>
      <c r="NA104" s="157"/>
      <c r="NB104" s="157"/>
      <c r="NC104" s="157"/>
      <c r="ND104" s="157"/>
      <c r="NE104" s="160">
        <v>0</v>
      </c>
      <c r="NF104" s="160">
        <v>0</v>
      </c>
      <c r="NG104" s="160">
        <v>0</v>
      </c>
      <c r="NH104" s="160">
        <v>0</v>
      </c>
      <c r="NI104" s="160">
        <v>0</v>
      </c>
      <c r="NJ104" s="160">
        <v>0</v>
      </c>
      <c r="NK104" s="160">
        <v>0</v>
      </c>
      <c r="NL104" s="160">
        <v>0</v>
      </c>
      <c r="NM104" s="160">
        <v>0</v>
      </c>
      <c r="NN104" s="160">
        <v>0</v>
      </c>
      <c r="NO104" s="160">
        <v>0</v>
      </c>
      <c r="NP104" s="160">
        <v>0</v>
      </c>
      <c r="NQ104" s="160">
        <v>0</v>
      </c>
      <c r="NR104" s="160">
        <v>0</v>
      </c>
      <c r="NS104" s="160">
        <v>0</v>
      </c>
      <c r="NT104" s="14">
        <v>108737053.06</v>
      </c>
      <c r="NU104" s="15">
        <v>3715200.97</v>
      </c>
      <c r="NV104" s="16">
        <v>105021852.09</v>
      </c>
      <c r="NW104" s="14">
        <v>108024001.06</v>
      </c>
      <c r="NX104" s="15">
        <v>3399724.76</v>
      </c>
      <c r="NY104" s="16">
        <v>104624276.3</v>
      </c>
    </row>
    <row r="105" spans="2:389" ht="31.2" x14ac:dyDescent="0.35">
      <c r="B105" s="143" t="s">
        <v>35</v>
      </c>
      <c r="C105" s="144" t="s">
        <v>1169</v>
      </c>
      <c r="D105" s="145">
        <v>45747</v>
      </c>
      <c r="E105" s="145" t="s">
        <v>0</v>
      </c>
      <c r="F105" s="146" t="s">
        <v>1093</v>
      </c>
      <c r="G105" s="146" t="s">
        <v>205</v>
      </c>
      <c r="H105" s="146" t="s">
        <v>1097</v>
      </c>
      <c r="I105" s="155"/>
      <c r="J105" s="155"/>
      <c r="K105" s="157"/>
      <c r="L105" s="155"/>
      <c r="M105" s="155"/>
      <c r="N105" s="157"/>
      <c r="O105" s="155"/>
      <c r="P105" s="155"/>
      <c r="Q105" s="157"/>
      <c r="R105" s="155"/>
      <c r="S105" s="155"/>
      <c r="T105" s="157"/>
      <c r="U105" s="155"/>
      <c r="V105" s="155"/>
      <c r="W105" s="157"/>
      <c r="X105" s="155"/>
      <c r="Y105" s="155"/>
      <c r="Z105" s="157"/>
      <c r="AA105" s="155"/>
      <c r="AB105" s="155"/>
      <c r="AC105" s="157"/>
      <c r="AD105" s="155"/>
      <c r="AE105" s="155"/>
      <c r="AF105" s="157"/>
      <c r="AG105" s="155"/>
      <c r="AH105" s="155"/>
      <c r="AI105" s="157"/>
      <c r="AJ105" s="155"/>
      <c r="AK105" s="155"/>
      <c r="AL105" s="157"/>
      <c r="AM105" s="155"/>
      <c r="AN105" s="155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/>
      <c r="JN105" s="157"/>
      <c r="JO105" s="157"/>
      <c r="JP105" s="157"/>
      <c r="JQ105" s="157"/>
      <c r="JR105" s="157"/>
      <c r="JS105" s="157"/>
      <c r="JT105" s="157"/>
      <c r="JU105" s="157"/>
      <c r="JV105" s="157"/>
      <c r="JW105" s="157"/>
      <c r="JX105" s="157"/>
      <c r="JY105" s="157"/>
      <c r="JZ105" s="157"/>
      <c r="KA105" s="157"/>
      <c r="KB105" s="157"/>
      <c r="KC105" s="157"/>
      <c r="KD105" s="157"/>
      <c r="KE105" s="157"/>
      <c r="KF105" s="157"/>
      <c r="KG105" s="157"/>
      <c r="KH105" s="157"/>
      <c r="KI105" s="157"/>
      <c r="KJ105" s="157"/>
      <c r="KK105" s="157"/>
      <c r="KL105" s="157"/>
      <c r="KM105" s="157"/>
      <c r="KN105" s="157"/>
      <c r="KO105" s="157"/>
      <c r="KP105" s="157"/>
      <c r="KQ105" s="157"/>
      <c r="KR105" s="157"/>
      <c r="KS105" s="157"/>
      <c r="KT105" s="157"/>
      <c r="KU105" s="157"/>
      <c r="KV105" s="157"/>
      <c r="KW105" s="157"/>
      <c r="KX105" s="157"/>
      <c r="KY105" s="157"/>
      <c r="KZ105" s="157"/>
      <c r="LA105" s="157"/>
      <c r="LB105" s="157"/>
      <c r="LC105" s="157"/>
      <c r="LD105" s="157"/>
      <c r="LE105" s="157"/>
      <c r="LF105" s="157"/>
      <c r="LG105" s="157"/>
      <c r="LH105" s="157"/>
      <c r="LI105" s="157"/>
      <c r="LJ105" s="157"/>
      <c r="LK105" s="157"/>
      <c r="LL105" s="157"/>
      <c r="LM105" s="157"/>
      <c r="LN105" s="157"/>
      <c r="LO105" s="157"/>
      <c r="LP105" s="157"/>
      <c r="LQ105" s="157"/>
      <c r="LR105" s="157"/>
      <c r="LS105" s="157"/>
      <c r="LT105" s="157"/>
      <c r="LU105" s="157"/>
      <c r="LV105" s="157"/>
      <c r="LW105" s="157"/>
      <c r="LX105" s="157"/>
      <c r="LY105" s="157"/>
      <c r="LZ105" s="157"/>
      <c r="MA105" s="157"/>
      <c r="MB105" s="157"/>
      <c r="MC105" s="157"/>
      <c r="MD105" s="157"/>
      <c r="ME105" s="157"/>
      <c r="MF105" s="157"/>
      <c r="MG105" s="157"/>
      <c r="MH105" s="157"/>
      <c r="MI105" s="157"/>
      <c r="MJ105" s="157"/>
      <c r="MK105" s="157"/>
      <c r="ML105" s="157"/>
      <c r="MM105" s="157"/>
      <c r="MN105" s="157"/>
      <c r="MO105" s="157"/>
      <c r="MP105" s="157"/>
      <c r="MQ105" s="157"/>
      <c r="MR105" s="157"/>
      <c r="MS105" s="157"/>
      <c r="MT105" s="157"/>
      <c r="MU105" s="157"/>
      <c r="MV105" s="157"/>
      <c r="MW105" s="157"/>
      <c r="MX105" s="157"/>
      <c r="MY105" s="157"/>
      <c r="MZ105" s="157"/>
      <c r="NA105" s="157"/>
      <c r="NB105" s="157"/>
      <c r="NC105" s="157"/>
      <c r="ND105" s="157"/>
      <c r="NE105" s="157"/>
      <c r="NF105" s="157"/>
      <c r="NG105" s="157"/>
      <c r="NH105" s="157"/>
      <c r="NI105" s="157"/>
      <c r="NJ105" s="157"/>
      <c r="NK105" s="160">
        <v>0</v>
      </c>
      <c r="NL105" s="160">
        <v>0</v>
      </c>
      <c r="NM105" s="160">
        <v>0</v>
      </c>
      <c r="NN105" s="160">
        <v>0</v>
      </c>
      <c r="NO105" s="160">
        <v>0</v>
      </c>
      <c r="NP105" s="160">
        <v>0</v>
      </c>
      <c r="NQ105" s="160">
        <v>0</v>
      </c>
      <c r="NR105" s="160">
        <v>0</v>
      </c>
      <c r="NS105" s="160">
        <v>0</v>
      </c>
      <c r="NT105" s="160">
        <v>0</v>
      </c>
      <c r="NU105" s="160">
        <v>0</v>
      </c>
      <c r="NV105" s="160">
        <v>0</v>
      </c>
      <c r="NW105" s="160">
        <v>0</v>
      </c>
      <c r="NX105" s="160">
        <v>0</v>
      </c>
      <c r="NY105" s="160">
        <v>0</v>
      </c>
    </row>
    <row r="106" spans="2:389" ht="31.2" x14ac:dyDescent="0.35">
      <c r="B106" s="143" t="s">
        <v>207</v>
      </c>
      <c r="C106" s="144" t="s">
        <v>1174</v>
      </c>
      <c r="D106" s="145">
        <v>45750</v>
      </c>
      <c r="E106" s="145" t="s">
        <v>0</v>
      </c>
      <c r="F106" s="146" t="s">
        <v>1093</v>
      </c>
      <c r="G106" s="146" t="s">
        <v>205</v>
      </c>
      <c r="H106" s="146" t="s">
        <v>1097</v>
      </c>
      <c r="I106" s="155"/>
      <c r="J106" s="155"/>
      <c r="K106" s="157"/>
      <c r="L106" s="155"/>
      <c r="M106" s="155"/>
      <c r="N106" s="157"/>
      <c r="O106" s="155"/>
      <c r="P106" s="155"/>
      <c r="Q106" s="157"/>
      <c r="R106" s="155"/>
      <c r="S106" s="155"/>
      <c r="T106" s="157"/>
      <c r="U106" s="155"/>
      <c r="V106" s="155"/>
      <c r="W106" s="157"/>
      <c r="X106" s="155"/>
      <c r="Y106" s="155"/>
      <c r="Z106" s="157"/>
      <c r="AA106" s="155"/>
      <c r="AB106" s="155"/>
      <c r="AC106" s="157"/>
      <c r="AD106" s="155"/>
      <c r="AE106" s="155"/>
      <c r="AF106" s="157"/>
      <c r="AG106" s="155"/>
      <c r="AH106" s="155"/>
      <c r="AI106" s="157"/>
      <c r="AJ106" s="155"/>
      <c r="AK106" s="155"/>
      <c r="AL106" s="157"/>
      <c r="AM106" s="155"/>
      <c r="AN106" s="155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  <c r="IR106" s="157"/>
      <c r="IS106" s="157"/>
      <c r="IT106" s="157"/>
      <c r="IU106" s="157"/>
      <c r="IV106" s="157"/>
      <c r="IW106" s="157"/>
      <c r="IX106" s="157"/>
      <c r="IY106" s="157"/>
      <c r="IZ106" s="157"/>
      <c r="JA106" s="157"/>
      <c r="JB106" s="157"/>
      <c r="JC106" s="157"/>
      <c r="JD106" s="157"/>
      <c r="JE106" s="157"/>
      <c r="JF106" s="157"/>
      <c r="JG106" s="157"/>
      <c r="JH106" s="157"/>
      <c r="JI106" s="157"/>
      <c r="JJ106" s="157"/>
      <c r="JK106" s="157"/>
      <c r="JL106" s="157"/>
      <c r="JM106" s="157"/>
      <c r="JN106" s="157"/>
      <c r="JO106" s="157"/>
      <c r="JP106" s="157"/>
      <c r="JQ106" s="157"/>
      <c r="JR106" s="157"/>
      <c r="JS106" s="157"/>
      <c r="JT106" s="157"/>
      <c r="JU106" s="157"/>
      <c r="JV106" s="157"/>
      <c r="JW106" s="157"/>
      <c r="JX106" s="157"/>
      <c r="JY106" s="157"/>
      <c r="JZ106" s="157"/>
      <c r="KA106" s="157"/>
      <c r="KB106" s="157"/>
      <c r="KC106" s="157"/>
      <c r="KD106" s="157"/>
      <c r="KE106" s="157"/>
      <c r="KF106" s="157"/>
      <c r="KG106" s="157"/>
      <c r="KH106" s="157"/>
      <c r="KI106" s="157"/>
      <c r="KJ106" s="157"/>
      <c r="KK106" s="157"/>
      <c r="KL106" s="157"/>
      <c r="KM106" s="157"/>
      <c r="KN106" s="157"/>
      <c r="KO106" s="157"/>
      <c r="KP106" s="157"/>
      <c r="KQ106" s="157"/>
      <c r="KR106" s="157"/>
      <c r="KS106" s="157"/>
      <c r="KT106" s="157"/>
      <c r="KU106" s="157"/>
      <c r="KV106" s="157"/>
      <c r="KW106" s="157"/>
      <c r="KX106" s="157"/>
      <c r="KY106" s="157"/>
      <c r="KZ106" s="157"/>
      <c r="LA106" s="157"/>
      <c r="LB106" s="157"/>
      <c r="LC106" s="157"/>
      <c r="LD106" s="157"/>
      <c r="LE106" s="157"/>
      <c r="LF106" s="157"/>
      <c r="LG106" s="157"/>
      <c r="LH106" s="157"/>
      <c r="LI106" s="157"/>
      <c r="LJ106" s="157"/>
      <c r="LK106" s="157"/>
      <c r="LL106" s="157"/>
      <c r="LM106" s="157"/>
      <c r="LN106" s="157"/>
      <c r="LO106" s="157"/>
      <c r="LP106" s="157"/>
      <c r="LQ106" s="157"/>
      <c r="LR106" s="157"/>
      <c r="LS106" s="157"/>
      <c r="LT106" s="157"/>
      <c r="LU106" s="157"/>
      <c r="LV106" s="157"/>
      <c r="LW106" s="157"/>
      <c r="LX106" s="157"/>
      <c r="LY106" s="157"/>
      <c r="LZ106" s="157"/>
      <c r="MA106" s="157"/>
      <c r="MB106" s="157"/>
      <c r="MC106" s="157"/>
      <c r="MD106" s="157"/>
      <c r="ME106" s="157"/>
      <c r="MF106" s="157"/>
      <c r="MG106" s="157"/>
      <c r="MH106" s="157"/>
      <c r="MI106" s="157"/>
      <c r="MJ106" s="157"/>
      <c r="MK106" s="157"/>
      <c r="ML106" s="157"/>
      <c r="MM106" s="157"/>
      <c r="MN106" s="157"/>
      <c r="MO106" s="157"/>
      <c r="MP106" s="157"/>
      <c r="MQ106" s="157"/>
      <c r="MR106" s="157"/>
      <c r="MS106" s="157"/>
      <c r="MT106" s="157"/>
      <c r="MU106" s="157"/>
      <c r="MV106" s="157"/>
      <c r="MW106" s="157"/>
      <c r="MX106" s="157"/>
      <c r="MY106" s="157"/>
      <c r="MZ106" s="157"/>
      <c r="NA106" s="157"/>
      <c r="NB106" s="157"/>
      <c r="NC106" s="157"/>
      <c r="ND106" s="157"/>
      <c r="NE106" s="157"/>
      <c r="NF106" s="157"/>
      <c r="NG106" s="157"/>
      <c r="NH106" s="157"/>
      <c r="NI106" s="157"/>
      <c r="NJ106" s="157"/>
      <c r="NK106" s="157"/>
      <c r="NL106" s="157"/>
      <c r="NM106" s="157"/>
      <c r="NN106" s="160">
        <v>0</v>
      </c>
      <c r="NO106" s="160">
        <v>0</v>
      </c>
      <c r="NP106" s="160">
        <v>0</v>
      </c>
      <c r="NQ106" s="160">
        <v>0</v>
      </c>
      <c r="NR106" s="160">
        <v>0</v>
      </c>
      <c r="NS106" s="160">
        <v>0</v>
      </c>
      <c r="NT106" s="160">
        <v>0</v>
      </c>
      <c r="NU106" s="160">
        <v>0</v>
      </c>
      <c r="NV106" s="160">
        <v>0</v>
      </c>
      <c r="NW106" s="160">
        <v>0</v>
      </c>
      <c r="NX106" s="160">
        <v>0</v>
      </c>
      <c r="NY106" s="160">
        <v>0</v>
      </c>
    </row>
    <row r="107" spans="2:389" ht="31.2" x14ac:dyDescent="0.35">
      <c r="B107" s="143" t="s">
        <v>207</v>
      </c>
      <c r="C107" s="144" t="s">
        <v>1175</v>
      </c>
      <c r="D107" s="145">
        <v>45771</v>
      </c>
      <c r="E107" s="145" t="s">
        <v>0</v>
      </c>
      <c r="F107" s="146" t="s">
        <v>1093</v>
      </c>
      <c r="G107" s="146" t="s">
        <v>209</v>
      </c>
      <c r="H107" s="146" t="s">
        <v>1097</v>
      </c>
      <c r="I107" s="155"/>
      <c r="J107" s="155"/>
      <c r="K107" s="157"/>
      <c r="L107" s="155"/>
      <c r="M107" s="155"/>
      <c r="N107" s="157"/>
      <c r="O107" s="155"/>
      <c r="P107" s="155"/>
      <c r="Q107" s="157"/>
      <c r="R107" s="155"/>
      <c r="S107" s="155"/>
      <c r="T107" s="157"/>
      <c r="U107" s="155"/>
      <c r="V107" s="155"/>
      <c r="W107" s="157"/>
      <c r="X107" s="155"/>
      <c r="Y107" s="155"/>
      <c r="Z107" s="157"/>
      <c r="AA107" s="155"/>
      <c r="AB107" s="155"/>
      <c r="AC107" s="157"/>
      <c r="AD107" s="155"/>
      <c r="AE107" s="155"/>
      <c r="AF107" s="157"/>
      <c r="AG107" s="155"/>
      <c r="AH107" s="155"/>
      <c r="AI107" s="157"/>
      <c r="AJ107" s="155"/>
      <c r="AK107" s="155"/>
      <c r="AL107" s="157"/>
      <c r="AM107" s="155"/>
      <c r="AN107" s="155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  <c r="IR107" s="157"/>
      <c r="IS107" s="157"/>
      <c r="IT107" s="157"/>
      <c r="IU107" s="157"/>
      <c r="IV107" s="157"/>
      <c r="IW107" s="157"/>
      <c r="IX107" s="157"/>
      <c r="IY107" s="157"/>
      <c r="IZ107" s="157"/>
      <c r="JA107" s="157"/>
      <c r="JB107" s="157"/>
      <c r="JC107" s="157"/>
      <c r="JD107" s="157"/>
      <c r="JE107" s="157"/>
      <c r="JF107" s="157"/>
      <c r="JG107" s="157"/>
      <c r="JH107" s="157"/>
      <c r="JI107" s="157"/>
      <c r="JJ107" s="157"/>
      <c r="JK107" s="157"/>
      <c r="JL107" s="157"/>
      <c r="JM107" s="157"/>
      <c r="JN107" s="157"/>
      <c r="JO107" s="157"/>
      <c r="JP107" s="157"/>
      <c r="JQ107" s="157"/>
      <c r="JR107" s="157"/>
      <c r="JS107" s="157"/>
      <c r="JT107" s="157"/>
      <c r="JU107" s="157"/>
      <c r="JV107" s="157"/>
      <c r="JW107" s="157"/>
      <c r="JX107" s="157"/>
      <c r="JY107" s="157"/>
      <c r="JZ107" s="157"/>
      <c r="KA107" s="157"/>
      <c r="KB107" s="157"/>
      <c r="KC107" s="157"/>
      <c r="KD107" s="157"/>
      <c r="KE107" s="157"/>
      <c r="KF107" s="157"/>
      <c r="KG107" s="157"/>
      <c r="KH107" s="157"/>
      <c r="KI107" s="157"/>
      <c r="KJ107" s="157"/>
      <c r="KK107" s="157"/>
      <c r="KL107" s="157"/>
      <c r="KM107" s="157"/>
      <c r="KN107" s="157"/>
      <c r="KO107" s="157"/>
      <c r="KP107" s="157"/>
      <c r="KQ107" s="157"/>
      <c r="KR107" s="157"/>
      <c r="KS107" s="157"/>
      <c r="KT107" s="157"/>
      <c r="KU107" s="157"/>
      <c r="KV107" s="157"/>
      <c r="KW107" s="157"/>
      <c r="KX107" s="157"/>
      <c r="KY107" s="157"/>
      <c r="KZ107" s="157"/>
      <c r="LA107" s="157"/>
      <c r="LB107" s="157"/>
      <c r="LC107" s="157"/>
      <c r="LD107" s="157"/>
      <c r="LE107" s="157"/>
      <c r="LF107" s="157"/>
      <c r="LG107" s="157"/>
      <c r="LH107" s="157"/>
      <c r="LI107" s="157"/>
      <c r="LJ107" s="157"/>
      <c r="LK107" s="157"/>
      <c r="LL107" s="157"/>
      <c r="LM107" s="157"/>
      <c r="LN107" s="157"/>
      <c r="LO107" s="157"/>
      <c r="LP107" s="157"/>
      <c r="LQ107" s="157"/>
      <c r="LR107" s="157"/>
      <c r="LS107" s="157"/>
      <c r="LT107" s="157"/>
      <c r="LU107" s="157"/>
      <c r="LV107" s="157"/>
      <c r="LW107" s="157"/>
      <c r="LX107" s="157"/>
      <c r="LY107" s="157"/>
      <c r="LZ107" s="157"/>
      <c r="MA107" s="157"/>
      <c r="MB107" s="157"/>
      <c r="MC107" s="157"/>
      <c r="MD107" s="157"/>
      <c r="ME107" s="157"/>
      <c r="MF107" s="157"/>
      <c r="MG107" s="157"/>
      <c r="MH107" s="157"/>
      <c r="MI107" s="157"/>
      <c r="MJ107" s="157"/>
      <c r="MK107" s="157"/>
      <c r="ML107" s="157"/>
      <c r="MM107" s="157"/>
      <c r="MN107" s="157"/>
      <c r="MO107" s="157"/>
      <c r="MP107" s="157"/>
      <c r="MQ107" s="157"/>
      <c r="MR107" s="157"/>
      <c r="MS107" s="157"/>
      <c r="MT107" s="157"/>
      <c r="MU107" s="157"/>
      <c r="MV107" s="157"/>
      <c r="MW107" s="157"/>
      <c r="MX107" s="157"/>
      <c r="MY107" s="157"/>
      <c r="MZ107" s="157"/>
      <c r="NA107" s="157"/>
      <c r="NB107" s="157"/>
      <c r="NC107" s="157"/>
      <c r="ND107" s="157"/>
      <c r="NE107" s="157"/>
      <c r="NF107" s="157"/>
      <c r="NG107" s="157"/>
      <c r="NH107" s="157"/>
      <c r="NI107" s="157"/>
      <c r="NJ107" s="157"/>
      <c r="NK107" s="157"/>
      <c r="NL107" s="157"/>
      <c r="NM107" s="157"/>
      <c r="NN107" s="160">
        <v>0</v>
      </c>
      <c r="NO107" s="160">
        <v>0</v>
      </c>
      <c r="NP107" s="160">
        <v>0</v>
      </c>
      <c r="NQ107" s="160">
        <v>0</v>
      </c>
      <c r="NR107" s="160">
        <v>0</v>
      </c>
      <c r="NS107" s="160">
        <v>0</v>
      </c>
      <c r="NT107" s="160">
        <v>0</v>
      </c>
      <c r="NU107" s="160">
        <v>0</v>
      </c>
      <c r="NV107" s="160">
        <v>0</v>
      </c>
      <c r="NW107" s="160">
        <v>0</v>
      </c>
      <c r="NX107" s="160">
        <v>0</v>
      </c>
      <c r="NY107" s="160">
        <v>0</v>
      </c>
    </row>
    <row r="108" spans="2:389" x14ac:dyDescent="0.35">
      <c r="B108" s="194" t="s">
        <v>215</v>
      </c>
      <c r="C108" s="190" t="s">
        <v>1186</v>
      </c>
      <c r="D108" s="191">
        <v>45831</v>
      </c>
      <c r="E108" s="191" t="s">
        <v>0</v>
      </c>
      <c r="F108" s="195" t="s">
        <v>1094</v>
      </c>
      <c r="G108" s="195" t="s">
        <v>203</v>
      </c>
      <c r="H108" s="195" t="s">
        <v>1095</v>
      </c>
      <c r="I108" s="155"/>
      <c r="J108" s="155"/>
      <c r="K108" s="157"/>
      <c r="L108" s="155"/>
      <c r="M108" s="155"/>
      <c r="N108" s="157"/>
      <c r="O108" s="155"/>
      <c r="P108" s="155"/>
      <c r="Q108" s="157"/>
      <c r="R108" s="155"/>
      <c r="S108" s="155"/>
      <c r="T108" s="157"/>
      <c r="U108" s="155"/>
      <c r="V108" s="155"/>
      <c r="W108" s="157"/>
      <c r="X108" s="155"/>
      <c r="Y108" s="155"/>
      <c r="Z108" s="157"/>
      <c r="AA108" s="155"/>
      <c r="AB108" s="155"/>
      <c r="AC108" s="157"/>
      <c r="AD108" s="155"/>
      <c r="AE108" s="155"/>
      <c r="AF108" s="157"/>
      <c r="AG108" s="155"/>
      <c r="AH108" s="155"/>
      <c r="AI108" s="157"/>
      <c r="AJ108" s="155"/>
      <c r="AK108" s="155"/>
      <c r="AL108" s="157"/>
      <c r="AM108" s="155"/>
      <c r="AN108" s="155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57"/>
      <c r="FP108" s="157"/>
      <c r="FQ108" s="157"/>
      <c r="FR108" s="157"/>
      <c r="FS108" s="157"/>
      <c r="FT108" s="157"/>
      <c r="FU108" s="157"/>
      <c r="FV108" s="157"/>
      <c r="FW108" s="157"/>
      <c r="FX108" s="157"/>
      <c r="FY108" s="157"/>
      <c r="FZ108" s="157"/>
      <c r="GA108" s="157"/>
      <c r="GB108" s="157"/>
      <c r="GC108" s="157"/>
      <c r="GD108" s="157"/>
      <c r="GE108" s="157"/>
      <c r="GF108" s="157"/>
      <c r="GG108" s="157"/>
      <c r="GH108" s="157"/>
      <c r="GI108" s="157"/>
      <c r="GJ108" s="157"/>
      <c r="GK108" s="157"/>
      <c r="GL108" s="157"/>
      <c r="GM108" s="157"/>
      <c r="GN108" s="157"/>
      <c r="GO108" s="157"/>
      <c r="GP108" s="157"/>
      <c r="GQ108" s="157"/>
      <c r="GR108" s="157"/>
      <c r="GS108" s="157"/>
      <c r="GT108" s="157"/>
      <c r="GU108" s="157"/>
      <c r="GV108" s="157"/>
      <c r="GW108" s="157"/>
      <c r="GX108" s="157"/>
      <c r="GY108" s="157"/>
      <c r="GZ108" s="157"/>
      <c r="HA108" s="157"/>
      <c r="HB108" s="157"/>
      <c r="HC108" s="157"/>
      <c r="HD108" s="157"/>
      <c r="HE108" s="157"/>
      <c r="HF108" s="157"/>
      <c r="HG108" s="157"/>
      <c r="HH108" s="157"/>
      <c r="HI108" s="157"/>
      <c r="HJ108" s="157"/>
      <c r="HK108" s="157"/>
      <c r="HL108" s="157"/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/>
      <c r="JW108" s="157"/>
      <c r="JX108" s="157"/>
      <c r="JY108" s="157"/>
      <c r="JZ108" s="157"/>
      <c r="KA108" s="157"/>
      <c r="KB108" s="157"/>
      <c r="KC108" s="157"/>
      <c r="KD108" s="157"/>
      <c r="KE108" s="157"/>
      <c r="KF108" s="157"/>
      <c r="KG108" s="157"/>
      <c r="KH108" s="157"/>
      <c r="KI108" s="157"/>
      <c r="KJ108" s="157"/>
      <c r="KK108" s="157"/>
      <c r="KL108" s="157"/>
      <c r="KM108" s="157"/>
      <c r="KN108" s="157"/>
      <c r="KO108" s="157"/>
      <c r="KP108" s="157"/>
      <c r="KQ108" s="157"/>
      <c r="KR108" s="157"/>
      <c r="KS108" s="157"/>
      <c r="KT108" s="157"/>
      <c r="KU108" s="157"/>
      <c r="KV108" s="157"/>
      <c r="KW108" s="157"/>
      <c r="KX108" s="157"/>
      <c r="KY108" s="157"/>
      <c r="KZ108" s="157"/>
      <c r="LA108" s="157"/>
      <c r="LB108" s="157"/>
      <c r="LC108" s="157"/>
      <c r="LD108" s="157"/>
      <c r="LE108" s="157"/>
      <c r="LF108" s="157"/>
      <c r="LG108" s="157"/>
      <c r="LH108" s="157"/>
      <c r="LI108" s="157"/>
      <c r="LJ108" s="157"/>
      <c r="LK108" s="157"/>
      <c r="LL108" s="157"/>
      <c r="LM108" s="157"/>
      <c r="LN108" s="157"/>
      <c r="LO108" s="157"/>
      <c r="LP108" s="157"/>
      <c r="LQ108" s="157"/>
      <c r="LR108" s="157"/>
      <c r="LS108" s="157"/>
      <c r="LT108" s="157"/>
      <c r="LU108" s="157"/>
      <c r="LV108" s="157"/>
      <c r="LW108" s="157"/>
      <c r="LX108" s="157"/>
      <c r="LY108" s="157"/>
      <c r="LZ108" s="157"/>
      <c r="MA108" s="157"/>
      <c r="MB108" s="157"/>
      <c r="MC108" s="157"/>
      <c r="MD108" s="157"/>
      <c r="ME108" s="157"/>
      <c r="MF108" s="157"/>
      <c r="MG108" s="157"/>
      <c r="MH108" s="157"/>
      <c r="MI108" s="157"/>
      <c r="MJ108" s="157"/>
      <c r="MK108" s="157"/>
      <c r="ML108" s="157"/>
      <c r="MM108" s="157"/>
      <c r="MN108" s="157"/>
      <c r="MO108" s="157"/>
      <c r="MP108" s="157"/>
      <c r="MQ108" s="157"/>
      <c r="MR108" s="157"/>
      <c r="MS108" s="157"/>
      <c r="MT108" s="157"/>
      <c r="MU108" s="157"/>
      <c r="MV108" s="157"/>
      <c r="MW108" s="157"/>
      <c r="MX108" s="157"/>
      <c r="MY108" s="157"/>
      <c r="MZ108" s="157"/>
      <c r="NA108" s="157"/>
      <c r="NB108" s="157"/>
      <c r="NC108" s="157"/>
      <c r="ND108" s="157"/>
      <c r="NE108" s="157"/>
      <c r="NF108" s="157"/>
      <c r="NG108" s="157"/>
      <c r="NH108" s="157"/>
      <c r="NI108" s="157"/>
      <c r="NJ108" s="157"/>
      <c r="NK108" s="157"/>
      <c r="NL108" s="157"/>
      <c r="NM108" s="157"/>
      <c r="NN108" s="157"/>
      <c r="NO108" s="157"/>
      <c r="NP108" s="157"/>
      <c r="NQ108" s="157"/>
      <c r="NR108" s="157"/>
      <c r="NS108" s="157"/>
      <c r="NT108" s="160">
        <v>0</v>
      </c>
      <c r="NU108" s="160">
        <v>0</v>
      </c>
      <c r="NV108" s="160">
        <v>0</v>
      </c>
      <c r="NW108" s="164">
        <v>0</v>
      </c>
      <c r="NX108" s="164">
        <v>0</v>
      </c>
      <c r="NY108" s="164">
        <v>0</v>
      </c>
    </row>
    <row r="109" spans="2:389" ht="16.95" customHeight="1" x14ac:dyDescent="0.35">
      <c r="B109" s="143" t="s">
        <v>35</v>
      </c>
      <c r="C109" s="144" t="s">
        <v>1187</v>
      </c>
      <c r="D109" s="145">
        <v>45832</v>
      </c>
      <c r="E109" s="145" t="s">
        <v>0</v>
      </c>
      <c r="F109" s="146" t="s">
        <v>1093</v>
      </c>
      <c r="G109" s="146" t="s">
        <v>209</v>
      </c>
      <c r="H109" s="146" t="s">
        <v>1097</v>
      </c>
      <c r="I109" s="155"/>
      <c r="J109" s="155"/>
      <c r="K109" s="157"/>
      <c r="L109" s="155"/>
      <c r="M109" s="155"/>
      <c r="N109" s="157"/>
      <c r="O109" s="155"/>
      <c r="P109" s="155"/>
      <c r="Q109" s="157"/>
      <c r="R109" s="155"/>
      <c r="S109" s="155"/>
      <c r="T109" s="157"/>
      <c r="U109" s="155"/>
      <c r="V109" s="155"/>
      <c r="W109" s="157"/>
      <c r="X109" s="155"/>
      <c r="Y109" s="155"/>
      <c r="Z109" s="157"/>
      <c r="AA109" s="155"/>
      <c r="AB109" s="155"/>
      <c r="AC109" s="157"/>
      <c r="AD109" s="155"/>
      <c r="AE109" s="155"/>
      <c r="AF109" s="157"/>
      <c r="AG109" s="155"/>
      <c r="AH109" s="155"/>
      <c r="AI109" s="157"/>
      <c r="AJ109" s="155"/>
      <c r="AK109" s="155"/>
      <c r="AL109" s="157"/>
      <c r="AM109" s="155"/>
      <c r="AN109" s="155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/>
      <c r="JW109" s="157"/>
      <c r="JX109" s="157"/>
      <c r="JY109" s="157"/>
      <c r="JZ109" s="157"/>
      <c r="KA109" s="157"/>
      <c r="KB109" s="157"/>
      <c r="KC109" s="157"/>
      <c r="KD109" s="157"/>
      <c r="KE109" s="157"/>
      <c r="KF109" s="157"/>
      <c r="KG109" s="157"/>
      <c r="KH109" s="157"/>
      <c r="KI109" s="157"/>
      <c r="KJ109" s="157"/>
      <c r="KK109" s="157"/>
      <c r="KL109" s="157"/>
      <c r="KM109" s="157"/>
      <c r="KN109" s="157"/>
      <c r="KO109" s="157"/>
      <c r="KP109" s="157"/>
      <c r="KQ109" s="157"/>
      <c r="KR109" s="157"/>
      <c r="KS109" s="157"/>
      <c r="KT109" s="157"/>
      <c r="KU109" s="157"/>
      <c r="KV109" s="157"/>
      <c r="KW109" s="157"/>
      <c r="KX109" s="157"/>
      <c r="KY109" s="157"/>
      <c r="KZ109" s="157"/>
      <c r="LA109" s="157"/>
      <c r="LB109" s="157"/>
      <c r="LC109" s="157"/>
      <c r="LD109" s="157"/>
      <c r="LE109" s="157"/>
      <c r="LF109" s="157"/>
      <c r="LG109" s="157"/>
      <c r="LH109" s="157"/>
      <c r="LI109" s="157"/>
      <c r="LJ109" s="157"/>
      <c r="LK109" s="157"/>
      <c r="LL109" s="157"/>
      <c r="LM109" s="157"/>
      <c r="LN109" s="157"/>
      <c r="LO109" s="157"/>
      <c r="LP109" s="157"/>
      <c r="LQ109" s="157"/>
      <c r="LR109" s="157"/>
      <c r="LS109" s="157"/>
      <c r="LT109" s="157"/>
      <c r="LU109" s="157"/>
      <c r="LV109" s="157"/>
      <c r="LW109" s="157"/>
      <c r="LX109" s="157"/>
      <c r="LY109" s="157"/>
      <c r="LZ109" s="157"/>
      <c r="MA109" s="157"/>
      <c r="MB109" s="157"/>
      <c r="MC109" s="157"/>
      <c r="MD109" s="157"/>
      <c r="ME109" s="157"/>
      <c r="MF109" s="157"/>
      <c r="MG109" s="157"/>
      <c r="MH109" s="157"/>
      <c r="MI109" s="157"/>
      <c r="MJ109" s="157"/>
      <c r="MK109" s="157"/>
      <c r="ML109" s="157"/>
      <c r="MM109" s="157"/>
      <c r="MN109" s="157"/>
      <c r="MO109" s="157"/>
      <c r="MP109" s="157"/>
      <c r="MQ109" s="157"/>
      <c r="MR109" s="157"/>
      <c r="MS109" s="157"/>
      <c r="MT109" s="157"/>
      <c r="MU109" s="157"/>
      <c r="MV109" s="157"/>
      <c r="MW109" s="157"/>
      <c r="MX109" s="157"/>
      <c r="MY109" s="157"/>
      <c r="MZ109" s="157"/>
      <c r="NA109" s="157"/>
      <c r="NB109" s="157"/>
      <c r="NC109" s="157"/>
      <c r="ND109" s="157"/>
      <c r="NE109" s="157"/>
      <c r="NF109" s="157"/>
      <c r="NG109" s="157"/>
      <c r="NH109" s="157"/>
      <c r="NI109" s="157"/>
      <c r="NJ109" s="157"/>
      <c r="NK109" s="157"/>
      <c r="NL109" s="157"/>
      <c r="NM109" s="157"/>
      <c r="NN109" s="157"/>
      <c r="NO109" s="157"/>
      <c r="NP109" s="157"/>
      <c r="NQ109" s="157"/>
      <c r="NR109" s="157"/>
      <c r="NS109" s="157"/>
      <c r="NT109" s="160">
        <v>0</v>
      </c>
      <c r="NU109" s="160">
        <v>0</v>
      </c>
      <c r="NV109" s="160">
        <v>0</v>
      </c>
      <c r="NW109" s="160">
        <v>0</v>
      </c>
      <c r="NX109" s="160">
        <v>0</v>
      </c>
      <c r="NY109" s="160">
        <v>0</v>
      </c>
    </row>
    <row r="110" spans="2:389" ht="16.95" customHeight="1" x14ac:dyDescent="0.35">
      <c r="B110" s="143" t="s">
        <v>210</v>
      </c>
      <c r="C110" s="144" t="s">
        <v>1318</v>
      </c>
      <c r="D110" s="145">
        <v>45841</v>
      </c>
      <c r="E110" s="145" t="s">
        <v>0</v>
      </c>
      <c r="F110" s="146" t="s">
        <v>1093</v>
      </c>
      <c r="G110" s="146" t="s">
        <v>203</v>
      </c>
      <c r="H110" s="146" t="s">
        <v>1097</v>
      </c>
      <c r="I110" s="155"/>
      <c r="J110" s="155"/>
      <c r="K110" s="157"/>
      <c r="L110" s="155"/>
      <c r="M110" s="155"/>
      <c r="N110" s="157"/>
      <c r="O110" s="155"/>
      <c r="P110" s="155"/>
      <c r="Q110" s="157"/>
      <c r="R110" s="155"/>
      <c r="S110" s="155"/>
      <c r="T110" s="157"/>
      <c r="U110" s="155"/>
      <c r="V110" s="155"/>
      <c r="W110" s="157"/>
      <c r="X110" s="155"/>
      <c r="Y110" s="155"/>
      <c r="Z110" s="157"/>
      <c r="AA110" s="155"/>
      <c r="AB110" s="155"/>
      <c r="AC110" s="157"/>
      <c r="AD110" s="155"/>
      <c r="AE110" s="155"/>
      <c r="AF110" s="157"/>
      <c r="AG110" s="155"/>
      <c r="AH110" s="155"/>
      <c r="AI110" s="157"/>
      <c r="AJ110" s="155"/>
      <c r="AK110" s="155"/>
      <c r="AL110" s="157"/>
      <c r="AM110" s="155"/>
      <c r="AN110" s="155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57"/>
      <c r="GE110" s="157"/>
      <c r="GF110" s="157"/>
      <c r="GG110" s="157"/>
      <c r="GH110" s="157"/>
      <c r="GI110" s="157"/>
      <c r="GJ110" s="157"/>
      <c r="GK110" s="157"/>
      <c r="GL110" s="157"/>
      <c r="GM110" s="157"/>
      <c r="GN110" s="157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  <c r="GY110" s="157"/>
      <c r="GZ110" s="157"/>
      <c r="HA110" s="157"/>
      <c r="HB110" s="157"/>
      <c r="HC110" s="157"/>
      <c r="HD110" s="157"/>
      <c r="HE110" s="157"/>
      <c r="HF110" s="157"/>
      <c r="HG110" s="157"/>
      <c r="HH110" s="157"/>
      <c r="HI110" s="157"/>
      <c r="HJ110" s="157"/>
      <c r="HK110" s="157"/>
      <c r="HL110" s="157"/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/>
      <c r="JW110" s="157"/>
      <c r="JX110" s="157"/>
      <c r="JY110" s="157"/>
      <c r="JZ110" s="157"/>
      <c r="KA110" s="157"/>
      <c r="KB110" s="157"/>
      <c r="KC110" s="157"/>
      <c r="KD110" s="157"/>
      <c r="KE110" s="157"/>
      <c r="KF110" s="157"/>
      <c r="KG110" s="157"/>
      <c r="KH110" s="157"/>
      <c r="KI110" s="157"/>
      <c r="KJ110" s="157"/>
      <c r="KK110" s="157"/>
      <c r="KL110" s="157"/>
      <c r="KM110" s="157"/>
      <c r="KN110" s="157"/>
      <c r="KO110" s="157"/>
      <c r="KP110" s="157"/>
      <c r="KQ110" s="157"/>
      <c r="KR110" s="157"/>
      <c r="KS110" s="157"/>
      <c r="KT110" s="157"/>
      <c r="KU110" s="157"/>
      <c r="KV110" s="157"/>
      <c r="KW110" s="157"/>
      <c r="KX110" s="157"/>
      <c r="KY110" s="157"/>
      <c r="KZ110" s="157"/>
      <c r="LA110" s="157"/>
      <c r="LB110" s="157"/>
      <c r="LC110" s="157"/>
      <c r="LD110" s="157"/>
      <c r="LE110" s="157"/>
      <c r="LF110" s="157"/>
      <c r="LG110" s="157"/>
      <c r="LH110" s="157"/>
      <c r="LI110" s="157"/>
      <c r="LJ110" s="157"/>
      <c r="LK110" s="157"/>
      <c r="LL110" s="157"/>
      <c r="LM110" s="157"/>
      <c r="LN110" s="157"/>
      <c r="LO110" s="157"/>
      <c r="LP110" s="157"/>
      <c r="LQ110" s="157"/>
      <c r="LR110" s="157"/>
      <c r="LS110" s="157"/>
      <c r="LT110" s="157"/>
      <c r="LU110" s="157"/>
      <c r="LV110" s="157"/>
      <c r="LW110" s="157"/>
      <c r="LX110" s="157"/>
      <c r="LY110" s="157"/>
      <c r="LZ110" s="157"/>
      <c r="MA110" s="157"/>
      <c r="MB110" s="157"/>
      <c r="MC110" s="157"/>
      <c r="MD110" s="157"/>
      <c r="ME110" s="157"/>
      <c r="MF110" s="157"/>
      <c r="MG110" s="157"/>
      <c r="MH110" s="157"/>
      <c r="MI110" s="157"/>
      <c r="MJ110" s="157"/>
      <c r="MK110" s="157"/>
      <c r="ML110" s="157"/>
      <c r="MM110" s="157"/>
      <c r="MN110" s="157"/>
      <c r="MO110" s="157"/>
      <c r="MP110" s="157"/>
      <c r="MQ110" s="157"/>
      <c r="MR110" s="157"/>
      <c r="MS110" s="157"/>
      <c r="MT110" s="157"/>
      <c r="MU110" s="157"/>
      <c r="MV110" s="157"/>
      <c r="MW110" s="157"/>
      <c r="MX110" s="157"/>
      <c r="MY110" s="157"/>
      <c r="MZ110" s="157"/>
      <c r="NA110" s="157"/>
      <c r="NB110" s="157"/>
      <c r="NC110" s="157"/>
      <c r="ND110" s="157"/>
      <c r="NE110" s="157"/>
      <c r="NF110" s="157"/>
      <c r="NG110" s="157"/>
      <c r="NH110" s="157"/>
      <c r="NI110" s="157"/>
      <c r="NJ110" s="157"/>
      <c r="NK110" s="157"/>
      <c r="NL110" s="157"/>
      <c r="NM110" s="157"/>
      <c r="NN110" s="157"/>
      <c r="NO110" s="157"/>
      <c r="NP110" s="157"/>
      <c r="NQ110" s="157"/>
      <c r="NR110" s="157"/>
      <c r="NS110" s="157"/>
      <c r="NT110" s="160"/>
      <c r="NU110" s="160"/>
      <c r="NV110" s="160"/>
      <c r="NW110" s="160">
        <v>0</v>
      </c>
      <c r="NX110" s="160">
        <v>0</v>
      </c>
      <c r="NY110" s="160">
        <v>0</v>
      </c>
    </row>
    <row r="111" spans="2:389" ht="16.95" customHeight="1" x14ac:dyDescent="0.35">
      <c r="B111" s="143" t="s">
        <v>1319</v>
      </c>
      <c r="C111" s="144" t="s">
        <v>1320</v>
      </c>
      <c r="D111" s="145">
        <v>45853</v>
      </c>
      <c r="E111" s="145" t="s">
        <v>0</v>
      </c>
      <c r="F111" s="146" t="s">
        <v>1094</v>
      </c>
      <c r="G111" s="146" t="s">
        <v>203</v>
      </c>
      <c r="H111" s="146" t="s">
        <v>1097</v>
      </c>
      <c r="I111" s="155"/>
      <c r="J111" s="155"/>
      <c r="K111" s="157"/>
      <c r="L111" s="155"/>
      <c r="M111" s="155"/>
      <c r="N111" s="157"/>
      <c r="O111" s="155"/>
      <c r="P111" s="155"/>
      <c r="Q111" s="157"/>
      <c r="R111" s="155"/>
      <c r="S111" s="155"/>
      <c r="T111" s="157"/>
      <c r="U111" s="155"/>
      <c r="V111" s="155"/>
      <c r="W111" s="157"/>
      <c r="X111" s="155"/>
      <c r="Y111" s="155"/>
      <c r="Z111" s="157"/>
      <c r="AA111" s="155"/>
      <c r="AB111" s="155"/>
      <c r="AC111" s="157"/>
      <c r="AD111" s="155"/>
      <c r="AE111" s="155"/>
      <c r="AF111" s="157"/>
      <c r="AG111" s="155"/>
      <c r="AH111" s="155"/>
      <c r="AI111" s="157"/>
      <c r="AJ111" s="155"/>
      <c r="AK111" s="155"/>
      <c r="AL111" s="157"/>
      <c r="AM111" s="155"/>
      <c r="AN111" s="155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/>
      <c r="JW111" s="157"/>
      <c r="JX111" s="157"/>
      <c r="JY111" s="157"/>
      <c r="JZ111" s="157"/>
      <c r="KA111" s="157"/>
      <c r="KB111" s="157"/>
      <c r="KC111" s="157"/>
      <c r="KD111" s="157"/>
      <c r="KE111" s="157"/>
      <c r="KF111" s="157"/>
      <c r="KG111" s="157"/>
      <c r="KH111" s="157"/>
      <c r="KI111" s="157"/>
      <c r="KJ111" s="157"/>
      <c r="KK111" s="157"/>
      <c r="KL111" s="157"/>
      <c r="KM111" s="157"/>
      <c r="KN111" s="157"/>
      <c r="KO111" s="157"/>
      <c r="KP111" s="157"/>
      <c r="KQ111" s="157"/>
      <c r="KR111" s="157"/>
      <c r="KS111" s="157"/>
      <c r="KT111" s="157"/>
      <c r="KU111" s="157"/>
      <c r="KV111" s="157"/>
      <c r="KW111" s="157"/>
      <c r="KX111" s="157"/>
      <c r="KY111" s="157"/>
      <c r="KZ111" s="157"/>
      <c r="LA111" s="157"/>
      <c r="LB111" s="157"/>
      <c r="LC111" s="157"/>
      <c r="LD111" s="157"/>
      <c r="LE111" s="157"/>
      <c r="LF111" s="157"/>
      <c r="LG111" s="157"/>
      <c r="LH111" s="157"/>
      <c r="LI111" s="157"/>
      <c r="LJ111" s="157"/>
      <c r="LK111" s="157"/>
      <c r="LL111" s="157"/>
      <c r="LM111" s="157"/>
      <c r="LN111" s="157"/>
      <c r="LO111" s="157"/>
      <c r="LP111" s="157"/>
      <c r="LQ111" s="157"/>
      <c r="LR111" s="157"/>
      <c r="LS111" s="157"/>
      <c r="LT111" s="157"/>
      <c r="LU111" s="157"/>
      <c r="LV111" s="157"/>
      <c r="LW111" s="157"/>
      <c r="LX111" s="157"/>
      <c r="LY111" s="157"/>
      <c r="LZ111" s="157"/>
      <c r="MA111" s="157"/>
      <c r="MB111" s="157"/>
      <c r="MC111" s="157"/>
      <c r="MD111" s="157"/>
      <c r="ME111" s="157"/>
      <c r="MF111" s="157"/>
      <c r="MG111" s="157"/>
      <c r="MH111" s="157"/>
      <c r="MI111" s="157"/>
      <c r="MJ111" s="157"/>
      <c r="MK111" s="157"/>
      <c r="ML111" s="157"/>
      <c r="MM111" s="157"/>
      <c r="MN111" s="157"/>
      <c r="MO111" s="157"/>
      <c r="MP111" s="157"/>
      <c r="MQ111" s="157"/>
      <c r="MR111" s="157"/>
      <c r="MS111" s="157"/>
      <c r="MT111" s="157"/>
      <c r="MU111" s="157"/>
      <c r="MV111" s="157"/>
      <c r="MW111" s="157"/>
      <c r="MX111" s="157"/>
      <c r="MY111" s="157"/>
      <c r="MZ111" s="157"/>
      <c r="NA111" s="157"/>
      <c r="NB111" s="157"/>
      <c r="NC111" s="157"/>
      <c r="ND111" s="157"/>
      <c r="NE111" s="157"/>
      <c r="NF111" s="157"/>
      <c r="NG111" s="157"/>
      <c r="NH111" s="157"/>
      <c r="NI111" s="157"/>
      <c r="NJ111" s="157"/>
      <c r="NK111" s="157"/>
      <c r="NL111" s="157"/>
      <c r="NM111" s="157"/>
      <c r="NN111" s="157"/>
      <c r="NO111" s="157"/>
      <c r="NP111" s="157"/>
      <c r="NQ111" s="157"/>
      <c r="NR111" s="157"/>
      <c r="NS111" s="157"/>
      <c r="NT111" s="160"/>
      <c r="NU111" s="160"/>
      <c r="NV111" s="160"/>
      <c r="NW111" s="160">
        <v>0</v>
      </c>
      <c r="NX111" s="160">
        <v>0</v>
      </c>
      <c r="NY111" s="160">
        <v>0</v>
      </c>
    </row>
    <row r="112" spans="2:389" ht="16.95" customHeight="1" thickBot="1" x14ac:dyDescent="0.4">
      <c r="B112" s="143" t="s">
        <v>210</v>
      </c>
      <c r="C112" s="144" t="s">
        <v>1321</v>
      </c>
      <c r="D112" s="145">
        <v>45856</v>
      </c>
      <c r="E112" s="145" t="s">
        <v>0</v>
      </c>
      <c r="F112" s="146" t="s">
        <v>1093</v>
      </c>
      <c r="G112" s="146" t="s">
        <v>203</v>
      </c>
      <c r="H112" s="146" t="s">
        <v>1097</v>
      </c>
      <c r="I112" s="155"/>
      <c r="J112" s="155"/>
      <c r="K112" s="157"/>
      <c r="L112" s="155"/>
      <c r="M112" s="155"/>
      <c r="N112" s="157"/>
      <c r="O112" s="155"/>
      <c r="P112" s="155"/>
      <c r="Q112" s="157"/>
      <c r="R112" s="155"/>
      <c r="S112" s="155"/>
      <c r="T112" s="157"/>
      <c r="U112" s="155"/>
      <c r="V112" s="155"/>
      <c r="W112" s="157"/>
      <c r="X112" s="155"/>
      <c r="Y112" s="155"/>
      <c r="Z112" s="157"/>
      <c r="AA112" s="155"/>
      <c r="AB112" s="155"/>
      <c r="AC112" s="157"/>
      <c r="AD112" s="155"/>
      <c r="AE112" s="155"/>
      <c r="AF112" s="157"/>
      <c r="AG112" s="155"/>
      <c r="AH112" s="155"/>
      <c r="AI112" s="157"/>
      <c r="AJ112" s="155"/>
      <c r="AK112" s="155"/>
      <c r="AL112" s="157"/>
      <c r="AM112" s="155"/>
      <c r="AN112" s="155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57"/>
      <c r="GE112" s="157"/>
      <c r="GF112" s="157"/>
      <c r="GG112" s="157"/>
      <c r="GH112" s="157"/>
      <c r="GI112" s="157"/>
      <c r="GJ112" s="157"/>
      <c r="GK112" s="157"/>
      <c r="GL112" s="157"/>
      <c r="GM112" s="157"/>
      <c r="GN112" s="157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7"/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/>
      <c r="JX112" s="157"/>
      <c r="JY112" s="157"/>
      <c r="JZ112" s="157"/>
      <c r="KA112" s="157"/>
      <c r="KB112" s="157"/>
      <c r="KC112" s="157"/>
      <c r="KD112" s="157"/>
      <c r="KE112" s="157"/>
      <c r="KF112" s="157"/>
      <c r="KG112" s="157"/>
      <c r="KH112" s="157"/>
      <c r="KI112" s="157"/>
      <c r="KJ112" s="157"/>
      <c r="KK112" s="157"/>
      <c r="KL112" s="157"/>
      <c r="KM112" s="157"/>
      <c r="KN112" s="157"/>
      <c r="KO112" s="157"/>
      <c r="KP112" s="157"/>
      <c r="KQ112" s="157"/>
      <c r="KR112" s="157"/>
      <c r="KS112" s="157"/>
      <c r="KT112" s="157"/>
      <c r="KU112" s="157"/>
      <c r="KV112" s="157"/>
      <c r="KW112" s="157"/>
      <c r="KX112" s="157"/>
      <c r="KY112" s="157"/>
      <c r="KZ112" s="157"/>
      <c r="LA112" s="157"/>
      <c r="LB112" s="157"/>
      <c r="LC112" s="157"/>
      <c r="LD112" s="157"/>
      <c r="LE112" s="157"/>
      <c r="LF112" s="157"/>
      <c r="LG112" s="157"/>
      <c r="LH112" s="157"/>
      <c r="LI112" s="157"/>
      <c r="LJ112" s="157"/>
      <c r="LK112" s="157"/>
      <c r="LL112" s="157"/>
      <c r="LM112" s="157"/>
      <c r="LN112" s="157"/>
      <c r="LO112" s="157"/>
      <c r="LP112" s="157"/>
      <c r="LQ112" s="157"/>
      <c r="LR112" s="157"/>
      <c r="LS112" s="157"/>
      <c r="LT112" s="157"/>
      <c r="LU112" s="157"/>
      <c r="LV112" s="157"/>
      <c r="LW112" s="157"/>
      <c r="LX112" s="157"/>
      <c r="LY112" s="157"/>
      <c r="LZ112" s="157"/>
      <c r="MA112" s="157"/>
      <c r="MB112" s="157"/>
      <c r="MC112" s="157"/>
      <c r="MD112" s="157"/>
      <c r="ME112" s="157"/>
      <c r="MF112" s="157"/>
      <c r="MG112" s="157"/>
      <c r="MH112" s="157"/>
      <c r="MI112" s="157"/>
      <c r="MJ112" s="157"/>
      <c r="MK112" s="157"/>
      <c r="ML112" s="157"/>
      <c r="MM112" s="157"/>
      <c r="MN112" s="157"/>
      <c r="MO112" s="157"/>
      <c r="MP112" s="157"/>
      <c r="MQ112" s="157"/>
      <c r="MR112" s="157"/>
      <c r="MS112" s="157"/>
      <c r="MT112" s="157"/>
      <c r="MU112" s="157"/>
      <c r="MV112" s="157"/>
      <c r="MW112" s="157"/>
      <c r="MX112" s="157"/>
      <c r="MY112" s="157"/>
      <c r="MZ112" s="157"/>
      <c r="NA112" s="157"/>
      <c r="NB112" s="157"/>
      <c r="NC112" s="157"/>
      <c r="ND112" s="157"/>
      <c r="NE112" s="157"/>
      <c r="NF112" s="157"/>
      <c r="NG112" s="157"/>
      <c r="NH112" s="157"/>
      <c r="NI112" s="157"/>
      <c r="NJ112" s="157"/>
      <c r="NK112" s="157"/>
      <c r="NL112" s="157"/>
      <c r="NM112" s="157"/>
      <c r="NN112" s="157"/>
      <c r="NO112" s="157"/>
      <c r="NP112" s="157"/>
      <c r="NQ112" s="157"/>
      <c r="NR112" s="157"/>
      <c r="NS112" s="157"/>
      <c r="NT112" s="160"/>
      <c r="NU112" s="160"/>
      <c r="NV112" s="160"/>
      <c r="NW112" s="160">
        <v>0</v>
      </c>
      <c r="NX112" s="160">
        <v>0</v>
      </c>
      <c r="NY112" s="160">
        <v>0</v>
      </c>
    </row>
    <row r="113" spans="2:389" ht="16.05" customHeight="1" x14ac:dyDescent="0.35">
      <c r="B113" s="626" t="s">
        <v>216</v>
      </c>
      <c r="C113" s="626"/>
      <c r="D113" s="626"/>
      <c r="E113" s="626"/>
      <c r="F113" s="626"/>
      <c r="G113" s="626"/>
      <c r="H113" s="626"/>
      <c r="I113" s="18">
        <v>1315904916.2799997</v>
      </c>
      <c r="J113" s="18">
        <v>201755629.97</v>
      </c>
      <c r="K113" s="18">
        <v>1114149286.3099997</v>
      </c>
      <c r="L113" s="18">
        <v>1317304319.9099998</v>
      </c>
      <c r="M113" s="18">
        <v>202694837.68000004</v>
      </c>
      <c r="N113" s="18">
        <v>1114609482.23</v>
      </c>
      <c r="O113" s="18">
        <v>1112336172.24</v>
      </c>
      <c r="P113" s="18">
        <v>203003436.66</v>
      </c>
      <c r="Q113" s="18">
        <v>909332735.58000004</v>
      </c>
      <c r="R113" s="18">
        <v>1156171665.1800001</v>
      </c>
      <c r="S113" s="18">
        <v>249787914.34999999</v>
      </c>
      <c r="T113" s="18">
        <v>906383750.83000004</v>
      </c>
      <c r="U113" s="18">
        <v>1162484399.4199998</v>
      </c>
      <c r="V113" s="18">
        <v>458023654.48999989</v>
      </c>
      <c r="W113" s="18">
        <v>704460744.92999995</v>
      </c>
      <c r="X113" s="18">
        <v>1367873021.73</v>
      </c>
      <c r="Y113" s="18">
        <v>458042000.63999999</v>
      </c>
      <c r="Z113" s="18">
        <v>909831021.09000015</v>
      </c>
      <c r="AA113" s="18">
        <v>1366480021.3700001</v>
      </c>
      <c r="AB113" s="18">
        <v>456491472.55000001</v>
      </c>
      <c r="AC113" s="18">
        <v>909988548.82000005</v>
      </c>
      <c r="AD113" s="18">
        <v>1392992093.8</v>
      </c>
      <c r="AE113" s="18">
        <v>458526213.65999997</v>
      </c>
      <c r="AF113" s="18">
        <v>934465880.13999987</v>
      </c>
      <c r="AG113" s="18">
        <v>1405067143.1200001</v>
      </c>
      <c r="AH113" s="18">
        <v>470938743.96000004</v>
      </c>
      <c r="AI113" s="18">
        <v>934128399.16000021</v>
      </c>
      <c r="AJ113" s="18">
        <v>1405344373.1200001</v>
      </c>
      <c r="AK113" s="18">
        <v>538377167.41999996</v>
      </c>
      <c r="AL113" s="18">
        <v>866967205.70000017</v>
      </c>
      <c r="AM113" s="18">
        <v>1470811413.5</v>
      </c>
      <c r="AN113" s="18">
        <v>604569237.48999989</v>
      </c>
      <c r="AO113" s="18">
        <v>866242176.01000011</v>
      </c>
      <c r="AP113" s="18">
        <v>1473764134.3600001</v>
      </c>
      <c r="AQ113" s="18">
        <v>607978106.05000007</v>
      </c>
      <c r="AR113" s="18">
        <v>865786028.30999994</v>
      </c>
      <c r="AS113" s="18">
        <v>1508912411.6100001</v>
      </c>
      <c r="AT113" s="18">
        <v>643925417.64999998</v>
      </c>
      <c r="AU113" s="18">
        <v>864986993.96000004</v>
      </c>
      <c r="AV113" s="18">
        <v>1508765271.0500002</v>
      </c>
      <c r="AW113" s="18">
        <v>644116096.71000016</v>
      </c>
      <c r="AX113" s="18">
        <v>864649174.33999991</v>
      </c>
      <c r="AY113" s="18">
        <v>1508725349.6900001</v>
      </c>
      <c r="AZ113" s="18">
        <v>644237449.43000007</v>
      </c>
      <c r="BA113" s="18">
        <v>864487900.25999999</v>
      </c>
      <c r="BB113" s="18">
        <v>1486829766.03</v>
      </c>
      <c r="BC113" s="18">
        <v>583250229.15999985</v>
      </c>
      <c r="BD113" s="18">
        <v>903579536.87000012</v>
      </c>
      <c r="BE113" s="18">
        <v>19399129798.489998</v>
      </c>
      <c r="BF113" s="18">
        <v>15510188275.17</v>
      </c>
      <c r="BG113" s="18">
        <v>3888941523.3199978</v>
      </c>
      <c r="BH113" s="18">
        <v>31047266170.069996</v>
      </c>
      <c r="BI113" s="18">
        <v>15561250242.190001</v>
      </c>
      <c r="BJ113" s="18">
        <v>15486015927.879997</v>
      </c>
      <c r="BK113" s="18">
        <v>31070603855.869995</v>
      </c>
      <c r="BL113" s="18">
        <v>15543302751.98</v>
      </c>
      <c r="BM113" s="18">
        <v>15527301103.889996</v>
      </c>
      <c r="BN113" s="18">
        <v>31095589997.369995</v>
      </c>
      <c r="BO113" s="18">
        <v>15563195449.25</v>
      </c>
      <c r="BP113" s="18">
        <v>15532394548.119997</v>
      </c>
      <c r="BQ113" s="18">
        <v>31238210166.289997</v>
      </c>
      <c r="BR113" s="18">
        <v>15579455658.099998</v>
      </c>
      <c r="BS113" s="18">
        <v>15658754508.189999</v>
      </c>
      <c r="BT113" s="18">
        <v>31745945461.099998</v>
      </c>
      <c r="BU113" s="18">
        <v>17021163295.609999</v>
      </c>
      <c r="BV113" s="18">
        <v>14724782165.49</v>
      </c>
      <c r="BW113" s="18">
        <v>32061063801.580002</v>
      </c>
      <c r="BX113" s="18">
        <v>17737483712.170002</v>
      </c>
      <c r="BY113" s="18">
        <v>14323580089.41</v>
      </c>
      <c r="BZ113" s="18">
        <v>31898704274.140007</v>
      </c>
      <c r="CA113" s="18">
        <v>17722832679.43</v>
      </c>
      <c r="CB113" s="18">
        <v>14175871594.710007</v>
      </c>
      <c r="CC113" s="18">
        <v>31572471385.490005</v>
      </c>
      <c r="CD113" s="18">
        <v>17975016951.230003</v>
      </c>
      <c r="CE113" s="18">
        <v>13597454434.260004</v>
      </c>
      <c r="CF113" s="18">
        <v>31844653942.609997</v>
      </c>
      <c r="CG113" s="18">
        <v>17846033626.689999</v>
      </c>
      <c r="CH113" s="18">
        <v>13998620315.919998</v>
      </c>
      <c r="CI113" s="18">
        <v>32109754903.050003</v>
      </c>
      <c r="CJ113" s="18">
        <v>18224070073.350002</v>
      </c>
      <c r="CK113" s="18">
        <v>13885684829.700001</v>
      </c>
      <c r="CL113" s="18">
        <v>32347511203.230003</v>
      </c>
      <c r="CM113" s="18">
        <v>18505075537.66</v>
      </c>
      <c r="CN113" s="18">
        <v>13842435665.570004</v>
      </c>
      <c r="CO113" s="18">
        <v>32189672989.82</v>
      </c>
      <c r="CP113" s="18">
        <v>18366358147.82</v>
      </c>
      <c r="CQ113" s="18">
        <v>13823314842.000002</v>
      </c>
      <c r="CR113" s="18">
        <v>32562796491.41</v>
      </c>
      <c r="CS113" s="18">
        <v>18631144494</v>
      </c>
      <c r="CT113" s="18">
        <v>13931651997.41</v>
      </c>
      <c r="CU113" s="18">
        <v>32944782776.900002</v>
      </c>
      <c r="CV113" s="18">
        <v>18912340067.07</v>
      </c>
      <c r="CW113" s="18">
        <v>14032442709.830002</v>
      </c>
      <c r="CX113" s="18">
        <v>34532758215.750008</v>
      </c>
      <c r="CY113" s="18">
        <v>18888969513.919998</v>
      </c>
      <c r="CZ113" s="18">
        <v>15643788701.830008</v>
      </c>
      <c r="DA113" s="18">
        <v>34472265686.310005</v>
      </c>
      <c r="DB113" s="18">
        <v>18979395140.520004</v>
      </c>
      <c r="DC113" s="18">
        <v>15492870545.790001</v>
      </c>
      <c r="DD113" s="18">
        <v>45522688853.952606</v>
      </c>
      <c r="DE113" s="18">
        <v>17438522167.8755</v>
      </c>
      <c r="DF113" s="18">
        <v>28084166686.077103</v>
      </c>
      <c r="DG113" s="18">
        <v>58788880513.685402</v>
      </c>
      <c r="DH113" s="18">
        <v>31438741038.333603</v>
      </c>
      <c r="DI113" s="18">
        <v>27350139475.351795</v>
      </c>
      <c r="DJ113" s="18">
        <v>65626201128.629509</v>
      </c>
      <c r="DK113" s="18">
        <v>31689231770.910194</v>
      </c>
      <c r="DL113" s="18">
        <v>33936969357.719315</v>
      </c>
      <c r="DM113" s="18">
        <v>29978336837.323502</v>
      </c>
      <c r="DN113" s="18">
        <v>1379780009.1419001</v>
      </c>
      <c r="DO113" s="18">
        <v>28598556828.181602</v>
      </c>
      <c r="DP113" s="18">
        <v>57561301043.192909</v>
      </c>
      <c r="DQ113" s="18">
        <v>24217375731.7953</v>
      </c>
      <c r="DR113" s="18">
        <v>33343925311.397606</v>
      </c>
      <c r="DS113" s="18">
        <v>54475509669.062904</v>
      </c>
      <c r="DT113" s="18">
        <v>21429000584.4953</v>
      </c>
      <c r="DU113" s="18">
        <v>33046509084.567604</v>
      </c>
      <c r="DV113" s="18">
        <v>59316257321.022903</v>
      </c>
      <c r="DW113" s="18">
        <v>25849795520.105301</v>
      </c>
      <c r="DX113" s="18">
        <v>33466461800.917603</v>
      </c>
      <c r="DY113" s="18">
        <v>59634332167.222908</v>
      </c>
      <c r="DZ113" s="18">
        <v>23882027681.045296</v>
      </c>
      <c r="EA113" s="18">
        <v>35752304486.177597</v>
      </c>
      <c r="EB113" s="18">
        <v>57656100852.292908</v>
      </c>
      <c r="EC113" s="18">
        <v>22819813800.115299</v>
      </c>
      <c r="ED113" s="18">
        <v>34836287052.177605</v>
      </c>
      <c r="EE113" s="18">
        <v>59331130379.422905</v>
      </c>
      <c r="EF113" s="18">
        <v>24226182847.325302</v>
      </c>
      <c r="EG113" s="18">
        <v>35104947532.097603</v>
      </c>
      <c r="EH113" s="18">
        <v>67957997795.750008</v>
      </c>
      <c r="EI113" s="18">
        <v>26167663332.470001</v>
      </c>
      <c r="EJ113" s="18">
        <v>41790334463.279999</v>
      </c>
      <c r="EK113" s="18">
        <v>74710159299.839996</v>
      </c>
      <c r="EL113" s="18">
        <v>25070525448.020004</v>
      </c>
      <c r="EM113" s="18">
        <v>49639633851.820007</v>
      </c>
      <c r="EN113" s="18">
        <v>85177887942.079987</v>
      </c>
      <c r="EO113" s="18">
        <v>24928037018.090008</v>
      </c>
      <c r="EP113" s="18">
        <v>60249850923.990005</v>
      </c>
      <c r="EQ113" s="18">
        <v>86626068390.210007</v>
      </c>
      <c r="ER113" s="18">
        <v>25768950404.539997</v>
      </c>
      <c r="ES113" s="18">
        <v>60857117985.670013</v>
      </c>
      <c r="ET113" s="18">
        <v>113712666117.28723</v>
      </c>
      <c r="EU113" s="18">
        <v>26714745085.610008</v>
      </c>
      <c r="EV113" s="18">
        <v>86997921031.677246</v>
      </c>
      <c r="EW113" s="18">
        <v>138660712038.48001</v>
      </c>
      <c r="EX113" s="18">
        <v>46266737214.260002</v>
      </c>
      <c r="EY113" s="18">
        <v>92393974824.220032</v>
      </c>
      <c r="EZ113" s="18">
        <v>143022070927.33002</v>
      </c>
      <c r="FA113" s="18">
        <v>48246197680.660004</v>
      </c>
      <c r="FB113" s="18">
        <v>94775873246.669983</v>
      </c>
      <c r="FC113" s="18">
        <v>146342406701.98587</v>
      </c>
      <c r="FD113" s="18">
        <v>49897482359.369995</v>
      </c>
      <c r="FE113" s="18">
        <v>96444924342.615845</v>
      </c>
      <c r="FF113" s="18">
        <v>158722856856.84119</v>
      </c>
      <c r="FG113" s="18">
        <v>49978555626.951706</v>
      </c>
      <c r="FH113" s="18">
        <v>108744301229.88948</v>
      </c>
      <c r="FI113" s="18">
        <v>166161471982.69366</v>
      </c>
      <c r="FJ113" s="18">
        <v>50086316800.071106</v>
      </c>
      <c r="FK113" s="18">
        <v>116075155182.62256</v>
      </c>
      <c r="FL113" s="18">
        <v>169438596679.22021</v>
      </c>
      <c r="FM113" s="18">
        <v>52988635731.397011</v>
      </c>
      <c r="FN113" s="18">
        <v>116449960947.82318</v>
      </c>
      <c r="FO113" s="18">
        <v>177959629201.37177</v>
      </c>
      <c r="FP113" s="18">
        <v>52030583240.920692</v>
      </c>
      <c r="FQ113" s="18">
        <v>125929045960.45102</v>
      </c>
      <c r="FR113" s="18">
        <v>158567805030.40601</v>
      </c>
      <c r="FS113" s="18">
        <v>51919184085.333405</v>
      </c>
      <c r="FT113" s="18">
        <v>106648620945.07259</v>
      </c>
      <c r="FU113" s="18">
        <v>194973741449.99561</v>
      </c>
      <c r="FV113" s="18">
        <v>55137616441.767899</v>
      </c>
      <c r="FW113" s="18">
        <v>139836125008.22769</v>
      </c>
      <c r="FX113" s="18">
        <v>200883471038.71539</v>
      </c>
      <c r="FY113" s="18">
        <v>54776627658.975998</v>
      </c>
      <c r="FZ113" s="18">
        <v>146106843379.73938</v>
      </c>
      <c r="GA113" s="18">
        <v>197634566260.49463</v>
      </c>
      <c r="GB113" s="18">
        <v>52253491105.582405</v>
      </c>
      <c r="GC113" s="18">
        <v>145381075154.9122</v>
      </c>
      <c r="GD113" s="18">
        <v>240628468709.62589</v>
      </c>
      <c r="GE113" s="18">
        <v>54600106843.146233</v>
      </c>
      <c r="GF113" s="18">
        <v>186028361866.47971</v>
      </c>
      <c r="GG113" s="18">
        <v>243951951233.73578</v>
      </c>
      <c r="GH113" s="18">
        <v>53578591225.375198</v>
      </c>
      <c r="GI113" s="18">
        <v>190373360008.36063</v>
      </c>
      <c r="GJ113" s="18">
        <v>240949566313.93799</v>
      </c>
      <c r="GK113" s="18">
        <v>51867091201.867836</v>
      </c>
      <c r="GL113" s="18">
        <v>189082475112.07019</v>
      </c>
      <c r="GM113" s="18">
        <v>236415139228.20197</v>
      </c>
      <c r="GN113" s="18">
        <v>51914327569.708939</v>
      </c>
      <c r="GO113" s="18">
        <v>184500811658.49301</v>
      </c>
      <c r="GP113" s="18">
        <v>229011399803.77823</v>
      </c>
      <c r="GQ113" s="18">
        <v>33433189496.102707</v>
      </c>
      <c r="GR113" s="18">
        <v>195578210307.67557</v>
      </c>
      <c r="GS113" s="18">
        <v>255106016921.8382</v>
      </c>
      <c r="GT113" s="18">
        <v>37531898360.182693</v>
      </c>
      <c r="GU113" s="18">
        <v>217574118561.65549</v>
      </c>
      <c r="GV113" s="18">
        <v>301054901867.79822</v>
      </c>
      <c r="GW113" s="18">
        <v>36454950286.502708</v>
      </c>
      <c r="GX113" s="18">
        <v>264599951581.29541</v>
      </c>
      <c r="GY113" s="18">
        <v>311522370598.59821</v>
      </c>
      <c r="GZ113" s="18">
        <v>33069900901.942696</v>
      </c>
      <c r="HA113" s="18">
        <v>278452469696.65546</v>
      </c>
      <c r="HB113" s="18">
        <v>317658852130.1712</v>
      </c>
      <c r="HC113" s="18">
        <v>33258261538.670589</v>
      </c>
      <c r="HD113" s="18">
        <v>284400590591.50061</v>
      </c>
      <c r="HE113" s="18">
        <v>325308207226.85382</v>
      </c>
      <c r="HF113" s="18">
        <v>33421421080.990608</v>
      </c>
      <c r="HG113" s="18">
        <v>291886786145.86322</v>
      </c>
      <c r="HH113" s="18">
        <v>325006822150.74121</v>
      </c>
      <c r="HI113" s="18">
        <v>34499289678.639008</v>
      </c>
      <c r="HJ113" s="18">
        <v>290507532472.10236</v>
      </c>
      <c r="HK113" s="18">
        <v>322106705669.03137</v>
      </c>
      <c r="HL113" s="18">
        <v>30224455571.899002</v>
      </c>
      <c r="HM113" s="18">
        <v>291882250097.13226</v>
      </c>
      <c r="HN113" s="18">
        <v>460116382304.54132</v>
      </c>
      <c r="HO113" s="18">
        <v>44345536381.419029</v>
      </c>
      <c r="HP113" s="18">
        <v>415770845923.12238</v>
      </c>
      <c r="HQ113" s="18">
        <v>415858979163.27124</v>
      </c>
      <c r="HR113" s="18">
        <v>45766964115.088997</v>
      </c>
      <c r="HS113" s="18">
        <v>370092015048.18231</v>
      </c>
      <c r="HT113" s="18">
        <v>413954746993.93121</v>
      </c>
      <c r="HU113" s="18">
        <v>43866133977.359016</v>
      </c>
      <c r="HV113" s="18">
        <v>370088613016.57233</v>
      </c>
      <c r="HW113" s="18">
        <v>426624359039.93127</v>
      </c>
      <c r="HX113" s="18">
        <v>41326646661.208969</v>
      </c>
      <c r="HY113" s="18">
        <v>385297712378.72229</v>
      </c>
      <c r="HZ113" s="18">
        <v>443379672356.74536</v>
      </c>
      <c r="IA113" s="18">
        <v>42306907779.398994</v>
      </c>
      <c r="IB113" s="18">
        <v>401072764577.34631</v>
      </c>
      <c r="IC113" s="18">
        <v>443987716256.76141</v>
      </c>
      <c r="ID113" s="18">
        <v>40498835952.868996</v>
      </c>
      <c r="IE113" s="18">
        <v>403488880303.89227</v>
      </c>
      <c r="IF113" s="18">
        <v>437082241780.23132</v>
      </c>
      <c r="IG113" s="18">
        <v>42183023832.479012</v>
      </c>
      <c r="IH113" s="18">
        <v>394899217947.75226</v>
      </c>
      <c r="II113" s="18">
        <v>431285127042.01123</v>
      </c>
      <c r="IJ113" s="18">
        <v>41055099226.918999</v>
      </c>
      <c r="IK113" s="18">
        <v>390230027815.09235</v>
      </c>
      <c r="IL113" s="18">
        <v>449626135840.87122</v>
      </c>
      <c r="IM113" s="18">
        <v>41421182052.409004</v>
      </c>
      <c r="IN113" s="18">
        <v>408204953788.46228</v>
      </c>
      <c r="IO113" s="18">
        <v>465798710551.04224</v>
      </c>
      <c r="IP113" s="18">
        <v>41966522213.269997</v>
      </c>
      <c r="IQ113" s="18">
        <v>423832188337.77228</v>
      </c>
      <c r="IR113" s="18">
        <v>465045525105.89001</v>
      </c>
      <c r="IS113" s="18">
        <v>41784094788.340004</v>
      </c>
      <c r="IT113" s="18">
        <v>423261430317.55005</v>
      </c>
      <c r="IU113" s="18">
        <v>486464126835.84003</v>
      </c>
      <c r="IV113" s="18">
        <v>54728801168.049995</v>
      </c>
      <c r="IW113" s="18">
        <v>431735325667.78998</v>
      </c>
      <c r="IX113" s="18">
        <v>553373188141.5</v>
      </c>
      <c r="IY113" s="18">
        <v>43449084401.07</v>
      </c>
      <c r="IZ113" s="18">
        <v>509924103740.42993</v>
      </c>
      <c r="JA113" s="18">
        <v>532750801118.42993</v>
      </c>
      <c r="JB113" s="18">
        <v>42308394748.239998</v>
      </c>
      <c r="JC113" s="18">
        <v>490442406370.19006</v>
      </c>
      <c r="JD113" s="18">
        <v>533808675842.35004</v>
      </c>
      <c r="JE113" s="18">
        <v>42833703894.849998</v>
      </c>
      <c r="JF113" s="18">
        <v>490974971947.50006</v>
      </c>
      <c r="JG113" s="18">
        <v>544899957338.4101</v>
      </c>
      <c r="JH113" s="18">
        <v>43204037090.089996</v>
      </c>
      <c r="JI113" s="18">
        <v>501695920248.31989</v>
      </c>
      <c r="JJ113" s="18">
        <v>509874710216.39996</v>
      </c>
      <c r="JK113" s="18">
        <v>42469531355.709991</v>
      </c>
      <c r="JL113" s="18">
        <v>467405178860.69012</v>
      </c>
      <c r="JM113" s="18">
        <v>520551311461.50006</v>
      </c>
      <c r="JN113" s="18">
        <v>43715841453.529999</v>
      </c>
      <c r="JO113" s="18">
        <v>476835470007.97009</v>
      </c>
      <c r="JP113" s="18">
        <v>544268324133.24011</v>
      </c>
      <c r="JQ113" s="18">
        <v>46429481024.660011</v>
      </c>
      <c r="JR113" s="18">
        <v>497838843108.5799</v>
      </c>
      <c r="JS113" s="18">
        <v>608419776854.97302</v>
      </c>
      <c r="JT113" s="18">
        <v>46100886160.380005</v>
      </c>
      <c r="JU113" s="18">
        <v>562318890694.59277</v>
      </c>
      <c r="JV113" s="18">
        <v>598118705499.30005</v>
      </c>
      <c r="JW113" s="18">
        <v>45645516258.990005</v>
      </c>
      <c r="JX113" s="18">
        <v>552473189240.31006</v>
      </c>
      <c r="JY113" s="18">
        <v>599539507086.18005</v>
      </c>
      <c r="JZ113" s="18">
        <v>45757487787.260002</v>
      </c>
      <c r="KA113" s="18">
        <v>553782019298.91992</v>
      </c>
      <c r="KB113" s="18">
        <v>600652102897.09985</v>
      </c>
      <c r="KC113" s="18">
        <v>48615463412.510002</v>
      </c>
      <c r="KD113" s="18">
        <v>552036639484.58997</v>
      </c>
      <c r="KE113" s="18">
        <v>610086208687.8501</v>
      </c>
      <c r="KF113" s="18">
        <v>48144954279.059982</v>
      </c>
      <c r="KG113" s="18">
        <v>561941254408.79004</v>
      </c>
      <c r="KH113" s="18">
        <v>602111464473.01001</v>
      </c>
      <c r="KI113" s="18">
        <v>48127462265.410011</v>
      </c>
      <c r="KJ113" s="18">
        <v>553984002207.59998</v>
      </c>
      <c r="KK113" s="18">
        <v>676684337347.47009</v>
      </c>
      <c r="KL113" s="18">
        <v>51658111856.020012</v>
      </c>
      <c r="KM113" s="18">
        <v>625026225491.44983</v>
      </c>
      <c r="KN113" s="18">
        <v>693931306718.09009</v>
      </c>
      <c r="KO113" s="18">
        <v>55772725555.760017</v>
      </c>
      <c r="KP113" s="18">
        <v>638158581162.3302</v>
      </c>
      <c r="KQ113" s="18">
        <v>674951690985.05994</v>
      </c>
      <c r="KR113" s="18">
        <v>63685038184.749992</v>
      </c>
      <c r="KS113" s="18">
        <v>611266652800.30969</v>
      </c>
      <c r="KT113" s="18">
        <v>648351883041.43982</v>
      </c>
      <c r="KU113" s="18">
        <v>52561614139.200005</v>
      </c>
      <c r="KV113" s="18">
        <v>595790268902.23999</v>
      </c>
      <c r="KW113" s="18">
        <v>678113534484.18994</v>
      </c>
      <c r="KX113" s="18">
        <v>53429904182.980011</v>
      </c>
      <c r="KY113" s="18">
        <v>624683630301.20984</v>
      </c>
      <c r="KZ113" s="18">
        <v>670450534717.25</v>
      </c>
      <c r="LA113" s="18">
        <v>51769251316.699982</v>
      </c>
      <c r="LB113" s="18">
        <v>618681283400.54993</v>
      </c>
      <c r="LC113" s="18">
        <v>738606503797.32996</v>
      </c>
      <c r="LD113" s="18">
        <v>121338042129.25003</v>
      </c>
      <c r="LE113" s="18">
        <v>617268461668.0802</v>
      </c>
      <c r="LF113" s="18">
        <v>740515670699.7699</v>
      </c>
      <c r="LG113" s="18">
        <v>120454441034.76996</v>
      </c>
      <c r="LH113" s="18">
        <v>620061229664.99988</v>
      </c>
      <c r="LI113" s="18">
        <v>749727076236.87</v>
      </c>
      <c r="LJ113" s="18">
        <v>121762754946.74998</v>
      </c>
      <c r="LK113" s="18">
        <v>627964321290.11987</v>
      </c>
      <c r="LL113" s="18">
        <v>754988786811.05981</v>
      </c>
      <c r="LM113" s="18">
        <v>125430155626.76001</v>
      </c>
      <c r="LN113" s="18">
        <v>629558631184.29993</v>
      </c>
      <c r="LO113" s="18">
        <v>782491936756.33032</v>
      </c>
      <c r="LP113" s="18">
        <v>128545685480.41006</v>
      </c>
      <c r="LQ113" s="18">
        <v>653946251275.92004</v>
      </c>
      <c r="LR113" s="18">
        <v>793600743479.13</v>
      </c>
      <c r="LS113" s="18">
        <v>130481826107.98994</v>
      </c>
      <c r="LT113" s="18">
        <v>663118917371.13989</v>
      </c>
      <c r="LU113" s="18">
        <v>738133066563.1499</v>
      </c>
      <c r="LV113" s="18">
        <v>55589233974.650002</v>
      </c>
      <c r="LW113" s="18">
        <v>682543832588.49976</v>
      </c>
      <c r="LX113" s="18">
        <v>742113586615.48914</v>
      </c>
      <c r="LY113" s="18">
        <v>56584335416.479996</v>
      </c>
      <c r="LZ113" s="18">
        <v>685529251199.00916</v>
      </c>
      <c r="MA113" s="18">
        <v>727890237506.52942</v>
      </c>
      <c r="MB113" s="18">
        <v>50993391414.600006</v>
      </c>
      <c r="MC113" s="18">
        <v>676896846091.92932</v>
      </c>
      <c r="MD113" s="18">
        <v>753779497680.75977</v>
      </c>
      <c r="ME113" s="18">
        <v>56602861589.889999</v>
      </c>
      <c r="MF113" s="18">
        <v>697176636090.86975</v>
      </c>
      <c r="MG113" s="18">
        <v>748292884443.68066</v>
      </c>
      <c r="MH113" s="18">
        <v>53689821885.189995</v>
      </c>
      <c r="MI113" s="18">
        <v>694603062558.49072</v>
      </c>
      <c r="MJ113" s="18">
        <v>766955824852.69995</v>
      </c>
      <c r="MK113" s="18">
        <v>50222478078.400002</v>
      </c>
      <c r="ML113" s="18">
        <v>716733346774.30042</v>
      </c>
      <c r="MM113" s="18">
        <v>771514491780.89001</v>
      </c>
      <c r="MN113" s="18">
        <v>50763151133.799995</v>
      </c>
      <c r="MO113" s="18">
        <v>720751340647.09033</v>
      </c>
      <c r="MP113" s="18">
        <v>778672190028.08972</v>
      </c>
      <c r="MQ113" s="18">
        <v>51128686654.339981</v>
      </c>
      <c r="MR113" s="18">
        <v>727543503373.74976</v>
      </c>
      <c r="MS113" s="18">
        <v>771451180025.10034</v>
      </c>
      <c r="MT113" s="18">
        <v>53007490822.409996</v>
      </c>
      <c r="MU113" s="18">
        <v>718443689202.69019</v>
      </c>
      <c r="MV113" s="18">
        <v>1129566622823.6404</v>
      </c>
      <c r="MW113" s="18">
        <v>53443458257.289993</v>
      </c>
      <c r="MX113" s="18">
        <v>1076123164566.3505</v>
      </c>
      <c r="MY113" s="18">
        <v>1112350190875.0801</v>
      </c>
      <c r="MZ113" s="18">
        <v>54186209485.229988</v>
      </c>
      <c r="NA113" s="18">
        <v>1058163981389.8499</v>
      </c>
      <c r="NB113" s="18">
        <v>1180610060359.7302</v>
      </c>
      <c r="NC113" s="18">
        <v>73621816497.590012</v>
      </c>
      <c r="ND113" s="18">
        <v>1106988243862.1399</v>
      </c>
      <c r="NE113" s="18">
        <v>1209282198742.1001</v>
      </c>
      <c r="NF113" s="18">
        <v>74996638325.579987</v>
      </c>
      <c r="NG113" s="18">
        <v>1134285560416.5198</v>
      </c>
      <c r="NH113" s="18">
        <v>1212866138390.2397</v>
      </c>
      <c r="NI113" s="18">
        <v>75582955796.389984</v>
      </c>
      <c r="NJ113" s="18">
        <v>1137283182593.8499</v>
      </c>
      <c r="NK113" s="18">
        <v>1214524204857.6101</v>
      </c>
      <c r="NL113" s="18">
        <v>77136446661.600052</v>
      </c>
      <c r="NM113" s="18">
        <v>1137387758196.01</v>
      </c>
      <c r="NN113" s="18">
        <v>1216594487403.1699</v>
      </c>
      <c r="NO113" s="18">
        <v>77246565310.010025</v>
      </c>
      <c r="NP113" s="18">
        <v>1139347922093.1599</v>
      </c>
      <c r="NQ113" s="18">
        <v>1317947244454.8796</v>
      </c>
      <c r="NR113" s="18">
        <v>112073781762.57999</v>
      </c>
      <c r="NS113" s="18">
        <v>1205873462692.2996</v>
      </c>
      <c r="NT113" s="18">
        <v>1326556665573.3728</v>
      </c>
      <c r="NU113" s="18">
        <v>111293877009.80841</v>
      </c>
      <c r="NV113" s="18">
        <v>1215262788563.5647</v>
      </c>
      <c r="NW113" s="18">
        <v>1389125998108.3821</v>
      </c>
      <c r="NX113" s="18">
        <v>111139382983.72195</v>
      </c>
      <c r="NY113" s="18">
        <v>1277986615124.6597</v>
      </c>
    </row>
    <row r="114" spans="2:389" ht="16.05" customHeight="1" x14ac:dyDescent="0.35">
      <c r="GH114" s="142"/>
      <c r="MC114" s="257"/>
    </row>
    <row r="115" spans="2:389" x14ac:dyDescent="0.35">
      <c r="MC115" s="257"/>
      <c r="NB115" s="192"/>
    </row>
    <row r="116" spans="2:389" x14ac:dyDescent="0.35">
      <c r="B116" s="19" t="s">
        <v>217</v>
      </c>
      <c r="C116" s="20"/>
      <c r="D116" s="21"/>
      <c r="E116" s="21"/>
      <c r="NB116" s="3"/>
      <c r="NC116" s="3"/>
      <c r="ND116" s="192"/>
    </row>
    <row r="117" spans="2:389" x14ac:dyDescent="0.35">
      <c r="B117" s="22"/>
      <c r="C117" s="300" t="s">
        <v>924</v>
      </c>
      <c r="D117" s="300"/>
      <c r="E117" s="21"/>
      <c r="NB117" s="3"/>
      <c r="NE117" s="3"/>
    </row>
    <row r="118" spans="2:389" x14ac:dyDescent="0.35">
      <c r="B118" s="23"/>
      <c r="C118" s="300" t="s">
        <v>925</v>
      </c>
      <c r="D118" s="300"/>
      <c r="E118" s="21"/>
      <c r="NB118" s="3"/>
      <c r="NE118" s="3"/>
      <c r="NF118" s="3"/>
    </row>
    <row r="119" spans="2:389" x14ac:dyDescent="0.35">
      <c r="B119" s="28"/>
      <c r="C119" s="300" t="s">
        <v>926</v>
      </c>
      <c r="D119" s="24"/>
      <c r="E119" s="21"/>
      <c r="NE119" s="3"/>
    </row>
    <row r="120" spans="2:389" x14ac:dyDescent="0.35">
      <c r="B120" s="25"/>
      <c r="C120" s="24" t="s">
        <v>927</v>
      </c>
      <c r="E120" s="21"/>
    </row>
    <row r="121" spans="2:389" x14ac:dyDescent="0.35">
      <c r="B121" s="26"/>
      <c r="C121" s="24" t="s">
        <v>929</v>
      </c>
      <c r="E121" s="21"/>
      <c r="NE121" s="192"/>
    </row>
    <row r="122" spans="2:389" x14ac:dyDescent="0.35">
      <c r="B122" s="27"/>
      <c r="C122" s="24" t="s">
        <v>931</v>
      </c>
      <c r="E122" s="21"/>
    </row>
    <row r="123" spans="2:389" x14ac:dyDescent="0.35">
      <c r="B123" s="299" t="s">
        <v>932</v>
      </c>
      <c r="C123" s="24"/>
      <c r="E123" s="21"/>
    </row>
    <row r="124" spans="2:389" x14ac:dyDescent="0.35">
      <c r="C124" s="19" t="s">
        <v>933</v>
      </c>
      <c r="ND124" s="3"/>
    </row>
    <row r="125" spans="2:389" x14ac:dyDescent="0.35">
      <c r="C125" s="19" t="s">
        <v>934</v>
      </c>
    </row>
    <row r="126" spans="2:389" x14ac:dyDescent="0.35">
      <c r="C126" s="19" t="s">
        <v>936</v>
      </c>
    </row>
    <row r="127" spans="2:389" x14ac:dyDescent="0.35">
      <c r="C127" s="19" t="s">
        <v>937</v>
      </c>
    </row>
    <row r="128" spans="2:389" x14ac:dyDescent="0.35">
      <c r="C128" s="19" t="s">
        <v>938</v>
      </c>
    </row>
    <row r="129" spans="3:3" x14ac:dyDescent="0.35">
      <c r="C129" s="19" t="s">
        <v>939</v>
      </c>
    </row>
  </sheetData>
  <autoFilter ref="B8:H113" xr:uid="{00000000-0009-0000-0000-000017000000}">
    <filterColumn colId="6">
      <filters blank="1">
        <filter val="Activo/ Active"/>
        <filter val="Em Comercialização/ On Sale"/>
        <filter val="Em Liquidação/ In Dissolution"/>
      </filters>
    </filterColumn>
  </autoFilter>
  <mergeCells count="135">
    <mergeCell ref="NW8:NY8"/>
    <mergeCell ref="NT8:NV8"/>
    <mergeCell ref="NK8:NM8"/>
    <mergeCell ref="NH8:NJ8"/>
    <mergeCell ref="MV8:MX8"/>
    <mergeCell ref="MY8:NA8"/>
    <mergeCell ref="NB8:ND8"/>
    <mergeCell ref="KK8:KM8"/>
    <mergeCell ref="KN8:KP8"/>
    <mergeCell ref="KQ8:KS8"/>
    <mergeCell ref="KT8:KV8"/>
    <mergeCell ref="KW8:KY8"/>
    <mergeCell ref="KZ8:LB8"/>
    <mergeCell ref="LC8:LE8"/>
    <mergeCell ref="LF8:LH8"/>
    <mergeCell ref="LI8:LK8"/>
    <mergeCell ref="LL8:LN8"/>
    <mergeCell ref="LO8:LQ8"/>
    <mergeCell ref="LR8:LT8"/>
    <mergeCell ref="LU8:LW8"/>
    <mergeCell ref="LX8:LZ8"/>
    <mergeCell ref="MA8:MC8"/>
    <mergeCell ref="MD8:MF8"/>
    <mergeCell ref="MG8:MI8"/>
    <mergeCell ref="MJ8:ML8"/>
    <mergeCell ref="MM8:MO8"/>
    <mergeCell ref="MP8:MR8"/>
    <mergeCell ref="MS8:MU8"/>
    <mergeCell ref="KB8:KD8"/>
    <mergeCell ref="KE8:KG8"/>
    <mergeCell ref="KH8:KJ8"/>
    <mergeCell ref="HQ8:HS8"/>
    <mergeCell ref="HT8:HV8"/>
    <mergeCell ref="HW8:HY8"/>
    <mergeCell ref="HZ8:IB8"/>
    <mergeCell ref="IC8:IE8"/>
    <mergeCell ref="IF8:IH8"/>
    <mergeCell ref="II8:IK8"/>
    <mergeCell ref="IL8:IN8"/>
    <mergeCell ref="IO8:IQ8"/>
    <mergeCell ref="IR8:IT8"/>
    <mergeCell ref="IU8:IW8"/>
    <mergeCell ref="IX8:IZ8"/>
    <mergeCell ref="JA8:JC8"/>
    <mergeCell ref="JD8:JF8"/>
    <mergeCell ref="JG8:JI8"/>
    <mergeCell ref="JJ8:JL8"/>
    <mergeCell ref="JM8:JO8"/>
    <mergeCell ref="JP8:JR8"/>
    <mergeCell ref="JS8:JU8"/>
    <mergeCell ref="JV8:JX8"/>
    <mergeCell ref="JY8:KA8"/>
    <mergeCell ref="HH8:HJ8"/>
    <mergeCell ref="HK8:HM8"/>
    <mergeCell ref="HN8:HP8"/>
    <mergeCell ref="EW8:EY8"/>
    <mergeCell ref="EZ8:FB8"/>
    <mergeCell ref="FC8:FE8"/>
    <mergeCell ref="FF8:FH8"/>
    <mergeCell ref="FI8:FK8"/>
    <mergeCell ref="FL8:FN8"/>
    <mergeCell ref="FO8:FQ8"/>
    <mergeCell ref="FR8:FT8"/>
    <mergeCell ref="FU8:FW8"/>
    <mergeCell ref="FX8:FZ8"/>
    <mergeCell ref="GA8:GC8"/>
    <mergeCell ref="GD8:GF8"/>
    <mergeCell ref="GG8:GI8"/>
    <mergeCell ref="GJ8:GL8"/>
    <mergeCell ref="GM8:GO8"/>
    <mergeCell ref="GP8:GR8"/>
    <mergeCell ref="GS8:GU8"/>
    <mergeCell ref="GV8:GX8"/>
    <mergeCell ref="GY8:HA8"/>
    <mergeCell ref="HB8:HD8"/>
    <mergeCell ref="HE8:HG8"/>
    <mergeCell ref="EN8:EP8"/>
    <mergeCell ref="EQ8:ES8"/>
    <mergeCell ref="ET8:EV8"/>
    <mergeCell ref="CC8:CE8"/>
    <mergeCell ref="CF8:CH8"/>
    <mergeCell ref="CI8:CK8"/>
    <mergeCell ref="CL8:CN8"/>
    <mergeCell ref="CO8:CQ8"/>
    <mergeCell ref="CR8:CT8"/>
    <mergeCell ref="CU8:CW8"/>
    <mergeCell ref="CX8:CZ8"/>
    <mergeCell ref="DA8:DC8"/>
    <mergeCell ref="DD8:DF8"/>
    <mergeCell ref="DG8:DI8"/>
    <mergeCell ref="DJ8:DL8"/>
    <mergeCell ref="DM8:DO8"/>
    <mergeCell ref="DP8:DR8"/>
    <mergeCell ref="DS8:DU8"/>
    <mergeCell ref="DV8:DX8"/>
    <mergeCell ref="DY8:EA8"/>
    <mergeCell ref="EB8:ED8"/>
    <mergeCell ref="EE8:EG8"/>
    <mergeCell ref="AJ8:AL8"/>
    <mergeCell ref="AM8:AO8"/>
    <mergeCell ref="EH8:EJ8"/>
    <mergeCell ref="EK8:EM8"/>
    <mergeCell ref="AS8:AU8"/>
    <mergeCell ref="AV8:AX8"/>
    <mergeCell ref="AY8:BA8"/>
    <mergeCell ref="BB8:BD8"/>
    <mergeCell ref="BE8:BG8"/>
    <mergeCell ref="BH8:BJ8"/>
    <mergeCell ref="BK8:BM8"/>
    <mergeCell ref="BN8:BP8"/>
    <mergeCell ref="BQ8:BS8"/>
    <mergeCell ref="NQ8:NS8"/>
    <mergeCell ref="NN8:NP8"/>
    <mergeCell ref="NE8:NG8"/>
    <mergeCell ref="B113:H113"/>
    <mergeCell ref="X8:Z8"/>
    <mergeCell ref="AA8:AC8"/>
    <mergeCell ref="AD8:AF8"/>
    <mergeCell ref="AG8:AI8"/>
    <mergeCell ref="I8:K8"/>
    <mergeCell ref="L8:N8"/>
    <mergeCell ref="O8:Q8"/>
    <mergeCell ref="R8:T8"/>
    <mergeCell ref="U8:W8"/>
    <mergeCell ref="BT8:BV8"/>
    <mergeCell ref="BW8:BY8"/>
    <mergeCell ref="BZ8:CB8"/>
    <mergeCell ref="B8:B9"/>
    <mergeCell ref="C8:C9"/>
    <mergeCell ref="D8:D9"/>
    <mergeCell ref="E8:E9"/>
    <mergeCell ref="F8:F9"/>
    <mergeCell ref="G8:G9"/>
    <mergeCell ref="H8:H9"/>
    <mergeCell ref="AP8:AR8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5:V724"/>
  <sheetViews>
    <sheetView showGridLines="0" zoomScale="50" zoomScaleNormal="50" workbookViewId="0">
      <pane xSplit="3" topLeftCell="D1" activePane="topRight" state="frozen"/>
      <selection pane="topRight"/>
    </sheetView>
  </sheetViews>
  <sheetFormatPr defaultColWidth="8.77734375" defaultRowHeight="15.6" x14ac:dyDescent="0.35"/>
  <cols>
    <col min="1" max="1" width="1.77734375" style="1" customWidth="1"/>
    <col min="2" max="2" width="47.6640625" style="1" customWidth="1"/>
    <col min="3" max="3" width="14.88671875" style="1" bestFit="1" customWidth="1"/>
    <col min="4" max="4" width="45.6640625" style="1" customWidth="1"/>
    <col min="5" max="5" width="24.44140625" style="1" bestFit="1" customWidth="1"/>
    <col min="6" max="6" width="24.88671875" style="1" bestFit="1" customWidth="1"/>
    <col min="7" max="7" width="32.77734375" style="1" bestFit="1" customWidth="1"/>
    <col min="8" max="8" width="16.88671875" style="1" customWidth="1"/>
    <col min="9" max="9" width="31.6640625" style="1" customWidth="1"/>
    <col min="10" max="10" width="23" style="1" customWidth="1"/>
    <col min="11" max="11" width="25.21875" style="1" customWidth="1"/>
    <col min="12" max="12" width="29.77734375" style="1" customWidth="1"/>
    <col min="13" max="13" width="23" style="1" customWidth="1"/>
    <col min="14" max="14" width="40.88671875" style="1" customWidth="1"/>
    <col min="15" max="15" width="33.44140625" style="1" customWidth="1"/>
    <col min="16" max="16" width="18.88671875" style="1" bestFit="1" customWidth="1"/>
    <col min="17" max="17" width="31.109375" style="1" customWidth="1"/>
    <col min="18" max="18" width="25.44140625" style="1" customWidth="1"/>
    <col min="19" max="19" width="8.77734375" style="1"/>
    <col min="20" max="20" width="21.6640625" style="142" bestFit="1" customWidth="1"/>
    <col min="21" max="21" width="22.6640625" style="1" bestFit="1" customWidth="1"/>
    <col min="22" max="22" width="17.6640625" style="1" bestFit="1" customWidth="1"/>
    <col min="23" max="16384" width="8.77734375" style="1"/>
  </cols>
  <sheetData>
    <row r="5" spans="2:21" ht="31.95" customHeight="1" x14ac:dyDescent="0.35"/>
    <row r="6" spans="2:21" ht="22.5" customHeight="1" x14ac:dyDescent="0.35"/>
    <row r="7" spans="2:21" ht="39.450000000000003" customHeight="1" thickBot="1" x14ac:dyDescent="0.45">
      <c r="B7" s="275" t="s">
        <v>822</v>
      </c>
      <c r="R7" s="336"/>
      <c r="U7" s="185"/>
    </row>
    <row r="8" spans="2:21" ht="52.05" customHeight="1" thickBot="1" x14ac:dyDescent="0.4">
      <c r="B8" s="354" t="s">
        <v>1026</v>
      </c>
      <c r="C8" s="359" t="s">
        <v>1027</v>
      </c>
      <c r="D8" s="357" t="s">
        <v>1028</v>
      </c>
      <c r="E8" s="334" t="s">
        <v>1075</v>
      </c>
      <c r="F8" s="334" t="s">
        <v>1076</v>
      </c>
      <c r="G8" s="334" t="s">
        <v>922</v>
      </c>
      <c r="H8" s="334" t="s">
        <v>923</v>
      </c>
      <c r="I8" s="296" t="s">
        <v>917</v>
      </c>
      <c r="J8" s="360" t="s">
        <v>1029</v>
      </c>
      <c r="K8" s="361" t="s">
        <v>1160</v>
      </c>
      <c r="L8" s="362" t="s">
        <v>1030</v>
      </c>
      <c r="M8" s="362" t="s">
        <v>1032</v>
      </c>
      <c r="N8" s="362" t="s">
        <v>1033</v>
      </c>
      <c r="O8" s="362" t="s">
        <v>1035</v>
      </c>
      <c r="P8" s="363" t="s">
        <v>1036</v>
      </c>
      <c r="Q8" s="362" t="s">
        <v>1184</v>
      </c>
      <c r="R8" s="364" t="s">
        <v>1078</v>
      </c>
    </row>
    <row r="9" spans="2:21" hidden="1" x14ac:dyDescent="0.35">
      <c r="B9" s="355" t="s">
        <v>91</v>
      </c>
      <c r="C9" s="338">
        <v>45322</v>
      </c>
      <c r="D9" s="344" t="s">
        <v>37</v>
      </c>
      <c r="E9" s="339">
        <v>42411</v>
      </c>
      <c r="F9" s="339" t="s">
        <v>0</v>
      </c>
      <c r="G9" s="339" t="s">
        <v>1094</v>
      </c>
      <c r="H9" s="339" t="s">
        <v>203</v>
      </c>
      <c r="I9" s="350" t="s">
        <v>1095</v>
      </c>
      <c r="J9" s="349">
        <v>0</v>
      </c>
      <c r="K9" s="349">
        <v>0</v>
      </c>
      <c r="L9" s="349">
        <v>3486411441.96</v>
      </c>
      <c r="M9" s="349">
        <v>11278951426.84</v>
      </c>
      <c r="N9" s="349">
        <v>7274754.5</v>
      </c>
      <c r="O9" s="349">
        <v>0</v>
      </c>
      <c r="P9" s="349">
        <v>0</v>
      </c>
      <c r="Q9" s="349">
        <v>0</v>
      </c>
      <c r="R9" s="161">
        <v>14772637623.299999</v>
      </c>
    </row>
    <row r="10" spans="2:21" hidden="1" x14ac:dyDescent="0.35">
      <c r="B10" s="355" t="s">
        <v>91</v>
      </c>
      <c r="C10" s="338">
        <v>45351</v>
      </c>
      <c r="D10" s="344" t="s">
        <v>37</v>
      </c>
      <c r="E10" s="339">
        <v>42412</v>
      </c>
      <c r="F10" s="339" t="s">
        <v>0</v>
      </c>
      <c r="G10" s="339" t="s">
        <v>1094</v>
      </c>
      <c r="H10" s="339" t="s">
        <v>203</v>
      </c>
      <c r="I10" s="350" t="s">
        <v>1095</v>
      </c>
      <c r="J10" s="349">
        <v>0</v>
      </c>
      <c r="K10" s="349">
        <v>0</v>
      </c>
      <c r="L10" s="349">
        <v>3539708313.6700001</v>
      </c>
      <c r="M10" s="349">
        <v>11369643714.699999</v>
      </c>
      <c r="N10" s="349">
        <v>7274754.5</v>
      </c>
      <c r="O10" s="349">
        <v>0</v>
      </c>
      <c r="P10" s="349">
        <v>0</v>
      </c>
      <c r="Q10" s="349">
        <v>0</v>
      </c>
      <c r="R10" s="161">
        <v>14916626782.869999</v>
      </c>
    </row>
    <row r="11" spans="2:21" hidden="1" x14ac:dyDescent="0.35">
      <c r="B11" s="355" t="s">
        <v>91</v>
      </c>
      <c r="C11" s="338">
        <v>45380</v>
      </c>
      <c r="D11" s="344" t="s">
        <v>37</v>
      </c>
      <c r="E11" s="339">
        <v>42412</v>
      </c>
      <c r="F11" s="339" t="s">
        <v>0</v>
      </c>
      <c r="G11" s="339" t="s">
        <v>1094</v>
      </c>
      <c r="H11" s="339" t="s">
        <v>203</v>
      </c>
      <c r="I11" s="350" t="s">
        <v>1095</v>
      </c>
      <c r="J11" s="349">
        <v>0</v>
      </c>
      <c r="K11" s="349">
        <v>0</v>
      </c>
      <c r="L11" s="349">
        <v>2471095205.8000002</v>
      </c>
      <c r="M11" s="349">
        <v>14634489621.919998</v>
      </c>
      <c r="N11" s="349">
        <v>7974949.5700000003</v>
      </c>
      <c r="O11" s="349">
        <v>0</v>
      </c>
      <c r="P11" s="349">
        <v>0</v>
      </c>
      <c r="Q11" s="349">
        <v>0</v>
      </c>
      <c r="R11" s="161">
        <v>17113559777.289997</v>
      </c>
      <c r="U11" s="142"/>
    </row>
    <row r="12" spans="2:21" hidden="1" x14ac:dyDescent="0.35">
      <c r="B12" s="355" t="s">
        <v>91</v>
      </c>
      <c r="C12" s="338">
        <v>45411</v>
      </c>
      <c r="D12" s="344" t="s">
        <v>37</v>
      </c>
      <c r="E12" s="339">
        <v>42412</v>
      </c>
      <c r="F12" s="339" t="s">
        <v>0</v>
      </c>
      <c r="G12" s="339" t="s">
        <v>1094</v>
      </c>
      <c r="H12" s="339" t="s">
        <v>203</v>
      </c>
      <c r="I12" s="350" t="s">
        <v>1095</v>
      </c>
      <c r="J12" s="349">
        <v>0</v>
      </c>
      <c r="K12" s="349">
        <v>0</v>
      </c>
      <c r="L12" s="349">
        <v>2557754468.3800001</v>
      </c>
      <c r="M12" s="349">
        <v>14650832195.680002</v>
      </c>
      <c r="N12" s="349">
        <v>7974949.5700000003</v>
      </c>
      <c r="O12" s="349">
        <v>0</v>
      </c>
      <c r="P12" s="349">
        <v>0</v>
      </c>
      <c r="Q12" s="349">
        <v>0</v>
      </c>
      <c r="R12" s="161">
        <v>17216561613.630001</v>
      </c>
      <c r="U12" s="142"/>
    </row>
    <row r="13" spans="2:21" hidden="1" x14ac:dyDescent="0.35">
      <c r="B13" s="355" t="s">
        <v>91</v>
      </c>
      <c r="C13" s="338">
        <v>45441</v>
      </c>
      <c r="D13" s="344" t="s">
        <v>37</v>
      </c>
      <c r="E13" s="339">
        <v>42412</v>
      </c>
      <c r="F13" s="339" t="s">
        <v>0</v>
      </c>
      <c r="G13" s="339" t="s">
        <v>1094</v>
      </c>
      <c r="H13" s="339" t="s">
        <v>203</v>
      </c>
      <c r="I13" s="350" t="s">
        <v>1095</v>
      </c>
      <c r="J13" s="349">
        <v>0</v>
      </c>
      <c r="K13" s="349">
        <v>0</v>
      </c>
      <c r="L13" s="349">
        <v>2498672201.0900002</v>
      </c>
      <c r="M13" s="349">
        <v>14693762317.310001</v>
      </c>
      <c r="N13" s="349">
        <v>8699289.3000000007</v>
      </c>
      <c r="O13" s="349">
        <v>0</v>
      </c>
      <c r="P13" s="349">
        <v>0</v>
      </c>
      <c r="Q13" s="349">
        <v>0</v>
      </c>
      <c r="R13" s="161">
        <v>17201133807.700001</v>
      </c>
      <c r="U13" s="142"/>
    </row>
    <row r="14" spans="2:21" hidden="1" x14ac:dyDescent="0.35">
      <c r="B14" s="355" t="s">
        <v>91</v>
      </c>
      <c r="C14" s="338">
        <v>45472</v>
      </c>
      <c r="D14" s="344" t="s">
        <v>37</v>
      </c>
      <c r="E14" s="339">
        <v>42412</v>
      </c>
      <c r="F14" s="339" t="s">
        <v>0</v>
      </c>
      <c r="G14" s="339" t="s">
        <v>1094</v>
      </c>
      <c r="H14" s="339" t="s">
        <v>203</v>
      </c>
      <c r="I14" s="350" t="s">
        <v>1095</v>
      </c>
      <c r="J14" s="349">
        <v>0</v>
      </c>
      <c r="K14" s="349">
        <v>0</v>
      </c>
      <c r="L14" s="349">
        <v>2442092466.8099999</v>
      </c>
      <c r="M14" s="349">
        <v>14864992795.189999</v>
      </c>
      <c r="N14" s="349">
        <v>14778844.57</v>
      </c>
      <c r="O14" s="349">
        <v>0</v>
      </c>
      <c r="P14" s="349">
        <v>0</v>
      </c>
      <c r="Q14" s="349">
        <v>0</v>
      </c>
      <c r="R14" s="161">
        <v>17321864106.57</v>
      </c>
      <c r="U14" s="142"/>
    </row>
    <row r="15" spans="2:21" hidden="1" x14ac:dyDescent="0.35">
      <c r="B15" s="355" t="s">
        <v>91</v>
      </c>
      <c r="C15" s="338">
        <v>45502</v>
      </c>
      <c r="D15" s="344" t="s">
        <v>37</v>
      </c>
      <c r="E15" s="339">
        <v>42412</v>
      </c>
      <c r="F15" s="339" t="s">
        <v>0</v>
      </c>
      <c r="G15" s="339" t="s">
        <v>1094</v>
      </c>
      <c r="H15" s="339" t="s">
        <v>203</v>
      </c>
      <c r="I15" s="350" t="s">
        <v>1095</v>
      </c>
      <c r="J15" s="349">
        <v>0</v>
      </c>
      <c r="K15" s="349">
        <v>0</v>
      </c>
      <c r="L15" s="349">
        <v>2393815255.1599998</v>
      </c>
      <c r="M15" s="349">
        <v>15095280799.209999</v>
      </c>
      <c r="N15" s="349">
        <v>12314818.029999999</v>
      </c>
      <c r="O15" s="349">
        <v>0</v>
      </c>
      <c r="P15" s="349">
        <v>0</v>
      </c>
      <c r="Q15" s="349">
        <v>0</v>
      </c>
      <c r="R15" s="161">
        <v>17501410872.400002</v>
      </c>
      <c r="U15" s="142"/>
    </row>
    <row r="16" spans="2:21" hidden="1" x14ac:dyDescent="0.35">
      <c r="B16" s="355" t="s">
        <v>91</v>
      </c>
      <c r="C16" s="338">
        <v>45533</v>
      </c>
      <c r="D16" s="344" t="s">
        <v>37</v>
      </c>
      <c r="E16" s="339">
        <v>42412</v>
      </c>
      <c r="F16" s="339" t="s">
        <v>0</v>
      </c>
      <c r="G16" s="339" t="s">
        <v>1094</v>
      </c>
      <c r="H16" s="339" t="s">
        <v>203</v>
      </c>
      <c r="I16" s="350" t="s">
        <v>1095</v>
      </c>
      <c r="J16" s="349">
        <v>0</v>
      </c>
      <c r="K16" s="349">
        <v>0</v>
      </c>
      <c r="L16" s="349">
        <v>2378760934.5900002</v>
      </c>
      <c r="M16" s="349">
        <v>15238677746.929993</v>
      </c>
      <c r="N16" s="349">
        <v>9413742.3800000008</v>
      </c>
      <c r="O16" s="349">
        <v>0</v>
      </c>
      <c r="P16" s="349">
        <v>0</v>
      </c>
      <c r="Q16" s="349">
        <v>0</v>
      </c>
      <c r="R16" s="161">
        <v>17626852423.899994</v>
      </c>
      <c r="U16" s="142"/>
    </row>
    <row r="17" spans="2:21" hidden="1" x14ac:dyDescent="0.35">
      <c r="B17" s="355" t="s">
        <v>91</v>
      </c>
      <c r="C17" s="338">
        <v>45564</v>
      </c>
      <c r="D17" s="344" t="s">
        <v>37</v>
      </c>
      <c r="E17" s="339">
        <v>42412</v>
      </c>
      <c r="F17" s="339" t="s">
        <v>0</v>
      </c>
      <c r="G17" s="339" t="s">
        <v>1094</v>
      </c>
      <c r="H17" s="339" t="s">
        <v>203</v>
      </c>
      <c r="I17" s="350" t="s">
        <v>1095</v>
      </c>
      <c r="J17" s="349">
        <v>0</v>
      </c>
      <c r="K17" s="349">
        <v>0</v>
      </c>
      <c r="L17" s="349">
        <v>2429526710.4700003</v>
      </c>
      <c r="M17" s="349">
        <v>15419418830.579987</v>
      </c>
      <c r="N17" s="349">
        <v>9413742.3800000008</v>
      </c>
      <c r="O17" s="349">
        <v>0</v>
      </c>
      <c r="P17" s="349">
        <v>0</v>
      </c>
      <c r="Q17" s="349">
        <v>0</v>
      </c>
      <c r="R17" s="161">
        <v>17858359283.429985</v>
      </c>
      <c r="U17" s="142"/>
    </row>
    <row r="18" spans="2:21" hidden="1" x14ac:dyDescent="0.35">
      <c r="B18" s="355" t="s">
        <v>91</v>
      </c>
      <c r="C18" s="338">
        <v>45594</v>
      </c>
      <c r="D18" s="344" t="s">
        <v>37</v>
      </c>
      <c r="E18" s="339">
        <v>42412</v>
      </c>
      <c r="F18" s="339" t="s">
        <v>0</v>
      </c>
      <c r="G18" s="339" t="s">
        <v>1094</v>
      </c>
      <c r="H18" s="339" t="s">
        <v>203</v>
      </c>
      <c r="I18" s="350" t="s">
        <v>1095</v>
      </c>
      <c r="J18" s="349">
        <v>0</v>
      </c>
      <c r="K18" s="349">
        <v>0</v>
      </c>
      <c r="L18" s="349">
        <v>2453371823.46</v>
      </c>
      <c r="M18" s="349">
        <v>15601084839.50001</v>
      </c>
      <c r="N18" s="349">
        <v>9413742.3800000008</v>
      </c>
      <c r="O18" s="349">
        <v>0</v>
      </c>
      <c r="P18" s="349">
        <v>0</v>
      </c>
      <c r="Q18" s="349">
        <v>0</v>
      </c>
      <c r="R18" s="161">
        <v>18063870405.340008</v>
      </c>
      <c r="U18" s="142"/>
    </row>
    <row r="19" spans="2:21" hidden="1" x14ac:dyDescent="0.35">
      <c r="B19" s="355" t="s">
        <v>91</v>
      </c>
      <c r="C19" s="338">
        <v>45625</v>
      </c>
      <c r="D19" s="344" t="s">
        <v>37</v>
      </c>
      <c r="E19" s="339">
        <v>42412</v>
      </c>
      <c r="F19" s="339" t="s">
        <v>0</v>
      </c>
      <c r="G19" s="339" t="s">
        <v>1094</v>
      </c>
      <c r="H19" s="339" t="s">
        <v>203</v>
      </c>
      <c r="I19" s="350" t="s">
        <v>1095</v>
      </c>
      <c r="J19" s="349">
        <v>0</v>
      </c>
      <c r="K19" s="349">
        <v>0</v>
      </c>
      <c r="L19" s="349">
        <v>2453001778.8900003</v>
      </c>
      <c r="M19" s="349">
        <v>15776604652.439997</v>
      </c>
      <c r="N19" s="349">
        <v>9413742.3800000008</v>
      </c>
      <c r="O19" s="349">
        <v>0</v>
      </c>
      <c r="P19" s="349">
        <v>0</v>
      </c>
      <c r="Q19" s="349">
        <v>0</v>
      </c>
      <c r="R19" s="161">
        <v>18239020173.709995</v>
      </c>
      <c r="U19" s="142"/>
    </row>
    <row r="20" spans="2:21" hidden="1" x14ac:dyDescent="0.35">
      <c r="B20" s="355" t="s">
        <v>91</v>
      </c>
      <c r="C20" s="338">
        <v>45657</v>
      </c>
      <c r="D20" s="344" t="s">
        <v>37</v>
      </c>
      <c r="E20" s="339">
        <v>42412</v>
      </c>
      <c r="F20" s="339" t="s">
        <v>0</v>
      </c>
      <c r="G20" s="339" t="s">
        <v>1094</v>
      </c>
      <c r="H20" s="339" t="s">
        <v>203</v>
      </c>
      <c r="I20" s="350" t="s">
        <v>1095</v>
      </c>
      <c r="J20" s="349">
        <v>0</v>
      </c>
      <c r="K20" s="365">
        <v>0</v>
      </c>
      <c r="L20" s="365">
        <v>2508690740.0500002</v>
      </c>
      <c r="M20" s="365">
        <v>15953749141.900009</v>
      </c>
      <c r="N20" s="365">
        <v>25993868.41</v>
      </c>
      <c r="O20" s="365">
        <v>0</v>
      </c>
      <c r="P20" s="365">
        <v>0</v>
      </c>
      <c r="Q20" s="365">
        <v>0</v>
      </c>
      <c r="R20" s="161">
        <v>18488433750.360008</v>
      </c>
      <c r="U20" s="142"/>
    </row>
    <row r="21" spans="2:21" hidden="1" x14ac:dyDescent="0.35">
      <c r="B21" s="355" t="s">
        <v>91</v>
      </c>
      <c r="C21" s="338">
        <v>45688</v>
      </c>
      <c r="D21" s="344" t="s">
        <v>37</v>
      </c>
      <c r="E21" s="339">
        <v>42412</v>
      </c>
      <c r="F21" s="339" t="s">
        <v>0</v>
      </c>
      <c r="G21" s="339" t="s">
        <v>1094</v>
      </c>
      <c r="H21" s="339" t="s">
        <v>203</v>
      </c>
      <c r="I21" s="350" t="s">
        <v>1095</v>
      </c>
      <c r="J21" s="365">
        <v>0</v>
      </c>
      <c r="K21" s="365">
        <v>0</v>
      </c>
      <c r="L21" s="365">
        <v>4092339093.6399999</v>
      </c>
      <c r="M21" s="365">
        <v>14657820935.24</v>
      </c>
      <c r="N21" s="365">
        <v>7453468.4100000001</v>
      </c>
      <c r="O21" s="365">
        <v>0</v>
      </c>
      <c r="P21" s="365">
        <v>0</v>
      </c>
      <c r="Q21" s="365">
        <v>0</v>
      </c>
      <c r="R21" s="161">
        <v>18757613497.290001</v>
      </c>
      <c r="U21" s="142"/>
    </row>
    <row r="22" spans="2:21" hidden="1" x14ac:dyDescent="0.35">
      <c r="B22" s="355" t="s">
        <v>91</v>
      </c>
      <c r="C22" s="338">
        <v>45716</v>
      </c>
      <c r="D22" s="344" t="s">
        <v>37</v>
      </c>
      <c r="E22" s="339">
        <v>42412</v>
      </c>
      <c r="F22" s="339" t="s">
        <v>0</v>
      </c>
      <c r="G22" s="339" t="s">
        <v>1094</v>
      </c>
      <c r="H22" s="339" t="s">
        <v>203</v>
      </c>
      <c r="I22" s="350" t="s">
        <v>1095</v>
      </c>
      <c r="J22" s="365">
        <v>0</v>
      </c>
      <c r="K22" s="365">
        <v>0</v>
      </c>
      <c r="L22" s="365">
        <v>4168530387.54</v>
      </c>
      <c r="M22" s="365">
        <v>14656639271.080002</v>
      </c>
      <c r="N22" s="365">
        <v>7453468.4100000001</v>
      </c>
      <c r="O22" s="365">
        <v>0</v>
      </c>
      <c r="P22" s="365">
        <v>0</v>
      </c>
      <c r="Q22" s="365">
        <v>0</v>
      </c>
      <c r="R22" s="161">
        <v>18832623127.030003</v>
      </c>
      <c r="U22" s="142"/>
    </row>
    <row r="23" spans="2:21" hidden="1" x14ac:dyDescent="0.35">
      <c r="B23" s="355" t="s">
        <v>91</v>
      </c>
      <c r="C23" s="338">
        <v>45747</v>
      </c>
      <c r="D23" s="344" t="s">
        <v>37</v>
      </c>
      <c r="E23" s="339">
        <v>42412</v>
      </c>
      <c r="F23" s="339" t="s">
        <v>0</v>
      </c>
      <c r="G23" s="339" t="s">
        <v>1094</v>
      </c>
      <c r="H23" s="339" t="s">
        <v>203</v>
      </c>
      <c r="I23" s="350" t="s">
        <v>1095</v>
      </c>
      <c r="J23" s="484">
        <v>0</v>
      </c>
      <c r="K23" s="365">
        <v>0</v>
      </c>
      <c r="L23" s="365">
        <v>3915308728.5499997</v>
      </c>
      <c r="M23" s="365">
        <v>15112093569.82</v>
      </c>
      <c r="N23" s="365">
        <v>7453468.4100000001</v>
      </c>
      <c r="O23" s="365">
        <v>0</v>
      </c>
      <c r="P23" s="365">
        <v>0</v>
      </c>
      <c r="Q23" s="365">
        <v>0</v>
      </c>
      <c r="R23" s="161">
        <v>19034855766.779999</v>
      </c>
      <c r="U23" s="142"/>
    </row>
    <row r="24" spans="2:21" hidden="1" x14ac:dyDescent="0.35">
      <c r="B24" s="355" t="s">
        <v>91</v>
      </c>
      <c r="C24" s="338">
        <v>45777</v>
      </c>
      <c r="D24" s="344" t="s">
        <v>37</v>
      </c>
      <c r="E24" s="339">
        <v>42412</v>
      </c>
      <c r="F24" s="339" t="s">
        <v>0</v>
      </c>
      <c r="G24" s="339" t="s">
        <v>1094</v>
      </c>
      <c r="H24" s="339" t="s">
        <v>203</v>
      </c>
      <c r="I24" s="350" t="s">
        <v>1095</v>
      </c>
      <c r="J24" s="365">
        <v>0</v>
      </c>
      <c r="K24" s="365">
        <v>0</v>
      </c>
      <c r="L24" s="365">
        <v>3911977627.1800003</v>
      </c>
      <c r="M24" s="365">
        <v>15159892819.34</v>
      </c>
      <c r="N24" s="365">
        <v>7453468.4100000001</v>
      </c>
      <c r="O24" s="365">
        <v>0</v>
      </c>
      <c r="P24" s="365">
        <v>0</v>
      </c>
      <c r="Q24" s="365">
        <v>0</v>
      </c>
      <c r="R24" s="161">
        <v>19079323914.93</v>
      </c>
      <c r="U24" s="142"/>
    </row>
    <row r="25" spans="2:21" hidden="1" x14ac:dyDescent="0.35">
      <c r="B25" s="355" t="s">
        <v>91</v>
      </c>
      <c r="C25" s="338">
        <v>45808</v>
      </c>
      <c r="D25" s="344" t="s">
        <v>37</v>
      </c>
      <c r="E25" s="339">
        <v>42412</v>
      </c>
      <c r="F25" s="339" t="s">
        <v>0</v>
      </c>
      <c r="G25" s="339" t="s">
        <v>1094</v>
      </c>
      <c r="H25" s="339" t="s">
        <v>203</v>
      </c>
      <c r="I25" s="350" t="s">
        <v>1095</v>
      </c>
      <c r="J25" s="365">
        <v>0</v>
      </c>
      <c r="K25" s="365">
        <v>0</v>
      </c>
      <c r="L25" s="365">
        <v>3878719831.9499998</v>
      </c>
      <c r="M25" s="365">
        <v>15305274739.920006</v>
      </c>
      <c r="N25" s="365">
        <v>7453468.4100000039</v>
      </c>
      <c r="O25" s="365">
        <v>0</v>
      </c>
      <c r="P25" s="365">
        <v>0</v>
      </c>
      <c r="Q25" s="365">
        <v>0</v>
      </c>
      <c r="R25" s="515">
        <v>19191448040.280006</v>
      </c>
      <c r="U25" s="142"/>
    </row>
    <row r="26" spans="2:21" hidden="1" x14ac:dyDescent="0.35">
      <c r="B26" s="355" t="s">
        <v>91</v>
      </c>
      <c r="C26" s="338">
        <v>45838</v>
      </c>
      <c r="D26" s="344" t="s">
        <v>37</v>
      </c>
      <c r="E26" s="339">
        <v>42412</v>
      </c>
      <c r="F26" s="339" t="s">
        <v>0</v>
      </c>
      <c r="G26" s="339" t="s">
        <v>1094</v>
      </c>
      <c r="H26" s="339" t="s">
        <v>203</v>
      </c>
      <c r="I26" s="350" t="s">
        <v>1095</v>
      </c>
      <c r="J26" s="365">
        <v>0</v>
      </c>
      <c r="K26" s="365">
        <v>0</v>
      </c>
      <c r="L26" s="365">
        <v>4019697067.71</v>
      </c>
      <c r="M26" s="365">
        <v>14460414431.76</v>
      </c>
      <c r="N26" s="365">
        <v>7453468.4100000001</v>
      </c>
      <c r="O26" s="365">
        <v>0</v>
      </c>
      <c r="P26" s="365">
        <v>896903273.91999996</v>
      </c>
      <c r="Q26" s="365">
        <v>0</v>
      </c>
      <c r="R26" s="161">
        <v>19384468241.799999</v>
      </c>
      <c r="U26" s="142"/>
    </row>
    <row r="27" spans="2:21" x14ac:dyDescent="0.35">
      <c r="B27" s="355" t="s">
        <v>91</v>
      </c>
      <c r="C27" s="338">
        <v>45869</v>
      </c>
      <c r="D27" s="344" t="s">
        <v>37</v>
      </c>
      <c r="E27" s="339">
        <v>42412</v>
      </c>
      <c r="F27" s="339" t="s">
        <v>0</v>
      </c>
      <c r="G27" s="339" t="s">
        <v>1094</v>
      </c>
      <c r="H27" s="339" t="s">
        <v>203</v>
      </c>
      <c r="I27" s="350" t="s">
        <v>1095</v>
      </c>
      <c r="J27" s="365">
        <v>0</v>
      </c>
      <c r="K27" s="365">
        <v>0</v>
      </c>
      <c r="L27" s="365">
        <v>4028754629.3899999</v>
      </c>
      <c r="M27" s="365">
        <v>14697733602.51</v>
      </c>
      <c r="N27" s="365">
        <v>7453468.4100000001</v>
      </c>
      <c r="O27" s="365">
        <v>0</v>
      </c>
      <c r="P27" s="365">
        <v>896903273.91999996</v>
      </c>
      <c r="Q27" s="365">
        <v>0</v>
      </c>
      <c r="R27" s="161">
        <v>19630844974.23</v>
      </c>
      <c r="U27" s="142"/>
    </row>
    <row r="28" spans="2:21" hidden="1" x14ac:dyDescent="0.35">
      <c r="B28" s="355" t="s">
        <v>93</v>
      </c>
      <c r="C28" s="338">
        <v>45322</v>
      </c>
      <c r="D28" s="344" t="s">
        <v>37</v>
      </c>
      <c r="E28" s="339">
        <v>42421</v>
      </c>
      <c r="F28" s="339" t="s">
        <v>0</v>
      </c>
      <c r="G28" s="339" t="s">
        <v>1093</v>
      </c>
      <c r="H28" s="339" t="s">
        <v>205</v>
      </c>
      <c r="I28" s="350" t="s">
        <v>1095</v>
      </c>
      <c r="J28" s="349">
        <v>0</v>
      </c>
      <c r="K28" s="349">
        <v>297994825481.59998</v>
      </c>
      <c r="L28" s="349">
        <v>1000000</v>
      </c>
      <c r="M28" s="349">
        <v>4360962721.0200005</v>
      </c>
      <c r="N28" s="349">
        <v>0</v>
      </c>
      <c r="O28" s="349">
        <v>0</v>
      </c>
      <c r="P28" s="349">
        <v>170512305.43000001</v>
      </c>
      <c r="Q28" s="349">
        <v>0</v>
      </c>
      <c r="R28" s="161">
        <v>302527300508.04999</v>
      </c>
      <c r="U28" s="142"/>
    </row>
    <row r="29" spans="2:21" hidden="1" x14ac:dyDescent="0.35">
      <c r="B29" s="355" t="s">
        <v>93</v>
      </c>
      <c r="C29" s="338">
        <v>45351</v>
      </c>
      <c r="D29" s="344" t="s">
        <v>37</v>
      </c>
      <c r="E29" s="339">
        <v>42422</v>
      </c>
      <c r="F29" s="339" t="s">
        <v>0</v>
      </c>
      <c r="G29" s="339" t="s">
        <v>1093</v>
      </c>
      <c r="H29" s="339" t="s">
        <v>205</v>
      </c>
      <c r="I29" s="350" t="s">
        <v>1095</v>
      </c>
      <c r="J29" s="349">
        <v>0</v>
      </c>
      <c r="K29" s="349">
        <v>298480028939.85999</v>
      </c>
      <c r="L29" s="349">
        <v>1000000</v>
      </c>
      <c r="M29" s="349">
        <v>4021119555.46</v>
      </c>
      <c r="N29" s="349">
        <v>0</v>
      </c>
      <c r="O29" s="349">
        <v>0</v>
      </c>
      <c r="P29" s="349">
        <v>206853753.38</v>
      </c>
      <c r="Q29" s="349">
        <v>0</v>
      </c>
      <c r="R29" s="161">
        <v>302709002248.70001</v>
      </c>
      <c r="U29" s="142"/>
    </row>
    <row r="30" spans="2:21" hidden="1" x14ac:dyDescent="0.35">
      <c r="B30" s="355" t="s">
        <v>93</v>
      </c>
      <c r="C30" s="338">
        <v>45380</v>
      </c>
      <c r="D30" s="344" t="s">
        <v>37</v>
      </c>
      <c r="E30" s="339">
        <v>42422</v>
      </c>
      <c r="F30" s="339" t="s">
        <v>0</v>
      </c>
      <c r="G30" s="339" t="s">
        <v>1093</v>
      </c>
      <c r="H30" s="339" t="s">
        <v>205</v>
      </c>
      <c r="I30" s="350" t="s">
        <v>1095</v>
      </c>
      <c r="J30" s="349">
        <v>0</v>
      </c>
      <c r="K30" s="349">
        <v>298391499844.52002</v>
      </c>
      <c r="L30" s="349">
        <v>1000000</v>
      </c>
      <c r="M30" s="349">
        <v>9188574975.5699997</v>
      </c>
      <c r="N30" s="349">
        <v>0</v>
      </c>
      <c r="O30" s="349">
        <v>0</v>
      </c>
      <c r="P30" s="349">
        <v>436153408.20000005</v>
      </c>
      <c r="Q30" s="349">
        <v>0</v>
      </c>
      <c r="R30" s="161">
        <v>308017228228.29004</v>
      </c>
      <c r="U30" s="142"/>
    </row>
    <row r="31" spans="2:21" hidden="1" x14ac:dyDescent="0.35">
      <c r="B31" s="355" t="s">
        <v>93</v>
      </c>
      <c r="C31" s="338">
        <v>45411</v>
      </c>
      <c r="D31" s="344" t="s">
        <v>37</v>
      </c>
      <c r="E31" s="339">
        <v>42422</v>
      </c>
      <c r="F31" s="339" t="s">
        <v>0</v>
      </c>
      <c r="G31" s="339" t="s">
        <v>1093</v>
      </c>
      <c r="H31" s="339" t="s">
        <v>205</v>
      </c>
      <c r="I31" s="350" t="s">
        <v>1095</v>
      </c>
      <c r="J31" s="349">
        <v>0</v>
      </c>
      <c r="K31" s="349">
        <v>298391499844.52002</v>
      </c>
      <c r="L31" s="349">
        <v>1000000</v>
      </c>
      <c r="M31" s="349">
        <v>9729181550.5299988</v>
      </c>
      <c r="N31" s="349">
        <v>0</v>
      </c>
      <c r="O31" s="349">
        <v>0</v>
      </c>
      <c r="P31" s="349">
        <v>262246424.09999999</v>
      </c>
      <c r="Q31" s="349">
        <v>0</v>
      </c>
      <c r="R31" s="161">
        <v>308383927819.15002</v>
      </c>
      <c r="U31" s="142"/>
    </row>
    <row r="32" spans="2:21" hidden="1" x14ac:dyDescent="0.35">
      <c r="B32" s="355" t="s">
        <v>93</v>
      </c>
      <c r="C32" s="338">
        <v>45441</v>
      </c>
      <c r="D32" s="344" t="s">
        <v>37</v>
      </c>
      <c r="E32" s="339">
        <v>42422</v>
      </c>
      <c r="F32" s="339" t="s">
        <v>0</v>
      </c>
      <c r="G32" s="339" t="s">
        <v>1093</v>
      </c>
      <c r="H32" s="339" t="s">
        <v>205</v>
      </c>
      <c r="I32" s="350" t="s">
        <v>1095</v>
      </c>
      <c r="J32" s="349">
        <v>0</v>
      </c>
      <c r="K32" s="349">
        <v>304124718629.25</v>
      </c>
      <c r="L32" s="349">
        <v>1000000</v>
      </c>
      <c r="M32" s="349">
        <v>3706026463.5</v>
      </c>
      <c r="N32" s="349">
        <v>0</v>
      </c>
      <c r="O32" s="349">
        <v>0</v>
      </c>
      <c r="P32" s="349">
        <v>221761738.99000001</v>
      </c>
      <c r="Q32" s="349">
        <v>0</v>
      </c>
      <c r="R32" s="161">
        <v>308053506831.73999</v>
      </c>
      <c r="U32" s="142"/>
    </row>
    <row r="33" spans="2:21" hidden="1" x14ac:dyDescent="0.35">
      <c r="B33" s="355" t="s">
        <v>93</v>
      </c>
      <c r="C33" s="338">
        <v>45472</v>
      </c>
      <c r="D33" s="344" t="s">
        <v>37</v>
      </c>
      <c r="E33" s="339">
        <v>42422</v>
      </c>
      <c r="F33" s="339" t="s">
        <v>0</v>
      </c>
      <c r="G33" s="339" t="s">
        <v>1093</v>
      </c>
      <c r="H33" s="339" t="s">
        <v>205</v>
      </c>
      <c r="I33" s="350" t="s">
        <v>1095</v>
      </c>
      <c r="J33" s="349">
        <v>0</v>
      </c>
      <c r="K33" s="349">
        <v>304124718629.25</v>
      </c>
      <c r="L33" s="349">
        <v>1600000</v>
      </c>
      <c r="M33" s="349">
        <v>3268345626.8299999</v>
      </c>
      <c r="N33" s="349">
        <v>0</v>
      </c>
      <c r="O33" s="349">
        <v>0</v>
      </c>
      <c r="P33" s="349">
        <v>312222897.51000005</v>
      </c>
      <c r="Q33" s="349">
        <v>0</v>
      </c>
      <c r="R33" s="161">
        <v>307706887153.59003</v>
      </c>
      <c r="U33" s="142"/>
    </row>
    <row r="34" spans="2:21" hidden="1" x14ac:dyDescent="0.35">
      <c r="B34" s="355" t="s">
        <v>93</v>
      </c>
      <c r="C34" s="338">
        <v>45502</v>
      </c>
      <c r="D34" s="344" t="s">
        <v>37</v>
      </c>
      <c r="E34" s="339">
        <v>42422</v>
      </c>
      <c r="F34" s="339" t="s">
        <v>0</v>
      </c>
      <c r="G34" s="339" t="s">
        <v>1093</v>
      </c>
      <c r="H34" s="339" t="s">
        <v>205</v>
      </c>
      <c r="I34" s="350" t="s">
        <v>1095</v>
      </c>
      <c r="J34" s="349">
        <v>0</v>
      </c>
      <c r="K34" s="349">
        <v>304474863071.98999</v>
      </c>
      <c r="L34" s="349">
        <v>1600000</v>
      </c>
      <c r="M34" s="349">
        <v>3256055660.8400002</v>
      </c>
      <c r="N34" s="349">
        <v>0</v>
      </c>
      <c r="O34" s="349">
        <v>0</v>
      </c>
      <c r="P34" s="349">
        <v>514752516.35999995</v>
      </c>
      <c r="Q34" s="349">
        <v>0</v>
      </c>
      <c r="R34" s="161">
        <v>308247271249.19</v>
      </c>
      <c r="U34" s="142"/>
    </row>
    <row r="35" spans="2:21" hidden="1" x14ac:dyDescent="0.35">
      <c r="B35" s="355" t="s">
        <v>93</v>
      </c>
      <c r="C35" s="338">
        <v>45533</v>
      </c>
      <c r="D35" s="344" t="s">
        <v>37</v>
      </c>
      <c r="E35" s="339">
        <v>42422</v>
      </c>
      <c r="F35" s="339" t="s">
        <v>0</v>
      </c>
      <c r="G35" s="339" t="s">
        <v>1093</v>
      </c>
      <c r="H35" s="339" t="s">
        <v>205</v>
      </c>
      <c r="I35" s="350" t="s">
        <v>1095</v>
      </c>
      <c r="J35" s="349">
        <v>0</v>
      </c>
      <c r="K35" s="349">
        <v>304162917056.17999</v>
      </c>
      <c r="L35" s="349">
        <v>1600000</v>
      </c>
      <c r="M35" s="349">
        <v>3120078256.2200003</v>
      </c>
      <c r="N35" s="349">
        <v>0</v>
      </c>
      <c r="O35" s="349">
        <v>0</v>
      </c>
      <c r="P35" s="349">
        <v>329572550.14999998</v>
      </c>
      <c r="Q35" s="349">
        <v>0</v>
      </c>
      <c r="R35" s="161">
        <v>307614167862.54999</v>
      </c>
      <c r="U35" s="142"/>
    </row>
    <row r="36" spans="2:21" hidden="1" x14ac:dyDescent="0.35">
      <c r="B36" s="355" t="s">
        <v>93</v>
      </c>
      <c r="C36" s="338">
        <v>45564</v>
      </c>
      <c r="D36" s="344" t="s">
        <v>37</v>
      </c>
      <c r="E36" s="339">
        <v>42422</v>
      </c>
      <c r="F36" s="339" t="s">
        <v>0</v>
      </c>
      <c r="G36" s="339" t="s">
        <v>1093</v>
      </c>
      <c r="H36" s="339" t="s">
        <v>205</v>
      </c>
      <c r="I36" s="350" t="s">
        <v>1095</v>
      </c>
      <c r="J36" s="349">
        <v>0</v>
      </c>
      <c r="K36" s="349">
        <v>303675015005.81</v>
      </c>
      <c r="L36" s="349">
        <v>1600000</v>
      </c>
      <c r="M36" s="349">
        <v>4708596602.9499998</v>
      </c>
      <c r="N36" s="349">
        <v>0</v>
      </c>
      <c r="O36" s="349">
        <v>0</v>
      </c>
      <c r="P36" s="349">
        <v>476341414.78999996</v>
      </c>
      <c r="Q36" s="349">
        <v>0</v>
      </c>
      <c r="R36" s="161">
        <v>308861553023.54999</v>
      </c>
      <c r="U36" s="142"/>
    </row>
    <row r="37" spans="2:21" hidden="1" x14ac:dyDescent="0.35">
      <c r="B37" s="355" t="s">
        <v>93</v>
      </c>
      <c r="C37" s="338">
        <v>45594</v>
      </c>
      <c r="D37" s="344" t="s">
        <v>37</v>
      </c>
      <c r="E37" s="339">
        <v>42422</v>
      </c>
      <c r="F37" s="339" t="s">
        <v>0</v>
      </c>
      <c r="G37" s="339" t="s">
        <v>1093</v>
      </c>
      <c r="H37" s="339" t="s">
        <v>205</v>
      </c>
      <c r="I37" s="350" t="s">
        <v>1095</v>
      </c>
      <c r="J37" s="349">
        <v>0</v>
      </c>
      <c r="K37" s="349">
        <v>316423236117.81</v>
      </c>
      <c r="L37" s="349">
        <v>1600000</v>
      </c>
      <c r="M37" s="349">
        <v>4795366194.3899994</v>
      </c>
      <c r="N37" s="349">
        <v>0</v>
      </c>
      <c r="O37" s="349">
        <v>0</v>
      </c>
      <c r="P37" s="349">
        <v>617075387.13999999</v>
      </c>
      <c r="Q37" s="349">
        <v>0</v>
      </c>
      <c r="R37" s="161">
        <v>321837277699.34003</v>
      </c>
      <c r="U37" s="142"/>
    </row>
    <row r="38" spans="2:21" hidden="1" x14ac:dyDescent="0.35">
      <c r="B38" s="355" t="s">
        <v>93</v>
      </c>
      <c r="C38" s="338">
        <v>45625</v>
      </c>
      <c r="D38" s="344" t="s">
        <v>37</v>
      </c>
      <c r="E38" s="339">
        <v>42422</v>
      </c>
      <c r="F38" s="339" t="s">
        <v>0</v>
      </c>
      <c r="G38" s="339" t="s">
        <v>1093</v>
      </c>
      <c r="H38" s="339" t="s">
        <v>205</v>
      </c>
      <c r="I38" s="350" t="s">
        <v>1095</v>
      </c>
      <c r="J38" s="349">
        <v>0</v>
      </c>
      <c r="K38" s="349">
        <v>317502228119.19995</v>
      </c>
      <c r="L38" s="349">
        <v>1600000</v>
      </c>
      <c r="M38" s="349">
        <v>5812695892.8400002</v>
      </c>
      <c r="N38" s="349">
        <v>128038478.12</v>
      </c>
      <c r="O38" s="349">
        <v>0</v>
      </c>
      <c r="P38" s="349">
        <v>204804466.16999999</v>
      </c>
      <c r="Q38" s="349">
        <v>0</v>
      </c>
      <c r="R38" s="161">
        <v>323649366956.32996</v>
      </c>
      <c r="U38" s="142"/>
    </row>
    <row r="39" spans="2:21" hidden="1" x14ac:dyDescent="0.35">
      <c r="B39" s="355" t="s">
        <v>93</v>
      </c>
      <c r="C39" s="338">
        <v>45657</v>
      </c>
      <c r="D39" s="344" t="s">
        <v>37</v>
      </c>
      <c r="E39" s="339">
        <v>42422</v>
      </c>
      <c r="F39" s="339" t="s">
        <v>0</v>
      </c>
      <c r="G39" s="339" t="s">
        <v>1093</v>
      </c>
      <c r="H39" s="339" t="s">
        <v>205</v>
      </c>
      <c r="I39" s="350" t="s">
        <v>1095</v>
      </c>
      <c r="J39" s="365">
        <v>0</v>
      </c>
      <c r="K39" s="365">
        <v>336746956558.81</v>
      </c>
      <c r="L39" s="349">
        <v>1600000</v>
      </c>
      <c r="M39" s="365">
        <v>7684667047.5</v>
      </c>
      <c r="N39" s="365">
        <v>103268500.47</v>
      </c>
      <c r="O39" s="365">
        <v>0</v>
      </c>
      <c r="P39" s="365">
        <v>568297412.71042967</v>
      </c>
      <c r="Q39" s="349">
        <v>0</v>
      </c>
      <c r="R39" s="161">
        <v>345104789519.49042</v>
      </c>
      <c r="U39" s="142"/>
    </row>
    <row r="40" spans="2:21" hidden="1" x14ac:dyDescent="0.35">
      <c r="B40" s="355" t="s">
        <v>93</v>
      </c>
      <c r="C40" s="338">
        <v>45688</v>
      </c>
      <c r="D40" s="344" t="s">
        <v>37</v>
      </c>
      <c r="E40" s="339">
        <v>42422</v>
      </c>
      <c r="F40" s="339" t="s">
        <v>0</v>
      </c>
      <c r="G40" s="339" t="s">
        <v>1093</v>
      </c>
      <c r="H40" s="339" t="s">
        <v>205</v>
      </c>
      <c r="I40" s="350" t="s">
        <v>1095</v>
      </c>
      <c r="J40" s="365">
        <v>0</v>
      </c>
      <c r="K40" s="365">
        <v>334382639765.37</v>
      </c>
      <c r="L40" s="365">
        <v>1600000</v>
      </c>
      <c r="M40" s="365">
        <v>9720019082.2399998</v>
      </c>
      <c r="N40" s="365">
        <v>103778500.47</v>
      </c>
      <c r="O40" s="365">
        <v>0</v>
      </c>
      <c r="P40" s="365">
        <v>567571162.00999999</v>
      </c>
      <c r="Q40" s="365">
        <v>0</v>
      </c>
      <c r="R40" s="161">
        <v>344775608510.08997</v>
      </c>
      <c r="U40" s="142"/>
    </row>
    <row r="41" spans="2:21" hidden="1" x14ac:dyDescent="0.35">
      <c r="B41" s="355" t="s">
        <v>93</v>
      </c>
      <c r="C41" s="338">
        <v>45716</v>
      </c>
      <c r="D41" s="344" t="s">
        <v>37</v>
      </c>
      <c r="E41" s="339">
        <v>42422</v>
      </c>
      <c r="F41" s="339" t="s">
        <v>0</v>
      </c>
      <c r="G41" s="339" t="s">
        <v>1093</v>
      </c>
      <c r="H41" s="339" t="s">
        <v>205</v>
      </c>
      <c r="I41" s="350" t="s">
        <v>1095</v>
      </c>
      <c r="J41" s="365">
        <v>0</v>
      </c>
      <c r="K41" s="365">
        <v>334382639765.37</v>
      </c>
      <c r="L41" s="365">
        <v>1600000</v>
      </c>
      <c r="M41" s="365">
        <v>9883149649.6599998</v>
      </c>
      <c r="N41" s="365">
        <v>83400404.469999999</v>
      </c>
      <c r="O41" s="365">
        <v>0</v>
      </c>
      <c r="P41" s="365">
        <v>379714093.1500001</v>
      </c>
      <c r="Q41" s="365">
        <v>0</v>
      </c>
      <c r="R41" s="161">
        <v>344730503912.65002</v>
      </c>
      <c r="U41" s="142"/>
    </row>
    <row r="42" spans="2:21" hidden="1" x14ac:dyDescent="0.35">
      <c r="B42" s="355" t="s">
        <v>93</v>
      </c>
      <c r="C42" s="338">
        <v>45747</v>
      </c>
      <c r="D42" s="344" t="s">
        <v>37</v>
      </c>
      <c r="E42" s="339">
        <v>42422</v>
      </c>
      <c r="F42" s="339" t="s">
        <v>0</v>
      </c>
      <c r="G42" s="339" t="s">
        <v>1093</v>
      </c>
      <c r="H42" s="339" t="s">
        <v>205</v>
      </c>
      <c r="I42" s="350" t="s">
        <v>1095</v>
      </c>
      <c r="J42" s="365">
        <v>0</v>
      </c>
      <c r="K42" s="365">
        <v>334511849989.48999</v>
      </c>
      <c r="L42" s="365">
        <v>1600000</v>
      </c>
      <c r="M42" s="365">
        <v>9539490205.5100002</v>
      </c>
      <c r="N42" s="365">
        <v>83400404.469999999</v>
      </c>
      <c r="O42" s="365">
        <v>0</v>
      </c>
      <c r="P42" s="365">
        <v>677365805.6099999</v>
      </c>
      <c r="Q42" s="365">
        <v>0</v>
      </c>
      <c r="R42" s="161">
        <v>344813706405.08002</v>
      </c>
      <c r="U42" s="142"/>
    </row>
    <row r="43" spans="2:21" hidden="1" x14ac:dyDescent="0.35">
      <c r="B43" s="355" t="s">
        <v>93</v>
      </c>
      <c r="C43" s="338">
        <v>45777</v>
      </c>
      <c r="D43" s="344" t="s">
        <v>37</v>
      </c>
      <c r="E43" s="339">
        <v>42422</v>
      </c>
      <c r="F43" s="339" t="s">
        <v>0</v>
      </c>
      <c r="G43" s="339" t="s">
        <v>1093</v>
      </c>
      <c r="H43" s="339" t="s">
        <v>205</v>
      </c>
      <c r="I43" s="350" t="s">
        <v>1095</v>
      </c>
      <c r="J43" s="365">
        <v>0</v>
      </c>
      <c r="K43" s="365">
        <v>334348569577.08002</v>
      </c>
      <c r="L43" s="365">
        <v>1600000</v>
      </c>
      <c r="M43" s="365">
        <v>9750228399.2900009</v>
      </c>
      <c r="N43" s="365">
        <v>83400404.469999999</v>
      </c>
      <c r="O43" s="365">
        <v>0</v>
      </c>
      <c r="P43" s="365">
        <v>545087579.36000013</v>
      </c>
      <c r="Q43" s="365">
        <v>0</v>
      </c>
      <c r="R43" s="161">
        <v>344728885960.20001</v>
      </c>
      <c r="U43" s="142"/>
    </row>
    <row r="44" spans="2:21" hidden="1" x14ac:dyDescent="0.35">
      <c r="B44" s="355" t="s">
        <v>93</v>
      </c>
      <c r="C44" s="338">
        <v>45808</v>
      </c>
      <c r="D44" s="344" t="s">
        <v>37</v>
      </c>
      <c r="E44" s="339">
        <v>42422</v>
      </c>
      <c r="F44" s="339" t="s">
        <v>0</v>
      </c>
      <c r="G44" s="339" t="s">
        <v>1093</v>
      </c>
      <c r="H44" s="339" t="s">
        <v>205</v>
      </c>
      <c r="I44" s="350" t="s">
        <v>1095</v>
      </c>
      <c r="J44" s="365">
        <v>0</v>
      </c>
      <c r="K44" s="365">
        <v>365505520148.66998</v>
      </c>
      <c r="L44" s="365">
        <v>4900000</v>
      </c>
      <c r="M44" s="365">
        <v>9357043068.8800049</v>
      </c>
      <c r="N44" s="365">
        <v>90920404.469999805</v>
      </c>
      <c r="O44" s="365">
        <v>0</v>
      </c>
      <c r="P44" s="365">
        <v>1287200430.3299999</v>
      </c>
      <c r="Q44" s="365">
        <v>0</v>
      </c>
      <c r="R44" s="515">
        <v>376245584052.34998</v>
      </c>
      <c r="U44" s="142"/>
    </row>
    <row r="45" spans="2:21" hidden="1" x14ac:dyDescent="0.35">
      <c r="B45" s="355" t="s">
        <v>93</v>
      </c>
      <c r="C45" s="338">
        <v>45838</v>
      </c>
      <c r="D45" s="344" t="s">
        <v>37</v>
      </c>
      <c r="E45" s="339">
        <v>42422</v>
      </c>
      <c r="F45" s="339" t="s">
        <v>0</v>
      </c>
      <c r="G45" s="339" t="s">
        <v>1093</v>
      </c>
      <c r="H45" s="339" t="s">
        <v>205</v>
      </c>
      <c r="I45" s="350" t="s">
        <v>1095</v>
      </c>
      <c r="J45" s="365">
        <v>0</v>
      </c>
      <c r="K45" s="365">
        <v>365505520148.66998</v>
      </c>
      <c r="L45" s="365">
        <v>4900000</v>
      </c>
      <c r="M45" s="365">
        <v>9287830847.7400055</v>
      </c>
      <c r="N45" s="365">
        <v>90920404.469999805</v>
      </c>
      <c r="O45" s="365">
        <v>0</v>
      </c>
      <c r="P45" s="365">
        <v>1313189845.6599998</v>
      </c>
      <c r="Q45" s="365">
        <v>0</v>
      </c>
      <c r="R45" s="161">
        <v>376202361246.53998</v>
      </c>
      <c r="U45" s="142"/>
    </row>
    <row r="46" spans="2:21" x14ac:dyDescent="0.35">
      <c r="B46" s="355" t="s">
        <v>93</v>
      </c>
      <c r="C46" s="338">
        <v>45869</v>
      </c>
      <c r="D46" s="344" t="s">
        <v>37</v>
      </c>
      <c r="E46" s="339">
        <v>42422</v>
      </c>
      <c r="F46" s="339" t="s">
        <v>0</v>
      </c>
      <c r="G46" s="339" t="s">
        <v>1093</v>
      </c>
      <c r="H46" s="339" t="s">
        <v>205</v>
      </c>
      <c r="I46" s="350" t="s">
        <v>1095</v>
      </c>
      <c r="J46" s="365">
        <v>0</v>
      </c>
      <c r="K46" s="365">
        <v>363285560305.41998</v>
      </c>
      <c r="L46" s="365">
        <v>4900000</v>
      </c>
      <c r="M46" s="365">
        <v>10966269191.42</v>
      </c>
      <c r="N46" s="365">
        <v>60000000</v>
      </c>
      <c r="O46" s="365">
        <v>0</v>
      </c>
      <c r="P46" s="365">
        <v>244677673.7299999</v>
      </c>
      <c r="Q46" s="365">
        <v>0</v>
      </c>
      <c r="R46" s="161">
        <v>374561407170.57001</v>
      </c>
      <c r="U46" s="142"/>
    </row>
    <row r="47" spans="2:21" ht="31.2" hidden="1" x14ac:dyDescent="0.35">
      <c r="B47" s="355" t="s">
        <v>94</v>
      </c>
      <c r="C47" s="338">
        <v>45322</v>
      </c>
      <c r="D47" s="344" t="s">
        <v>36</v>
      </c>
      <c r="E47" s="339">
        <v>42592</v>
      </c>
      <c r="F47" s="339" t="s">
        <v>0</v>
      </c>
      <c r="G47" s="339" t="s">
        <v>1101</v>
      </c>
      <c r="H47" s="339" t="s">
        <v>206</v>
      </c>
      <c r="I47" s="350" t="s">
        <v>1095</v>
      </c>
      <c r="J47" s="349">
        <v>659046922.57000005</v>
      </c>
      <c r="K47" s="349">
        <v>39059594393.650002</v>
      </c>
      <c r="L47" s="349">
        <v>0</v>
      </c>
      <c r="M47" s="349">
        <v>461629125.81</v>
      </c>
      <c r="N47" s="349">
        <v>0</v>
      </c>
      <c r="O47" s="349">
        <v>0</v>
      </c>
      <c r="P47" s="349">
        <v>3815159862.9499998</v>
      </c>
      <c r="Q47" s="349">
        <v>0</v>
      </c>
      <c r="R47" s="161">
        <v>43995430304.980003</v>
      </c>
      <c r="U47" s="142"/>
    </row>
    <row r="48" spans="2:21" ht="31.2" hidden="1" x14ac:dyDescent="0.35">
      <c r="B48" s="355" t="s">
        <v>94</v>
      </c>
      <c r="C48" s="338">
        <v>45351</v>
      </c>
      <c r="D48" s="344" t="s">
        <v>36</v>
      </c>
      <c r="E48" s="339">
        <v>42593</v>
      </c>
      <c r="F48" s="339" t="s">
        <v>0</v>
      </c>
      <c r="G48" s="339" t="s">
        <v>1101</v>
      </c>
      <c r="H48" s="339" t="s">
        <v>206</v>
      </c>
      <c r="I48" s="350" t="s">
        <v>1095</v>
      </c>
      <c r="J48" s="349">
        <v>658484158.03999996</v>
      </c>
      <c r="K48" s="349">
        <v>39059594393.650002</v>
      </c>
      <c r="L48" s="349">
        <v>0</v>
      </c>
      <c r="M48" s="349">
        <v>442590447.95999998</v>
      </c>
      <c r="N48" s="349">
        <v>0</v>
      </c>
      <c r="O48" s="349">
        <v>0</v>
      </c>
      <c r="P48" s="349">
        <v>3826297851.5599999</v>
      </c>
      <c r="Q48" s="349">
        <v>0</v>
      </c>
      <c r="R48" s="161">
        <v>43986966851.209999</v>
      </c>
      <c r="U48" s="142"/>
    </row>
    <row r="49" spans="2:21" ht="31.2" hidden="1" x14ac:dyDescent="0.35">
      <c r="B49" s="355" t="s">
        <v>94</v>
      </c>
      <c r="C49" s="338">
        <v>45380</v>
      </c>
      <c r="D49" s="344" t="s">
        <v>36</v>
      </c>
      <c r="E49" s="339">
        <v>42593</v>
      </c>
      <c r="F49" s="339" t="s">
        <v>0</v>
      </c>
      <c r="G49" s="339" t="s">
        <v>1101</v>
      </c>
      <c r="H49" s="339" t="s">
        <v>206</v>
      </c>
      <c r="I49" s="350" t="s">
        <v>1095</v>
      </c>
      <c r="J49" s="349">
        <v>657897137.16999996</v>
      </c>
      <c r="K49" s="349">
        <v>39059594393.650002</v>
      </c>
      <c r="L49" s="349">
        <v>0</v>
      </c>
      <c r="M49" s="349">
        <v>448109990.65999997</v>
      </c>
      <c r="N49" s="349">
        <v>0</v>
      </c>
      <c r="O49" s="349">
        <v>0</v>
      </c>
      <c r="P49" s="349">
        <v>3855405589.0700002</v>
      </c>
      <c r="Q49" s="349">
        <v>0</v>
      </c>
      <c r="R49" s="161">
        <v>44021007110.550003</v>
      </c>
      <c r="U49" s="142"/>
    </row>
    <row r="50" spans="2:21" ht="31.2" hidden="1" x14ac:dyDescent="0.35">
      <c r="B50" s="355" t="s">
        <v>94</v>
      </c>
      <c r="C50" s="338">
        <v>45411</v>
      </c>
      <c r="D50" s="344" t="s">
        <v>36</v>
      </c>
      <c r="E50" s="339">
        <v>42593</v>
      </c>
      <c r="F50" s="339" t="s">
        <v>0</v>
      </c>
      <c r="G50" s="339" t="s">
        <v>1101</v>
      </c>
      <c r="H50" s="339" t="s">
        <v>206</v>
      </c>
      <c r="I50" s="350" t="s">
        <v>1095</v>
      </c>
      <c r="J50" s="349">
        <v>661037873.90999997</v>
      </c>
      <c r="K50" s="349">
        <v>39059594393.650002</v>
      </c>
      <c r="L50" s="349">
        <v>0</v>
      </c>
      <c r="M50" s="349">
        <v>465651381.68000001</v>
      </c>
      <c r="N50" s="349">
        <v>0</v>
      </c>
      <c r="O50" s="349">
        <v>0</v>
      </c>
      <c r="P50" s="349">
        <v>3844013967.1100001</v>
      </c>
      <c r="Q50" s="349">
        <v>0</v>
      </c>
      <c r="R50" s="161">
        <v>44030297616.350006</v>
      </c>
      <c r="U50" s="142"/>
    </row>
    <row r="51" spans="2:21" ht="31.2" hidden="1" x14ac:dyDescent="0.35">
      <c r="B51" s="355" t="s">
        <v>94</v>
      </c>
      <c r="C51" s="338">
        <v>45441</v>
      </c>
      <c r="D51" s="344" t="s">
        <v>36</v>
      </c>
      <c r="E51" s="339">
        <v>42593</v>
      </c>
      <c r="F51" s="339" t="s">
        <v>0</v>
      </c>
      <c r="G51" s="339" t="s">
        <v>1101</v>
      </c>
      <c r="H51" s="339" t="s">
        <v>206</v>
      </c>
      <c r="I51" s="350" t="s">
        <v>1095</v>
      </c>
      <c r="J51" s="349">
        <v>660450853.02999997</v>
      </c>
      <c r="K51" s="349">
        <v>39059594393.650002</v>
      </c>
      <c r="L51" s="349">
        <v>0</v>
      </c>
      <c r="M51" s="349">
        <v>466834601.04999995</v>
      </c>
      <c r="N51" s="349">
        <v>0</v>
      </c>
      <c r="O51" s="349">
        <v>0</v>
      </c>
      <c r="P51" s="349">
        <v>4182330810.3800001</v>
      </c>
      <c r="Q51" s="349">
        <v>0</v>
      </c>
      <c r="R51" s="161">
        <v>44369210658.110001</v>
      </c>
      <c r="U51" s="142"/>
    </row>
    <row r="52" spans="2:21" ht="31.2" hidden="1" x14ac:dyDescent="0.35">
      <c r="B52" s="355" t="s">
        <v>94</v>
      </c>
      <c r="C52" s="338">
        <v>45472</v>
      </c>
      <c r="D52" s="344" t="s">
        <v>36</v>
      </c>
      <c r="E52" s="339">
        <v>42593</v>
      </c>
      <c r="F52" s="339" t="s">
        <v>0</v>
      </c>
      <c r="G52" s="339" t="s">
        <v>1101</v>
      </c>
      <c r="H52" s="339" t="s">
        <v>206</v>
      </c>
      <c r="I52" s="350" t="s">
        <v>1095</v>
      </c>
      <c r="J52" s="349">
        <v>651047768.00999999</v>
      </c>
      <c r="K52" s="349">
        <v>39059594393.650002</v>
      </c>
      <c r="L52" s="349">
        <v>0</v>
      </c>
      <c r="M52" s="349">
        <v>752059224.62999988</v>
      </c>
      <c r="N52" s="349">
        <v>0</v>
      </c>
      <c r="O52" s="349">
        <v>0</v>
      </c>
      <c r="P52" s="349">
        <v>3853905304.0799999</v>
      </c>
      <c r="Q52" s="349">
        <v>0</v>
      </c>
      <c r="R52" s="161">
        <v>44316606690.370003</v>
      </c>
      <c r="U52" s="142"/>
    </row>
    <row r="53" spans="2:21" ht="31.2" hidden="1" x14ac:dyDescent="0.35">
      <c r="B53" s="355" t="s">
        <v>94</v>
      </c>
      <c r="C53" s="338">
        <v>45502</v>
      </c>
      <c r="D53" s="344" t="s">
        <v>36</v>
      </c>
      <c r="E53" s="339">
        <v>42593</v>
      </c>
      <c r="F53" s="339" t="s">
        <v>0</v>
      </c>
      <c r="G53" s="339" t="s">
        <v>1101</v>
      </c>
      <c r="H53" s="339" t="s">
        <v>206</v>
      </c>
      <c r="I53" s="350" t="s">
        <v>1095</v>
      </c>
      <c r="J53" s="349">
        <v>654213929.88999999</v>
      </c>
      <c r="K53" s="349">
        <v>39059594393.650002</v>
      </c>
      <c r="L53" s="349">
        <v>286673921.56</v>
      </c>
      <c r="M53" s="349">
        <v>463167426.17000002</v>
      </c>
      <c r="N53" s="349">
        <v>0</v>
      </c>
      <c r="O53" s="349">
        <v>0</v>
      </c>
      <c r="P53" s="349">
        <v>3864553682.3400002</v>
      </c>
      <c r="Q53" s="349">
        <v>0</v>
      </c>
      <c r="R53" s="161">
        <v>44328203353.610001</v>
      </c>
      <c r="U53" s="142"/>
    </row>
    <row r="54" spans="2:21" ht="31.2" hidden="1" x14ac:dyDescent="0.35">
      <c r="B54" s="355" t="s">
        <v>94</v>
      </c>
      <c r="C54" s="338">
        <v>45533</v>
      </c>
      <c r="D54" s="344" t="s">
        <v>36</v>
      </c>
      <c r="E54" s="339">
        <v>42593</v>
      </c>
      <c r="F54" s="339" t="s">
        <v>0</v>
      </c>
      <c r="G54" s="339" t="s">
        <v>1101</v>
      </c>
      <c r="H54" s="339" t="s">
        <v>206</v>
      </c>
      <c r="I54" s="350" t="s">
        <v>1095</v>
      </c>
      <c r="J54" s="349">
        <v>653628077.75999999</v>
      </c>
      <c r="K54" s="349">
        <v>39059594393.650002</v>
      </c>
      <c r="L54" s="349">
        <v>286673921.56</v>
      </c>
      <c r="M54" s="349">
        <v>497010780.56999999</v>
      </c>
      <c r="N54" s="349">
        <v>0</v>
      </c>
      <c r="O54" s="349">
        <v>0</v>
      </c>
      <c r="P54" s="349">
        <v>3905785580.27</v>
      </c>
      <c r="Q54" s="349">
        <v>0</v>
      </c>
      <c r="R54" s="161">
        <v>44402692753.810005</v>
      </c>
      <c r="U54" s="142"/>
    </row>
    <row r="55" spans="2:21" ht="31.2" hidden="1" x14ac:dyDescent="0.35">
      <c r="B55" s="355" t="s">
        <v>94</v>
      </c>
      <c r="C55" s="338">
        <v>45564</v>
      </c>
      <c r="D55" s="344" t="s">
        <v>36</v>
      </c>
      <c r="E55" s="339">
        <v>42593</v>
      </c>
      <c r="F55" s="339" t="s">
        <v>0</v>
      </c>
      <c r="G55" s="339" t="s">
        <v>1101</v>
      </c>
      <c r="H55" s="339" t="s">
        <v>206</v>
      </c>
      <c r="I55" s="350" t="s">
        <v>1095</v>
      </c>
      <c r="J55" s="349">
        <v>653042225.63</v>
      </c>
      <c r="K55" s="349">
        <v>39059594393.650002</v>
      </c>
      <c r="L55" s="349">
        <v>286673921.56</v>
      </c>
      <c r="M55" s="349">
        <v>499929156.15000004</v>
      </c>
      <c r="N55" s="349">
        <v>0</v>
      </c>
      <c r="O55" s="349">
        <v>0</v>
      </c>
      <c r="P55" s="349">
        <v>3894857505.4200001</v>
      </c>
      <c r="Q55" s="349">
        <v>0</v>
      </c>
      <c r="R55" s="161">
        <v>44394097202.409996</v>
      </c>
      <c r="U55" s="142"/>
    </row>
    <row r="56" spans="2:21" ht="31.2" hidden="1" x14ac:dyDescent="0.35">
      <c r="B56" s="355" t="s">
        <v>94</v>
      </c>
      <c r="C56" s="338">
        <v>45594</v>
      </c>
      <c r="D56" s="344" t="s">
        <v>36</v>
      </c>
      <c r="E56" s="339">
        <v>42593</v>
      </c>
      <c r="F56" s="339" t="s">
        <v>0</v>
      </c>
      <c r="G56" s="339" t="s">
        <v>1101</v>
      </c>
      <c r="H56" s="339" t="s">
        <v>206</v>
      </c>
      <c r="I56" s="350" t="s">
        <v>1095</v>
      </c>
      <c r="J56" s="349">
        <v>658443669.45000005</v>
      </c>
      <c r="K56" s="349">
        <v>39059594393.650002</v>
      </c>
      <c r="L56" s="349">
        <v>286673921.56</v>
      </c>
      <c r="M56" s="349">
        <v>471922464.13</v>
      </c>
      <c r="N56" s="349">
        <v>0</v>
      </c>
      <c r="O56" s="349">
        <v>0</v>
      </c>
      <c r="P56" s="349">
        <v>3880165146.8899999</v>
      </c>
      <c r="Q56" s="349">
        <v>0</v>
      </c>
      <c r="R56" s="161">
        <v>44356799595.68</v>
      </c>
      <c r="U56" s="142"/>
    </row>
    <row r="57" spans="2:21" ht="31.2" hidden="1" x14ac:dyDescent="0.35">
      <c r="B57" s="355" t="s">
        <v>94</v>
      </c>
      <c r="C57" s="338">
        <v>45625</v>
      </c>
      <c r="D57" s="344" t="s">
        <v>36</v>
      </c>
      <c r="E57" s="339">
        <v>42593</v>
      </c>
      <c r="F57" s="339" t="s">
        <v>0</v>
      </c>
      <c r="G57" s="339" t="s">
        <v>1101</v>
      </c>
      <c r="H57" s="339" t="s">
        <v>206</v>
      </c>
      <c r="I57" s="350" t="s">
        <v>1095</v>
      </c>
      <c r="J57" s="349">
        <v>657857817.30999994</v>
      </c>
      <c r="K57" s="349">
        <v>39059594393.650002</v>
      </c>
      <c r="L57" s="349">
        <v>286673921.56</v>
      </c>
      <c r="M57" s="349">
        <v>158384821.11000001</v>
      </c>
      <c r="N57" s="349">
        <v>0</v>
      </c>
      <c r="O57" s="349">
        <v>0</v>
      </c>
      <c r="P57" s="349">
        <v>3874106204.27</v>
      </c>
      <c r="Q57" s="349">
        <v>0</v>
      </c>
      <c r="R57" s="161">
        <v>44036617157.900002</v>
      </c>
      <c r="U57" s="142"/>
    </row>
    <row r="58" spans="2:21" ht="31.2" hidden="1" x14ac:dyDescent="0.35">
      <c r="B58" s="355" t="s">
        <v>94</v>
      </c>
      <c r="C58" s="338">
        <v>45657</v>
      </c>
      <c r="D58" s="344" t="s">
        <v>36</v>
      </c>
      <c r="E58" s="339">
        <v>42593</v>
      </c>
      <c r="F58" s="339" t="s">
        <v>0</v>
      </c>
      <c r="G58" s="339" t="s">
        <v>1101</v>
      </c>
      <c r="H58" s="339" t="s">
        <v>206</v>
      </c>
      <c r="I58" s="350" t="s">
        <v>1095</v>
      </c>
      <c r="J58" s="365">
        <v>648653479.01999998</v>
      </c>
      <c r="K58" s="365">
        <v>39059594393.650002</v>
      </c>
      <c r="L58" s="349">
        <v>286673921.56</v>
      </c>
      <c r="M58" s="365">
        <v>174901630.77000001</v>
      </c>
      <c r="N58" s="365">
        <v>0</v>
      </c>
      <c r="O58" s="365">
        <v>0</v>
      </c>
      <c r="P58" s="365">
        <v>3929243452.0999999</v>
      </c>
      <c r="Q58" s="349">
        <v>0</v>
      </c>
      <c r="R58" s="161">
        <v>44099066877.099998</v>
      </c>
      <c r="U58" s="142"/>
    </row>
    <row r="59" spans="2:21" ht="31.2" hidden="1" x14ac:dyDescent="0.35">
      <c r="B59" s="355" t="s">
        <v>94</v>
      </c>
      <c r="C59" s="338">
        <v>45688</v>
      </c>
      <c r="D59" s="344" t="s">
        <v>36</v>
      </c>
      <c r="E59" s="339">
        <v>42593</v>
      </c>
      <c r="F59" s="339" t="s">
        <v>0</v>
      </c>
      <c r="G59" s="339" t="s">
        <v>1101</v>
      </c>
      <c r="H59" s="339" t="s">
        <v>206</v>
      </c>
      <c r="I59" s="350" t="s">
        <v>1095</v>
      </c>
      <c r="J59" s="365">
        <v>649794084.28000009</v>
      </c>
      <c r="K59" s="365">
        <v>39059594393.650002</v>
      </c>
      <c r="L59" s="365">
        <v>585124382.64999998</v>
      </c>
      <c r="M59" s="365">
        <v>170470355.74000001</v>
      </c>
      <c r="N59" s="365">
        <v>0</v>
      </c>
      <c r="O59" s="365">
        <v>0</v>
      </c>
      <c r="P59" s="365">
        <v>3949888769.2400002</v>
      </c>
      <c r="Q59" s="365">
        <v>0</v>
      </c>
      <c r="R59" s="161">
        <v>44414871985.559998</v>
      </c>
      <c r="U59" s="142"/>
    </row>
    <row r="60" spans="2:21" ht="31.2" hidden="1" x14ac:dyDescent="0.35">
      <c r="B60" s="355" t="s">
        <v>94</v>
      </c>
      <c r="C60" s="338">
        <v>45716</v>
      </c>
      <c r="D60" s="344" t="s">
        <v>36</v>
      </c>
      <c r="E60" s="339">
        <v>42593</v>
      </c>
      <c r="F60" s="339" t="s">
        <v>0</v>
      </c>
      <c r="G60" s="339" t="s">
        <v>1101</v>
      </c>
      <c r="H60" s="339" t="s">
        <v>206</v>
      </c>
      <c r="I60" s="350" t="s">
        <v>1095</v>
      </c>
      <c r="J60" s="365">
        <v>652389771.13</v>
      </c>
      <c r="K60" s="365">
        <v>39059594393.650002</v>
      </c>
      <c r="L60" s="365">
        <v>585124382.64999998</v>
      </c>
      <c r="M60" s="365">
        <v>180739539.03</v>
      </c>
      <c r="N60" s="365">
        <v>0</v>
      </c>
      <c r="O60" s="365">
        <v>0</v>
      </c>
      <c r="P60" s="365">
        <v>3909820739.9200001</v>
      </c>
      <c r="Q60" s="365">
        <v>0</v>
      </c>
      <c r="R60" s="161">
        <v>44387668826.379997</v>
      </c>
      <c r="U60" s="142"/>
    </row>
    <row r="61" spans="2:21" ht="31.2" hidden="1" x14ac:dyDescent="0.35">
      <c r="B61" s="355" t="s">
        <v>94</v>
      </c>
      <c r="C61" s="338">
        <v>45747</v>
      </c>
      <c r="D61" s="344" t="s">
        <v>36</v>
      </c>
      <c r="E61" s="339">
        <v>42593</v>
      </c>
      <c r="F61" s="339" t="s">
        <v>0</v>
      </c>
      <c r="G61" s="339" t="s">
        <v>1101</v>
      </c>
      <c r="H61" s="339" t="s">
        <v>206</v>
      </c>
      <c r="I61" s="350" t="s">
        <v>1095</v>
      </c>
      <c r="J61" s="365">
        <v>651819458.00000012</v>
      </c>
      <c r="K61" s="365">
        <v>39059594393.650002</v>
      </c>
      <c r="L61" s="365">
        <v>557312000</v>
      </c>
      <c r="M61" s="365">
        <v>187126573.49000001</v>
      </c>
      <c r="N61" s="365">
        <v>0</v>
      </c>
      <c r="O61" s="365">
        <v>0</v>
      </c>
      <c r="P61" s="365">
        <v>3888121299.9300003</v>
      </c>
      <c r="Q61" s="365">
        <v>0</v>
      </c>
      <c r="R61" s="161">
        <v>44343973725.07</v>
      </c>
      <c r="U61" s="142"/>
    </row>
    <row r="62" spans="2:21" ht="31.2" hidden="1" x14ac:dyDescent="0.35">
      <c r="B62" s="355" t="s">
        <v>94</v>
      </c>
      <c r="C62" s="338">
        <v>45777</v>
      </c>
      <c r="D62" s="344" t="s">
        <v>36</v>
      </c>
      <c r="E62" s="339">
        <v>42593</v>
      </c>
      <c r="F62" s="339" t="s">
        <v>0</v>
      </c>
      <c r="G62" s="339" t="s">
        <v>1101</v>
      </c>
      <c r="H62" s="339" t="s">
        <v>206</v>
      </c>
      <c r="I62" s="350" t="s">
        <v>1095</v>
      </c>
      <c r="J62" s="365">
        <v>652832144.87</v>
      </c>
      <c r="K62" s="365">
        <v>39059594393.650002</v>
      </c>
      <c r="L62" s="365">
        <v>557312000</v>
      </c>
      <c r="M62" s="365">
        <v>175589014.21000001</v>
      </c>
      <c r="N62" s="365">
        <v>0</v>
      </c>
      <c r="O62" s="365">
        <v>0</v>
      </c>
      <c r="P62" s="365">
        <v>3872628418.5</v>
      </c>
      <c r="Q62" s="365">
        <v>0</v>
      </c>
      <c r="R62" s="161">
        <v>44317955971.230003</v>
      </c>
      <c r="U62" s="142"/>
    </row>
    <row r="63" spans="2:21" ht="31.2" hidden="1" x14ac:dyDescent="0.35">
      <c r="B63" s="355" t="s">
        <v>94</v>
      </c>
      <c r="C63" s="338">
        <v>45808</v>
      </c>
      <c r="D63" s="344" t="s">
        <v>36</v>
      </c>
      <c r="E63" s="339">
        <v>42593</v>
      </c>
      <c r="F63" s="339" t="s">
        <v>0</v>
      </c>
      <c r="G63" s="339" t="s">
        <v>1101</v>
      </c>
      <c r="H63" s="339" t="s">
        <v>206</v>
      </c>
      <c r="I63" s="350" t="s">
        <v>1095</v>
      </c>
      <c r="J63" s="365">
        <v>591580479.75999999</v>
      </c>
      <c r="K63" s="365">
        <v>63829882150.650009</v>
      </c>
      <c r="L63" s="365">
        <v>557312000</v>
      </c>
      <c r="M63" s="365">
        <v>197582653.53999999</v>
      </c>
      <c r="N63" s="365">
        <v>0</v>
      </c>
      <c r="O63" s="365">
        <v>0</v>
      </c>
      <c r="P63" s="365">
        <v>5719381144.3600006</v>
      </c>
      <c r="Q63" s="365">
        <v>0</v>
      </c>
      <c r="R63" s="515">
        <v>70895738428.309998</v>
      </c>
      <c r="U63" s="142"/>
    </row>
    <row r="64" spans="2:21" ht="31.2" hidden="1" x14ac:dyDescent="0.35">
      <c r="B64" s="355" t="s">
        <v>94</v>
      </c>
      <c r="C64" s="338">
        <v>45838</v>
      </c>
      <c r="D64" s="344" t="s">
        <v>36</v>
      </c>
      <c r="E64" s="339">
        <v>42593</v>
      </c>
      <c r="F64" s="339" t="s">
        <v>0</v>
      </c>
      <c r="G64" s="339" t="s">
        <v>1101</v>
      </c>
      <c r="H64" s="339" t="s">
        <v>206</v>
      </c>
      <c r="I64" s="350" t="s">
        <v>1095</v>
      </c>
      <c r="J64" s="365">
        <v>591334577.61999989</v>
      </c>
      <c r="K64" s="365">
        <v>63829882150.650002</v>
      </c>
      <c r="L64" s="365">
        <v>557312000</v>
      </c>
      <c r="M64" s="365">
        <v>180450424.37</v>
      </c>
      <c r="N64" s="365">
        <v>0</v>
      </c>
      <c r="O64" s="365">
        <v>0</v>
      </c>
      <c r="P64" s="365">
        <v>5813414247.9899998</v>
      </c>
      <c r="Q64" s="365">
        <v>0</v>
      </c>
      <c r="R64" s="161">
        <v>70972393400.62999</v>
      </c>
      <c r="U64" s="142"/>
    </row>
    <row r="65" spans="2:21" ht="31.2" x14ac:dyDescent="0.35">
      <c r="B65" s="355" t="s">
        <v>94</v>
      </c>
      <c r="C65" s="338">
        <v>45869</v>
      </c>
      <c r="D65" s="344" t="s">
        <v>36</v>
      </c>
      <c r="E65" s="339">
        <v>42593</v>
      </c>
      <c r="F65" s="339" t="s">
        <v>0</v>
      </c>
      <c r="G65" s="339" t="s">
        <v>1101</v>
      </c>
      <c r="H65" s="339" t="s">
        <v>206</v>
      </c>
      <c r="I65" s="350" t="s">
        <v>1095</v>
      </c>
      <c r="J65" s="365">
        <v>590759367.16999984</v>
      </c>
      <c r="K65" s="365">
        <v>63829882150.650002</v>
      </c>
      <c r="L65" s="365">
        <v>557312000</v>
      </c>
      <c r="M65" s="365">
        <v>164611074.19</v>
      </c>
      <c r="N65" s="365">
        <v>0</v>
      </c>
      <c r="O65" s="365">
        <v>0</v>
      </c>
      <c r="P65" s="365">
        <v>5822849102.7399998</v>
      </c>
      <c r="Q65" s="365">
        <v>0</v>
      </c>
      <c r="R65" s="161">
        <v>70965413694.75</v>
      </c>
      <c r="U65" s="142"/>
    </row>
    <row r="66" spans="2:21" hidden="1" x14ac:dyDescent="0.35">
      <c r="B66" s="355" t="s">
        <v>95</v>
      </c>
      <c r="C66" s="338">
        <v>45322</v>
      </c>
      <c r="D66" s="343" t="s">
        <v>207</v>
      </c>
      <c r="E66" s="339">
        <v>43011</v>
      </c>
      <c r="F66" s="339" t="s">
        <v>0</v>
      </c>
      <c r="G66" s="339" t="s">
        <v>1093</v>
      </c>
      <c r="H66" s="339" t="s">
        <v>205</v>
      </c>
      <c r="I66" s="350" t="s">
        <v>1095</v>
      </c>
      <c r="J66" s="349">
        <v>0</v>
      </c>
      <c r="K66" s="349">
        <v>26088675871.689999</v>
      </c>
      <c r="L66" s="349">
        <v>0</v>
      </c>
      <c r="M66" s="349">
        <v>684655040.88999999</v>
      </c>
      <c r="N66" s="349">
        <v>0</v>
      </c>
      <c r="O66" s="349">
        <v>0</v>
      </c>
      <c r="P66" s="349">
        <v>753530634</v>
      </c>
      <c r="Q66" s="349">
        <v>0</v>
      </c>
      <c r="R66" s="161">
        <v>27526861546.579998</v>
      </c>
      <c r="U66" s="142"/>
    </row>
    <row r="67" spans="2:21" hidden="1" x14ac:dyDescent="0.35">
      <c r="B67" s="355" t="s">
        <v>95</v>
      </c>
      <c r="C67" s="338">
        <v>45351</v>
      </c>
      <c r="D67" s="343" t="s">
        <v>207</v>
      </c>
      <c r="E67" s="339">
        <v>43011</v>
      </c>
      <c r="F67" s="339" t="s">
        <v>0</v>
      </c>
      <c r="G67" s="339" t="s">
        <v>1093</v>
      </c>
      <c r="H67" s="339" t="s">
        <v>205</v>
      </c>
      <c r="I67" s="350" t="s">
        <v>1095</v>
      </c>
      <c r="J67" s="349">
        <v>0</v>
      </c>
      <c r="K67" s="349">
        <v>26088675871.689999</v>
      </c>
      <c r="L67" s="349">
        <v>0</v>
      </c>
      <c r="M67" s="349">
        <v>843062641.88</v>
      </c>
      <c r="N67" s="349">
        <v>0</v>
      </c>
      <c r="O67" s="349">
        <v>0</v>
      </c>
      <c r="P67" s="349">
        <v>725957995.25999999</v>
      </c>
      <c r="Q67" s="349">
        <v>0</v>
      </c>
      <c r="R67" s="161">
        <v>27657696508.829998</v>
      </c>
      <c r="U67" s="142"/>
    </row>
    <row r="68" spans="2:21" hidden="1" x14ac:dyDescent="0.35">
      <c r="B68" s="355" t="s">
        <v>95</v>
      </c>
      <c r="C68" s="338">
        <v>45380</v>
      </c>
      <c r="D68" s="343" t="s">
        <v>207</v>
      </c>
      <c r="E68" s="339">
        <v>43011</v>
      </c>
      <c r="F68" s="339" t="s">
        <v>0</v>
      </c>
      <c r="G68" s="339" t="s">
        <v>1093</v>
      </c>
      <c r="H68" s="339" t="s">
        <v>205</v>
      </c>
      <c r="I68" s="350" t="s">
        <v>1095</v>
      </c>
      <c r="J68" s="349">
        <v>0</v>
      </c>
      <c r="K68" s="349">
        <v>26088675871.689999</v>
      </c>
      <c r="L68" s="349">
        <v>0</v>
      </c>
      <c r="M68" s="349">
        <v>974809395.05999994</v>
      </c>
      <c r="N68" s="349">
        <v>0</v>
      </c>
      <c r="O68" s="349">
        <v>0</v>
      </c>
      <c r="P68" s="349">
        <v>715580965.83999991</v>
      </c>
      <c r="Q68" s="349">
        <v>0</v>
      </c>
      <c r="R68" s="161">
        <v>27779066232.59</v>
      </c>
      <c r="U68" s="142"/>
    </row>
    <row r="69" spans="2:21" hidden="1" x14ac:dyDescent="0.35">
      <c r="B69" s="355" t="s">
        <v>95</v>
      </c>
      <c r="C69" s="338">
        <v>45411</v>
      </c>
      <c r="D69" s="343" t="s">
        <v>207</v>
      </c>
      <c r="E69" s="339">
        <v>43011</v>
      </c>
      <c r="F69" s="339" t="s">
        <v>0</v>
      </c>
      <c r="G69" s="339" t="s">
        <v>1093</v>
      </c>
      <c r="H69" s="339" t="s">
        <v>205</v>
      </c>
      <c r="I69" s="350" t="s">
        <v>1095</v>
      </c>
      <c r="J69" s="349">
        <v>0</v>
      </c>
      <c r="K69" s="349">
        <v>26088675871.689999</v>
      </c>
      <c r="L69" s="349">
        <v>0</v>
      </c>
      <c r="M69" s="349">
        <v>1218547374.74</v>
      </c>
      <c r="N69" s="349">
        <v>0</v>
      </c>
      <c r="O69" s="349">
        <v>0</v>
      </c>
      <c r="P69" s="349">
        <v>613488534.77999997</v>
      </c>
      <c r="Q69" s="349">
        <v>0</v>
      </c>
      <c r="R69" s="161">
        <v>27920711781.209999</v>
      </c>
      <c r="U69" s="142"/>
    </row>
    <row r="70" spans="2:21" hidden="1" x14ac:dyDescent="0.35">
      <c r="B70" s="355" t="s">
        <v>95</v>
      </c>
      <c r="C70" s="338">
        <v>45441</v>
      </c>
      <c r="D70" s="343" t="s">
        <v>207</v>
      </c>
      <c r="E70" s="339">
        <v>43011</v>
      </c>
      <c r="F70" s="339" t="s">
        <v>0</v>
      </c>
      <c r="G70" s="339" t="s">
        <v>1093</v>
      </c>
      <c r="H70" s="339" t="s">
        <v>205</v>
      </c>
      <c r="I70" s="350" t="s">
        <v>1095</v>
      </c>
      <c r="J70" s="349">
        <v>0</v>
      </c>
      <c r="K70" s="349">
        <v>26088675871.689999</v>
      </c>
      <c r="L70" s="349">
        <v>0</v>
      </c>
      <c r="M70" s="349">
        <v>867536678.66000009</v>
      </c>
      <c r="N70" s="349">
        <v>0</v>
      </c>
      <c r="O70" s="349">
        <v>0</v>
      </c>
      <c r="P70" s="349">
        <v>44660943.5</v>
      </c>
      <c r="Q70" s="349">
        <v>0</v>
      </c>
      <c r="R70" s="161">
        <v>27000873493.849998</v>
      </c>
      <c r="U70" s="142"/>
    </row>
    <row r="71" spans="2:21" hidden="1" x14ac:dyDescent="0.35">
      <c r="B71" s="355" t="s">
        <v>95</v>
      </c>
      <c r="C71" s="338">
        <v>45472</v>
      </c>
      <c r="D71" s="343" t="s">
        <v>207</v>
      </c>
      <c r="E71" s="339">
        <v>43011</v>
      </c>
      <c r="F71" s="339" t="s">
        <v>0</v>
      </c>
      <c r="G71" s="339" t="s">
        <v>1093</v>
      </c>
      <c r="H71" s="339" t="s">
        <v>205</v>
      </c>
      <c r="I71" s="350" t="s">
        <v>1095</v>
      </c>
      <c r="J71" s="349">
        <v>0</v>
      </c>
      <c r="K71" s="349">
        <v>26088675871.689999</v>
      </c>
      <c r="L71" s="349">
        <v>0</v>
      </c>
      <c r="M71" s="349">
        <v>373689915.75</v>
      </c>
      <c r="N71" s="349">
        <v>0</v>
      </c>
      <c r="O71" s="349">
        <v>0</v>
      </c>
      <c r="P71" s="349">
        <v>165749188.74999997</v>
      </c>
      <c r="Q71" s="349">
        <v>0</v>
      </c>
      <c r="R71" s="161">
        <v>26628114976.189999</v>
      </c>
      <c r="U71" s="142"/>
    </row>
    <row r="72" spans="2:21" hidden="1" x14ac:dyDescent="0.35">
      <c r="B72" s="355" t="s">
        <v>95</v>
      </c>
      <c r="C72" s="338">
        <v>45502</v>
      </c>
      <c r="D72" s="343" t="s">
        <v>207</v>
      </c>
      <c r="E72" s="339">
        <v>43011</v>
      </c>
      <c r="F72" s="339" t="s">
        <v>0</v>
      </c>
      <c r="G72" s="339" t="s">
        <v>1093</v>
      </c>
      <c r="H72" s="339" t="s">
        <v>205</v>
      </c>
      <c r="I72" s="350" t="s">
        <v>1095</v>
      </c>
      <c r="J72" s="349">
        <v>0</v>
      </c>
      <c r="K72" s="349">
        <v>26088675871.709999</v>
      </c>
      <c r="L72" s="349">
        <v>0</v>
      </c>
      <c r="M72" s="349">
        <v>398769113.63999999</v>
      </c>
      <c r="N72" s="349">
        <v>0</v>
      </c>
      <c r="O72" s="349">
        <v>0</v>
      </c>
      <c r="P72" s="349">
        <v>276074463.96000004</v>
      </c>
      <c r="Q72" s="349">
        <v>0</v>
      </c>
      <c r="R72" s="161">
        <v>26763519449.309998</v>
      </c>
      <c r="U72" s="142"/>
    </row>
    <row r="73" spans="2:21" hidden="1" x14ac:dyDescent="0.35">
      <c r="B73" s="355" t="s">
        <v>95</v>
      </c>
      <c r="C73" s="338">
        <v>45533</v>
      </c>
      <c r="D73" s="343" t="s">
        <v>207</v>
      </c>
      <c r="E73" s="339">
        <v>43011</v>
      </c>
      <c r="F73" s="339" t="s">
        <v>0</v>
      </c>
      <c r="G73" s="339" t="s">
        <v>1093</v>
      </c>
      <c r="H73" s="339" t="s">
        <v>205</v>
      </c>
      <c r="I73" s="350" t="s">
        <v>1095</v>
      </c>
      <c r="J73" s="349">
        <v>0</v>
      </c>
      <c r="K73" s="349">
        <v>26088675871.709999</v>
      </c>
      <c r="L73" s="349">
        <v>0</v>
      </c>
      <c r="M73" s="349">
        <v>429827988.30000001</v>
      </c>
      <c r="N73" s="349">
        <v>0</v>
      </c>
      <c r="O73" s="349">
        <v>0</v>
      </c>
      <c r="P73" s="349">
        <v>378966019.86000001</v>
      </c>
      <c r="Q73" s="349">
        <v>0</v>
      </c>
      <c r="R73" s="161">
        <v>26897469879.869999</v>
      </c>
      <c r="U73" s="142"/>
    </row>
    <row r="74" spans="2:21" hidden="1" x14ac:dyDescent="0.35">
      <c r="B74" s="355" t="s">
        <v>95</v>
      </c>
      <c r="C74" s="338">
        <v>45564</v>
      </c>
      <c r="D74" s="343" t="s">
        <v>207</v>
      </c>
      <c r="E74" s="339">
        <v>43011</v>
      </c>
      <c r="F74" s="339" t="s">
        <v>0</v>
      </c>
      <c r="G74" s="339" t="s">
        <v>1093</v>
      </c>
      <c r="H74" s="339" t="s">
        <v>205</v>
      </c>
      <c r="I74" s="350" t="s">
        <v>1095</v>
      </c>
      <c r="J74" s="349">
        <v>0</v>
      </c>
      <c r="K74" s="349">
        <v>26088675871.709999</v>
      </c>
      <c r="L74" s="349">
        <v>0</v>
      </c>
      <c r="M74" s="349">
        <v>414175999.38</v>
      </c>
      <c r="N74" s="349">
        <v>0</v>
      </c>
      <c r="O74" s="349">
        <v>0</v>
      </c>
      <c r="P74" s="349">
        <v>498877839.52999997</v>
      </c>
      <c r="Q74" s="349">
        <v>0</v>
      </c>
      <c r="R74" s="161">
        <v>27001729710.619999</v>
      </c>
      <c r="U74" s="142"/>
    </row>
    <row r="75" spans="2:21" hidden="1" x14ac:dyDescent="0.35">
      <c r="B75" s="355" t="s">
        <v>95</v>
      </c>
      <c r="C75" s="338">
        <v>45594</v>
      </c>
      <c r="D75" s="343" t="s">
        <v>207</v>
      </c>
      <c r="E75" s="339">
        <v>43011</v>
      </c>
      <c r="F75" s="339" t="s">
        <v>0</v>
      </c>
      <c r="G75" s="339" t="s">
        <v>1093</v>
      </c>
      <c r="H75" s="339" t="s">
        <v>205</v>
      </c>
      <c r="I75" s="350" t="s">
        <v>1095</v>
      </c>
      <c r="J75" s="349">
        <v>0</v>
      </c>
      <c r="K75" s="349">
        <v>26088675871.709999</v>
      </c>
      <c r="L75" s="349">
        <v>0</v>
      </c>
      <c r="M75" s="349">
        <v>414065012.69999999</v>
      </c>
      <c r="N75" s="349">
        <v>0</v>
      </c>
      <c r="O75" s="349">
        <v>0</v>
      </c>
      <c r="P75" s="349">
        <v>622797118.97000003</v>
      </c>
      <c r="Q75" s="349">
        <v>0</v>
      </c>
      <c r="R75" s="161">
        <v>27125538003.379997</v>
      </c>
      <c r="U75" s="142"/>
    </row>
    <row r="76" spans="2:21" hidden="1" x14ac:dyDescent="0.35">
      <c r="B76" s="355" t="s">
        <v>95</v>
      </c>
      <c r="C76" s="338">
        <v>45625</v>
      </c>
      <c r="D76" s="343" t="s">
        <v>207</v>
      </c>
      <c r="E76" s="339">
        <v>43011</v>
      </c>
      <c r="F76" s="339" t="s">
        <v>0</v>
      </c>
      <c r="G76" s="339" t="s">
        <v>1093</v>
      </c>
      <c r="H76" s="339" t="s">
        <v>205</v>
      </c>
      <c r="I76" s="350" t="s">
        <v>1095</v>
      </c>
      <c r="J76" s="349">
        <v>0</v>
      </c>
      <c r="K76" s="349">
        <v>26088675871.709999</v>
      </c>
      <c r="L76" s="349">
        <v>0</v>
      </c>
      <c r="M76" s="349">
        <v>430100283.45999998</v>
      </c>
      <c r="N76" s="349">
        <v>0</v>
      </c>
      <c r="O76" s="349">
        <v>0</v>
      </c>
      <c r="P76" s="349">
        <v>740821399.78999996</v>
      </c>
      <c r="Q76" s="349">
        <v>0</v>
      </c>
      <c r="R76" s="161">
        <v>27259597554.959999</v>
      </c>
      <c r="U76" s="142"/>
    </row>
    <row r="77" spans="2:21" hidden="1" x14ac:dyDescent="0.35">
      <c r="B77" s="355" t="s">
        <v>95</v>
      </c>
      <c r="C77" s="338">
        <v>45657</v>
      </c>
      <c r="D77" s="343" t="s">
        <v>207</v>
      </c>
      <c r="E77" s="339">
        <v>43011</v>
      </c>
      <c r="F77" s="339" t="s">
        <v>0</v>
      </c>
      <c r="G77" s="339" t="s">
        <v>1093</v>
      </c>
      <c r="H77" s="339" t="s">
        <v>205</v>
      </c>
      <c r="I77" s="350" t="s">
        <v>1095</v>
      </c>
      <c r="J77" s="349">
        <v>0</v>
      </c>
      <c r="K77" s="365">
        <v>29759028271.150002</v>
      </c>
      <c r="L77" s="349">
        <v>0</v>
      </c>
      <c r="M77" s="365">
        <v>397278179.26999998</v>
      </c>
      <c r="N77" s="365">
        <v>0</v>
      </c>
      <c r="O77" s="365">
        <v>0</v>
      </c>
      <c r="P77" s="365">
        <v>855749981.66000009</v>
      </c>
      <c r="Q77" s="349">
        <v>0</v>
      </c>
      <c r="R77" s="161">
        <v>31012056432.080002</v>
      </c>
      <c r="U77" s="142"/>
    </row>
    <row r="78" spans="2:21" hidden="1" x14ac:dyDescent="0.35">
      <c r="B78" s="355" t="s">
        <v>95</v>
      </c>
      <c r="C78" s="338">
        <v>45688</v>
      </c>
      <c r="D78" s="343" t="s">
        <v>207</v>
      </c>
      <c r="E78" s="339">
        <v>43011</v>
      </c>
      <c r="F78" s="339" t="s">
        <v>0</v>
      </c>
      <c r="G78" s="339" t="s">
        <v>1093</v>
      </c>
      <c r="H78" s="339" t="s">
        <v>205</v>
      </c>
      <c r="I78" s="350" t="s">
        <v>1095</v>
      </c>
      <c r="J78" s="365">
        <v>0</v>
      </c>
      <c r="K78" s="365">
        <v>29759028271.150002</v>
      </c>
      <c r="L78" s="365">
        <v>0</v>
      </c>
      <c r="M78" s="365">
        <v>381152429.80000001</v>
      </c>
      <c r="N78" s="365">
        <v>0</v>
      </c>
      <c r="O78" s="365">
        <v>0</v>
      </c>
      <c r="P78" s="365">
        <v>1003524485.8</v>
      </c>
      <c r="Q78" s="365">
        <v>0</v>
      </c>
      <c r="R78" s="161">
        <v>31143705186.75</v>
      </c>
      <c r="U78" s="142"/>
    </row>
    <row r="79" spans="2:21" hidden="1" x14ac:dyDescent="0.35">
      <c r="B79" s="355" t="s">
        <v>95</v>
      </c>
      <c r="C79" s="338">
        <v>45716</v>
      </c>
      <c r="D79" s="343" t="s">
        <v>207</v>
      </c>
      <c r="E79" s="339">
        <v>43011</v>
      </c>
      <c r="F79" s="339" t="s">
        <v>0</v>
      </c>
      <c r="G79" s="339" t="s">
        <v>1093</v>
      </c>
      <c r="H79" s="339" t="s">
        <v>205</v>
      </c>
      <c r="I79" s="350" t="s">
        <v>1095</v>
      </c>
      <c r="J79" s="365">
        <v>0</v>
      </c>
      <c r="K79" s="365">
        <v>29801350042.480003</v>
      </c>
      <c r="L79" s="365">
        <v>0</v>
      </c>
      <c r="M79" s="365">
        <v>405604699.99000001</v>
      </c>
      <c r="N79" s="365">
        <v>0</v>
      </c>
      <c r="O79" s="365">
        <v>0</v>
      </c>
      <c r="P79" s="365">
        <v>1094713884.6600001</v>
      </c>
      <c r="Q79" s="365">
        <v>0</v>
      </c>
      <c r="R79" s="161">
        <v>31301668627.130005</v>
      </c>
      <c r="T79" s="192"/>
      <c r="U79" s="142"/>
    </row>
    <row r="80" spans="2:21" hidden="1" x14ac:dyDescent="0.35">
      <c r="B80" s="355" t="s">
        <v>95</v>
      </c>
      <c r="C80" s="338">
        <v>45747</v>
      </c>
      <c r="D80" s="344" t="s">
        <v>207</v>
      </c>
      <c r="E80" s="339">
        <v>43011</v>
      </c>
      <c r="F80" s="339" t="s">
        <v>0</v>
      </c>
      <c r="G80" s="339" t="s">
        <v>1093</v>
      </c>
      <c r="H80" s="339" t="s">
        <v>205</v>
      </c>
      <c r="I80" s="350" t="s">
        <v>1095</v>
      </c>
      <c r="J80" s="365">
        <v>0</v>
      </c>
      <c r="K80" s="365">
        <v>29801350042.480003</v>
      </c>
      <c r="L80" s="365">
        <v>0</v>
      </c>
      <c r="M80" s="365">
        <v>430834270.78000003</v>
      </c>
      <c r="N80" s="365">
        <v>0</v>
      </c>
      <c r="O80" s="365">
        <v>0</v>
      </c>
      <c r="P80" s="365">
        <v>1214234836</v>
      </c>
      <c r="Q80" s="365">
        <v>0</v>
      </c>
      <c r="R80" s="161">
        <v>31446419149.260002</v>
      </c>
      <c r="T80" s="192"/>
      <c r="U80" s="142"/>
    </row>
    <row r="81" spans="2:21" hidden="1" x14ac:dyDescent="0.35">
      <c r="B81" s="355" t="s">
        <v>95</v>
      </c>
      <c r="C81" s="338">
        <v>45777</v>
      </c>
      <c r="D81" s="344" t="s">
        <v>207</v>
      </c>
      <c r="E81" s="339">
        <v>43011</v>
      </c>
      <c r="F81" s="339" t="s">
        <v>0</v>
      </c>
      <c r="G81" s="339" t="s">
        <v>1093</v>
      </c>
      <c r="H81" s="339" t="s">
        <v>205</v>
      </c>
      <c r="I81" s="350" t="s">
        <v>1095</v>
      </c>
      <c r="J81" s="365">
        <v>0</v>
      </c>
      <c r="K81" s="365">
        <v>29801350042.480003</v>
      </c>
      <c r="L81" s="365">
        <v>0</v>
      </c>
      <c r="M81" s="365">
        <v>461803284.34999996</v>
      </c>
      <c r="N81" s="365">
        <v>0</v>
      </c>
      <c r="O81" s="365">
        <v>0</v>
      </c>
      <c r="P81" s="365">
        <v>1330599197.1099999</v>
      </c>
      <c r="Q81" s="365">
        <v>0</v>
      </c>
      <c r="R81" s="161">
        <v>31593752523.940002</v>
      </c>
      <c r="T81" s="192"/>
      <c r="U81" s="142"/>
    </row>
    <row r="82" spans="2:21" hidden="1" x14ac:dyDescent="0.35">
      <c r="B82" s="355" t="s">
        <v>95</v>
      </c>
      <c r="C82" s="338">
        <v>45808</v>
      </c>
      <c r="D82" s="344" t="s">
        <v>207</v>
      </c>
      <c r="E82" s="339">
        <v>43011</v>
      </c>
      <c r="F82" s="339" t="s">
        <v>0</v>
      </c>
      <c r="G82" s="339" t="s">
        <v>1093</v>
      </c>
      <c r="H82" s="339" t="s">
        <v>205</v>
      </c>
      <c r="I82" s="350" t="s">
        <v>1095</v>
      </c>
      <c r="J82" s="365">
        <v>0</v>
      </c>
      <c r="K82" s="365">
        <v>29801350042.480003</v>
      </c>
      <c r="L82" s="365">
        <v>0</v>
      </c>
      <c r="M82" s="365">
        <v>264461662.22000003</v>
      </c>
      <c r="N82" s="365">
        <v>0</v>
      </c>
      <c r="O82" s="365">
        <v>0</v>
      </c>
      <c r="P82" s="365">
        <v>1443403974.8599999</v>
      </c>
      <c r="Q82" s="365">
        <v>0</v>
      </c>
      <c r="R82" s="515">
        <v>31509215679.560005</v>
      </c>
      <c r="T82" s="192"/>
      <c r="U82" s="142"/>
    </row>
    <row r="83" spans="2:21" hidden="1" x14ac:dyDescent="0.35">
      <c r="B83" s="355" t="s">
        <v>95</v>
      </c>
      <c r="C83" s="338">
        <v>45838</v>
      </c>
      <c r="D83" s="344" t="s">
        <v>207</v>
      </c>
      <c r="E83" s="339">
        <v>43011</v>
      </c>
      <c r="F83" s="339" t="s">
        <v>0</v>
      </c>
      <c r="G83" s="339" t="s">
        <v>1093</v>
      </c>
      <c r="H83" s="339" t="s">
        <v>205</v>
      </c>
      <c r="I83" s="350" t="s">
        <v>1095</v>
      </c>
      <c r="J83" s="365">
        <v>0</v>
      </c>
      <c r="K83" s="365">
        <v>29801350042.480003</v>
      </c>
      <c r="L83" s="365">
        <v>0</v>
      </c>
      <c r="M83" s="365">
        <v>422527549.73000002</v>
      </c>
      <c r="N83" s="365">
        <v>0</v>
      </c>
      <c r="O83" s="365">
        <v>0</v>
      </c>
      <c r="P83" s="365">
        <v>1428590506.23</v>
      </c>
      <c r="Q83" s="365">
        <v>0</v>
      </c>
      <c r="R83" s="161">
        <v>31652468098.440002</v>
      </c>
      <c r="T83" s="192"/>
      <c r="U83" s="142"/>
    </row>
    <row r="84" spans="2:21" x14ac:dyDescent="0.35">
      <c r="B84" s="355" t="s">
        <v>95</v>
      </c>
      <c r="C84" s="338">
        <v>45869</v>
      </c>
      <c r="D84" s="344" t="s">
        <v>207</v>
      </c>
      <c r="E84" s="339">
        <v>43011</v>
      </c>
      <c r="F84" s="339" t="s">
        <v>0</v>
      </c>
      <c r="G84" s="339" t="s">
        <v>1093</v>
      </c>
      <c r="H84" s="339" t="s">
        <v>205</v>
      </c>
      <c r="I84" s="350" t="s">
        <v>1095</v>
      </c>
      <c r="J84" s="365">
        <v>0</v>
      </c>
      <c r="K84" s="365">
        <v>29801350042.480003</v>
      </c>
      <c r="L84" s="365">
        <v>0</v>
      </c>
      <c r="M84" s="365">
        <v>548928578.69000006</v>
      </c>
      <c r="N84" s="365">
        <v>0</v>
      </c>
      <c r="O84" s="365">
        <v>0</v>
      </c>
      <c r="P84" s="365">
        <v>1221161211.5</v>
      </c>
      <c r="Q84" s="365">
        <v>0</v>
      </c>
      <c r="R84" s="161">
        <v>31571439832.670002</v>
      </c>
      <c r="T84" s="192"/>
      <c r="U84" s="142"/>
    </row>
    <row r="85" spans="2:21" ht="31.2" hidden="1" x14ac:dyDescent="0.35">
      <c r="B85" s="355" t="s">
        <v>96</v>
      </c>
      <c r="C85" s="338">
        <v>45322</v>
      </c>
      <c r="D85" s="344" t="s">
        <v>36</v>
      </c>
      <c r="E85" s="340">
        <v>43088</v>
      </c>
      <c r="F85" s="340" t="s">
        <v>0</v>
      </c>
      <c r="G85" s="342" t="s">
        <v>1101</v>
      </c>
      <c r="H85" s="342" t="s">
        <v>206</v>
      </c>
      <c r="I85" s="582" t="s">
        <v>1095</v>
      </c>
      <c r="J85" s="349">
        <v>0</v>
      </c>
      <c r="K85" s="349">
        <v>44647498111.019997</v>
      </c>
      <c r="L85" s="349">
        <v>511011907.63999999</v>
      </c>
      <c r="M85" s="349">
        <v>533812245.51999998</v>
      </c>
      <c r="N85" s="349">
        <v>0</v>
      </c>
      <c r="O85" s="349">
        <v>0</v>
      </c>
      <c r="P85" s="349">
        <v>-878200955.36000001</v>
      </c>
      <c r="Q85" s="349">
        <v>0</v>
      </c>
      <c r="R85" s="161">
        <v>44814121308.82</v>
      </c>
      <c r="U85" s="142"/>
    </row>
    <row r="86" spans="2:21" ht="31.2" hidden="1" x14ac:dyDescent="0.35">
      <c r="B86" s="355" t="s">
        <v>96</v>
      </c>
      <c r="C86" s="338">
        <v>45351</v>
      </c>
      <c r="D86" s="344" t="s">
        <v>36</v>
      </c>
      <c r="E86" s="340">
        <v>43089</v>
      </c>
      <c r="F86" s="340" t="s">
        <v>0</v>
      </c>
      <c r="G86" s="342" t="s">
        <v>1101</v>
      </c>
      <c r="H86" s="342" t="s">
        <v>206</v>
      </c>
      <c r="I86" s="582" t="s">
        <v>1095</v>
      </c>
      <c r="J86" s="349">
        <v>0</v>
      </c>
      <c r="K86" s="349">
        <v>44647498111.019997</v>
      </c>
      <c r="L86" s="349">
        <v>511011907.63999999</v>
      </c>
      <c r="M86" s="349">
        <v>546672743.21000004</v>
      </c>
      <c r="N86" s="349">
        <v>0</v>
      </c>
      <c r="O86" s="349">
        <v>0</v>
      </c>
      <c r="P86" s="349">
        <v>-865567269.57000005</v>
      </c>
      <c r="Q86" s="349">
        <v>0</v>
      </c>
      <c r="R86" s="161">
        <v>44839615492.299995</v>
      </c>
      <c r="U86" s="142"/>
    </row>
    <row r="87" spans="2:21" ht="31.2" hidden="1" x14ac:dyDescent="0.35">
      <c r="B87" s="355" t="s">
        <v>96</v>
      </c>
      <c r="C87" s="338">
        <v>45380</v>
      </c>
      <c r="D87" s="344" t="s">
        <v>36</v>
      </c>
      <c r="E87" s="340">
        <v>43089</v>
      </c>
      <c r="F87" s="340" t="s">
        <v>0</v>
      </c>
      <c r="G87" s="342" t="s">
        <v>1101</v>
      </c>
      <c r="H87" s="342" t="s">
        <v>206</v>
      </c>
      <c r="I87" s="582" t="s">
        <v>1095</v>
      </c>
      <c r="J87" s="349">
        <v>0</v>
      </c>
      <c r="K87" s="349">
        <v>44647498111.019997</v>
      </c>
      <c r="L87" s="349">
        <v>860665833.53999996</v>
      </c>
      <c r="M87" s="349">
        <v>189702774.85999998</v>
      </c>
      <c r="N87" s="349">
        <v>0</v>
      </c>
      <c r="O87" s="349">
        <v>0</v>
      </c>
      <c r="P87" s="349">
        <v>-825844510.45000005</v>
      </c>
      <c r="Q87" s="349">
        <v>0</v>
      </c>
      <c r="R87" s="161">
        <v>44872022208.969994</v>
      </c>
      <c r="U87" s="142"/>
    </row>
    <row r="88" spans="2:21" ht="31.2" hidden="1" x14ac:dyDescent="0.35">
      <c r="B88" s="355" t="s">
        <v>96</v>
      </c>
      <c r="C88" s="338">
        <v>45411</v>
      </c>
      <c r="D88" s="344" t="s">
        <v>36</v>
      </c>
      <c r="E88" s="340">
        <v>43089</v>
      </c>
      <c r="F88" s="340" t="s">
        <v>0</v>
      </c>
      <c r="G88" s="342" t="s">
        <v>1101</v>
      </c>
      <c r="H88" s="342" t="s">
        <v>206</v>
      </c>
      <c r="I88" s="582" t="s">
        <v>1095</v>
      </c>
      <c r="J88" s="349">
        <v>0</v>
      </c>
      <c r="K88" s="349">
        <v>44647498111.019997</v>
      </c>
      <c r="L88" s="349">
        <v>860665833.53999996</v>
      </c>
      <c r="M88" s="349">
        <v>202046350.62</v>
      </c>
      <c r="N88" s="349">
        <v>0</v>
      </c>
      <c r="O88" s="349">
        <v>0</v>
      </c>
      <c r="P88" s="349">
        <v>-916428304.78999996</v>
      </c>
      <c r="Q88" s="349">
        <v>0</v>
      </c>
      <c r="R88" s="161">
        <v>44793781990.389999</v>
      </c>
      <c r="U88" s="142"/>
    </row>
    <row r="89" spans="2:21" ht="31.2" hidden="1" x14ac:dyDescent="0.35">
      <c r="B89" s="355" t="s">
        <v>96</v>
      </c>
      <c r="C89" s="338">
        <v>45441</v>
      </c>
      <c r="D89" s="344" t="s">
        <v>36</v>
      </c>
      <c r="E89" s="340">
        <v>43089</v>
      </c>
      <c r="F89" s="340" t="s">
        <v>0</v>
      </c>
      <c r="G89" s="342" t="s">
        <v>1101</v>
      </c>
      <c r="H89" s="342" t="s">
        <v>206</v>
      </c>
      <c r="I89" s="582" t="s">
        <v>1095</v>
      </c>
      <c r="J89" s="349">
        <v>0</v>
      </c>
      <c r="K89" s="349">
        <v>44647498111.019997</v>
      </c>
      <c r="L89" s="349">
        <v>860665833.53999996</v>
      </c>
      <c r="M89" s="349">
        <v>66394556.07</v>
      </c>
      <c r="N89" s="349">
        <v>0</v>
      </c>
      <c r="O89" s="349">
        <v>0</v>
      </c>
      <c r="P89" s="349">
        <v>-917802462.65999997</v>
      </c>
      <c r="Q89" s="349">
        <v>0</v>
      </c>
      <c r="R89" s="161">
        <v>44656756037.969994</v>
      </c>
      <c r="U89" s="142"/>
    </row>
    <row r="90" spans="2:21" ht="31.2" hidden="1" x14ac:dyDescent="0.35">
      <c r="B90" s="355" t="s">
        <v>96</v>
      </c>
      <c r="C90" s="338">
        <v>45472</v>
      </c>
      <c r="D90" s="344" t="s">
        <v>36</v>
      </c>
      <c r="E90" s="340">
        <v>43089</v>
      </c>
      <c r="F90" s="340" t="s">
        <v>0</v>
      </c>
      <c r="G90" s="342" t="s">
        <v>1101</v>
      </c>
      <c r="H90" s="342" t="s">
        <v>206</v>
      </c>
      <c r="I90" s="582" t="s">
        <v>1095</v>
      </c>
      <c r="J90" s="349">
        <v>0</v>
      </c>
      <c r="K90" s="349">
        <v>44647498111.019997</v>
      </c>
      <c r="L90" s="349">
        <v>860665833.53999996</v>
      </c>
      <c r="M90" s="349">
        <v>12821520.76</v>
      </c>
      <c r="N90" s="349">
        <v>0</v>
      </c>
      <c r="O90" s="349">
        <v>0</v>
      </c>
      <c r="P90" s="349">
        <v>-808998383.72000003</v>
      </c>
      <c r="Q90" s="349">
        <v>0</v>
      </c>
      <c r="R90" s="161">
        <v>44711987081.599998</v>
      </c>
      <c r="U90" s="142"/>
    </row>
    <row r="91" spans="2:21" ht="31.2" hidden="1" x14ac:dyDescent="0.35">
      <c r="B91" s="355" t="s">
        <v>96</v>
      </c>
      <c r="C91" s="338">
        <v>45502</v>
      </c>
      <c r="D91" s="344" t="s">
        <v>36</v>
      </c>
      <c r="E91" s="340">
        <v>43089</v>
      </c>
      <c r="F91" s="340" t="s">
        <v>0</v>
      </c>
      <c r="G91" s="342" t="s">
        <v>1101</v>
      </c>
      <c r="H91" s="342" t="s">
        <v>206</v>
      </c>
      <c r="I91" s="582" t="s">
        <v>1095</v>
      </c>
      <c r="J91" s="349">
        <v>0</v>
      </c>
      <c r="K91" s="349">
        <v>44647498111.019997</v>
      </c>
      <c r="L91" s="349">
        <v>860665833.53999996</v>
      </c>
      <c r="M91" s="349">
        <v>24300436.720000003</v>
      </c>
      <c r="N91" s="349">
        <v>0</v>
      </c>
      <c r="O91" s="349">
        <v>0</v>
      </c>
      <c r="P91" s="349">
        <v>-759596054.95000005</v>
      </c>
      <c r="Q91" s="349">
        <v>0</v>
      </c>
      <c r="R91" s="161">
        <v>44772868326.329994</v>
      </c>
      <c r="U91" s="142"/>
    </row>
    <row r="92" spans="2:21" ht="31.2" hidden="1" x14ac:dyDescent="0.35">
      <c r="B92" s="355" t="s">
        <v>96</v>
      </c>
      <c r="C92" s="338">
        <v>45533</v>
      </c>
      <c r="D92" s="344" t="s">
        <v>36</v>
      </c>
      <c r="E92" s="340">
        <v>43089</v>
      </c>
      <c r="F92" s="340" t="s">
        <v>0</v>
      </c>
      <c r="G92" s="342" t="s">
        <v>1101</v>
      </c>
      <c r="H92" s="342" t="s">
        <v>206</v>
      </c>
      <c r="I92" s="582" t="s">
        <v>1095</v>
      </c>
      <c r="J92" s="349">
        <v>0</v>
      </c>
      <c r="K92" s="349">
        <v>44647498111.019997</v>
      </c>
      <c r="L92" s="349">
        <v>860665833.53999996</v>
      </c>
      <c r="M92" s="349">
        <v>31563725.490000002</v>
      </c>
      <c r="N92" s="349">
        <v>0</v>
      </c>
      <c r="O92" s="349">
        <v>0</v>
      </c>
      <c r="P92" s="349">
        <v>-773266352.76999974</v>
      </c>
      <c r="Q92" s="349">
        <v>0</v>
      </c>
      <c r="R92" s="161">
        <v>44766461317.279999</v>
      </c>
      <c r="U92" s="142"/>
    </row>
    <row r="93" spans="2:21" ht="31.2" hidden="1" x14ac:dyDescent="0.35">
      <c r="B93" s="355" t="s">
        <v>96</v>
      </c>
      <c r="C93" s="338">
        <v>45564</v>
      </c>
      <c r="D93" s="344" t="s">
        <v>36</v>
      </c>
      <c r="E93" s="340">
        <v>43089</v>
      </c>
      <c r="F93" s="340" t="s">
        <v>0</v>
      </c>
      <c r="G93" s="342" t="s">
        <v>1101</v>
      </c>
      <c r="H93" s="342" t="s">
        <v>206</v>
      </c>
      <c r="I93" s="582" t="s">
        <v>1095</v>
      </c>
      <c r="J93" s="349">
        <v>0</v>
      </c>
      <c r="K93" s="349">
        <v>44647498111.019997</v>
      </c>
      <c r="L93" s="349">
        <v>867556211.98000002</v>
      </c>
      <c r="M93" s="349">
        <v>63019184.019999996</v>
      </c>
      <c r="N93" s="349">
        <v>0</v>
      </c>
      <c r="O93" s="349">
        <v>0</v>
      </c>
      <c r="P93" s="349">
        <v>-818656192.79999995</v>
      </c>
      <c r="Q93" s="349">
        <v>0</v>
      </c>
      <c r="R93" s="161">
        <v>44759417314.219994</v>
      </c>
      <c r="U93" s="142"/>
    </row>
    <row r="94" spans="2:21" ht="31.2" hidden="1" x14ac:dyDescent="0.35">
      <c r="B94" s="355" t="s">
        <v>96</v>
      </c>
      <c r="C94" s="338">
        <v>45594</v>
      </c>
      <c r="D94" s="344" t="s">
        <v>36</v>
      </c>
      <c r="E94" s="340">
        <v>43089</v>
      </c>
      <c r="F94" s="340" t="s">
        <v>0</v>
      </c>
      <c r="G94" s="342" t="s">
        <v>1101</v>
      </c>
      <c r="H94" s="342" t="s">
        <v>206</v>
      </c>
      <c r="I94" s="582" t="s">
        <v>1095</v>
      </c>
      <c r="J94" s="349">
        <v>0</v>
      </c>
      <c r="K94" s="349">
        <v>44647498111.019997</v>
      </c>
      <c r="L94" s="349">
        <v>867556211.98000002</v>
      </c>
      <c r="M94" s="349">
        <v>46547455.789999999</v>
      </c>
      <c r="N94" s="349">
        <v>0</v>
      </c>
      <c r="O94" s="349">
        <v>0</v>
      </c>
      <c r="P94" s="349">
        <v>-804085493.38</v>
      </c>
      <c r="Q94" s="349">
        <v>0</v>
      </c>
      <c r="R94" s="161">
        <v>44757516285.409996</v>
      </c>
      <c r="U94" s="142"/>
    </row>
    <row r="95" spans="2:21" ht="31.2" hidden="1" x14ac:dyDescent="0.35">
      <c r="B95" s="355" t="s">
        <v>96</v>
      </c>
      <c r="C95" s="338">
        <v>45625</v>
      </c>
      <c r="D95" s="344" t="s">
        <v>36</v>
      </c>
      <c r="E95" s="340">
        <v>43089</v>
      </c>
      <c r="F95" s="340" t="s">
        <v>0</v>
      </c>
      <c r="G95" s="342" t="s">
        <v>1101</v>
      </c>
      <c r="H95" s="342" t="s">
        <v>206</v>
      </c>
      <c r="I95" s="582" t="s">
        <v>1095</v>
      </c>
      <c r="J95" s="349">
        <v>0</v>
      </c>
      <c r="K95" s="349">
        <v>44647498111.019997</v>
      </c>
      <c r="L95" s="349">
        <v>867556211.98000002</v>
      </c>
      <c r="M95" s="349">
        <v>3398912.87</v>
      </c>
      <c r="N95" s="349">
        <v>0</v>
      </c>
      <c r="O95" s="349">
        <v>0</v>
      </c>
      <c r="P95" s="349">
        <v>-762104460.91999996</v>
      </c>
      <c r="Q95" s="349">
        <v>0</v>
      </c>
      <c r="R95" s="161">
        <v>44756348774.949997</v>
      </c>
      <c r="U95" s="142"/>
    </row>
    <row r="96" spans="2:21" ht="31.2" hidden="1" x14ac:dyDescent="0.35">
      <c r="B96" s="355" t="s">
        <v>96</v>
      </c>
      <c r="C96" s="338">
        <v>45657</v>
      </c>
      <c r="D96" s="344" t="s">
        <v>36</v>
      </c>
      <c r="E96" s="340">
        <v>43089</v>
      </c>
      <c r="F96" s="340" t="s">
        <v>0</v>
      </c>
      <c r="G96" s="342" t="s">
        <v>1101</v>
      </c>
      <c r="H96" s="342" t="s">
        <v>206</v>
      </c>
      <c r="I96" s="582" t="s">
        <v>1095</v>
      </c>
      <c r="J96" s="349">
        <v>0</v>
      </c>
      <c r="K96" s="365">
        <v>44647498111.019997</v>
      </c>
      <c r="L96" s="349">
        <v>867556211.98000002</v>
      </c>
      <c r="M96" s="365">
        <v>2660896.7999999998</v>
      </c>
      <c r="N96" s="365">
        <v>0</v>
      </c>
      <c r="O96" s="365">
        <v>0</v>
      </c>
      <c r="P96" s="365">
        <v>-770975777.86999965</v>
      </c>
      <c r="Q96" s="349">
        <v>0</v>
      </c>
      <c r="R96" s="161">
        <v>44746739441.93</v>
      </c>
      <c r="U96" s="142"/>
    </row>
    <row r="97" spans="2:21" ht="31.2" hidden="1" x14ac:dyDescent="0.35">
      <c r="B97" s="355" t="s">
        <v>96</v>
      </c>
      <c r="C97" s="338">
        <v>45688</v>
      </c>
      <c r="D97" s="344" t="s">
        <v>36</v>
      </c>
      <c r="E97" s="340">
        <v>43089</v>
      </c>
      <c r="F97" s="340" t="s">
        <v>0</v>
      </c>
      <c r="G97" s="342" t="s">
        <v>1101</v>
      </c>
      <c r="H97" s="342" t="s">
        <v>206</v>
      </c>
      <c r="I97" s="582" t="s">
        <v>1095</v>
      </c>
      <c r="J97" s="365">
        <v>539366.97</v>
      </c>
      <c r="K97" s="365">
        <v>44647498111.019997</v>
      </c>
      <c r="L97" s="365">
        <v>867556211.98000002</v>
      </c>
      <c r="M97" s="365">
        <v>4971309.8199999994</v>
      </c>
      <c r="N97" s="365">
        <v>0</v>
      </c>
      <c r="O97" s="365">
        <v>0</v>
      </c>
      <c r="P97" s="365">
        <v>-763052307.14999962</v>
      </c>
      <c r="Q97" s="365">
        <v>0</v>
      </c>
      <c r="R97" s="161">
        <v>44757512692.639999</v>
      </c>
      <c r="U97" s="142"/>
    </row>
    <row r="98" spans="2:21" ht="31.2" hidden="1" x14ac:dyDescent="0.35">
      <c r="B98" s="355" t="s">
        <v>96</v>
      </c>
      <c r="C98" s="338">
        <v>45716</v>
      </c>
      <c r="D98" s="344" t="s">
        <v>36</v>
      </c>
      <c r="E98" s="340">
        <v>43089</v>
      </c>
      <c r="F98" s="340" t="s">
        <v>0</v>
      </c>
      <c r="G98" s="342" t="s">
        <v>1101</v>
      </c>
      <c r="H98" s="342" t="s">
        <v>206</v>
      </c>
      <c r="I98" s="582" t="s">
        <v>1095</v>
      </c>
      <c r="J98" s="365">
        <v>533689.43000000005</v>
      </c>
      <c r="K98" s="365">
        <v>44647498111.019966</v>
      </c>
      <c r="L98" s="365">
        <v>867556211.98000002</v>
      </c>
      <c r="M98" s="365">
        <v>3858471.1100000003</v>
      </c>
      <c r="N98" s="365">
        <v>0</v>
      </c>
      <c r="O98" s="365">
        <v>0</v>
      </c>
      <c r="P98" s="365">
        <v>-747399601.59999967</v>
      </c>
      <c r="Q98" s="365">
        <v>0</v>
      </c>
      <c r="R98" s="161">
        <v>44772046881.939964</v>
      </c>
      <c r="U98" s="142"/>
    </row>
    <row r="99" spans="2:21" ht="31.2" hidden="1" x14ac:dyDescent="0.35">
      <c r="B99" s="355" t="s">
        <v>96</v>
      </c>
      <c r="C99" s="338">
        <v>45747</v>
      </c>
      <c r="D99" s="344" t="s">
        <v>36</v>
      </c>
      <c r="E99" s="339">
        <v>43089</v>
      </c>
      <c r="F99" s="339" t="s">
        <v>0</v>
      </c>
      <c r="G99" s="339" t="s">
        <v>1101</v>
      </c>
      <c r="H99" s="339" t="s">
        <v>206</v>
      </c>
      <c r="I99" s="350" t="s">
        <v>1095</v>
      </c>
      <c r="J99" s="484">
        <v>528011.89</v>
      </c>
      <c r="K99" s="365">
        <v>44647498111.019997</v>
      </c>
      <c r="L99" s="365">
        <v>867556211.98000002</v>
      </c>
      <c r="M99" s="365">
        <v>14350752.189999999</v>
      </c>
      <c r="N99" s="365">
        <v>0</v>
      </c>
      <c r="O99" s="365">
        <v>0</v>
      </c>
      <c r="P99" s="365">
        <v>-792320622.67999971</v>
      </c>
      <c r="Q99" s="365">
        <v>0</v>
      </c>
      <c r="R99" s="161">
        <v>44737612464.399994</v>
      </c>
      <c r="U99" s="142"/>
    </row>
    <row r="100" spans="2:21" ht="31.2" hidden="1" x14ac:dyDescent="0.35">
      <c r="B100" s="355" t="s">
        <v>96</v>
      </c>
      <c r="C100" s="338">
        <v>45777</v>
      </c>
      <c r="D100" s="344" t="s">
        <v>36</v>
      </c>
      <c r="E100" s="339">
        <v>43089</v>
      </c>
      <c r="F100" s="339" t="s">
        <v>0</v>
      </c>
      <c r="G100" s="339" t="s">
        <v>1101</v>
      </c>
      <c r="H100" s="339" t="s">
        <v>206</v>
      </c>
      <c r="I100" s="350" t="s">
        <v>1095</v>
      </c>
      <c r="J100" s="365">
        <v>545044.51</v>
      </c>
      <c r="K100" s="365">
        <v>44647498111.019997</v>
      </c>
      <c r="L100" s="365">
        <v>867556211.98000002</v>
      </c>
      <c r="M100" s="365">
        <v>10544106.209999999</v>
      </c>
      <c r="N100" s="365">
        <v>0</v>
      </c>
      <c r="O100" s="365">
        <v>0</v>
      </c>
      <c r="P100" s="365">
        <v>-760400647.41999996</v>
      </c>
      <c r="Q100" s="365">
        <v>0</v>
      </c>
      <c r="R100" s="161">
        <v>44765742826.299995</v>
      </c>
      <c r="U100" s="142"/>
    </row>
    <row r="101" spans="2:21" ht="31.2" hidden="1" x14ac:dyDescent="0.35">
      <c r="B101" s="355" t="s">
        <v>96</v>
      </c>
      <c r="C101" s="338">
        <v>45808</v>
      </c>
      <c r="D101" s="344" t="s">
        <v>36</v>
      </c>
      <c r="E101" s="339">
        <v>43089</v>
      </c>
      <c r="F101" s="339" t="s">
        <v>0</v>
      </c>
      <c r="G101" s="339" t="s">
        <v>1101</v>
      </c>
      <c r="H101" s="339" t="s">
        <v>206</v>
      </c>
      <c r="I101" s="350" t="s">
        <v>1095</v>
      </c>
      <c r="J101" s="365">
        <v>516656.81</v>
      </c>
      <c r="K101" s="365">
        <v>72487698337.019989</v>
      </c>
      <c r="L101" s="365">
        <v>715291666.74000001</v>
      </c>
      <c r="M101" s="365">
        <v>60601592.93</v>
      </c>
      <c r="N101" s="365">
        <v>0</v>
      </c>
      <c r="O101" s="365">
        <v>0</v>
      </c>
      <c r="P101" s="365">
        <v>2069501381.3399999</v>
      </c>
      <c r="Q101" s="365">
        <v>0</v>
      </c>
      <c r="R101" s="515">
        <v>75333609634.839981</v>
      </c>
      <c r="U101" s="142"/>
    </row>
    <row r="102" spans="2:21" ht="31.2" hidden="1" x14ac:dyDescent="0.35">
      <c r="B102" s="355" t="s">
        <v>96</v>
      </c>
      <c r="C102" s="338">
        <v>45838</v>
      </c>
      <c r="D102" s="344" t="s">
        <v>36</v>
      </c>
      <c r="E102" s="339">
        <v>43089</v>
      </c>
      <c r="F102" s="339" t="s">
        <v>0</v>
      </c>
      <c r="G102" s="339" t="s">
        <v>1101</v>
      </c>
      <c r="H102" s="339" t="s">
        <v>206</v>
      </c>
      <c r="I102" s="350" t="s">
        <v>1095</v>
      </c>
      <c r="J102" s="365">
        <v>516656.81</v>
      </c>
      <c r="K102" s="365">
        <v>72487698337.019989</v>
      </c>
      <c r="L102" s="365">
        <v>737259754.94000006</v>
      </c>
      <c r="M102" s="365">
        <v>47082515.729999997</v>
      </c>
      <c r="N102" s="365">
        <v>0</v>
      </c>
      <c r="O102" s="365">
        <v>0</v>
      </c>
      <c r="P102" s="365">
        <v>2179762214.04</v>
      </c>
      <c r="Q102" s="365">
        <v>0</v>
      </c>
      <c r="R102" s="161">
        <v>75452319478.539993</v>
      </c>
      <c r="U102" s="142"/>
    </row>
    <row r="103" spans="2:21" ht="31.2" x14ac:dyDescent="0.35">
      <c r="B103" s="355" t="s">
        <v>96</v>
      </c>
      <c r="C103" s="338">
        <v>45869</v>
      </c>
      <c r="D103" s="344" t="s">
        <v>36</v>
      </c>
      <c r="E103" s="339">
        <v>43089</v>
      </c>
      <c r="F103" s="339" t="s">
        <v>0</v>
      </c>
      <c r="G103" s="339" t="s">
        <v>1101</v>
      </c>
      <c r="H103" s="339" t="s">
        <v>206</v>
      </c>
      <c r="I103" s="350" t="s">
        <v>1095</v>
      </c>
      <c r="J103" s="365">
        <v>505301.73</v>
      </c>
      <c r="K103" s="365">
        <v>72487698337.019989</v>
      </c>
      <c r="L103" s="365">
        <v>737259754.94000006</v>
      </c>
      <c r="M103" s="365">
        <v>26071521.460000001</v>
      </c>
      <c r="N103" s="365">
        <v>0</v>
      </c>
      <c r="O103" s="365">
        <v>0</v>
      </c>
      <c r="P103" s="365">
        <v>2231859013.1200004</v>
      </c>
      <c r="Q103" s="365">
        <v>0</v>
      </c>
      <c r="R103" s="161">
        <v>75483393928.269989</v>
      </c>
      <c r="U103" s="142"/>
    </row>
    <row r="104" spans="2:21" ht="31.2" hidden="1" x14ac:dyDescent="0.35">
      <c r="B104" s="355" t="s">
        <v>97</v>
      </c>
      <c r="C104" s="338">
        <v>45322</v>
      </c>
      <c r="D104" s="344" t="s">
        <v>207</v>
      </c>
      <c r="E104" s="340">
        <v>43829</v>
      </c>
      <c r="F104" s="340" t="s">
        <v>0</v>
      </c>
      <c r="G104" s="342" t="s">
        <v>1101</v>
      </c>
      <c r="H104" s="342" t="s">
        <v>206</v>
      </c>
      <c r="I104" s="582" t="s">
        <v>1095</v>
      </c>
      <c r="J104" s="365">
        <v>8967922.4900000002</v>
      </c>
      <c r="K104" s="365">
        <v>3235443443.6600003</v>
      </c>
      <c r="L104" s="365">
        <v>0</v>
      </c>
      <c r="M104" s="365">
        <v>711376294.25</v>
      </c>
      <c r="N104" s="365">
        <v>0</v>
      </c>
      <c r="O104" s="365">
        <v>0</v>
      </c>
      <c r="P104" s="365">
        <v>276034531.20999998</v>
      </c>
      <c r="Q104" s="365">
        <v>0</v>
      </c>
      <c r="R104" s="161">
        <v>4231822191.6100001</v>
      </c>
      <c r="U104" s="142"/>
    </row>
    <row r="105" spans="2:21" ht="31.2" hidden="1" x14ac:dyDescent="0.35">
      <c r="B105" s="355" t="s">
        <v>97</v>
      </c>
      <c r="C105" s="338">
        <v>45351</v>
      </c>
      <c r="D105" s="344" t="s">
        <v>207</v>
      </c>
      <c r="E105" s="340">
        <v>43829</v>
      </c>
      <c r="F105" s="340" t="s">
        <v>0</v>
      </c>
      <c r="G105" s="342" t="s">
        <v>1101</v>
      </c>
      <c r="H105" s="342" t="s">
        <v>206</v>
      </c>
      <c r="I105" s="582" t="s">
        <v>1095</v>
      </c>
      <c r="J105" s="365">
        <v>3494841.75</v>
      </c>
      <c r="K105" s="365">
        <v>4961140971.6700001</v>
      </c>
      <c r="L105" s="365">
        <v>0</v>
      </c>
      <c r="M105" s="365">
        <v>706557552.43000007</v>
      </c>
      <c r="N105" s="365">
        <v>0</v>
      </c>
      <c r="O105" s="365">
        <v>0</v>
      </c>
      <c r="P105" s="365">
        <v>265979744.56</v>
      </c>
      <c r="Q105" s="365">
        <v>0</v>
      </c>
      <c r="R105" s="161">
        <v>5937173110.4099998</v>
      </c>
      <c r="U105" s="142"/>
    </row>
    <row r="106" spans="2:21" ht="31.2" hidden="1" x14ac:dyDescent="0.35">
      <c r="B106" s="355" t="s">
        <v>97</v>
      </c>
      <c r="C106" s="338">
        <v>45380</v>
      </c>
      <c r="D106" s="344" t="s">
        <v>207</v>
      </c>
      <c r="E106" s="340">
        <v>43829</v>
      </c>
      <c r="F106" s="340" t="s">
        <v>0</v>
      </c>
      <c r="G106" s="342" t="s">
        <v>1101</v>
      </c>
      <c r="H106" s="342" t="s">
        <v>206</v>
      </c>
      <c r="I106" s="582" t="s">
        <v>1095</v>
      </c>
      <c r="J106" s="365">
        <v>3494841.75</v>
      </c>
      <c r="K106" s="365">
        <v>4961140971.6700001</v>
      </c>
      <c r="L106" s="365">
        <v>0</v>
      </c>
      <c r="M106" s="365">
        <v>687063665.56999993</v>
      </c>
      <c r="N106" s="365">
        <v>0</v>
      </c>
      <c r="O106" s="365">
        <v>0</v>
      </c>
      <c r="P106" s="365">
        <v>252004004.75</v>
      </c>
      <c r="Q106" s="365">
        <v>0</v>
      </c>
      <c r="R106" s="161">
        <v>5903703483.7399998</v>
      </c>
      <c r="U106" s="142"/>
    </row>
    <row r="107" spans="2:21" ht="31.2" hidden="1" x14ac:dyDescent="0.35">
      <c r="B107" s="355" t="s">
        <v>97</v>
      </c>
      <c r="C107" s="338">
        <v>45411</v>
      </c>
      <c r="D107" s="344" t="s">
        <v>207</v>
      </c>
      <c r="E107" s="340">
        <v>43829</v>
      </c>
      <c r="F107" s="340" t="s">
        <v>0</v>
      </c>
      <c r="G107" s="342" t="s">
        <v>1101</v>
      </c>
      <c r="H107" s="342" t="s">
        <v>206</v>
      </c>
      <c r="I107" s="582" t="s">
        <v>1095</v>
      </c>
      <c r="J107" s="365">
        <v>3494841.75</v>
      </c>
      <c r="K107" s="365">
        <v>4961140971.6700001</v>
      </c>
      <c r="L107" s="365">
        <v>0</v>
      </c>
      <c r="M107" s="365">
        <v>684316069.56000006</v>
      </c>
      <c r="N107" s="365">
        <v>0</v>
      </c>
      <c r="O107" s="365">
        <v>0</v>
      </c>
      <c r="P107" s="365">
        <v>251325069.75</v>
      </c>
      <c r="Q107" s="365">
        <v>0</v>
      </c>
      <c r="R107" s="161">
        <v>5900276952.7300005</v>
      </c>
      <c r="U107" s="142"/>
    </row>
    <row r="108" spans="2:21" ht="31.2" hidden="1" x14ac:dyDescent="0.35">
      <c r="B108" s="355" t="s">
        <v>97</v>
      </c>
      <c r="C108" s="338">
        <v>45441</v>
      </c>
      <c r="D108" s="344" t="s">
        <v>207</v>
      </c>
      <c r="E108" s="340">
        <v>43829</v>
      </c>
      <c r="F108" s="340" t="s">
        <v>0</v>
      </c>
      <c r="G108" s="342" t="s">
        <v>1101</v>
      </c>
      <c r="H108" s="342" t="s">
        <v>206</v>
      </c>
      <c r="I108" s="582" t="s">
        <v>1095</v>
      </c>
      <c r="J108" s="365">
        <v>3494841.75</v>
      </c>
      <c r="K108" s="365">
        <v>4961140971.6700001</v>
      </c>
      <c r="L108" s="365">
        <v>0</v>
      </c>
      <c r="M108" s="365">
        <v>676987665.34000003</v>
      </c>
      <c r="N108" s="365">
        <v>0</v>
      </c>
      <c r="O108" s="365">
        <v>0</v>
      </c>
      <c r="P108" s="365">
        <v>447002218.64999998</v>
      </c>
      <c r="Q108" s="365">
        <v>0</v>
      </c>
      <c r="R108" s="161">
        <v>6088625697.4099998</v>
      </c>
      <c r="U108" s="142"/>
    </row>
    <row r="109" spans="2:21" ht="31.2" hidden="1" x14ac:dyDescent="0.35">
      <c r="B109" s="355" t="s">
        <v>97</v>
      </c>
      <c r="C109" s="338">
        <v>45472</v>
      </c>
      <c r="D109" s="344" t="s">
        <v>207</v>
      </c>
      <c r="E109" s="340">
        <v>43829</v>
      </c>
      <c r="F109" s="340" t="s">
        <v>0</v>
      </c>
      <c r="G109" s="342" t="s">
        <v>1101</v>
      </c>
      <c r="H109" s="342" t="s">
        <v>206</v>
      </c>
      <c r="I109" s="582" t="s">
        <v>1095</v>
      </c>
      <c r="J109" s="365">
        <v>3494841.75</v>
      </c>
      <c r="K109" s="365">
        <v>4961140971.6700001</v>
      </c>
      <c r="L109" s="365">
        <v>0</v>
      </c>
      <c r="M109" s="365">
        <v>669480574.57000005</v>
      </c>
      <c r="N109" s="365">
        <v>0</v>
      </c>
      <c r="O109" s="365">
        <v>0</v>
      </c>
      <c r="P109" s="365">
        <v>446448672.55000001</v>
      </c>
      <c r="Q109" s="365">
        <v>0</v>
      </c>
      <c r="R109" s="161">
        <v>6080565060.54</v>
      </c>
      <c r="U109" s="142"/>
    </row>
    <row r="110" spans="2:21" ht="31.2" hidden="1" x14ac:dyDescent="0.35">
      <c r="B110" s="355" t="s">
        <v>97</v>
      </c>
      <c r="C110" s="338">
        <v>45502</v>
      </c>
      <c r="D110" s="344" t="s">
        <v>207</v>
      </c>
      <c r="E110" s="340">
        <v>43829</v>
      </c>
      <c r="F110" s="340" t="s">
        <v>0</v>
      </c>
      <c r="G110" s="342" t="s">
        <v>1101</v>
      </c>
      <c r="H110" s="342" t="s">
        <v>206</v>
      </c>
      <c r="I110" s="582" t="s">
        <v>1095</v>
      </c>
      <c r="J110" s="365">
        <v>2244806.21</v>
      </c>
      <c r="K110" s="365">
        <v>4961140971.6700001</v>
      </c>
      <c r="L110" s="365">
        <v>0</v>
      </c>
      <c r="M110" s="365">
        <v>680830470.88</v>
      </c>
      <c r="N110" s="365">
        <v>0</v>
      </c>
      <c r="O110" s="365">
        <v>0</v>
      </c>
      <c r="P110" s="365">
        <v>446448672.55000001</v>
      </c>
      <c r="Q110" s="365">
        <v>0</v>
      </c>
      <c r="R110" s="161">
        <v>6090664921.3100004</v>
      </c>
      <c r="U110" s="142"/>
    </row>
    <row r="111" spans="2:21" ht="31.2" hidden="1" x14ac:dyDescent="0.35">
      <c r="B111" s="355" t="s">
        <v>97</v>
      </c>
      <c r="C111" s="338">
        <v>45533</v>
      </c>
      <c r="D111" s="344" t="s">
        <v>207</v>
      </c>
      <c r="E111" s="340">
        <v>43829</v>
      </c>
      <c r="F111" s="340" t="s">
        <v>0</v>
      </c>
      <c r="G111" s="342" t="s">
        <v>1101</v>
      </c>
      <c r="H111" s="342" t="s">
        <v>206</v>
      </c>
      <c r="I111" s="582" t="s">
        <v>1095</v>
      </c>
      <c r="J111" s="365">
        <v>2244806.21</v>
      </c>
      <c r="K111" s="365">
        <v>4961140971.6700001</v>
      </c>
      <c r="L111" s="365">
        <v>0</v>
      </c>
      <c r="M111" s="365">
        <v>685696873.33999991</v>
      </c>
      <c r="N111" s="365">
        <v>0</v>
      </c>
      <c r="O111" s="365">
        <v>0</v>
      </c>
      <c r="P111" s="365">
        <v>446686479.51999998</v>
      </c>
      <c r="Q111" s="365">
        <v>0</v>
      </c>
      <c r="R111" s="161">
        <v>6095769130.7399998</v>
      </c>
      <c r="U111" s="142"/>
    </row>
    <row r="112" spans="2:21" ht="31.2" hidden="1" x14ac:dyDescent="0.35">
      <c r="B112" s="355" t="s">
        <v>97</v>
      </c>
      <c r="C112" s="338">
        <v>45564</v>
      </c>
      <c r="D112" s="344" t="s">
        <v>207</v>
      </c>
      <c r="E112" s="340">
        <v>43829</v>
      </c>
      <c r="F112" s="340" t="s">
        <v>0</v>
      </c>
      <c r="G112" s="342" t="s">
        <v>1101</v>
      </c>
      <c r="H112" s="342" t="s">
        <v>206</v>
      </c>
      <c r="I112" s="582" t="s">
        <v>1095</v>
      </c>
      <c r="J112" s="365">
        <v>2244806.21</v>
      </c>
      <c r="K112" s="365">
        <v>4961140971.6700001</v>
      </c>
      <c r="L112" s="365">
        <v>0</v>
      </c>
      <c r="M112" s="365">
        <v>662345835.28999996</v>
      </c>
      <c r="N112" s="365">
        <v>0</v>
      </c>
      <c r="O112" s="365">
        <v>0</v>
      </c>
      <c r="P112" s="365">
        <v>446794184.10000002</v>
      </c>
      <c r="Q112" s="365">
        <v>0</v>
      </c>
      <c r="R112" s="161">
        <v>6072525797.2699995</v>
      </c>
      <c r="U112" s="142"/>
    </row>
    <row r="113" spans="2:21" ht="31.2" hidden="1" x14ac:dyDescent="0.35">
      <c r="B113" s="355" t="s">
        <v>97</v>
      </c>
      <c r="C113" s="338">
        <v>45594</v>
      </c>
      <c r="D113" s="344" t="s">
        <v>207</v>
      </c>
      <c r="E113" s="340">
        <v>43829</v>
      </c>
      <c r="F113" s="340" t="s">
        <v>0</v>
      </c>
      <c r="G113" s="342" t="s">
        <v>1101</v>
      </c>
      <c r="H113" s="342" t="s">
        <v>206</v>
      </c>
      <c r="I113" s="582" t="s">
        <v>1095</v>
      </c>
      <c r="J113" s="365">
        <v>2244806.21</v>
      </c>
      <c r="K113" s="365">
        <v>4961140971.6700001</v>
      </c>
      <c r="L113" s="365">
        <v>0</v>
      </c>
      <c r="M113" s="365">
        <v>656679140.19000006</v>
      </c>
      <c r="N113" s="365">
        <v>0</v>
      </c>
      <c r="O113" s="365">
        <v>0</v>
      </c>
      <c r="P113" s="365">
        <v>447206913.47000003</v>
      </c>
      <c r="Q113" s="365">
        <v>0</v>
      </c>
      <c r="R113" s="161">
        <v>6067271831.54</v>
      </c>
      <c r="U113" s="142"/>
    </row>
    <row r="114" spans="2:21" ht="31.2" hidden="1" x14ac:dyDescent="0.35">
      <c r="B114" s="355" t="s">
        <v>97</v>
      </c>
      <c r="C114" s="338">
        <v>45625</v>
      </c>
      <c r="D114" s="344" t="s">
        <v>207</v>
      </c>
      <c r="E114" s="340">
        <v>43829</v>
      </c>
      <c r="F114" s="340" t="s">
        <v>0</v>
      </c>
      <c r="G114" s="342" t="s">
        <v>1101</v>
      </c>
      <c r="H114" s="342" t="s">
        <v>206</v>
      </c>
      <c r="I114" s="582" t="s">
        <v>1095</v>
      </c>
      <c r="J114" s="365">
        <v>2244806.21</v>
      </c>
      <c r="K114" s="365">
        <v>4961140971.6700001</v>
      </c>
      <c r="L114" s="365">
        <v>0</v>
      </c>
      <c r="M114" s="365">
        <v>650818639.38999999</v>
      </c>
      <c r="N114" s="365">
        <v>0</v>
      </c>
      <c r="O114" s="365">
        <v>0</v>
      </c>
      <c r="P114" s="365">
        <v>447224824.20000005</v>
      </c>
      <c r="Q114" s="365">
        <v>0</v>
      </c>
      <c r="R114" s="161">
        <v>6061429241.4700003</v>
      </c>
      <c r="U114" s="142"/>
    </row>
    <row r="115" spans="2:21" ht="31.2" hidden="1" x14ac:dyDescent="0.35">
      <c r="B115" s="355" t="s">
        <v>97</v>
      </c>
      <c r="C115" s="338">
        <v>45657</v>
      </c>
      <c r="D115" s="344" t="s">
        <v>207</v>
      </c>
      <c r="E115" s="340">
        <v>43829</v>
      </c>
      <c r="F115" s="340" t="s">
        <v>0</v>
      </c>
      <c r="G115" s="342" t="s">
        <v>1101</v>
      </c>
      <c r="H115" s="342" t="s">
        <v>206</v>
      </c>
      <c r="I115" s="582" t="s">
        <v>1095</v>
      </c>
      <c r="J115" s="365">
        <v>2244806.21</v>
      </c>
      <c r="K115" s="365">
        <v>4961140971.6700001</v>
      </c>
      <c r="L115" s="365">
        <v>0</v>
      </c>
      <c r="M115" s="365">
        <v>618166469.58999991</v>
      </c>
      <c r="N115" s="365">
        <v>0</v>
      </c>
      <c r="O115" s="365">
        <v>0</v>
      </c>
      <c r="P115" s="365">
        <v>204719068.99000001</v>
      </c>
      <c r="Q115" s="349">
        <v>0</v>
      </c>
      <c r="R115" s="161">
        <v>5786271316.46</v>
      </c>
      <c r="U115" s="142"/>
    </row>
    <row r="116" spans="2:21" ht="31.2" hidden="1" x14ac:dyDescent="0.35">
      <c r="B116" s="355" t="s">
        <v>97</v>
      </c>
      <c r="C116" s="338">
        <v>45688</v>
      </c>
      <c r="D116" s="344" t="s">
        <v>207</v>
      </c>
      <c r="E116" s="340">
        <v>43829</v>
      </c>
      <c r="F116" s="340" t="s">
        <v>0</v>
      </c>
      <c r="G116" s="342" t="s">
        <v>1101</v>
      </c>
      <c r="H116" s="342" t="s">
        <v>206</v>
      </c>
      <c r="I116" s="582" t="s">
        <v>1095</v>
      </c>
      <c r="J116" s="365">
        <v>2244806.21</v>
      </c>
      <c r="K116" s="365">
        <v>4961140971.6700001</v>
      </c>
      <c r="L116" s="365">
        <v>0</v>
      </c>
      <c r="M116" s="365">
        <v>611740008.15999997</v>
      </c>
      <c r="N116" s="365">
        <v>0</v>
      </c>
      <c r="O116" s="365">
        <v>0</v>
      </c>
      <c r="P116" s="365">
        <v>2374104042.4499998</v>
      </c>
      <c r="Q116" s="365">
        <v>0</v>
      </c>
      <c r="R116" s="161">
        <v>7949229828.4899998</v>
      </c>
      <c r="U116" s="142"/>
    </row>
    <row r="117" spans="2:21" ht="31.2" hidden="1" x14ac:dyDescent="0.35">
      <c r="B117" s="355" t="s">
        <v>97</v>
      </c>
      <c r="C117" s="338">
        <v>45716</v>
      </c>
      <c r="D117" s="344" t="s">
        <v>207</v>
      </c>
      <c r="E117" s="340">
        <v>43829</v>
      </c>
      <c r="F117" s="340" t="s">
        <v>0</v>
      </c>
      <c r="G117" s="342" t="s">
        <v>1101</v>
      </c>
      <c r="H117" s="342" t="s">
        <v>206</v>
      </c>
      <c r="I117" s="582" t="s">
        <v>1095</v>
      </c>
      <c r="J117" s="365">
        <v>2244806.21</v>
      </c>
      <c r="K117" s="365">
        <v>4961140971.6700001</v>
      </c>
      <c r="L117" s="365">
        <v>0</v>
      </c>
      <c r="M117" s="365">
        <v>2638450858.6799998</v>
      </c>
      <c r="N117" s="365">
        <v>0</v>
      </c>
      <c r="O117" s="365">
        <v>0</v>
      </c>
      <c r="P117" s="365">
        <v>294468479.19999999</v>
      </c>
      <c r="Q117" s="365">
        <v>0</v>
      </c>
      <c r="R117" s="161">
        <v>7896305115.7599993</v>
      </c>
      <c r="U117" s="142"/>
    </row>
    <row r="118" spans="2:21" ht="31.2" hidden="1" x14ac:dyDescent="0.35">
      <c r="B118" s="355" t="s">
        <v>97</v>
      </c>
      <c r="C118" s="338">
        <v>45747</v>
      </c>
      <c r="D118" s="344" t="s">
        <v>207</v>
      </c>
      <c r="E118" s="339">
        <v>43829</v>
      </c>
      <c r="F118" s="339" t="s">
        <v>0</v>
      </c>
      <c r="G118" s="339" t="s">
        <v>1101</v>
      </c>
      <c r="H118" s="339" t="s">
        <v>206</v>
      </c>
      <c r="I118" s="350" t="s">
        <v>1095</v>
      </c>
      <c r="J118" s="484">
        <v>2244806.21</v>
      </c>
      <c r="K118" s="365">
        <v>4961140971.6700001</v>
      </c>
      <c r="L118" s="365">
        <v>0</v>
      </c>
      <c r="M118" s="365">
        <v>2625183281.1799998</v>
      </c>
      <c r="N118" s="365">
        <v>0</v>
      </c>
      <c r="O118" s="365">
        <v>0</v>
      </c>
      <c r="P118" s="365">
        <v>294468479.19999999</v>
      </c>
      <c r="Q118" s="365">
        <v>0</v>
      </c>
      <c r="R118" s="161">
        <v>7883037538.2599993</v>
      </c>
      <c r="U118" s="142"/>
    </row>
    <row r="119" spans="2:21" ht="31.2" hidden="1" x14ac:dyDescent="0.35">
      <c r="B119" s="355" t="s">
        <v>97</v>
      </c>
      <c r="C119" s="338">
        <v>45777</v>
      </c>
      <c r="D119" s="344" t="s">
        <v>207</v>
      </c>
      <c r="E119" s="339">
        <v>43829</v>
      </c>
      <c r="F119" s="339" t="s">
        <v>0</v>
      </c>
      <c r="G119" s="339" t="s">
        <v>1101</v>
      </c>
      <c r="H119" s="339" t="s">
        <v>206</v>
      </c>
      <c r="I119" s="350" t="s">
        <v>1095</v>
      </c>
      <c r="J119" s="365">
        <v>2244806.21</v>
      </c>
      <c r="K119" s="365">
        <v>4961140971.6700001</v>
      </c>
      <c r="L119" s="365">
        <v>0</v>
      </c>
      <c r="M119" s="365">
        <v>2620590837.5899997</v>
      </c>
      <c r="N119" s="365">
        <v>0</v>
      </c>
      <c r="O119" s="365">
        <v>0</v>
      </c>
      <c r="P119" s="365">
        <v>293318487.37</v>
      </c>
      <c r="Q119" s="365">
        <v>0</v>
      </c>
      <c r="R119" s="161">
        <v>7877295102.8399992</v>
      </c>
      <c r="U119" s="142"/>
    </row>
    <row r="120" spans="2:21" ht="31.2" hidden="1" x14ac:dyDescent="0.35">
      <c r="B120" s="355" t="s">
        <v>97</v>
      </c>
      <c r="C120" s="338">
        <v>45808</v>
      </c>
      <c r="D120" s="344" t="s">
        <v>207</v>
      </c>
      <c r="E120" s="339">
        <v>43829</v>
      </c>
      <c r="F120" s="339" t="s">
        <v>0</v>
      </c>
      <c r="G120" s="339" t="s">
        <v>1101</v>
      </c>
      <c r="H120" s="339" t="s">
        <v>206</v>
      </c>
      <c r="I120" s="350" t="s">
        <v>1095</v>
      </c>
      <c r="J120" s="365">
        <v>2244806.21</v>
      </c>
      <c r="K120" s="365">
        <v>4961140971.6700001</v>
      </c>
      <c r="L120" s="365">
        <v>0</v>
      </c>
      <c r="M120" s="365">
        <v>2721222585.3600001</v>
      </c>
      <c r="N120" s="365">
        <v>0</v>
      </c>
      <c r="O120" s="365">
        <v>0</v>
      </c>
      <c r="P120" s="365">
        <v>201911395.01000002</v>
      </c>
      <c r="Q120" s="365">
        <v>0</v>
      </c>
      <c r="R120" s="515">
        <v>7886519758.250001</v>
      </c>
      <c r="U120" s="142"/>
    </row>
    <row r="121" spans="2:21" ht="31.2" hidden="1" x14ac:dyDescent="0.35">
      <c r="B121" s="355" t="s">
        <v>97</v>
      </c>
      <c r="C121" s="338">
        <v>45838</v>
      </c>
      <c r="D121" s="344" t="s">
        <v>207</v>
      </c>
      <c r="E121" s="339">
        <v>43829</v>
      </c>
      <c r="F121" s="339" t="s">
        <v>0</v>
      </c>
      <c r="G121" s="339" t="s">
        <v>1101</v>
      </c>
      <c r="H121" s="339" t="s">
        <v>206</v>
      </c>
      <c r="I121" s="350" t="s">
        <v>1095</v>
      </c>
      <c r="J121" s="365">
        <v>0</v>
      </c>
      <c r="K121" s="365">
        <v>4961140971.6700001</v>
      </c>
      <c r="L121" s="365">
        <v>0</v>
      </c>
      <c r="M121" s="365">
        <v>2747124629.7600002</v>
      </c>
      <c r="N121" s="365">
        <v>0</v>
      </c>
      <c r="O121" s="365">
        <v>0</v>
      </c>
      <c r="P121" s="365">
        <v>205729965.94999999</v>
      </c>
      <c r="Q121" s="365">
        <v>0</v>
      </c>
      <c r="R121" s="161">
        <v>7913995567.3800001</v>
      </c>
      <c r="U121" s="142"/>
    </row>
    <row r="122" spans="2:21" ht="31.2" x14ac:dyDescent="0.35">
      <c r="B122" s="355" t="s">
        <v>97</v>
      </c>
      <c r="C122" s="338">
        <v>45869</v>
      </c>
      <c r="D122" s="344" t="s">
        <v>207</v>
      </c>
      <c r="E122" s="339">
        <v>43829</v>
      </c>
      <c r="F122" s="339" t="s">
        <v>0</v>
      </c>
      <c r="G122" s="339" t="s">
        <v>1101</v>
      </c>
      <c r="H122" s="339" t="s">
        <v>206</v>
      </c>
      <c r="I122" s="350" t="s">
        <v>1095</v>
      </c>
      <c r="J122" s="365">
        <v>0</v>
      </c>
      <c r="K122" s="365">
        <v>4961140971.6700001</v>
      </c>
      <c r="L122" s="365">
        <v>0</v>
      </c>
      <c r="M122" s="365">
        <v>2771166535.21</v>
      </c>
      <c r="N122" s="365">
        <v>0</v>
      </c>
      <c r="O122" s="365">
        <v>0</v>
      </c>
      <c r="P122" s="365">
        <v>206241414.03999999</v>
      </c>
      <c r="Q122" s="365">
        <v>0</v>
      </c>
      <c r="R122" s="161">
        <v>7938548920.9200001</v>
      </c>
      <c r="U122" s="142"/>
    </row>
    <row r="123" spans="2:21" hidden="1" x14ac:dyDescent="0.35">
      <c r="B123" s="355" t="s">
        <v>98</v>
      </c>
      <c r="C123" s="338">
        <v>45322</v>
      </c>
      <c r="D123" s="344" t="s">
        <v>207</v>
      </c>
      <c r="E123" s="339">
        <v>44131</v>
      </c>
      <c r="F123" s="339" t="s">
        <v>0</v>
      </c>
      <c r="G123" s="339" t="s">
        <v>1093</v>
      </c>
      <c r="H123" s="339" t="s">
        <v>205</v>
      </c>
      <c r="I123" s="350" t="s">
        <v>1095</v>
      </c>
      <c r="J123" s="349">
        <v>0</v>
      </c>
      <c r="K123" s="365">
        <v>56429240438.160004</v>
      </c>
      <c r="L123" s="365">
        <v>0</v>
      </c>
      <c r="M123" s="365">
        <v>416504596.98000002</v>
      </c>
      <c r="N123" s="365">
        <v>0</v>
      </c>
      <c r="O123" s="365">
        <v>7181448997.7200003</v>
      </c>
      <c r="P123" s="365">
        <v>90244373.819999993</v>
      </c>
      <c r="Q123" s="365">
        <v>0</v>
      </c>
      <c r="R123" s="161">
        <v>64117438406.680008</v>
      </c>
      <c r="U123" s="142"/>
    </row>
    <row r="124" spans="2:21" hidden="1" x14ac:dyDescent="0.35">
      <c r="B124" s="355" t="s">
        <v>98</v>
      </c>
      <c r="C124" s="338">
        <v>45351</v>
      </c>
      <c r="D124" s="344" t="s">
        <v>207</v>
      </c>
      <c r="E124" s="339">
        <v>44131</v>
      </c>
      <c r="F124" s="339" t="s">
        <v>0</v>
      </c>
      <c r="G124" s="339" t="s">
        <v>1093</v>
      </c>
      <c r="H124" s="339" t="s">
        <v>205</v>
      </c>
      <c r="I124" s="350" t="s">
        <v>1095</v>
      </c>
      <c r="J124" s="349">
        <v>0</v>
      </c>
      <c r="K124" s="365">
        <v>56429240438.160004</v>
      </c>
      <c r="L124" s="365">
        <v>0</v>
      </c>
      <c r="M124" s="365">
        <v>337538615.52999997</v>
      </c>
      <c r="N124" s="365">
        <v>0</v>
      </c>
      <c r="O124" s="365">
        <v>7181448997.7200003</v>
      </c>
      <c r="P124" s="365">
        <v>133297623.65000001</v>
      </c>
      <c r="Q124" s="365">
        <v>0</v>
      </c>
      <c r="R124" s="161">
        <v>64081525675.060005</v>
      </c>
      <c r="U124" s="142"/>
    </row>
    <row r="125" spans="2:21" hidden="1" x14ac:dyDescent="0.35">
      <c r="B125" s="355" t="s">
        <v>98</v>
      </c>
      <c r="C125" s="338">
        <v>45380</v>
      </c>
      <c r="D125" s="344" t="s">
        <v>207</v>
      </c>
      <c r="E125" s="339">
        <v>44131</v>
      </c>
      <c r="F125" s="339" t="s">
        <v>0</v>
      </c>
      <c r="G125" s="339" t="s">
        <v>1093</v>
      </c>
      <c r="H125" s="339" t="s">
        <v>205</v>
      </c>
      <c r="I125" s="350" t="s">
        <v>1095</v>
      </c>
      <c r="J125" s="349">
        <v>0</v>
      </c>
      <c r="K125" s="365">
        <v>56429240438.160004</v>
      </c>
      <c r="L125" s="365">
        <v>0</v>
      </c>
      <c r="M125" s="365">
        <v>437206551.49000001</v>
      </c>
      <c r="N125" s="365">
        <v>0</v>
      </c>
      <c r="O125" s="365">
        <v>7181448997.7200003</v>
      </c>
      <c r="P125" s="365">
        <v>66717723.590000004</v>
      </c>
      <c r="Q125" s="365">
        <v>0</v>
      </c>
      <c r="R125" s="161">
        <v>64114613710.960007</v>
      </c>
      <c r="U125" s="142"/>
    </row>
    <row r="126" spans="2:21" hidden="1" x14ac:dyDescent="0.35">
      <c r="B126" s="355" t="s">
        <v>98</v>
      </c>
      <c r="C126" s="338">
        <v>45411</v>
      </c>
      <c r="D126" s="344" t="s">
        <v>207</v>
      </c>
      <c r="E126" s="339">
        <v>44131</v>
      </c>
      <c r="F126" s="339" t="s">
        <v>0</v>
      </c>
      <c r="G126" s="339" t="s">
        <v>1093</v>
      </c>
      <c r="H126" s="339" t="s">
        <v>205</v>
      </c>
      <c r="I126" s="350" t="s">
        <v>1095</v>
      </c>
      <c r="J126" s="349">
        <v>0</v>
      </c>
      <c r="K126" s="365">
        <v>56429240438.160004</v>
      </c>
      <c r="L126" s="365">
        <v>0</v>
      </c>
      <c r="M126" s="365">
        <v>556885273.60000002</v>
      </c>
      <c r="N126" s="365">
        <v>0</v>
      </c>
      <c r="O126" s="365">
        <v>7181448997.7200003</v>
      </c>
      <c r="P126" s="365">
        <v>82384958.949999988</v>
      </c>
      <c r="Q126" s="365">
        <v>0</v>
      </c>
      <c r="R126" s="161">
        <v>64249959668.430008</v>
      </c>
      <c r="U126" s="142"/>
    </row>
    <row r="127" spans="2:21" hidden="1" x14ac:dyDescent="0.35">
      <c r="B127" s="355" t="s">
        <v>98</v>
      </c>
      <c r="C127" s="338">
        <v>45441</v>
      </c>
      <c r="D127" s="344" t="s">
        <v>207</v>
      </c>
      <c r="E127" s="339">
        <v>44131</v>
      </c>
      <c r="F127" s="339" t="s">
        <v>0</v>
      </c>
      <c r="G127" s="339" t="s">
        <v>1093</v>
      </c>
      <c r="H127" s="339" t="s">
        <v>205</v>
      </c>
      <c r="I127" s="350" t="s">
        <v>1095</v>
      </c>
      <c r="J127" s="349">
        <v>0</v>
      </c>
      <c r="K127" s="365">
        <v>56421188438.160004</v>
      </c>
      <c r="L127" s="365">
        <v>0</v>
      </c>
      <c r="M127" s="365">
        <v>608905624.81999993</v>
      </c>
      <c r="N127" s="365">
        <v>0</v>
      </c>
      <c r="O127" s="365">
        <v>7181448997.7200003</v>
      </c>
      <c r="P127" s="365">
        <v>128688035.5</v>
      </c>
      <c r="Q127" s="365">
        <v>0</v>
      </c>
      <c r="R127" s="161">
        <v>64340231096.200005</v>
      </c>
      <c r="U127" s="142"/>
    </row>
    <row r="128" spans="2:21" hidden="1" x14ac:dyDescent="0.35">
      <c r="B128" s="355" t="s">
        <v>98</v>
      </c>
      <c r="C128" s="338">
        <v>45472</v>
      </c>
      <c r="D128" s="344" t="s">
        <v>207</v>
      </c>
      <c r="E128" s="339">
        <v>44131</v>
      </c>
      <c r="F128" s="339" t="s">
        <v>0</v>
      </c>
      <c r="G128" s="339" t="s">
        <v>1093</v>
      </c>
      <c r="H128" s="339" t="s">
        <v>205</v>
      </c>
      <c r="I128" s="350" t="s">
        <v>1095</v>
      </c>
      <c r="J128" s="349">
        <v>0</v>
      </c>
      <c r="K128" s="365">
        <v>56421188438.160004</v>
      </c>
      <c r="L128" s="365">
        <v>0</v>
      </c>
      <c r="M128" s="365">
        <v>801954022.52999997</v>
      </c>
      <c r="N128" s="365">
        <v>0</v>
      </c>
      <c r="O128" s="365">
        <v>7181448997.7200003</v>
      </c>
      <c r="P128" s="365">
        <v>106717992.88</v>
      </c>
      <c r="Q128" s="365">
        <v>0</v>
      </c>
      <c r="R128" s="161">
        <v>64511309451.290001</v>
      </c>
      <c r="U128" s="142"/>
    </row>
    <row r="129" spans="2:21" hidden="1" x14ac:dyDescent="0.35">
      <c r="B129" s="355" t="s">
        <v>98</v>
      </c>
      <c r="C129" s="338">
        <v>45502</v>
      </c>
      <c r="D129" s="344" t="s">
        <v>207</v>
      </c>
      <c r="E129" s="339">
        <v>44131</v>
      </c>
      <c r="F129" s="339" t="s">
        <v>0</v>
      </c>
      <c r="G129" s="339" t="s">
        <v>1093</v>
      </c>
      <c r="H129" s="339" t="s">
        <v>205</v>
      </c>
      <c r="I129" s="350" t="s">
        <v>1095</v>
      </c>
      <c r="J129" s="349">
        <v>0</v>
      </c>
      <c r="K129" s="365">
        <v>56421188438.160004</v>
      </c>
      <c r="L129" s="365">
        <v>0</v>
      </c>
      <c r="M129" s="365">
        <v>881503298.67999995</v>
      </c>
      <c r="N129" s="365">
        <v>0</v>
      </c>
      <c r="O129" s="365">
        <v>7181448997.7200003</v>
      </c>
      <c r="P129" s="365">
        <v>60341728.289999999</v>
      </c>
      <c r="Q129" s="365">
        <v>0</v>
      </c>
      <c r="R129" s="161">
        <v>64544482462.850006</v>
      </c>
      <c r="U129" s="142"/>
    </row>
    <row r="130" spans="2:21" hidden="1" x14ac:dyDescent="0.35">
      <c r="B130" s="355" t="s">
        <v>98</v>
      </c>
      <c r="C130" s="338">
        <v>45533</v>
      </c>
      <c r="D130" s="344" t="s">
        <v>207</v>
      </c>
      <c r="E130" s="339">
        <v>44131</v>
      </c>
      <c r="F130" s="339" t="s">
        <v>0</v>
      </c>
      <c r="G130" s="339" t="s">
        <v>1093</v>
      </c>
      <c r="H130" s="339" t="s">
        <v>205</v>
      </c>
      <c r="I130" s="350" t="s">
        <v>1095</v>
      </c>
      <c r="J130" s="349">
        <v>0</v>
      </c>
      <c r="K130" s="365">
        <v>56421188438.160004</v>
      </c>
      <c r="L130" s="365">
        <v>0</v>
      </c>
      <c r="M130" s="365">
        <v>968981928.26999998</v>
      </c>
      <c r="N130" s="365">
        <v>0</v>
      </c>
      <c r="O130" s="365">
        <v>7181448997.7200003</v>
      </c>
      <c r="P130" s="365">
        <v>72513098.960000008</v>
      </c>
      <c r="Q130" s="365">
        <v>0</v>
      </c>
      <c r="R130" s="161">
        <v>64644132463.110001</v>
      </c>
      <c r="U130" s="142"/>
    </row>
    <row r="131" spans="2:21" hidden="1" x14ac:dyDescent="0.35">
      <c r="B131" s="355" t="s">
        <v>98</v>
      </c>
      <c r="C131" s="338">
        <v>45564</v>
      </c>
      <c r="D131" s="344" t="s">
        <v>207</v>
      </c>
      <c r="E131" s="339">
        <v>44131</v>
      </c>
      <c r="F131" s="339" t="s">
        <v>0</v>
      </c>
      <c r="G131" s="339" t="s">
        <v>1093</v>
      </c>
      <c r="H131" s="339" t="s">
        <v>205</v>
      </c>
      <c r="I131" s="350" t="s">
        <v>1095</v>
      </c>
      <c r="J131" s="349">
        <v>0</v>
      </c>
      <c r="K131" s="365">
        <v>56421188438.160004</v>
      </c>
      <c r="L131" s="365">
        <v>0</v>
      </c>
      <c r="M131" s="365">
        <v>886119476.47000003</v>
      </c>
      <c r="N131" s="365">
        <v>0</v>
      </c>
      <c r="O131" s="365">
        <v>7181448997.7200003</v>
      </c>
      <c r="P131" s="365">
        <v>83041045.310000002</v>
      </c>
      <c r="Q131" s="365">
        <v>0</v>
      </c>
      <c r="R131" s="161">
        <v>64571797957.660004</v>
      </c>
      <c r="U131" s="142"/>
    </row>
    <row r="132" spans="2:21" hidden="1" x14ac:dyDescent="0.35">
      <c r="B132" s="355" t="s">
        <v>98</v>
      </c>
      <c r="C132" s="338">
        <v>45594</v>
      </c>
      <c r="D132" s="344" t="s">
        <v>207</v>
      </c>
      <c r="E132" s="339">
        <v>44131</v>
      </c>
      <c r="F132" s="339" t="s">
        <v>0</v>
      </c>
      <c r="G132" s="339" t="s">
        <v>1093</v>
      </c>
      <c r="H132" s="339" t="s">
        <v>205</v>
      </c>
      <c r="I132" s="350" t="s">
        <v>1095</v>
      </c>
      <c r="J132" s="349">
        <v>0</v>
      </c>
      <c r="K132" s="365">
        <v>56421188438.160004</v>
      </c>
      <c r="L132" s="365">
        <v>0</v>
      </c>
      <c r="M132" s="365">
        <v>889691098.52999997</v>
      </c>
      <c r="N132" s="365">
        <v>0</v>
      </c>
      <c r="O132" s="365">
        <v>7181448997.7200003</v>
      </c>
      <c r="P132" s="365">
        <v>70899824.430000007</v>
      </c>
      <c r="Q132" s="365">
        <v>0</v>
      </c>
      <c r="R132" s="161">
        <v>64563228358.840004</v>
      </c>
      <c r="U132" s="142"/>
    </row>
    <row r="133" spans="2:21" hidden="1" x14ac:dyDescent="0.35">
      <c r="B133" s="355" t="s">
        <v>98</v>
      </c>
      <c r="C133" s="338">
        <v>45625</v>
      </c>
      <c r="D133" s="344" t="s">
        <v>207</v>
      </c>
      <c r="E133" s="339">
        <v>44131</v>
      </c>
      <c r="F133" s="339" t="s">
        <v>0</v>
      </c>
      <c r="G133" s="339" t="s">
        <v>1093</v>
      </c>
      <c r="H133" s="339" t="s">
        <v>205</v>
      </c>
      <c r="I133" s="350" t="s">
        <v>1095</v>
      </c>
      <c r="J133" s="349">
        <v>0</v>
      </c>
      <c r="K133" s="365">
        <v>56297146223.450005</v>
      </c>
      <c r="L133" s="365">
        <v>0</v>
      </c>
      <c r="M133" s="365">
        <v>824406940.24000001</v>
      </c>
      <c r="N133" s="365">
        <v>0</v>
      </c>
      <c r="O133" s="365">
        <v>7181448997.7200003</v>
      </c>
      <c r="P133" s="365">
        <v>139690756.06</v>
      </c>
      <c r="Q133" s="365">
        <v>0</v>
      </c>
      <c r="R133" s="161">
        <v>64442692917.470001</v>
      </c>
      <c r="U133" s="142"/>
    </row>
    <row r="134" spans="2:21" hidden="1" x14ac:dyDescent="0.35">
      <c r="B134" s="355" t="s">
        <v>98</v>
      </c>
      <c r="C134" s="338">
        <v>45657</v>
      </c>
      <c r="D134" s="344" t="s">
        <v>207</v>
      </c>
      <c r="E134" s="339">
        <v>44131</v>
      </c>
      <c r="F134" s="339" t="s">
        <v>0</v>
      </c>
      <c r="G134" s="339" t="s">
        <v>1093</v>
      </c>
      <c r="H134" s="339" t="s">
        <v>205</v>
      </c>
      <c r="I134" s="350" t="s">
        <v>1095</v>
      </c>
      <c r="J134" s="349">
        <v>0</v>
      </c>
      <c r="K134" s="365">
        <v>61783942233.970001</v>
      </c>
      <c r="L134" s="365">
        <v>0</v>
      </c>
      <c r="M134" s="365">
        <v>857906850.27999997</v>
      </c>
      <c r="N134" s="365">
        <v>0</v>
      </c>
      <c r="O134" s="365">
        <v>7181448997.7200003</v>
      </c>
      <c r="P134" s="365">
        <v>151955452.22999999</v>
      </c>
      <c r="Q134" s="349">
        <v>0</v>
      </c>
      <c r="R134" s="161">
        <v>69975253534.199997</v>
      </c>
      <c r="U134" s="142"/>
    </row>
    <row r="135" spans="2:21" hidden="1" x14ac:dyDescent="0.35">
      <c r="B135" s="355" t="s">
        <v>98</v>
      </c>
      <c r="C135" s="338">
        <v>45688</v>
      </c>
      <c r="D135" s="344" t="s">
        <v>207</v>
      </c>
      <c r="E135" s="339">
        <v>44131</v>
      </c>
      <c r="F135" s="339" t="s">
        <v>0</v>
      </c>
      <c r="G135" s="339" t="s">
        <v>1093</v>
      </c>
      <c r="H135" s="339" t="s">
        <v>205</v>
      </c>
      <c r="I135" s="350" t="s">
        <v>1095</v>
      </c>
      <c r="J135" s="365">
        <v>0</v>
      </c>
      <c r="K135" s="365">
        <v>61783942233.970001</v>
      </c>
      <c r="L135" s="365">
        <v>0</v>
      </c>
      <c r="M135" s="365">
        <v>789812774.17000008</v>
      </c>
      <c r="N135" s="365">
        <v>0</v>
      </c>
      <c r="O135" s="365">
        <v>7181448997.7200003</v>
      </c>
      <c r="P135" s="365">
        <v>209118406.47000003</v>
      </c>
      <c r="Q135" s="365">
        <v>0</v>
      </c>
      <c r="R135" s="161">
        <v>69964322412.330002</v>
      </c>
      <c r="U135" s="142"/>
    </row>
    <row r="136" spans="2:21" hidden="1" x14ac:dyDescent="0.35">
      <c r="B136" s="355" t="s">
        <v>98</v>
      </c>
      <c r="C136" s="338">
        <v>45716</v>
      </c>
      <c r="D136" s="344" t="s">
        <v>207</v>
      </c>
      <c r="E136" s="339">
        <v>44131</v>
      </c>
      <c r="F136" s="339" t="s">
        <v>0</v>
      </c>
      <c r="G136" s="339" t="s">
        <v>1093</v>
      </c>
      <c r="H136" s="339" t="s">
        <v>205</v>
      </c>
      <c r="I136" s="350" t="s">
        <v>1095</v>
      </c>
      <c r="J136" s="365">
        <v>0</v>
      </c>
      <c r="K136" s="365">
        <v>61759251930.490005</v>
      </c>
      <c r="L136" s="365">
        <v>0</v>
      </c>
      <c r="M136" s="365">
        <v>789769588.60000002</v>
      </c>
      <c r="N136" s="365">
        <v>0</v>
      </c>
      <c r="O136" s="365">
        <v>7181448997.7200003</v>
      </c>
      <c r="P136" s="365">
        <v>212242964.57000002</v>
      </c>
      <c r="Q136" s="365">
        <v>0</v>
      </c>
      <c r="R136" s="161">
        <v>69942713481.380005</v>
      </c>
      <c r="U136" s="142"/>
    </row>
    <row r="137" spans="2:21" hidden="1" x14ac:dyDescent="0.35">
      <c r="B137" s="355" t="s">
        <v>98</v>
      </c>
      <c r="C137" s="338">
        <v>45747</v>
      </c>
      <c r="D137" s="344" t="s">
        <v>207</v>
      </c>
      <c r="E137" s="339">
        <v>44131</v>
      </c>
      <c r="F137" s="339" t="s">
        <v>0</v>
      </c>
      <c r="G137" s="339" t="s">
        <v>1093</v>
      </c>
      <c r="H137" s="339" t="s">
        <v>205</v>
      </c>
      <c r="I137" s="350" t="s">
        <v>1095</v>
      </c>
      <c r="J137" s="484">
        <v>0</v>
      </c>
      <c r="K137" s="365">
        <v>61759251930.490005</v>
      </c>
      <c r="L137" s="365">
        <v>0</v>
      </c>
      <c r="M137" s="365">
        <v>859396370.65999997</v>
      </c>
      <c r="N137" s="365">
        <v>0</v>
      </c>
      <c r="O137" s="365">
        <v>7181448997.7200003</v>
      </c>
      <c r="P137" s="365">
        <v>118860057.25999999</v>
      </c>
      <c r="Q137" s="365">
        <v>0</v>
      </c>
      <c r="R137" s="161">
        <v>69918957356.130005</v>
      </c>
      <c r="U137" s="142"/>
    </row>
    <row r="138" spans="2:21" hidden="1" x14ac:dyDescent="0.35">
      <c r="B138" s="355" t="s">
        <v>98</v>
      </c>
      <c r="C138" s="338">
        <v>45777</v>
      </c>
      <c r="D138" s="344" t="s">
        <v>207</v>
      </c>
      <c r="E138" s="339">
        <v>44131</v>
      </c>
      <c r="F138" s="339" t="s">
        <v>0</v>
      </c>
      <c r="G138" s="339" t="s">
        <v>1093</v>
      </c>
      <c r="H138" s="339" t="s">
        <v>205</v>
      </c>
      <c r="I138" s="350" t="s">
        <v>1095</v>
      </c>
      <c r="J138" s="365">
        <v>0</v>
      </c>
      <c r="K138" s="365">
        <v>61758671097.150009</v>
      </c>
      <c r="L138" s="365">
        <v>0</v>
      </c>
      <c r="M138" s="365">
        <v>344168086.12</v>
      </c>
      <c r="N138" s="365">
        <v>0</v>
      </c>
      <c r="O138" s="365">
        <v>7669537998.3500004</v>
      </c>
      <c r="P138" s="365">
        <v>142034713.12</v>
      </c>
      <c r="Q138" s="365">
        <v>0</v>
      </c>
      <c r="R138" s="161">
        <v>69914411894.740005</v>
      </c>
      <c r="U138" s="142"/>
    </row>
    <row r="139" spans="2:21" hidden="1" x14ac:dyDescent="0.35">
      <c r="B139" s="355" t="s">
        <v>98</v>
      </c>
      <c r="C139" s="338">
        <v>45808</v>
      </c>
      <c r="D139" s="344" t="s">
        <v>207</v>
      </c>
      <c r="E139" s="339">
        <v>44131</v>
      </c>
      <c r="F139" s="339" t="s">
        <v>0</v>
      </c>
      <c r="G139" s="339" t="s">
        <v>1093</v>
      </c>
      <c r="H139" s="339" t="s">
        <v>205</v>
      </c>
      <c r="I139" s="350" t="s">
        <v>1095</v>
      </c>
      <c r="J139" s="365">
        <v>0</v>
      </c>
      <c r="K139" s="365">
        <v>61758671097.150009</v>
      </c>
      <c r="L139" s="365">
        <v>0</v>
      </c>
      <c r="M139" s="365">
        <v>418963938.05000001</v>
      </c>
      <c r="N139" s="365">
        <v>0</v>
      </c>
      <c r="O139" s="365">
        <v>7669537998.3500004</v>
      </c>
      <c r="P139" s="365">
        <v>206005610.82999998</v>
      </c>
      <c r="Q139" s="365">
        <v>0</v>
      </c>
      <c r="R139" s="515">
        <v>70053178644.380005</v>
      </c>
      <c r="U139" s="142"/>
    </row>
    <row r="140" spans="2:21" hidden="1" x14ac:dyDescent="0.35">
      <c r="B140" s="355" t="s">
        <v>98</v>
      </c>
      <c r="C140" s="338">
        <v>45838</v>
      </c>
      <c r="D140" s="344" t="s">
        <v>207</v>
      </c>
      <c r="E140" s="339">
        <v>44131</v>
      </c>
      <c r="F140" s="339" t="s">
        <v>0</v>
      </c>
      <c r="G140" s="339" t="s">
        <v>1093</v>
      </c>
      <c r="H140" s="339" t="s">
        <v>205</v>
      </c>
      <c r="I140" s="350" t="s">
        <v>1095</v>
      </c>
      <c r="J140" s="365">
        <v>0</v>
      </c>
      <c r="K140" s="365">
        <v>61758671097.150009</v>
      </c>
      <c r="L140" s="365">
        <v>0</v>
      </c>
      <c r="M140" s="365">
        <v>546170058.53999996</v>
      </c>
      <c r="N140" s="365">
        <v>0</v>
      </c>
      <c r="O140" s="365">
        <v>7669537998.3500004</v>
      </c>
      <c r="P140" s="365">
        <v>225214259.76000005</v>
      </c>
      <c r="Q140" s="365">
        <v>0</v>
      </c>
      <c r="R140" s="161">
        <v>70199593413.800003</v>
      </c>
      <c r="U140" s="142"/>
    </row>
    <row r="141" spans="2:21" x14ac:dyDescent="0.35">
      <c r="B141" s="355" t="s">
        <v>98</v>
      </c>
      <c r="C141" s="338">
        <v>45869</v>
      </c>
      <c r="D141" s="344" t="s">
        <v>207</v>
      </c>
      <c r="E141" s="339">
        <v>44131</v>
      </c>
      <c r="F141" s="339" t="s">
        <v>0</v>
      </c>
      <c r="G141" s="339" t="s">
        <v>1093</v>
      </c>
      <c r="H141" s="339" t="s">
        <v>205</v>
      </c>
      <c r="I141" s="350" t="s">
        <v>1095</v>
      </c>
      <c r="J141" s="365">
        <v>0</v>
      </c>
      <c r="K141" s="365">
        <v>68814121364.949997</v>
      </c>
      <c r="L141" s="365">
        <v>0</v>
      </c>
      <c r="M141" s="365">
        <v>614606887.07999992</v>
      </c>
      <c r="N141" s="365">
        <v>0</v>
      </c>
      <c r="O141" s="365">
        <v>614087730.54999995</v>
      </c>
      <c r="P141" s="365">
        <v>281660351.62</v>
      </c>
      <c r="Q141" s="365">
        <v>0</v>
      </c>
      <c r="R141" s="161">
        <v>70324476334.199997</v>
      </c>
      <c r="U141" s="142"/>
    </row>
    <row r="142" spans="2:21" hidden="1" x14ac:dyDescent="0.35">
      <c r="B142" s="355" t="s">
        <v>100</v>
      </c>
      <c r="C142" s="338">
        <v>45322</v>
      </c>
      <c r="D142" s="344" t="s">
        <v>37</v>
      </c>
      <c r="E142" s="339">
        <v>44413</v>
      </c>
      <c r="F142" s="339" t="s">
        <v>0</v>
      </c>
      <c r="G142" s="343" t="s">
        <v>1093</v>
      </c>
      <c r="H142" s="343" t="s">
        <v>209</v>
      </c>
      <c r="I142" s="583" t="s">
        <v>1095</v>
      </c>
      <c r="J142" s="349">
        <v>0</v>
      </c>
      <c r="K142" s="365">
        <v>0</v>
      </c>
      <c r="L142" s="365">
        <v>0</v>
      </c>
      <c r="M142" s="365">
        <v>3298631097.6300001</v>
      </c>
      <c r="N142" s="365">
        <v>44502468.600000001</v>
      </c>
      <c r="O142" s="365">
        <v>0</v>
      </c>
      <c r="P142" s="365">
        <v>0</v>
      </c>
      <c r="Q142" s="365">
        <v>0</v>
      </c>
      <c r="R142" s="161">
        <v>3343133566.23</v>
      </c>
      <c r="U142" s="142"/>
    </row>
    <row r="143" spans="2:21" hidden="1" x14ac:dyDescent="0.35">
      <c r="B143" s="355" t="s">
        <v>100</v>
      </c>
      <c r="C143" s="338">
        <v>45351</v>
      </c>
      <c r="D143" s="344" t="s">
        <v>37</v>
      </c>
      <c r="E143" s="339">
        <v>44413</v>
      </c>
      <c r="F143" s="339" t="s">
        <v>0</v>
      </c>
      <c r="G143" s="343" t="s">
        <v>1093</v>
      </c>
      <c r="H143" s="343" t="s">
        <v>209</v>
      </c>
      <c r="I143" s="583" t="s">
        <v>1095</v>
      </c>
      <c r="J143" s="349">
        <v>0</v>
      </c>
      <c r="K143" s="365">
        <v>0</v>
      </c>
      <c r="L143" s="365">
        <v>0</v>
      </c>
      <c r="M143" s="365">
        <v>3323490436.0799999</v>
      </c>
      <c r="N143" s="365">
        <v>44563454.899999999</v>
      </c>
      <c r="O143" s="365">
        <v>0</v>
      </c>
      <c r="P143" s="365">
        <v>0</v>
      </c>
      <c r="Q143" s="365">
        <v>0</v>
      </c>
      <c r="R143" s="161">
        <v>3368053890.98</v>
      </c>
      <c r="U143" s="142"/>
    </row>
    <row r="144" spans="2:21" hidden="1" x14ac:dyDescent="0.35">
      <c r="B144" s="355" t="s">
        <v>100</v>
      </c>
      <c r="C144" s="338">
        <v>45380</v>
      </c>
      <c r="D144" s="344" t="s">
        <v>37</v>
      </c>
      <c r="E144" s="339">
        <v>44413</v>
      </c>
      <c r="F144" s="339" t="s">
        <v>0</v>
      </c>
      <c r="G144" s="343" t="s">
        <v>1093</v>
      </c>
      <c r="H144" s="343" t="s">
        <v>209</v>
      </c>
      <c r="I144" s="583" t="s">
        <v>1095</v>
      </c>
      <c r="J144" s="349">
        <v>0</v>
      </c>
      <c r="K144" s="365">
        <v>0</v>
      </c>
      <c r="L144" s="365">
        <v>0</v>
      </c>
      <c r="M144" s="365">
        <v>3318463501.3800001</v>
      </c>
      <c r="N144" s="365">
        <v>51698889.100000001</v>
      </c>
      <c r="O144" s="365">
        <v>0</v>
      </c>
      <c r="P144" s="365">
        <v>0</v>
      </c>
      <c r="Q144" s="365">
        <v>0</v>
      </c>
      <c r="R144" s="161">
        <v>3370162390.48</v>
      </c>
      <c r="U144" s="142"/>
    </row>
    <row r="145" spans="2:21" hidden="1" x14ac:dyDescent="0.35">
      <c r="B145" s="355" t="s">
        <v>100</v>
      </c>
      <c r="C145" s="338">
        <v>45411</v>
      </c>
      <c r="D145" s="344" t="s">
        <v>37</v>
      </c>
      <c r="E145" s="339">
        <v>44413</v>
      </c>
      <c r="F145" s="339" t="s">
        <v>0</v>
      </c>
      <c r="G145" s="343" t="s">
        <v>1093</v>
      </c>
      <c r="H145" s="343" t="s">
        <v>209</v>
      </c>
      <c r="I145" s="583" t="s">
        <v>1095</v>
      </c>
      <c r="J145" s="349">
        <v>0</v>
      </c>
      <c r="K145" s="365">
        <v>0</v>
      </c>
      <c r="L145" s="365">
        <v>0</v>
      </c>
      <c r="M145" s="365">
        <v>3349094278.7799988</v>
      </c>
      <c r="N145" s="365">
        <v>45870920.700000003</v>
      </c>
      <c r="O145" s="365">
        <v>0</v>
      </c>
      <c r="P145" s="365">
        <v>0</v>
      </c>
      <c r="Q145" s="365">
        <v>0</v>
      </c>
      <c r="R145" s="161">
        <v>3394965199.4799986</v>
      </c>
      <c r="U145" s="142"/>
    </row>
    <row r="146" spans="2:21" hidden="1" x14ac:dyDescent="0.35">
      <c r="B146" s="355" t="s">
        <v>100</v>
      </c>
      <c r="C146" s="338">
        <v>45441</v>
      </c>
      <c r="D146" s="344" t="s">
        <v>37</v>
      </c>
      <c r="E146" s="339">
        <v>44413</v>
      </c>
      <c r="F146" s="339" t="s">
        <v>0</v>
      </c>
      <c r="G146" s="343" t="s">
        <v>1093</v>
      </c>
      <c r="H146" s="343" t="s">
        <v>209</v>
      </c>
      <c r="I146" s="583" t="s">
        <v>1095</v>
      </c>
      <c r="J146" s="349">
        <v>0</v>
      </c>
      <c r="K146" s="365">
        <v>0</v>
      </c>
      <c r="L146" s="365">
        <v>0</v>
      </c>
      <c r="M146" s="365">
        <v>3324814664.8299999</v>
      </c>
      <c r="N146" s="365">
        <v>44563454.899999999</v>
      </c>
      <c r="O146" s="365">
        <v>0</v>
      </c>
      <c r="P146" s="365">
        <v>0</v>
      </c>
      <c r="Q146" s="365">
        <v>0</v>
      </c>
      <c r="R146" s="161">
        <v>3369378119.73</v>
      </c>
      <c r="U146" s="142"/>
    </row>
    <row r="147" spans="2:21" hidden="1" x14ac:dyDescent="0.35">
      <c r="B147" s="355" t="s">
        <v>100</v>
      </c>
      <c r="C147" s="338">
        <v>45472</v>
      </c>
      <c r="D147" s="344" t="s">
        <v>37</v>
      </c>
      <c r="E147" s="339">
        <v>44413</v>
      </c>
      <c r="F147" s="339" t="s">
        <v>0</v>
      </c>
      <c r="G147" s="343" t="s">
        <v>1093</v>
      </c>
      <c r="H147" s="343" t="s">
        <v>209</v>
      </c>
      <c r="I147" s="583" t="s">
        <v>1095</v>
      </c>
      <c r="J147" s="349">
        <v>0</v>
      </c>
      <c r="K147" s="365">
        <v>0</v>
      </c>
      <c r="L147" s="365">
        <v>0</v>
      </c>
      <c r="M147" s="365">
        <v>3337428359.8299999</v>
      </c>
      <c r="N147" s="365">
        <v>48690302.899999999</v>
      </c>
      <c r="O147" s="365">
        <v>0</v>
      </c>
      <c r="P147" s="365">
        <v>0</v>
      </c>
      <c r="Q147" s="365">
        <v>0</v>
      </c>
      <c r="R147" s="161">
        <v>3386118662.73</v>
      </c>
      <c r="U147" s="142"/>
    </row>
    <row r="148" spans="2:21" hidden="1" x14ac:dyDescent="0.35">
      <c r="B148" s="355" t="s">
        <v>100</v>
      </c>
      <c r="C148" s="338">
        <v>45502</v>
      </c>
      <c r="D148" s="344" t="s">
        <v>37</v>
      </c>
      <c r="E148" s="339">
        <v>44413</v>
      </c>
      <c r="F148" s="339" t="s">
        <v>0</v>
      </c>
      <c r="G148" s="343" t="s">
        <v>1093</v>
      </c>
      <c r="H148" s="343" t="s">
        <v>209</v>
      </c>
      <c r="I148" s="583" t="s">
        <v>1095</v>
      </c>
      <c r="J148" s="349">
        <v>0</v>
      </c>
      <c r="K148" s="365">
        <v>0</v>
      </c>
      <c r="L148" s="365">
        <v>0</v>
      </c>
      <c r="M148" s="365">
        <v>3365563431.8299999</v>
      </c>
      <c r="N148" s="365">
        <v>48690302.899999999</v>
      </c>
      <c r="O148" s="365">
        <v>0</v>
      </c>
      <c r="P148" s="365">
        <v>0</v>
      </c>
      <c r="Q148" s="365">
        <v>0</v>
      </c>
      <c r="R148" s="161">
        <v>3414253734.73</v>
      </c>
      <c r="U148" s="142"/>
    </row>
    <row r="149" spans="2:21" hidden="1" x14ac:dyDescent="0.35">
      <c r="B149" s="355" t="s">
        <v>100</v>
      </c>
      <c r="C149" s="338">
        <v>45533</v>
      </c>
      <c r="D149" s="344" t="s">
        <v>37</v>
      </c>
      <c r="E149" s="339">
        <v>44413</v>
      </c>
      <c r="F149" s="339" t="s">
        <v>0</v>
      </c>
      <c r="G149" s="343" t="s">
        <v>1093</v>
      </c>
      <c r="H149" s="343" t="s">
        <v>209</v>
      </c>
      <c r="I149" s="583" t="s">
        <v>1095</v>
      </c>
      <c r="J149" s="349">
        <v>0</v>
      </c>
      <c r="K149" s="365">
        <v>0</v>
      </c>
      <c r="L149" s="365">
        <v>0</v>
      </c>
      <c r="M149" s="365">
        <v>3393735212.8299999</v>
      </c>
      <c r="N149" s="365">
        <v>48690302.899999999</v>
      </c>
      <c r="O149" s="365">
        <v>0</v>
      </c>
      <c r="P149" s="365">
        <v>0</v>
      </c>
      <c r="Q149" s="365">
        <v>0</v>
      </c>
      <c r="R149" s="161">
        <v>3442425515.73</v>
      </c>
      <c r="U149" s="142"/>
    </row>
    <row r="150" spans="2:21" hidden="1" x14ac:dyDescent="0.35">
      <c r="B150" s="355" t="s">
        <v>100</v>
      </c>
      <c r="C150" s="338">
        <v>45564</v>
      </c>
      <c r="D150" s="344" t="s">
        <v>37</v>
      </c>
      <c r="E150" s="339">
        <v>44413</v>
      </c>
      <c r="F150" s="339" t="s">
        <v>0</v>
      </c>
      <c r="G150" s="343" t="s">
        <v>1093</v>
      </c>
      <c r="H150" s="343" t="s">
        <v>209</v>
      </c>
      <c r="I150" s="583" t="s">
        <v>1095</v>
      </c>
      <c r="J150" s="349">
        <v>0</v>
      </c>
      <c r="K150" s="365">
        <v>0</v>
      </c>
      <c r="L150" s="365">
        <v>0</v>
      </c>
      <c r="M150" s="365">
        <v>3381691271.5899982</v>
      </c>
      <c r="N150" s="365">
        <v>48690302.899999999</v>
      </c>
      <c r="O150" s="365">
        <v>0</v>
      </c>
      <c r="P150" s="365">
        <v>0</v>
      </c>
      <c r="Q150" s="365">
        <v>0</v>
      </c>
      <c r="R150" s="161">
        <v>3430381574.4899983</v>
      </c>
      <c r="U150" s="142"/>
    </row>
    <row r="151" spans="2:21" hidden="1" x14ac:dyDescent="0.35">
      <c r="B151" s="355" t="s">
        <v>100</v>
      </c>
      <c r="C151" s="338">
        <v>45594</v>
      </c>
      <c r="D151" s="344" t="s">
        <v>37</v>
      </c>
      <c r="E151" s="339">
        <v>44413</v>
      </c>
      <c r="F151" s="339" t="s">
        <v>0</v>
      </c>
      <c r="G151" s="343" t="s">
        <v>1093</v>
      </c>
      <c r="H151" s="343" t="s">
        <v>209</v>
      </c>
      <c r="I151" s="583" t="s">
        <v>1095</v>
      </c>
      <c r="J151" s="349">
        <v>0</v>
      </c>
      <c r="K151" s="365">
        <v>0</v>
      </c>
      <c r="L151" s="365">
        <v>0</v>
      </c>
      <c r="M151" s="365">
        <v>3408721682.5899982</v>
      </c>
      <c r="N151" s="365">
        <v>48690302.899999999</v>
      </c>
      <c r="O151" s="365">
        <v>0</v>
      </c>
      <c r="P151" s="365">
        <v>0</v>
      </c>
      <c r="Q151" s="365">
        <v>0</v>
      </c>
      <c r="R151" s="161">
        <v>3457411985.4899983</v>
      </c>
      <c r="U151" s="142"/>
    </row>
    <row r="152" spans="2:21" hidden="1" x14ac:dyDescent="0.35">
      <c r="B152" s="355" t="s">
        <v>100</v>
      </c>
      <c r="C152" s="338">
        <v>45625</v>
      </c>
      <c r="D152" s="344" t="s">
        <v>37</v>
      </c>
      <c r="E152" s="339">
        <v>44413</v>
      </c>
      <c r="F152" s="339" t="s">
        <v>0</v>
      </c>
      <c r="G152" s="343" t="s">
        <v>1093</v>
      </c>
      <c r="H152" s="343" t="s">
        <v>209</v>
      </c>
      <c r="I152" s="583" t="s">
        <v>1095</v>
      </c>
      <c r="J152" s="349">
        <v>0</v>
      </c>
      <c r="K152" s="365">
        <v>0</v>
      </c>
      <c r="L152" s="365">
        <v>0</v>
      </c>
      <c r="M152" s="365">
        <v>3413075297.0899982</v>
      </c>
      <c r="N152" s="365">
        <v>48690302.899999999</v>
      </c>
      <c r="O152" s="365">
        <v>0</v>
      </c>
      <c r="P152" s="365">
        <v>0</v>
      </c>
      <c r="Q152" s="365">
        <v>0</v>
      </c>
      <c r="R152" s="161">
        <v>3461765599.9899983</v>
      </c>
      <c r="U152" s="142"/>
    </row>
    <row r="153" spans="2:21" hidden="1" x14ac:dyDescent="0.35">
      <c r="B153" s="355" t="s">
        <v>100</v>
      </c>
      <c r="C153" s="338">
        <v>45657</v>
      </c>
      <c r="D153" s="344" t="s">
        <v>37</v>
      </c>
      <c r="E153" s="339">
        <v>44413</v>
      </c>
      <c r="F153" s="339" t="s">
        <v>0</v>
      </c>
      <c r="G153" s="343" t="s">
        <v>1093</v>
      </c>
      <c r="H153" s="343" t="s">
        <v>209</v>
      </c>
      <c r="I153" s="583" t="s">
        <v>1095</v>
      </c>
      <c r="J153" s="349">
        <v>0</v>
      </c>
      <c r="K153" s="365">
        <v>0</v>
      </c>
      <c r="L153" s="365">
        <v>0</v>
      </c>
      <c r="M153" s="365">
        <v>3461190927.8399982</v>
      </c>
      <c r="N153" s="365">
        <v>48690302.899999999</v>
      </c>
      <c r="O153" s="365">
        <v>0</v>
      </c>
      <c r="P153" s="365">
        <v>0</v>
      </c>
      <c r="Q153" s="365">
        <v>0</v>
      </c>
      <c r="R153" s="161">
        <v>3509881230.7399983</v>
      </c>
      <c r="U153" s="142"/>
    </row>
    <row r="154" spans="2:21" hidden="1" x14ac:dyDescent="0.35">
      <c r="B154" s="355" t="s">
        <v>100</v>
      </c>
      <c r="C154" s="338">
        <v>45688</v>
      </c>
      <c r="D154" s="344" t="s">
        <v>37</v>
      </c>
      <c r="E154" s="339">
        <v>44413</v>
      </c>
      <c r="F154" s="339" t="s">
        <v>0</v>
      </c>
      <c r="G154" s="343" t="s">
        <v>1093</v>
      </c>
      <c r="H154" s="343" t="s">
        <v>209</v>
      </c>
      <c r="I154" s="583" t="s">
        <v>1095</v>
      </c>
      <c r="J154" s="365">
        <v>0</v>
      </c>
      <c r="K154" s="365">
        <v>0</v>
      </c>
      <c r="L154" s="365">
        <v>0</v>
      </c>
      <c r="M154" s="365">
        <v>3467730716.8400002</v>
      </c>
      <c r="N154" s="365">
        <v>48690302.899999999</v>
      </c>
      <c r="O154" s="365">
        <v>0</v>
      </c>
      <c r="P154" s="365">
        <v>0</v>
      </c>
      <c r="Q154" s="365">
        <v>0</v>
      </c>
      <c r="R154" s="161">
        <v>3516421019.7400002</v>
      </c>
      <c r="U154" s="142"/>
    </row>
    <row r="155" spans="2:21" hidden="1" x14ac:dyDescent="0.35">
      <c r="B155" s="355" t="s">
        <v>100</v>
      </c>
      <c r="C155" s="338">
        <v>45716</v>
      </c>
      <c r="D155" s="344" t="s">
        <v>37</v>
      </c>
      <c r="E155" s="339">
        <v>44413</v>
      </c>
      <c r="F155" s="339" t="s">
        <v>0</v>
      </c>
      <c r="G155" s="343" t="s">
        <v>1093</v>
      </c>
      <c r="H155" s="343" t="s">
        <v>209</v>
      </c>
      <c r="I155" s="583" t="s">
        <v>1095</v>
      </c>
      <c r="J155" s="365">
        <v>0</v>
      </c>
      <c r="K155" s="365">
        <v>0</v>
      </c>
      <c r="L155" s="365">
        <v>0</v>
      </c>
      <c r="M155" s="365">
        <v>3491517652.5900002</v>
      </c>
      <c r="N155" s="365">
        <v>48690302.899999999</v>
      </c>
      <c r="O155" s="365">
        <v>0</v>
      </c>
      <c r="P155" s="365">
        <v>0</v>
      </c>
      <c r="Q155" s="365">
        <v>0</v>
      </c>
      <c r="R155" s="161">
        <v>3540207955.4900002</v>
      </c>
      <c r="U155" s="142"/>
    </row>
    <row r="156" spans="2:21" hidden="1" x14ac:dyDescent="0.35">
      <c r="B156" s="355" t="s">
        <v>100</v>
      </c>
      <c r="C156" s="338">
        <v>45747</v>
      </c>
      <c r="D156" s="344" t="s">
        <v>37</v>
      </c>
      <c r="E156" s="339">
        <v>44413</v>
      </c>
      <c r="F156" s="339" t="s">
        <v>0</v>
      </c>
      <c r="G156" s="339" t="s">
        <v>1093</v>
      </c>
      <c r="H156" s="339" t="s">
        <v>209</v>
      </c>
      <c r="I156" s="350" t="s">
        <v>1095</v>
      </c>
      <c r="J156" s="484">
        <v>0</v>
      </c>
      <c r="K156" s="365">
        <v>0</v>
      </c>
      <c r="L156" s="365">
        <v>0</v>
      </c>
      <c r="M156" s="365">
        <v>3495833433.0899997</v>
      </c>
      <c r="N156" s="365">
        <v>48690302.899999999</v>
      </c>
      <c r="O156" s="365">
        <v>0</v>
      </c>
      <c r="P156" s="365">
        <v>0</v>
      </c>
      <c r="Q156" s="365">
        <v>0</v>
      </c>
      <c r="R156" s="161">
        <v>3544523735.9899998</v>
      </c>
      <c r="U156" s="142"/>
    </row>
    <row r="157" spans="2:21" hidden="1" x14ac:dyDescent="0.35">
      <c r="B157" s="355" t="s">
        <v>100</v>
      </c>
      <c r="C157" s="338">
        <v>45777</v>
      </c>
      <c r="D157" s="344" t="s">
        <v>37</v>
      </c>
      <c r="E157" s="339">
        <v>44413</v>
      </c>
      <c r="F157" s="339" t="s">
        <v>0</v>
      </c>
      <c r="G157" s="339" t="s">
        <v>1093</v>
      </c>
      <c r="H157" s="339" t="s">
        <v>209</v>
      </c>
      <c r="I157" s="350" t="s">
        <v>1095</v>
      </c>
      <c r="J157" s="365">
        <v>0</v>
      </c>
      <c r="K157" s="365">
        <v>0</v>
      </c>
      <c r="L157" s="365">
        <v>0</v>
      </c>
      <c r="M157" s="365">
        <v>3496751514.0899997</v>
      </c>
      <c r="N157" s="365">
        <v>48690302.899999999</v>
      </c>
      <c r="O157" s="365">
        <v>0</v>
      </c>
      <c r="P157" s="365">
        <v>0</v>
      </c>
      <c r="Q157" s="365">
        <v>0</v>
      </c>
      <c r="R157" s="161">
        <v>3545441816.9899998</v>
      </c>
      <c r="U157" s="142"/>
    </row>
    <row r="158" spans="2:21" hidden="1" x14ac:dyDescent="0.35">
      <c r="B158" s="355" t="s">
        <v>100</v>
      </c>
      <c r="C158" s="338">
        <v>45808</v>
      </c>
      <c r="D158" s="344" t="s">
        <v>37</v>
      </c>
      <c r="E158" s="339">
        <v>44413</v>
      </c>
      <c r="F158" s="339" t="s">
        <v>0</v>
      </c>
      <c r="G158" s="339" t="s">
        <v>1093</v>
      </c>
      <c r="H158" s="339" t="s">
        <v>209</v>
      </c>
      <c r="I158" s="350" t="s">
        <v>1095</v>
      </c>
      <c r="J158" s="365">
        <v>0</v>
      </c>
      <c r="K158" s="365">
        <v>0</v>
      </c>
      <c r="L158" s="365">
        <v>0</v>
      </c>
      <c r="M158" s="365">
        <v>3517181906.7399998</v>
      </c>
      <c r="N158" s="365">
        <v>48690302.899999999</v>
      </c>
      <c r="O158" s="365">
        <v>0</v>
      </c>
      <c r="P158" s="365">
        <v>0</v>
      </c>
      <c r="Q158" s="365">
        <v>0</v>
      </c>
      <c r="R158" s="515">
        <v>3565872209.6399999</v>
      </c>
      <c r="U158" s="142"/>
    </row>
    <row r="159" spans="2:21" hidden="1" x14ac:dyDescent="0.35">
      <c r="B159" s="355" t="s">
        <v>100</v>
      </c>
      <c r="C159" s="338">
        <v>45838</v>
      </c>
      <c r="D159" s="344" t="s">
        <v>37</v>
      </c>
      <c r="E159" s="339">
        <v>44413</v>
      </c>
      <c r="F159" s="339" t="s">
        <v>0</v>
      </c>
      <c r="G159" s="339" t="s">
        <v>1093</v>
      </c>
      <c r="H159" s="339" t="s">
        <v>209</v>
      </c>
      <c r="I159" s="350" t="s">
        <v>1095</v>
      </c>
      <c r="J159" s="365">
        <v>0</v>
      </c>
      <c r="K159" s="365">
        <v>0</v>
      </c>
      <c r="L159" s="365">
        <v>0</v>
      </c>
      <c r="M159" s="365">
        <v>3544184359.3499999</v>
      </c>
      <c r="N159" s="365">
        <v>48690302.899999999</v>
      </c>
      <c r="O159" s="365">
        <v>0</v>
      </c>
      <c r="P159" s="365">
        <v>0</v>
      </c>
      <c r="Q159" s="365">
        <v>0</v>
      </c>
      <c r="R159" s="161">
        <v>3592874662.25</v>
      </c>
      <c r="U159" s="142"/>
    </row>
    <row r="160" spans="2:21" x14ac:dyDescent="0.35">
      <c r="B160" s="355" t="s">
        <v>100</v>
      </c>
      <c r="C160" s="338">
        <v>45869</v>
      </c>
      <c r="D160" s="344" t="s">
        <v>37</v>
      </c>
      <c r="E160" s="339">
        <v>44413</v>
      </c>
      <c r="F160" s="339" t="s">
        <v>0</v>
      </c>
      <c r="G160" s="339" t="s">
        <v>1093</v>
      </c>
      <c r="H160" s="339" t="s">
        <v>209</v>
      </c>
      <c r="I160" s="350" t="s">
        <v>1095</v>
      </c>
      <c r="J160" s="365">
        <v>0</v>
      </c>
      <c r="K160" s="365">
        <v>0</v>
      </c>
      <c r="L160" s="365">
        <v>0</v>
      </c>
      <c r="M160" s="365">
        <v>3573674914.29</v>
      </c>
      <c r="N160" s="365">
        <v>48690302.899999999</v>
      </c>
      <c r="O160" s="365">
        <v>0</v>
      </c>
      <c r="P160" s="365">
        <v>0</v>
      </c>
      <c r="Q160" s="365">
        <v>0</v>
      </c>
      <c r="R160" s="161">
        <v>3622365217.1900001</v>
      </c>
      <c r="U160" s="142"/>
    </row>
    <row r="161" spans="2:21" hidden="1" x14ac:dyDescent="0.35">
      <c r="B161" s="355" t="s">
        <v>101</v>
      </c>
      <c r="C161" s="338">
        <v>45322</v>
      </c>
      <c r="D161" s="344" t="s">
        <v>1077</v>
      </c>
      <c r="E161" s="339">
        <v>44636</v>
      </c>
      <c r="F161" s="339">
        <v>45485</v>
      </c>
      <c r="G161" s="339" t="s">
        <v>1093</v>
      </c>
      <c r="H161" s="339" t="s">
        <v>203</v>
      </c>
      <c r="I161" s="350" t="s">
        <v>1095</v>
      </c>
      <c r="J161" s="365">
        <v>0</v>
      </c>
      <c r="K161" s="365">
        <v>0</v>
      </c>
      <c r="L161" s="365">
        <v>12111543159.100002</v>
      </c>
      <c r="M161" s="365">
        <v>728252280.21000004</v>
      </c>
      <c r="N161" s="365">
        <v>0</v>
      </c>
      <c r="O161" s="365">
        <v>0</v>
      </c>
      <c r="P161" s="365">
        <v>1832350</v>
      </c>
      <c r="Q161" s="365">
        <v>0</v>
      </c>
      <c r="R161" s="161">
        <v>12841627789.310001</v>
      </c>
      <c r="U161" s="142"/>
    </row>
    <row r="162" spans="2:21" hidden="1" x14ac:dyDescent="0.35">
      <c r="B162" s="355" t="s">
        <v>102</v>
      </c>
      <c r="C162" s="338">
        <v>45322</v>
      </c>
      <c r="D162" s="344" t="s">
        <v>1077</v>
      </c>
      <c r="E162" s="339">
        <v>44641</v>
      </c>
      <c r="F162" s="339">
        <v>45464</v>
      </c>
      <c r="G162" s="339" t="s">
        <v>1093</v>
      </c>
      <c r="H162" s="339" t="s">
        <v>203</v>
      </c>
      <c r="I162" s="350" t="s">
        <v>1095</v>
      </c>
      <c r="J162" s="365">
        <v>0</v>
      </c>
      <c r="K162" s="365">
        <v>0</v>
      </c>
      <c r="L162" s="365">
        <v>11428341152.629999</v>
      </c>
      <c r="M162" s="365">
        <v>808015552.4799999</v>
      </c>
      <c r="N162" s="365">
        <v>0</v>
      </c>
      <c r="O162" s="365">
        <v>0</v>
      </c>
      <c r="P162" s="365">
        <v>1832350</v>
      </c>
      <c r="Q162" s="365">
        <v>0</v>
      </c>
      <c r="R162" s="161">
        <v>12238189055.109999</v>
      </c>
      <c r="U162" s="142"/>
    </row>
    <row r="163" spans="2:21" hidden="1" x14ac:dyDescent="0.35">
      <c r="B163" s="355" t="s">
        <v>103</v>
      </c>
      <c r="C163" s="338">
        <v>45322</v>
      </c>
      <c r="D163" s="344" t="s">
        <v>1077</v>
      </c>
      <c r="E163" s="339">
        <v>44641</v>
      </c>
      <c r="F163" s="339">
        <v>45477</v>
      </c>
      <c r="G163" s="339" t="s">
        <v>1093</v>
      </c>
      <c r="H163" s="339" t="s">
        <v>203</v>
      </c>
      <c r="I163" s="350" t="s">
        <v>1095</v>
      </c>
      <c r="J163" s="365">
        <v>0</v>
      </c>
      <c r="K163" s="365">
        <v>0</v>
      </c>
      <c r="L163" s="365">
        <v>6373235613.1300001</v>
      </c>
      <c r="M163" s="365">
        <v>446047928.70999998</v>
      </c>
      <c r="N163" s="365">
        <v>0</v>
      </c>
      <c r="O163" s="365">
        <v>0</v>
      </c>
      <c r="P163" s="365">
        <v>1517750</v>
      </c>
      <c r="Q163" s="365">
        <v>0</v>
      </c>
      <c r="R163" s="161">
        <v>6820801291.8400002</v>
      </c>
      <c r="U163" s="142"/>
    </row>
    <row r="164" spans="2:21" hidden="1" x14ac:dyDescent="0.35">
      <c r="B164" s="355" t="s">
        <v>105</v>
      </c>
      <c r="C164" s="338">
        <v>45322</v>
      </c>
      <c r="D164" s="343" t="s">
        <v>35</v>
      </c>
      <c r="E164" s="339">
        <v>44651</v>
      </c>
      <c r="F164" s="339" t="s">
        <v>0</v>
      </c>
      <c r="G164" s="343" t="s">
        <v>1093</v>
      </c>
      <c r="H164" s="343" t="s">
        <v>205</v>
      </c>
      <c r="I164" s="583" t="s">
        <v>1095</v>
      </c>
      <c r="J164" s="349">
        <v>0</v>
      </c>
      <c r="K164" s="365">
        <v>64023118174.909996</v>
      </c>
      <c r="L164" s="365">
        <v>0</v>
      </c>
      <c r="M164" s="365">
        <v>136000670.77000001</v>
      </c>
      <c r="N164" s="365">
        <v>0</v>
      </c>
      <c r="O164" s="365">
        <v>337201829.67000002</v>
      </c>
      <c r="P164" s="365">
        <v>-2240264915.2600002</v>
      </c>
      <c r="Q164" s="365">
        <v>0</v>
      </c>
      <c r="R164" s="161">
        <v>62256055760.089996</v>
      </c>
      <c r="U164" s="142"/>
    </row>
    <row r="165" spans="2:21" hidden="1" x14ac:dyDescent="0.35">
      <c r="B165" s="355" t="s">
        <v>105</v>
      </c>
      <c r="C165" s="338">
        <v>45351</v>
      </c>
      <c r="D165" s="343" t="s">
        <v>35</v>
      </c>
      <c r="E165" s="339">
        <v>44651</v>
      </c>
      <c r="F165" s="339" t="s">
        <v>0</v>
      </c>
      <c r="G165" s="343" t="s">
        <v>1093</v>
      </c>
      <c r="H165" s="343" t="s">
        <v>205</v>
      </c>
      <c r="I165" s="583" t="s">
        <v>1095</v>
      </c>
      <c r="J165" s="349">
        <v>0</v>
      </c>
      <c r="K165" s="365">
        <v>64023118174.909996</v>
      </c>
      <c r="L165" s="365">
        <v>0</v>
      </c>
      <c r="M165" s="365">
        <v>1036040196.79</v>
      </c>
      <c r="N165" s="365">
        <v>0</v>
      </c>
      <c r="O165" s="365">
        <v>337201829.67000002</v>
      </c>
      <c r="P165" s="365">
        <v>-2207565690.46</v>
      </c>
      <c r="Q165" s="365">
        <v>0</v>
      </c>
      <c r="R165" s="161">
        <v>63188794510.909996</v>
      </c>
      <c r="U165" s="142"/>
    </row>
    <row r="166" spans="2:21" hidden="1" x14ac:dyDescent="0.35">
      <c r="B166" s="355" t="s">
        <v>105</v>
      </c>
      <c r="C166" s="338">
        <v>45380</v>
      </c>
      <c r="D166" s="343" t="s">
        <v>35</v>
      </c>
      <c r="E166" s="339">
        <v>44651</v>
      </c>
      <c r="F166" s="339" t="s">
        <v>0</v>
      </c>
      <c r="G166" s="343" t="s">
        <v>1093</v>
      </c>
      <c r="H166" s="343" t="s">
        <v>205</v>
      </c>
      <c r="I166" s="583" t="s">
        <v>1095</v>
      </c>
      <c r="J166" s="349">
        <v>0</v>
      </c>
      <c r="K166" s="365">
        <v>64023118174.909996</v>
      </c>
      <c r="L166" s="365">
        <v>0</v>
      </c>
      <c r="M166" s="365">
        <v>543597882.68000007</v>
      </c>
      <c r="N166" s="365">
        <v>0</v>
      </c>
      <c r="O166" s="365">
        <v>337201829.67000002</v>
      </c>
      <c r="P166" s="365">
        <v>-2224814822.4799995</v>
      </c>
      <c r="Q166" s="365">
        <v>0</v>
      </c>
      <c r="R166" s="161">
        <v>62679103064.779999</v>
      </c>
      <c r="U166" s="142"/>
    </row>
    <row r="167" spans="2:21" hidden="1" x14ac:dyDescent="0.35">
      <c r="B167" s="355" t="s">
        <v>105</v>
      </c>
      <c r="C167" s="338">
        <v>45411</v>
      </c>
      <c r="D167" s="343" t="s">
        <v>35</v>
      </c>
      <c r="E167" s="339">
        <v>44651</v>
      </c>
      <c r="F167" s="339" t="s">
        <v>0</v>
      </c>
      <c r="G167" s="343" t="s">
        <v>1093</v>
      </c>
      <c r="H167" s="343" t="s">
        <v>205</v>
      </c>
      <c r="I167" s="583" t="s">
        <v>1095</v>
      </c>
      <c r="J167" s="349">
        <v>0</v>
      </c>
      <c r="K167" s="365">
        <v>64023118174.909996</v>
      </c>
      <c r="L167" s="365">
        <v>0</v>
      </c>
      <c r="M167" s="365">
        <v>1888630139.4300001</v>
      </c>
      <c r="N167" s="365">
        <v>0</v>
      </c>
      <c r="O167" s="365">
        <v>337201829.67000002</v>
      </c>
      <c r="P167" s="365">
        <v>-2159676837.8799996</v>
      </c>
      <c r="Q167" s="365">
        <v>0</v>
      </c>
      <c r="R167" s="161">
        <v>64089273306.129997</v>
      </c>
      <c r="U167" s="142"/>
    </row>
    <row r="168" spans="2:21" hidden="1" x14ac:dyDescent="0.35">
      <c r="B168" s="355" t="s">
        <v>105</v>
      </c>
      <c r="C168" s="338">
        <v>45441</v>
      </c>
      <c r="D168" s="343" t="s">
        <v>35</v>
      </c>
      <c r="E168" s="339">
        <v>44651</v>
      </c>
      <c r="F168" s="339" t="s">
        <v>0</v>
      </c>
      <c r="G168" s="343" t="s">
        <v>1093</v>
      </c>
      <c r="H168" s="343" t="s">
        <v>205</v>
      </c>
      <c r="I168" s="583" t="s">
        <v>1095</v>
      </c>
      <c r="J168" s="349">
        <v>0</v>
      </c>
      <c r="K168" s="365">
        <v>64023118174.909996</v>
      </c>
      <c r="L168" s="365">
        <v>0</v>
      </c>
      <c r="M168" s="365">
        <v>3257047308.6999998</v>
      </c>
      <c r="N168" s="365">
        <v>0</v>
      </c>
      <c r="O168" s="365">
        <v>337201829.67000002</v>
      </c>
      <c r="P168" s="365">
        <v>-2147558149.54</v>
      </c>
      <c r="Q168" s="365">
        <v>0</v>
      </c>
      <c r="R168" s="161">
        <v>65469809163.739998</v>
      </c>
      <c r="U168" s="142"/>
    </row>
    <row r="169" spans="2:21" hidden="1" x14ac:dyDescent="0.35">
      <c r="B169" s="355" t="s">
        <v>105</v>
      </c>
      <c r="C169" s="338">
        <v>45472</v>
      </c>
      <c r="D169" s="343" t="s">
        <v>35</v>
      </c>
      <c r="E169" s="339">
        <v>44651</v>
      </c>
      <c r="F169" s="339" t="s">
        <v>0</v>
      </c>
      <c r="G169" s="343" t="s">
        <v>1093</v>
      </c>
      <c r="H169" s="343" t="s">
        <v>205</v>
      </c>
      <c r="I169" s="583" t="s">
        <v>1095</v>
      </c>
      <c r="J169" s="349">
        <v>0</v>
      </c>
      <c r="K169" s="365">
        <v>62162285389.579994</v>
      </c>
      <c r="L169" s="365">
        <v>0</v>
      </c>
      <c r="M169" s="365">
        <v>3393711473.4699998</v>
      </c>
      <c r="N169" s="365">
        <v>0</v>
      </c>
      <c r="O169" s="365">
        <v>337201829.67000002</v>
      </c>
      <c r="P169" s="365">
        <v>-3564984469.75</v>
      </c>
      <c r="Q169" s="365">
        <v>0</v>
      </c>
      <c r="R169" s="161">
        <v>62328214222.969994</v>
      </c>
      <c r="U169" s="142"/>
    </row>
    <row r="170" spans="2:21" hidden="1" x14ac:dyDescent="0.35">
      <c r="B170" s="355" t="s">
        <v>105</v>
      </c>
      <c r="C170" s="338">
        <v>45502</v>
      </c>
      <c r="D170" s="343" t="s">
        <v>35</v>
      </c>
      <c r="E170" s="339">
        <v>44651</v>
      </c>
      <c r="F170" s="339" t="s">
        <v>0</v>
      </c>
      <c r="G170" s="343" t="s">
        <v>1093</v>
      </c>
      <c r="H170" s="343" t="s">
        <v>205</v>
      </c>
      <c r="I170" s="583" t="s">
        <v>1095</v>
      </c>
      <c r="J170" s="349">
        <v>0</v>
      </c>
      <c r="K170" s="365">
        <v>62162285389.579994</v>
      </c>
      <c r="L170" s="365">
        <v>0</v>
      </c>
      <c r="M170" s="365">
        <v>3333608429.25</v>
      </c>
      <c r="N170" s="365">
        <v>0</v>
      </c>
      <c r="O170" s="365">
        <v>337201829.67000002</v>
      </c>
      <c r="P170" s="365">
        <v>-3556585699.6300001</v>
      </c>
      <c r="Q170" s="365">
        <v>0</v>
      </c>
      <c r="R170" s="161">
        <v>62276509948.869995</v>
      </c>
      <c r="U170" s="142"/>
    </row>
    <row r="171" spans="2:21" hidden="1" x14ac:dyDescent="0.35">
      <c r="B171" s="355" t="s">
        <v>105</v>
      </c>
      <c r="C171" s="338">
        <v>45533</v>
      </c>
      <c r="D171" s="343" t="s">
        <v>35</v>
      </c>
      <c r="E171" s="339">
        <v>44651</v>
      </c>
      <c r="F171" s="339" t="s">
        <v>0</v>
      </c>
      <c r="G171" s="343" t="s">
        <v>1093</v>
      </c>
      <c r="H171" s="343" t="s">
        <v>205</v>
      </c>
      <c r="I171" s="583" t="s">
        <v>1095</v>
      </c>
      <c r="J171" s="349">
        <v>0</v>
      </c>
      <c r="K171" s="365">
        <v>58378556148.469994</v>
      </c>
      <c r="L171" s="365">
        <v>0</v>
      </c>
      <c r="M171" s="365">
        <v>3667764350.9499998</v>
      </c>
      <c r="N171" s="365">
        <v>0</v>
      </c>
      <c r="O171" s="365">
        <v>337201829.67000002</v>
      </c>
      <c r="P171" s="365">
        <v>240761270.63</v>
      </c>
      <c r="Q171" s="365">
        <v>0</v>
      </c>
      <c r="R171" s="161">
        <v>62624283599.719994</v>
      </c>
      <c r="U171" s="142"/>
    </row>
    <row r="172" spans="2:21" hidden="1" x14ac:dyDescent="0.35">
      <c r="B172" s="355" t="s">
        <v>105</v>
      </c>
      <c r="C172" s="338">
        <v>45564</v>
      </c>
      <c r="D172" s="343" t="s">
        <v>35</v>
      </c>
      <c r="E172" s="339">
        <v>44651</v>
      </c>
      <c r="F172" s="339" t="s">
        <v>0</v>
      </c>
      <c r="G172" s="343" t="s">
        <v>1093</v>
      </c>
      <c r="H172" s="343" t="s">
        <v>205</v>
      </c>
      <c r="I172" s="583" t="s">
        <v>1095</v>
      </c>
      <c r="J172" s="349">
        <v>0</v>
      </c>
      <c r="K172" s="365">
        <v>56344799644.139999</v>
      </c>
      <c r="L172" s="365">
        <v>0</v>
      </c>
      <c r="M172" s="365">
        <v>6254934741.0100002</v>
      </c>
      <c r="N172" s="365">
        <v>0</v>
      </c>
      <c r="O172" s="365">
        <v>337201829.67000002</v>
      </c>
      <c r="P172" s="365">
        <v>261552768.90999997</v>
      </c>
      <c r="Q172" s="365">
        <v>0</v>
      </c>
      <c r="R172" s="161">
        <v>63198488983.729996</v>
      </c>
      <c r="U172" s="142"/>
    </row>
    <row r="173" spans="2:21" hidden="1" x14ac:dyDescent="0.35">
      <c r="B173" s="355" t="s">
        <v>105</v>
      </c>
      <c r="C173" s="338">
        <v>45594</v>
      </c>
      <c r="D173" s="343" t="s">
        <v>35</v>
      </c>
      <c r="E173" s="339">
        <v>44651</v>
      </c>
      <c r="F173" s="339" t="s">
        <v>0</v>
      </c>
      <c r="G173" s="343" t="s">
        <v>1093</v>
      </c>
      <c r="H173" s="343" t="s">
        <v>205</v>
      </c>
      <c r="I173" s="583" t="s">
        <v>1095</v>
      </c>
      <c r="J173" s="349">
        <v>0</v>
      </c>
      <c r="K173" s="365">
        <v>56344799644.139999</v>
      </c>
      <c r="L173" s="365">
        <v>0</v>
      </c>
      <c r="M173" s="365">
        <v>6316671525.2700005</v>
      </c>
      <c r="N173" s="365">
        <v>0</v>
      </c>
      <c r="O173" s="365">
        <v>337201829.67000002</v>
      </c>
      <c r="P173" s="365">
        <v>278959299.89999998</v>
      </c>
      <c r="Q173" s="365">
        <v>0</v>
      </c>
      <c r="R173" s="161">
        <v>63277632298.979996</v>
      </c>
      <c r="U173" s="142"/>
    </row>
    <row r="174" spans="2:21" hidden="1" x14ac:dyDescent="0.35">
      <c r="B174" s="355" t="s">
        <v>105</v>
      </c>
      <c r="C174" s="338">
        <v>45625</v>
      </c>
      <c r="D174" s="343" t="s">
        <v>35</v>
      </c>
      <c r="E174" s="339">
        <v>44651</v>
      </c>
      <c r="F174" s="339" t="s">
        <v>0</v>
      </c>
      <c r="G174" s="343" t="s">
        <v>1093</v>
      </c>
      <c r="H174" s="343" t="s">
        <v>205</v>
      </c>
      <c r="I174" s="583" t="s">
        <v>1095</v>
      </c>
      <c r="J174" s="349">
        <v>0</v>
      </c>
      <c r="K174" s="365">
        <v>56028240832.80999</v>
      </c>
      <c r="L174" s="365">
        <v>0</v>
      </c>
      <c r="M174" s="365">
        <v>6447395509.7700005</v>
      </c>
      <c r="N174" s="365">
        <v>0</v>
      </c>
      <c r="O174" s="365">
        <v>337201829.67000002</v>
      </c>
      <c r="P174" s="365">
        <v>273064100.21999997</v>
      </c>
      <c r="Q174" s="365">
        <v>0</v>
      </c>
      <c r="R174" s="161">
        <v>63085902272.469994</v>
      </c>
      <c r="U174" s="142"/>
    </row>
    <row r="175" spans="2:21" hidden="1" x14ac:dyDescent="0.35">
      <c r="B175" s="355" t="s">
        <v>105</v>
      </c>
      <c r="C175" s="338">
        <v>45655</v>
      </c>
      <c r="D175" s="343" t="s">
        <v>35</v>
      </c>
      <c r="E175" s="339">
        <v>44651</v>
      </c>
      <c r="F175" s="339" t="s">
        <v>0</v>
      </c>
      <c r="G175" s="343" t="s">
        <v>1093</v>
      </c>
      <c r="H175" s="343" t="s">
        <v>205</v>
      </c>
      <c r="I175" s="583" t="s">
        <v>1095</v>
      </c>
      <c r="J175" s="349">
        <v>0</v>
      </c>
      <c r="K175" s="365">
        <v>56028240832.809998</v>
      </c>
      <c r="L175" s="365">
        <v>0</v>
      </c>
      <c r="M175" s="365">
        <v>5923830475.3400002</v>
      </c>
      <c r="N175" s="365">
        <v>0</v>
      </c>
      <c r="O175" s="365">
        <v>337201829.67000002</v>
      </c>
      <c r="P175" s="365">
        <v>274302653.56999993</v>
      </c>
      <c r="Q175" s="349">
        <v>0</v>
      </c>
      <c r="R175" s="161">
        <v>62563575791.389999</v>
      </c>
      <c r="U175" s="142"/>
    </row>
    <row r="176" spans="2:21" hidden="1" x14ac:dyDescent="0.35">
      <c r="B176" s="355" t="s">
        <v>105</v>
      </c>
      <c r="C176" s="338">
        <v>45688</v>
      </c>
      <c r="D176" s="343" t="s">
        <v>35</v>
      </c>
      <c r="E176" s="339">
        <v>44651</v>
      </c>
      <c r="F176" s="339" t="s">
        <v>0</v>
      </c>
      <c r="G176" s="343" t="s">
        <v>1093</v>
      </c>
      <c r="H176" s="343" t="s">
        <v>205</v>
      </c>
      <c r="I176" s="583" t="s">
        <v>1095</v>
      </c>
      <c r="J176" s="365">
        <v>0</v>
      </c>
      <c r="K176" s="365">
        <v>56028240832.809998</v>
      </c>
      <c r="L176" s="365">
        <v>0</v>
      </c>
      <c r="M176" s="365">
        <v>5839624814.0600004</v>
      </c>
      <c r="N176" s="365">
        <v>0</v>
      </c>
      <c r="O176" s="365">
        <v>337201829.67000002</v>
      </c>
      <c r="P176" s="365">
        <v>291374696.22000009</v>
      </c>
      <c r="Q176" s="365">
        <v>0</v>
      </c>
      <c r="R176" s="161">
        <v>62496442172.759995</v>
      </c>
      <c r="U176" s="142"/>
    </row>
    <row r="177" spans="2:21" hidden="1" x14ac:dyDescent="0.35">
      <c r="B177" s="355" t="s">
        <v>105</v>
      </c>
      <c r="C177" s="338">
        <v>45716</v>
      </c>
      <c r="D177" s="343" t="s">
        <v>35</v>
      </c>
      <c r="E177" s="339">
        <v>44651</v>
      </c>
      <c r="F177" s="339" t="s">
        <v>0</v>
      </c>
      <c r="G177" s="343" t="s">
        <v>1093</v>
      </c>
      <c r="H177" s="343" t="s">
        <v>205</v>
      </c>
      <c r="I177" s="583" t="s">
        <v>1095</v>
      </c>
      <c r="J177" s="365">
        <v>0</v>
      </c>
      <c r="K177" s="365">
        <v>58300041126.699997</v>
      </c>
      <c r="L177" s="365">
        <v>0</v>
      </c>
      <c r="M177" s="365">
        <v>5970013493.9200001</v>
      </c>
      <c r="N177" s="365">
        <v>0</v>
      </c>
      <c r="O177" s="365">
        <v>337201829.67000002</v>
      </c>
      <c r="P177" s="365">
        <v>311666689.88999999</v>
      </c>
      <c r="Q177" s="365">
        <v>0</v>
      </c>
      <c r="R177" s="161">
        <v>64918923140.179993</v>
      </c>
      <c r="U177" s="142"/>
    </row>
    <row r="178" spans="2:21" hidden="1" x14ac:dyDescent="0.35">
      <c r="B178" s="355" t="s">
        <v>105</v>
      </c>
      <c r="C178" s="338">
        <v>45747</v>
      </c>
      <c r="D178" s="343" t="s">
        <v>35</v>
      </c>
      <c r="E178" s="339">
        <v>44651</v>
      </c>
      <c r="F178" s="339" t="s">
        <v>0</v>
      </c>
      <c r="G178" s="343" t="s">
        <v>1093</v>
      </c>
      <c r="H178" s="343" t="s">
        <v>205</v>
      </c>
      <c r="I178" s="583" t="s">
        <v>1095</v>
      </c>
      <c r="J178" s="484">
        <v>0</v>
      </c>
      <c r="K178" s="365">
        <v>58300041126.699997</v>
      </c>
      <c r="L178" s="365">
        <v>0</v>
      </c>
      <c r="M178" s="365">
        <v>6050710817.8800001</v>
      </c>
      <c r="N178" s="365">
        <v>0</v>
      </c>
      <c r="O178" s="365">
        <v>337201829.67000002</v>
      </c>
      <c r="P178" s="365">
        <v>335542365.62999994</v>
      </c>
      <c r="Q178" s="365">
        <v>0</v>
      </c>
      <c r="R178" s="161">
        <v>65023496139.879997</v>
      </c>
      <c r="U178" s="142"/>
    </row>
    <row r="179" spans="2:21" hidden="1" x14ac:dyDescent="0.35">
      <c r="B179" s="355" t="s">
        <v>105</v>
      </c>
      <c r="C179" s="338">
        <v>45777</v>
      </c>
      <c r="D179" s="343" t="s">
        <v>35</v>
      </c>
      <c r="E179" s="339">
        <v>44651</v>
      </c>
      <c r="F179" s="339" t="s">
        <v>0</v>
      </c>
      <c r="G179" s="343" t="s">
        <v>1093</v>
      </c>
      <c r="H179" s="343" t="s">
        <v>205</v>
      </c>
      <c r="I179" s="583" t="s">
        <v>1095</v>
      </c>
      <c r="J179" s="365">
        <v>0</v>
      </c>
      <c r="K179" s="365">
        <v>58300041126.699997</v>
      </c>
      <c r="L179" s="365">
        <v>0</v>
      </c>
      <c r="M179" s="365">
        <v>6072612935.5900002</v>
      </c>
      <c r="N179" s="365">
        <v>0</v>
      </c>
      <c r="O179" s="365">
        <v>337201829.67000002</v>
      </c>
      <c r="P179" s="365">
        <v>336261271.88999999</v>
      </c>
      <c r="Q179" s="365">
        <v>0</v>
      </c>
      <c r="R179" s="161">
        <v>65046117163.849998</v>
      </c>
      <c r="U179" s="142"/>
    </row>
    <row r="180" spans="2:21" hidden="1" x14ac:dyDescent="0.35">
      <c r="B180" s="355" t="s">
        <v>105</v>
      </c>
      <c r="C180" s="338">
        <v>45808</v>
      </c>
      <c r="D180" s="343" t="s">
        <v>35</v>
      </c>
      <c r="E180" s="339">
        <v>44651</v>
      </c>
      <c r="F180" s="339" t="s">
        <v>0</v>
      </c>
      <c r="G180" s="343" t="s">
        <v>1093</v>
      </c>
      <c r="H180" s="343" t="s">
        <v>205</v>
      </c>
      <c r="I180" s="583" t="s">
        <v>1095</v>
      </c>
      <c r="J180" s="365">
        <v>0</v>
      </c>
      <c r="K180" s="365">
        <v>58300041126.699997</v>
      </c>
      <c r="L180" s="365">
        <v>0</v>
      </c>
      <c r="M180" s="365">
        <v>6093855368.5</v>
      </c>
      <c r="N180" s="365">
        <v>0</v>
      </c>
      <c r="O180" s="365">
        <v>337201829.67000002</v>
      </c>
      <c r="P180" s="365">
        <v>342289872.32000005</v>
      </c>
      <c r="Q180" s="365">
        <v>0</v>
      </c>
      <c r="R180" s="161">
        <v>65073388197.189995</v>
      </c>
      <c r="U180" s="142"/>
    </row>
    <row r="181" spans="2:21" hidden="1" x14ac:dyDescent="0.35">
      <c r="B181" s="355" t="s">
        <v>105</v>
      </c>
      <c r="C181" s="338">
        <v>45838</v>
      </c>
      <c r="D181" s="343" t="s">
        <v>35</v>
      </c>
      <c r="E181" s="339">
        <v>44651</v>
      </c>
      <c r="F181" s="339" t="s">
        <v>0</v>
      </c>
      <c r="G181" s="343" t="s">
        <v>1093</v>
      </c>
      <c r="H181" s="343" t="s">
        <v>205</v>
      </c>
      <c r="I181" s="583" t="s">
        <v>1095</v>
      </c>
      <c r="J181" s="365">
        <v>0</v>
      </c>
      <c r="K181" s="365">
        <v>58300041126.699997</v>
      </c>
      <c r="L181" s="365">
        <v>0</v>
      </c>
      <c r="M181" s="365">
        <v>5496789490.5</v>
      </c>
      <c r="N181" s="365">
        <v>0</v>
      </c>
      <c r="O181" s="365">
        <v>337201829.67000002</v>
      </c>
      <c r="P181" s="365">
        <v>312044065.72000003</v>
      </c>
      <c r="Q181" s="365">
        <v>0</v>
      </c>
      <c r="R181" s="161">
        <v>64446076512.589996</v>
      </c>
      <c r="U181" s="142"/>
    </row>
    <row r="182" spans="2:21" x14ac:dyDescent="0.35">
      <c r="B182" s="355" t="s">
        <v>105</v>
      </c>
      <c r="C182" s="338">
        <v>45869</v>
      </c>
      <c r="D182" s="343" t="s">
        <v>35</v>
      </c>
      <c r="E182" s="339">
        <v>44651</v>
      </c>
      <c r="F182" s="339" t="s">
        <v>0</v>
      </c>
      <c r="G182" s="343" t="s">
        <v>1093</v>
      </c>
      <c r="H182" s="343" t="s">
        <v>205</v>
      </c>
      <c r="I182" s="583" t="s">
        <v>1095</v>
      </c>
      <c r="J182" s="365">
        <v>0</v>
      </c>
      <c r="K182" s="365">
        <v>58300041126.699989</v>
      </c>
      <c r="L182" s="365">
        <v>0</v>
      </c>
      <c r="M182" s="365">
        <v>5484770073.4300003</v>
      </c>
      <c r="N182" s="365">
        <v>0</v>
      </c>
      <c r="O182" s="365">
        <v>337201829.67000002</v>
      </c>
      <c r="P182" s="365">
        <v>328377070.36999989</v>
      </c>
      <c r="Q182" s="365">
        <v>0</v>
      </c>
      <c r="R182" s="161">
        <v>64450390100.169991</v>
      </c>
      <c r="U182" s="142"/>
    </row>
    <row r="183" spans="2:21" hidden="1" x14ac:dyDescent="0.35">
      <c r="B183" s="355" t="s">
        <v>106</v>
      </c>
      <c r="C183" s="338">
        <v>45322</v>
      </c>
      <c r="D183" s="342" t="s">
        <v>211</v>
      </c>
      <c r="E183" s="340">
        <v>44756</v>
      </c>
      <c r="F183" s="340" t="s">
        <v>0</v>
      </c>
      <c r="G183" s="342" t="s">
        <v>1093</v>
      </c>
      <c r="H183" s="342" t="s">
        <v>205</v>
      </c>
      <c r="I183" s="582" t="s">
        <v>1095</v>
      </c>
      <c r="J183" s="349">
        <v>0</v>
      </c>
      <c r="K183" s="365">
        <v>67853529745</v>
      </c>
      <c r="L183" s="365">
        <v>0</v>
      </c>
      <c r="M183" s="365">
        <v>1289919998.2</v>
      </c>
      <c r="N183" s="365">
        <v>0</v>
      </c>
      <c r="O183" s="365">
        <v>0</v>
      </c>
      <c r="P183" s="365">
        <v>340434856.13999999</v>
      </c>
      <c r="Q183" s="365">
        <v>0</v>
      </c>
      <c r="R183" s="161">
        <v>69483884599.339996</v>
      </c>
      <c r="U183" s="142"/>
    </row>
    <row r="184" spans="2:21" hidden="1" x14ac:dyDescent="0.35">
      <c r="B184" s="355" t="s">
        <v>106</v>
      </c>
      <c r="C184" s="338">
        <v>45351</v>
      </c>
      <c r="D184" s="342" t="s">
        <v>211</v>
      </c>
      <c r="E184" s="340">
        <v>44756</v>
      </c>
      <c r="F184" s="340" t="s">
        <v>0</v>
      </c>
      <c r="G184" s="342" t="s">
        <v>1093</v>
      </c>
      <c r="H184" s="342" t="s">
        <v>205</v>
      </c>
      <c r="I184" s="582" t="s">
        <v>1095</v>
      </c>
      <c r="J184" s="349">
        <v>0</v>
      </c>
      <c r="K184" s="365">
        <v>67645676285</v>
      </c>
      <c r="L184" s="365">
        <v>0</v>
      </c>
      <c r="M184" s="365">
        <v>1271960568.9200001</v>
      </c>
      <c r="N184" s="365">
        <v>0</v>
      </c>
      <c r="O184" s="365">
        <v>0</v>
      </c>
      <c r="P184" s="365">
        <v>361782708.65999997</v>
      </c>
      <c r="Q184" s="365">
        <v>0</v>
      </c>
      <c r="R184" s="161">
        <v>69279419562.580002</v>
      </c>
      <c r="U184" s="142"/>
    </row>
    <row r="185" spans="2:21" hidden="1" x14ac:dyDescent="0.35">
      <c r="B185" s="355" t="s">
        <v>106</v>
      </c>
      <c r="C185" s="338">
        <v>45380</v>
      </c>
      <c r="D185" s="342" t="s">
        <v>211</v>
      </c>
      <c r="E185" s="340">
        <v>44756</v>
      </c>
      <c r="F185" s="340" t="s">
        <v>0</v>
      </c>
      <c r="G185" s="342" t="s">
        <v>1093</v>
      </c>
      <c r="H185" s="342" t="s">
        <v>205</v>
      </c>
      <c r="I185" s="582" t="s">
        <v>1095</v>
      </c>
      <c r="J185" s="349">
        <v>0</v>
      </c>
      <c r="K185" s="365">
        <v>67645676285</v>
      </c>
      <c r="L185" s="365">
        <v>0</v>
      </c>
      <c r="M185" s="365">
        <v>1267770567.3700001</v>
      </c>
      <c r="N185" s="365">
        <v>0</v>
      </c>
      <c r="O185" s="365">
        <v>0</v>
      </c>
      <c r="P185" s="365">
        <v>375142396.67000002</v>
      </c>
      <c r="Q185" s="365">
        <v>0</v>
      </c>
      <c r="R185" s="515">
        <v>69288589249.039993</v>
      </c>
      <c r="U185" s="142"/>
    </row>
    <row r="186" spans="2:21" hidden="1" x14ac:dyDescent="0.35">
      <c r="B186" s="355" t="s">
        <v>106</v>
      </c>
      <c r="C186" s="338">
        <v>45411</v>
      </c>
      <c r="D186" s="342" t="s">
        <v>211</v>
      </c>
      <c r="E186" s="340">
        <v>44756</v>
      </c>
      <c r="F186" s="340" t="s">
        <v>0</v>
      </c>
      <c r="G186" s="342" t="s">
        <v>1093</v>
      </c>
      <c r="H186" s="342" t="s">
        <v>205</v>
      </c>
      <c r="I186" s="582" t="s">
        <v>1095</v>
      </c>
      <c r="J186" s="349">
        <v>0</v>
      </c>
      <c r="K186" s="365">
        <v>67645676285</v>
      </c>
      <c r="L186" s="365">
        <v>0</v>
      </c>
      <c r="M186" s="365">
        <v>1143395453.3299999</v>
      </c>
      <c r="N186" s="365">
        <v>0</v>
      </c>
      <c r="O186" s="365">
        <v>0</v>
      </c>
      <c r="P186" s="365">
        <v>402303668.91000003</v>
      </c>
      <c r="Q186" s="365">
        <v>0</v>
      </c>
      <c r="R186" s="161">
        <v>69191375407.240005</v>
      </c>
      <c r="U186" s="142"/>
    </row>
    <row r="187" spans="2:21" hidden="1" x14ac:dyDescent="0.35">
      <c r="B187" s="355" t="s">
        <v>106</v>
      </c>
      <c r="C187" s="338">
        <v>45441</v>
      </c>
      <c r="D187" s="342" t="s">
        <v>211</v>
      </c>
      <c r="E187" s="340">
        <v>44756</v>
      </c>
      <c r="F187" s="340" t="s">
        <v>0</v>
      </c>
      <c r="G187" s="342" t="s">
        <v>1093</v>
      </c>
      <c r="H187" s="342" t="s">
        <v>205</v>
      </c>
      <c r="I187" s="582" t="s">
        <v>1095</v>
      </c>
      <c r="J187" s="349">
        <v>0</v>
      </c>
      <c r="K187" s="365">
        <v>67494705284</v>
      </c>
      <c r="L187" s="365">
        <v>0</v>
      </c>
      <c r="M187" s="365">
        <v>1386055824.3499999</v>
      </c>
      <c r="N187" s="365">
        <v>0</v>
      </c>
      <c r="O187" s="365">
        <v>0</v>
      </c>
      <c r="P187" s="365">
        <v>412086862.20999998</v>
      </c>
      <c r="Q187" s="365">
        <v>0</v>
      </c>
      <c r="R187" s="161">
        <v>69292847970.559998</v>
      </c>
      <c r="U187" s="142"/>
    </row>
    <row r="188" spans="2:21" hidden="1" x14ac:dyDescent="0.35">
      <c r="B188" s="355" t="s">
        <v>106</v>
      </c>
      <c r="C188" s="338">
        <v>45472</v>
      </c>
      <c r="D188" s="342" t="s">
        <v>211</v>
      </c>
      <c r="E188" s="340">
        <v>44756</v>
      </c>
      <c r="F188" s="340" t="s">
        <v>0</v>
      </c>
      <c r="G188" s="342" t="s">
        <v>1093</v>
      </c>
      <c r="H188" s="342" t="s">
        <v>205</v>
      </c>
      <c r="I188" s="582" t="s">
        <v>1095</v>
      </c>
      <c r="J188" s="349">
        <v>0</v>
      </c>
      <c r="K188" s="365">
        <v>67494705284</v>
      </c>
      <c r="L188" s="365">
        <v>0</v>
      </c>
      <c r="M188" s="365">
        <v>1414229554.6399999</v>
      </c>
      <c r="N188" s="365">
        <v>0</v>
      </c>
      <c r="O188" s="365">
        <v>0</v>
      </c>
      <c r="P188" s="365">
        <v>427766776.76999998</v>
      </c>
      <c r="Q188" s="365">
        <v>0</v>
      </c>
      <c r="R188" s="161">
        <v>69336701615.410004</v>
      </c>
      <c r="U188" s="142"/>
    </row>
    <row r="189" spans="2:21" hidden="1" x14ac:dyDescent="0.35">
      <c r="B189" s="355" t="s">
        <v>106</v>
      </c>
      <c r="C189" s="338">
        <v>45502</v>
      </c>
      <c r="D189" s="342" t="s">
        <v>211</v>
      </c>
      <c r="E189" s="340">
        <v>44756</v>
      </c>
      <c r="F189" s="340" t="s">
        <v>0</v>
      </c>
      <c r="G189" s="342" t="s">
        <v>1093</v>
      </c>
      <c r="H189" s="342" t="s">
        <v>205</v>
      </c>
      <c r="I189" s="582" t="s">
        <v>1095</v>
      </c>
      <c r="J189" s="349">
        <v>0</v>
      </c>
      <c r="K189" s="365">
        <v>67494705284</v>
      </c>
      <c r="L189" s="365">
        <v>0</v>
      </c>
      <c r="M189" s="365">
        <v>1465625316.4300001</v>
      </c>
      <c r="N189" s="365">
        <v>0</v>
      </c>
      <c r="O189" s="365">
        <v>0</v>
      </c>
      <c r="P189" s="365">
        <v>390065228.61000001</v>
      </c>
      <c r="Q189" s="365">
        <v>0</v>
      </c>
      <c r="R189" s="161">
        <v>69350395829.039993</v>
      </c>
      <c r="U189" s="142"/>
    </row>
    <row r="190" spans="2:21" hidden="1" x14ac:dyDescent="0.35">
      <c r="B190" s="355" t="s">
        <v>106</v>
      </c>
      <c r="C190" s="338">
        <v>45533</v>
      </c>
      <c r="D190" s="342" t="s">
        <v>211</v>
      </c>
      <c r="E190" s="340">
        <v>44756</v>
      </c>
      <c r="F190" s="340" t="s">
        <v>0</v>
      </c>
      <c r="G190" s="342" t="s">
        <v>1093</v>
      </c>
      <c r="H190" s="342" t="s">
        <v>205</v>
      </c>
      <c r="I190" s="582" t="s">
        <v>1095</v>
      </c>
      <c r="J190" s="349">
        <v>0</v>
      </c>
      <c r="K190" s="365">
        <v>67347008535</v>
      </c>
      <c r="L190" s="365">
        <v>0</v>
      </c>
      <c r="M190" s="365">
        <v>1490463458.74</v>
      </c>
      <c r="N190" s="365">
        <v>0</v>
      </c>
      <c r="O190" s="365">
        <v>0</v>
      </c>
      <c r="P190" s="365">
        <v>407449474.65999997</v>
      </c>
      <c r="Q190" s="365">
        <v>0</v>
      </c>
      <c r="R190" s="161">
        <v>69244921468.399994</v>
      </c>
      <c r="U190" s="142"/>
    </row>
    <row r="191" spans="2:21" hidden="1" x14ac:dyDescent="0.35">
      <c r="B191" s="355" t="s">
        <v>106</v>
      </c>
      <c r="C191" s="338">
        <v>45564</v>
      </c>
      <c r="D191" s="342" t="s">
        <v>211</v>
      </c>
      <c r="E191" s="340">
        <v>44756</v>
      </c>
      <c r="F191" s="340" t="s">
        <v>0</v>
      </c>
      <c r="G191" s="342" t="s">
        <v>1093</v>
      </c>
      <c r="H191" s="342" t="s">
        <v>205</v>
      </c>
      <c r="I191" s="582" t="s">
        <v>1095</v>
      </c>
      <c r="J191" s="349">
        <v>0</v>
      </c>
      <c r="K191" s="365">
        <v>67347008535</v>
      </c>
      <c r="L191" s="365">
        <v>0</v>
      </c>
      <c r="M191" s="365">
        <v>1499024886.6800001</v>
      </c>
      <c r="N191" s="365">
        <v>0</v>
      </c>
      <c r="O191" s="365">
        <v>0</v>
      </c>
      <c r="P191" s="365">
        <v>400327371.38999999</v>
      </c>
      <c r="Q191" s="365">
        <v>0</v>
      </c>
      <c r="R191" s="161">
        <v>69246360793.070007</v>
      </c>
      <c r="U191" s="142"/>
    </row>
    <row r="192" spans="2:21" hidden="1" x14ac:dyDescent="0.35">
      <c r="B192" s="355" t="s">
        <v>106</v>
      </c>
      <c r="C192" s="338">
        <v>45594</v>
      </c>
      <c r="D192" s="342" t="s">
        <v>211</v>
      </c>
      <c r="E192" s="340">
        <v>44756</v>
      </c>
      <c r="F192" s="340" t="s">
        <v>0</v>
      </c>
      <c r="G192" s="342" t="s">
        <v>1093</v>
      </c>
      <c r="H192" s="342" t="s">
        <v>205</v>
      </c>
      <c r="I192" s="582" t="s">
        <v>1095</v>
      </c>
      <c r="J192" s="349">
        <v>0</v>
      </c>
      <c r="K192" s="365">
        <v>67347008535</v>
      </c>
      <c r="L192" s="365">
        <v>0</v>
      </c>
      <c r="M192" s="365">
        <v>1697232593.74</v>
      </c>
      <c r="N192" s="365">
        <v>0</v>
      </c>
      <c r="O192" s="365">
        <v>0</v>
      </c>
      <c r="P192" s="365">
        <v>186377339.25999999</v>
      </c>
      <c r="Q192" s="365">
        <v>0</v>
      </c>
      <c r="R192" s="161">
        <v>69230618468</v>
      </c>
      <c r="U192" s="142"/>
    </row>
    <row r="193" spans="2:21" hidden="1" x14ac:dyDescent="0.35">
      <c r="B193" s="355" t="s">
        <v>106</v>
      </c>
      <c r="C193" s="338">
        <v>45625</v>
      </c>
      <c r="D193" s="342" t="s">
        <v>211</v>
      </c>
      <c r="E193" s="340">
        <v>44756</v>
      </c>
      <c r="F193" s="340" t="s">
        <v>0</v>
      </c>
      <c r="G193" s="342" t="s">
        <v>1093</v>
      </c>
      <c r="H193" s="342" t="s">
        <v>205</v>
      </c>
      <c r="I193" s="582" t="s">
        <v>1095</v>
      </c>
      <c r="J193" s="349">
        <v>0</v>
      </c>
      <c r="K193" s="365">
        <v>67347008535</v>
      </c>
      <c r="L193" s="365">
        <v>0</v>
      </c>
      <c r="M193" s="365">
        <v>1673749071.3600001</v>
      </c>
      <c r="N193" s="365">
        <v>0</v>
      </c>
      <c r="O193" s="365">
        <v>0</v>
      </c>
      <c r="P193" s="365">
        <v>223469910.05000001</v>
      </c>
      <c r="Q193" s="365">
        <v>0</v>
      </c>
      <c r="R193" s="161">
        <v>69244227516.410004</v>
      </c>
      <c r="U193" s="142"/>
    </row>
    <row r="194" spans="2:21" hidden="1" x14ac:dyDescent="0.35">
      <c r="B194" s="355" t="s">
        <v>106</v>
      </c>
      <c r="C194" s="338">
        <v>45657</v>
      </c>
      <c r="D194" s="342" t="s">
        <v>211</v>
      </c>
      <c r="E194" s="340">
        <v>44756</v>
      </c>
      <c r="F194" s="340" t="s">
        <v>0</v>
      </c>
      <c r="G194" s="342" t="s">
        <v>1093</v>
      </c>
      <c r="H194" s="342" t="s">
        <v>205</v>
      </c>
      <c r="I194" s="582" t="s">
        <v>1095</v>
      </c>
      <c r="J194" s="349">
        <v>0</v>
      </c>
      <c r="K194" s="365">
        <v>109738457431.68001</v>
      </c>
      <c r="L194" s="365">
        <v>0</v>
      </c>
      <c r="M194" s="365">
        <v>831944885.88999999</v>
      </c>
      <c r="N194" s="365">
        <v>0</v>
      </c>
      <c r="O194" s="365">
        <v>0</v>
      </c>
      <c r="P194" s="365">
        <v>99651845.970000029</v>
      </c>
      <c r="Q194" s="349">
        <v>0</v>
      </c>
      <c r="R194" s="161">
        <v>110670054163.54001</v>
      </c>
      <c r="U194" s="142"/>
    </row>
    <row r="195" spans="2:21" hidden="1" x14ac:dyDescent="0.35">
      <c r="B195" s="355" t="s">
        <v>106</v>
      </c>
      <c r="C195" s="338">
        <v>45688</v>
      </c>
      <c r="D195" s="343" t="s">
        <v>211</v>
      </c>
      <c r="E195" s="339">
        <v>44756</v>
      </c>
      <c r="F195" s="339" t="s">
        <v>0</v>
      </c>
      <c r="G195" s="343" t="s">
        <v>1093</v>
      </c>
      <c r="H195" s="343" t="s">
        <v>205</v>
      </c>
      <c r="I195" s="583" t="s">
        <v>1095</v>
      </c>
      <c r="J195" s="365">
        <v>0</v>
      </c>
      <c r="K195" s="365">
        <v>133746247260.25002</v>
      </c>
      <c r="L195" s="365">
        <v>0</v>
      </c>
      <c r="M195" s="365">
        <v>843294384.68999994</v>
      </c>
      <c r="N195" s="365">
        <v>0</v>
      </c>
      <c r="O195" s="365">
        <v>0</v>
      </c>
      <c r="P195" s="365">
        <v>167275836.28999996</v>
      </c>
      <c r="Q195" s="365">
        <v>0</v>
      </c>
      <c r="R195" s="161">
        <v>134756817481.23001</v>
      </c>
      <c r="U195" s="142"/>
    </row>
    <row r="196" spans="2:21" hidden="1" x14ac:dyDescent="0.35">
      <c r="B196" s="355" t="s">
        <v>106</v>
      </c>
      <c r="C196" s="338">
        <v>45716</v>
      </c>
      <c r="D196" s="343" t="s">
        <v>211</v>
      </c>
      <c r="E196" s="339">
        <v>44756</v>
      </c>
      <c r="F196" s="339" t="s">
        <v>0</v>
      </c>
      <c r="G196" s="343" t="s">
        <v>1093</v>
      </c>
      <c r="H196" s="343" t="s">
        <v>205</v>
      </c>
      <c r="I196" s="583" t="s">
        <v>1095</v>
      </c>
      <c r="J196" s="365">
        <v>0</v>
      </c>
      <c r="K196" s="365">
        <v>133746247260.25002</v>
      </c>
      <c r="L196" s="365">
        <v>0</v>
      </c>
      <c r="M196" s="365">
        <v>1035730228.15</v>
      </c>
      <c r="N196" s="365">
        <v>0</v>
      </c>
      <c r="O196" s="365">
        <v>0</v>
      </c>
      <c r="P196" s="365">
        <v>278902897.44</v>
      </c>
      <c r="Q196" s="365">
        <v>0</v>
      </c>
      <c r="R196" s="161">
        <v>135060880385.84001</v>
      </c>
      <c r="U196" s="142"/>
    </row>
    <row r="197" spans="2:21" hidden="1" x14ac:dyDescent="0.35">
      <c r="B197" s="355" t="s">
        <v>106</v>
      </c>
      <c r="C197" s="338">
        <v>45747</v>
      </c>
      <c r="D197" s="343" t="s">
        <v>211</v>
      </c>
      <c r="E197" s="339">
        <v>44756</v>
      </c>
      <c r="F197" s="339" t="s">
        <v>0</v>
      </c>
      <c r="G197" s="343" t="s">
        <v>1093</v>
      </c>
      <c r="H197" s="343" t="s">
        <v>205</v>
      </c>
      <c r="I197" s="583" t="s">
        <v>1095</v>
      </c>
      <c r="J197" s="484">
        <v>0</v>
      </c>
      <c r="K197" s="365">
        <v>133746247260.25002</v>
      </c>
      <c r="L197" s="365">
        <v>0</v>
      </c>
      <c r="M197" s="365">
        <v>955670096.07999992</v>
      </c>
      <c r="N197" s="365">
        <v>0</v>
      </c>
      <c r="O197" s="365">
        <v>0</v>
      </c>
      <c r="P197" s="365">
        <v>330047828.44</v>
      </c>
      <c r="Q197" s="365">
        <v>0</v>
      </c>
      <c r="R197" s="161">
        <v>135031965184.77002</v>
      </c>
      <c r="U197" s="142"/>
    </row>
    <row r="198" spans="2:21" hidden="1" x14ac:dyDescent="0.35">
      <c r="B198" s="355" t="s">
        <v>106</v>
      </c>
      <c r="C198" s="338">
        <v>45777</v>
      </c>
      <c r="D198" s="343" t="s">
        <v>211</v>
      </c>
      <c r="E198" s="339">
        <v>44756</v>
      </c>
      <c r="F198" s="339" t="s">
        <v>0</v>
      </c>
      <c r="G198" s="343" t="s">
        <v>1093</v>
      </c>
      <c r="H198" s="343" t="s">
        <v>205</v>
      </c>
      <c r="I198" s="583" t="s">
        <v>1095</v>
      </c>
      <c r="J198" s="365">
        <v>0</v>
      </c>
      <c r="K198" s="365">
        <v>131768909442.92999</v>
      </c>
      <c r="L198" s="365">
        <v>0</v>
      </c>
      <c r="M198" s="365">
        <v>741117001.69000006</v>
      </c>
      <c r="N198" s="365">
        <v>0</v>
      </c>
      <c r="O198" s="365">
        <v>0</v>
      </c>
      <c r="P198" s="365">
        <v>398095893.12</v>
      </c>
      <c r="Q198" s="365">
        <v>0</v>
      </c>
      <c r="R198" s="161">
        <v>132908122337.73999</v>
      </c>
      <c r="U198" s="142"/>
    </row>
    <row r="199" spans="2:21" hidden="1" x14ac:dyDescent="0.35">
      <c r="B199" s="355" t="s">
        <v>106</v>
      </c>
      <c r="C199" s="338">
        <v>45808</v>
      </c>
      <c r="D199" s="343" t="s">
        <v>211</v>
      </c>
      <c r="E199" s="339">
        <v>44756</v>
      </c>
      <c r="F199" s="339" t="s">
        <v>0</v>
      </c>
      <c r="G199" s="343" t="s">
        <v>1093</v>
      </c>
      <c r="H199" s="343" t="s">
        <v>205</v>
      </c>
      <c r="I199" s="583" t="s">
        <v>1095</v>
      </c>
      <c r="J199" s="365">
        <v>0</v>
      </c>
      <c r="K199" s="365">
        <v>131768909442.93001</v>
      </c>
      <c r="L199" s="365">
        <v>0</v>
      </c>
      <c r="M199" s="365">
        <v>734371509.49000001</v>
      </c>
      <c r="N199" s="365">
        <v>0</v>
      </c>
      <c r="O199" s="365">
        <v>0</v>
      </c>
      <c r="P199" s="365">
        <v>202907446.28000003</v>
      </c>
      <c r="Q199" s="365">
        <v>0</v>
      </c>
      <c r="R199" s="161">
        <v>132706188398.70001</v>
      </c>
      <c r="U199" s="142"/>
    </row>
    <row r="200" spans="2:21" hidden="1" x14ac:dyDescent="0.35">
      <c r="B200" s="355" t="s">
        <v>106</v>
      </c>
      <c r="C200" s="338">
        <v>45838</v>
      </c>
      <c r="D200" s="343" t="s">
        <v>211</v>
      </c>
      <c r="E200" s="339">
        <v>44756</v>
      </c>
      <c r="F200" s="339" t="s">
        <v>0</v>
      </c>
      <c r="G200" s="343" t="s">
        <v>1093</v>
      </c>
      <c r="H200" s="343" t="s">
        <v>205</v>
      </c>
      <c r="I200" s="583" t="s">
        <v>1095</v>
      </c>
      <c r="J200" s="365">
        <v>0</v>
      </c>
      <c r="K200" s="365">
        <v>131768909442.93001</v>
      </c>
      <c r="L200" s="365">
        <v>0</v>
      </c>
      <c r="M200" s="365">
        <v>719482713.70999992</v>
      </c>
      <c r="N200" s="365">
        <v>0</v>
      </c>
      <c r="O200" s="365">
        <v>0</v>
      </c>
      <c r="P200" s="365">
        <v>263185951.17000002</v>
      </c>
      <c r="Q200" s="365">
        <v>0</v>
      </c>
      <c r="R200" s="161">
        <v>132751578107.81001</v>
      </c>
      <c r="U200" s="142"/>
    </row>
    <row r="201" spans="2:21" x14ac:dyDescent="0.35">
      <c r="B201" s="355" t="s">
        <v>106</v>
      </c>
      <c r="C201" s="338">
        <v>45869</v>
      </c>
      <c r="D201" s="343" t="s">
        <v>211</v>
      </c>
      <c r="E201" s="339">
        <v>44756</v>
      </c>
      <c r="F201" s="339" t="s">
        <v>0</v>
      </c>
      <c r="G201" s="343" t="s">
        <v>1093</v>
      </c>
      <c r="H201" s="343" t="s">
        <v>205</v>
      </c>
      <c r="I201" s="583" t="s">
        <v>1095</v>
      </c>
      <c r="J201" s="365">
        <v>0</v>
      </c>
      <c r="K201" s="365">
        <v>131768909442.93001</v>
      </c>
      <c r="L201" s="365">
        <v>0</v>
      </c>
      <c r="M201" s="365">
        <v>795361646.92000008</v>
      </c>
      <c r="N201" s="365">
        <v>0</v>
      </c>
      <c r="O201" s="365">
        <v>0</v>
      </c>
      <c r="P201" s="365">
        <v>355522204.30999994</v>
      </c>
      <c r="Q201" s="365">
        <v>0</v>
      </c>
      <c r="R201" s="161">
        <v>132919793294.16</v>
      </c>
      <c r="U201" s="142"/>
    </row>
    <row r="202" spans="2:21" hidden="1" x14ac:dyDescent="0.35">
      <c r="B202" s="355" t="s">
        <v>107</v>
      </c>
      <c r="C202" s="338">
        <v>45322</v>
      </c>
      <c r="D202" s="344" t="s">
        <v>212</v>
      </c>
      <c r="E202" s="339">
        <v>44761</v>
      </c>
      <c r="F202" s="339" t="s">
        <v>0</v>
      </c>
      <c r="G202" s="343" t="s">
        <v>1093</v>
      </c>
      <c r="H202" s="343" t="s">
        <v>209</v>
      </c>
      <c r="I202" s="583" t="s">
        <v>1095</v>
      </c>
      <c r="J202" s="349">
        <v>0</v>
      </c>
      <c r="K202" s="365">
        <v>0</v>
      </c>
      <c r="L202" s="365">
        <v>25804167</v>
      </c>
      <c r="M202" s="365">
        <v>91296200.719999999</v>
      </c>
      <c r="N202" s="365">
        <v>8750000</v>
      </c>
      <c r="O202" s="365">
        <v>0</v>
      </c>
      <c r="P202" s="365">
        <v>200000000</v>
      </c>
      <c r="Q202" s="365">
        <v>0</v>
      </c>
      <c r="R202" s="161">
        <v>325850367.72000003</v>
      </c>
      <c r="U202" s="142"/>
    </row>
    <row r="203" spans="2:21" hidden="1" x14ac:dyDescent="0.35">
      <c r="B203" s="355" t="s">
        <v>107</v>
      </c>
      <c r="C203" s="338">
        <v>45351</v>
      </c>
      <c r="D203" s="344" t="s">
        <v>212</v>
      </c>
      <c r="E203" s="339">
        <v>44761</v>
      </c>
      <c r="F203" s="339" t="s">
        <v>0</v>
      </c>
      <c r="G203" s="343" t="s">
        <v>1093</v>
      </c>
      <c r="H203" s="343" t="s">
        <v>209</v>
      </c>
      <c r="I203" s="583" t="s">
        <v>1095</v>
      </c>
      <c r="J203" s="349">
        <v>0</v>
      </c>
      <c r="K203" s="365">
        <v>0</v>
      </c>
      <c r="L203" s="365">
        <v>45488850</v>
      </c>
      <c r="M203" s="365">
        <v>316803082.44999999</v>
      </c>
      <c r="N203" s="365">
        <v>25625000</v>
      </c>
      <c r="O203" s="365">
        <v>0</v>
      </c>
      <c r="P203" s="365">
        <v>225804167</v>
      </c>
      <c r="Q203" s="365">
        <v>0</v>
      </c>
      <c r="R203" s="161">
        <v>613721099.45000005</v>
      </c>
      <c r="U203" s="142"/>
    </row>
    <row r="204" spans="2:21" hidden="1" x14ac:dyDescent="0.35">
      <c r="B204" s="355" t="s">
        <v>107</v>
      </c>
      <c r="C204" s="338">
        <v>45380</v>
      </c>
      <c r="D204" s="344" t="s">
        <v>212</v>
      </c>
      <c r="E204" s="339">
        <v>44761</v>
      </c>
      <c r="F204" s="339" t="s">
        <v>0</v>
      </c>
      <c r="G204" s="343" t="s">
        <v>1093</v>
      </c>
      <c r="H204" s="343" t="s">
        <v>209</v>
      </c>
      <c r="I204" s="583" t="s">
        <v>1095</v>
      </c>
      <c r="J204" s="349">
        <v>0</v>
      </c>
      <c r="K204" s="365">
        <v>0</v>
      </c>
      <c r="L204" s="365">
        <v>45488850</v>
      </c>
      <c r="M204" s="365">
        <v>330940030.55000001</v>
      </c>
      <c r="N204" s="365">
        <v>25625000</v>
      </c>
      <c r="O204" s="365">
        <v>0</v>
      </c>
      <c r="P204" s="365">
        <v>225804167</v>
      </c>
      <c r="Q204" s="365">
        <v>0</v>
      </c>
      <c r="R204" s="515">
        <v>627858047.54999995</v>
      </c>
      <c r="U204" s="142"/>
    </row>
    <row r="205" spans="2:21" hidden="1" x14ac:dyDescent="0.35">
      <c r="B205" s="355" t="s">
        <v>107</v>
      </c>
      <c r="C205" s="338">
        <v>45411</v>
      </c>
      <c r="D205" s="344" t="s">
        <v>212</v>
      </c>
      <c r="E205" s="339">
        <v>44761</v>
      </c>
      <c r="F205" s="339" t="s">
        <v>0</v>
      </c>
      <c r="G205" s="343" t="s">
        <v>1093</v>
      </c>
      <c r="H205" s="343" t="s">
        <v>209</v>
      </c>
      <c r="I205" s="583" t="s">
        <v>1095</v>
      </c>
      <c r="J205" s="349">
        <v>0</v>
      </c>
      <c r="K205" s="365">
        <v>0</v>
      </c>
      <c r="L205" s="365">
        <v>45488850</v>
      </c>
      <c r="M205" s="365">
        <v>317484684.69</v>
      </c>
      <c r="N205" s="365">
        <v>25625000</v>
      </c>
      <c r="O205" s="365">
        <v>0</v>
      </c>
      <c r="P205" s="365">
        <v>225804167</v>
      </c>
      <c r="Q205" s="365">
        <v>0</v>
      </c>
      <c r="R205" s="161">
        <v>614402701.69000006</v>
      </c>
      <c r="U205" s="142"/>
    </row>
    <row r="206" spans="2:21" hidden="1" x14ac:dyDescent="0.35">
      <c r="B206" s="355" t="s">
        <v>107</v>
      </c>
      <c r="C206" s="338">
        <v>45441</v>
      </c>
      <c r="D206" s="344" t="s">
        <v>212</v>
      </c>
      <c r="E206" s="339">
        <v>44761</v>
      </c>
      <c r="F206" s="339" t="s">
        <v>0</v>
      </c>
      <c r="G206" s="343" t="s">
        <v>1093</v>
      </c>
      <c r="H206" s="343" t="s">
        <v>209</v>
      </c>
      <c r="I206" s="583" t="s">
        <v>1095</v>
      </c>
      <c r="J206" s="349">
        <v>0</v>
      </c>
      <c r="K206" s="365">
        <v>0</v>
      </c>
      <c r="L206" s="365">
        <v>45488850</v>
      </c>
      <c r="M206" s="365">
        <v>312169811.73000002</v>
      </c>
      <c r="N206" s="365">
        <v>25625000</v>
      </c>
      <c r="O206" s="365">
        <v>0</v>
      </c>
      <c r="P206" s="365">
        <v>225804167</v>
      </c>
      <c r="Q206" s="365">
        <v>0</v>
      </c>
      <c r="R206" s="161">
        <v>609087828.73000002</v>
      </c>
      <c r="U206" s="142"/>
    </row>
    <row r="207" spans="2:21" hidden="1" x14ac:dyDescent="0.35">
      <c r="B207" s="355" t="s">
        <v>107</v>
      </c>
      <c r="C207" s="338">
        <v>45472</v>
      </c>
      <c r="D207" s="344" t="s">
        <v>212</v>
      </c>
      <c r="E207" s="339">
        <v>44761</v>
      </c>
      <c r="F207" s="339" t="s">
        <v>0</v>
      </c>
      <c r="G207" s="343" t="s">
        <v>1093</v>
      </c>
      <c r="H207" s="343" t="s">
        <v>209</v>
      </c>
      <c r="I207" s="583" t="s">
        <v>1095</v>
      </c>
      <c r="J207" s="349">
        <v>0</v>
      </c>
      <c r="K207" s="365">
        <v>0</v>
      </c>
      <c r="L207" s="365">
        <v>45488850</v>
      </c>
      <c r="M207" s="365">
        <v>212095255.87</v>
      </c>
      <c r="N207" s="365">
        <v>25625000</v>
      </c>
      <c r="O207" s="365">
        <v>0</v>
      </c>
      <c r="P207" s="365">
        <v>119719778.79000001</v>
      </c>
      <c r="Q207" s="365">
        <v>0</v>
      </c>
      <c r="R207" s="161">
        <v>402928884.66000003</v>
      </c>
      <c r="U207" s="142"/>
    </row>
    <row r="208" spans="2:21" hidden="1" x14ac:dyDescent="0.35">
      <c r="B208" s="355" t="s">
        <v>107</v>
      </c>
      <c r="C208" s="338">
        <v>45502</v>
      </c>
      <c r="D208" s="344" t="s">
        <v>212</v>
      </c>
      <c r="E208" s="339">
        <v>44761</v>
      </c>
      <c r="F208" s="339" t="s">
        <v>0</v>
      </c>
      <c r="G208" s="343" t="s">
        <v>1093</v>
      </c>
      <c r="H208" s="343" t="s">
        <v>209</v>
      </c>
      <c r="I208" s="583" t="s">
        <v>1095</v>
      </c>
      <c r="J208" s="349">
        <v>0</v>
      </c>
      <c r="K208" s="365">
        <v>0</v>
      </c>
      <c r="L208" s="365">
        <v>45488850</v>
      </c>
      <c r="M208" s="365">
        <v>229214966.53</v>
      </c>
      <c r="N208" s="365">
        <v>25625000</v>
      </c>
      <c r="O208" s="365">
        <v>0</v>
      </c>
      <c r="P208" s="365">
        <v>5660282.0499999998</v>
      </c>
      <c r="Q208" s="365">
        <v>0</v>
      </c>
      <c r="R208" s="161">
        <v>305989098.58000004</v>
      </c>
      <c r="U208" s="142"/>
    </row>
    <row r="209" spans="2:21" hidden="1" x14ac:dyDescent="0.35">
      <c r="B209" s="355" t="s">
        <v>107</v>
      </c>
      <c r="C209" s="338">
        <v>45533</v>
      </c>
      <c r="D209" s="344" t="s">
        <v>212</v>
      </c>
      <c r="E209" s="339">
        <v>44761</v>
      </c>
      <c r="F209" s="339" t="s">
        <v>0</v>
      </c>
      <c r="G209" s="343" t="s">
        <v>1093</v>
      </c>
      <c r="H209" s="343" t="s">
        <v>209</v>
      </c>
      <c r="I209" s="583" t="s">
        <v>1095</v>
      </c>
      <c r="J209" s="349">
        <v>0</v>
      </c>
      <c r="K209" s="365">
        <v>0</v>
      </c>
      <c r="L209" s="365">
        <v>45488850</v>
      </c>
      <c r="M209" s="365">
        <v>248746970.41</v>
      </c>
      <c r="N209" s="365">
        <v>25625000</v>
      </c>
      <c r="O209" s="365">
        <v>0</v>
      </c>
      <c r="P209" s="365">
        <v>319719778.79000002</v>
      </c>
      <c r="Q209" s="365">
        <v>0</v>
      </c>
      <c r="R209" s="161">
        <v>639580599.20000005</v>
      </c>
      <c r="U209" s="142"/>
    </row>
    <row r="210" spans="2:21" hidden="1" x14ac:dyDescent="0.35">
      <c r="B210" s="355" t="s">
        <v>107</v>
      </c>
      <c r="C210" s="338">
        <v>45564</v>
      </c>
      <c r="D210" s="344" t="s">
        <v>212</v>
      </c>
      <c r="E210" s="339">
        <v>44761</v>
      </c>
      <c r="F210" s="339" t="s">
        <v>0</v>
      </c>
      <c r="G210" s="343" t="s">
        <v>1093</v>
      </c>
      <c r="H210" s="343" t="s">
        <v>209</v>
      </c>
      <c r="I210" s="583" t="s">
        <v>1095</v>
      </c>
      <c r="J210" s="349">
        <v>0</v>
      </c>
      <c r="K210" s="365">
        <v>0</v>
      </c>
      <c r="L210" s="365">
        <v>45488850</v>
      </c>
      <c r="M210" s="365">
        <v>643843546.90999997</v>
      </c>
      <c r="N210" s="365">
        <v>25625000</v>
      </c>
      <c r="O210" s="365">
        <v>0</v>
      </c>
      <c r="P210" s="365">
        <v>319719778.79000002</v>
      </c>
      <c r="Q210" s="365">
        <v>0</v>
      </c>
      <c r="R210" s="161">
        <v>1034677175.7</v>
      </c>
      <c r="U210" s="142"/>
    </row>
    <row r="211" spans="2:21" hidden="1" x14ac:dyDescent="0.35">
      <c r="B211" s="355" t="s">
        <v>107</v>
      </c>
      <c r="C211" s="338">
        <v>45594</v>
      </c>
      <c r="D211" s="344" t="s">
        <v>212</v>
      </c>
      <c r="E211" s="339">
        <v>44761</v>
      </c>
      <c r="F211" s="339" t="s">
        <v>0</v>
      </c>
      <c r="G211" s="343" t="s">
        <v>1093</v>
      </c>
      <c r="H211" s="343" t="s">
        <v>209</v>
      </c>
      <c r="I211" s="583" t="s">
        <v>1095</v>
      </c>
      <c r="J211" s="349">
        <v>0</v>
      </c>
      <c r="K211" s="365">
        <v>0</v>
      </c>
      <c r="L211" s="365">
        <v>45488850</v>
      </c>
      <c r="M211" s="365">
        <v>434810693.63</v>
      </c>
      <c r="N211" s="365">
        <v>31250000</v>
      </c>
      <c r="O211" s="365">
        <v>0</v>
      </c>
      <c r="P211" s="365">
        <v>569719778.78999996</v>
      </c>
      <c r="Q211" s="365">
        <v>0</v>
      </c>
      <c r="R211" s="161">
        <v>1081269322.4200001</v>
      </c>
      <c r="U211" s="142"/>
    </row>
    <row r="212" spans="2:21" hidden="1" x14ac:dyDescent="0.35">
      <c r="B212" s="355" t="s">
        <v>107</v>
      </c>
      <c r="C212" s="338">
        <v>45625</v>
      </c>
      <c r="D212" s="344" t="s">
        <v>212</v>
      </c>
      <c r="E212" s="339">
        <v>44761</v>
      </c>
      <c r="F212" s="339" t="s">
        <v>0</v>
      </c>
      <c r="G212" s="343" t="s">
        <v>1093</v>
      </c>
      <c r="H212" s="343" t="s">
        <v>209</v>
      </c>
      <c r="I212" s="583" t="s">
        <v>1095</v>
      </c>
      <c r="J212" s="349">
        <v>0</v>
      </c>
      <c r="K212" s="365">
        <v>0</v>
      </c>
      <c r="L212" s="365">
        <v>45488850</v>
      </c>
      <c r="M212" s="365">
        <v>68414244.25</v>
      </c>
      <c r="N212" s="365">
        <v>25625000</v>
      </c>
      <c r="O212" s="365">
        <v>0</v>
      </c>
      <c r="P212" s="365">
        <v>959719778.78999996</v>
      </c>
      <c r="Q212" s="365">
        <v>0</v>
      </c>
      <c r="R212" s="161">
        <v>1099247873.04</v>
      </c>
      <c r="U212" s="142"/>
    </row>
    <row r="213" spans="2:21" hidden="1" x14ac:dyDescent="0.35">
      <c r="B213" s="355" t="s">
        <v>107</v>
      </c>
      <c r="C213" s="338">
        <v>45657</v>
      </c>
      <c r="D213" s="344" t="s">
        <v>212</v>
      </c>
      <c r="E213" s="339">
        <v>44761</v>
      </c>
      <c r="F213" s="339" t="s">
        <v>0</v>
      </c>
      <c r="G213" s="343" t="s">
        <v>1093</v>
      </c>
      <c r="H213" s="343" t="s">
        <v>209</v>
      </c>
      <c r="I213" s="583" t="s">
        <v>1095</v>
      </c>
      <c r="J213" s="349">
        <v>0</v>
      </c>
      <c r="K213" s="365">
        <v>0</v>
      </c>
      <c r="L213" s="365">
        <v>1460374175.4200001</v>
      </c>
      <c r="M213" s="365">
        <v>50184865.57</v>
      </c>
      <c r="N213" s="365">
        <v>25625000</v>
      </c>
      <c r="O213" s="365">
        <v>0</v>
      </c>
      <c r="P213" s="365">
        <v>0</v>
      </c>
      <c r="Q213" s="365">
        <v>0</v>
      </c>
      <c r="R213" s="161">
        <v>1536184040.99</v>
      </c>
      <c r="U213" s="142"/>
    </row>
    <row r="214" spans="2:21" hidden="1" x14ac:dyDescent="0.35">
      <c r="B214" s="355" t="s">
        <v>107</v>
      </c>
      <c r="C214" s="338">
        <v>45688</v>
      </c>
      <c r="D214" s="344" t="s">
        <v>212</v>
      </c>
      <c r="E214" s="339">
        <v>44761</v>
      </c>
      <c r="F214" s="339" t="s">
        <v>0</v>
      </c>
      <c r="G214" s="343" t="s">
        <v>1093</v>
      </c>
      <c r="H214" s="343" t="s">
        <v>209</v>
      </c>
      <c r="I214" s="583" t="s">
        <v>1095</v>
      </c>
      <c r="J214" s="365">
        <v>0</v>
      </c>
      <c r="K214" s="365">
        <v>0</v>
      </c>
      <c r="L214" s="365">
        <v>1501136386.9200001</v>
      </c>
      <c r="M214" s="365">
        <v>180459253.19</v>
      </c>
      <c r="N214" s="365">
        <v>31250000</v>
      </c>
      <c r="O214" s="365">
        <v>0</v>
      </c>
      <c r="P214" s="365">
        <v>46584102.700000003</v>
      </c>
      <c r="Q214" s="365">
        <v>0</v>
      </c>
      <c r="R214" s="161">
        <v>1759429742.8099999</v>
      </c>
      <c r="U214" s="142"/>
    </row>
    <row r="215" spans="2:21" hidden="1" x14ac:dyDescent="0.35">
      <c r="B215" s="355" t="s">
        <v>107</v>
      </c>
      <c r="C215" s="338">
        <v>45716</v>
      </c>
      <c r="D215" s="344" t="s">
        <v>212</v>
      </c>
      <c r="E215" s="339">
        <v>44761</v>
      </c>
      <c r="F215" s="339" t="s">
        <v>0</v>
      </c>
      <c r="G215" s="343" t="s">
        <v>1093</v>
      </c>
      <c r="H215" s="343" t="s">
        <v>209</v>
      </c>
      <c r="I215" s="583" t="s">
        <v>1095</v>
      </c>
      <c r="J215" s="365">
        <v>0</v>
      </c>
      <c r="K215" s="365">
        <v>0</v>
      </c>
      <c r="L215" s="365">
        <v>1501136386.9200001</v>
      </c>
      <c r="M215" s="365">
        <v>187505022.46000001</v>
      </c>
      <c r="N215" s="365">
        <v>31250000</v>
      </c>
      <c r="O215" s="365">
        <v>0</v>
      </c>
      <c r="P215" s="365">
        <v>96584102.700000003</v>
      </c>
      <c r="Q215" s="365">
        <v>0</v>
      </c>
      <c r="R215" s="161">
        <v>1816475512.0800002</v>
      </c>
      <c r="U215" s="142"/>
    </row>
    <row r="216" spans="2:21" hidden="1" x14ac:dyDescent="0.35">
      <c r="B216" s="355" t="s">
        <v>107</v>
      </c>
      <c r="C216" s="338">
        <v>45747</v>
      </c>
      <c r="D216" s="343" t="s">
        <v>212</v>
      </c>
      <c r="E216" s="339">
        <v>44761</v>
      </c>
      <c r="F216" s="339" t="s">
        <v>0</v>
      </c>
      <c r="G216" s="343" t="s">
        <v>1093</v>
      </c>
      <c r="H216" s="343" t="s">
        <v>209</v>
      </c>
      <c r="I216" s="583" t="s">
        <v>1095</v>
      </c>
      <c r="J216" s="484">
        <v>0</v>
      </c>
      <c r="K216" s="365">
        <v>0</v>
      </c>
      <c r="L216" s="365">
        <v>1451136386.9200001</v>
      </c>
      <c r="M216" s="365">
        <v>167792601.91</v>
      </c>
      <c r="N216" s="365">
        <v>31250000</v>
      </c>
      <c r="O216" s="365">
        <v>0</v>
      </c>
      <c r="P216" s="365">
        <v>198963855.00999999</v>
      </c>
      <c r="Q216" s="365">
        <v>0</v>
      </c>
      <c r="R216" s="161">
        <v>1849142843.8400002</v>
      </c>
      <c r="U216" s="142"/>
    </row>
    <row r="217" spans="2:21" hidden="1" x14ac:dyDescent="0.35">
      <c r="B217" s="355" t="s">
        <v>107</v>
      </c>
      <c r="C217" s="338">
        <v>45777</v>
      </c>
      <c r="D217" s="343" t="s">
        <v>212</v>
      </c>
      <c r="E217" s="339">
        <v>44761</v>
      </c>
      <c r="F217" s="339" t="s">
        <v>0</v>
      </c>
      <c r="G217" s="343" t="s">
        <v>1093</v>
      </c>
      <c r="H217" s="343" t="s">
        <v>209</v>
      </c>
      <c r="I217" s="583" t="s">
        <v>1095</v>
      </c>
      <c r="J217" s="365">
        <v>0</v>
      </c>
      <c r="K217" s="365">
        <v>0</v>
      </c>
      <c r="L217" s="365">
        <v>1451136386.9200001</v>
      </c>
      <c r="M217" s="365">
        <v>187968414.59999999</v>
      </c>
      <c r="N217" s="365">
        <v>31250000</v>
      </c>
      <c r="O217" s="365">
        <v>0</v>
      </c>
      <c r="P217" s="365">
        <v>301047188.34999996</v>
      </c>
      <c r="Q217" s="365">
        <v>0</v>
      </c>
      <c r="R217" s="161">
        <v>1971401989.8699999</v>
      </c>
      <c r="U217" s="142"/>
    </row>
    <row r="218" spans="2:21" hidden="1" x14ac:dyDescent="0.35">
      <c r="B218" s="355" t="s">
        <v>107</v>
      </c>
      <c r="C218" s="338">
        <v>45808</v>
      </c>
      <c r="D218" s="343" t="s">
        <v>212</v>
      </c>
      <c r="E218" s="339">
        <v>44761</v>
      </c>
      <c r="F218" s="339" t="s">
        <v>0</v>
      </c>
      <c r="G218" s="343" t="s">
        <v>1093</v>
      </c>
      <c r="H218" s="343" t="s">
        <v>209</v>
      </c>
      <c r="I218" s="583" t="s">
        <v>1095</v>
      </c>
      <c r="J218" s="365">
        <v>0</v>
      </c>
      <c r="K218" s="365">
        <v>0</v>
      </c>
      <c r="L218" s="365">
        <v>1560195561.0699999</v>
      </c>
      <c r="M218" s="365">
        <v>151896124.59999999</v>
      </c>
      <c r="N218" s="365">
        <v>31250000</v>
      </c>
      <c r="O218" s="365">
        <v>0</v>
      </c>
      <c r="P218" s="365">
        <v>440630521.69</v>
      </c>
      <c r="Q218" s="365">
        <v>0</v>
      </c>
      <c r="R218" s="161">
        <v>2183972207.3599997</v>
      </c>
      <c r="U218" s="142"/>
    </row>
    <row r="219" spans="2:21" hidden="1" x14ac:dyDescent="0.35">
      <c r="B219" s="355" t="s">
        <v>107</v>
      </c>
      <c r="C219" s="338">
        <v>45838</v>
      </c>
      <c r="D219" s="343" t="s">
        <v>212</v>
      </c>
      <c r="E219" s="339">
        <v>44761</v>
      </c>
      <c r="F219" s="339" t="s">
        <v>0</v>
      </c>
      <c r="G219" s="343" t="s">
        <v>1093</v>
      </c>
      <c r="H219" s="343" t="s">
        <v>209</v>
      </c>
      <c r="I219" s="583" t="s">
        <v>1095</v>
      </c>
      <c r="J219" s="365">
        <v>0</v>
      </c>
      <c r="K219" s="365">
        <v>0</v>
      </c>
      <c r="L219" s="365">
        <v>1560195561.0699999</v>
      </c>
      <c r="M219" s="365">
        <v>202272414.46000001</v>
      </c>
      <c r="N219" s="365">
        <v>39375000</v>
      </c>
      <c r="O219" s="365">
        <v>0</v>
      </c>
      <c r="P219" s="365">
        <v>367713855.02999997</v>
      </c>
      <c r="Q219" s="365">
        <v>0</v>
      </c>
      <c r="R219" s="161">
        <v>2169556830.5599999</v>
      </c>
      <c r="U219" s="142"/>
    </row>
    <row r="220" spans="2:21" x14ac:dyDescent="0.35">
      <c r="B220" s="355" t="s">
        <v>107</v>
      </c>
      <c r="C220" s="338">
        <v>45869</v>
      </c>
      <c r="D220" s="343" t="s">
        <v>212</v>
      </c>
      <c r="E220" s="339">
        <v>44761</v>
      </c>
      <c r="F220" s="339" t="s">
        <v>0</v>
      </c>
      <c r="G220" s="343" t="s">
        <v>1093</v>
      </c>
      <c r="H220" s="343" t="s">
        <v>209</v>
      </c>
      <c r="I220" s="583" t="s">
        <v>1095</v>
      </c>
      <c r="J220" s="365">
        <v>0</v>
      </c>
      <c r="K220" s="365">
        <v>0</v>
      </c>
      <c r="L220" s="365">
        <v>1560195561.0699999</v>
      </c>
      <c r="M220" s="365">
        <v>64868886.670000002</v>
      </c>
      <c r="N220" s="365">
        <v>39375000</v>
      </c>
      <c r="O220" s="365">
        <v>0</v>
      </c>
      <c r="P220" s="365">
        <v>459797188.37</v>
      </c>
      <c r="Q220" s="365">
        <v>0</v>
      </c>
      <c r="R220" s="161">
        <v>2124236636.1099999</v>
      </c>
      <c r="U220" s="142"/>
    </row>
    <row r="221" spans="2:21" hidden="1" x14ac:dyDescent="0.35">
      <c r="B221" s="355" t="s">
        <v>108</v>
      </c>
      <c r="C221" s="338">
        <v>45322</v>
      </c>
      <c r="D221" s="344" t="s">
        <v>207</v>
      </c>
      <c r="E221" s="339">
        <v>44783</v>
      </c>
      <c r="F221" s="339" t="s">
        <v>0</v>
      </c>
      <c r="G221" s="339" t="s">
        <v>1093</v>
      </c>
      <c r="H221" s="339" t="s">
        <v>209</v>
      </c>
      <c r="I221" s="350" t="s">
        <v>1095</v>
      </c>
      <c r="J221" s="349">
        <v>0</v>
      </c>
      <c r="K221" s="365">
        <v>0</v>
      </c>
      <c r="L221" s="365">
        <v>0</v>
      </c>
      <c r="M221" s="365">
        <v>1222402552.28</v>
      </c>
      <c r="N221" s="365">
        <v>0</v>
      </c>
      <c r="O221" s="365">
        <v>0</v>
      </c>
      <c r="P221" s="365">
        <v>0</v>
      </c>
      <c r="Q221" s="365">
        <v>0</v>
      </c>
      <c r="R221" s="161">
        <v>1222402552.28</v>
      </c>
      <c r="U221" s="142"/>
    </row>
    <row r="222" spans="2:21" hidden="1" x14ac:dyDescent="0.35">
      <c r="B222" s="355" t="s">
        <v>108</v>
      </c>
      <c r="C222" s="338">
        <v>45351</v>
      </c>
      <c r="D222" s="344" t="s">
        <v>207</v>
      </c>
      <c r="E222" s="339">
        <v>44783</v>
      </c>
      <c r="F222" s="339" t="s">
        <v>0</v>
      </c>
      <c r="G222" s="339" t="s">
        <v>1093</v>
      </c>
      <c r="H222" s="339" t="s">
        <v>209</v>
      </c>
      <c r="I222" s="350" t="s">
        <v>1095</v>
      </c>
      <c r="J222" s="349">
        <v>0</v>
      </c>
      <c r="K222" s="365">
        <v>0</v>
      </c>
      <c r="L222" s="365">
        <v>0</v>
      </c>
      <c r="M222" s="365">
        <v>1215202929.9000001</v>
      </c>
      <c r="N222" s="365">
        <v>0</v>
      </c>
      <c r="O222" s="365">
        <v>0</v>
      </c>
      <c r="P222" s="365">
        <v>-934426.23</v>
      </c>
      <c r="Q222" s="365">
        <v>0</v>
      </c>
      <c r="R222" s="161">
        <v>1214268503.6700001</v>
      </c>
      <c r="U222" s="142"/>
    </row>
    <row r="223" spans="2:21" hidden="1" x14ac:dyDescent="0.35">
      <c r="B223" s="355" t="s">
        <v>108</v>
      </c>
      <c r="C223" s="338">
        <v>45380</v>
      </c>
      <c r="D223" s="344" t="s">
        <v>207</v>
      </c>
      <c r="E223" s="339">
        <v>44783</v>
      </c>
      <c r="F223" s="339" t="s">
        <v>0</v>
      </c>
      <c r="G223" s="339" t="s">
        <v>1093</v>
      </c>
      <c r="H223" s="339" t="s">
        <v>209</v>
      </c>
      <c r="I223" s="350" t="s">
        <v>1095</v>
      </c>
      <c r="J223" s="349">
        <v>0</v>
      </c>
      <c r="K223" s="365">
        <v>0</v>
      </c>
      <c r="L223" s="365">
        <v>0</v>
      </c>
      <c r="M223" s="365">
        <v>1213075732.9300001</v>
      </c>
      <c r="N223" s="365">
        <v>0</v>
      </c>
      <c r="O223" s="365">
        <v>0</v>
      </c>
      <c r="P223" s="365">
        <v>-1417213.11</v>
      </c>
      <c r="Q223" s="365">
        <v>0</v>
      </c>
      <c r="R223" s="515">
        <v>1211658519.8200002</v>
      </c>
      <c r="U223" s="142"/>
    </row>
    <row r="224" spans="2:21" hidden="1" x14ac:dyDescent="0.35">
      <c r="B224" s="355" t="s">
        <v>108</v>
      </c>
      <c r="C224" s="338">
        <v>45411</v>
      </c>
      <c r="D224" s="344" t="s">
        <v>207</v>
      </c>
      <c r="E224" s="339">
        <v>44783</v>
      </c>
      <c r="F224" s="339" t="s">
        <v>0</v>
      </c>
      <c r="G224" s="339" t="s">
        <v>1093</v>
      </c>
      <c r="H224" s="339" t="s">
        <v>209</v>
      </c>
      <c r="I224" s="350" t="s">
        <v>1095</v>
      </c>
      <c r="J224" s="349">
        <v>0</v>
      </c>
      <c r="K224" s="365">
        <v>0</v>
      </c>
      <c r="L224" s="365">
        <v>0</v>
      </c>
      <c r="M224" s="365">
        <v>1210372090.04</v>
      </c>
      <c r="N224" s="365">
        <v>0</v>
      </c>
      <c r="O224" s="365">
        <v>0</v>
      </c>
      <c r="P224" s="365">
        <v>0</v>
      </c>
      <c r="Q224" s="365">
        <v>0</v>
      </c>
      <c r="R224" s="161">
        <v>1210372090.04</v>
      </c>
      <c r="U224" s="142"/>
    </row>
    <row r="225" spans="2:21" hidden="1" x14ac:dyDescent="0.35">
      <c r="B225" s="355" t="s">
        <v>108</v>
      </c>
      <c r="C225" s="338">
        <v>45441</v>
      </c>
      <c r="D225" s="344" t="s">
        <v>207</v>
      </c>
      <c r="E225" s="339">
        <v>44783</v>
      </c>
      <c r="F225" s="339" t="s">
        <v>0</v>
      </c>
      <c r="G225" s="339" t="s">
        <v>1093</v>
      </c>
      <c r="H225" s="339" t="s">
        <v>209</v>
      </c>
      <c r="I225" s="350" t="s">
        <v>1095</v>
      </c>
      <c r="J225" s="349">
        <v>0</v>
      </c>
      <c r="K225" s="365">
        <v>0</v>
      </c>
      <c r="L225" s="365">
        <v>0</v>
      </c>
      <c r="M225" s="365">
        <v>1209963106.4499998</v>
      </c>
      <c r="N225" s="365">
        <v>0</v>
      </c>
      <c r="O225" s="365">
        <v>0</v>
      </c>
      <c r="P225" s="365">
        <v>0</v>
      </c>
      <c r="Q225" s="365">
        <v>0</v>
      </c>
      <c r="R225" s="483">
        <v>1209963106.4499998</v>
      </c>
      <c r="U225" s="142"/>
    </row>
    <row r="226" spans="2:21" hidden="1" x14ac:dyDescent="0.35">
      <c r="B226" s="355" t="s">
        <v>108</v>
      </c>
      <c r="C226" s="338">
        <v>45472</v>
      </c>
      <c r="D226" s="344" t="s">
        <v>207</v>
      </c>
      <c r="E226" s="339">
        <v>44783</v>
      </c>
      <c r="F226" s="339" t="s">
        <v>0</v>
      </c>
      <c r="G226" s="339" t="s">
        <v>1093</v>
      </c>
      <c r="H226" s="339" t="s">
        <v>209</v>
      </c>
      <c r="I226" s="350" t="s">
        <v>1095</v>
      </c>
      <c r="J226" s="349">
        <v>0</v>
      </c>
      <c r="K226" s="365">
        <v>0</v>
      </c>
      <c r="L226" s="365">
        <v>0</v>
      </c>
      <c r="M226" s="365">
        <v>1209081128.3500001</v>
      </c>
      <c r="N226" s="365">
        <v>0</v>
      </c>
      <c r="O226" s="365">
        <v>0</v>
      </c>
      <c r="P226" s="365">
        <v>0</v>
      </c>
      <c r="Q226" s="365">
        <v>0</v>
      </c>
      <c r="R226" s="483">
        <v>1209081128.3500001</v>
      </c>
      <c r="U226" s="142"/>
    </row>
    <row r="227" spans="2:21" hidden="1" x14ac:dyDescent="0.35">
      <c r="B227" s="355" t="s">
        <v>108</v>
      </c>
      <c r="C227" s="338">
        <v>45502</v>
      </c>
      <c r="D227" s="344" t="s">
        <v>207</v>
      </c>
      <c r="E227" s="339">
        <v>44783</v>
      </c>
      <c r="F227" s="339" t="s">
        <v>0</v>
      </c>
      <c r="G227" s="339" t="s">
        <v>1093</v>
      </c>
      <c r="H227" s="339" t="s">
        <v>209</v>
      </c>
      <c r="I227" s="350" t="s">
        <v>1095</v>
      </c>
      <c r="J227" s="349">
        <v>0</v>
      </c>
      <c r="K227" s="365">
        <v>0</v>
      </c>
      <c r="L227" s="365">
        <v>0</v>
      </c>
      <c r="M227" s="365">
        <v>1205395988.1900001</v>
      </c>
      <c r="N227" s="365">
        <v>0</v>
      </c>
      <c r="O227" s="365">
        <v>0</v>
      </c>
      <c r="P227" s="365">
        <v>1000000</v>
      </c>
      <c r="Q227" s="365">
        <v>0</v>
      </c>
      <c r="R227" s="483">
        <v>1206395988.1900001</v>
      </c>
      <c r="U227" s="142"/>
    </row>
    <row r="228" spans="2:21" hidden="1" x14ac:dyDescent="0.35">
      <c r="B228" s="355" t="s">
        <v>108</v>
      </c>
      <c r="C228" s="338">
        <v>45533</v>
      </c>
      <c r="D228" s="344" t="s">
        <v>207</v>
      </c>
      <c r="E228" s="339">
        <v>44783</v>
      </c>
      <c r="F228" s="339" t="s">
        <v>0</v>
      </c>
      <c r="G228" s="339" t="s">
        <v>1093</v>
      </c>
      <c r="H228" s="339" t="s">
        <v>209</v>
      </c>
      <c r="I228" s="350" t="s">
        <v>1095</v>
      </c>
      <c r="J228" s="349">
        <v>0</v>
      </c>
      <c r="K228" s="365">
        <v>0</v>
      </c>
      <c r="L228" s="365">
        <v>0</v>
      </c>
      <c r="M228" s="365">
        <v>1204994059.8599999</v>
      </c>
      <c r="N228" s="365">
        <v>0</v>
      </c>
      <c r="O228" s="365">
        <v>0</v>
      </c>
      <c r="P228" s="365">
        <v>500000</v>
      </c>
      <c r="Q228" s="365">
        <v>0</v>
      </c>
      <c r="R228" s="483">
        <v>1205494059.8599999</v>
      </c>
      <c r="U228" s="142"/>
    </row>
    <row r="229" spans="2:21" hidden="1" x14ac:dyDescent="0.35">
      <c r="B229" s="355" t="s">
        <v>108</v>
      </c>
      <c r="C229" s="338">
        <v>45564</v>
      </c>
      <c r="D229" s="344" t="s">
        <v>207</v>
      </c>
      <c r="E229" s="339">
        <v>44783</v>
      </c>
      <c r="F229" s="339" t="s">
        <v>0</v>
      </c>
      <c r="G229" s="339" t="s">
        <v>1093</v>
      </c>
      <c r="H229" s="339" t="s">
        <v>209</v>
      </c>
      <c r="I229" s="350" t="s">
        <v>1095</v>
      </c>
      <c r="J229" s="349">
        <v>0</v>
      </c>
      <c r="K229" s="365">
        <v>0</v>
      </c>
      <c r="L229" s="365">
        <v>0</v>
      </c>
      <c r="M229" s="365">
        <v>1197063564.8800001</v>
      </c>
      <c r="N229" s="365">
        <v>0</v>
      </c>
      <c r="O229" s="365">
        <v>0</v>
      </c>
      <c r="P229" s="365">
        <v>500000</v>
      </c>
      <c r="Q229" s="365">
        <v>0</v>
      </c>
      <c r="R229" s="483">
        <v>1197563564.8800001</v>
      </c>
      <c r="U229" s="142"/>
    </row>
    <row r="230" spans="2:21" hidden="1" x14ac:dyDescent="0.35">
      <c r="B230" s="355" t="s">
        <v>108</v>
      </c>
      <c r="C230" s="338">
        <v>45594</v>
      </c>
      <c r="D230" s="344" t="s">
        <v>207</v>
      </c>
      <c r="E230" s="339">
        <v>44783</v>
      </c>
      <c r="F230" s="339" t="s">
        <v>0</v>
      </c>
      <c r="G230" s="339" t="s">
        <v>1093</v>
      </c>
      <c r="H230" s="339" t="s">
        <v>209</v>
      </c>
      <c r="I230" s="350" t="s">
        <v>1095</v>
      </c>
      <c r="J230" s="349">
        <v>0</v>
      </c>
      <c r="K230" s="365">
        <v>0</v>
      </c>
      <c r="L230" s="365">
        <v>0</v>
      </c>
      <c r="M230" s="365">
        <v>1202805383.2099998</v>
      </c>
      <c r="N230" s="365">
        <v>0</v>
      </c>
      <c r="O230" s="365">
        <v>0</v>
      </c>
      <c r="P230" s="365">
        <v>500000</v>
      </c>
      <c r="Q230" s="365">
        <v>0</v>
      </c>
      <c r="R230" s="483">
        <v>1203305383.2099998</v>
      </c>
      <c r="U230" s="142"/>
    </row>
    <row r="231" spans="2:21" hidden="1" x14ac:dyDescent="0.35">
      <c r="B231" s="355" t="s">
        <v>108</v>
      </c>
      <c r="C231" s="338">
        <v>45625</v>
      </c>
      <c r="D231" s="344" t="s">
        <v>207</v>
      </c>
      <c r="E231" s="339">
        <v>44783</v>
      </c>
      <c r="F231" s="339" t="s">
        <v>0</v>
      </c>
      <c r="G231" s="339" t="s">
        <v>1093</v>
      </c>
      <c r="H231" s="339" t="s">
        <v>209</v>
      </c>
      <c r="I231" s="350" t="s">
        <v>1095</v>
      </c>
      <c r="J231" s="349">
        <v>0</v>
      </c>
      <c r="K231" s="365">
        <v>0</v>
      </c>
      <c r="L231" s="365">
        <v>0</v>
      </c>
      <c r="M231" s="365">
        <v>1200504017.9200001</v>
      </c>
      <c r="N231" s="365">
        <v>0</v>
      </c>
      <c r="O231" s="365">
        <v>0</v>
      </c>
      <c r="P231" s="365">
        <v>500000</v>
      </c>
      <c r="Q231" s="365">
        <v>0</v>
      </c>
      <c r="R231" s="483">
        <v>1201004017.9200001</v>
      </c>
      <c r="U231" s="142"/>
    </row>
    <row r="232" spans="2:21" hidden="1" x14ac:dyDescent="0.35">
      <c r="B232" s="355" t="s">
        <v>108</v>
      </c>
      <c r="C232" s="338">
        <v>45655</v>
      </c>
      <c r="D232" s="344" t="s">
        <v>207</v>
      </c>
      <c r="E232" s="339">
        <v>44783</v>
      </c>
      <c r="F232" s="339" t="s">
        <v>0</v>
      </c>
      <c r="G232" s="339" t="s">
        <v>1093</v>
      </c>
      <c r="H232" s="339" t="s">
        <v>209</v>
      </c>
      <c r="I232" s="350" t="s">
        <v>1095</v>
      </c>
      <c r="J232" s="349">
        <v>0</v>
      </c>
      <c r="K232" s="365">
        <v>0</v>
      </c>
      <c r="L232" s="365">
        <v>0</v>
      </c>
      <c r="M232" s="365">
        <v>1193767928.3099999</v>
      </c>
      <c r="N232" s="365">
        <v>0</v>
      </c>
      <c r="O232" s="365">
        <v>0</v>
      </c>
      <c r="P232" s="365">
        <v>500000</v>
      </c>
      <c r="Q232" s="365">
        <v>0</v>
      </c>
      <c r="R232" s="483">
        <v>1194267928.3099999</v>
      </c>
      <c r="U232" s="142"/>
    </row>
    <row r="233" spans="2:21" hidden="1" x14ac:dyDescent="0.35">
      <c r="B233" s="355" t="s">
        <v>108</v>
      </c>
      <c r="C233" s="338">
        <v>45688</v>
      </c>
      <c r="D233" s="344" t="s">
        <v>207</v>
      </c>
      <c r="E233" s="339">
        <v>44783</v>
      </c>
      <c r="F233" s="339" t="s">
        <v>0</v>
      </c>
      <c r="G233" s="339" t="s">
        <v>1093</v>
      </c>
      <c r="H233" s="339" t="s">
        <v>209</v>
      </c>
      <c r="I233" s="350" t="s">
        <v>1095</v>
      </c>
      <c r="J233" s="365">
        <v>0</v>
      </c>
      <c r="K233" s="365">
        <v>0</v>
      </c>
      <c r="L233" s="365">
        <v>0</v>
      </c>
      <c r="M233" s="365">
        <v>1183743685.8700001</v>
      </c>
      <c r="N233" s="365">
        <v>0</v>
      </c>
      <c r="O233" s="365">
        <v>0</v>
      </c>
      <c r="P233" s="365">
        <v>1000000</v>
      </c>
      <c r="Q233" s="365">
        <v>0</v>
      </c>
      <c r="R233" s="161">
        <v>1184743685.8700001</v>
      </c>
    </row>
    <row r="234" spans="2:21" hidden="1" x14ac:dyDescent="0.35">
      <c r="B234" s="355" t="s">
        <v>108</v>
      </c>
      <c r="C234" s="338">
        <v>45716</v>
      </c>
      <c r="D234" s="344" t="s">
        <v>207</v>
      </c>
      <c r="E234" s="339">
        <v>44783</v>
      </c>
      <c r="F234" s="339" t="s">
        <v>0</v>
      </c>
      <c r="G234" s="339" t="s">
        <v>1093</v>
      </c>
      <c r="H234" s="339" t="s">
        <v>209</v>
      </c>
      <c r="I234" s="350" t="s">
        <v>1095</v>
      </c>
      <c r="J234" s="365">
        <v>0</v>
      </c>
      <c r="K234" s="365">
        <v>0</v>
      </c>
      <c r="L234" s="365">
        <v>0</v>
      </c>
      <c r="M234" s="365">
        <v>1178499019.22</v>
      </c>
      <c r="N234" s="365">
        <v>0</v>
      </c>
      <c r="O234" s="365">
        <v>0</v>
      </c>
      <c r="P234" s="365">
        <v>500000</v>
      </c>
      <c r="Q234" s="365">
        <v>0</v>
      </c>
      <c r="R234" s="161">
        <v>1178999019.22</v>
      </c>
    </row>
    <row r="235" spans="2:21" hidden="1" x14ac:dyDescent="0.35">
      <c r="B235" s="355" t="s">
        <v>108</v>
      </c>
      <c r="C235" s="338">
        <v>45747</v>
      </c>
      <c r="D235" s="344" t="s">
        <v>207</v>
      </c>
      <c r="E235" s="339">
        <v>44783</v>
      </c>
      <c r="F235" s="339" t="s">
        <v>0</v>
      </c>
      <c r="G235" s="339" t="s">
        <v>1093</v>
      </c>
      <c r="H235" s="339" t="s">
        <v>209</v>
      </c>
      <c r="I235" s="350" t="s">
        <v>1095</v>
      </c>
      <c r="J235" s="484">
        <v>0</v>
      </c>
      <c r="K235" s="365">
        <v>0</v>
      </c>
      <c r="L235" s="365">
        <v>0</v>
      </c>
      <c r="M235" s="365">
        <v>1179105668.4300001</v>
      </c>
      <c r="N235" s="365">
        <v>0</v>
      </c>
      <c r="O235" s="365">
        <v>0</v>
      </c>
      <c r="P235" s="365">
        <v>500000</v>
      </c>
      <c r="Q235" s="365">
        <v>0</v>
      </c>
      <c r="R235" s="161">
        <v>1179605668.4300001</v>
      </c>
    </row>
    <row r="236" spans="2:21" hidden="1" x14ac:dyDescent="0.35">
      <c r="B236" s="355" t="s">
        <v>108</v>
      </c>
      <c r="C236" s="338">
        <v>45777</v>
      </c>
      <c r="D236" s="344" t="s">
        <v>207</v>
      </c>
      <c r="E236" s="339">
        <v>44783</v>
      </c>
      <c r="F236" s="339" t="s">
        <v>0</v>
      </c>
      <c r="G236" s="339" t="s">
        <v>1093</v>
      </c>
      <c r="H236" s="339" t="s">
        <v>209</v>
      </c>
      <c r="I236" s="350" t="s">
        <v>1095</v>
      </c>
      <c r="J236" s="365">
        <v>0</v>
      </c>
      <c r="K236" s="365">
        <v>0</v>
      </c>
      <c r="L236" s="365">
        <v>0</v>
      </c>
      <c r="M236" s="365">
        <v>1170430639.45</v>
      </c>
      <c r="N236" s="365">
        <v>0</v>
      </c>
      <c r="O236" s="365">
        <v>0</v>
      </c>
      <c r="P236" s="365">
        <v>1000000</v>
      </c>
      <c r="Q236" s="365">
        <v>0</v>
      </c>
      <c r="R236" s="161">
        <v>1171430639.45</v>
      </c>
    </row>
    <row r="237" spans="2:21" hidden="1" x14ac:dyDescent="0.35">
      <c r="B237" s="355" t="s">
        <v>108</v>
      </c>
      <c r="C237" s="338">
        <v>45808</v>
      </c>
      <c r="D237" s="344" t="s">
        <v>207</v>
      </c>
      <c r="E237" s="339">
        <v>44783</v>
      </c>
      <c r="F237" s="339" t="s">
        <v>0</v>
      </c>
      <c r="G237" s="339" t="s">
        <v>1093</v>
      </c>
      <c r="H237" s="339" t="s">
        <v>209</v>
      </c>
      <c r="I237" s="350" t="s">
        <v>1095</v>
      </c>
      <c r="J237" s="365">
        <v>0</v>
      </c>
      <c r="K237" s="365">
        <v>0</v>
      </c>
      <c r="L237" s="365">
        <v>0</v>
      </c>
      <c r="M237" s="365">
        <v>1169268477.7</v>
      </c>
      <c r="N237" s="365">
        <v>0</v>
      </c>
      <c r="O237" s="365">
        <v>0</v>
      </c>
      <c r="P237" s="365">
        <v>500000</v>
      </c>
      <c r="Q237" s="365">
        <v>0</v>
      </c>
      <c r="R237" s="161">
        <v>1169768477.7</v>
      </c>
    </row>
    <row r="238" spans="2:21" hidden="1" x14ac:dyDescent="0.35">
      <c r="B238" s="355" t="s">
        <v>108</v>
      </c>
      <c r="C238" s="338">
        <v>45838</v>
      </c>
      <c r="D238" s="344" t="s">
        <v>207</v>
      </c>
      <c r="E238" s="339">
        <v>44783</v>
      </c>
      <c r="F238" s="339" t="s">
        <v>0</v>
      </c>
      <c r="G238" s="339" t="s">
        <v>1093</v>
      </c>
      <c r="H238" s="339" t="s">
        <v>209</v>
      </c>
      <c r="I238" s="350" t="s">
        <v>1095</v>
      </c>
      <c r="J238" s="365">
        <v>0</v>
      </c>
      <c r="K238" s="365">
        <v>0</v>
      </c>
      <c r="L238" s="365">
        <v>0</v>
      </c>
      <c r="M238" s="365">
        <v>1161447896.5</v>
      </c>
      <c r="N238" s="365">
        <v>0</v>
      </c>
      <c r="O238" s="365">
        <v>0</v>
      </c>
      <c r="P238" s="365">
        <v>500000</v>
      </c>
      <c r="Q238" s="365">
        <v>0</v>
      </c>
      <c r="R238" s="161">
        <v>1161947896.5</v>
      </c>
      <c r="U238" s="142"/>
    </row>
    <row r="239" spans="2:21" hidden="1" x14ac:dyDescent="0.35">
      <c r="B239" s="355" t="s">
        <v>109</v>
      </c>
      <c r="C239" s="338">
        <v>45322</v>
      </c>
      <c r="D239" s="344" t="s">
        <v>1077</v>
      </c>
      <c r="E239" s="339">
        <v>44859</v>
      </c>
      <c r="F239" s="339" t="s">
        <v>0</v>
      </c>
      <c r="G239" s="339" t="s">
        <v>1093</v>
      </c>
      <c r="H239" s="339" t="s">
        <v>203</v>
      </c>
      <c r="I239" s="350" t="s">
        <v>1095</v>
      </c>
      <c r="J239" s="365">
        <v>0</v>
      </c>
      <c r="K239" s="365">
        <v>0</v>
      </c>
      <c r="L239" s="365">
        <v>3432695954.6100001</v>
      </c>
      <c r="M239" s="365">
        <v>48708657.190000005</v>
      </c>
      <c r="N239" s="365">
        <v>0</v>
      </c>
      <c r="O239" s="365">
        <v>0</v>
      </c>
      <c r="P239" s="365">
        <v>0</v>
      </c>
      <c r="Q239" s="365">
        <v>0</v>
      </c>
      <c r="R239" s="161">
        <v>3481404611.8000002</v>
      </c>
      <c r="U239" s="142"/>
    </row>
    <row r="240" spans="2:21" hidden="1" x14ac:dyDescent="0.35">
      <c r="B240" s="355" t="s">
        <v>109</v>
      </c>
      <c r="C240" s="338">
        <v>45350</v>
      </c>
      <c r="D240" s="344" t="s">
        <v>1077</v>
      </c>
      <c r="E240" s="339">
        <v>44859</v>
      </c>
      <c r="F240" s="339" t="s">
        <v>0</v>
      </c>
      <c r="G240" s="339" t="s">
        <v>1093</v>
      </c>
      <c r="H240" s="339" t="s">
        <v>203</v>
      </c>
      <c r="I240" s="350" t="s">
        <v>1095</v>
      </c>
      <c r="J240" s="365">
        <v>0</v>
      </c>
      <c r="K240" s="365">
        <v>0</v>
      </c>
      <c r="L240" s="365">
        <v>3496402275.7700005</v>
      </c>
      <c r="M240" s="365">
        <v>19949957.48</v>
      </c>
      <c r="N240" s="365">
        <v>0</v>
      </c>
      <c r="O240" s="365">
        <v>0</v>
      </c>
      <c r="P240" s="365">
        <v>0</v>
      </c>
      <c r="Q240" s="365">
        <v>0</v>
      </c>
      <c r="R240" s="161">
        <v>3516352233.2500005</v>
      </c>
      <c r="U240" s="142"/>
    </row>
    <row r="241" spans="2:21" hidden="1" x14ac:dyDescent="0.35">
      <c r="B241" s="355" t="s">
        <v>109</v>
      </c>
      <c r="C241" s="338">
        <v>45382</v>
      </c>
      <c r="D241" s="344" t="s">
        <v>1077</v>
      </c>
      <c r="E241" s="339">
        <v>44859</v>
      </c>
      <c r="F241" s="339" t="s">
        <v>0</v>
      </c>
      <c r="G241" s="339" t="s">
        <v>1093</v>
      </c>
      <c r="H241" s="339" t="s">
        <v>203</v>
      </c>
      <c r="I241" s="350" t="s">
        <v>1095</v>
      </c>
      <c r="J241" s="365">
        <v>0</v>
      </c>
      <c r="K241" s="365">
        <v>0</v>
      </c>
      <c r="L241" s="365">
        <v>3502278007.3899999</v>
      </c>
      <c r="M241" s="365">
        <v>61469718.810000002</v>
      </c>
      <c r="N241" s="365">
        <v>0</v>
      </c>
      <c r="O241" s="365">
        <v>0</v>
      </c>
      <c r="P241" s="365">
        <v>0</v>
      </c>
      <c r="Q241" s="365">
        <v>0</v>
      </c>
      <c r="R241" s="515">
        <v>3563747726.1999998</v>
      </c>
      <c r="U241" s="142"/>
    </row>
    <row r="242" spans="2:21" hidden="1" x14ac:dyDescent="0.35">
      <c r="B242" s="355" t="s">
        <v>109</v>
      </c>
      <c r="C242" s="338">
        <v>45412</v>
      </c>
      <c r="D242" s="344" t="s">
        <v>1077</v>
      </c>
      <c r="E242" s="339">
        <v>44859</v>
      </c>
      <c r="F242" s="339" t="s">
        <v>0</v>
      </c>
      <c r="G242" s="339" t="s">
        <v>1093</v>
      </c>
      <c r="H242" s="339" t="s">
        <v>203</v>
      </c>
      <c r="I242" s="350" t="s">
        <v>1095</v>
      </c>
      <c r="J242" s="365">
        <v>0</v>
      </c>
      <c r="K242" s="365">
        <v>0</v>
      </c>
      <c r="L242" s="365">
        <v>3550809511.3499999</v>
      </c>
      <c r="M242" s="365">
        <v>52509240.899999999</v>
      </c>
      <c r="N242" s="365">
        <v>0</v>
      </c>
      <c r="O242" s="365">
        <v>0</v>
      </c>
      <c r="P242" s="365">
        <v>0</v>
      </c>
      <c r="Q242" s="365">
        <v>0</v>
      </c>
      <c r="R242" s="161">
        <v>3603318752.25</v>
      </c>
      <c r="U242" s="142"/>
    </row>
    <row r="243" spans="2:21" hidden="1" x14ac:dyDescent="0.35">
      <c r="B243" s="355" t="s">
        <v>109</v>
      </c>
      <c r="C243" s="338">
        <v>45442</v>
      </c>
      <c r="D243" s="344" t="s">
        <v>1077</v>
      </c>
      <c r="E243" s="339">
        <v>44859</v>
      </c>
      <c r="F243" s="339" t="s">
        <v>0</v>
      </c>
      <c r="G243" s="339" t="s">
        <v>1093</v>
      </c>
      <c r="H243" s="339" t="s">
        <v>203</v>
      </c>
      <c r="I243" s="350" t="s">
        <v>1095</v>
      </c>
      <c r="J243" s="365">
        <v>0</v>
      </c>
      <c r="K243" s="365">
        <v>0</v>
      </c>
      <c r="L243" s="365">
        <v>3585937219.5299993</v>
      </c>
      <c r="M243" s="365">
        <v>6468533.1099999994</v>
      </c>
      <c r="N243" s="365">
        <v>0</v>
      </c>
      <c r="O243" s="365">
        <v>0</v>
      </c>
      <c r="P243" s="365">
        <v>0</v>
      </c>
      <c r="Q243" s="365">
        <v>12420524.060000001</v>
      </c>
      <c r="R243" s="161">
        <v>3604826276.6999993</v>
      </c>
    </row>
    <row r="244" spans="2:21" hidden="1" x14ac:dyDescent="0.35">
      <c r="B244" s="355" t="s">
        <v>109</v>
      </c>
      <c r="C244" s="338">
        <v>45473</v>
      </c>
      <c r="D244" s="344" t="s">
        <v>1077</v>
      </c>
      <c r="E244" s="339">
        <v>44859</v>
      </c>
      <c r="F244" s="339" t="s">
        <v>0</v>
      </c>
      <c r="G244" s="339" t="s">
        <v>1093</v>
      </c>
      <c r="H244" s="339" t="s">
        <v>203</v>
      </c>
      <c r="I244" s="350" t="s">
        <v>1095</v>
      </c>
      <c r="J244" s="365">
        <v>0</v>
      </c>
      <c r="K244" s="365">
        <v>0</v>
      </c>
      <c r="L244" s="365">
        <v>3634379631.5799999</v>
      </c>
      <c r="M244" s="365">
        <v>6633974.6999999993</v>
      </c>
      <c r="N244" s="365">
        <v>0</v>
      </c>
      <c r="O244" s="365">
        <v>0</v>
      </c>
      <c r="P244" s="365">
        <v>0</v>
      </c>
      <c r="Q244" s="365">
        <v>12598322.98</v>
      </c>
      <c r="R244" s="161">
        <v>3653611929.2599998</v>
      </c>
    </row>
    <row r="245" spans="2:21" hidden="1" x14ac:dyDescent="0.35">
      <c r="B245" s="355" t="s">
        <v>109</v>
      </c>
      <c r="C245" s="338">
        <v>45503</v>
      </c>
      <c r="D245" s="344" t="s">
        <v>1077</v>
      </c>
      <c r="E245" s="339">
        <v>44859</v>
      </c>
      <c r="F245" s="339" t="s">
        <v>0</v>
      </c>
      <c r="G245" s="339" t="s">
        <v>1093</v>
      </c>
      <c r="H245" s="339" t="s">
        <v>203</v>
      </c>
      <c r="I245" s="350" t="s">
        <v>1095</v>
      </c>
      <c r="J245" s="365">
        <v>0</v>
      </c>
      <c r="K245" s="365">
        <v>0</v>
      </c>
      <c r="L245" s="365">
        <v>3542545177.8399997</v>
      </c>
      <c r="M245" s="365">
        <v>146096738.16</v>
      </c>
      <c r="N245" s="365">
        <v>0</v>
      </c>
      <c r="O245" s="365">
        <v>0</v>
      </c>
      <c r="P245" s="365">
        <v>0</v>
      </c>
      <c r="Q245" s="365">
        <v>12782048.52</v>
      </c>
      <c r="R245" s="161">
        <v>3701423964.5199995</v>
      </c>
    </row>
    <row r="246" spans="2:21" hidden="1" x14ac:dyDescent="0.35">
      <c r="B246" s="355" t="s">
        <v>109</v>
      </c>
      <c r="C246" s="338">
        <v>45534</v>
      </c>
      <c r="D246" s="344" t="s">
        <v>1077</v>
      </c>
      <c r="E246" s="339">
        <v>44859</v>
      </c>
      <c r="F246" s="339" t="s">
        <v>0</v>
      </c>
      <c r="G246" s="339" t="s">
        <v>1093</v>
      </c>
      <c r="H246" s="339" t="s">
        <v>203</v>
      </c>
      <c r="I246" s="350" t="s">
        <v>1095</v>
      </c>
      <c r="J246" s="365">
        <v>0</v>
      </c>
      <c r="K246" s="365">
        <v>0</v>
      </c>
      <c r="L246" s="365">
        <v>3722135329.9200001</v>
      </c>
      <c r="M246" s="365">
        <v>16198338.66</v>
      </c>
      <c r="N246" s="365">
        <v>0</v>
      </c>
      <c r="O246" s="365">
        <v>0</v>
      </c>
      <c r="P246" s="365">
        <v>0</v>
      </c>
      <c r="Q246" s="365">
        <v>12965774.07</v>
      </c>
      <c r="R246" s="161">
        <v>3751299442.6500001</v>
      </c>
    </row>
    <row r="247" spans="2:21" hidden="1" x14ac:dyDescent="0.35">
      <c r="B247" s="355" t="s">
        <v>109</v>
      </c>
      <c r="C247" s="338">
        <v>45565</v>
      </c>
      <c r="D247" s="344" t="s">
        <v>1077</v>
      </c>
      <c r="E247" s="339">
        <v>44859</v>
      </c>
      <c r="F247" s="339" t="s">
        <v>0</v>
      </c>
      <c r="G247" s="339" t="s">
        <v>1093</v>
      </c>
      <c r="H247" s="339" t="s">
        <v>203</v>
      </c>
      <c r="I247" s="350" t="s">
        <v>1095</v>
      </c>
      <c r="J247" s="365">
        <v>0</v>
      </c>
      <c r="K247" s="365">
        <v>0</v>
      </c>
      <c r="L247" s="365">
        <v>3761597732.9099998</v>
      </c>
      <c r="M247" s="365">
        <v>16272894.66</v>
      </c>
      <c r="N247" s="365">
        <v>0</v>
      </c>
      <c r="O247" s="365">
        <v>0</v>
      </c>
      <c r="P247" s="365">
        <v>0</v>
      </c>
      <c r="Q247" s="365">
        <v>13143572.98</v>
      </c>
      <c r="R247" s="161">
        <v>3791014200.5499997</v>
      </c>
    </row>
    <row r="248" spans="2:21" hidden="1" x14ac:dyDescent="0.35">
      <c r="B248" s="355" t="s">
        <v>109</v>
      </c>
      <c r="C248" s="338">
        <v>45595</v>
      </c>
      <c r="D248" s="344" t="s">
        <v>1077</v>
      </c>
      <c r="E248" s="339">
        <v>44859</v>
      </c>
      <c r="F248" s="339" t="s">
        <v>0</v>
      </c>
      <c r="G248" s="339" t="s">
        <v>1093</v>
      </c>
      <c r="H248" s="339" t="s">
        <v>203</v>
      </c>
      <c r="I248" s="350" t="s">
        <v>1095</v>
      </c>
      <c r="J248" s="365">
        <v>0</v>
      </c>
      <c r="K248" s="365">
        <v>0</v>
      </c>
      <c r="L248" s="365">
        <v>3831478683.0600004</v>
      </c>
      <c r="M248" s="365">
        <v>473827.25</v>
      </c>
      <c r="N248" s="365">
        <v>0</v>
      </c>
      <c r="O248" s="365">
        <v>0</v>
      </c>
      <c r="P248" s="365">
        <v>0</v>
      </c>
      <c r="Q248" s="365">
        <v>13327298.52</v>
      </c>
      <c r="R248" s="161">
        <v>3845279808.8300004</v>
      </c>
    </row>
    <row r="249" spans="2:21" hidden="1" x14ac:dyDescent="0.35">
      <c r="B249" s="355" t="s">
        <v>109</v>
      </c>
      <c r="C249" s="338">
        <v>45626</v>
      </c>
      <c r="D249" s="344" t="s">
        <v>1077</v>
      </c>
      <c r="E249" s="339">
        <v>44859</v>
      </c>
      <c r="F249" s="339" t="s">
        <v>0</v>
      </c>
      <c r="G249" s="339" t="s">
        <v>1093</v>
      </c>
      <c r="H249" s="339" t="s">
        <v>203</v>
      </c>
      <c r="I249" s="350" t="s">
        <v>1095</v>
      </c>
      <c r="J249" s="365">
        <v>0</v>
      </c>
      <c r="K249" s="365">
        <v>0</v>
      </c>
      <c r="L249" s="365">
        <v>3865979672.9499998</v>
      </c>
      <c r="M249" s="365">
        <v>18980051.25</v>
      </c>
      <c r="N249" s="365">
        <v>0</v>
      </c>
      <c r="O249" s="365">
        <v>0</v>
      </c>
      <c r="P249" s="365">
        <v>0</v>
      </c>
      <c r="Q249" s="365">
        <v>13505097.439999999</v>
      </c>
      <c r="R249" s="161">
        <v>3898464821.6399999</v>
      </c>
    </row>
    <row r="250" spans="2:21" hidden="1" x14ac:dyDescent="0.35">
      <c r="B250" s="355" t="s">
        <v>109</v>
      </c>
      <c r="C250" s="338">
        <v>45657</v>
      </c>
      <c r="D250" s="344" t="s">
        <v>1077</v>
      </c>
      <c r="E250" s="339">
        <v>44859</v>
      </c>
      <c r="F250" s="339" t="s">
        <v>0</v>
      </c>
      <c r="G250" s="339" t="s">
        <v>1093</v>
      </c>
      <c r="H250" s="339" t="s">
        <v>203</v>
      </c>
      <c r="I250" s="350" t="s">
        <v>1095</v>
      </c>
      <c r="J250" s="365">
        <v>0</v>
      </c>
      <c r="K250" s="365">
        <v>0</v>
      </c>
      <c r="L250" s="365">
        <v>3935278936.75</v>
      </c>
      <c r="M250" s="365">
        <v>37280099.659999996</v>
      </c>
      <c r="N250" s="365">
        <v>0</v>
      </c>
      <c r="O250" s="365">
        <v>0</v>
      </c>
      <c r="P250" s="365">
        <v>-9991838.8200000003</v>
      </c>
      <c r="Q250" s="365">
        <v>13688822.98</v>
      </c>
      <c r="R250" s="161">
        <v>3976256020.5700002</v>
      </c>
    </row>
    <row r="251" spans="2:21" hidden="1" x14ac:dyDescent="0.35">
      <c r="B251" s="355" t="s">
        <v>109</v>
      </c>
      <c r="C251" s="338">
        <v>45688</v>
      </c>
      <c r="D251" s="343" t="s">
        <v>1077</v>
      </c>
      <c r="E251" s="339">
        <v>44859</v>
      </c>
      <c r="F251" s="339" t="s">
        <v>0</v>
      </c>
      <c r="G251" s="343" t="s">
        <v>1093</v>
      </c>
      <c r="H251" s="343" t="s">
        <v>203</v>
      </c>
      <c r="I251" s="583" t="s">
        <v>1095</v>
      </c>
      <c r="J251" s="365">
        <v>0</v>
      </c>
      <c r="K251" s="365">
        <v>0</v>
      </c>
      <c r="L251" s="365">
        <v>4025200222.25</v>
      </c>
      <c r="M251" s="365">
        <v>35124837.060000002</v>
      </c>
      <c r="N251" s="365">
        <v>0</v>
      </c>
      <c r="O251" s="365">
        <v>0</v>
      </c>
      <c r="P251" s="365">
        <v>0</v>
      </c>
      <c r="Q251" s="365">
        <v>13872548.52</v>
      </c>
      <c r="R251" s="161">
        <v>4074197607.8299999</v>
      </c>
    </row>
    <row r="252" spans="2:21" hidden="1" x14ac:dyDescent="0.35">
      <c r="B252" s="355" t="s">
        <v>109</v>
      </c>
      <c r="C252" s="338">
        <v>45716</v>
      </c>
      <c r="D252" s="343" t="s">
        <v>1077</v>
      </c>
      <c r="E252" s="339">
        <v>44859</v>
      </c>
      <c r="F252" s="339" t="s">
        <v>0</v>
      </c>
      <c r="G252" s="343" t="s">
        <v>1093</v>
      </c>
      <c r="H252" s="343" t="s">
        <v>203</v>
      </c>
      <c r="I252" s="583" t="s">
        <v>1095</v>
      </c>
      <c r="J252" s="365">
        <v>0</v>
      </c>
      <c r="K252" s="365">
        <v>0</v>
      </c>
      <c r="L252" s="365">
        <v>4079756008.7903996</v>
      </c>
      <c r="M252" s="365">
        <v>16600451.6</v>
      </c>
      <c r="N252" s="365">
        <v>0</v>
      </c>
      <c r="O252" s="365">
        <v>0</v>
      </c>
      <c r="P252" s="365">
        <v>0</v>
      </c>
      <c r="Q252" s="365">
        <v>14038494.18</v>
      </c>
      <c r="R252" s="161">
        <v>4110394954.5703998</v>
      </c>
    </row>
    <row r="253" spans="2:21" hidden="1" x14ac:dyDescent="0.35">
      <c r="B253" s="355" t="s">
        <v>109</v>
      </c>
      <c r="C253" s="338">
        <v>45747</v>
      </c>
      <c r="D253" s="343" t="s">
        <v>1077</v>
      </c>
      <c r="E253" s="339">
        <v>44859</v>
      </c>
      <c r="F253" s="339" t="s">
        <v>0</v>
      </c>
      <c r="G253" s="343" t="s">
        <v>1093</v>
      </c>
      <c r="H253" s="343" t="s">
        <v>203</v>
      </c>
      <c r="I253" s="583" t="s">
        <v>1095</v>
      </c>
      <c r="J253" s="484">
        <v>0</v>
      </c>
      <c r="K253" s="365">
        <v>0</v>
      </c>
      <c r="L253" s="365">
        <v>3804810780.4804001</v>
      </c>
      <c r="M253" s="365">
        <v>314667084.05999994</v>
      </c>
      <c r="N253" s="365">
        <v>0</v>
      </c>
      <c r="O253" s="365">
        <v>0</v>
      </c>
      <c r="P253" s="365">
        <v>0</v>
      </c>
      <c r="Q253" s="365">
        <v>15826822.460000001</v>
      </c>
      <c r="R253" s="161">
        <v>4135304687.0004001</v>
      </c>
    </row>
    <row r="254" spans="2:21" hidden="1" x14ac:dyDescent="0.35">
      <c r="B254" s="355" t="s">
        <v>109</v>
      </c>
      <c r="C254" s="338">
        <v>45777</v>
      </c>
      <c r="D254" s="343" t="s">
        <v>1077</v>
      </c>
      <c r="E254" s="339">
        <v>44859</v>
      </c>
      <c r="F254" s="339" t="s">
        <v>0</v>
      </c>
      <c r="G254" s="343" t="s">
        <v>1093</v>
      </c>
      <c r="H254" s="343" t="s">
        <v>203</v>
      </c>
      <c r="I254" s="583" t="s">
        <v>1095</v>
      </c>
      <c r="J254" s="365">
        <v>0</v>
      </c>
      <c r="K254" s="365">
        <v>0</v>
      </c>
      <c r="L254" s="365">
        <v>4143158082.6173</v>
      </c>
      <c r="M254" s="365">
        <v>29059934.560000002</v>
      </c>
      <c r="N254" s="365">
        <v>0</v>
      </c>
      <c r="O254" s="365">
        <v>0</v>
      </c>
      <c r="P254" s="365">
        <v>1208346.75</v>
      </c>
      <c r="Q254" s="365">
        <v>16027608.470000001</v>
      </c>
      <c r="R254" s="161">
        <v>4189453972.3973002</v>
      </c>
    </row>
    <row r="255" spans="2:21" x14ac:dyDescent="0.35">
      <c r="B255" s="355" t="s">
        <v>108</v>
      </c>
      <c r="C255" s="338">
        <v>45869</v>
      </c>
      <c r="D255" s="344" t="s">
        <v>207</v>
      </c>
      <c r="E255" s="339">
        <v>44783</v>
      </c>
      <c r="F255" s="339" t="s">
        <v>0</v>
      </c>
      <c r="G255" s="339" t="s">
        <v>1093</v>
      </c>
      <c r="H255" s="339" t="s">
        <v>209</v>
      </c>
      <c r="I255" s="350" t="s">
        <v>1095</v>
      </c>
      <c r="J255" s="365">
        <v>0</v>
      </c>
      <c r="K255" s="365">
        <v>0</v>
      </c>
      <c r="L255" s="365">
        <v>0</v>
      </c>
      <c r="M255" s="365">
        <v>1160484240.1500001</v>
      </c>
      <c r="N255" s="365">
        <v>0</v>
      </c>
      <c r="O255" s="365">
        <v>0</v>
      </c>
      <c r="P255" s="365">
        <v>500000</v>
      </c>
      <c r="Q255" s="365">
        <v>0</v>
      </c>
      <c r="R255" s="161">
        <v>1160984240.1500001</v>
      </c>
    </row>
    <row r="256" spans="2:21" hidden="1" x14ac:dyDescent="0.35">
      <c r="B256" s="355" t="s">
        <v>109</v>
      </c>
      <c r="C256" s="338">
        <v>45808</v>
      </c>
      <c r="D256" s="343" t="s">
        <v>1077</v>
      </c>
      <c r="E256" s="339">
        <v>44859</v>
      </c>
      <c r="F256" s="339" t="s">
        <v>0</v>
      </c>
      <c r="G256" s="343" t="s">
        <v>1093</v>
      </c>
      <c r="H256" s="343" t="s">
        <v>203</v>
      </c>
      <c r="I256" s="583" t="s">
        <v>1095</v>
      </c>
      <c r="J256" s="365">
        <v>0</v>
      </c>
      <c r="K256" s="365">
        <v>0</v>
      </c>
      <c r="L256" s="365">
        <v>4144350540.1657</v>
      </c>
      <c r="M256" s="365">
        <v>37975009.490000002</v>
      </c>
      <c r="N256" s="365">
        <v>0</v>
      </c>
      <c r="O256" s="365">
        <v>0</v>
      </c>
      <c r="P256" s="365">
        <v>1208346.75</v>
      </c>
      <c r="Q256" s="365">
        <v>1867426.95</v>
      </c>
      <c r="R256" s="161">
        <v>4185401323.3557</v>
      </c>
    </row>
    <row r="257" spans="2:18" hidden="1" x14ac:dyDescent="0.35">
      <c r="B257" s="355" t="s">
        <v>109</v>
      </c>
      <c r="C257" s="338">
        <v>45838</v>
      </c>
      <c r="D257" s="343" t="s">
        <v>1077</v>
      </c>
      <c r="E257" s="339">
        <v>44859</v>
      </c>
      <c r="F257" s="339" t="s">
        <v>0</v>
      </c>
      <c r="G257" s="343" t="s">
        <v>1093</v>
      </c>
      <c r="H257" s="343" t="s">
        <v>203</v>
      </c>
      <c r="I257" s="583" t="s">
        <v>1095</v>
      </c>
      <c r="J257" s="365">
        <v>0</v>
      </c>
      <c r="K257" s="365">
        <v>0</v>
      </c>
      <c r="L257" s="365">
        <v>4223741735.2289004</v>
      </c>
      <c r="M257" s="365">
        <v>19340642.84</v>
      </c>
      <c r="N257" s="365">
        <v>0</v>
      </c>
      <c r="O257" s="365">
        <v>0</v>
      </c>
      <c r="P257" s="365">
        <v>1208346.75</v>
      </c>
      <c r="Q257" s="365">
        <v>0</v>
      </c>
      <c r="R257" s="161">
        <v>4244290724.8189006</v>
      </c>
    </row>
    <row r="258" spans="2:18" hidden="1" x14ac:dyDescent="0.35">
      <c r="B258" s="355" t="s">
        <v>99</v>
      </c>
      <c r="C258" s="338">
        <v>45320</v>
      </c>
      <c r="D258" s="344" t="s">
        <v>1077</v>
      </c>
      <c r="E258" s="339">
        <v>44915</v>
      </c>
      <c r="F258" s="339">
        <v>45671</v>
      </c>
      <c r="G258" s="343" t="s">
        <v>1093</v>
      </c>
      <c r="H258" s="343" t="s">
        <v>203</v>
      </c>
      <c r="I258" s="350" t="s">
        <v>1095</v>
      </c>
      <c r="J258" s="365">
        <v>0</v>
      </c>
      <c r="K258" s="365">
        <v>0</v>
      </c>
      <c r="L258" s="365">
        <v>11246303865.08</v>
      </c>
      <c r="M258" s="365">
        <v>103252049.91000001</v>
      </c>
      <c r="N258" s="365">
        <v>0</v>
      </c>
      <c r="O258" s="365">
        <v>0</v>
      </c>
      <c r="P258" s="365">
        <v>0</v>
      </c>
      <c r="Q258" s="365">
        <v>0</v>
      </c>
      <c r="R258" s="161">
        <v>11349555914.99</v>
      </c>
    </row>
    <row r="259" spans="2:18" hidden="1" x14ac:dyDescent="0.35">
      <c r="B259" s="355" t="s">
        <v>99</v>
      </c>
      <c r="C259" s="338">
        <v>45350</v>
      </c>
      <c r="D259" s="344" t="s">
        <v>1077</v>
      </c>
      <c r="E259" s="339">
        <v>44915</v>
      </c>
      <c r="F259" s="339">
        <v>45671</v>
      </c>
      <c r="G259" s="343" t="s">
        <v>1093</v>
      </c>
      <c r="H259" s="343" t="s">
        <v>203</v>
      </c>
      <c r="I259" s="350" t="s">
        <v>1095</v>
      </c>
      <c r="J259" s="365">
        <v>0</v>
      </c>
      <c r="K259" s="365">
        <v>0</v>
      </c>
      <c r="L259" s="365">
        <v>11391309368.950001</v>
      </c>
      <c r="M259" s="365">
        <v>47081017.200000003</v>
      </c>
      <c r="N259" s="365">
        <v>0</v>
      </c>
      <c r="O259" s="365">
        <v>0</v>
      </c>
      <c r="P259" s="365">
        <v>0</v>
      </c>
      <c r="Q259" s="365">
        <v>0</v>
      </c>
      <c r="R259" s="161">
        <v>11438390386.150002</v>
      </c>
    </row>
    <row r="260" spans="2:18" hidden="1" x14ac:dyDescent="0.35">
      <c r="B260" s="355" t="s">
        <v>99</v>
      </c>
      <c r="C260" s="338">
        <v>45380</v>
      </c>
      <c r="D260" s="344" t="s">
        <v>1077</v>
      </c>
      <c r="E260" s="339">
        <v>44915</v>
      </c>
      <c r="F260" s="339">
        <v>45671</v>
      </c>
      <c r="G260" s="343" t="s">
        <v>1093</v>
      </c>
      <c r="H260" s="343" t="s">
        <v>203</v>
      </c>
      <c r="I260" s="350" t="s">
        <v>1095</v>
      </c>
      <c r="J260" s="365">
        <v>0</v>
      </c>
      <c r="K260" s="365">
        <v>0</v>
      </c>
      <c r="L260" s="365">
        <v>11423782611.16</v>
      </c>
      <c r="M260" s="365">
        <v>173950658.65000001</v>
      </c>
      <c r="N260" s="365">
        <v>0</v>
      </c>
      <c r="O260" s="365">
        <v>0</v>
      </c>
      <c r="P260" s="365">
        <v>0</v>
      </c>
      <c r="Q260" s="365">
        <v>0</v>
      </c>
      <c r="R260" s="515">
        <v>11597733269.809999</v>
      </c>
    </row>
    <row r="261" spans="2:18" hidden="1" x14ac:dyDescent="0.35">
      <c r="B261" s="355" t="s">
        <v>99</v>
      </c>
      <c r="C261" s="338">
        <v>45411</v>
      </c>
      <c r="D261" s="344" t="s">
        <v>1077</v>
      </c>
      <c r="E261" s="339">
        <v>44915</v>
      </c>
      <c r="F261" s="339">
        <v>45671</v>
      </c>
      <c r="G261" s="343" t="s">
        <v>1093</v>
      </c>
      <c r="H261" s="343" t="s">
        <v>203</v>
      </c>
      <c r="I261" s="350" t="s">
        <v>1095</v>
      </c>
      <c r="J261" s="365">
        <v>0</v>
      </c>
      <c r="K261" s="365">
        <v>0</v>
      </c>
      <c r="L261" s="365">
        <v>11584134881.200001</v>
      </c>
      <c r="M261" s="365">
        <v>130104823.7</v>
      </c>
      <c r="N261" s="365">
        <v>0</v>
      </c>
      <c r="O261" s="365">
        <v>0</v>
      </c>
      <c r="P261" s="365">
        <v>0</v>
      </c>
      <c r="Q261" s="365">
        <v>0</v>
      </c>
      <c r="R261" s="161">
        <v>11714239704.900002</v>
      </c>
    </row>
    <row r="262" spans="2:18" hidden="1" x14ac:dyDescent="0.35">
      <c r="B262" s="355" t="s">
        <v>99</v>
      </c>
      <c r="C262" s="338">
        <v>45441</v>
      </c>
      <c r="D262" s="344" t="s">
        <v>1077</v>
      </c>
      <c r="E262" s="339">
        <v>44915</v>
      </c>
      <c r="F262" s="339">
        <v>45671</v>
      </c>
      <c r="G262" s="343" t="s">
        <v>1093</v>
      </c>
      <c r="H262" s="343" t="s">
        <v>203</v>
      </c>
      <c r="I262" s="350" t="s">
        <v>1095</v>
      </c>
      <c r="J262" s="365">
        <v>0</v>
      </c>
      <c r="K262" s="365">
        <v>0</v>
      </c>
      <c r="L262" s="365">
        <v>11483059139.259998</v>
      </c>
      <c r="M262" s="365">
        <v>275757473.69</v>
      </c>
      <c r="N262" s="365">
        <v>0</v>
      </c>
      <c r="O262" s="365">
        <v>0</v>
      </c>
      <c r="P262" s="365">
        <v>0</v>
      </c>
      <c r="Q262" s="365">
        <v>0</v>
      </c>
      <c r="R262" s="161">
        <v>11758816612.949999</v>
      </c>
    </row>
    <row r="263" spans="2:18" hidden="1" x14ac:dyDescent="0.35">
      <c r="B263" s="355" t="s">
        <v>99</v>
      </c>
      <c r="C263" s="338">
        <v>45472</v>
      </c>
      <c r="D263" s="344" t="s">
        <v>1077</v>
      </c>
      <c r="E263" s="339">
        <v>44915</v>
      </c>
      <c r="F263" s="339">
        <v>45671</v>
      </c>
      <c r="G263" s="343" t="s">
        <v>1093</v>
      </c>
      <c r="H263" s="343" t="s">
        <v>203</v>
      </c>
      <c r="I263" s="350" t="s">
        <v>1095</v>
      </c>
      <c r="J263" s="365">
        <v>0</v>
      </c>
      <c r="K263" s="365">
        <v>0</v>
      </c>
      <c r="L263" s="365">
        <v>11639822625.150002</v>
      </c>
      <c r="M263" s="365">
        <v>277168831.79000002</v>
      </c>
      <c r="N263" s="365">
        <v>0</v>
      </c>
      <c r="O263" s="365">
        <v>0</v>
      </c>
      <c r="P263" s="365">
        <v>0</v>
      </c>
      <c r="Q263" s="365">
        <v>0</v>
      </c>
      <c r="R263" s="161">
        <v>11916991456.940002</v>
      </c>
    </row>
    <row r="264" spans="2:18" hidden="1" x14ac:dyDescent="0.35">
      <c r="B264" s="355" t="s">
        <v>99</v>
      </c>
      <c r="C264" s="338">
        <v>45502</v>
      </c>
      <c r="D264" s="344" t="s">
        <v>1077</v>
      </c>
      <c r="E264" s="339">
        <v>44915</v>
      </c>
      <c r="F264" s="339">
        <v>45671</v>
      </c>
      <c r="G264" s="343" t="s">
        <v>1093</v>
      </c>
      <c r="H264" s="343" t="s">
        <v>203</v>
      </c>
      <c r="I264" s="350" t="s">
        <v>1095</v>
      </c>
      <c r="J264" s="365">
        <v>0</v>
      </c>
      <c r="K264" s="365">
        <v>0</v>
      </c>
      <c r="L264" s="365">
        <v>9670333010.7299995</v>
      </c>
      <c r="M264" s="365">
        <v>2406210251.96</v>
      </c>
      <c r="N264" s="365">
        <v>0</v>
      </c>
      <c r="O264" s="365">
        <v>0</v>
      </c>
      <c r="P264" s="365">
        <v>0</v>
      </c>
      <c r="Q264" s="365">
        <v>0</v>
      </c>
      <c r="R264" s="161">
        <v>12076543262.689999</v>
      </c>
    </row>
    <row r="265" spans="2:18" hidden="1" x14ac:dyDescent="0.35">
      <c r="B265" s="355" t="s">
        <v>99</v>
      </c>
      <c r="C265" s="338">
        <v>45533</v>
      </c>
      <c r="D265" s="344" t="s">
        <v>1077</v>
      </c>
      <c r="E265" s="339">
        <v>44915</v>
      </c>
      <c r="F265" s="339">
        <v>45671</v>
      </c>
      <c r="G265" s="343" t="s">
        <v>1093</v>
      </c>
      <c r="H265" s="343" t="s">
        <v>203</v>
      </c>
      <c r="I265" s="350" t="s">
        <v>1095</v>
      </c>
      <c r="J265" s="365">
        <v>0</v>
      </c>
      <c r="K265" s="365">
        <v>0</v>
      </c>
      <c r="L265" s="365">
        <v>9806623643.75</v>
      </c>
      <c r="M265" s="365">
        <v>2416810064.5</v>
      </c>
      <c r="N265" s="365">
        <v>0</v>
      </c>
      <c r="O265" s="365">
        <v>0</v>
      </c>
      <c r="P265" s="365">
        <v>0</v>
      </c>
      <c r="Q265" s="365">
        <v>0</v>
      </c>
      <c r="R265" s="161">
        <v>12223433708.25</v>
      </c>
    </row>
    <row r="266" spans="2:18" hidden="1" x14ac:dyDescent="0.35">
      <c r="B266" s="352" t="s">
        <v>99</v>
      </c>
      <c r="C266" s="335">
        <v>45564</v>
      </c>
      <c r="D266" s="358" t="s">
        <v>1077</v>
      </c>
      <c r="E266" s="324">
        <v>44915</v>
      </c>
      <c r="F266" s="324">
        <v>45671</v>
      </c>
      <c r="G266" s="325" t="s">
        <v>1093</v>
      </c>
      <c r="H266" s="325" t="s">
        <v>203</v>
      </c>
      <c r="I266" s="351" t="s">
        <v>1096</v>
      </c>
      <c r="J266" s="367">
        <v>0</v>
      </c>
      <c r="K266" s="367">
        <v>0</v>
      </c>
      <c r="L266" s="367">
        <v>0</v>
      </c>
      <c r="M266" s="367">
        <v>0</v>
      </c>
      <c r="N266" s="367">
        <v>0</v>
      </c>
      <c r="O266" s="367">
        <v>0</v>
      </c>
      <c r="P266" s="367">
        <v>0</v>
      </c>
      <c r="Q266" s="367">
        <v>0</v>
      </c>
      <c r="R266" s="161">
        <v>0</v>
      </c>
    </row>
    <row r="267" spans="2:18" hidden="1" x14ac:dyDescent="0.35">
      <c r="B267" s="352" t="s">
        <v>99</v>
      </c>
      <c r="C267" s="335">
        <v>45594</v>
      </c>
      <c r="D267" s="358" t="s">
        <v>1077</v>
      </c>
      <c r="E267" s="324">
        <v>44915</v>
      </c>
      <c r="F267" s="324">
        <v>45671</v>
      </c>
      <c r="G267" s="325" t="s">
        <v>1093</v>
      </c>
      <c r="H267" s="325" t="s">
        <v>203</v>
      </c>
      <c r="I267" s="351" t="s">
        <v>1096</v>
      </c>
      <c r="J267" s="367">
        <v>0</v>
      </c>
      <c r="K267" s="367">
        <v>0</v>
      </c>
      <c r="L267" s="367">
        <v>0</v>
      </c>
      <c r="M267" s="367">
        <v>0</v>
      </c>
      <c r="N267" s="367">
        <v>0</v>
      </c>
      <c r="O267" s="367">
        <v>0</v>
      </c>
      <c r="P267" s="367">
        <v>0</v>
      </c>
      <c r="Q267" s="367">
        <v>0</v>
      </c>
      <c r="R267" s="161">
        <v>0</v>
      </c>
    </row>
    <row r="268" spans="2:18" hidden="1" x14ac:dyDescent="0.35">
      <c r="B268" s="352" t="s">
        <v>99</v>
      </c>
      <c r="C268" s="335">
        <v>45625</v>
      </c>
      <c r="D268" s="358" t="s">
        <v>1077</v>
      </c>
      <c r="E268" s="324">
        <v>44915</v>
      </c>
      <c r="F268" s="324">
        <v>45671</v>
      </c>
      <c r="G268" s="325" t="s">
        <v>1093</v>
      </c>
      <c r="H268" s="325" t="s">
        <v>203</v>
      </c>
      <c r="I268" s="351" t="s">
        <v>1096</v>
      </c>
      <c r="J268" s="367">
        <v>0</v>
      </c>
      <c r="K268" s="367">
        <v>0</v>
      </c>
      <c r="L268" s="367">
        <v>0</v>
      </c>
      <c r="M268" s="367">
        <v>0</v>
      </c>
      <c r="N268" s="367">
        <v>0</v>
      </c>
      <c r="O268" s="367">
        <v>0</v>
      </c>
      <c r="P268" s="367">
        <v>0</v>
      </c>
      <c r="Q268" s="367">
        <v>0</v>
      </c>
      <c r="R268" s="161">
        <v>0</v>
      </c>
    </row>
    <row r="269" spans="2:18" hidden="1" x14ac:dyDescent="0.35">
      <c r="B269" s="352" t="s">
        <v>99</v>
      </c>
      <c r="C269" s="335">
        <v>45657</v>
      </c>
      <c r="D269" s="358" t="s">
        <v>1077</v>
      </c>
      <c r="E269" s="324">
        <v>44915</v>
      </c>
      <c r="F269" s="324">
        <v>45671</v>
      </c>
      <c r="G269" s="325" t="s">
        <v>1093</v>
      </c>
      <c r="H269" s="325" t="s">
        <v>203</v>
      </c>
      <c r="I269" s="351" t="s">
        <v>1096</v>
      </c>
      <c r="J269" s="367">
        <v>0</v>
      </c>
      <c r="K269" s="367">
        <v>0</v>
      </c>
      <c r="L269" s="367">
        <v>0</v>
      </c>
      <c r="M269" s="367">
        <v>0</v>
      </c>
      <c r="N269" s="367">
        <v>0</v>
      </c>
      <c r="O269" s="367">
        <v>0</v>
      </c>
      <c r="P269" s="367">
        <v>0</v>
      </c>
      <c r="Q269" s="367">
        <v>0</v>
      </c>
      <c r="R269" s="161">
        <v>0</v>
      </c>
    </row>
    <row r="270" spans="2:18" hidden="1" x14ac:dyDescent="0.35">
      <c r="B270" s="355" t="s">
        <v>104</v>
      </c>
      <c r="C270" s="338">
        <v>45320</v>
      </c>
      <c r="D270" s="344" t="s">
        <v>1077</v>
      </c>
      <c r="E270" s="339">
        <v>44915</v>
      </c>
      <c r="F270" s="339">
        <v>45512</v>
      </c>
      <c r="G270" s="343" t="s">
        <v>1093</v>
      </c>
      <c r="H270" s="343" t="s">
        <v>203</v>
      </c>
      <c r="I270" s="350" t="s">
        <v>1095</v>
      </c>
      <c r="J270" s="365">
        <v>0</v>
      </c>
      <c r="K270" s="365">
        <v>0</v>
      </c>
      <c r="L270" s="365">
        <v>11605992963.810001</v>
      </c>
      <c r="M270" s="365">
        <v>1010024412.41</v>
      </c>
      <c r="N270" s="365">
        <v>0</v>
      </c>
      <c r="O270" s="365">
        <v>0</v>
      </c>
      <c r="P270" s="365">
        <v>0</v>
      </c>
      <c r="Q270" s="365">
        <v>0</v>
      </c>
      <c r="R270" s="161">
        <v>12616017376.220001</v>
      </c>
    </row>
    <row r="271" spans="2:18" hidden="1" x14ac:dyDescent="0.35">
      <c r="B271" s="355" t="s">
        <v>110</v>
      </c>
      <c r="C271" s="338">
        <v>45320</v>
      </c>
      <c r="D271" s="344" t="s">
        <v>1077</v>
      </c>
      <c r="E271" s="339">
        <v>45042</v>
      </c>
      <c r="F271" s="339" t="s">
        <v>0</v>
      </c>
      <c r="G271" s="343" t="s">
        <v>1093</v>
      </c>
      <c r="H271" s="341" t="s">
        <v>203</v>
      </c>
      <c r="I271" s="583" t="s">
        <v>1095</v>
      </c>
      <c r="J271" s="365">
        <v>0</v>
      </c>
      <c r="K271" s="365">
        <v>0</v>
      </c>
      <c r="L271" s="365">
        <v>10800488182.129997</v>
      </c>
      <c r="M271" s="365">
        <v>250284505.82000002</v>
      </c>
      <c r="N271" s="365">
        <v>0</v>
      </c>
      <c r="O271" s="365">
        <v>0</v>
      </c>
      <c r="P271" s="365">
        <v>0</v>
      </c>
      <c r="Q271" s="365">
        <v>0</v>
      </c>
      <c r="R271" s="161">
        <v>11050772687.949997</v>
      </c>
    </row>
    <row r="272" spans="2:18" hidden="1" x14ac:dyDescent="0.35">
      <c r="B272" s="355" t="s">
        <v>110</v>
      </c>
      <c r="C272" s="338">
        <v>45350</v>
      </c>
      <c r="D272" s="344" t="s">
        <v>1077</v>
      </c>
      <c r="E272" s="339">
        <v>45042</v>
      </c>
      <c r="F272" s="339" t="s">
        <v>0</v>
      </c>
      <c r="G272" s="343" t="s">
        <v>1093</v>
      </c>
      <c r="H272" s="341" t="s">
        <v>203</v>
      </c>
      <c r="I272" s="583" t="s">
        <v>1095</v>
      </c>
      <c r="J272" s="365">
        <v>0</v>
      </c>
      <c r="K272" s="365">
        <v>0</v>
      </c>
      <c r="L272" s="365">
        <v>10929978263.4</v>
      </c>
      <c r="M272" s="365">
        <v>196143323.22999999</v>
      </c>
      <c r="N272" s="365">
        <v>0</v>
      </c>
      <c r="O272" s="365">
        <v>0</v>
      </c>
      <c r="P272" s="365">
        <v>0</v>
      </c>
      <c r="Q272" s="365">
        <v>0</v>
      </c>
      <c r="R272" s="161">
        <v>11126121586.629999</v>
      </c>
    </row>
    <row r="273" spans="2:18" hidden="1" x14ac:dyDescent="0.35">
      <c r="B273" s="355" t="s">
        <v>110</v>
      </c>
      <c r="C273" s="338">
        <v>45380</v>
      </c>
      <c r="D273" s="344" t="s">
        <v>1077</v>
      </c>
      <c r="E273" s="339">
        <v>45042</v>
      </c>
      <c r="F273" s="339" t="s">
        <v>0</v>
      </c>
      <c r="G273" s="343" t="s">
        <v>1093</v>
      </c>
      <c r="H273" s="341" t="s">
        <v>203</v>
      </c>
      <c r="I273" s="583" t="s">
        <v>1095</v>
      </c>
      <c r="J273" s="365">
        <v>0</v>
      </c>
      <c r="K273" s="365">
        <v>0</v>
      </c>
      <c r="L273" s="365">
        <v>11068062474.300001</v>
      </c>
      <c r="M273" s="365">
        <v>196198337.64999998</v>
      </c>
      <c r="N273" s="365">
        <v>0</v>
      </c>
      <c r="O273" s="365">
        <v>0</v>
      </c>
      <c r="P273" s="365">
        <v>0</v>
      </c>
      <c r="Q273" s="365">
        <v>0</v>
      </c>
      <c r="R273" s="161">
        <v>11264260811.950001</v>
      </c>
    </row>
    <row r="274" spans="2:18" hidden="1" x14ac:dyDescent="0.35">
      <c r="B274" s="355" t="s">
        <v>110</v>
      </c>
      <c r="C274" s="338">
        <v>45411</v>
      </c>
      <c r="D274" s="344" t="s">
        <v>1077</v>
      </c>
      <c r="E274" s="339">
        <v>45042</v>
      </c>
      <c r="F274" s="339" t="s">
        <v>0</v>
      </c>
      <c r="G274" s="343" t="s">
        <v>1093</v>
      </c>
      <c r="H274" s="341" t="s">
        <v>203</v>
      </c>
      <c r="I274" s="583" t="s">
        <v>1095</v>
      </c>
      <c r="J274" s="365">
        <v>0</v>
      </c>
      <c r="K274" s="365">
        <v>0</v>
      </c>
      <c r="L274" s="365">
        <v>11202074277.609999</v>
      </c>
      <c r="M274" s="365">
        <v>154826202.69999999</v>
      </c>
      <c r="N274" s="365">
        <v>0</v>
      </c>
      <c r="O274" s="365">
        <v>0</v>
      </c>
      <c r="P274" s="365">
        <v>0</v>
      </c>
      <c r="Q274" s="365">
        <v>0</v>
      </c>
      <c r="R274" s="161">
        <v>11356900480.309999</v>
      </c>
    </row>
    <row r="275" spans="2:18" hidden="1" x14ac:dyDescent="0.35">
      <c r="B275" s="355" t="s">
        <v>110</v>
      </c>
      <c r="C275" s="338">
        <v>45441</v>
      </c>
      <c r="D275" s="344" t="s">
        <v>1077</v>
      </c>
      <c r="E275" s="339">
        <v>45042</v>
      </c>
      <c r="F275" s="339" t="s">
        <v>0</v>
      </c>
      <c r="G275" s="343" t="s">
        <v>1093</v>
      </c>
      <c r="H275" s="341" t="s">
        <v>203</v>
      </c>
      <c r="I275" s="583" t="s">
        <v>1095</v>
      </c>
      <c r="J275" s="365">
        <v>0</v>
      </c>
      <c r="K275" s="365">
        <v>0</v>
      </c>
      <c r="L275" s="365">
        <v>11340553141.029999</v>
      </c>
      <c r="M275" s="365">
        <v>57432014.850000001</v>
      </c>
      <c r="N275" s="365">
        <v>0</v>
      </c>
      <c r="O275" s="365">
        <v>0</v>
      </c>
      <c r="P275" s="365">
        <v>0</v>
      </c>
      <c r="Q275" s="365">
        <v>0</v>
      </c>
      <c r="R275" s="161">
        <v>11397985155.879999</v>
      </c>
    </row>
    <row r="276" spans="2:18" hidden="1" x14ac:dyDescent="0.35">
      <c r="B276" s="355" t="s">
        <v>110</v>
      </c>
      <c r="C276" s="338">
        <v>45472</v>
      </c>
      <c r="D276" s="344" t="s">
        <v>1077</v>
      </c>
      <c r="E276" s="339">
        <v>45042</v>
      </c>
      <c r="F276" s="339" t="s">
        <v>0</v>
      </c>
      <c r="G276" s="343" t="s">
        <v>1093</v>
      </c>
      <c r="H276" s="341" t="s">
        <v>203</v>
      </c>
      <c r="I276" s="583" t="s">
        <v>1095</v>
      </c>
      <c r="J276" s="365">
        <v>0</v>
      </c>
      <c r="K276" s="365">
        <v>0</v>
      </c>
      <c r="L276" s="365">
        <v>11481177920.119999</v>
      </c>
      <c r="M276" s="365">
        <v>49836729.380000003</v>
      </c>
      <c r="N276" s="365">
        <v>0</v>
      </c>
      <c r="O276" s="365">
        <v>0</v>
      </c>
      <c r="P276" s="365">
        <v>0</v>
      </c>
      <c r="Q276" s="365">
        <v>0</v>
      </c>
      <c r="R276" s="161">
        <v>11531014649.499998</v>
      </c>
    </row>
    <row r="277" spans="2:18" hidden="1" x14ac:dyDescent="0.35">
      <c r="B277" s="355" t="s">
        <v>110</v>
      </c>
      <c r="C277" s="338">
        <v>45502</v>
      </c>
      <c r="D277" s="344" t="s">
        <v>1077</v>
      </c>
      <c r="E277" s="339">
        <v>45042</v>
      </c>
      <c r="F277" s="339" t="s">
        <v>0</v>
      </c>
      <c r="G277" s="343" t="s">
        <v>1093</v>
      </c>
      <c r="H277" s="341" t="s">
        <v>203</v>
      </c>
      <c r="I277" s="583" t="s">
        <v>1095</v>
      </c>
      <c r="J277" s="365">
        <v>0</v>
      </c>
      <c r="K277" s="365">
        <v>0</v>
      </c>
      <c r="L277" s="365">
        <v>10376869867.999998</v>
      </c>
      <c r="M277" s="365">
        <v>1298097338.01</v>
      </c>
      <c r="N277" s="365">
        <v>0</v>
      </c>
      <c r="O277" s="365">
        <v>0</v>
      </c>
      <c r="P277" s="365">
        <v>0</v>
      </c>
      <c r="Q277" s="365">
        <v>0</v>
      </c>
      <c r="R277" s="161">
        <v>11674967206.009998</v>
      </c>
    </row>
    <row r="278" spans="2:18" hidden="1" x14ac:dyDescent="0.35">
      <c r="B278" s="355" t="s">
        <v>110</v>
      </c>
      <c r="C278" s="338">
        <v>45533</v>
      </c>
      <c r="D278" s="344" t="s">
        <v>1077</v>
      </c>
      <c r="E278" s="339">
        <v>45042</v>
      </c>
      <c r="F278" s="339" t="s">
        <v>0</v>
      </c>
      <c r="G278" s="343" t="s">
        <v>1093</v>
      </c>
      <c r="H278" s="341" t="s">
        <v>203</v>
      </c>
      <c r="I278" s="583" t="s">
        <v>1095</v>
      </c>
      <c r="J278" s="365">
        <v>0</v>
      </c>
      <c r="K278" s="365">
        <v>0</v>
      </c>
      <c r="L278" s="365">
        <v>10936088133.039999</v>
      </c>
      <c r="M278" s="365">
        <v>879737992.58000004</v>
      </c>
      <c r="N278" s="365">
        <v>0</v>
      </c>
      <c r="O278" s="365">
        <v>0</v>
      </c>
      <c r="P278" s="365">
        <v>0</v>
      </c>
      <c r="Q278" s="365">
        <v>0</v>
      </c>
      <c r="R278" s="161">
        <v>11815826125.619999</v>
      </c>
    </row>
    <row r="279" spans="2:18" hidden="1" x14ac:dyDescent="0.35">
      <c r="B279" s="355" t="s">
        <v>110</v>
      </c>
      <c r="C279" s="338">
        <v>45564</v>
      </c>
      <c r="D279" s="344" t="s">
        <v>1077</v>
      </c>
      <c r="E279" s="339">
        <v>45042</v>
      </c>
      <c r="F279" s="339" t="s">
        <v>0</v>
      </c>
      <c r="G279" s="343" t="s">
        <v>1093</v>
      </c>
      <c r="H279" s="341" t="s">
        <v>203</v>
      </c>
      <c r="I279" s="583" t="s">
        <v>1095</v>
      </c>
      <c r="J279" s="365">
        <v>0</v>
      </c>
      <c r="K279" s="365">
        <v>0</v>
      </c>
      <c r="L279" s="365">
        <v>11071550134.810001</v>
      </c>
      <c r="M279" s="365">
        <v>830021508.05999994</v>
      </c>
      <c r="N279" s="365">
        <v>0</v>
      </c>
      <c r="O279" s="365">
        <v>0</v>
      </c>
      <c r="P279" s="365">
        <v>0</v>
      </c>
      <c r="Q279" s="365">
        <v>0</v>
      </c>
      <c r="R279" s="161">
        <v>11901571642.870001</v>
      </c>
    </row>
    <row r="280" spans="2:18" hidden="1" x14ac:dyDescent="0.35">
      <c r="B280" s="355" t="s">
        <v>110</v>
      </c>
      <c r="C280" s="338">
        <v>45594</v>
      </c>
      <c r="D280" s="344" t="s">
        <v>1077</v>
      </c>
      <c r="E280" s="339">
        <v>45042</v>
      </c>
      <c r="F280" s="339" t="s">
        <v>0</v>
      </c>
      <c r="G280" s="343" t="s">
        <v>1093</v>
      </c>
      <c r="H280" s="341" t="s">
        <v>203</v>
      </c>
      <c r="I280" s="583" t="s">
        <v>1095</v>
      </c>
      <c r="J280" s="365">
        <v>0</v>
      </c>
      <c r="K280" s="365">
        <v>0</v>
      </c>
      <c r="L280" s="365">
        <v>12042911508.939999</v>
      </c>
      <c r="M280" s="365">
        <v>2745443.8600000003</v>
      </c>
      <c r="N280" s="365">
        <v>0</v>
      </c>
      <c r="O280" s="365">
        <v>0</v>
      </c>
      <c r="P280" s="365">
        <v>0</v>
      </c>
      <c r="Q280" s="365">
        <v>0</v>
      </c>
      <c r="R280" s="161">
        <v>12045656952.799999</v>
      </c>
    </row>
    <row r="281" spans="2:18" hidden="1" x14ac:dyDescent="0.35">
      <c r="B281" s="352" t="s">
        <v>110</v>
      </c>
      <c r="C281" s="335">
        <v>45625</v>
      </c>
      <c r="D281" s="358" t="s">
        <v>1077</v>
      </c>
      <c r="E281" s="324">
        <v>45042</v>
      </c>
      <c r="F281" s="324" t="s">
        <v>0</v>
      </c>
      <c r="G281" s="325" t="s">
        <v>1093</v>
      </c>
      <c r="H281" s="323" t="s">
        <v>203</v>
      </c>
      <c r="I281" s="584" t="s">
        <v>1096</v>
      </c>
      <c r="J281" s="367">
        <v>0</v>
      </c>
      <c r="K281" s="367">
        <v>0</v>
      </c>
      <c r="L281" s="367">
        <v>0</v>
      </c>
      <c r="M281" s="367">
        <v>0</v>
      </c>
      <c r="N281" s="367">
        <v>0</v>
      </c>
      <c r="O281" s="367">
        <v>0</v>
      </c>
      <c r="P281" s="367">
        <v>0</v>
      </c>
      <c r="Q281" s="367">
        <v>0</v>
      </c>
      <c r="R281" s="161">
        <v>0</v>
      </c>
    </row>
    <row r="282" spans="2:18" hidden="1" x14ac:dyDescent="0.35">
      <c r="B282" s="352" t="s">
        <v>110</v>
      </c>
      <c r="C282" s="335">
        <v>45655</v>
      </c>
      <c r="D282" s="358" t="s">
        <v>1077</v>
      </c>
      <c r="E282" s="324">
        <v>45042</v>
      </c>
      <c r="F282" s="324" t="s">
        <v>0</v>
      </c>
      <c r="G282" s="325" t="s">
        <v>1093</v>
      </c>
      <c r="H282" s="323" t="s">
        <v>203</v>
      </c>
      <c r="I282" s="584" t="s">
        <v>1096</v>
      </c>
      <c r="J282" s="367">
        <v>0</v>
      </c>
      <c r="K282" s="367">
        <v>0</v>
      </c>
      <c r="L282" s="367">
        <v>0</v>
      </c>
      <c r="M282" s="367">
        <v>0</v>
      </c>
      <c r="N282" s="367">
        <v>0</v>
      </c>
      <c r="O282" s="367">
        <v>0</v>
      </c>
      <c r="P282" s="367">
        <v>0</v>
      </c>
      <c r="Q282" s="367">
        <v>0</v>
      </c>
      <c r="R282" s="161">
        <v>0</v>
      </c>
    </row>
    <row r="283" spans="2:18" hidden="1" x14ac:dyDescent="0.35">
      <c r="B283" s="352" t="s">
        <v>110</v>
      </c>
      <c r="C283" s="394">
        <v>45688</v>
      </c>
      <c r="D283" s="358" t="s">
        <v>1077</v>
      </c>
      <c r="E283" s="324">
        <v>45042</v>
      </c>
      <c r="F283" s="324" t="s">
        <v>0</v>
      </c>
      <c r="G283" s="325" t="s">
        <v>1093</v>
      </c>
      <c r="H283" s="323" t="s">
        <v>203</v>
      </c>
      <c r="I283" s="584" t="s">
        <v>1096</v>
      </c>
      <c r="J283" s="367">
        <v>0</v>
      </c>
      <c r="K283" s="367">
        <v>0</v>
      </c>
      <c r="L283" s="367">
        <v>0</v>
      </c>
      <c r="M283" s="367">
        <v>0</v>
      </c>
      <c r="N283" s="367">
        <v>0</v>
      </c>
      <c r="O283" s="367">
        <v>0</v>
      </c>
      <c r="P283" s="367">
        <v>0</v>
      </c>
      <c r="Q283" s="367">
        <v>0</v>
      </c>
      <c r="R283" s="161">
        <v>0</v>
      </c>
    </row>
    <row r="284" spans="2:18" hidden="1" x14ac:dyDescent="0.35">
      <c r="B284" s="352" t="s">
        <v>110</v>
      </c>
      <c r="C284" s="394">
        <v>45716</v>
      </c>
      <c r="D284" s="358" t="s">
        <v>1077</v>
      </c>
      <c r="E284" s="324">
        <v>45042</v>
      </c>
      <c r="F284" s="324" t="s">
        <v>0</v>
      </c>
      <c r="G284" s="325" t="s">
        <v>1093</v>
      </c>
      <c r="H284" s="323" t="s">
        <v>203</v>
      </c>
      <c r="I284" s="584" t="s">
        <v>1096</v>
      </c>
      <c r="J284" s="367">
        <v>0</v>
      </c>
      <c r="K284" s="367">
        <v>0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161">
        <v>0</v>
      </c>
    </row>
    <row r="285" spans="2:18" hidden="1" x14ac:dyDescent="0.35">
      <c r="B285" s="352" t="s">
        <v>110</v>
      </c>
      <c r="C285" s="394">
        <v>45747</v>
      </c>
      <c r="D285" s="325" t="s">
        <v>1077</v>
      </c>
      <c r="E285" s="324">
        <v>45042</v>
      </c>
      <c r="F285" s="324" t="s">
        <v>0</v>
      </c>
      <c r="G285" s="325" t="s">
        <v>1093</v>
      </c>
      <c r="H285" s="325" t="s">
        <v>203</v>
      </c>
      <c r="I285" s="584" t="s">
        <v>1096</v>
      </c>
      <c r="J285" s="485">
        <v>0</v>
      </c>
      <c r="K285" s="367">
        <v>0</v>
      </c>
      <c r="L285" s="367">
        <v>0</v>
      </c>
      <c r="M285" s="367">
        <v>0</v>
      </c>
      <c r="N285" s="367">
        <v>0</v>
      </c>
      <c r="O285" s="367">
        <v>0</v>
      </c>
      <c r="P285" s="367">
        <v>0</v>
      </c>
      <c r="Q285" s="367">
        <v>0</v>
      </c>
      <c r="R285" s="161">
        <v>0</v>
      </c>
    </row>
    <row r="286" spans="2:18" hidden="1" x14ac:dyDescent="0.35">
      <c r="B286" s="352" t="s">
        <v>110</v>
      </c>
      <c r="C286" s="394">
        <v>45777</v>
      </c>
      <c r="D286" s="325" t="s">
        <v>1077</v>
      </c>
      <c r="E286" s="324">
        <v>45042</v>
      </c>
      <c r="F286" s="324" t="s">
        <v>0</v>
      </c>
      <c r="G286" s="325" t="s">
        <v>1093</v>
      </c>
      <c r="H286" s="325" t="s">
        <v>203</v>
      </c>
      <c r="I286" s="584" t="s">
        <v>1096</v>
      </c>
      <c r="J286" s="367">
        <v>0</v>
      </c>
      <c r="K286" s="367">
        <v>0</v>
      </c>
      <c r="L286" s="367">
        <v>0</v>
      </c>
      <c r="M286" s="367">
        <v>0</v>
      </c>
      <c r="N286" s="367">
        <v>0</v>
      </c>
      <c r="O286" s="367">
        <v>0</v>
      </c>
      <c r="P286" s="367">
        <v>0</v>
      </c>
      <c r="Q286" s="367">
        <v>0</v>
      </c>
      <c r="R286" s="161">
        <v>0</v>
      </c>
    </row>
    <row r="287" spans="2:18" hidden="1" x14ac:dyDescent="0.35">
      <c r="B287" s="352" t="s">
        <v>110</v>
      </c>
      <c r="C287" s="394">
        <v>45808</v>
      </c>
      <c r="D287" s="325" t="s">
        <v>1077</v>
      </c>
      <c r="E287" s="324">
        <v>45042</v>
      </c>
      <c r="F287" s="324" t="s">
        <v>0</v>
      </c>
      <c r="G287" s="325" t="s">
        <v>1093</v>
      </c>
      <c r="H287" s="325" t="s">
        <v>203</v>
      </c>
      <c r="I287" s="584" t="s">
        <v>1096</v>
      </c>
      <c r="J287" s="367">
        <v>0</v>
      </c>
      <c r="K287" s="367">
        <v>0</v>
      </c>
      <c r="L287" s="367">
        <v>0</v>
      </c>
      <c r="M287" s="367">
        <v>0</v>
      </c>
      <c r="N287" s="367">
        <v>0</v>
      </c>
      <c r="O287" s="367">
        <v>0</v>
      </c>
      <c r="P287" s="367">
        <v>0</v>
      </c>
      <c r="Q287" s="367">
        <v>0</v>
      </c>
      <c r="R287" s="161">
        <v>0</v>
      </c>
    </row>
    <row r="288" spans="2:18" x14ac:dyDescent="0.35">
      <c r="B288" s="355" t="s">
        <v>109</v>
      </c>
      <c r="C288" s="338">
        <v>45869</v>
      </c>
      <c r="D288" s="343" t="s">
        <v>1077</v>
      </c>
      <c r="E288" s="339">
        <v>44859</v>
      </c>
      <c r="F288" s="339" t="s">
        <v>0</v>
      </c>
      <c r="G288" s="343" t="s">
        <v>1093</v>
      </c>
      <c r="H288" s="343" t="s">
        <v>203</v>
      </c>
      <c r="I288" s="583" t="s">
        <v>1095</v>
      </c>
      <c r="J288" s="365">
        <v>0</v>
      </c>
      <c r="K288" s="365">
        <v>0</v>
      </c>
      <c r="L288" s="365">
        <v>4272400622.8453002</v>
      </c>
      <c r="M288" s="365">
        <v>26532842.899999999</v>
      </c>
      <c r="N288" s="365">
        <v>0</v>
      </c>
      <c r="O288" s="365">
        <v>0</v>
      </c>
      <c r="P288" s="365">
        <v>1208346.75</v>
      </c>
      <c r="Q288" s="365">
        <v>0</v>
      </c>
      <c r="R288" s="161">
        <v>4300141812.4953003</v>
      </c>
    </row>
    <row r="289" spans="2:18" hidden="1" x14ac:dyDescent="0.35">
      <c r="B289" s="352" t="s">
        <v>110</v>
      </c>
      <c r="C289" s="394">
        <v>45838</v>
      </c>
      <c r="D289" s="325" t="s">
        <v>1077</v>
      </c>
      <c r="E289" s="324">
        <v>45042</v>
      </c>
      <c r="F289" s="324" t="s">
        <v>0</v>
      </c>
      <c r="G289" s="325" t="s">
        <v>1093</v>
      </c>
      <c r="H289" s="325" t="s">
        <v>203</v>
      </c>
      <c r="I289" s="584" t="s">
        <v>1096</v>
      </c>
      <c r="J289" s="367">
        <v>0</v>
      </c>
      <c r="K289" s="367">
        <v>0</v>
      </c>
      <c r="L289" s="367">
        <v>0</v>
      </c>
      <c r="M289" s="367">
        <v>0</v>
      </c>
      <c r="N289" s="367">
        <v>0</v>
      </c>
      <c r="O289" s="367">
        <v>0</v>
      </c>
      <c r="P289" s="367">
        <v>0</v>
      </c>
      <c r="Q289" s="367">
        <v>0</v>
      </c>
      <c r="R289" s="161">
        <v>0</v>
      </c>
    </row>
    <row r="290" spans="2:18" x14ac:dyDescent="0.35">
      <c r="B290" s="352" t="s">
        <v>110</v>
      </c>
      <c r="C290" s="394">
        <v>45869</v>
      </c>
      <c r="D290" s="325" t="s">
        <v>1077</v>
      </c>
      <c r="E290" s="324">
        <v>45042</v>
      </c>
      <c r="F290" s="324" t="s">
        <v>0</v>
      </c>
      <c r="G290" s="325" t="s">
        <v>1093</v>
      </c>
      <c r="H290" s="325" t="s">
        <v>203</v>
      </c>
      <c r="I290" s="584" t="s">
        <v>1096</v>
      </c>
      <c r="J290" s="367">
        <v>0</v>
      </c>
      <c r="K290" s="367">
        <v>0</v>
      </c>
      <c r="L290" s="367">
        <v>0</v>
      </c>
      <c r="M290" s="367">
        <v>0</v>
      </c>
      <c r="N290" s="367">
        <v>0</v>
      </c>
      <c r="O290" s="367">
        <v>0</v>
      </c>
      <c r="P290" s="367">
        <v>0</v>
      </c>
      <c r="Q290" s="367">
        <v>0</v>
      </c>
      <c r="R290" s="161">
        <v>0</v>
      </c>
    </row>
    <row r="291" spans="2:18" hidden="1" x14ac:dyDescent="0.35">
      <c r="B291" s="355" t="s">
        <v>111</v>
      </c>
      <c r="C291" s="338">
        <v>45320</v>
      </c>
      <c r="D291" s="344" t="s">
        <v>1077</v>
      </c>
      <c r="E291" s="339">
        <v>45061</v>
      </c>
      <c r="F291" s="339" t="s">
        <v>0</v>
      </c>
      <c r="G291" s="343" t="s">
        <v>1093</v>
      </c>
      <c r="H291" s="341" t="s">
        <v>203</v>
      </c>
      <c r="I291" s="355" t="s">
        <v>1095</v>
      </c>
      <c r="J291" s="365">
        <v>0</v>
      </c>
      <c r="K291" s="365">
        <v>0</v>
      </c>
      <c r="L291" s="365">
        <v>16360198912.25</v>
      </c>
      <c r="M291" s="365">
        <v>222738542.41</v>
      </c>
      <c r="N291" s="365">
        <v>0</v>
      </c>
      <c r="O291" s="365">
        <v>0</v>
      </c>
      <c r="P291" s="365">
        <v>0</v>
      </c>
      <c r="Q291" s="365">
        <v>0</v>
      </c>
      <c r="R291" s="161">
        <v>16582937454.66</v>
      </c>
    </row>
    <row r="292" spans="2:18" hidden="1" x14ac:dyDescent="0.35">
      <c r="B292" s="355" t="s">
        <v>111</v>
      </c>
      <c r="C292" s="338">
        <v>45350</v>
      </c>
      <c r="D292" s="344" t="s">
        <v>1077</v>
      </c>
      <c r="E292" s="339">
        <v>45061</v>
      </c>
      <c r="F292" s="339" t="s">
        <v>0</v>
      </c>
      <c r="G292" s="343" t="s">
        <v>1093</v>
      </c>
      <c r="H292" s="341" t="s">
        <v>203</v>
      </c>
      <c r="I292" s="355" t="s">
        <v>1095</v>
      </c>
      <c r="J292" s="365">
        <v>0</v>
      </c>
      <c r="K292" s="365">
        <v>0</v>
      </c>
      <c r="L292" s="365">
        <v>16410153989.83</v>
      </c>
      <c r="M292" s="365">
        <v>295306036.91999996</v>
      </c>
      <c r="N292" s="365">
        <v>0</v>
      </c>
      <c r="O292" s="365">
        <v>0</v>
      </c>
      <c r="P292" s="365">
        <v>0</v>
      </c>
      <c r="Q292" s="365">
        <v>0</v>
      </c>
      <c r="R292" s="161">
        <v>16705460026.75</v>
      </c>
    </row>
    <row r="293" spans="2:18" hidden="1" x14ac:dyDescent="0.35">
      <c r="B293" s="355" t="s">
        <v>111</v>
      </c>
      <c r="C293" s="338">
        <v>45380</v>
      </c>
      <c r="D293" s="344" t="s">
        <v>1077</v>
      </c>
      <c r="E293" s="339">
        <v>45061</v>
      </c>
      <c r="F293" s="339" t="s">
        <v>0</v>
      </c>
      <c r="G293" s="343" t="s">
        <v>1093</v>
      </c>
      <c r="H293" s="341" t="s">
        <v>203</v>
      </c>
      <c r="I293" s="355" t="s">
        <v>1095</v>
      </c>
      <c r="J293" s="365">
        <v>0</v>
      </c>
      <c r="K293" s="365">
        <v>0</v>
      </c>
      <c r="L293" s="365">
        <v>16637227063.049999</v>
      </c>
      <c r="M293" s="365">
        <v>293430991</v>
      </c>
      <c r="N293" s="365">
        <v>0</v>
      </c>
      <c r="O293" s="365">
        <v>0</v>
      </c>
      <c r="P293" s="365">
        <v>0</v>
      </c>
      <c r="Q293" s="365">
        <v>0</v>
      </c>
      <c r="R293" s="161">
        <v>16930658054.049999</v>
      </c>
    </row>
    <row r="294" spans="2:18" hidden="1" x14ac:dyDescent="0.35">
      <c r="B294" s="355" t="s">
        <v>111</v>
      </c>
      <c r="C294" s="338">
        <v>45411</v>
      </c>
      <c r="D294" s="344" t="s">
        <v>1077</v>
      </c>
      <c r="E294" s="339">
        <v>45061</v>
      </c>
      <c r="F294" s="339" t="s">
        <v>0</v>
      </c>
      <c r="G294" s="343" t="s">
        <v>1093</v>
      </c>
      <c r="H294" s="341" t="s">
        <v>203</v>
      </c>
      <c r="I294" s="355" t="s">
        <v>1095</v>
      </c>
      <c r="J294" s="365">
        <v>0</v>
      </c>
      <c r="K294" s="365">
        <v>0</v>
      </c>
      <c r="L294" s="365">
        <v>16854430713.6</v>
      </c>
      <c r="M294" s="365">
        <v>229368508.04000002</v>
      </c>
      <c r="N294" s="365">
        <v>0</v>
      </c>
      <c r="O294" s="365">
        <v>0</v>
      </c>
      <c r="P294" s="365">
        <v>0</v>
      </c>
      <c r="Q294" s="365">
        <v>0</v>
      </c>
      <c r="R294" s="161">
        <v>17083799221.640001</v>
      </c>
    </row>
    <row r="295" spans="2:18" hidden="1" x14ac:dyDescent="0.35">
      <c r="B295" s="355" t="s">
        <v>111</v>
      </c>
      <c r="C295" s="338">
        <v>45441</v>
      </c>
      <c r="D295" s="344" t="s">
        <v>1077</v>
      </c>
      <c r="E295" s="339">
        <v>45061</v>
      </c>
      <c r="F295" s="339" t="s">
        <v>0</v>
      </c>
      <c r="G295" s="343" t="s">
        <v>1093</v>
      </c>
      <c r="H295" s="341" t="s">
        <v>203</v>
      </c>
      <c r="I295" s="355" t="s">
        <v>1095</v>
      </c>
      <c r="J295" s="365">
        <v>0</v>
      </c>
      <c r="K295" s="365">
        <v>0</v>
      </c>
      <c r="L295" s="365">
        <v>17078874485.810001</v>
      </c>
      <c r="M295" s="365">
        <v>84994540.510000005</v>
      </c>
      <c r="N295" s="365">
        <v>0</v>
      </c>
      <c r="O295" s="365">
        <v>0</v>
      </c>
      <c r="P295" s="365">
        <v>0</v>
      </c>
      <c r="Q295" s="365">
        <v>0</v>
      </c>
      <c r="R295" s="161">
        <v>17163869026.320002</v>
      </c>
    </row>
    <row r="296" spans="2:18" hidden="1" x14ac:dyDescent="0.35">
      <c r="B296" s="355" t="s">
        <v>111</v>
      </c>
      <c r="C296" s="338">
        <v>45472</v>
      </c>
      <c r="D296" s="344" t="s">
        <v>1077</v>
      </c>
      <c r="E296" s="339">
        <v>45061</v>
      </c>
      <c r="F296" s="339" t="s">
        <v>0</v>
      </c>
      <c r="G296" s="343" t="s">
        <v>1093</v>
      </c>
      <c r="H296" s="341" t="s">
        <v>203</v>
      </c>
      <c r="I296" s="355" t="s">
        <v>1095</v>
      </c>
      <c r="J296" s="365">
        <v>0</v>
      </c>
      <c r="K296" s="365">
        <v>0</v>
      </c>
      <c r="L296" s="365">
        <v>17296078136.349998</v>
      </c>
      <c r="M296" s="365">
        <v>85662762.709999993</v>
      </c>
      <c r="N296" s="365">
        <v>0</v>
      </c>
      <c r="O296" s="365">
        <v>0</v>
      </c>
      <c r="P296" s="365">
        <v>0</v>
      </c>
      <c r="Q296" s="365">
        <v>0</v>
      </c>
      <c r="R296" s="161">
        <v>17381740899.059998</v>
      </c>
    </row>
    <row r="297" spans="2:18" hidden="1" x14ac:dyDescent="0.35">
      <c r="B297" s="355" t="s">
        <v>111</v>
      </c>
      <c r="C297" s="338">
        <v>45502</v>
      </c>
      <c r="D297" s="344" t="s">
        <v>1077</v>
      </c>
      <c r="E297" s="339">
        <v>45061</v>
      </c>
      <c r="F297" s="339" t="s">
        <v>0</v>
      </c>
      <c r="G297" s="343" t="s">
        <v>1093</v>
      </c>
      <c r="H297" s="341" t="s">
        <v>203</v>
      </c>
      <c r="I297" s="355" t="s">
        <v>1095</v>
      </c>
      <c r="J297" s="365">
        <v>0</v>
      </c>
      <c r="K297" s="365">
        <v>0</v>
      </c>
      <c r="L297" s="365">
        <v>15542349319.33</v>
      </c>
      <c r="M297" s="365">
        <v>2062857025.8099999</v>
      </c>
      <c r="N297" s="365">
        <v>0</v>
      </c>
      <c r="O297" s="365">
        <v>0</v>
      </c>
      <c r="P297" s="365">
        <v>0</v>
      </c>
      <c r="Q297" s="365">
        <v>0</v>
      </c>
      <c r="R297" s="161">
        <v>17605206345.139999</v>
      </c>
    </row>
    <row r="298" spans="2:18" hidden="1" x14ac:dyDescent="0.35">
      <c r="B298" s="355" t="s">
        <v>111</v>
      </c>
      <c r="C298" s="338">
        <v>45533</v>
      </c>
      <c r="D298" s="344" t="s">
        <v>1077</v>
      </c>
      <c r="E298" s="339">
        <v>45061</v>
      </c>
      <c r="F298" s="339" t="s">
        <v>0</v>
      </c>
      <c r="G298" s="343" t="s">
        <v>1093</v>
      </c>
      <c r="H298" s="341" t="s">
        <v>203</v>
      </c>
      <c r="I298" s="355" t="s">
        <v>1095</v>
      </c>
      <c r="J298" s="365">
        <v>0</v>
      </c>
      <c r="K298" s="365">
        <v>0</v>
      </c>
      <c r="L298" s="365">
        <v>16664756439.6</v>
      </c>
      <c r="M298" s="365">
        <v>1163636474.48</v>
      </c>
      <c r="N298" s="365">
        <v>0</v>
      </c>
      <c r="O298" s="365">
        <v>0</v>
      </c>
      <c r="P298" s="365">
        <v>0</v>
      </c>
      <c r="Q298" s="365">
        <v>0</v>
      </c>
      <c r="R298" s="161">
        <v>17828392914.080002</v>
      </c>
    </row>
    <row r="299" spans="2:18" hidden="1" x14ac:dyDescent="0.35">
      <c r="B299" s="355" t="s">
        <v>111</v>
      </c>
      <c r="C299" s="338">
        <v>45564</v>
      </c>
      <c r="D299" s="344" t="s">
        <v>1077</v>
      </c>
      <c r="E299" s="339">
        <v>45061</v>
      </c>
      <c r="F299" s="339" t="s">
        <v>0</v>
      </c>
      <c r="G299" s="343" t="s">
        <v>1093</v>
      </c>
      <c r="H299" s="341" t="s">
        <v>203</v>
      </c>
      <c r="I299" s="355" t="s">
        <v>1095</v>
      </c>
      <c r="J299" s="365">
        <v>0</v>
      </c>
      <c r="K299" s="365">
        <v>0</v>
      </c>
      <c r="L299" s="365">
        <v>16888855291.549999</v>
      </c>
      <c r="M299" s="365">
        <v>1085106033.49</v>
      </c>
      <c r="N299" s="365">
        <v>0</v>
      </c>
      <c r="O299" s="365">
        <v>0</v>
      </c>
      <c r="P299" s="365">
        <v>0</v>
      </c>
      <c r="Q299" s="365">
        <v>0</v>
      </c>
      <c r="R299" s="161">
        <v>17973961325.040001</v>
      </c>
    </row>
    <row r="300" spans="2:18" hidden="1" x14ac:dyDescent="0.35">
      <c r="B300" s="355" t="s">
        <v>111</v>
      </c>
      <c r="C300" s="338">
        <v>45594</v>
      </c>
      <c r="D300" s="344" t="s">
        <v>1077</v>
      </c>
      <c r="E300" s="339">
        <v>45061</v>
      </c>
      <c r="F300" s="339" t="s">
        <v>0</v>
      </c>
      <c r="G300" s="343" t="s">
        <v>1093</v>
      </c>
      <c r="H300" s="341" t="s">
        <v>203</v>
      </c>
      <c r="I300" s="355" t="s">
        <v>1095</v>
      </c>
      <c r="J300" s="365">
        <v>0</v>
      </c>
      <c r="K300" s="365">
        <v>0</v>
      </c>
      <c r="L300" s="365">
        <v>18210153417.039997</v>
      </c>
      <c r="M300" s="365">
        <v>4349428.3099999996</v>
      </c>
      <c r="N300" s="365">
        <v>0</v>
      </c>
      <c r="O300" s="365">
        <v>0</v>
      </c>
      <c r="P300" s="365">
        <v>0</v>
      </c>
      <c r="Q300" s="365">
        <v>0</v>
      </c>
      <c r="R300" s="161">
        <v>18214502845.349998</v>
      </c>
    </row>
    <row r="301" spans="2:18" hidden="1" x14ac:dyDescent="0.35">
      <c r="B301" s="355" t="s">
        <v>111</v>
      </c>
      <c r="C301" s="338">
        <v>45625</v>
      </c>
      <c r="D301" s="344" t="s">
        <v>1077</v>
      </c>
      <c r="E301" s="339">
        <v>45061</v>
      </c>
      <c r="F301" s="339" t="s">
        <v>0</v>
      </c>
      <c r="G301" s="343" t="s">
        <v>1093</v>
      </c>
      <c r="H301" s="341" t="s">
        <v>203</v>
      </c>
      <c r="I301" s="355" t="s">
        <v>1095</v>
      </c>
      <c r="J301" s="365">
        <v>0</v>
      </c>
      <c r="K301" s="365">
        <v>0</v>
      </c>
      <c r="L301" s="365">
        <v>28710869.57</v>
      </c>
      <c r="M301" s="365">
        <v>3190438341.0699997</v>
      </c>
      <c r="N301" s="365">
        <v>0</v>
      </c>
      <c r="O301" s="365">
        <v>0</v>
      </c>
      <c r="P301" s="365">
        <v>15176074810.540001</v>
      </c>
      <c r="Q301" s="365">
        <v>0</v>
      </c>
      <c r="R301" s="161">
        <v>18395224021.18</v>
      </c>
    </row>
    <row r="302" spans="2:18" hidden="1" x14ac:dyDescent="0.35">
      <c r="B302" s="352" t="s">
        <v>111</v>
      </c>
      <c r="C302" s="394">
        <v>45655</v>
      </c>
      <c r="D302" s="358" t="s">
        <v>1077</v>
      </c>
      <c r="E302" s="324">
        <v>45061</v>
      </c>
      <c r="F302" s="324" t="s">
        <v>0</v>
      </c>
      <c r="G302" s="325" t="s">
        <v>1093</v>
      </c>
      <c r="H302" s="323" t="s">
        <v>203</v>
      </c>
      <c r="I302" s="352" t="s">
        <v>1096</v>
      </c>
      <c r="J302" s="367">
        <v>0</v>
      </c>
      <c r="K302" s="367">
        <v>0</v>
      </c>
      <c r="L302" s="367">
        <v>0</v>
      </c>
      <c r="M302" s="367">
        <v>0</v>
      </c>
      <c r="N302" s="367">
        <v>0</v>
      </c>
      <c r="O302" s="367">
        <v>0</v>
      </c>
      <c r="P302" s="367">
        <v>0</v>
      </c>
      <c r="Q302" s="367">
        <v>0</v>
      </c>
      <c r="R302" s="161">
        <v>0</v>
      </c>
    </row>
    <row r="303" spans="2:18" hidden="1" x14ac:dyDescent="0.35">
      <c r="B303" s="352" t="s">
        <v>111</v>
      </c>
      <c r="C303" s="394">
        <v>45688</v>
      </c>
      <c r="D303" s="358" t="s">
        <v>1077</v>
      </c>
      <c r="E303" s="324">
        <v>45061</v>
      </c>
      <c r="F303" s="324" t="s">
        <v>0</v>
      </c>
      <c r="G303" s="325" t="s">
        <v>1093</v>
      </c>
      <c r="H303" s="323" t="s">
        <v>203</v>
      </c>
      <c r="I303" s="352" t="s">
        <v>1096</v>
      </c>
      <c r="J303" s="367">
        <v>0</v>
      </c>
      <c r="K303" s="367">
        <v>0</v>
      </c>
      <c r="L303" s="367">
        <v>0</v>
      </c>
      <c r="M303" s="367">
        <v>0</v>
      </c>
      <c r="N303" s="367">
        <v>0</v>
      </c>
      <c r="O303" s="367">
        <v>0</v>
      </c>
      <c r="P303" s="367">
        <v>0</v>
      </c>
      <c r="Q303" s="367">
        <v>0</v>
      </c>
      <c r="R303" s="161">
        <v>0</v>
      </c>
    </row>
    <row r="304" spans="2:18" hidden="1" x14ac:dyDescent="0.35">
      <c r="B304" s="352" t="s">
        <v>111</v>
      </c>
      <c r="C304" s="394">
        <v>45716</v>
      </c>
      <c r="D304" s="358" t="s">
        <v>1077</v>
      </c>
      <c r="E304" s="324">
        <v>45061</v>
      </c>
      <c r="F304" s="324" t="s">
        <v>0</v>
      </c>
      <c r="G304" s="325" t="s">
        <v>1093</v>
      </c>
      <c r="H304" s="323" t="s">
        <v>203</v>
      </c>
      <c r="I304" s="352" t="s">
        <v>1096</v>
      </c>
      <c r="J304" s="367">
        <v>0</v>
      </c>
      <c r="K304" s="367">
        <v>0</v>
      </c>
      <c r="L304" s="367">
        <v>0</v>
      </c>
      <c r="M304" s="367">
        <v>0</v>
      </c>
      <c r="N304" s="367">
        <v>0</v>
      </c>
      <c r="O304" s="367">
        <v>0</v>
      </c>
      <c r="P304" s="367">
        <v>0</v>
      </c>
      <c r="Q304" s="367">
        <v>0</v>
      </c>
      <c r="R304" s="161">
        <v>0</v>
      </c>
    </row>
    <row r="305" spans="2:18" hidden="1" x14ac:dyDescent="0.35">
      <c r="B305" s="352" t="s">
        <v>111</v>
      </c>
      <c r="C305" s="394">
        <v>45747</v>
      </c>
      <c r="D305" s="325" t="s">
        <v>1077</v>
      </c>
      <c r="E305" s="324">
        <v>45061</v>
      </c>
      <c r="F305" s="324" t="s">
        <v>0</v>
      </c>
      <c r="G305" s="325" t="s">
        <v>1093</v>
      </c>
      <c r="H305" s="325" t="s">
        <v>203</v>
      </c>
      <c r="I305" s="584" t="s">
        <v>1096</v>
      </c>
      <c r="J305" s="485">
        <v>0</v>
      </c>
      <c r="K305" s="367">
        <v>0</v>
      </c>
      <c r="L305" s="367">
        <v>0</v>
      </c>
      <c r="M305" s="367">
        <v>0</v>
      </c>
      <c r="N305" s="367">
        <v>0</v>
      </c>
      <c r="O305" s="367">
        <v>0</v>
      </c>
      <c r="P305" s="367">
        <v>0</v>
      </c>
      <c r="Q305" s="367">
        <v>0</v>
      </c>
      <c r="R305" s="161">
        <v>0</v>
      </c>
    </row>
    <row r="306" spans="2:18" hidden="1" x14ac:dyDescent="0.35">
      <c r="B306" s="352" t="s">
        <v>111</v>
      </c>
      <c r="C306" s="394">
        <v>45777</v>
      </c>
      <c r="D306" s="325" t="s">
        <v>1077</v>
      </c>
      <c r="E306" s="324">
        <v>45061</v>
      </c>
      <c r="F306" s="324" t="s">
        <v>0</v>
      </c>
      <c r="G306" s="325" t="s">
        <v>1093</v>
      </c>
      <c r="H306" s="325" t="s">
        <v>203</v>
      </c>
      <c r="I306" s="584" t="s">
        <v>1096</v>
      </c>
      <c r="J306" s="367">
        <v>0</v>
      </c>
      <c r="K306" s="367">
        <v>0</v>
      </c>
      <c r="L306" s="367">
        <v>0</v>
      </c>
      <c r="M306" s="367">
        <v>0</v>
      </c>
      <c r="N306" s="367">
        <v>0</v>
      </c>
      <c r="O306" s="367">
        <v>0</v>
      </c>
      <c r="P306" s="367">
        <v>0</v>
      </c>
      <c r="Q306" s="367">
        <v>0</v>
      </c>
      <c r="R306" s="161">
        <v>0</v>
      </c>
    </row>
    <row r="307" spans="2:18" hidden="1" x14ac:dyDescent="0.35">
      <c r="B307" s="352" t="s">
        <v>111</v>
      </c>
      <c r="C307" s="394">
        <v>45808</v>
      </c>
      <c r="D307" s="325" t="s">
        <v>1077</v>
      </c>
      <c r="E307" s="324">
        <v>45061</v>
      </c>
      <c r="F307" s="324" t="s">
        <v>0</v>
      </c>
      <c r="G307" s="325" t="s">
        <v>1093</v>
      </c>
      <c r="H307" s="325" t="s">
        <v>203</v>
      </c>
      <c r="I307" s="584" t="s">
        <v>1096</v>
      </c>
      <c r="J307" s="367">
        <v>0</v>
      </c>
      <c r="K307" s="367">
        <v>0</v>
      </c>
      <c r="L307" s="367">
        <v>0</v>
      </c>
      <c r="M307" s="367">
        <v>0</v>
      </c>
      <c r="N307" s="367">
        <v>0</v>
      </c>
      <c r="O307" s="367">
        <v>0</v>
      </c>
      <c r="P307" s="367">
        <v>0</v>
      </c>
      <c r="Q307" s="367">
        <v>0</v>
      </c>
      <c r="R307" s="161">
        <v>0</v>
      </c>
    </row>
    <row r="308" spans="2:18" hidden="1" x14ac:dyDescent="0.35">
      <c r="B308" s="352" t="s">
        <v>111</v>
      </c>
      <c r="C308" s="394">
        <v>45838</v>
      </c>
      <c r="D308" s="325" t="s">
        <v>1077</v>
      </c>
      <c r="E308" s="324">
        <v>45061</v>
      </c>
      <c r="F308" s="324" t="s">
        <v>0</v>
      </c>
      <c r="G308" s="325" t="s">
        <v>1093</v>
      </c>
      <c r="H308" s="325" t="s">
        <v>203</v>
      </c>
      <c r="I308" s="584" t="s">
        <v>1096</v>
      </c>
      <c r="J308" s="367">
        <v>0</v>
      </c>
      <c r="K308" s="367">
        <v>0</v>
      </c>
      <c r="L308" s="367">
        <v>0</v>
      </c>
      <c r="M308" s="367">
        <v>0</v>
      </c>
      <c r="N308" s="367">
        <v>0</v>
      </c>
      <c r="O308" s="367">
        <v>0</v>
      </c>
      <c r="P308" s="367">
        <v>0</v>
      </c>
      <c r="Q308" s="367">
        <v>0</v>
      </c>
      <c r="R308" s="161">
        <v>0</v>
      </c>
    </row>
    <row r="309" spans="2:18" x14ac:dyDescent="0.35">
      <c r="B309" s="352" t="s">
        <v>111</v>
      </c>
      <c r="C309" s="394">
        <v>45869</v>
      </c>
      <c r="D309" s="325" t="s">
        <v>1077</v>
      </c>
      <c r="E309" s="324">
        <v>45061</v>
      </c>
      <c r="F309" s="324" t="s">
        <v>0</v>
      </c>
      <c r="G309" s="325" t="s">
        <v>1093</v>
      </c>
      <c r="H309" s="325" t="s">
        <v>203</v>
      </c>
      <c r="I309" s="584" t="s">
        <v>1096</v>
      </c>
      <c r="J309" s="367">
        <v>0</v>
      </c>
      <c r="K309" s="367">
        <v>0</v>
      </c>
      <c r="L309" s="367">
        <v>0</v>
      </c>
      <c r="M309" s="367">
        <v>0</v>
      </c>
      <c r="N309" s="367">
        <v>0</v>
      </c>
      <c r="O309" s="367">
        <v>0</v>
      </c>
      <c r="P309" s="367">
        <v>0</v>
      </c>
      <c r="Q309" s="367">
        <v>0</v>
      </c>
      <c r="R309" s="161">
        <v>0</v>
      </c>
    </row>
    <row r="310" spans="2:18" hidden="1" x14ac:dyDescent="0.35">
      <c r="B310" s="356" t="s">
        <v>213</v>
      </c>
      <c r="C310" s="345">
        <v>45320</v>
      </c>
      <c r="D310" s="347" t="s">
        <v>1077</v>
      </c>
      <c r="E310" s="346">
        <v>45085</v>
      </c>
      <c r="F310" s="346" t="s">
        <v>0</v>
      </c>
      <c r="G310" s="348" t="s">
        <v>1093</v>
      </c>
      <c r="H310" s="348" t="s">
        <v>203</v>
      </c>
      <c r="I310" s="585" t="s">
        <v>1097</v>
      </c>
      <c r="J310" s="366">
        <v>0</v>
      </c>
      <c r="K310" s="366">
        <v>0</v>
      </c>
      <c r="L310" s="366">
        <v>0</v>
      </c>
      <c r="M310" s="366">
        <v>0</v>
      </c>
      <c r="N310" s="366">
        <v>0</v>
      </c>
      <c r="O310" s="366">
        <v>0</v>
      </c>
      <c r="P310" s="366">
        <v>0</v>
      </c>
      <c r="Q310" s="366">
        <v>0</v>
      </c>
      <c r="R310" s="161">
        <v>0</v>
      </c>
    </row>
    <row r="311" spans="2:18" hidden="1" x14ac:dyDescent="0.35">
      <c r="B311" s="356" t="s">
        <v>213</v>
      </c>
      <c r="C311" s="345">
        <v>45350</v>
      </c>
      <c r="D311" s="347" t="s">
        <v>1077</v>
      </c>
      <c r="E311" s="346">
        <v>45085</v>
      </c>
      <c r="F311" s="346" t="s">
        <v>0</v>
      </c>
      <c r="G311" s="348" t="s">
        <v>1093</v>
      </c>
      <c r="H311" s="348" t="s">
        <v>203</v>
      </c>
      <c r="I311" s="585" t="s">
        <v>1097</v>
      </c>
      <c r="J311" s="366">
        <v>0</v>
      </c>
      <c r="K311" s="366">
        <v>0</v>
      </c>
      <c r="L311" s="366">
        <v>0</v>
      </c>
      <c r="M311" s="366">
        <v>0</v>
      </c>
      <c r="N311" s="366">
        <v>0</v>
      </c>
      <c r="O311" s="366">
        <v>0</v>
      </c>
      <c r="P311" s="366">
        <v>0</v>
      </c>
      <c r="Q311" s="366">
        <v>0</v>
      </c>
      <c r="R311" s="161">
        <v>0</v>
      </c>
    </row>
    <row r="312" spans="2:18" hidden="1" x14ac:dyDescent="0.35">
      <c r="B312" s="355" t="s">
        <v>213</v>
      </c>
      <c r="C312" s="338">
        <v>45380</v>
      </c>
      <c r="D312" s="344" t="s">
        <v>1077</v>
      </c>
      <c r="E312" s="339">
        <v>45085</v>
      </c>
      <c r="F312" s="339" t="s">
        <v>0</v>
      </c>
      <c r="G312" s="343" t="s">
        <v>1093</v>
      </c>
      <c r="H312" s="343" t="s">
        <v>203</v>
      </c>
      <c r="I312" s="583" t="s">
        <v>1095</v>
      </c>
      <c r="J312" s="365">
        <v>0</v>
      </c>
      <c r="K312" s="365">
        <v>0</v>
      </c>
      <c r="L312" s="365">
        <v>1229843263.77</v>
      </c>
      <c r="M312" s="365">
        <v>5377479.25</v>
      </c>
      <c r="N312" s="365">
        <v>0</v>
      </c>
      <c r="O312" s="365">
        <v>0</v>
      </c>
      <c r="P312" s="365">
        <v>0</v>
      </c>
      <c r="Q312" s="365">
        <v>0</v>
      </c>
      <c r="R312" s="161">
        <v>1235220743.02</v>
      </c>
    </row>
    <row r="313" spans="2:18" hidden="1" x14ac:dyDescent="0.35">
      <c r="B313" s="355" t="s">
        <v>213</v>
      </c>
      <c r="C313" s="338">
        <v>45411</v>
      </c>
      <c r="D313" s="344" t="s">
        <v>1077</v>
      </c>
      <c r="E313" s="339">
        <v>45085</v>
      </c>
      <c r="F313" s="339" t="s">
        <v>0</v>
      </c>
      <c r="G313" s="343" t="s">
        <v>1093</v>
      </c>
      <c r="H313" s="343" t="s">
        <v>203</v>
      </c>
      <c r="I313" s="583" t="s">
        <v>1095</v>
      </c>
      <c r="J313" s="365">
        <v>0</v>
      </c>
      <c r="K313" s="365">
        <v>0</v>
      </c>
      <c r="L313" s="365">
        <v>1255182768.4200001</v>
      </c>
      <c r="M313" s="365">
        <v>5383668.21</v>
      </c>
      <c r="N313" s="365">
        <v>0</v>
      </c>
      <c r="O313" s="365">
        <v>0</v>
      </c>
      <c r="P313" s="365">
        <v>0</v>
      </c>
      <c r="Q313" s="365">
        <v>0</v>
      </c>
      <c r="R313" s="161">
        <v>1260566436.6300001</v>
      </c>
    </row>
    <row r="314" spans="2:18" hidden="1" x14ac:dyDescent="0.35">
      <c r="B314" s="355" t="s">
        <v>213</v>
      </c>
      <c r="C314" s="338">
        <v>45441</v>
      </c>
      <c r="D314" s="344" t="s">
        <v>1077</v>
      </c>
      <c r="E314" s="339">
        <v>45085</v>
      </c>
      <c r="F314" s="339" t="s">
        <v>0</v>
      </c>
      <c r="G314" s="343" t="s">
        <v>1093</v>
      </c>
      <c r="H314" s="343" t="s">
        <v>203</v>
      </c>
      <c r="I314" s="583" t="s">
        <v>1095</v>
      </c>
      <c r="J314" s="365">
        <v>0</v>
      </c>
      <c r="K314" s="365">
        <v>0</v>
      </c>
      <c r="L314" s="365">
        <v>1275574454.96</v>
      </c>
      <c r="M314" s="365">
        <v>5516140</v>
      </c>
      <c r="N314" s="365">
        <v>0</v>
      </c>
      <c r="O314" s="365">
        <v>0</v>
      </c>
      <c r="P314" s="365">
        <v>0</v>
      </c>
      <c r="Q314" s="365">
        <v>5708198.6299999999</v>
      </c>
      <c r="R314" s="161">
        <v>1286798793.5900002</v>
      </c>
    </row>
    <row r="315" spans="2:18" hidden="1" x14ac:dyDescent="0.35">
      <c r="B315" s="355" t="s">
        <v>213</v>
      </c>
      <c r="C315" s="338">
        <v>45472</v>
      </c>
      <c r="D315" s="344" t="s">
        <v>1077</v>
      </c>
      <c r="E315" s="339">
        <v>45085</v>
      </c>
      <c r="F315" s="339" t="s">
        <v>0</v>
      </c>
      <c r="G315" s="343" t="s">
        <v>1093</v>
      </c>
      <c r="H315" s="343" t="s">
        <v>203</v>
      </c>
      <c r="I315" s="583" t="s">
        <v>1095</v>
      </c>
      <c r="J315" s="365">
        <v>0</v>
      </c>
      <c r="K315" s="365">
        <v>0</v>
      </c>
      <c r="L315" s="365">
        <v>1300903589.3800001</v>
      </c>
      <c r="M315" s="365">
        <v>5559168.79</v>
      </c>
      <c r="N315" s="365">
        <v>0</v>
      </c>
      <c r="O315" s="365">
        <v>0</v>
      </c>
      <c r="P315" s="365">
        <v>0</v>
      </c>
      <c r="Q315" s="365">
        <v>5790184.9299999997</v>
      </c>
      <c r="R315" s="161">
        <v>1312252943.1000001</v>
      </c>
    </row>
    <row r="316" spans="2:18" hidden="1" x14ac:dyDescent="0.35">
      <c r="B316" s="355" t="s">
        <v>213</v>
      </c>
      <c r="C316" s="338">
        <v>45502</v>
      </c>
      <c r="D316" s="344" t="s">
        <v>1077</v>
      </c>
      <c r="E316" s="339">
        <v>45085</v>
      </c>
      <c r="F316" s="339" t="s">
        <v>0</v>
      </c>
      <c r="G316" s="343" t="s">
        <v>1093</v>
      </c>
      <c r="H316" s="343" t="s">
        <v>203</v>
      </c>
      <c r="I316" s="583" t="s">
        <v>1095</v>
      </c>
      <c r="J316" s="365">
        <v>0</v>
      </c>
      <c r="K316" s="365">
        <v>0</v>
      </c>
      <c r="L316" s="365">
        <v>1627209734.9300001</v>
      </c>
      <c r="M316" s="365">
        <v>5603666.0800000001</v>
      </c>
      <c r="N316" s="365">
        <v>0</v>
      </c>
      <c r="O316" s="365">
        <v>0</v>
      </c>
      <c r="P316" s="365">
        <v>0</v>
      </c>
      <c r="Q316" s="365">
        <v>5874904.1100000003</v>
      </c>
      <c r="R316" s="161">
        <v>1638688305.1200001</v>
      </c>
    </row>
    <row r="317" spans="2:18" hidden="1" x14ac:dyDescent="0.35">
      <c r="B317" s="355" t="s">
        <v>213</v>
      </c>
      <c r="C317" s="338">
        <v>45533</v>
      </c>
      <c r="D317" s="344" t="s">
        <v>1077</v>
      </c>
      <c r="E317" s="339">
        <v>45085</v>
      </c>
      <c r="F317" s="339" t="s">
        <v>0</v>
      </c>
      <c r="G317" s="343" t="s">
        <v>1093</v>
      </c>
      <c r="H317" s="343" t="s">
        <v>203</v>
      </c>
      <c r="I317" s="583" t="s">
        <v>1095</v>
      </c>
      <c r="J317" s="365">
        <v>0</v>
      </c>
      <c r="K317" s="365">
        <v>0</v>
      </c>
      <c r="L317" s="365">
        <v>1560729732.3399999</v>
      </c>
      <c r="M317" s="365">
        <v>53421133.890000001</v>
      </c>
      <c r="N317" s="365">
        <v>0</v>
      </c>
      <c r="O317" s="365">
        <v>0</v>
      </c>
      <c r="P317" s="365">
        <v>0</v>
      </c>
      <c r="Q317" s="365">
        <v>5959623.29</v>
      </c>
      <c r="R317" s="161">
        <v>1620110489.52</v>
      </c>
    </row>
    <row r="318" spans="2:18" hidden="1" x14ac:dyDescent="0.35">
      <c r="B318" s="355" t="s">
        <v>213</v>
      </c>
      <c r="C318" s="338">
        <v>45564</v>
      </c>
      <c r="D318" s="344" t="s">
        <v>1077</v>
      </c>
      <c r="E318" s="339">
        <v>45085</v>
      </c>
      <c r="F318" s="339" t="s">
        <v>0</v>
      </c>
      <c r="G318" s="343" t="s">
        <v>1093</v>
      </c>
      <c r="H318" s="343" t="s">
        <v>203</v>
      </c>
      <c r="I318" s="583" t="s">
        <v>1095</v>
      </c>
      <c r="J318" s="365">
        <v>0</v>
      </c>
      <c r="K318" s="365">
        <v>0</v>
      </c>
      <c r="L318" s="365">
        <v>1619645912.4500003</v>
      </c>
      <c r="M318" s="365">
        <v>47194405.420000002</v>
      </c>
      <c r="N318" s="365">
        <v>0</v>
      </c>
      <c r="O318" s="365">
        <v>0</v>
      </c>
      <c r="P318" s="365">
        <v>0</v>
      </c>
      <c r="Q318" s="365">
        <v>6041609.5899999999</v>
      </c>
      <c r="R318" s="161">
        <v>1672881927.4600003</v>
      </c>
    </row>
    <row r="319" spans="2:18" hidden="1" x14ac:dyDescent="0.35">
      <c r="B319" s="355" t="s">
        <v>213</v>
      </c>
      <c r="C319" s="338">
        <v>45594</v>
      </c>
      <c r="D319" s="344" t="s">
        <v>1077</v>
      </c>
      <c r="E319" s="339">
        <v>45085</v>
      </c>
      <c r="F319" s="339" t="s">
        <v>0</v>
      </c>
      <c r="G319" s="343" t="s">
        <v>1093</v>
      </c>
      <c r="H319" s="343" t="s">
        <v>203</v>
      </c>
      <c r="I319" s="583" t="s">
        <v>1095</v>
      </c>
      <c r="J319" s="365">
        <v>0</v>
      </c>
      <c r="K319" s="365">
        <v>0</v>
      </c>
      <c r="L319" s="365">
        <v>1649309900.73</v>
      </c>
      <c r="M319" s="365">
        <v>29046374.68</v>
      </c>
      <c r="N319" s="365">
        <v>0</v>
      </c>
      <c r="O319" s="365">
        <v>0</v>
      </c>
      <c r="P319" s="365">
        <v>0</v>
      </c>
      <c r="Q319" s="365">
        <v>6126328.7699999996</v>
      </c>
      <c r="R319" s="161">
        <v>1684482604.1800001</v>
      </c>
    </row>
    <row r="320" spans="2:18" hidden="1" x14ac:dyDescent="0.35">
      <c r="B320" s="355" t="s">
        <v>213</v>
      </c>
      <c r="C320" s="338">
        <v>45625</v>
      </c>
      <c r="D320" s="344" t="s">
        <v>1077</v>
      </c>
      <c r="E320" s="339">
        <v>45085</v>
      </c>
      <c r="F320" s="339" t="s">
        <v>0</v>
      </c>
      <c r="G320" s="343" t="s">
        <v>1093</v>
      </c>
      <c r="H320" s="343" t="s">
        <v>203</v>
      </c>
      <c r="I320" s="583" t="s">
        <v>1095</v>
      </c>
      <c r="J320" s="365">
        <v>0</v>
      </c>
      <c r="K320" s="365">
        <v>0</v>
      </c>
      <c r="L320" s="365">
        <v>1692151514.3500001</v>
      </c>
      <c r="M320" s="365">
        <v>29302029.68</v>
      </c>
      <c r="N320" s="365">
        <v>0</v>
      </c>
      <c r="O320" s="365">
        <v>0</v>
      </c>
      <c r="P320" s="365">
        <v>6235000</v>
      </c>
      <c r="Q320" s="365">
        <v>6208315.0700000003</v>
      </c>
      <c r="R320" s="161">
        <v>1733896859.1000001</v>
      </c>
    </row>
    <row r="321" spans="2:18" hidden="1" x14ac:dyDescent="0.35">
      <c r="B321" s="355" t="s">
        <v>213</v>
      </c>
      <c r="C321" s="338">
        <v>45655</v>
      </c>
      <c r="D321" s="344" t="s">
        <v>1077</v>
      </c>
      <c r="E321" s="339">
        <v>45085</v>
      </c>
      <c r="F321" s="339" t="s">
        <v>0</v>
      </c>
      <c r="G321" s="343" t="s">
        <v>1093</v>
      </c>
      <c r="H321" s="343" t="s">
        <v>203</v>
      </c>
      <c r="I321" s="583" t="s">
        <v>1095</v>
      </c>
      <c r="J321" s="365">
        <v>0</v>
      </c>
      <c r="K321" s="365">
        <v>0</v>
      </c>
      <c r="L321" s="365">
        <v>1722718525.6099999</v>
      </c>
      <c r="M321" s="365">
        <v>4384288.45</v>
      </c>
      <c r="N321" s="365">
        <v>0</v>
      </c>
      <c r="O321" s="365">
        <v>0</v>
      </c>
      <c r="P321" s="365">
        <v>0</v>
      </c>
      <c r="Q321" s="365">
        <v>6293034.25</v>
      </c>
      <c r="R321" s="161">
        <v>1733395848.3099999</v>
      </c>
    </row>
    <row r="322" spans="2:18" hidden="1" x14ac:dyDescent="0.35">
      <c r="B322" s="355" t="s">
        <v>213</v>
      </c>
      <c r="C322" s="338">
        <v>45688</v>
      </c>
      <c r="D322" s="343" t="s">
        <v>1077</v>
      </c>
      <c r="E322" s="339">
        <v>45085</v>
      </c>
      <c r="F322" s="339" t="s">
        <v>0</v>
      </c>
      <c r="G322" s="343" t="s">
        <v>1093</v>
      </c>
      <c r="H322" s="343" t="s">
        <v>203</v>
      </c>
      <c r="I322" s="583" t="s">
        <v>1095</v>
      </c>
      <c r="J322" s="365">
        <v>0</v>
      </c>
      <c r="K322" s="365">
        <v>0</v>
      </c>
      <c r="L322" s="365">
        <v>1782113237.75</v>
      </c>
      <c r="M322" s="365">
        <v>9506959.6199999992</v>
      </c>
      <c r="N322" s="365">
        <v>0</v>
      </c>
      <c r="O322" s="365">
        <v>0</v>
      </c>
      <c r="P322" s="365">
        <v>377000</v>
      </c>
      <c r="Q322" s="365">
        <v>6377753.4299999997</v>
      </c>
      <c r="R322" s="161">
        <v>1798374950.8</v>
      </c>
    </row>
    <row r="323" spans="2:18" hidden="1" x14ac:dyDescent="0.35">
      <c r="B323" s="355" t="s">
        <v>213</v>
      </c>
      <c r="C323" s="338">
        <v>45716</v>
      </c>
      <c r="D323" s="343" t="s">
        <v>1077</v>
      </c>
      <c r="E323" s="339">
        <v>45085</v>
      </c>
      <c r="F323" s="339" t="s">
        <v>0</v>
      </c>
      <c r="G323" s="343" t="s">
        <v>1093</v>
      </c>
      <c r="H323" s="343" t="s">
        <v>203</v>
      </c>
      <c r="I323" s="583" t="s">
        <v>1095</v>
      </c>
      <c r="J323" s="365">
        <v>0</v>
      </c>
      <c r="K323" s="365">
        <v>0</v>
      </c>
      <c r="L323" s="365">
        <v>1730988554.5699997</v>
      </c>
      <c r="M323" s="365">
        <v>63139793.829999998</v>
      </c>
      <c r="N323" s="365">
        <v>0</v>
      </c>
      <c r="O323" s="365">
        <v>0</v>
      </c>
      <c r="P323" s="365">
        <v>377000</v>
      </c>
      <c r="Q323" s="365">
        <v>6454273.9800000004</v>
      </c>
      <c r="R323" s="161">
        <v>1800959622.3799996</v>
      </c>
    </row>
    <row r="324" spans="2:18" hidden="1" x14ac:dyDescent="0.35">
      <c r="B324" s="355" t="s">
        <v>213</v>
      </c>
      <c r="C324" s="338">
        <v>45747</v>
      </c>
      <c r="D324" s="343" t="s">
        <v>1077</v>
      </c>
      <c r="E324" s="339">
        <v>45085</v>
      </c>
      <c r="F324" s="339" t="s">
        <v>0</v>
      </c>
      <c r="G324" s="343" t="s">
        <v>1093</v>
      </c>
      <c r="H324" s="343" t="s">
        <v>203</v>
      </c>
      <c r="I324" s="583" t="s">
        <v>1095</v>
      </c>
      <c r="J324" s="365">
        <v>0</v>
      </c>
      <c r="K324" s="365">
        <v>0</v>
      </c>
      <c r="L324" s="365">
        <v>1711881091.8599999</v>
      </c>
      <c r="M324" s="365">
        <v>53232147.990000002</v>
      </c>
      <c r="N324" s="365">
        <v>0</v>
      </c>
      <c r="O324" s="365">
        <v>0</v>
      </c>
      <c r="P324" s="365">
        <v>377000</v>
      </c>
      <c r="Q324" s="365">
        <v>6538993.1500000004</v>
      </c>
      <c r="R324" s="161">
        <v>1772029233</v>
      </c>
    </row>
    <row r="325" spans="2:18" hidden="1" x14ac:dyDescent="0.35">
      <c r="B325" s="355" t="s">
        <v>213</v>
      </c>
      <c r="C325" s="338">
        <v>45777</v>
      </c>
      <c r="D325" s="343" t="s">
        <v>1077</v>
      </c>
      <c r="E325" s="339">
        <v>45085</v>
      </c>
      <c r="F325" s="339" t="s">
        <v>0</v>
      </c>
      <c r="G325" s="343" t="s">
        <v>1093</v>
      </c>
      <c r="H325" s="343" t="s">
        <v>203</v>
      </c>
      <c r="I325" s="583" t="s">
        <v>1095</v>
      </c>
      <c r="J325" s="365">
        <v>0</v>
      </c>
      <c r="K325" s="365">
        <v>0</v>
      </c>
      <c r="L325" s="365">
        <v>1862697966.4999998</v>
      </c>
      <c r="M325" s="365">
        <v>55619326.380000003</v>
      </c>
      <c r="N325" s="365">
        <v>0</v>
      </c>
      <c r="O325" s="365">
        <v>0</v>
      </c>
      <c r="P325" s="365">
        <v>754000</v>
      </c>
      <c r="Q325" s="365">
        <v>6620979.46</v>
      </c>
      <c r="R325" s="161">
        <v>1925692272.3399997</v>
      </c>
    </row>
    <row r="326" spans="2:18" hidden="1" x14ac:dyDescent="0.35">
      <c r="B326" s="355" t="s">
        <v>213</v>
      </c>
      <c r="C326" s="338">
        <v>45808</v>
      </c>
      <c r="D326" s="343" t="s">
        <v>1077</v>
      </c>
      <c r="E326" s="339">
        <v>45085</v>
      </c>
      <c r="F326" s="339" t="s">
        <v>0</v>
      </c>
      <c r="G326" s="343" t="s">
        <v>1093</v>
      </c>
      <c r="H326" s="343" t="s">
        <v>203</v>
      </c>
      <c r="I326" s="583" t="s">
        <v>1095</v>
      </c>
      <c r="J326" s="365">
        <v>0</v>
      </c>
      <c r="K326" s="365">
        <v>0</v>
      </c>
      <c r="L326" s="365">
        <v>1704373514.5218999</v>
      </c>
      <c r="M326" s="365">
        <v>19631257.800000001</v>
      </c>
      <c r="N326" s="365">
        <v>0</v>
      </c>
      <c r="O326" s="365">
        <v>0</v>
      </c>
      <c r="P326" s="365">
        <v>754000</v>
      </c>
      <c r="Q326" s="365">
        <v>0</v>
      </c>
      <c r="R326" s="161">
        <v>1724758772.3218999</v>
      </c>
    </row>
    <row r="327" spans="2:18" hidden="1" x14ac:dyDescent="0.35">
      <c r="B327" s="355" t="s">
        <v>213</v>
      </c>
      <c r="C327" s="338">
        <v>45809</v>
      </c>
      <c r="D327" s="343" t="s">
        <v>1077</v>
      </c>
      <c r="E327" s="339">
        <v>45086</v>
      </c>
      <c r="F327" s="339" t="s">
        <v>0</v>
      </c>
      <c r="G327" s="343" t="s">
        <v>1093</v>
      </c>
      <c r="H327" s="343" t="s">
        <v>203</v>
      </c>
      <c r="I327" s="583" t="s">
        <v>1095</v>
      </c>
      <c r="J327" s="365">
        <v>0</v>
      </c>
      <c r="K327" s="365">
        <v>0</v>
      </c>
      <c r="L327" s="365">
        <v>1740398184.8800001</v>
      </c>
      <c r="M327" s="365">
        <v>771418.49</v>
      </c>
      <c r="N327" s="365">
        <v>0</v>
      </c>
      <c r="O327" s="365">
        <v>0</v>
      </c>
      <c r="P327" s="365">
        <v>754000</v>
      </c>
      <c r="Q327" s="365">
        <v>0</v>
      </c>
      <c r="R327" s="161">
        <v>1741923603.3700001</v>
      </c>
    </row>
    <row r="328" spans="2:18" x14ac:dyDescent="0.35">
      <c r="B328" s="355" t="s">
        <v>213</v>
      </c>
      <c r="C328" s="338">
        <v>45869</v>
      </c>
      <c r="D328" s="343" t="s">
        <v>1077</v>
      </c>
      <c r="E328" s="339">
        <v>45086</v>
      </c>
      <c r="F328" s="339" t="s">
        <v>0</v>
      </c>
      <c r="G328" s="343" t="s">
        <v>1093</v>
      </c>
      <c r="H328" s="343" t="s">
        <v>203</v>
      </c>
      <c r="I328" s="583" t="s">
        <v>1095</v>
      </c>
      <c r="J328" s="365">
        <v>0</v>
      </c>
      <c r="K328" s="365">
        <v>0</v>
      </c>
      <c r="L328" s="365">
        <v>1783162907.3099999</v>
      </c>
      <c r="M328" s="365">
        <v>768682.49</v>
      </c>
      <c r="N328" s="365">
        <v>0</v>
      </c>
      <c r="O328" s="365">
        <v>0</v>
      </c>
      <c r="P328" s="365">
        <v>754000</v>
      </c>
      <c r="Q328" s="365">
        <v>0</v>
      </c>
      <c r="R328" s="161">
        <v>1784685589.8</v>
      </c>
    </row>
    <row r="329" spans="2:18" hidden="1" x14ac:dyDescent="0.35">
      <c r="B329" s="355" t="s">
        <v>113</v>
      </c>
      <c r="C329" s="338">
        <v>45320</v>
      </c>
      <c r="D329" s="344" t="s">
        <v>1077</v>
      </c>
      <c r="E329" s="339">
        <v>45107</v>
      </c>
      <c r="F329" s="339">
        <v>45468</v>
      </c>
      <c r="G329" s="343" t="s">
        <v>1093</v>
      </c>
      <c r="H329" s="341" t="s">
        <v>203</v>
      </c>
      <c r="I329" s="355" t="s">
        <v>1095</v>
      </c>
      <c r="J329" s="365">
        <v>0</v>
      </c>
      <c r="K329" s="365">
        <v>0</v>
      </c>
      <c r="L329" s="365">
        <v>12444996161.73</v>
      </c>
      <c r="M329" s="365">
        <v>5542413.8400000008</v>
      </c>
      <c r="N329" s="365">
        <v>0</v>
      </c>
      <c r="O329" s="365">
        <v>0</v>
      </c>
      <c r="P329" s="365">
        <v>0</v>
      </c>
      <c r="Q329" s="365">
        <v>0</v>
      </c>
      <c r="R329" s="161">
        <v>12450538575.57</v>
      </c>
    </row>
    <row r="330" spans="2:18" ht="31.2" hidden="1" x14ac:dyDescent="0.35">
      <c r="B330" s="355" t="s">
        <v>114</v>
      </c>
      <c r="C330" s="338">
        <v>45320</v>
      </c>
      <c r="D330" s="344" t="s">
        <v>114</v>
      </c>
      <c r="E330" s="339">
        <v>45149</v>
      </c>
      <c r="F330" s="339" t="s">
        <v>0</v>
      </c>
      <c r="G330" s="343" t="s">
        <v>1101</v>
      </c>
      <c r="H330" s="343" t="s">
        <v>214</v>
      </c>
      <c r="I330" s="583" t="s">
        <v>1095</v>
      </c>
      <c r="J330" s="365">
        <v>21760491</v>
      </c>
      <c r="K330" s="365">
        <v>0</v>
      </c>
      <c r="L330" s="365">
        <v>0</v>
      </c>
      <c r="M330" s="365">
        <v>44492669</v>
      </c>
      <c r="N330" s="365">
        <v>18029910</v>
      </c>
      <c r="O330" s="365">
        <v>0</v>
      </c>
      <c r="P330" s="365">
        <v>0</v>
      </c>
      <c r="Q330" s="365">
        <v>0</v>
      </c>
      <c r="R330" s="161">
        <v>84283070</v>
      </c>
    </row>
    <row r="331" spans="2:18" ht="31.2" hidden="1" x14ac:dyDescent="0.35">
      <c r="B331" s="355" t="s">
        <v>114</v>
      </c>
      <c r="C331" s="338">
        <v>45350</v>
      </c>
      <c r="D331" s="344" t="s">
        <v>114</v>
      </c>
      <c r="E331" s="339">
        <v>45149</v>
      </c>
      <c r="F331" s="339" t="s">
        <v>0</v>
      </c>
      <c r="G331" s="343" t="s">
        <v>1101</v>
      </c>
      <c r="H331" s="343" t="s">
        <v>214</v>
      </c>
      <c r="I331" s="583" t="s">
        <v>1095</v>
      </c>
      <c r="J331" s="365">
        <v>21760491</v>
      </c>
      <c r="K331" s="365">
        <v>0</v>
      </c>
      <c r="L331" s="365">
        <v>0</v>
      </c>
      <c r="M331" s="365">
        <v>44492669</v>
      </c>
      <c r="N331" s="365">
        <v>18029910</v>
      </c>
      <c r="O331" s="365">
        <v>0</v>
      </c>
      <c r="P331" s="365">
        <v>0</v>
      </c>
      <c r="Q331" s="365">
        <v>0</v>
      </c>
      <c r="R331" s="161">
        <v>84283070</v>
      </c>
    </row>
    <row r="332" spans="2:18" ht="31.2" hidden="1" x14ac:dyDescent="0.35">
      <c r="B332" s="355" t="s">
        <v>114</v>
      </c>
      <c r="C332" s="338">
        <v>45380</v>
      </c>
      <c r="D332" s="344" t="s">
        <v>114</v>
      </c>
      <c r="E332" s="339">
        <v>45149</v>
      </c>
      <c r="F332" s="339" t="s">
        <v>0</v>
      </c>
      <c r="G332" s="343" t="s">
        <v>1101</v>
      </c>
      <c r="H332" s="343" t="s">
        <v>214</v>
      </c>
      <c r="I332" s="583" t="s">
        <v>1095</v>
      </c>
      <c r="J332" s="365">
        <v>21760491</v>
      </c>
      <c r="K332" s="365">
        <v>0</v>
      </c>
      <c r="L332" s="365">
        <v>0</v>
      </c>
      <c r="M332" s="365">
        <v>44492669</v>
      </c>
      <c r="N332" s="365">
        <v>18029910</v>
      </c>
      <c r="O332" s="365">
        <v>0</v>
      </c>
      <c r="P332" s="365">
        <v>0</v>
      </c>
      <c r="Q332" s="365">
        <v>0</v>
      </c>
      <c r="R332" s="161">
        <v>84283070</v>
      </c>
    </row>
    <row r="333" spans="2:18" ht="31.2" hidden="1" x14ac:dyDescent="0.35">
      <c r="B333" s="355" t="s">
        <v>114</v>
      </c>
      <c r="C333" s="338">
        <v>45411</v>
      </c>
      <c r="D333" s="344" t="s">
        <v>114</v>
      </c>
      <c r="E333" s="339">
        <v>45149</v>
      </c>
      <c r="F333" s="339" t="s">
        <v>0</v>
      </c>
      <c r="G333" s="343" t="s">
        <v>1101</v>
      </c>
      <c r="H333" s="343" t="s">
        <v>214</v>
      </c>
      <c r="I333" s="583" t="s">
        <v>1095</v>
      </c>
      <c r="J333" s="365">
        <v>21760491</v>
      </c>
      <c r="K333" s="365">
        <v>0</v>
      </c>
      <c r="L333" s="365">
        <v>0</v>
      </c>
      <c r="M333" s="365">
        <v>44492669</v>
      </c>
      <c r="N333" s="365">
        <v>18029910</v>
      </c>
      <c r="O333" s="365">
        <v>0</v>
      </c>
      <c r="P333" s="365">
        <v>0</v>
      </c>
      <c r="Q333" s="365">
        <v>0</v>
      </c>
      <c r="R333" s="161">
        <v>84283070</v>
      </c>
    </row>
    <row r="334" spans="2:18" ht="31.2" hidden="1" x14ac:dyDescent="0.35">
      <c r="B334" s="355" t="s">
        <v>114</v>
      </c>
      <c r="C334" s="338">
        <v>45441</v>
      </c>
      <c r="D334" s="344" t="s">
        <v>114</v>
      </c>
      <c r="E334" s="339">
        <v>45149</v>
      </c>
      <c r="F334" s="339" t="s">
        <v>0</v>
      </c>
      <c r="G334" s="343" t="s">
        <v>1101</v>
      </c>
      <c r="H334" s="343" t="s">
        <v>214</v>
      </c>
      <c r="I334" s="583" t="s">
        <v>1095</v>
      </c>
      <c r="J334" s="365">
        <v>21760491</v>
      </c>
      <c r="K334" s="365">
        <v>0</v>
      </c>
      <c r="L334" s="365">
        <v>0</v>
      </c>
      <c r="M334" s="365">
        <v>44492669</v>
      </c>
      <c r="N334" s="365">
        <v>18029910</v>
      </c>
      <c r="O334" s="365">
        <v>0</v>
      </c>
      <c r="P334" s="365">
        <v>0</v>
      </c>
      <c r="Q334" s="365">
        <v>0</v>
      </c>
      <c r="R334" s="161">
        <v>84283070</v>
      </c>
    </row>
    <row r="335" spans="2:18" ht="31.2" hidden="1" x14ac:dyDescent="0.35">
      <c r="B335" s="355" t="s">
        <v>114</v>
      </c>
      <c r="C335" s="338">
        <v>45472</v>
      </c>
      <c r="D335" s="344" t="s">
        <v>114</v>
      </c>
      <c r="E335" s="339">
        <v>45149</v>
      </c>
      <c r="F335" s="339" t="s">
        <v>0</v>
      </c>
      <c r="G335" s="343" t="s">
        <v>1101</v>
      </c>
      <c r="H335" s="343" t="s">
        <v>214</v>
      </c>
      <c r="I335" s="583" t="s">
        <v>1095</v>
      </c>
      <c r="J335" s="365">
        <v>26090754</v>
      </c>
      <c r="K335" s="365">
        <v>0</v>
      </c>
      <c r="L335" s="365">
        <v>25000000</v>
      </c>
      <c r="M335" s="365">
        <v>5298912</v>
      </c>
      <c r="N335" s="365">
        <v>11449470</v>
      </c>
      <c r="O335" s="365">
        <v>0</v>
      </c>
      <c r="P335" s="365">
        <v>0</v>
      </c>
      <c r="Q335" s="365">
        <v>0</v>
      </c>
      <c r="R335" s="161">
        <v>67839136</v>
      </c>
    </row>
    <row r="336" spans="2:18" ht="31.2" hidden="1" x14ac:dyDescent="0.35">
      <c r="B336" s="355" t="s">
        <v>114</v>
      </c>
      <c r="C336" s="338">
        <v>45502</v>
      </c>
      <c r="D336" s="344" t="s">
        <v>114</v>
      </c>
      <c r="E336" s="339">
        <v>45149</v>
      </c>
      <c r="F336" s="339" t="s">
        <v>0</v>
      </c>
      <c r="G336" s="343" t="s">
        <v>1101</v>
      </c>
      <c r="H336" s="343" t="s">
        <v>214</v>
      </c>
      <c r="I336" s="583" t="s">
        <v>1095</v>
      </c>
      <c r="J336" s="586">
        <v>26090754</v>
      </c>
      <c r="K336" s="586">
        <v>0</v>
      </c>
      <c r="L336" s="586">
        <v>25000000</v>
      </c>
      <c r="M336" s="586">
        <v>5298912</v>
      </c>
      <c r="N336" s="586">
        <v>11449470</v>
      </c>
      <c r="O336" s="586">
        <v>0</v>
      </c>
      <c r="P336" s="586">
        <v>0</v>
      </c>
      <c r="Q336" s="586">
        <v>0</v>
      </c>
      <c r="R336" s="161">
        <v>67839136</v>
      </c>
    </row>
    <row r="337" spans="2:18" ht="31.2" hidden="1" x14ac:dyDescent="0.35">
      <c r="B337" s="355" t="s">
        <v>114</v>
      </c>
      <c r="C337" s="338">
        <v>45533</v>
      </c>
      <c r="D337" s="344" t="s">
        <v>114</v>
      </c>
      <c r="E337" s="339">
        <v>45149</v>
      </c>
      <c r="F337" s="339" t="s">
        <v>0</v>
      </c>
      <c r="G337" s="343" t="s">
        <v>1101</v>
      </c>
      <c r="H337" s="343" t="s">
        <v>214</v>
      </c>
      <c r="I337" s="583" t="s">
        <v>1095</v>
      </c>
      <c r="J337" s="586">
        <v>26090754</v>
      </c>
      <c r="K337" s="586">
        <v>0</v>
      </c>
      <c r="L337" s="586">
        <v>25000000</v>
      </c>
      <c r="M337" s="586">
        <v>5298912</v>
      </c>
      <c r="N337" s="586">
        <v>11449470</v>
      </c>
      <c r="O337" s="586">
        <v>0</v>
      </c>
      <c r="P337" s="586">
        <v>0</v>
      </c>
      <c r="Q337" s="586">
        <v>0</v>
      </c>
      <c r="R337" s="161">
        <v>67839136</v>
      </c>
    </row>
    <row r="338" spans="2:18" ht="31.2" hidden="1" x14ac:dyDescent="0.35">
      <c r="B338" s="355" t="s">
        <v>114</v>
      </c>
      <c r="C338" s="338">
        <v>45564</v>
      </c>
      <c r="D338" s="344" t="s">
        <v>114</v>
      </c>
      <c r="E338" s="339">
        <v>45149</v>
      </c>
      <c r="F338" s="339" t="s">
        <v>0</v>
      </c>
      <c r="G338" s="343" t="s">
        <v>1101</v>
      </c>
      <c r="H338" s="343" t="s">
        <v>214</v>
      </c>
      <c r="I338" s="583" t="s">
        <v>1095</v>
      </c>
      <c r="J338" s="586">
        <v>26090754</v>
      </c>
      <c r="K338" s="586">
        <v>0</v>
      </c>
      <c r="L338" s="586">
        <v>25000000</v>
      </c>
      <c r="M338" s="586">
        <v>5298912</v>
      </c>
      <c r="N338" s="586">
        <v>11449470</v>
      </c>
      <c r="O338" s="586">
        <v>0</v>
      </c>
      <c r="P338" s="586">
        <v>0</v>
      </c>
      <c r="Q338" s="586">
        <v>0</v>
      </c>
      <c r="R338" s="161">
        <v>67839136</v>
      </c>
    </row>
    <row r="339" spans="2:18" ht="31.2" hidden="1" x14ac:dyDescent="0.35">
      <c r="B339" s="355" t="s">
        <v>114</v>
      </c>
      <c r="C339" s="338">
        <v>45594</v>
      </c>
      <c r="D339" s="344" t="s">
        <v>114</v>
      </c>
      <c r="E339" s="339">
        <v>45149</v>
      </c>
      <c r="F339" s="339" t="s">
        <v>0</v>
      </c>
      <c r="G339" s="343" t="s">
        <v>1101</v>
      </c>
      <c r="H339" s="343" t="s">
        <v>214</v>
      </c>
      <c r="I339" s="583" t="s">
        <v>1095</v>
      </c>
      <c r="J339" s="586">
        <v>26090754</v>
      </c>
      <c r="K339" s="586">
        <v>0</v>
      </c>
      <c r="L339" s="586">
        <v>25000000</v>
      </c>
      <c r="M339" s="586">
        <v>5298912</v>
      </c>
      <c r="N339" s="586">
        <v>11449470</v>
      </c>
      <c r="O339" s="586">
        <v>0</v>
      </c>
      <c r="P339" s="586">
        <v>0</v>
      </c>
      <c r="Q339" s="586">
        <v>0</v>
      </c>
      <c r="R339" s="515">
        <v>67839136</v>
      </c>
    </row>
    <row r="340" spans="2:18" ht="31.2" hidden="1" x14ac:dyDescent="0.35">
      <c r="B340" s="355" t="s">
        <v>114</v>
      </c>
      <c r="C340" s="338">
        <v>45625</v>
      </c>
      <c r="D340" s="344" t="s">
        <v>114</v>
      </c>
      <c r="E340" s="339">
        <v>45149</v>
      </c>
      <c r="F340" s="339" t="s">
        <v>0</v>
      </c>
      <c r="G340" s="343" t="s">
        <v>1101</v>
      </c>
      <c r="H340" s="343" t="s">
        <v>214</v>
      </c>
      <c r="I340" s="583" t="s">
        <v>1095</v>
      </c>
      <c r="J340" s="586">
        <v>26090754</v>
      </c>
      <c r="K340" s="586">
        <v>0</v>
      </c>
      <c r="L340" s="586">
        <v>25000000</v>
      </c>
      <c r="M340" s="586">
        <v>5298912</v>
      </c>
      <c r="N340" s="586">
        <v>11449470</v>
      </c>
      <c r="O340" s="586">
        <v>0</v>
      </c>
      <c r="P340" s="586">
        <v>0</v>
      </c>
      <c r="Q340" s="586">
        <v>0</v>
      </c>
      <c r="R340" s="161">
        <v>67839136</v>
      </c>
    </row>
    <row r="341" spans="2:18" ht="31.2" hidden="1" x14ac:dyDescent="0.35">
      <c r="B341" s="355" t="s">
        <v>114</v>
      </c>
      <c r="C341" s="338">
        <v>45655</v>
      </c>
      <c r="D341" s="344" t="s">
        <v>114</v>
      </c>
      <c r="E341" s="339">
        <v>45149</v>
      </c>
      <c r="F341" s="339" t="s">
        <v>0</v>
      </c>
      <c r="G341" s="343" t="s">
        <v>1101</v>
      </c>
      <c r="H341" s="343" t="s">
        <v>214</v>
      </c>
      <c r="I341" s="583" t="s">
        <v>1095</v>
      </c>
      <c r="J341" s="586">
        <v>26090754</v>
      </c>
      <c r="K341" s="586">
        <v>0</v>
      </c>
      <c r="L341" s="586">
        <v>25000000</v>
      </c>
      <c r="M341" s="586">
        <v>5298912</v>
      </c>
      <c r="N341" s="586">
        <v>11449470</v>
      </c>
      <c r="O341" s="586">
        <v>0</v>
      </c>
      <c r="P341" s="586">
        <v>0</v>
      </c>
      <c r="Q341" s="586">
        <v>0</v>
      </c>
      <c r="R341" s="161">
        <v>67839136</v>
      </c>
    </row>
    <row r="342" spans="2:18" ht="31.2" hidden="1" x14ac:dyDescent="0.35">
      <c r="B342" s="355" t="s">
        <v>114</v>
      </c>
      <c r="C342" s="338">
        <v>45688</v>
      </c>
      <c r="D342" s="344" t="s">
        <v>114</v>
      </c>
      <c r="E342" s="339">
        <v>45149</v>
      </c>
      <c r="F342" s="339" t="s">
        <v>0</v>
      </c>
      <c r="G342" s="343" t="s">
        <v>1101</v>
      </c>
      <c r="H342" s="343" t="s">
        <v>214</v>
      </c>
      <c r="I342" s="583" t="s">
        <v>1095</v>
      </c>
      <c r="J342" s="586">
        <v>26090754</v>
      </c>
      <c r="K342" s="586">
        <v>0</v>
      </c>
      <c r="L342" s="586">
        <v>25000000</v>
      </c>
      <c r="M342" s="586">
        <v>5298912</v>
      </c>
      <c r="N342" s="586">
        <v>11449470</v>
      </c>
      <c r="O342" s="586">
        <v>0</v>
      </c>
      <c r="P342" s="586">
        <v>0</v>
      </c>
      <c r="Q342" s="586">
        <v>0</v>
      </c>
      <c r="R342" s="161">
        <v>67839136</v>
      </c>
    </row>
    <row r="343" spans="2:18" ht="31.2" hidden="1" x14ac:dyDescent="0.35">
      <c r="B343" s="355" t="s">
        <v>114</v>
      </c>
      <c r="C343" s="338">
        <v>45716</v>
      </c>
      <c r="D343" s="344" t="s">
        <v>114</v>
      </c>
      <c r="E343" s="339">
        <v>45149</v>
      </c>
      <c r="F343" s="339" t="s">
        <v>0</v>
      </c>
      <c r="G343" s="343" t="s">
        <v>1101</v>
      </c>
      <c r="H343" s="343" t="s">
        <v>214</v>
      </c>
      <c r="I343" s="583" t="s">
        <v>1095</v>
      </c>
      <c r="J343" s="586">
        <v>26090754</v>
      </c>
      <c r="K343" s="586">
        <v>0</v>
      </c>
      <c r="L343" s="586">
        <v>25000000</v>
      </c>
      <c r="M343" s="586">
        <v>5298912</v>
      </c>
      <c r="N343" s="586">
        <v>11449470</v>
      </c>
      <c r="O343" s="586">
        <v>0</v>
      </c>
      <c r="P343" s="586">
        <v>0</v>
      </c>
      <c r="Q343" s="586">
        <v>0</v>
      </c>
      <c r="R343" s="161">
        <v>67839136</v>
      </c>
    </row>
    <row r="344" spans="2:18" ht="31.2" hidden="1" x14ac:dyDescent="0.35">
      <c r="B344" s="355" t="s">
        <v>114</v>
      </c>
      <c r="C344" s="338">
        <v>45747</v>
      </c>
      <c r="D344" s="344" t="s">
        <v>114</v>
      </c>
      <c r="E344" s="339">
        <v>45149</v>
      </c>
      <c r="F344" s="339" t="s">
        <v>0</v>
      </c>
      <c r="G344" s="339" t="s">
        <v>1101</v>
      </c>
      <c r="H344" s="339" t="s">
        <v>214</v>
      </c>
      <c r="I344" s="350" t="s">
        <v>1095</v>
      </c>
      <c r="J344" s="587">
        <v>26090754</v>
      </c>
      <c r="K344" s="586">
        <v>0</v>
      </c>
      <c r="L344" s="586">
        <v>25000000</v>
      </c>
      <c r="M344" s="586">
        <v>5298912</v>
      </c>
      <c r="N344" s="586">
        <v>11449470</v>
      </c>
      <c r="O344" s="586">
        <v>0</v>
      </c>
      <c r="P344" s="586">
        <v>0</v>
      </c>
      <c r="Q344" s="586">
        <v>0</v>
      </c>
      <c r="R344" s="161">
        <v>67839136</v>
      </c>
    </row>
    <row r="345" spans="2:18" ht="31.2" hidden="1" x14ac:dyDescent="0.35">
      <c r="B345" s="355" t="s">
        <v>114</v>
      </c>
      <c r="C345" s="338">
        <v>45777</v>
      </c>
      <c r="D345" s="344" t="s">
        <v>114</v>
      </c>
      <c r="E345" s="339">
        <v>45149</v>
      </c>
      <c r="F345" s="339" t="s">
        <v>0</v>
      </c>
      <c r="G345" s="339" t="s">
        <v>1101</v>
      </c>
      <c r="H345" s="339" t="s">
        <v>214</v>
      </c>
      <c r="I345" s="350" t="s">
        <v>1095</v>
      </c>
      <c r="J345" s="586">
        <v>26090754</v>
      </c>
      <c r="K345" s="586">
        <v>0</v>
      </c>
      <c r="L345" s="586">
        <v>25000000</v>
      </c>
      <c r="M345" s="586">
        <v>5298912</v>
      </c>
      <c r="N345" s="586">
        <v>11449470</v>
      </c>
      <c r="O345" s="586">
        <v>0</v>
      </c>
      <c r="P345" s="586">
        <v>0</v>
      </c>
      <c r="Q345" s="586">
        <v>0</v>
      </c>
      <c r="R345" s="161">
        <v>67839136</v>
      </c>
    </row>
    <row r="346" spans="2:18" ht="31.2" hidden="1" x14ac:dyDescent="0.35">
      <c r="B346" s="355" t="s">
        <v>114</v>
      </c>
      <c r="C346" s="338">
        <v>45808</v>
      </c>
      <c r="D346" s="344" t="s">
        <v>114</v>
      </c>
      <c r="E346" s="339">
        <v>45149</v>
      </c>
      <c r="F346" s="339" t="s">
        <v>0</v>
      </c>
      <c r="G346" s="339" t="s">
        <v>1101</v>
      </c>
      <c r="H346" s="339" t="s">
        <v>214</v>
      </c>
      <c r="I346" s="350" t="s">
        <v>1095</v>
      </c>
      <c r="J346" s="586">
        <v>26090754</v>
      </c>
      <c r="K346" s="586">
        <v>0</v>
      </c>
      <c r="L346" s="586">
        <v>25000000</v>
      </c>
      <c r="M346" s="586">
        <v>5298912</v>
      </c>
      <c r="N346" s="586">
        <v>11449470</v>
      </c>
      <c r="O346" s="586">
        <v>0</v>
      </c>
      <c r="P346" s="586">
        <v>0</v>
      </c>
      <c r="Q346" s="586">
        <v>0</v>
      </c>
      <c r="R346" s="161">
        <v>67839136</v>
      </c>
    </row>
    <row r="347" spans="2:18" ht="31.2" hidden="1" x14ac:dyDescent="0.35">
      <c r="B347" s="355" t="s">
        <v>114</v>
      </c>
      <c r="C347" s="338">
        <v>45838</v>
      </c>
      <c r="D347" s="344" t="s">
        <v>114</v>
      </c>
      <c r="E347" s="339">
        <v>45149</v>
      </c>
      <c r="F347" s="339" t="s">
        <v>0</v>
      </c>
      <c r="G347" s="339" t="s">
        <v>1101</v>
      </c>
      <c r="H347" s="339" t="s">
        <v>214</v>
      </c>
      <c r="I347" s="583" t="s">
        <v>1095</v>
      </c>
      <c r="J347" s="586">
        <v>26090754</v>
      </c>
      <c r="K347" s="586">
        <v>0</v>
      </c>
      <c r="L347" s="586">
        <v>25000000</v>
      </c>
      <c r="M347" s="586">
        <v>5298912</v>
      </c>
      <c r="N347" s="586">
        <v>11449470</v>
      </c>
      <c r="O347" s="586">
        <v>0</v>
      </c>
      <c r="P347" s="586">
        <v>0</v>
      </c>
      <c r="Q347" s="586">
        <v>0</v>
      </c>
      <c r="R347" s="161">
        <v>67839136</v>
      </c>
    </row>
    <row r="348" spans="2:18" ht="31.2" x14ac:dyDescent="0.35">
      <c r="B348" s="355" t="s">
        <v>114</v>
      </c>
      <c r="C348" s="338">
        <v>45869</v>
      </c>
      <c r="D348" s="344" t="s">
        <v>114</v>
      </c>
      <c r="E348" s="339">
        <v>45149</v>
      </c>
      <c r="F348" s="339" t="s">
        <v>0</v>
      </c>
      <c r="G348" s="339" t="s">
        <v>1101</v>
      </c>
      <c r="H348" s="339" t="s">
        <v>214</v>
      </c>
      <c r="I348" s="583" t="s">
        <v>1095</v>
      </c>
      <c r="J348" s="586">
        <v>26090754</v>
      </c>
      <c r="K348" s="586">
        <v>0</v>
      </c>
      <c r="L348" s="586">
        <v>25000000</v>
      </c>
      <c r="M348" s="586">
        <v>5298912</v>
      </c>
      <c r="N348" s="586">
        <v>11449470</v>
      </c>
      <c r="O348" s="586">
        <v>0</v>
      </c>
      <c r="P348" s="586">
        <v>0</v>
      </c>
      <c r="Q348" s="586">
        <v>0</v>
      </c>
      <c r="R348" s="161">
        <v>67839136</v>
      </c>
    </row>
    <row r="349" spans="2:18" hidden="1" x14ac:dyDescent="0.35">
      <c r="B349" s="356" t="s">
        <v>115</v>
      </c>
      <c r="C349" s="345">
        <v>45320</v>
      </c>
      <c r="D349" s="347" t="s">
        <v>207</v>
      </c>
      <c r="E349" s="347">
        <v>45229</v>
      </c>
      <c r="F349" s="346" t="s">
        <v>0</v>
      </c>
      <c r="G349" s="348" t="s">
        <v>1093</v>
      </c>
      <c r="H349" s="348" t="s">
        <v>205</v>
      </c>
      <c r="I349" s="585" t="s">
        <v>1097</v>
      </c>
      <c r="J349" s="366">
        <v>0</v>
      </c>
      <c r="K349" s="366">
        <v>0</v>
      </c>
      <c r="L349" s="366">
        <v>0</v>
      </c>
      <c r="M349" s="366">
        <v>0</v>
      </c>
      <c r="N349" s="366">
        <v>0</v>
      </c>
      <c r="O349" s="366">
        <v>0</v>
      </c>
      <c r="P349" s="366">
        <v>0</v>
      </c>
      <c r="Q349" s="366">
        <v>0</v>
      </c>
      <c r="R349" s="161">
        <v>0</v>
      </c>
    </row>
    <row r="350" spans="2:18" hidden="1" x14ac:dyDescent="0.35">
      <c r="B350" s="356" t="s">
        <v>115</v>
      </c>
      <c r="C350" s="345">
        <v>45350</v>
      </c>
      <c r="D350" s="347" t="s">
        <v>207</v>
      </c>
      <c r="E350" s="347">
        <v>45229</v>
      </c>
      <c r="F350" s="346" t="s">
        <v>0</v>
      </c>
      <c r="G350" s="348" t="s">
        <v>1093</v>
      </c>
      <c r="H350" s="348" t="s">
        <v>205</v>
      </c>
      <c r="I350" s="585" t="s">
        <v>1097</v>
      </c>
      <c r="J350" s="366">
        <v>0</v>
      </c>
      <c r="K350" s="366">
        <v>0</v>
      </c>
      <c r="L350" s="366">
        <v>0</v>
      </c>
      <c r="M350" s="366">
        <v>0</v>
      </c>
      <c r="N350" s="366">
        <v>0</v>
      </c>
      <c r="O350" s="366">
        <v>0</v>
      </c>
      <c r="P350" s="366">
        <v>0</v>
      </c>
      <c r="Q350" s="366">
        <v>0</v>
      </c>
      <c r="R350" s="161">
        <v>0</v>
      </c>
    </row>
    <row r="351" spans="2:18" hidden="1" x14ac:dyDescent="0.35">
      <c r="B351" s="356" t="s">
        <v>115</v>
      </c>
      <c r="C351" s="345">
        <v>45380</v>
      </c>
      <c r="D351" s="347" t="s">
        <v>207</v>
      </c>
      <c r="E351" s="347">
        <v>45229</v>
      </c>
      <c r="F351" s="346" t="s">
        <v>0</v>
      </c>
      <c r="G351" s="348" t="s">
        <v>1093</v>
      </c>
      <c r="H351" s="348" t="s">
        <v>205</v>
      </c>
      <c r="I351" s="585" t="s">
        <v>1097</v>
      </c>
      <c r="J351" s="366">
        <v>0</v>
      </c>
      <c r="K351" s="366">
        <v>0</v>
      </c>
      <c r="L351" s="366">
        <v>0</v>
      </c>
      <c r="M351" s="366">
        <v>0</v>
      </c>
      <c r="N351" s="366">
        <v>0</v>
      </c>
      <c r="O351" s="366">
        <v>0</v>
      </c>
      <c r="P351" s="366">
        <v>0</v>
      </c>
      <c r="Q351" s="366">
        <v>0</v>
      </c>
      <c r="R351" s="161">
        <v>0</v>
      </c>
    </row>
    <row r="352" spans="2:18" hidden="1" x14ac:dyDescent="0.35">
      <c r="B352" s="356" t="s">
        <v>115</v>
      </c>
      <c r="C352" s="345">
        <v>45411</v>
      </c>
      <c r="D352" s="347" t="s">
        <v>207</v>
      </c>
      <c r="E352" s="347">
        <v>45229</v>
      </c>
      <c r="F352" s="346" t="s">
        <v>0</v>
      </c>
      <c r="G352" s="348" t="s">
        <v>1093</v>
      </c>
      <c r="H352" s="348" t="s">
        <v>205</v>
      </c>
      <c r="I352" s="585" t="s">
        <v>1097</v>
      </c>
      <c r="J352" s="366">
        <v>0</v>
      </c>
      <c r="K352" s="366">
        <v>0</v>
      </c>
      <c r="L352" s="366">
        <v>0</v>
      </c>
      <c r="M352" s="366">
        <v>0</v>
      </c>
      <c r="N352" s="366">
        <v>0</v>
      </c>
      <c r="O352" s="366">
        <v>0</v>
      </c>
      <c r="P352" s="366">
        <v>0</v>
      </c>
      <c r="Q352" s="366">
        <v>0</v>
      </c>
      <c r="R352" s="161">
        <v>0</v>
      </c>
    </row>
    <row r="353" spans="2:18" hidden="1" x14ac:dyDescent="0.35">
      <c r="B353" s="356" t="s">
        <v>115</v>
      </c>
      <c r="C353" s="345">
        <v>45441</v>
      </c>
      <c r="D353" s="347" t="s">
        <v>207</v>
      </c>
      <c r="E353" s="347">
        <v>45229</v>
      </c>
      <c r="F353" s="346" t="s">
        <v>0</v>
      </c>
      <c r="G353" s="348" t="s">
        <v>1093</v>
      </c>
      <c r="H353" s="348" t="s">
        <v>205</v>
      </c>
      <c r="I353" s="585" t="s">
        <v>1097</v>
      </c>
      <c r="J353" s="366">
        <v>0</v>
      </c>
      <c r="K353" s="366">
        <v>0</v>
      </c>
      <c r="L353" s="366">
        <v>0</v>
      </c>
      <c r="M353" s="366">
        <v>0</v>
      </c>
      <c r="N353" s="366">
        <v>0</v>
      </c>
      <c r="O353" s="366">
        <v>0</v>
      </c>
      <c r="P353" s="366">
        <v>0</v>
      </c>
      <c r="Q353" s="366">
        <v>0</v>
      </c>
      <c r="R353" s="161">
        <v>0</v>
      </c>
    </row>
    <row r="354" spans="2:18" hidden="1" x14ac:dyDescent="0.35">
      <c r="B354" s="355" t="s">
        <v>115</v>
      </c>
      <c r="C354" s="338">
        <v>45472</v>
      </c>
      <c r="D354" s="344" t="s">
        <v>207</v>
      </c>
      <c r="E354" s="344">
        <v>45229</v>
      </c>
      <c r="F354" s="339" t="s">
        <v>0</v>
      </c>
      <c r="G354" s="343" t="s">
        <v>1093</v>
      </c>
      <c r="H354" s="343" t="s">
        <v>205</v>
      </c>
      <c r="I354" s="583" t="s">
        <v>1095</v>
      </c>
      <c r="J354" s="365">
        <v>0</v>
      </c>
      <c r="K354" s="365">
        <v>0</v>
      </c>
      <c r="L354" s="365">
        <v>0</v>
      </c>
      <c r="M354" s="365">
        <v>999995639.5</v>
      </c>
      <c r="N354" s="365">
        <v>0</v>
      </c>
      <c r="O354" s="365">
        <v>0</v>
      </c>
      <c r="P354" s="365">
        <v>0</v>
      </c>
      <c r="Q354" s="365">
        <v>0</v>
      </c>
      <c r="R354" s="161">
        <v>999995639.5</v>
      </c>
    </row>
    <row r="355" spans="2:18" hidden="1" x14ac:dyDescent="0.35">
      <c r="B355" s="355" t="s">
        <v>115</v>
      </c>
      <c r="C355" s="338">
        <v>45502</v>
      </c>
      <c r="D355" s="344" t="s">
        <v>207</v>
      </c>
      <c r="E355" s="344">
        <v>45229</v>
      </c>
      <c r="F355" s="339" t="s">
        <v>0</v>
      </c>
      <c r="G355" s="343" t="s">
        <v>1093</v>
      </c>
      <c r="H355" s="343" t="s">
        <v>205</v>
      </c>
      <c r="I355" s="583" t="s">
        <v>1095</v>
      </c>
      <c r="J355" s="365">
        <v>0</v>
      </c>
      <c r="K355" s="365">
        <v>0</v>
      </c>
      <c r="L355" s="365">
        <v>0</v>
      </c>
      <c r="M355" s="365">
        <v>999991279</v>
      </c>
      <c r="N355" s="365">
        <v>0</v>
      </c>
      <c r="O355" s="365">
        <v>0</v>
      </c>
      <c r="P355" s="365">
        <v>0</v>
      </c>
      <c r="Q355" s="365">
        <v>0</v>
      </c>
      <c r="R355" s="161">
        <v>999991279</v>
      </c>
    </row>
    <row r="356" spans="2:18" hidden="1" x14ac:dyDescent="0.35">
      <c r="B356" s="355" t="s">
        <v>115</v>
      </c>
      <c r="C356" s="338">
        <v>45533</v>
      </c>
      <c r="D356" s="344" t="s">
        <v>207</v>
      </c>
      <c r="E356" s="344">
        <v>45229</v>
      </c>
      <c r="F356" s="339" t="s">
        <v>0</v>
      </c>
      <c r="G356" s="343" t="s">
        <v>1093</v>
      </c>
      <c r="H356" s="343" t="s">
        <v>205</v>
      </c>
      <c r="I356" s="583" t="s">
        <v>1095</v>
      </c>
      <c r="J356" s="365">
        <v>0</v>
      </c>
      <c r="K356" s="365">
        <v>0</v>
      </c>
      <c r="L356" s="365">
        <v>0</v>
      </c>
      <c r="M356" s="365">
        <v>999986918.5</v>
      </c>
      <c r="N356" s="365">
        <v>0</v>
      </c>
      <c r="O356" s="365">
        <v>0</v>
      </c>
      <c r="P356" s="365">
        <v>0</v>
      </c>
      <c r="Q356" s="365">
        <v>0</v>
      </c>
      <c r="R356" s="161">
        <v>999986918.5</v>
      </c>
    </row>
    <row r="357" spans="2:18" hidden="1" x14ac:dyDescent="0.35">
      <c r="B357" s="355" t="s">
        <v>115</v>
      </c>
      <c r="C357" s="338">
        <v>45564</v>
      </c>
      <c r="D357" s="344" t="s">
        <v>207</v>
      </c>
      <c r="E357" s="344">
        <v>45229</v>
      </c>
      <c r="F357" s="339" t="s">
        <v>0</v>
      </c>
      <c r="G357" s="343" t="s">
        <v>1093</v>
      </c>
      <c r="H357" s="343" t="s">
        <v>205</v>
      </c>
      <c r="I357" s="583" t="s">
        <v>1095</v>
      </c>
      <c r="J357" s="365">
        <v>0</v>
      </c>
      <c r="K357" s="365">
        <v>0</v>
      </c>
      <c r="L357" s="365">
        <v>0</v>
      </c>
      <c r="M357" s="365">
        <v>999982558</v>
      </c>
      <c r="N357" s="365">
        <v>0</v>
      </c>
      <c r="O357" s="365">
        <v>0</v>
      </c>
      <c r="P357" s="365">
        <v>0</v>
      </c>
      <c r="Q357" s="365">
        <v>0</v>
      </c>
      <c r="R357" s="161">
        <v>999982558</v>
      </c>
    </row>
    <row r="358" spans="2:18" hidden="1" x14ac:dyDescent="0.35">
      <c r="B358" s="355" t="s">
        <v>115</v>
      </c>
      <c r="C358" s="338">
        <v>45594</v>
      </c>
      <c r="D358" s="344" t="s">
        <v>207</v>
      </c>
      <c r="E358" s="344">
        <v>45229</v>
      </c>
      <c r="F358" s="339" t="s">
        <v>0</v>
      </c>
      <c r="G358" s="343" t="s">
        <v>1093</v>
      </c>
      <c r="H358" s="343" t="s">
        <v>205</v>
      </c>
      <c r="I358" s="583" t="s">
        <v>1095</v>
      </c>
      <c r="J358" s="365">
        <v>0</v>
      </c>
      <c r="K358" s="365">
        <v>0</v>
      </c>
      <c r="L358" s="365">
        <v>0</v>
      </c>
      <c r="M358" s="365">
        <v>999036638.5</v>
      </c>
      <c r="N358" s="365">
        <v>0</v>
      </c>
      <c r="O358" s="365">
        <v>0</v>
      </c>
      <c r="P358" s="365">
        <v>0</v>
      </c>
      <c r="Q358" s="365">
        <v>0</v>
      </c>
      <c r="R358" s="515">
        <v>999036638.5</v>
      </c>
    </row>
    <row r="359" spans="2:18" hidden="1" x14ac:dyDescent="0.35">
      <c r="B359" s="355" t="s">
        <v>115</v>
      </c>
      <c r="C359" s="338">
        <v>45625</v>
      </c>
      <c r="D359" s="344" t="s">
        <v>207</v>
      </c>
      <c r="E359" s="344">
        <v>45229</v>
      </c>
      <c r="F359" s="339" t="s">
        <v>0</v>
      </c>
      <c r="G359" s="343" t="s">
        <v>1093</v>
      </c>
      <c r="H359" s="343" t="s">
        <v>205</v>
      </c>
      <c r="I359" s="583" t="s">
        <v>1095</v>
      </c>
      <c r="J359" s="365">
        <v>0</v>
      </c>
      <c r="K359" s="365">
        <v>0</v>
      </c>
      <c r="L359" s="365">
        <v>0</v>
      </c>
      <c r="M359" s="365">
        <v>329999032278</v>
      </c>
      <c r="N359" s="365">
        <v>0</v>
      </c>
      <c r="O359" s="365">
        <v>0</v>
      </c>
      <c r="P359" s="365">
        <v>0</v>
      </c>
      <c r="Q359" s="365">
        <v>0</v>
      </c>
      <c r="R359" s="161">
        <v>329999032278</v>
      </c>
    </row>
    <row r="360" spans="2:18" hidden="1" x14ac:dyDescent="0.35">
      <c r="B360" s="355" t="s">
        <v>115</v>
      </c>
      <c r="C360" s="338">
        <v>45655</v>
      </c>
      <c r="D360" s="344" t="s">
        <v>207</v>
      </c>
      <c r="E360" s="344">
        <v>45229</v>
      </c>
      <c r="F360" s="339" t="s">
        <v>0</v>
      </c>
      <c r="G360" s="343" t="s">
        <v>1093</v>
      </c>
      <c r="H360" s="343" t="s">
        <v>205</v>
      </c>
      <c r="I360" s="583" t="s">
        <v>1095</v>
      </c>
      <c r="J360" s="365">
        <v>0</v>
      </c>
      <c r="K360" s="365">
        <v>0</v>
      </c>
      <c r="L360" s="365">
        <v>0</v>
      </c>
      <c r="M360" s="365">
        <v>137746564582</v>
      </c>
      <c r="N360" s="365">
        <v>0</v>
      </c>
      <c r="O360" s="365">
        <v>192239917435.84</v>
      </c>
      <c r="P360" s="365">
        <v>0</v>
      </c>
      <c r="Q360" s="365">
        <v>0</v>
      </c>
      <c r="R360" s="161">
        <v>329986482017.83997</v>
      </c>
    </row>
    <row r="361" spans="2:18" hidden="1" x14ac:dyDescent="0.35">
      <c r="B361" s="355" t="s">
        <v>115</v>
      </c>
      <c r="C361" s="338">
        <v>45688</v>
      </c>
      <c r="D361" s="344" t="s">
        <v>207</v>
      </c>
      <c r="E361" s="344">
        <v>45229</v>
      </c>
      <c r="F361" s="339" t="s">
        <v>0</v>
      </c>
      <c r="G361" s="343" t="s">
        <v>1093</v>
      </c>
      <c r="H361" s="343" t="s">
        <v>205</v>
      </c>
      <c r="I361" s="583" t="s">
        <v>1095</v>
      </c>
      <c r="J361" s="365">
        <v>0</v>
      </c>
      <c r="K361" s="365">
        <v>0</v>
      </c>
      <c r="L361" s="365">
        <v>0</v>
      </c>
      <c r="M361" s="365">
        <v>116563485690.92</v>
      </c>
      <c r="N361" s="365">
        <v>0</v>
      </c>
      <c r="O361" s="365">
        <v>213408105856.42001</v>
      </c>
      <c r="P361" s="365">
        <v>0</v>
      </c>
      <c r="Q361" s="365">
        <v>0</v>
      </c>
      <c r="R361" s="161">
        <v>329971591547.34003</v>
      </c>
    </row>
    <row r="362" spans="2:18" hidden="1" x14ac:dyDescent="0.35">
      <c r="B362" s="355" t="s">
        <v>115</v>
      </c>
      <c r="C362" s="338">
        <v>45716</v>
      </c>
      <c r="D362" s="344" t="s">
        <v>207</v>
      </c>
      <c r="E362" s="344">
        <v>45229</v>
      </c>
      <c r="F362" s="339" t="s">
        <v>0</v>
      </c>
      <c r="G362" s="343" t="s">
        <v>1093</v>
      </c>
      <c r="H362" s="343" t="s">
        <v>205</v>
      </c>
      <c r="I362" s="583" t="s">
        <v>1095</v>
      </c>
      <c r="J362" s="365">
        <v>0</v>
      </c>
      <c r="K362" s="365">
        <v>0</v>
      </c>
      <c r="L362" s="365">
        <v>0</v>
      </c>
      <c r="M362" s="365">
        <v>65097827075.580002</v>
      </c>
      <c r="N362" s="365">
        <v>0</v>
      </c>
      <c r="O362" s="365">
        <v>264850678430.45999</v>
      </c>
      <c r="P362" s="365">
        <v>0</v>
      </c>
      <c r="Q362" s="365">
        <v>0</v>
      </c>
      <c r="R362" s="161">
        <v>329948505506.03998</v>
      </c>
    </row>
    <row r="363" spans="2:18" hidden="1" x14ac:dyDescent="0.35">
      <c r="B363" s="355" t="s">
        <v>115</v>
      </c>
      <c r="C363" s="338">
        <v>45747</v>
      </c>
      <c r="D363" s="344" t="s">
        <v>207</v>
      </c>
      <c r="E363" s="339">
        <v>45229</v>
      </c>
      <c r="F363" s="339" t="s">
        <v>0</v>
      </c>
      <c r="G363" s="339" t="s">
        <v>1093</v>
      </c>
      <c r="H363" s="339" t="s">
        <v>205</v>
      </c>
      <c r="I363" s="350" t="s">
        <v>1095</v>
      </c>
      <c r="J363" s="365">
        <v>0</v>
      </c>
      <c r="K363" s="365">
        <v>0</v>
      </c>
      <c r="L363" s="365">
        <v>0</v>
      </c>
      <c r="M363" s="365">
        <v>42916870709.660004</v>
      </c>
      <c r="N363" s="365">
        <v>0</v>
      </c>
      <c r="O363" s="365">
        <v>286880850050.46002</v>
      </c>
      <c r="P363" s="365">
        <v>0</v>
      </c>
      <c r="Q363" s="365">
        <v>0</v>
      </c>
      <c r="R363" s="161">
        <v>329797720760.12</v>
      </c>
    </row>
    <row r="364" spans="2:18" hidden="1" x14ac:dyDescent="0.35">
      <c r="B364" s="355" t="s">
        <v>115</v>
      </c>
      <c r="C364" s="338">
        <v>45777</v>
      </c>
      <c r="D364" s="344" t="s">
        <v>207</v>
      </c>
      <c r="E364" s="339">
        <v>45229</v>
      </c>
      <c r="F364" s="339" t="s">
        <v>0</v>
      </c>
      <c r="G364" s="339" t="s">
        <v>1093</v>
      </c>
      <c r="H364" s="339" t="s">
        <v>205</v>
      </c>
      <c r="I364" s="350" t="s">
        <v>1095</v>
      </c>
      <c r="J364" s="365">
        <v>0</v>
      </c>
      <c r="K364" s="365">
        <v>0</v>
      </c>
      <c r="L364" s="365">
        <v>0</v>
      </c>
      <c r="M364" s="365">
        <v>42895776455.040001</v>
      </c>
      <c r="N364" s="365">
        <v>0</v>
      </c>
      <c r="O364" s="365">
        <v>286880850050.46002</v>
      </c>
      <c r="P364" s="365">
        <v>0</v>
      </c>
      <c r="Q364" s="365">
        <v>0</v>
      </c>
      <c r="R364" s="161">
        <v>329776626505.5</v>
      </c>
    </row>
    <row r="365" spans="2:18" hidden="1" x14ac:dyDescent="0.35">
      <c r="B365" s="355" t="s">
        <v>115</v>
      </c>
      <c r="C365" s="338">
        <v>45808</v>
      </c>
      <c r="D365" s="344" t="s">
        <v>207</v>
      </c>
      <c r="E365" s="339">
        <v>45229</v>
      </c>
      <c r="F365" s="339" t="s">
        <v>0</v>
      </c>
      <c r="G365" s="339" t="s">
        <v>1093</v>
      </c>
      <c r="H365" s="339" t="s">
        <v>205</v>
      </c>
      <c r="I365" s="350" t="s">
        <v>1095</v>
      </c>
      <c r="J365" s="365">
        <v>0</v>
      </c>
      <c r="K365" s="365">
        <v>0</v>
      </c>
      <c r="L365" s="365">
        <v>0</v>
      </c>
      <c r="M365" s="365">
        <v>41155309512.470001</v>
      </c>
      <c r="N365" s="365">
        <v>0</v>
      </c>
      <c r="O365" s="365">
        <v>288482912389.38</v>
      </c>
      <c r="P365" s="365">
        <v>-3478000</v>
      </c>
      <c r="Q365" s="365">
        <v>0</v>
      </c>
      <c r="R365" s="161">
        <v>329634743901.84998</v>
      </c>
    </row>
    <row r="366" spans="2:18" hidden="1" x14ac:dyDescent="0.35">
      <c r="B366" s="355" t="s">
        <v>115</v>
      </c>
      <c r="C366" s="338">
        <v>45838</v>
      </c>
      <c r="D366" s="344" t="s">
        <v>207</v>
      </c>
      <c r="E366" s="339">
        <v>45229</v>
      </c>
      <c r="F366" s="339" t="s">
        <v>0</v>
      </c>
      <c r="G366" s="339" t="s">
        <v>1093</v>
      </c>
      <c r="H366" s="339" t="s">
        <v>205</v>
      </c>
      <c r="I366" s="350" t="s">
        <v>1095</v>
      </c>
      <c r="J366" s="365">
        <v>0</v>
      </c>
      <c r="K366" s="365">
        <v>0</v>
      </c>
      <c r="L366" s="365">
        <v>0</v>
      </c>
      <c r="M366" s="365">
        <v>40523240922.160004</v>
      </c>
      <c r="N366" s="365">
        <v>0</v>
      </c>
      <c r="O366" s="365">
        <v>288482912389.38</v>
      </c>
      <c r="P366" s="365">
        <v>18872000</v>
      </c>
      <c r="Q366" s="365">
        <v>0</v>
      </c>
      <c r="R366" s="161">
        <v>329025025311.54004</v>
      </c>
    </row>
    <row r="367" spans="2:18" x14ac:dyDescent="0.35">
      <c r="B367" s="355" t="s">
        <v>115</v>
      </c>
      <c r="C367" s="338">
        <v>45869</v>
      </c>
      <c r="D367" s="344" t="s">
        <v>207</v>
      </c>
      <c r="E367" s="339">
        <v>45229</v>
      </c>
      <c r="F367" s="339" t="s">
        <v>0</v>
      </c>
      <c r="G367" s="339" t="s">
        <v>1093</v>
      </c>
      <c r="H367" s="339" t="s">
        <v>205</v>
      </c>
      <c r="I367" s="350" t="s">
        <v>1095</v>
      </c>
      <c r="J367" s="365">
        <v>0</v>
      </c>
      <c r="K367" s="365">
        <v>5890362884.5100002</v>
      </c>
      <c r="L367" s="365">
        <v>0</v>
      </c>
      <c r="M367" s="365">
        <v>39223728769.669998</v>
      </c>
      <c r="N367" s="365">
        <v>0</v>
      </c>
      <c r="O367" s="365">
        <v>283683366280.87</v>
      </c>
      <c r="P367" s="365">
        <v>31522000</v>
      </c>
      <c r="Q367" s="365">
        <v>0</v>
      </c>
      <c r="R367" s="161">
        <v>328828979935.04999</v>
      </c>
    </row>
    <row r="368" spans="2:18" hidden="1" x14ac:dyDescent="0.35">
      <c r="B368" s="356" t="s">
        <v>638</v>
      </c>
      <c r="C368" s="345">
        <v>45320</v>
      </c>
      <c r="D368" s="347" t="s">
        <v>35</v>
      </c>
      <c r="E368" s="347">
        <v>45271</v>
      </c>
      <c r="F368" s="346" t="s">
        <v>0</v>
      </c>
      <c r="G368" s="348" t="s">
        <v>1093</v>
      </c>
      <c r="H368" s="348" t="s">
        <v>203</v>
      </c>
      <c r="I368" s="353" t="s">
        <v>1097</v>
      </c>
      <c r="J368" s="366">
        <v>0</v>
      </c>
      <c r="K368" s="366">
        <v>0</v>
      </c>
      <c r="L368" s="366">
        <v>0</v>
      </c>
      <c r="M368" s="366">
        <v>0</v>
      </c>
      <c r="N368" s="366">
        <v>0</v>
      </c>
      <c r="O368" s="366">
        <v>0</v>
      </c>
      <c r="P368" s="366">
        <v>0</v>
      </c>
      <c r="Q368" s="366">
        <v>0</v>
      </c>
      <c r="R368" s="161">
        <v>0</v>
      </c>
    </row>
    <row r="369" spans="2:21" hidden="1" x14ac:dyDescent="0.35">
      <c r="B369" s="356" t="s">
        <v>638</v>
      </c>
      <c r="C369" s="345">
        <v>45350</v>
      </c>
      <c r="D369" s="347" t="s">
        <v>35</v>
      </c>
      <c r="E369" s="347">
        <v>45271</v>
      </c>
      <c r="F369" s="346" t="s">
        <v>0</v>
      </c>
      <c r="G369" s="348" t="s">
        <v>1093</v>
      </c>
      <c r="H369" s="348" t="s">
        <v>203</v>
      </c>
      <c r="I369" s="353" t="s">
        <v>1097</v>
      </c>
      <c r="J369" s="366">
        <v>0</v>
      </c>
      <c r="K369" s="366">
        <v>0</v>
      </c>
      <c r="L369" s="366">
        <v>0</v>
      </c>
      <c r="M369" s="366">
        <v>0</v>
      </c>
      <c r="N369" s="366">
        <v>0</v>
      </c>
      <c r="O369" s="366">
        <v>0</v>
      </c>
      <c r="P369" s="366">
        <v>0</v>
      </c>
      <c r="Q369" s="366">
        <v>0</v>
      </c>
      <c r="R369" s="161">
        <v>0</v>
      </c>
    </row>
    <row r="370" spans="2:21" hidden="1" x14ac:dyDescent="0.35">
      <c r="B370" s="356" t="s">
        <v>638</v>
      </c>
      <c r="C370" s="345">
        <v>45380</v>
      </c>
      <c r="D370" s="347" t="s">
        <v>35</v>
      </c>
      <c r="E370" s="347">
        <v>45271</v>
      </c>
      <c r="F370" s="346" t="s">
        <v>0</v>
      </c>
      <c r="G370" s="348" t="s">
        <v>1093</v>
      </c>
      <c r="H370" s="348" t="s">
        <v>203</v>
      </c>
      <c r="I370" s="353" t="s">
        <v>1097</v>
      </c>
      <c r="J370" s="366">
        <v>0</v>
      </c>
      <c r="K370" s="366">
        <v>0</v>
      </c>
      <c r="L370" s="366">
        <v>0</v>
      </c>
      <c r="M370" s="366">
        <v>0</v>
      </c>
      <c r="N370" s="366">
        <v>0</v>
      </c>
      <c r="O370" s="366">
        <v>0</v>
      </c>
      <c r="P370" s="366">
        <v>0</v>
      </c>
      <c r="Q370" s="366">
        <v>0</v>
      </c>
      <c r="R370" s="161">
        <v>0</v>
      </c>
    </row>
    <row r="371" spans="2:21" hidden="1" x14ac:dyDescent="0.35">
      <c r="B371" s="356" t="s">
        <v>638</v>
      </c>
      <c r="C371" s="345">
        <v>45411</v>
      </c>
      <c r="D371" s="347" t="s">
        <v>35</v>
      </c>
      <c r="E371" s="347">
        <v>45271</v>
      </c>
      <c r="F371" s="346" t="s">
        <v>0</v>
      </c>
      <c r="G371" s="348" t="s">
        <v>1093</v>
      </c>
      <c r="H371" s="348" t="s">
        <v>203</v>
      </c>
      <c r="I371" s="353" t="s">
        <v>1097</v>
      </c>
      <c r="J371" s="366">
        <v>0</v>
      </c>
      <c r="K371" s="366">
        <v>0</v>
      </c>
      <c r="L371" s="366">
        <v>0</v>
      </c>
      <c r="M371" s="366">
        <v>0</v>
      </c>
      <c r="N371" s="366">
        <v>0</v>
      </c>
      <c r="O371" s="366">
        <v>0</v>
      </c>
      <c r="P371" s="366">
        <v>0</v>
      </c>
      <c r="Q371" s="366">
        <v>0</v>
      </c>
      <c r="R371" s="161">
        <v>0</v>
      </c>
    </row>
    <row r="372" spans="2:21" hidden="1" x14ac:dyDescent="0.35">
      <c r="B372" s="356" t="s">
        <v>638</v>
      </c>
      <c r="C372" s="345">
        <v>45441</v>
      </c>
      <c r="D372" s="347" t="s">
        <v>35</v>
      </c>
      <c r="E372" s="347">
        <v>45271</v>
      </c>
      <c r="F372" s="346" t="s">
        <v>0</v>
      </c>
      <c r="G372" s="348" t="s">
        <v>1093</v>
      </c>
      <c r="H372" s="348" t="s">
        <v>203</v>
      </c>
      <c r="I372" s="353" t="s">
        <v>1097</v>
      </c>
      <c r="J372" s="366">
        <v>0</v>
      </c>
      <c r="K372" s="366">
        <v>0</v>
      </c>
      <c r="L372" s="366">
        <v>0</v>
      </c>
      <c r="M372" s="366">
        <v>0</v>
      </c>
      <c r="N372" s="366">
        <v>0</v>
      </c>
      <c r="O372" s="366">
        <v>0</v>
      </c>
      <c r="P372" s="366">
        <v>0</v>
      </c>
      <c r="Q372" s="366">
        <v>0</v>
      </c>
      <c r="R372" s="161">
        <v>0</v>
      </c>
    </row>
    <row r="373" spans="2:21" hidden="1" x14ac:dyDescent="0.35">
      <c r="B373" s="356" t="s">
        <v>638</v>
      </c>
      <c r="C373" s="345">
        <v>45472</v>
      </c>
      <c r="D373" s="347" t="s">
        <v>35</v>
      </c>
      <c r="E373" s="347">
        <v>45271</v>
      </c>
      <c r="F373" s="346" t="s">
        <v>0</v>
      </c>
      <c r="G373" s="348" t="s">
        <v>1093</v>
      </c>
      <c r="H373" s="348" t="s">
        <v>203</v>
      </c>
      <c r="I373" s="353" t="s">
        <v>1097</v>
      </c>
      <c r="J373" s="366">
        <v>0</v>
      </c>
      <c r="K373" s="366">
        <v>0</v>
      </c>
      <c r="L373" s="366">
        <v>0</v>
      </c>
      <c r="M373" s="366">
        <v>0</v>
      </c>
      <c r="N373" s="366">
        <v>0</v>
      </c>
      <c r="O373" s="366">
        <v>0</v>
      </c>
      <c r="P373" s="366">
        <v>0</v>
      </c>
      <c r="Q373" s="366">
        <v>0</v>
      </c>
      <c r="R373" s="161">
        <v>0</v>
      </c>
    </row>
    <row r="374" spans="2:21" hidden="1" x14ac:dyDescent="0.35">
      <c r="B374" s="356" t="s">
        <v>638</v>
      </c>
      <c r="C374" s="345">
        <v>45502</v>
      </c>
      <c r="D374" s="347" t="s">
        <v>35</v>
      </c>
      <c r="E374" s="347">
        <v>45271</v>
      </c>
      <c r="F374" s="346" t="s">
        <v>0</v>
      </c>
      <c r="G374" s="348" t="s">
        <v>1093</v>
      </c>
      <c r="H374" s="348" t="s">
        <v>203</v>
      </c>
      <c r="I374" s="353" t="s">
        <v>1097</v>
      </c>
      <c r="J374" s="366">
        <v>0</v>
      </c>
      <c r="K374" s="366">
        <v>0</v>
      </c>
      <c r="L374" s="366">
        <v>0</v>
      </c>
      <c r="M374" s="366">
        <v>0</v>
      </c>
      <c r="N374" s="366">
        <v>0</v>
      </c>
      <c r="O374" s="366">
        <v>0</v>
      </c>
      <c r="P374" s="366">
        <v>0</v>
      </c>
      <c r="Q374" s="366">
        <v>0</v>
      </c>
      <c r="R374" s="161">
        <v>0</v>
      </c>
    </row>
    <row r="375" spans="2:21" hidden="1" x14ac:dyDescent="0.35">
      <c r="B375" s="356" t="s">
        <v>638</v>
      </c>
      <c r="C375" s="345">
        <v>45533</v>
      </c>
      <c r="D375" s="347" t="s">
        <v>35</v>
      </c>
      <c r="E375" s="347">
        <v>45271</v>
      </c>
      <c r="F375" s="346" t="s">
        <v>0</v>
      </c>
      <c r="G375" s="348" t="s">
        <v>1093</v>
      </c>
      <c r="H375" s="348" t="s">
        <v>203</v>
      </c>
      <c r="I375" s="353" t="s">
        <v>1097</v>
      </c>
      <c r="J375" s="366">
        <v>0</v>
      </c>
      <c r="K375" s="366">
        <v>0</v>
      </c>
      <c r="L375" s="366">
        <v>0</v>
      </c>
      <c r="M375" s="366">
        <v>0</v>
      </c>
      <c r="N375" s="366">
        <v>0</v>
      </c>
      <c r="O375" s="366">
        <v>0</v>
      </c>
      <c r="P375" s="366">
        <v>0</v>
      </c>
      <c r="Q375" s="366">
        <v>0</v>
      </c>
      <c r="R375" s="161">
        <v>0</v>
      </c>
    </row>
    <row r="376" spans="2:21" hidden="1" x14ac:dyDescent="0.35">
      <c r="B376" s="356" t="s">
        <v>638</v>
      </c>
      <c r="C376" s="345">
        <v>45564</v>
      </c>
      <c r="D376" s="347" t="s">
        <v>35</v>
      </c>
      <c r="E376" s="347">
        <v>45271</v>
      </c>
      <c r="F376" s="346" t="s">
        <v>0</v>
      </c>
      <c r="G376" s="348" t="s">
        <v>1093</v>
      </c>
      <c r="H376" s="348" t="s">
        <v>203</v>
      </c>
      <c r="I376" s="353" t="s">
        <v>1097</v>
      </c>
      <c r="J376" s="366">
        <v>0</v>
      </c>
      <c r="K376" s="366">
        <v>0</v>
      </c>
      <c r="L376" s="366">
        <v>0</v>
      </c>
      <c r="M376" s="366">
        <v>0</v>
      </c>
      <c r="N376" s="366">
        <v>0</v>
      </c>
      <c r="O376" s="366">
        <v>0</v>
      </c>
      <c r="P376" s="366">
        <v>0</v>
      </c>
      <c r="Q376" s="366">
        <v>0</v>
      </c>
      <c r="R376" s="161">
        <v>0</v>
      </c>
    </row>
    <row r="377" spans="2:21" hidden="1" x14ac:dyDescent="0.35">
      <c r="B377" s="356" t="s">
        <v>638</v>
      </c>
      <c r="C377" s="345">
        <v>45594</v>
      </c>
      <c r="D377" s="347" t="s">
        <v>35</v>
      </c>
      <c r="E377" s="347">
        <v>45271</v>
      </c>
      <c r="F377" s="346" t="s">
        <v>0</v>
      </c>
      <c r="G377" s="348" t="s">
        <v>1093</v>
      </c>
      <c r="H377" s="348" t="s">
        <v>203</v>
      </c>
      <c r="I377" s="353" t="s">
        <v>1097</v>
      </c>
      <c r="J377" s="366">
        <v>0</v>
      </c>
      <c r="K377" s="366">
        <v>0</v>
      </c>
      <c r="L377" s="366">
        <v>0</v>
      </c>
      <c r="M377" s="366">
        <v>0</v>
      </c>
      <c r="N377" s="366">
        <v>0</v>
      </c>
      <c r="O377" s="366">
        <v>0</v>
      </c>
      <c r="P377" s="366">
        <v>0</v>
      </c>
      <c r="Q377" s="366">
        <v>0</v>
      </c>
      <c r="R377" s="161">
        <v>0</v>
      </c>
    </row>
    <row r="378" spans="2:21" hidden="1" x14ac:dyDescent="0.35">
      <c r="B378" s="356" t="s">
        <v>638</v>
      </c>
      <c r="C378" s="345">
        <v>45625</v>
      </c>
      <c r="D378" s="347" t="s">
        <v>35</v>
      </c>
      <c r="E378" s="347">
        <v>45271</v>
      </c>
      <c r="F378" s="346" t="s">
        <v>0</v>
      </c>
      <c r="G378" s="348" t="s">
        <v>1093</v>
      </c>
      <c r="H378" s="348" t="s">
        <v>203</v>
      </c>
      <c r="I378" s="353" t="s">
        <v>1097</v>
      </c>
      <c r="J378" s="366">
        <v>0</v>
      </c>
      <c r="K378" s="366">
        <v>0</v>
      </c>
      <c r="L378" s="366">
        <v>0</v>
      </c>
      <c r="M378" s="366">
        <v>0</v>
      </c>
      <c r="N378" s="366">
        <v>0</v>
      </c>
      <c r="O378" s="366">
        <v>0</v>
      </c>
      <c r="P378" s="366">
        <v>0</v>
      </c>
      <c r="Q378" s="366">
        <v>0</v>
      </c>
      <c r="R378" s="161">
        <v>0</v>
      </c>
    </row>
    <row r="379" spans="2:21" hidden="1" x14ac:dyDescent="0.35">
      <c r="B379" s="356" t="s">
        <v>638</v>
      </c>
      <c r="C379" s="345">
        <v>45657</v>
      </c>
      <c r="D379" s="347" t="s">
        <v>35</v>
      </c>
      <c r="E379" s="347">
        <v>45271</v>
      </c>
      <c r="F379" s="346" t="s">
        <v>0</v>
      </c>
      <c r="G379" s="348" t="s">
        <v>1093</v>
      </c>
      <c r="H379" s="348" t="s">
        <v>203</v>
      </c>
      <c r="I379" s="353" t="s">
        <v>1097</v>
      </c>
      <c r="J379" s="366">
        <v>0</v>
      </c>
      <c r="K379" s="366">
        <v>0</v>
      </c>
      <c r="L379" s="366">
        <v>0</v>
      </c>
      <c r="M379" s="366">
        <v>0</v>
      </c>
      <c r="N379" s="366">
        <v>0</v>
      </c>
      <c r="O379" s="366">
        <v>0</v>
      </c>
      <c r="P379" s="366">
        <v>0</v>
      </c>
      <c r="Q379" s="366">
        <v>0</v>
      </c>
      <c r="R379" s="161">
        <v>0</v>
      </c>
    </row>
    <row r="380" spans="2:21" hidden="1" x14ac:dyDescent="0.35">
      <c r="B380" s="355" t="s">
        <v>638</v>
      </c>
      <c r="C380" s="338">
        <v>45688</v>
      </c>
      <c r="D380" s="344" t="s">
        <v>35</v>
      </c>
      <c r="E380" s="344">
        <v>45271</v>
      </c>
      <c r="F380" s="339" t="s">
        <v>0</v>
      </c>
      <c r="G380" s="343" t="s">
        <v>1093</v>
      </c>
      <c r="H380" s="343" t="s">
        <v>203</v>
      </c>
      <c r="I380" s="344" t="s">
        <v>1095</v>
      </c>
      <c r="J380" s="586">
        <v>0</v>
      </c>
      <c r="K380" s="586">
        <v>0</v>
      </c>
      <c r="L380" s="586">
        <v>0</v>
      </c>
      <c r="M380" s="586">
        <v>0</v>
      </c>
      <c r="N380" s="586">
        <v>0</v>
      </c>
      <c r="O380" s="586">
        <v>0</v>
      </c>
      <c r="P380" s="586">
        <v>0</v>
      </c>
      <c r="Q380" s="586">
        <v>0</v>
      </c>
      <c r="R380" s="161">
        <v>0</v>
      </c>
      <c r="U380" s="142"/>
    </row>
    <row r="381" spans="2:21" hidden="1" x14ac:dyDescent="0.35">
      <c r="B381" s="355" t="s">
        <v>638</v>
      </c>
      <c r="C381" s="338">
        <v>45716</v>
      </c>
      <c r="D381" s="344" t="s">
        <v>35</v>
      </c>
      <c r="E381" s="344">
        <v>45271</v>
      </c>
      <c r="F381" s="339" t="s">
        <v>0</v>
      </c>
      <c r="G381" s="343" t="s">
        <v>1093</v>
      </c>
      <c r="H381" s="343" t="s">
        <v>203</v>
      </c>
      <c r="I381" s="344" t="s">
        <v>1095</v>
      </c>
      <c r="J381" s="586">
        <v>0</v>
      </c>
      <c r="K381" s="586">
        <v>0</v>
      </c>
      <c r="L381" s="586">
        <v>0</v>
      </c>
      <c r="M381" s="586">
        <v>0</v>
      </c>
      <c r="N381" s="586">
        <v>0</v>
      </c>
      <c r="O381" s="586">
        <v>0</v>
      </c>
      <c r="P381" s="586">
        <v>0</v>
      </c>
      <c r="Q381" s="586">
        <v>0</v>
      </c>
      <c r="R381" s="161">
        <v>0</v>
      </c>
      <c r="U381" s="142"/>
    </row>
    <row r="382" spans="2:21" hidden="1" x14ac:dyDescent="0.35">
      <c r="B382" s="355" t="s">
        <v>638</v>
      </c>
      <c r="C382" s="338">
        <v>45747</v>
      </c>
      <c r="D382" s="344" t="s">
        <v>35</v>
      </c>
      <c r="E382" s="344">
        <v>45271</v>
      </c>
      <c r="F382" s="339" t="s">
        <v>0</v>
      </c>
      <c r="G382" s="343" t="s">
        <v>1093</v>
      </c>
      <c r="H382" s="343" t="s">
        <v>203</v>
      </c>
      <c r="I382" s="344" t="s">
        <v>1095</v>
      </c>
      <c r="J382" s="365">
        <v>0</v>
      </c>
      <c r="K382" s="365">
        <v>0</v>
      </c>
      <c r="L382" s="365">
        <v>0</v>
      </c>
      <c r="M382" s="365">
        <v>1512872083.3099999</v>
      </c>
      <c r="N382" s="365">
        <v>0</v>
      </c>
      <c r="O382" s="365">
        <v>0</v>
      </c>
      <c r="P382" s="365">
        <v>0</v>
      </c>
      <c r="Q382" s="365">
        <v>0</v>
      </c>
      <c r="R382" s="161">
        <v>1512872083.3099999</v>
      </c>
      <c r="U382" s="142"/>
    </row>
    <row r="383" spans="2:21" hidden="1" x14ac:dyDescent="0.35">
      <c r="B383" s="355" t="s">
        <v>638</v>
      </c>
      <c r="C383" s="338">
        <v>45777</v>
      </c>
      <c r="D383" s="344" t="s">
        <v>35</v>
      </c>
      <c r="E383" s="344">
        <v>45271</v>
      </c>
      <c r="F383" s="339" t="s">
        <v>0</v>
      </c>
      <c r="G383" s="343" t="s">
        <v>1093</v>
      </c>
      <c r="H383" s="343" t="s">
        <v>203</v>
      </c>
      <c r="I383" s="344" t="s">
        <v>1095</v>
      </c>
      <c r="J383" s="365">
        <v>0</v>
      </c>
      <c r="K383" s="365">
        <v>0</v>
      </c>
      <c r="L383" s="365">
        <v>1035937500</v>
      </c>
      <c r="M383" s="365">
        <v>504921044.68000001</v>
      </c>
      <c r="N383" s="365">
        <v>0</v>
      </c>
      <c r="O383" s="365">
        <v>0</v>
      </c>
      <c r="P383" s="365">
        <v>0</v>
      </c>
      <c r="Q383" s="365">
        <v>0</v>
      </c>
      <c r="R383" s="515">
        <v>1540858544.6800001</v>
      </c>
      <c r="U383" s="142"/>
    </row>
    <row r="384" spans="2:21" hidden="1" x14ac:dyDescent="0.35">
      <c r="B384" s="355" t="s">
        <v>638</v>
      </c>
      <c r="C384" s="338">
        <v>45808</v>
      </c>
      <c r="D384" s="344" t="s">
        <v>35</v>
      </c>
      <c r="E384" s="344">
        <v>45271</v>
      </c>
      <c r="F384" s="339" t="s">
        <v>0</v>
      </c>
      <c r="G384" s="343" t="s">
        <v>1093</v>
      </c>
      <c r="H384" s="343" t="s">
        <v>203</v>
      </c>
      <c r="I384" s="344" t="s">
        <v>1095</v>
      </c>
      <c r="J384" s="365">
        <v>0</v>
      </c>
      <c r="K384" s="365">
        <v>0</v>
      </c>
      <c r="L384" s="365">
        <v>1000000000</v>
      </c>
      <c r="M384" s="365">
        <v>498876491.06</v>
      </c>
      <c r="N384" s="365">
        <v>0</v>
      </c>
      <c r="O384" s="365">
        <v>0</v>
      </c>
      <c r="P384" s="365">
        <v>53242241.890000001</v>
      </c>
      <c r="Q384" s="365">
        <v>0</v>
      </c>
      <c r="R384" s="161">
        <v>1552118732.95</v>
      </c>
      <c r="U384" s="142"/>
    </row>
    <row r="385" spans="2:21" hidden="1" x14ac:dyDescent="0.35">
      <c r="B385" s="355" t="s">
        <v>638</v>
      </c>
      <c r="C385" s="338">
        <v>45838</v>
      </c>
      <c r="D385" s="344" t="s">
        <v>35</v>
      </c>
      <c r="E385" s="344">
        <v>45271</v>
      </c>
      <c r="F385" s="339" t="s">
        <v>0</v>
      </c>
      <c r="G385" s="343" t="s">
        <v>1093</v>
      </c>
      <c r="H385" s="343" t="s">
        <v>203</v>
      </c>
      <c r="I385" s="344" t="s">
        <v>1095</v>
      </c>
      <c r="J385" s="365">
        <v>0</v>
      </c>
      <c r="K385" s="365">
        <v>0</v>
      </c>
      <c r="L385" s="365">
        <v>1000000000</v>
      </c>
      <c r="M385" s="365">
        <v>500931063.89999998</v>
      </c>
      <c r="N385" s="365">
        <v>0</v>
      </c>
      <c r="O385" s="365">
        <v>0</v>
      </c>
      <c r="P385" s="365">
        <v>65712909.659999996</v>
      </c>
      <c r="Q385" s="365">
        <v>0</v>
      </c>
      <c r="R385" s="161">
        <v>1566643973.5599999</v>
      </c>
      <c r="U385" s="142"/>
    </row>
    <row r="386" spans="2:21" x14ac:dyDescent="0.35">
      <c r="B386" s="355" t="s">
        <v>638</v>
      </c>
      <c r="C386" s="338">
        <v>45869</v>
      </c>
      <c r="D386" s="344" t="s">
        <v>35</v>
      </c>
      <c r="E386" s="344">
        <v>45271</v>
      </c>
      <c r="F386" s="339" t="s">
        <v>0</v>
      </c>
      <c r="G386" s="343" t="s">
        <v>1093</v>
      </c>
      <c r="H386" s="343" t="s">
        <v>203</v>
      </c>
      <c r="I386" s="344" t="s">
        <v>1095</v>
      </c>
      <c r="J386" s="365">
        <v>0</v>
      </c>
      <c r="K386" s="365">
        <v>0</v>
      </c>
      <c r="L386" s="365">
        <v>970000000</v>
      </c>
      <c r="M386" s="365">
        <v>505161266.74000001</v>
      </c>
      <c r="N386" s="365">
        <v>0</v>
      </c>
      <c r="O386" s="365">
        <v>0</v>
      </c>
      <c r="P386" s="365">
        <v>80246746.590000004</v>
      </c>
      <c r="Q386" s="365">
        <v>0</v>
      </c>
      <c r="R386" s="161">
        <v>1555408013.3299999</v>
      </c>
    </row>
    <row r="387" spans="2:21" hidden="1" x14ac:dyDescent="0.35">
      <c r="B387" s="356" t="s">
        <v>116</v>
      </c>
      <c r="C387" s="345">
        <v>45320</v>
      </c>
      <c r="D387" s="347" t="s">
        <v>1083</v>
      </c>
      <c r="E387" s="346">
        <v>45278</v>
      </c>
      <c r="F387" s="346" t="s">
        <v>0</v>
      </c>
      <c r="G387" s="346" t="s">
        <v>1093</v>
      </c>
      <c r="H387" s="346" t="s">
        <v>203</v>
      </c>
      <c r="I387" s="353" t="s">
        <v>1097</v>
      </c>
      <c r="J387" s="366">
        <v>0</v>
      </c>
      <c r="K387" s="366">
        <v>0</v>
      </c>
      <c r="L387" s="366">
        <v>0</v>
      </c>
      <c r="M387" s="366">
        <v>0</v>
      </c>
      <c r="N387" s="366">
        <v>0</v>
      </c>
      <c r="O387" s="366">
        <v>0</v>
      </c>
      <c r="P387" s="366">
        <v>0</v>
      </c>
      <c r="Q387" s="366">
        <v>0</v>
      </c>
      <c r="R387" s="161">
        <v>0</v>
      </c>
    </row>
    <row r="388" spans="2:21" hidden="1" x14ac:dyDescent="0.35">
      <c r="B388" s="356" t="s">
        <v>116</v>
      </c>
      <c r="C388" s="345">
        <v>45320</v>
      </c>
      <c r="D388" s="347" t="s">
        <v>1083</v>
      </c>
      <c r="E388" s="346">
        <v>45278</v>
      </c>
      <c r="F388" s="346" t="s">
        <v>0</v>
      </c>
      <c r="G388" s="346" t="s">
        <v>1093</v>
      </c>
      <c r="H388" s="346" t="s">
        <v>203</v>
      </c>
      <c r="I388" s="353" t="s">
        <v>1097</v>
      </c>
      <c r="J388" s="366">
        <v>0</v>
      </c>
      <c r="K388" s="366">
        <v>0</v>
      </c>
      <c r="L388" s="366">
        <v>0</v>
      </c>
      <c r="M388" s="366">
        <v>0</v>
      </c>
      <c r="N388" s="366">
        <v>0</v>
      </c>
      <c r="O388" s="366">
        <v>0</v>
      </c>
      <c r="P388" s="366">
        <v>0</v>
      </c>
      <c r="Q388" s="366">
        <v>0</v>
      </c>
      <c r="R388" s="161">
        <v>0</v>
      </c>
    </row>
    <row r="389" spans="2:21" hidden="1" x14ac:dyDescent="0.35">
      <c r="B389" s="356" t="s">
        <v>116</v>
      </c>
      <c r="C389" s="345">
        <v>45350</v>
      </c>
      <c r="D389" s="347" t="s">
        <v>1083</v>
      </c>
      <c r="E389" s="346">
        <v>45278</v>
      </c>
      <c r="F389" s="346" t="s">
        <v>0</v>
      </c>
      <c r="G389" s="346" t="s">
        <v>1093</v>
      </c>
      <c r="H389" s="346" t="s">
        <v>203</v>
      </c>
      <c r="I389" s="353" t="s">
        <v>1097</v>
      </c>
      <c r="J389" s="366">
        <v>0</v>
      </c>
      <c r="K389" s="366">
        <v>0</v>
      </c>
      <c r="L389" s="366">
        <v>0</v>
      </c>
      <c r="M389" s="366">
        <v>0</v>
      </c>
      <c r="N389" s="366">
        <v>0</v>
      </c>
      <c r="O389" s="366">
        <v>0</v>
      </c>
      <c r="P389" s="366">
        <v>0</v>
      </c>
      <c r="Q389" s="366">
        <v>0</v>
      </c>
      <c r="R389" s="161">
        <v>0</v>
      </c>
    </row>
    <row r="390" spans="2:21" hidden="1" x14ac:dyDescent="0.35">
      <c r="B390" s="355" t="s">
        <v>116</v>
      </c>
      <c r="C390" s="338">
        <v>45380</v>
      </c>
      <c r="D390" s="344" t="s">
        <v>1083</v>
      </c>
      <c r="E390" s="339">
        <v>45278</v>
      </c>
      <c r="F390" s="339" t="s">
        <v>0</v>
      </c>
      <c r="G390" s="339" t="s">
        <v>1093</v>
      </c>
      <c r="H390" s="339" t="s">
        <v>203</v>
      </c>
      <c r="I390" s="350" t="s">
        <v>1095</v>
      </c>
      <c r="J390" s="365">
        <v>0</v>
      </c>
      <c r="K390" s="365">
        <v>0</v>
      </c>
      <c r="L390" s="365">
        <v>0</v>
      </c>
      <c r="M390" s="365">
        <v>8228181342.8500004</v>
      </c>
      <c r="N390" s="365">
        <v>0</v>
      </c>
      <c r="O390" s="365">
        <v>0</v>
      </c>
      <c r="P390" s="365">
        <v>0</v>
      </c>
      <c r="Q390" s="365">
        <v>0</v>
      </c>
      <c r="R390" s="161">
        <v>8228181342.8500004</v>
      </c>
    </row>
    <row r="391" spans="2:21" hidden="1" x14ac:dyDescent="0.35">
      <c r="B391" s="355" t="s">
        <v>116</v>
      </c>
      <c r="C391" s="338">
        <v>45411</v>
      </c>
      <c r="D391" s="344" t="s">
        <v>1083</v>
      </c>
      <c r="E391" s="339">
        <v>45278</v>
      </c>
      <c r="F391" s="339" t="s">
        <v>0</v>
      </c>
      <c r="G391" s="339" t="s">
        <v>1093</v>
      </c>
      <c r="H391" s="339" t="s">
        <v>203</v>
      </c>
      <c r="I391" s="350" t="s">
        <v>1095</v>
      </c>
      <c r="J391" s="365">
        <v>0</v>
      </c>
      <c r="K391" s="365">
        <v>0</v>
      </c>
      <c r="L391" s="365">
        <v>9713223101.1399994</v>
      </c>
      <c r="M391" s="365">
        <v>61140515.240000002</v>
      </c>
      <c r="N391" s="365">
        <v>-194447.18</v>
      </c>
      <c r="O391" s="365">
        <v>0</v>
      </c>
      <c r="P391" s="365">
        <v>0</v>
      </c>
      <c r="Q391" s="365">
        <v>0</v>
      </c>
      <c r="R391" s="161">
        <v>9774169169.1999989</v>
      </c>
    </row>
    <row r="392" spans="2:21" hidden="1" x14ac:dyDescent="0.35">
      <c r="B392" s="355" t="s">
        <v>116</v>
      </c>
      <c r="C392" s="338">
        <v>45441</v>
      </c>
      <c r="D392" s="344" t="s">
        <v>1083</v>
      </c>
      <c r="E392" s="339">
        <v>45278</v>
      </c>
      <c r="F392" s="339" t="s">
        <v>0</v>
      </c>
      <c r="G392" s="339" t="s">
        <v>1093</v>
      </c>
      <c r="H392" s="339" t="s">
        <v>203</v>
      </c>
      <c r="I392" s="350" t="s">
        <v>1095</v>
      </c>
      <c r="J392" s="365">
        <v>0</v>
      </c>
      <c r="K392" s="365">
        <v>0</v>
      </c>
      <c r="L392" s="365">
        <v>9712787612.3500004</v>
      </c>
      <c r="M392" s="365">
        <v>818160841.62</v>
      </c>
      <c r="N392" s="365">
        <v>-217247.18</v>
      </c>
      <c r="O392" s="365">
        <v>0</v>
      </c>
      <c r="P392" s="365">
        <v>0</v>
      </c>
      <c r="Q392" s="365">
        <v>0</v>
      </c>
      <c r="R392" s="161">
        <v>10530731206.790001</v>
      </c>
    </row>
    <row r="393" spans="2:21" hidden="1" x14ac:dyDescent="0.35">
      <c r="B393" s="355" t="s">
        <v>116</v>
      </c>
      <c r="C393" s="338">
        <v>45472</v>
      </c>
      <c r="D393" s="344" t="s">
        <v>1083</v>
      </c>
      <c r="E393" s="339">
        <v>45278</v>
      </c>
      <c r="F393" s="339" t="s">
        <v>0</v>
      </c>
      <c r="G393" s="339" t="s">
        <v>1093</v>
      </c>
      <c r="H393" s="339" t="s">
        <v>203</v>
      </c>
      <c r="I393" s="350" t="s">
        <v>1095</v>
      </c>
      <c r="J393" s="365">
        <v>0</v>
      </c>
      <c r="K393" s="365">
        <v>0</v>
      </c>
      <c r="L393" s="365">
        <v>10561856771.23</v>
      </c>
      <c r="M393" s="365">
        <v>227330399.88999999</v>
      </c>
      <c r="N393" s="365">
        <v>279229.28000000003</v>
      </c>
      <c r="O393" s="365">
        <v>0</v>
      </c>
      <c r="P393" s="365">
        <v>0</v>
      </c>
      <c r="Q393" s="365">
        <v>0</v>
      </c>
      <c r="R393" s="161">
        <v>10789466400.4</v>
      </c>
    </row>
    <row r="394" spans="2:21" hidden="1" x14ac:dyDescent="0.35">
      <c r="B394" s="355" t="s">
        <v>116</v>
      </c>
      <c r="C394" s="338">
        <v>45502</v>
      </c>
      <c r="D394" s="344" t="s">
        <v>1083</v>
      </c>
      <c r="E394" s="339">
        <v>45278</v>
      </c>
      <c r="F394" s="339" t="s">
        <v>0</v>
      </c>
      <c r="G394" s="339" t="s">
        <v>1093</v>
      </c>
      <c r="H394" s="339" t="s">
        <v>203</v>
      </c>
      <c r="I394" s="350" t="s">
        <v>1095</v>
      </c>
      <c r="J394" s="365">
        <v>0</v>
      </c>
      <c r="K394" s="365">
        <v>0</v>
      </c>
      <c r="L394" s="365">
        <v>10187451898.74</v>
      </c>
      <c r="M394" s="365">
        <v>268970381.50999999</v>
      </c>
      <c r="N394" s="365">
        <v>279229.28000000003</v>
      </c>
      <c r="O394" s="365">
        <v>0</v>
      </c>
      <c r="P394" s="365">
        <v>0</v>
      </c>
      <c r="Q394" s="365">
        <v>0</v>
      </c>
      <c r="R394" s="161">
        <v>10456701509.529999</v>
      </c>
    </row>
    <row r="395" spans="2:21" hidden="1" x14ac:dyDescent="0.35">
      <c r="B395" s="355" t="s">
        <v>116</v>
      </c>
      <c r="C395" s="338">
        <v>45533</v>
      </c>
      <c r="D395" s="344" t="s">
        <v>1083</v>
      </c>
      <c r="E395" s="339">
        <v>45278</v>
      </c>
      <c r="F395" s="339" t="s">
        <v>0</v>
      </c>
      <c r="G395" s="339" t="s">
        <v>1093</v>
      </c>
      <c r="H395" s="339" t="s">
        <v>203</v>
      </c>
      <c r="I395" s="350" t="s">
        <v>1095</v>
      </c>
      <c r="J395" s="365">
        <v>0</v>
      </c>
      <c r="K395" s="365">
        <v>0</v>
      </c>
      <c r="L395" s="365">
        <v>10105268926.1</v>
      </c>
      <c r="M395" s="365">
        <v>266093225.59999999</v>
      </c>
      <c r="N395" s="365">
        <v>279229.28000000003</v>
      </c>
      <c r="O395" s="365">
        <v>0</v>
      </c>
      <c r="P395" s="365">
        <v>0</v>
      </c>
      <c r="Q395" s="365">
        <v>0</v>
      </c>
      <c r="R395" s="161">
        <v>10371641380.98</v>
      </c>
    </row>
    <row r="396" spans="2:21" hidden="1" x14ac:dyDescent="0.35">
      <c r="B396" s="355" t="s">
        <v>116</v>
      </c>
      <c r="C396" s="338">
        <v>45564</v>
      </c>
      <c r="D396" s="344" t="s">
        <v>1083</v>
      </c>
      <c r="E396" s="339">
        <v>45278</v>
      </c>
      <c r="F396" s="339" t="s">
        <v>0</v>
      </c>
      <c r="G396" s="339" t="s">
        <v>1093</v>
      </c>
      <c r="H396" s="339" t="s">
        <v>203</v>
      </c>
      <c r="I396" s="350" t="s">
        <v>1095</v>
      </c>
      <c r="J396" s="365">
        <v>0</v>
      </c>
      <c r="K396" s="365">
        <v>0</v>
      </c>
      <c r="L396" s="365">
        <v>10522009881.530001</v>
      </c>
      <c r="M396" s="365">
        <v>238348901.94</v>
      </c>
      <c r="N396" s="365">
        <v>148849.51999999999</v>
      </c>
      <c r="O396" s="365">
        <v>0</v>
      </c>
      <c r="P396" s="365">
        <v>0</v>
      </c>
      <c r="Q396" s="365">
        <v>0</v>
      </c>
      <c r="R396" s="161">
        <v>10760507632.99</v>
      </c>
    </row>
    <row r="397" spans="2:21" hidden="1" x14ac:dyDescent="0.35">
      <c r="B397" s="355" t="s">
        <v>116</v>
      </c>
      <c r="C397" s="338">
        <v>45594</v>
      </c>
      <c r="D397" s="344" t="s">
        <v>1083</v>
      </c>
      <c r="E397" s="339">
        <v>45278</v>
      </c>
      <c r="F397" s="339" t="s">
        <v>0</v>
      </c>
      <c r="G397" s="339" t="s">
        <v>1093</v>
      </c>
      <c r="H397" s="339" t="s">
        <v>203</v>
      </c>
      <c r="I397" s="350" t="s">
        <v>1095</v>
      </c>
      <c r="J397" s="365">
        <v>0</v>
      </c>
      <c r="K397" s="365">
        <v>0</v>
      </c>
      <c r="L397" s="365">
        <v>10615717121.58</v>
      </c>
      <c r="M397" s="365">
        <v>156880103.93000001</v>
      </c>
      <c r="N397" s="365">
        <v>-547223.43999999994</v>
      </c>
      <c r="O397" s="365">
        <v>0</v>
      </c>
      <c r="P397" s="365">
        <v>0</v>
      </c>
      <c r="Q397" s="365">
        <v>0</v>
      </c>
      <c r="R397" s="161">
        <v>10772050002.07</v>
      </c>
    </row>
    <row r="398" spans="2:21" hidden="1" x14ac:dyDescent="0.35">
      <c r="B398" s="355" t="s">
        <v>116</v>
      </c>
      <c r="C398" s="338">
        <v>45625</v>
      </c>
      <c r="D398" s="344" t="s">
        <v>1083</v>
      </c>
      <c r="E398" s="339">
        <v>45278</v>
      </c>
      <c r="F398" s="339" t="s">
        <v>0</v>
      </c>
      <c r="G398" s="339" t="s">
        <v>1093</v>
      </c>
      <c r="H398" s="339" t="s">
        <v>203</v>
      </c>
      <c r="I398" s="350" t="s">
        <v>1095</v>
      </c>
      <c r="J398" s="365">
        <v>0</v>
      </c>
      <c r="K398" s="365">
        <v>0</v>
      </c>
      <c r="L398" s="365">
        <v>9713825893.2700005</v>
      </c>
      <c r="M398" s="365">
        <v>1189442723.04</v>
      </c>
      <c r="N398" s="365">
        <v>-665825.44999999995</v>
      </c>
      <c r="O398" s="365">
        <v>0</v>
      </c>
      <c r="P398" s="365">
        <v>0</v>
      </c>
      <c r="Q398" s="365">
        <v>0</v>
      </c>
      <c r="R398" s="161">
        <v>10902602790.860001</v>
      </c>
    </row>
    <row r="399" spans="2:21" hidden="1" x14ac:dyDescent="0.35">
      <c r="B399" s="355" t="s">
        <v>116</v>
      </c>
      <c r="C399" s="338">
        <v>45657</v>
      </c>
      <c r="D399" s="344" t="s">
        <v>1083</v>
      </c>
      <c r="E399" s="339">
        <v>45278</v>
      </c>
      <c r="F399" s="339" t="s">
        <v>0</v>
      </c>
      <c r="G399" s="339" t="s">
        <v>1093</v>
      </c>
      <c r="H399" s="339" t="s">
        <v>203</v>
      </c>
      <c r="I399" s="350" t="s">
        <v>1095</v>
      </c>
      <c r="J399" s="365">
        <v>0</v>
      </c>
      <c r="K399" s="365">
        <v>0</v>
      </c>
      <c r="L399" s="365">
        <v>9502674188.7900009</v>
      </c>
      <c r="M399" s="365">
        <v>1282735950.6300001</v>
      </c>
      <c r="N399" s="365">
        <v>-476601.17</v>
      </c>
      <c r="O399" s="365">
        <v>0</v>
      </c>
      <c r="P399" s="365">
        <v>0</v>
      </c>
      <c r="Q399" s="365">
        <v>0</v>
      </c>
      <c r="R399" s="161">
        <v>10784933538.25</v>
      </c>
    </row>
    <row r="400" spans="2:21" hidden="1" x14ac:dyDescent="0.35">
      <c r="B400" s="355" t="s">
        <v>116</v>
      </c>
      <c r="C400" s="338">
        <v>45688</v>
      </c>
      <c r="D400" s="344" t="s">
        <v>1083</v>
      </c>
      <c r="E400" s="339">
        <v>45278</v>
      </c>
      <c r="F400" s="339" t="s">
        <v>0</v>
      </c>
      <c r="G400" s="339" t="s">
        <v>1093</v>
      </c>
      <c r="H400" s="339" t="s">
        <v>203</v>
      </c>
      <c r="I400" s="350" t="s">
        <v>1095</v>
      </c>
      <c r="J400" s="365">
        <v>0</v>
      </c>
      <c r="K400" s="365">
        <v>0</v>
      </c>
      <c r="L400" s="365">
        <v>9774079879.5599995</v>
      </c>
      <c r="M400" s="365">
        <v>1305164071.1999998</v>
      </c>
      <c r="N400" s="365">
        <v>-476601.17</v>
      </c>
      <c r="O400" s="365">
        <v>0</v>
      </c>
      <c r="P400" s="365">
        <v>0</v>
      </c>
      <c r="Q400" s="365">
        <v>0</v>
      </c>
      <c r="R400" s="161">
        <v>11078767349.59</v>
      </c>
    </row>
    <row r="401" spans="2:18" hidden="1" x14ac:dyDescent="0.35">
      <c r="B401" s="355" t="s">
        <v>116</v>
      </c>
      <c r="C401" s="338">
        <v>45716</v>
      </c>
      <c r="D401" s="344" t="s">
        <v>1083</v>
      </c>
      <c r="E401" s="344">
        <v>45278</v>
      </c>
      <c r="F401" s="339" t="s">
        <v>0</v>
      </c>
      <c r="G401" s="343" t="s">
        <v>1093</v>
      </c>
      <c r="H401" s="343" t="s">
        <v>203</v>
      </c>
      <c r="I401" s="583" t="s">
        <v>1095</v>
      </c>
      <c r="J401" s="365">
        <v>0</v>
      </c>
      <c r="K401" s="365">
        <v>0</v>
      </c>
      <c r="L401" s="365">
        <v>9803918856.2700005</v>
      </c>
      <c r="M401" s="365">
        <v>1318917026.0700002</v>
      </c>
      <c r="N401" s="365">
        <v>-476601.17</v>
      </c>
      <c r="O401" s="365">
        <v>0</v>
      </c>
      <c r="P401" s="365">
        <v>0</v>
      </c>
      <c r="Q401" s="365">
        <v>0</v>
      </c>
      <c r="R401" s="161">
        <v>11122359281.17</v>
      </c>
    </row>
    <row r="402" spans="2:18" hidden="1" x14ac:dyDescent="0.35">
      <c r="B402" s="355" t="s">
        <v>116</v>
      </c>
      <c r="C402" s="338">
        <v>45747</v>
      </c>
      <c r="D402" s="343" t="s">
        <v>1083</v>
      </c>
      <c r="E402" s="339">
        <v>45278</v>
      </c>
      <c r="F402" s="339" t="s">
        <v>0</v>
      </c>
      <c r="G402" s="343" t="s">
        <v>1093</v>
      </c>
      <c r="H402" s="343" t="s">
        <v>203</v>
      </c>
      <c r="I402" s="583" t="s">
        <v>1095</v>
      </c>
      <c r="J402" s="484">
        <v>0</v>
      </c>
      <c r="K402" s="365">
        <v>0</v>
      </c>
      <c r="L402" s="365">
        <v>8968820683.0200005</v>
      </c>
      <c r="M402" s="365">
        <v>1280950926.3699999</v>
      </c>
      <c r="N402" s="365">
        <v>2251065.86</v>
      </c>
      <c r="O402" s="365">
        <v>0</v>
      </c>
      <c r="P402" s="365">
        <v>0</v>
      </c>
      <c r="Q402" s="365">
        <v>984631140.63</v>
      </c>
      <c r="R402" s="515">
        <v>11236653815.880001</v>
      </c>
    </row>
    <row r="403" spans="2:18" hidden="1" x14ac:dyDescent="0.35">
      <c r="B403" s="355" t="s">
        <v>116</v>
      </c>
      <c r="C403" s="338">
        <v>45777</v>
      </c>
      <c r="D403" s="343" t="s">
        <v>1083</v>
      </c>
      <c r="E403" s="339">
        <v>45278</v>
      </c>
      <c r="F403" s="339" t="s">
        <v>0</v>
      </c>
      <c r="G403" s="343" t="s">
        <v>1093</v>
      </c>
      <c r="H403" s="343" t="s">
        <v>203</v>
      </c>
      <c r="I403" s="583" t="s">
        <v>1095</v>
      </c>
      <c r="J403" s="365">
        <v>0</v>
      </c>
      <c r="K403" s="365">
        <v>0</v>
      </c>
      <c r="L403" s="365">
        <v>9102663856.8199997</v>
      </c>
      <c r="M403" s="365">
        <v>1291981722.8299999</v>
      </c>
      <c r="N403" s="365">
        <v>2251065.86</v>
      </c>
      <c r="O403" s="365">
        <v>0</v>
      </c>
      <c r="P403" s="365">
        <v>0</v>
      </c>
      <c r="Q403" s="365">
        <v>1014328521.62</v>
      </c>
      <c r="R403" s="161">
        <v>11411225167.129999</v>
      </c>
    </row>
    <row r="404" spans="2:18" hidden="1" x14ac:dyDescent="0.35">
      <c r="B404" s="355" t="s">
        <v>116</v>
      </c>
      <c r="C404" s="338">
        <v>45808</v>
      </c>
      <c r="D404" s="343" t="s">
        <v>1083</v>
      </c>
      <c r="E404" s="339">
        <v>45278</v>
      </c>
      <c r="F404" s="339" t="s">
        <v>0</v>
      </c>
      <c r="G404" s="343" t="s">
        <v>1093</v>
      </c>
      <c r="H404" s="343" t="s">
        <v>203</v>
      </c>
      <c r="I404" s="583" t="s">
        <v>1095</v>
      </c>
      <c r="J404" s="365">
        <v>0</v>
      </c>
      <c r="K404" s="365">
        <v>0</v>
      </c>
      <c r="L404" s="365">
        <v>8671957529.3199997</v>
      </c>
      <c r="M404" s="365">
        <v>1900484055</v>
      </c>
      <c r="N404" s="365">
        <v>4951784.8099999996</v>
      </c>
      <c r="O404" s="365">
        <v>0</v>
      </c>
      <c r="P404" s="365">
        <v>0</v>
      </c>
      <c r="Q404" s="365">
        <v>1011395184.17</v>
      </c>
      <c r="R404" s="161">
        <v>11588788553.299999</v>
      </c>
    </row>
    <row r="405" spans="2:18" hidden="1" x14ac:dyDescent="0.35">
      <c r="B405" s="355" t="s">
        <v>116</v>
      </c>
      <c r="C405" s="338">
        <v>45838</v>
      </c>
      <c r="D405" s="343" t="s">
        <v>1083</v>
      </c>
      <c r="E405" s="339">
        <v>45278</v>
      </c>
      <c r="F405" s="339" t="s">
        <v>0</v>
      </c>
      <c r="G405" s="343" t="s">
        <v>1093</v>
      </c>
      <c r="H405" s="343" t="s">
        <v>203</v>
      </c>
      <c r="I405" s="583" t="s">
        <v>1095</v>
      </c>
      <c r="J405" s="365">
        <v>0</v>
      </c>
      <c r="K405" s="365">
        <v>0</v>
      </c>
      <c r="L405" s="365">
        <v>8953921262.8799992</v>
      </c>
      <c r="M405" s="365">
        <v>1645714996.0700002</v>
      </c>
      <c r="N405" s="365">
        <v>4954634.6100000003</v>
      </c>
      <c r="O405" s="365">
        <v>0</v>
      </c>
      <c r="P405" s="365">
        <v>0</v>
      </c>
      <c r="Q405" s="365">
        <v>1027840634.3200001</v>
      </c>
      <c r="R405" s="161">
        <v>11632431527.879999</v>
      </c>
    </row>
    <row r="406" spans="2:18" x14ac:dyDescent="0.35">
      <c r="B406" s="355" t="s">
        <v>116</v>
      </c>
      <c r="C406" s="338">
        <v>45869</v>
      </c>
      <c r="D406" s="343" t="s">
        <v>1083</v>
      </c>
      <c r="E406" s="339">
        <v>45278</v>
      </c>
      <c r="F406" s="339" t="s">
        <v>0</v>
      </c>
      <c r="G406" s="343" t="s">
        <v>1093</v>
      </c>
      <c r="H406" s="343" t="s">
        <v>203</v>
      </c>
      <c r="I406" s="583" t="s">
        <v>1095</v>
      </c>
      <c r="J406" s="586">
        <v>0</v>
      </c>
      <c r="K406" s="586">
        <v>0</v>
      </c>
      <c r="L406" s="586">
        <v>8953921262.8799992</v>
      </c>
      <c r="M406" s="586">
        <v>1645714996.0700002</v>
      </c>
      <c r="N406" s="586">
        <v>4954634.6100000003</v>
      </c>
      <c r="O406" s="586">
        <v>0</v>
      </c>
      <c r="P406" s="586">
        <v>0</v>
      </c>
      <c r="Q406" s="586">
        <v>1027840634.3200001</v>
      </c>
      <c r="R406" s="161">
        <v>11632431527.879999</v>
      </c>
    </row>
    <row r="407" spans="2:18" hidden="1" x14ac:dyDescent="0.35">
      <c r="B407" s="356" t="s">
        <v>1170</v>
      </c>
      <c r="C407" s="345">
        <v>45320</v>
      </c>
      <c r="D407" s="347" t="s">
        <v>35</v>
      </c>
      <c r="E407" s="346">
        <v>45287</v>
      </c>
      <c r="F407" s="346" t="s">
        <v>0</v>
      </c>
      <c r="G407" s="346" t="s">
        <v>1093</v>
      </c>
      <c r="H407" s="346" t="s">
        <v>205</v>
      </c>
      <c r="I407" s="353" t="s">
        <v>1097</v>
      </c>
      <c r="J407" s="366">
        <v>0</v>
      </c>
      <c r="K407" s="366">
        <v>0</v>
      </c>
      <c r="L407" s="366">
        <v>0</v>
      </c>
      <c r="M407" s="366">
        <v>0</v>
      </c>
      <c r="N407" s="366">
        <v>0</v>
      </c>
      <c r="O407" s="366">
        <v>0</v>
      </c>
      <c r="P407" s="366">
        <v>0</v>
      </c>
      <c r="Q407" s="366">
        <v>0</v>
      </c>
      <c r="R407" s="161">
        <v>0</v>
      </c>
    </row>
    <row r="408" spans="2:18" hidden="1" x14ac:dyDescent="0.35">
      <c r="B408" s="356" t="s">
        <v>1170</v>
      </c>
      <c r="C408" s="345">
        <v>45350</v>
      </c>
      <c r="D408" s="347" t="s">
        <v>35</v>
      </c>
      <c r="E408" s="346">
        <v>45287</v>
      </c>
      <c r="F408" s="346" t="s">
        <v>0</v>
      </c>
      <c r="G408" s="346" t="s">
        <v>1093</v>
      </c>
      <c r="H408" s="346" t="s">
        <v>205</v>
      </c>
      <c r="I408" s="353" t="s">
        <v>1097</v>
      </c>
      <c r="J408" s="366">
        <v>0</v>
      </c>
      <c r="K408" s="366">
        <v>0</v>
      </c>
      <c r="L408" s="366">
        <v>0</v>
      </c>
      <c r="M408" s="366">
        <v>0</v>
      </c>
      <c r="N408" s="366">
        <v>0</v>
      </c>
      <c r="O408" s="366">
        <v>0</v>
      </c>
      <c r="P408" s="366">
        <v>0</v>
      </c>
      <c r="Q408" s="366">
        <v>0</v>
      </c>
      <c r="R408" s="161">
        <v>0</v>
      </c>
    </row>
    <row r="409" spans="2:18" hidden="1" x14ac:dyDescent="0.35">
      <c r="B409" s="356" t="s">
        <v>1170</v>
      </c>
      <c r="C409" s="345">
        <v>45380</v>
      </c>
      <c r="D409" s="347" t="s">
        <v>35</v>
      </c>
      <c r="E409" s="346">
        <v>45287</v>
      </c>
      <c r="F409" s="346" t="s">
        <v>0</v>
      </c>
      <c r="G409" s="346" t="s">
        <v>1093</v>
      </c>
      <c r="H409" s="346" t="s">
        <v>205</v>
      </c>
      <c r="I409" s="353" t="s">
        <v>1097</v>
      </c>
      <c r="J409" s="366">
        <v>0</v>
      </c>
      <c r="K409" s="366">
        <v>0</v>
      </c>
      <c r="L409" s="366">
        <v>0</v>
      </c>
      <c r="M409" s="366">
        <v>0</v>
      </c>
      <c r="N409" s="366">
        <v>0</v>
      </c>
      <c r="O409" s="366">
        <v>0</v>
      </c>
      <c r="P409" s="366">
        <v>0</v>
      </c>
      <c r="Q409" s="366">
        <v>0</v>
      </c>
      <c r="R409" s="161">
        <v>0</v>
      </c>
    </row>
    <row r="410" spans="2:18" hidden="1" x14ac:dyDescent="0.35">
      <c r="B410" s="356" t="s">
        <v>1170</v>
      </c>
      <c r="C410" s="345">
        <v>45411</v>
      </c>
      <c r="D410" s="347" t="s">
        <v>35</v>
      </c>
      <c r="E410" s="346">
        <v>45287</v>
      </c>
      <c r="F410" s="346" t="s">
        <v>0</v>
      </c>
      <c r="G410" s="346" t="s">
        <v>1093</v>
      </c>
      <c r="H410" s="346" t="s">
        <v>205</v>
      </c>
      <c r="I410" s="353" t="s">
        <v>1097</v>
      </c>
      <c r="J410" s="366">
        <v>0</v>
      </c>
      <c r="K410" s="366">
        <v>0</v>
      </c>
      <c r="L410" s="366">
        <v>0</v>
      </c>
      <c r="M410" s="366">
        <v>0</v>
      </c>
      <c r="N410" s="366">
        <v>0</v>
      </c>
      <c r="O410" s="366">
        <v>0</v>
      </c>
      <c r="P410" s="366">
        <v>0</v>
      </c>
      <c r="Q410" s="366">
        <v>0</v>
      </c>
      <c r="R410" s="161">
        <v>0</v>
      </c>
    </row>
    <row r="411" spans="2:18" hidden="1" x14ac:dyDescent="0.35">
      <c r="B411" s="356" t="s">
        <v>1170</v>
      </c>
      <c r="C411" s="345">
        <v>45441</v>
      </c>
      <c r="D411" s="347" t="s">
        <v>35</v>
      </c>
      <c r="E411" s="346">
        <v>45287</v>
      </c>
      <c r="F411" s="346" t="s">
        <v>0</v>
      </c>
      <c r="G411" s="346" t="s">
        <v>1093</v>
      </c>
      <c r="H411" s="346" t="s">
        <v>205</v>
      </c>
      <c r="I411" s="353" t="s">
        <v>1097</v>
      </c>
      <c r="J411" s="366">
        <v>0</v>
      </c>
      <c r="K411" s="366">
        <v>0</v>
      </c>
      <c r="L411" s="366">
        <v>0</v>
      </c>
      <c r="M411" s="366">
        <v>0</v>
      </c>
      <c r="N411" s="366">
        <v>0</v>
      </c>
      <c r="O411" s="366">
        <v>0</v>
      </c>
      <c r="P411" s="366">
        <v>0</v>
      </c>
      <c r="Q411" s="366">
        <v>0</v>
      </c>
      <c r="R411" s="161">
        <v>0</v>
      </c>
    </row>
    <row r="412" spans="2:18" hidden="1" x14ac:dyDescent="0.35">
      <c r="B412" s="356" t="s">
        <v>1170</v>
      </c>
      <c r="C412" s="345">
        <v>45472</v>
      </c>
      <c r="D412" s="347" t="s">
        <v>35</v>
      </c>
      <c r="E412" s="346">
        <v>45287</v>
      </c>
      <c r="F412" s="346" t="s">
        <v>0</v>
      </c>
      <c r="G412" s="346" t="s">
        <v>1093</v>
      </c>
      <c r="H412" s="346" t="s">
        <v>205</v>
      </c>
      <c r="I412" s="353" t="s">
        <v>1097</v>
      </c>
      <c r="J412" s="366">
        <v>0</v>
      </c>
      <c r="K412" s="366">
        <v>0</v>
      </c>
      <c r="L412" s="366">
        <v>0</v>
      </c>
      <c r="M412" s="366">
        <v>0</v>
      </c>
      <c r="N412" s="366">
        <v>0</v>
      </c>
      <c r="O412" s="366">
        <v>0</v>
      </c>
      <c r="P412" s="366">
        <v>0</v>
      </c>
      <c r="Q412" s="366">
        <v>0</v>
      </c>
      <c r="R412" s="161">
        <v>0</v>
      </c>
    </row>
    <row r="413" spans="2:18" hidden="1" x14ac:dyDescent="0.35">
      <c r="B413" s="356" t="s">
        <v>1170</v>
      </c>
      <c r="C413" s="345">
        <v>45502</v>
      </c>
      <c r="D413" s="347" t="s">
        <v>35</v>
      </c>
      <c r="E413" s="346">
        <v>45287</v>
      </c>
      <c r="F413" s="346" t="s">
        <v>0</v>
      </c>
      <c r="G413" s="346" t="s">
        <v>1093</v>
      </c>
      <c r="H413" s="346" t="s">
        <v>205</v>
      </c>
      <c r="I413" s="353" t="s">
        <v>1097</v>
      </c>
      <c r="J413" s="366">
        <v>0</v>
      </c>
      <c r="K413" s="366">
        <v>0</v>
      </c>
      <c r="L413" s="366">
        <v>0</v>
      </c>
      <c r="M413" s="366">
        <v>0</v>
      </c>
      <c r="N413" s="366">
        <v>0</v>
      </c>
      <c r="O413" s="366">
        <v>0</v>
      </c>
      <c r="P413" s="366">
        <v>0</v>
      </c>
      <c r="Q413" s="366">
        <v>0</v>
      </c>
      <c r="R413" s="161">
        <v>0</v>
      </c>
    </row>
    <row r="414" spans="2:18" hidden="1" x14ac:dyDescent="0.35">
      <c r="B414" s="356" t="s">
        <v>1170</v>
      </c>
      <c r="C414" s="345">
        <v>45533</v>
      </c>
      <c r="D414" s="347" t="s">
        <v>35</v>
      </c>
      <c r="E414" s="346">
        <v>45287</v>
      </c>
      <c r="F414" s="346" t="s">
        <v>0</v>
      </c>
      <c r="G414" s="346" t="s">
        <v>1093</v>
      </c>
      <c r="H414" s="346" t="s">
        <v>205</v>
      </c>
      <c r="I414" s="353" t="s">
        <v>1097</v>
      </c>
      <c r="J414" s="366">
        <v>0</v>
      </c>
      <c r="K414" s="366">
        <v>0</v>
      </c>
      <c r="L414" s="366">
        <v>0</v>
      </c>
      <c r="M414" s="366">
        <v>0</v>
      </c>
      <c r="N414" s="366">
        <v>0</v>
      </c>
      <c r="O414" s="366">
        <v>0</v>
      </c>
      <c r="P414" s="366">
        <v>0</v>
      </c>
      <c r="Q414" s="366">
        <v>0</v>
      </c>
      <c r="R414" s="161">
        <v>0</v>
      </c>
    </row>
    <row r="415" spans="2:18" hidden="1" x14ac:dyDescent="0.35">
      <c r="B415" s="356" t="s">
        <v>1170</v>
      </c>
      <c r="C415" s="345">
        <v>45564</v>
      </c>
      <c r="D415" s="347" t="s">
        <v>35</v>
      </c>
      <c r="E415" s="346">
        <v>45287</v>
      </c>
      <c r="F415" s="346" t="s">
        <v>0</v>
      </c>
      <c r="G415" s="346" t="s">
        <v>1093</v>
      </c>
      <c r="H415" s="346" t="s">
        <v>205</v>
      </c>
      <c r="I415" s="353" t="s">
        <v>1097</v>
      </c>
      <c r="J415" s="366">
        <v>0</v>
      </c>
      <c r="K415" s="366">
        <v>0</v>
      </c>
      <c r="L415" s="366">
        <v>0</v>
      </c>
      <c r="M415" s="366">
        <v>0</v>
      </c>
      <c r="N415" s="366">
        <v>0</v>
      </c>
      <c r="O415" s="366">
        <v>0</v>
      </c>
      <c r="P415" s="366">
        <v>0</v>
      </c>
      <c r="Q415" s="366">
        <v>0</v>
      </c>
      <c r="R415" s="161">
        <v>0</v>
      </c>
    </row>
    <row r="416" spans="2:18" hidden="1" x14ac:dyDescent="0.35">
      <c r="B416" s="356" t="s">
        <v>1170</v>
      </c>
      <c r="C416" s="345">
        <v>45594</v>
      </c>
      <c r="D416" s="347" t="s">
        <v>35</v>
      </c>
      <c r="E416" s="346">
        <v>45287</v>
      </c>
      <c r="F416" s="346" t="s">
        <v>0</v>
      </c>
      <c r="G416" s="346" t="s">
        <v>1093</v>
      </c>
      <c r="H416" s="346" t="s">
        <v>205</v>
      </c>
      <c r="I416" s="353" t="s">
        <v>1097</v>
      </c>
      <c r="J416" s="366">
        <v>0</v>
      </c>
      <c r="K416" s="366">
        <v>0</v>
      </c>
      <c r="L416" s="366">
        <v>0</v>
      </c>
      <c r="M416" s="366">
        <v>0</v>
      </c>
      <c r="N416" s="366">
        <v>0</v>
      </c>
      <c r="O416" s="366">
        <v>0</v>
      </c>
      <c r="P416" s="366">
        <v>0</v>
      </c>
      <c r="Q416" s="366">
        <v>0</v>
      </c>
      <c r="R416" s="161">
        <v>0</v>
      </c>
    </row>
    <row r="417" spans="2:21" hidden="1" x14ac:dyDescent="0.35">
      <c r="B417" s="356" t="s">
        <v>1170</v>
      </c>
      <c r="C417" s="345">
        <v>45625</v>
      </c>
      <c r="D417" s="347" t="s">
        <v>35</v>
      </c>
      <c r="E417" s="346">
        <v>45287</v>
      </c>
      <c r="F417" s="346" t="s">
        <v>0</v>
      </c>
      <c r="G417" s="346" t="s">
        <v>1093</v>
      </c>
      <c r="H417" s="346" t="s">
        <v>205</v>
      </c>
      <c r="I417" s="353" t="s">
        <v>1097</v>
      </c>
      <c r="J417" s="366">
        <v>0</v>
      </c>
      <c r="K417" s="366">
        <v>0</v>
      </c>
      <c r="L417" s="366">
        <v>0</v>
      </c>
      <c r="M417" s="366">
        <v>0</v>
      </c>
      <c r="N417" s="366">
        <v>0</v>
      </c>
      <c r="O417" s="366">
        <v>0</v>
      </c>
      <c r="P417" s="366">
        <v>0</v>
      </c>
      <c r="Q417" s="366">
        <v>0</v>
      </c>
      <c r="R417" s="161">
        <v>0</v>
      </c>
    </row>
    <row r="418" spans="2:21" hidden="1" x14ac:dyDescent="0.35">
      <c r="B418" s="356" t="s">
        <v>1170</v>
      </c>
      <c r="C418" s="345">
        <v>45657</v>
      </c>
      <c r="D418" s="347" t="s">
        <v>35</v>
      </c>
      <c r="E418" s="346">
        <v>45287</v>
      </c>
      <c r="F418" s="346" t="s">
        <v>0</v>
      </c>
      <c r="G418" s="346" t="s">
        <v>1093</v>
      </c>
      <c r="H418" s="346" t="s">
        <v>205</v>
      </c>
      <c r="I418" s="353" t="s">
        <v>1097</v>
      </c>
      <c r="J418" s="366">
        <v>0</v>
      </c>
      <c r="K418" s="366">
        <v>0</v>
      </c>
      <c r="L418" s="366">
        <v>0</v>
      </c>
      <c r="M418" s="366">
        <v>0</v>
      </c>
      <c r="N418" s="366">
        <v>0</v>
      </c>
      <c r="O418" s="366">
        <v>0</v>
      </c>
      <c r="P418" s="366">
        <v>0</v>
      </c>
      <c r="Q418" s="366">
        <v>0</v>
      </c>
      <c r="R418" s="161">
        <v>0</v>
      </c>
      <c r="U418" s="185"/>
    </row>
    <row r="419" spans="2:21" hidden="1" x14ac:dyDescent="0.35">
      <c r="B419" s="356" t="s">
        <v>1170</v>
      </c>
      <c r="C419" s="345">
        <v>45688</v>
      </c>
      <c r="D419" s="347" t="s">
        <v>35</v>
      </c>
      <c r="E419" s="346">
        <v>45287</v>
      </c>
      <c r="F419" s="346" t="s">
        <v>0</v>
      </c>
      <c r="G419" s="346" t="s">
        <v>1093</v>
      </c>
      <c r="H419" s="346" t="s">
        <v>205</v>
      </c>
      <c r="I419" s="353" t="s">
        <v>1097</v>
      </c>
      <c r="J419" s="366">
        <v>0</v>
      </c>
      <c r="K419" s="366">
        <v>0</v>
      </c>
      <c r="L419" s="366">
        <v>0</v>
      </c>
      <c r="M419" s="366">
        <v>0</v>
      </c>
      <c r="N419" s="366">
        <v>0</v>
      </c>
      <c r="O419" s="366">
        <v>0</v>
      </c>
      <c r="P419" s="366">
        <v>0</v>
      </c>
      <c r="Q419" s="366">
        <v>0</v>
      </c>
      <c r="R419" s="161">
        <v>0</v>
      </c>
      <c r="U419" s="185"/>
    </row>
    <row r="420" spans="2:21" hidden="1" x14ac:dyDescent="0.35">
      <c r="B420" s="356" t="s">
        <v>1170</v>
      </c>
      <c r="C420" s="395">
        <v>45716</v>
      </c>
      <c r="D420" s="347" t="s">
        <v>35</v>
      </c>
      <c r="E420" s="346">
        <v>45287</v>
      </c>
      <c r="F420" s="346" t="s">
        <v>0</v>
      </c>
      <c r="G420" s="346" t="s">
        <v>1093</v>
      </c>
      <c r="H420" s="346" t="s">
        <v>205</v>
      </c>
      <c r="I420" s="353" t="s">
        <v>1097</v>
      </c>
      <c r="J420" s="366">
        <v>0</v>
      </c>
      <c r="K420" s="366">
        <v>0</v>
      </c>
      <c r="L420" s="366">
        <v>0</v>
      </c>
      <c r="M420" s="366">
        <v>0</v>
      </c>
      <c r="N420" s="366">
        <v>0</v>
      </c>
      <c r="O420" s="366">
        <v>0</v>
      </c>
      <c r="P420" s="366">
        <v>0</v>
      </c>
      <c r="Q420" s="366">
        <v>0</v>
      </c>
      <c r="R420" s="161">
        <v>0</v>
      </c>
      <c r="U420" s="185"/>
    </row>
    <row r="421" spans="2:21" hidden="1" x14ac:dyDescent="0.35">
      <c r="B421" s="355" t="s">
        <v>1170</v>
      </c>
      <c r="C421" s="338">
        <v>45747</v>
      </c>
      <c r="D421" s="343" t="s">
        <v>35</v>
      </c>
      <c r="E421" s="339">
        <v>45287</v>
      </c>
      <c r="F421" s="339" t="s">
        <v>0</v>
      </c>
      <c r="G421" s="343" t="s">
        <v>1093</v>
      </c>
      <c r="H421" s="343" t="s">
        <v>205</v>
      </c>
      <c r="I421" s="583" t="s">
        <v>1095</v>
      </c>
      <c r="J421" s="586">
        <v>0</v>
      </c>
      <c r="K421" s="586">
        <v>0</v>
      </c>
      <c r="L421" s="586">
        <v>0</v>
      </c>
      <c r="M421" s="586">
        <v>0</v>
      </c>
      <c r="N421" s="586">
        <v>0</v>
      </c>
      <c r="O421" s="586">
        <v>0</v>
      </c>
      <c r="P421" s="586">
        <v>0</v>
      </c>
      <c r="Q421" s="586">
        <v>0</v>
      </c>
      <c r="R421" s="515">
        <v>0</v>
      </c>
      <c r="U421" s="185"/>
    </row>
    <row r="422" spans="2:21" hidden="1" x14ac:dyDescent="0.35">
      <c r="B422" s="355" t="s">
        <v>1170</v>
      </c>
      <c r="C422" s="338">
        <v>45777</v>
      </c>
      <c r="D422" s="343" t="s">
        <v>35</v>
      </c>
      <c r="E422" s="339">
        <v>45287</v>
      </c>
      <c r="F422" s="339" t="s">
        <v>0</v>
      </c>
      <c r="G422" s="343" t="s">
        <v>1093</v>
      </c>
      <c r="H422" s="343" t="s">
        <v>205</v>
      </c>
      <c r="I422" s="583" t="s">
        <v>1095</v>
      </c>
      <c r="J422" s="586">
        <v>0</v>
      </c>
      <c r="K422" s="586">
        <v>0</v>
      </c>
      <c r="L422" s="586">
        <v>0</v>
      </c>
      <c r="M422" s="586">
        <v>0</v>
      </c>
      <c r="N422" s="586">
        <v>0</v>
      </c>
      <c r="O422" s="586">
        <v>0</v>
      </c>
      <c r="P422" s="586">
        <v>0</v>
      </c>
      <c r="Q422" s="586">
        <v>0</v>
      </c>
      <c r="R422" s="161">
        <v>0</v>
      </c>
      <c r="U422" s="185"/>
    </row>
    <row r="423" spans="2:21" hidden="1" x14ac:dyDescent="0.35">
      <c r="B423" s="355" t="s">
        <v>1170</v>
      </c>
      <c r="C423" s="338">
        <v>45808</v>
      </c>
      <c r="D423" s="343" t="s">
        <v>35</v>
      </c>
      <c r="E423" s="339">
        <v>45287</v>
      </c>
      <c r="F423" s="339" t="s">
        <v>0</v>
      </c>
      <c r="G423" s="343" t="s">
        <v>1093</v>
      </c>
      <c r="H423" s="343" t="s">
        <v>205</v>
      </c>
      <c r="I423" s="583" t="s">
        <v>1095</v>
      </c>
      <c r="J423" s="586">
        <v>0</v>
      </c>
      <c r="K423" s="586">
        <v>0</v>
      </c>
      <c r="L423" s="586">
        <v>0</v>
      </c>
      <c r="M423" s="586">
        <v>0</v>
      </c>
      <c r="N423" s="586">
        <v>0</v>
      </c>
      <c r="O423" s="586">
        <v>0</v>
      </c>
      <c r="P423" s="586">
        <v>0</v>
      </c>
      <c r="Q423" s="586">
        <v>0</v>
      </c>
      <c r="R423" s="161">
        <v>0</v>
      </c>
    </row>
    <row r="424" spans="2:21" hidden="1" x14ac:dyDescent="0.35">
      <c r="B424" s="355" t="s">
        <v>1170</v>
      </c>
      <c r="C424" s="338">
        <v>45838</v>
      </c>
      <c r="D424" s="343" t="s">
        <v>35</v>
      </c>
      <c r="E424" s="339">
        <v>45287</v>
      </c>
      <c r="F424" s="339" t="s">
        <v>0</v>
      </c>
      <c r="G424" s="343" t="s">
        <v>1093</v>
      </c>
      <c r="H424" s="343" t="s">
        <v>205</v>
      </c>
      <c r="I424" s="583" t="s">
        <v>1095</v>
      </c>
      <c r="J424" s="586">
        <v>0</v>
      </c>
      <c r="K424" s="586">
        <v>0</v>
      </c>
      <c r="L424" s="586">
        <v>0</v>
      </c>
      <c r="M424" s="586">
        <v>0</v>
      </c>
      <c r="N424" s="586">
        <v>0</v>
      </c>
      <c r="O424" s="586">
        <v>0</v>
      </c>
      <c r="P424" s="586">
        <v>0</v>
      </c>
      <c r="Q424" s="586">
        <v>0</v>
      </c>
      <c r="R424" s="161">
        <v>0</v>
      </c>
    </row>
    <row r="425" spans="2:21" x14ac:dyDescent="0.35">
      <c r="B425" s="355" t="s">
        <v>1170</v>
      </c>
      <c r="C425" s="338">
        <v>45869</v>
      </c>
      <c r="D425" s="343" t="s">
        <v>35</v>
      </c>
      <c r="E425" s="339">
        <v>45287</v>
      </c>
      <c r="F425" s="339" t="s">
        <v>0</v>
      </c>
      <c r="G425" s="343" t="s">
        <v>1093</v>
      </c>
      <c r="H425" s="343" t="s">
        <v>205</v>
      </c>
      <c r="I425" s="583" t="s">
        <v>1095</v>
      </c>
      <c r="J425" s="586">
        <v>0</v>
      </c>
      <c r="K425" s="586">
        <v>0</v>
      </c>
      <c r="L425" s="586">
        <v>0</v>
      </c>
      <c r="M425" s="586">
        <v>0</v>
      </c>
      <c r="N425" s="586">
        <v>0</v>
      </c>
      <c r="O425" s="586">
        <v>0</v>
      </c>
      <c r="P425" s="586">
        <v>0</v>
      </c>
      <c r="Q425" s="586">
        <v>0</v>
      </c>
      <c r="R425" s="161">
        <v>0</v>
      </c>
    </row>
    <row r="426" spans="2:21" hidden="1" x14ac:dyDescent="0.35">
      <c r="B426" s="356" t="s">
        <v>411</v>
      </c>
      <c r="C426" s="345">
        <v>45350</v>
      </c>
      <c r="D426" s="347" t="s">
        <v>1077</v>
      </c>
      <c r="E426" s="346">
        <v>45336</v>
      </c>
      <c r="F426" s="346" t="s">
        <v>0</v>
      </c>
      <c r="G426" s="346" t="s">
        <v>1093</v>
      </c>
      <c r="H426" s="346" t="s">
        <v>203</v>
      </c>
      <c r="I426" s="353" t="s">
        <v>1097</v>
      </c>
      <c r="J426" s="366">
        <v>0</v>
      </c>
      <c r="K426" s="366">
        <v>0</v>
      </c>
      <c r="L426" s="366">
        <v>0</v>
      </c>
      <c r="M426" s="366">
        <v>0</v>
      </c>
      <c r="N426" s="366">
        <v>0</v>
      </c>
      <c r="O426" s="366">
        <v>0</v>
      </c>
      <c r="P426" s="366">
        <v>0</v>
      </c>
      <c r="Q426" s="366">
        <v>0</v>
      </c>
      <c r="R426" s="161">
        <v>0</v>
      </c>
    </row>
    <row r="427" spans="2:21" hidden="1" x14ac:dyDescent="0.35">
      <c r="B427" s="356" t="s">
        <v>411</v>
      </c>
      <c r="C427" s="345">
        <v>45380</v>
      </c>
      <c r="D427" s="347" t="s">
        <v>1077</v>
      </c>
      <c r="E427" s="346">
        <v>45336</v>
      </c>
      <c r="F427" s="346" t="s">
        <v>0</v>
      </c>
      <c r="G427" s="346" t="s">
        <v>1093</v>
      </c>
      <c r="H427" s="346" t="s">
        <v>203</v>
      </c>
      <c r="I427" s="353" t="s">
        <v>1097</v>
      </c>
      <c r="J427" s="366">
        <v>0</v>
      </c>
      <c r="K427" s="366">
        <v>0</v>
      </c>
      <c r="L427" s="366">
        <v>0</v>
      </c>
      <c r="M427" s="366">
        <v>0</v>
      </c>
      <c r="N427" s="366">
        <v>0</v>
      </c>
      <c r="O427" s="366">
        <v>0</v>
      </c>
      <c r="P427" s="366">
        <v>0</v>
      </c>
      <c r="Q427" s="366">
        <v>0</v>
      </c>
      <c r="R427" s="161">
        <v>0</v>
      </c>
    </row>
    <row r="428" spans="2:21" hidden="1" x14ac:dyDescent="0.35">
      <c r="B428" s="355" t="s">
        <v>411</v>
      </c>
      <c r="C428" s="338">
        <v>45411</v>
      </c>
      <c r="D428" s="344" t="s">
        <v>1077</v>
      </c>
      <c r="E428" s="339">
        <v>45336</v>
      </c>
      <c r="F428" s="339" t="s">
        <v>0</v>
      </c>
      <c r="G428" s="339" t="s">
        <v>1093</v>
      </c>
      <c r="H428" s="339" t="s">
        <v>203</v>
      </c>
      <c r="I428" s="350" t="s">
        <v>1095</v>
      </c>
      <c r="J428" s="365">
        <v>0</v>
      </c>
      <c r="K428" s="365">
        <v>0</v>
      </c>
      <c r="L428" s="365">
        <v>0</v>
      </c>
      <c r="M428" s="365">
        <v>15000000000</v>
      </c>
      <c r="N428" s="365">
        <v>0</v>
      </c>
      <c r="O428" s="365">
        <v>0</v>
      </c>
      <c r="P428" s="365">
        <v>0</v>
      </c>
      <c r="Q428" s="365">
        <v>0</v>
      </c>
      <c r="R428" s="161">
        <v>15000000000</v>
      </c>
    </row>
    <row r="429" spans="2:21" hidden="1" x14ac:dyDescent="0.35">
      <c r="B429" s="355" t="s">
        <v>411</v>
      </c>
      <c r="C429" s="338">
        <v>45441</v>
      </c>
      <c r="D429" s="344" t="s">
        <v>1077</v>
      </c>
      <c r="E429" s="339">
        <v>45336</v>
      </c>
      <c r="F429" s="339" t="s">
        <v>0</v>
      </c>
      <c r="G429" s="339" t="s">
        <v>1093</v>
      </c>
      <c r="H429" s="339" t="s">
        <v>203</v>
      </c>
      <c r="I429" s="350" t="s">
        <v>1095</v>
      </c>
      <c r="J429" s="365">
        <v>0</v>
      </c>
      <c r="K429" s="365">
        <v>0</v>
      </c>
      <c r="L429" s="365">
        <v>13992021760.58</v>
      </c>
      <c r="M429" s="365">
        <v>136719292.44999999</v>
      </c>
      <c r="N429" s="365">
        <v>0</v>
      </c>
      <c r="O429" s="365">
        <v>0</v>
      </c>
      <c r="P429" s="365">
        <v>0</v>
      </c>
      <c r="Q429" s="365">
        <v>1061524657.53</v>
      </c>
      <c r="R429" s="161">
        <v>15190265710.559999</v>
      </c>
    </row>
    <row r="430" spans="2:21" hidden="1" x14ac:dyDescent="0.35">
      <c r="B430" s="355" t="s">
        <v>411</v>
      </c>
      <c r="C430" s="338">
        <v>45472</v>
      </c>
      <c r="D430" s="344" t="s">
        <v>1077</v>
      </c>
      <c r="E430" s="339">
        <v>45336</v>
      </c>
      <c r="F430" s="339" t="s">
        <v>0</v>
      </c>
      <c r="G430" s="339" t="s">
        <v>1093</v>
      </c>
      <c r="H430" s="339" t="s">
        <v>203</v>
      </c>
      <c r="I430" s="350" t="s">
        <v>1095</v>
      </c>
      <c r="J430" s="365">
        <v>0</v>
      </c>
      <c r="K430" s="365">
        <v>0</v>
      </c>
      <c r="L430" s="365">
        <v>14222733332.639999</v>
      </c>
      <c r="M430" s="365">
        <v>113154359.45</v>
      </c>
      <c r="N430" s="365">
        <v>0</v>
      </c>
      <c r="O430" s="365">
        <v>0</v>
      </c>
      <c r="P430" s="365">
        <v>0</v>
      </c>
      <c r="Q430" s="365">
        <v>1076771232.8800001</v>
      </c>
      <c r="R430" s="161">
        <v>15412658924.969999</v>
      </c>
    </row>
    <row r="431" spans="2:21" hidden="1" x14ac:dyDescent="0.35">
      <c r="B431" s="355" t="s">
        <v>411</v>
      </c>
      <c r="C431" s="338">
        <v>45502</v>
      </c>
      <c r="D431" s="344" t="s">
        <v>1077</v>
      </c>
      <c r="E431" s="339">
        <v>45336</v>
      </c>
      <c r="F431" s="339" t="s">
        <v>0</v>
      </c>
      <c r="G431" s="339" t="s">
        <v>1093</v>
      </c>
      <c r="H431" s="339" t="s">
        <v>203</v>
      </c>
      <c r="I431" s="350" t="s">
        <v>1095</v>
      </c>
      <c r="J431" s="365">
        <v>0</v>
      </c>
      <c r="K431" s="365">
        <v>0</v>
      </c>
      <c r="L431" s="365">
        <v>14436256522.98</v>
      </c>
      <c r="M431" s="365">
        <v>113862774.34999999</v>
      </c>
      <c r="N431" s="365">
        <v>0</v>
      </c>
      <c r="O431" s="365">
        <v>0</v>
      </c>
      <c r="P431" s="365">
        <v>0</v>
      </c>
      <c r="Q431" s="365">
        <v>1092526027.4000001</v>
      </c>
      <c r="R431" s="161">
        <v>15642645324.73</v>
      </c>
    </row>
    <row r="432" spans="2:21" hidden="1" x14ac:dyDescent="0.35">
      <c r="B432" s="355" t="s">
        <v>411</v>
      </c>
      <c r="C432" s="338">
        <v>45533</v>
      </c>
      <c r="D432" s="344" t="s">
        <v>1077</v>
      </c>
      <c r="E432" s="339">
        <v>45336</v>
      </c>
      <c r="F432" s="339" t="s">
        <v>0</v>
      </c>
      <c r="G432" s="339" t="s">
        <v>1093</v>
      </c>
      <c r="H432" s="339" t="s">
        <v>203</v>
      </c>
      <c r="I432" s="350" t="s">
        <v>1095</v>
      </c>
      <c r="J432" s="365">
        <v>0</v>
      </c>
      <c r="K432" s="365">
        <v>0</v>
      </c>
      <c r="L432" s="365">
        <v>14648212154.360001</v>
      </c>
      <c r="M432" s="365">
        <v>116780903.19</v>
      </c>
      <c r="N432" s="365">
        <v>0</v>
      </c>
      <c r="O432" s="365">
        <v>0</v>
      </c>
      <c r="P432" s="365">
        <v>0</v>
      </c>
      <c r="Q432" s="365">
        <v>1108280821.9200001</v>
      </c>
      <c r="R432" s="161">
        <v>15873273879.470001</v>
      </c>
    </row>
    <row r="433" spans="2:18" hidden="1" x14ac:dyDescent="0.35">
      <c r="B433" s="355" t="s">
        <v>411</v>
      </c>
      <c r="C433" s="338">
        <v>45564</v>
      </c>
      <c r="D433" s="344" t="s">
        <v>1077</v>
      </c>
      <c r="E433" s="339">
        <v>45336</v>
      </c>
      <c r="F433" s="339" t="s">
        <v>0</v>
      </c>
      <c r="G433" s="339" t="s">
        <v>1093</v>
      </c>
      <c r="H433" s="339" t="s">
        <v>203</v>
      </c>
      <c r="I433" s="350" t="s">
        <v>1095</v>
      </c>
      <c r="J433" s="365">
        <v>0</v>
      </c>
      <c r="K433" s="365">
        <v>0</v>
      </c>
      <c r="L433" s="365">
        <v>14908843212.15</v>
      </c>
      <c r="M433" s="365">
        <v>23200251.66</v>
      </c>
      <c r="N433" s="365">
        <v>0</v>
      </c>
      <c r="O433" s="365">
        <v>0</v>
      </c>
      <c r="P433" s="365">
        <v>0</v>
      </c>
      <c r="Q433" s="365">
        <v>1123527397.26</v>
      </c>
      <c r="R433" s="161">
        <v>16055570861.07</v>
      </c>
    </row>
    <row r="434" spans="2:18" hidden="1" x14ac:dyDescent="0.35">
      <c r="B434" s="355" t="s">
        <v>411</v>
      </c>
      <c r="C434" s="338">
        <v>45594</v>
      </c>
      <c r="D434" s="344" t="s">
        <v>1077</v>
      </c>
      <c r="E434" s="339">
        <v>45336</v>
      </c>
      <c r="F434" s="339" t="s">
        <v>0</v>
      </c>
      <c r="G434" s="339" t="s">
        <v>1093</v>
      </c>
      <c r="H434" s="339" t="s">
        <v>203</v>
      </c>
      <c r="I434" s="350" t="s">
        <v>1095</v>
      </c>
      <c r="J434" s="365">
        <v>0</v>
      </c>
      <c r="K434" s="365">
        <v>0</v>
      </c>
      <c r="L434" s="365">
        <v>15146503421.939999</v>
      </c>
      <c r="M434" s="365">
        <v>159295.17000000001</v>
      </c>
      <c r="N434" s="365">
        <v>0</v>
      </c>
      <c r="O434" s="365">
        <v>0</v>
      </c>
      <c r="P434" s="365">
        <v>0</v>
      </c>
      <c r="Q434" s="365">
        <v>1139282191.78</v>
      </c>
      <c r="R434" s="161">
        <v>16285944908.889999</v>
      </c>
    </row>
    <row r="435" spans="2:18" hidden="1" x14ac:dyDescent="0.35">
      <c r="B435" s="355" t="s">
        <v>411</v>
      </c>
      <c r="C435" s="338">
        <v>45625</v>
      </c>
      <c r="D435" s="344" t="s">
        <v>1077</v>
      </c>
      <c r="E435" s="339">
        <v>45336</v>
      </c>
      <c r="F435" s="339" t="s">
        <v>0</v>
      </c>
      <c r="G435" s="339" t="s">
        <v>1093</v>
      </c>
      <c r="H435" s="339" t="s">
        <v>203</v>
      </c>
      <c r="I435" s="350" t="s">
        <v>1095</v>
      </c>
      <c r="J435" s="365">
        <v>0</v>
      </c>
      <c r="K435" s="365">
        <v>0</v>
      </c>
      <c r="L435" s="365">
        <v>14724242287.069998</v>
      </c>
      <c r="M435" s="365">
        <v>554812023.03999996</v>
      </c>
      <c r="N435" s="365">
        <v>0</v>
      </c>
      <c r="O435" s="365">
        <v>0</v>
      </c>
      <c r="P435" s="365">
        <v>0</v>
      </c>
      <c r="Q435" s="365">
        <v>1154528767.1199999</v>
      </c>
      <c r="R435" s="161">
        <v>16433583077.229998</v>
      </c>
    </row>
    <row r="436" spans="2:18" hidden="1" x14ac:dyDescent="0.35">
      <c r="B436" s="355" t="s">
        <v>411</v>
      </c>
      <c r="C436" s="338">
        <v>45657</v>
      </c>
      <c r="D436" s="344" t="s">
        <v>1077</v>
      </c>
      <c r="E436" s="339">
        <v>45336</v>
      </c>
      <c r="F436" s="339" t="s">
        <v>0</v>
      </c>
      <c r="G436" s="339" t="s">
        <v>1093</v>
      </c>
      <c r="H436" s="339" t="s">
        <v>203</v>
      </c>
      <c r="I436" s="350" t="s">
        <v>1095</v>
      </c>
      <c r="J436" s="365">
        <v>0</v>
      </c>
      <c r="K436" s="365">
        <v>0</v>
      </c>
      <c r="L436" s="365">
        <v>14974146033.860001</v>
      </c>
      <c r="M436" s="365">
        <v>517927588.08000004</v>
      </c>
      <c r="N436" s="365">
        <v>0</v>
      </c>
      <c r="O436" s="365">
        <v>0</v>
      </c>
      <c r="P436" s="365">
        <v>0</v>
      </c>
      <c r="Q436" s="365">
        <v>1170283561.6400001</v>
      </c>
      <c r="R436" s="161">
        <v>16662357183.580002</v>
      </c>
    </row>
    <row r="437" spans="2:18" hidden="1" x14ac:dyDescent="0.35">
      <c r="B437" s="355" t="s">
        <v>411</v>
      </c>
      <c r="C437" s="338">
        <v>45688</v>
      </c>
      <c r="D437" s="343" t="s">
        <v>1077</v>
      </c>
      <c r="E437" s="339">
        <v>45336</v>
      </c>
      <c r="F437" s="339" t="s">
        <v>0</v>
      </c>
      <c r="G437" s="343" t="s">
        <v>1093</v>
      </c>
      <c r="H437" s="343" t="s">
        <v>203</v>
      </c>
      <c r="I437" s="583" t="s">
        <v>1095</v>
      </c>
      <c r="J437" s="365">
        <v>0</v>
      </c>
      <c r="K437" s="365">
        <v>0</v>
      </c>
      <c r="L437" s="365">
        <v>15184711427.5</v>
      </c>
      <c r="M437" s="365">
        <v>530610173.41000003</v>
      </c>
      <c r="N437" s="365">
        <v>0</v>
      </c>
      <c r="O437" s="365">
        <v>0</v>
      </c>
      <c r="P437" s="365">
        <v>0</v>
      </c>
      <c r="Q437" s="365">
        <v>1186038356.1600001</v>
      </c>
      <c r="R437" s="161">
        <v>16901359957.07</v>
      </c>
    </row>
    <row r="438" spans="2:18" hidden="1" x14ac:dyDescent="0.35">
      <c r="B438" s="355" t="s">
        <v>411</v>
      </c>
      <c r="C438" s="338">
        <v>45716</v>
      </c>
      <c r="D438" s="343" t="s">
        <v>1077</v>
      </c>
      <c r="E438" s="339">
        <v>45336</v>
      </c>
      <c r="F438" s="339" t="s">
        <v>0</v>
      </c>
      <c r="G438" s="343" t="s">
        <v>1093</v>
      </c>
      <c r="H438" s="343" t="s">
        <v>203</v>
      </c>
      <c r="I438" s="583" t="s">
        <v>1095</v>
      </c>
      <c r="J438" s="365">
        <v>0</v>
      </c>
      <c r="K438" s="365">
        <v>0</v>
      </c>
      <c r="L438" s="365">
        <v>15384666594.99</v>
      </c>
      <c r="M438" s="365">
        <v>476191725.50999999</v>
      </c>
      <c r="N438" s="365">
        <v>0</v>
      </c>
      <c r="O438" s="365">
        <v>0</v>
      </c>
      <c r="P438" s="365">
        <v>0</v>
      </c>
      <c r="Q438" s="365">
        <v>1200268493.1500001</v>
      </c>
      <c r="R438" s="161">
        <v>17061126813.65</v>
      </c>
    </row>
    <row r="439" spans="2:18" hidden="1" x14ac:dyDescent="0.35">
      <c r="B439" s="355" t="s">
        <v>411</v>
      </c>
      <c r="C439" s="338">
        <v>45747</v>
      </c>
      <c r="D439" s="343" t="s">
        <v>1077</v>
      </c>
      <c r="E439" s="339">
        <v>45336</v>
      </c>
      <c r="F439" s="339" t="s">
        <v>0</v>
      </c>
      <c r="G439" s="343" t="s">
        <v>1093</v>
      </c>
      <c r="H439" s="343" t="s">
        <v>203</v>
      </c>
      <c r="I439" s="583" t="s">
        <v>1095</v>
      </c>
      <c r="J439" s="484">
        <v>0</v>
      </c>
      <c r="K439" s="365">
        <v>0</v>
      </c>
      <c r="L439" s="365">
        <v>15613248135.85</v>
      </c>
      <c r="M439" s="365">
        <v>462155128.56999999</v>
      </c>
      <c r="N439" s="365">
        <v>0</v>
      </c>
      <c r="O439" s="365">
        <v>0</v>
      </c>
      <c r="P439" s="365">
        <v>341250</v>
      </c>
      <c r="Q439" s="365">
        <v>1216023287.6700001</v>
      </c>
      <c r="R439" s="161">
        <v>17291767802.09</v>
      </c>
    </row>
    <row r="440" spans="2:18" hidden="1" x14ac:dyDescent="0.35">
      <c r="B440" s="355" t="s">
        <v>411</v>
      </c>
      <c r="C440" s="338">
        <v>45777</v>
      </c>
      <c r="D440" s="343" t="s">
        <v>1077</v>
      </c>
      <c r="E440" s="339">
        <v>45336</v>
      </c>
      <c r="F440" s="339" t="s">
        <v>0</v>
      </c>
      <c r="G440" s="343" t="s">
        <v>1093</v>
      </c>
      <c r="H440" s="343" t="s">
        <v>203</v>
      </c>
      <c r="I440" s="583" t="s">
        <v>1095</v>
      </c>
      <c r="J440" s="365">
        <v>0</v>
      </c>
      <c r="K440" s="365">
        <v>0</v>
      </c>
      <c r="L440" s="365">
        <v>15832356362.280001</v>
      </c>
      <c r="M440" s="365">
        <v>402350603.48999995</v>
      </c>
      <c r="N440" s="365">
        <v>0</v>
      </c>
      <c r="O440" s="365">
        <v>0</v>
      </c>
      <c r="P440" s="365">
        <v>341250</v>
      </c>
      <c r="Q440" s="365">
        <v>1231269863.01</v>
      </c>
      <c r="R440" s="161">
        <v>17466318078.779999</v>
      </c>
    </row>
    <row r="441" spans="2:18" hidden="1" x14ac:dyDescent="0.35">
      <c r="B441" s="355" t="s">
        <v>411</v>
      </c>
      <c r="C441" s="338">
        <v>45808</v>
      </c>
      <c r="D441" s="343" t="s">
        <v>1077</v>
      </c>
      <c r="E441" s="339">
        <v>45336</v>
      </c>
      <c r="F441" s="339" t="s">
        <v>0</v>
      </c>
      <c r="G441" s="343" t="s">
        <v>1093</v>
      </c>
      <c r="H441" s="343" t="s">
        <v>203</v>
      </c>
      <c r="I441" s="583" t="s">
        <v>1095</v>
      </c>
      <c r="J441" s="365">
        <v>0</v>
      </c>
      <c r="K441" s="365">
        <v>0</v>
      </c>
      <c r="L441" s="365">
        <v>14842655068.76</v>
      </c>
      <c r="M441" s="365">
        <v>1478520499.79</v>
      </c>
      <c r="N441" s="365">
        <v>0</v>
      </c>
      <c r="O441" s="365">
        <v>0</v>
      </c>
      <c r="P441" s="365">
        <v>341250</v>
      </c>
      <c r="Q441" s="365">
        <v>1205938137.8599999</v>
      </c>
      <c r="R441" s="161">
        <v>17527454956.41</v>
      </c>
    </row>
    <row r="442" spans="2:18" hidden="1" x14ac:dyDescent="0.35">
      <c r="B442" s="355" t="s">
        <v>411</v>
      </c>
      <c r="C442" s="338">
        <v>45838</v>
      </c>
      <c r="D442" s="343" t="s">
        <v>1077</v>
      </c>
      <c r="E442" s="339">
        <v>45336</v>
      </c>
      <c r="F442" s="339" t="s">
        <v>0</v>
      </c>
      <c r="G442" s="343" t="s">
        <v>1093</v>
      </c>
      <c r="H442" s="343" t="s">
        <v>203</v>
      </c>
      <c r="I442" s="583" t="s">
        <v>1095</v>
      </c>
      <c r="J442" s="365">
        <v>0</v>
      </c>
      <c r="K442" s="365">
        <v>0</v>
      </c>
      <c r="L442" s="365">
        <v>15058480741.65</v>
      </c>
      <c r="M442" s="365">
        <v>1180527991.47</v>
      </c>
      <c r="N442" s="365">
        <v>0</v>
      </c>
      <c r="O442" s="365">
        <v>0</v>
      </c>
      <c r="P442" s="365">
        <v>341250</v>
      </c>
      <c r="Q442" s="365">
        <v>1522730809.6800001</v>
      </c>
      <c r="R442" s="161">
        <v>17762080792.799999</v>
      </c>
    </row>
    <row r="443" spans="2:18" x14ac:dyDescent="0.35">
      <c r="B443" s="355" t="s">
        <v>411</v>
      </c>
      <c r="C443" s="338">
        <v>45869</v>
      </c>
      <c r="D443" s="343" t="s">
        <v>1077</v>
      </c>
      <c r="E443" s="339">
        <v>45336</v>
      </c>
      <c r="F443" s="339" t="s">
        <v>0</v>
      </c>
      <c r="G443" s="343" t="s">
        <v>1093</v>
      </c>
      <c r="H443" s="343" t="s">
        <v>203</v>
      </c>
      <c r="I443" s="583" t="s">
        <v>1095</v>
      </c>
      <c r="J443" s="365">
        <v>0</v>
      </c>
      <c r="K443" s="365">
        <v>0</v>
      </c>
      <c r="L443" s="365">
        <v>15651788246.18</v>
      </c>
      <c r="M443" s="365">
        <v>1217426.57</v>
      </c>
      <c r="N443" s="365">
        <v>0</v>
      </c>
      <c r="O443" s="365">
        <v>0</v>
      </c>
      <c r="P443" s="365">
        <v>341250</v>
      </c>
      <c r="Q443" s="365">
        <v>2373434201.0599999</v>
      </c>
      <c r="R443" s="161">
        <v>18026781123.810001</v>
      </c>
    </row>
    <row r="444" spans="2:18" hidden="1" x14ac:dyDescent="0.35">
      <c r="B444" s="356" t="s">
        <v>412</v>
      </c>
      <c r="C444" s="345">
        <v>45350</v>
      </c>
      <c r="D444" s="347" t="s">
        <v>1077</v>
      </c>
      <c r="E444" s="346">
        <v>45336</v>
      </c>
      <c r="F444" s="346" t="s">
        <v>0</v>
      </c>
      <c r="G444" s="346" t="s">
        <v>1093</v>
      </c>
      <c r="H444" s="346" t="s">
        <v>203</v>
      </c>
      <c r="I444" s="353" t="s">
        <v>1097</v>
      </c>
      <c r="J444" s="366">
        <v>0</v>
      </c>
      <c r="K444" s="366">
        <v>0</v>
      </c>
      <c r="L444" s="366">
        <v>0</v>
      </c>
      <c r="M444" s="366">
        <v>0</v>
      </c>
      <c r="N444" s="366">
        <v>0</v>
      </c>
      <c r="O444" s="366">
        <v>0</v>
      </c>
      <c r="P444" s="366">
        <v>0</v>
      </c>
      <c r="Q444" s="366">
        <v>0</v>
      </c>
      <c r="R444" s="161">
        <v>0</v>
      </c>
    </row>
    <row r="445" spans="2:18" hidden="1" x14ac:dyDescent="0.35">
      <c r="B445" s="356" t="s">
        <v>412</v>
      </c>
      <c r="C445" s="345">
        <v>45380</v>
      </c>
      <c r="D445" s="347" t="s">
        <v>1077</v>
      </c>
      <c r="E445" s="346">
        <v>45336</v>
      </c>
      <c r="F445" s="346" t="s">
        <v>0</v>
      </c>
      <c r="G445" s="346" t="s">
        <v>1093</v>
      </c>
      <c r="H445" s="346" t="s">
        <v>203</v>
      </c>
      <c r="I445" s="353" t="s">
        <v>1097</v>
      </c>
      <c r="J445" s="366">
        <v>0</v>
      </c>
      <c r="K445" s="366">
        <v>0</v>
      </c>
      <c r="L445" s="366">
        <v>0</v>
      </c>
      <c r="M445" s="366">
        <v>0</v>
      </c>
      <c r="N445" s="366">
        <v>0</v>
      </c>
      <c r="O445" s="366">
        <v>0</v>
      </c>
      <c r="P445" s="366">
        <v>0</v>
      </c>
      <c r="Q445" s="366">
        <v>0</v>
      </c>
      <c r="R445" s="161">
        <v>0</v>
      </c>
    </row>
    <row r="446" spans="2:18" hidden="1" x14ac:dyDescent="0.35">
      <c r="B446" s="355" t="s">
        <v>412</v>
      </c>
      <c r="C446" s="338">
        <v>45411</v>
      </c>
      <c r="D446" s="344" t="s">
        <v>1077</v>
      </c>
      <c r="E446" s="339">
        <v>45336</v>
      </c>
      <c r="F446" s="339" t="s">
        <v>0</v>
      </c>
      <c r="G446" s="339" t="s">
        <v>1093</v>
      </c>
      <c r="H446" s="339" t="s">
        <v>203</v>
      </c>
      <c r="I446" s="350" t="s">
        <v>1095</v>
      </c>
      <c r="J446" s="365">
        <v>0</v>
      </c>
      <c r="K446" s="365">
        <v>0</v>
      </c>
      <c r="L446" s="365">
        <v>3576783633.4099998</v>
      </c>
      <c r="M446" s="365">
        <v>16364761000</v>
      </c>
      <c r="N446" s="365">
        <v>0</v>
      </c>
      <c r="O446" s="365">
        <v>0</v>
      </c>
      <c r="P446" s="365">
        <v>0</v>
      </c>
      <c r="Q446" s="365">
        <v>0</v>
      </c>
      <c r="R446" s="161">
        <v>19941544633.41</v>
      </c>
    </row>
    <row r="447" spans="2:18" hidden="1" x14ac:dyDescent="0.35">
      <c r="B447" s="355" t="s">
        <v>412</v>
      </c>
      <c r="C447" s="338">
        <v>45441</v>
      </c>
      <c r="D447" s="344" t="s">
        <v>1077</v>
      </c>
      <c r="E447" s="339">
        <v>45336</v>
      </c>
      <c r="F447" s="339" t="s">
        <v>0</v>
      </c>
      <c r="G447" s="339" t="s">
        <v>1093</v>
      </c>
      <c r="H447" s="339" t="s">
        <v>203</v>
      </c>
      <c r="I447" s="350" t="s">
        <v>1095</v>
      </c>
      <c r="J447" s="365">
        <v>0</v>
      </c>
      <c r="K447" s="365">
        <v>0</v>
      </c>
      <c r="L447" s="365">
        <v>15243021639.969999</v>
      </c>
      <c r="M447" s="365">
        <v>-22127711.120000001</v>
      </c>
      <c r="N447" s="365">
        <v>0</v>
      </c>
      <c r="O447" s="365">
        <v>0</v>
      </c>
      <c r="P447" s="365">
        <v>0</v>
      </c>
      <c r="Q447" s="365">
        <v>1235259315.0699999</v>
      </c>
      <c r="R447" s="161">
        <v>16456153243.92</v>
      </c>
    </row>
    <row r="448" spans="2:18" hidden="1" x14ac:dyDescent="0.35">
      <c r="B448" s="355" t="s">
        <v>412</v>
      </c>
      <c r="C448" s="338">
        <v>45472</v>
      </c>
      <c r="D448" s="344" t="s">
        <v>1077</v>
      </c>
      <c r="E448" s="339">
        <v>45336</v>
      </c>
      <c r="F448" s="339" t="s">
        <v>0</v>
      </c>
      <c r="G448" s="339" t="s">
        <v>1093</v>
      </c>
      <c r="H448" s="339" t="s">
        <v>203</v>
      </c>
      <c r="I448" s="350" t="s">
        <v>1095</v>
      </c>
      <c r="J448" s="365">
        <v>0</v>
      </c>
      <c r="K448" s="365">
        <v>0</v>
      </c>
      <c r="L448" s="365">
        <v>15418438464.35</v>
      </c>
      <c r="M448" s="365">
        <v>3837246.54</v>
      </c>
      <c r="N448" s="365">
        <v>0</v>
      </c>
      <c r="O448" s="365">
        <v>0</v>
      </c>
      <c r="P448" s="365">
        <v>0</v>
      </c>
      <c r="Q448" s="365">
        <v>1253000000</v>
      </c>
      <c r="R448" s="161">
        <v>16675275710.889999</v>
      </c>
    </row>
    <row r="449" spans="2:18" hidden="1" x14ac:dyDescent="0.35">
      <c r="B449" s="355" t="s">
        <v>412</v>
      </c>
      <c r="C449" s="338">
        <v>45502</v>
      </c>
      <c r="D449" s="344" t="s">
        <v>1077</v>
      </c>
      <c r="E449" s="339">
        <v>45336</v>
      </c>
      <c r="F449" s="339" t="s">
        <v>0</v>
      </c>
      <c r="G449" s="339" t="s">
        <v>1093</v>
      </c>
      <c r="H449" s="339" t="s">
        <v>203</v>
      </c>
      <c r="I449" s="350" t="s">
        <v>1095</v>
      </c>
      <c r="J449" s="365">
        <v>0</v>
      </c>
      <c r="K449" s="365">
        <v>0</v>
      </c>
      <c r="L449" s="365">
        <v>15624239312.450001</v>
      </c>
      <c r="M449" s="365">
        <v>3849215.0100000002</v>
      </c>
      <c r="N449" s="365">
        <v>0</v>
      </c>
      <c r="O449" s="365">
        <v>0</v>
      </c>
      <c r="P449" s="365">
        <v>0</v>
      </c>
      <c r="Q449" s="365">
        <v>1271332041.0999999</v>
      </c>
      <c r="R449" s="161">
        <v>16899420568.560001</v>
      </c>
    </row>
    <row r="450" spans="2:18" hidden="1" x14ac:dyDescent="0.35">
      <c r="B450" s="355" t="s">
        <v>412</v>
      </c>
      <c r="C450" s="338">
        <v>45533</v>
      </c>
      <c r="D450" s="344" t="s">
        <v>1077</v>
      </c>
      <c r="E450" s="339">
        <v>45336</v>
      </c>
      <c r="F450" s="339" t="s">
        <v>0</v>
      </c>
      <c r="G450" s="339" t="s">
        <v>1093</v>
      </c>
      <c r="H450" s="339" t="s">
        <v>203</v>
      </c>
      <c r="I450" s="350" t="s">
        <v>1095</v>
      </c>
      <c r="J450" s="365">
        <v>0</v>
      </c>
      <c r="K450" s="365">
        <v>0</v>
      </c>
      <c r="L450" s="365">
        <v>15830033853.860001</v>
      </c>
      <c r="M450" s="365">
        <v>3861602.6900000004</v>
      </c>
      <c r="N450" s="365">
        <v>0</v>
      </c>
      <c r="O450" s="365">
        <v>0</v>
      </c>
      <c r="P450" s="365">
        <v>0</v>
      </c>
      <c r="Q450" s="365">
        <v>1289664082.1900001</v>
      </c>
      <c r="R450" s="161">
        <v>17123559538.740002</v>
      </c>
    </row>
    <row r="451" spans="2:18" hidden="1" x14ac:dyDescent="0.35">
      <c r="B451" s="355" t="s">
        <v>412</v>
      </c>
      <c r="C451" s="338">
        <v>45564</v>
      </c>
      <c r="D451" s="344" t="s">
        <v>1077</v>
      </c>
      <c r="E451" s="339">
        <v>45336</v>
      </c>
      <c r="F451" s="339" t="s">
        <v>0</v>
      </c>
      <c r="G451" s="339" t="s">
        <v>1093</v>
      </c>
      <c r="H451" s="339" t="s">
        <v>203</v>
      </c>
      <c r="I451" s="350" t="s">
        <v>1095</v>
      </c>
      <c r="J451" s="365">
        <v>0</v>
      </c>
      <c r="K451" s="365">
        <v>0</v>
      </c>
      <c r="L451" s="365">
        <v>15891362822.040001</v>
      </c>
      <c r="M451" s="365">
        <v>78622941.969999999</v>
      </c>
      <c r="N451" s="365">
        <v>0</v>
      </c>
      <c r="O451" s="365">
        <v>0</v>
      </c>
      <c r="P451" s="365">
        <v>0</v>
      </c>
      <c r="Q451" s="365">
        <v>1307404767.1199999</v>
      </c>
      <c r="R451" s="161">
        <v>17277390531.130001</v>
      </c>
    </row>
    <row r="452" spans="2:18" hidden="1" x14ac:dyDescent="0.35">
      <c r="B452" s="355" t="s">
        <v>412</v>
      </c>
      <c r="C452" s="338">
        <v>45594</v>
      </c>
      <c r="D452" s="344" t="s">
        <v>1077</v>
      </c>
      <c r="E452" s="339">
        <v>45336</v>
      </c>
      <c r="F452" s="339" t="s">
        <v>0</v>
      </c>
      <c r="G452" s="339" t="s">
        <v>1093</v>
      </c>
      <c r="H452" s="339" t="s">
        <v>203</v>
      </c>
      <c r="I452" s="350" t="s">
        <v>1095</v>
      </c>
      <c r="J452" s="365">
        <v>0</v>
      </c>
      <c r="K452" s="365">
        <v>0</v>
      </c>
      <c r="L452" s="365">
        <v>16198996909.350002</v>
      </c>
      <c r="M452" s="365">
        <v>662464.74</v>
      </c>
      <c r="N452" s="365">
        <v>0</v>
      </c>
      <c r="O452" s="365">
        <v>0</v>
      </c>
      <c r="P452" s="365">
        <v>0</v>
      </c>
      <c r="Q452" s="365">
        <v>1325736808.22</v>
      </c>
      <c r="R452" s="161">
        <v>17525396182.310001</v>
      </c>
    </row>
    <row r="453" spans="2:18" hidden="1" x14ac:dyDescent="0.35">
      <c r="B453" s="355" t="s">
        <v>412</v>
      </c>
      <c r="C453" s="338">
        <v>45625</v>
      </c>
      <c r="D453" s="344" t="s">
        <v>1077</v>
      </c>
      <c r="E453" s="339">
        <v>45336</v>
      </c>
      <c r="F453" s="339" t="s">
        <v>0</v>
      </c>
      <c r="G453" s="339" t="s">
        <v>1093</v>
      </c>
      <c r="H453" s="339" t="s">
        <v>203</v>
      </c>
      <c r="I453" s="350" t="s">
        <v>1095</v>
      </c>
      <c r="J453" s="365">
        <v>0</v>
      </c>
      <c r="K453" s="365">
        <v>0</v>
      </c>
      <c r="L453" s="365">
        <v>16422048265.509998</v>
      </c>
      <c r="M453" s="365">
        <v>661438.74</v>
      </c>
      <c r="N453" s="365">
        <v>0</v>
      </c>
      <c r="O453" s="365">
        <v>0</v>
      </c>
      <c r="P453" s="365">
        <v>0</v>
      </c>
      <c r="Q453" s="365">
        <v>1343477493.1500001</v>
      </c>
      <c r="R453" s="161">
        <v>17766187197.399998</v>
      </c>
    </row>
    <row r="454" spans="2:18" hidden="1" x14ac:dyDescent="0.35">
      <c r="B454" s="355" t="s">
        <v>412</v>
      </c>
      <c r="C454" s="338">
        <v>45657</v>
      </c>
      <c r="D454" s="344" t="s">
        <v>1077</v>
      </c>
      <c r="E454" s="339">
        <v>45336</v>
      </c>
      <c r="F454" s="339" t="s">
        <v>0</v>
      </c>
      <c r="G454" s="339" t="s">
        <v>1093</v>
      </c>
      <c r="H454" s="339" t="s">
        <v>203</v>
      </c>
      <c r="I454" s="350" t="s">
        <v>1095</v>
      </c>
      <c r="J454" s="365">
        <v>0</v>
      </c>
      <c r="K454" s="365">
        <v>0</v>
      </c>
      <c r="L454" s="365">
        <v>16652534666.870003</v>
      </c>
      <c r="M454" s="365">
        <v>660412.74</v>
      </c>
      <c r="N454" s="365">
        <v>0</v>
      </c>
      <c r="O454" s="365">
        <v>0</v>
      </c>
      <c r="P454" s="365">
        <v>0</v>
      </c>
      <c r="Q454" s="365">
        <v>1361809534.25</v>
      </c>
      <c r="R454" s="161">
        <v>18015004613.860004</v>
      </c>
    </row>
    <row r="455" spans="2:18" hidden="1" x14ac:dyDescent="0.35">
      <c r="B455" s="355" t="s">
        <v>412</v>
      </c>
      <c r="C455" s="338">
        <v>45688</v>
      </c>
      <c r="D455" s="343" t="s">
        <v>1077</v>
      </c>
      <c r="E455" s="339">
        <v>45336</v>
      </c>
      <c r="F455" s="339" t="s">
        <v>0</v>
      </c>
      <c r="G455" s="343" t="s">
        <v>1093</v>
      </c>
      <c r="H455" s="343" t="s">
        <v>203</v>
      </c>
      <c r="I455" s="583" t="s">
        <v>1095</v>
      </c>
      <c r="J455" s="365">
        <v>0</v>
      </c>
      <c r="K455" s="365">
        <v>0</v>
      </c>
      <c r="L455" s="365">
        <v>16801883389.969999</v>
      </c>
      <c r="M455" s="365">
        <v>81199162.730000004</v>
      </c>
      <c r="N455" s="365">
        <v>0</v>
      </c>
      <c r="O455" s="365">
        <v>0</v>
      </c>
      <c r="P455" s="365">
        <v>0</v>
      </c>
      <c r="Q455" s="365">
        <v>1380141575.3399999</v>
      </c>
      <c r="R455" s="161">
        <v>18263224128.040001</v>
      </c>
    </row>
    <row r="456" spans="2:18" hidden="1" x14ac:dyDescent="0.35">
      <c r="B456" s="355" t="s">
        <v>412</v>
      </c>
      <c r="C456" s="338">
        <v>45716</v>
      </c>
      <c r="D456" s="343" t="s">
        <v>1077</v>
      </c>
      <c r="E456" s="339">
        <v>45336</v>
      </c>
      <c r="F456" s="339" t="s">
        <v>0</v>
      </c>
      <c r="G456" s="343" t="s">
        <v>1093</v>
      </c>
      <c r="H456" s="343" t="s">
        <v>203</v>
      </c>
      <c r="I456" s="583" t="s">
        <v>1095</v>
      </c>
      <c r="J456" s="365">
        <v>0</v>
      </c>
      <c r="K456" s="365">
        <v>0</v>
      </c>
      <c r="L456" s="365">
        <v>17009156366.565401</v>
      </c>
      <c r="M456" s="365">
        <v>12005570.130000001</v>
      </c>
      <c r="N456" s="365">
        <v>0</v>
      </c>
      <c r="O456" s="365">
        <v>0</v>
      </c>
      <c r="P456" s="365">
        <v>0</v>
      </c>
      <c r="Q456" s="365">
        <v>1396699547.95</v>
      </c>
      <c r="R456" s="161">
        <v>18417861484.645401</v>
      </c>
    </row>
    <row r="457" spans="2:18" hidden="1" x14ac:dyDescent="0.35">
      <c r="B457" s="355" t="s">
        <v>412</v>
      </c>
      <c r="C457" s="338">
        <v>45747</v>
      </c>
      <c r="D457" s="343" t="s">
        <v>1077</v>
      </c>
      <c r="E457" s="339">
        <v>45336</v>
      </c>
      <c r="F457" s="339" t="s">
        <v>0</v>
      </c>
      <c r="G457" s="343" t="s">
        <v>1093</v>
      </c>
      <c r="H457" s="343" t="s">
        <v>203</v>
      </c>
      <c r="I457" s="583" t="s">
        <v>1095</v>
      </c>
      <c r="J457" s="484">
        <v>0</v>
      </c>
      <c r="K457" s="365">
        <v>0</v>
      </c>
      <c r="L457" s="365">
        <v>14722500780.48</v>
      </c>
      <c r="M457" s="365">
        <v>1345861052.5</v>
      </c>
      <c r="N457" s="365">
        <v>0</v>
      </c>
      <c r="O457" s="365">
        <v>0</v>
      </c>
      <c r="P457" s="365">
        <v>341250</v>
      </c>
      <c r="Q457" s="365">
        <v>2498257738.98</v>
      </c>
      <c r="R457" s="161">
        <v>18566960821.959999</v>
      </c>
    </row>
    <row r="458" spans="2:18" hidden="1" x14ac:dyDescent="0.35">
      <c r="B458" s="355" t="s">
        <v>412</v>
      </c>
      <c r="C458" s="338">
        <v>45777</v>
      </c>
      <c r="D458" s="343" t="s">
        <v>1077</v>
      </c>
      <c r="E458" s="339">
        <v>45336</v>
      </c>
      <c r="F458" s="339" t="s">
        <v>0</v>
      </c>
      <c r="G458" s="343" t="s">
        <v>1093</v>
      </c>
      <c r="H458" s="343" t="s">
        <v>203</v>
      </c>
      <c r="I458" s="583" t="s">
        <v>1095</v>
      </c>
      <c r="J458" s="365">
        <v>0</v>
      </c>
      <c r="K458" s="365">
        <v>0</v>
      </c>
      <c r="L458" s="365">
        <v>15066820967.93</v>
      </c>
      <c r="M458" s="365">
        <v>2234989597.1099997</v>
      </c>
      <c r="N458" s="365">
        <v>0</v>
      </c>
      <c r="O458" s="365">
        <v>0</v>
      </c>
      <c r="P458" s="365">
        <v>341250</v>
      </c>
      <c r="Q458" s="365">
        <v>1436694599.55</v>
      </c>
      <c r="R458" s="515">
        <v>18738846414.59</v>
      </c>
    </row>
    <row r="459" spans="2:18" hidden="1" x14ac:dyDescent="0.35">
      <c r="B459" s="355" t="s">
        <v>412</v>
      </c>
      <c r="C459" s="338">
        <v>45808</v>
      </c>
      <c r="D459" s="343" t="s">
        <v>1077</v>
      </c>
      <c r="E459" s="339">
        <v>45336</v>
      </c>
      <c r="F459" s="339" t="s">
        <v>0</v>
      </c>
      <c r="G459" s="343" t="s">
        <v>1093</v>
      </c>
      <c r="H459" s="343" t="s">
        <v>203</v>
      </c>
      <c r="I459" s="583" t="s">
        <v>1095</v>
      </c>
      <c r="J459" s="365">
        <v>0</v>
      </c>
      <c r="K459" s="365">
        <v>0</v>
      </c>
      <c r="L459" s="365">
        <v>15783509079.0154</v>
      </c>
      <c r="M459" s="365">
        <v>1677581106.05</v>
      </c>
      <c r="N459" s="365">
        <v>0</v>
      </c>
      <c r="O459" s="365">
        <v>0</v>
      </c>
      <c r="P459" s="365">
        <v>341250</v>
      </c>
      <c r="Q459" s="365">
        <v>1356836297.8900001</v>
      </c>
      <c r="R459" s="581">
        <v>18818267732.955399</v>
      </c>
    </row>
    <row r="460" spans="2:18" hidden="1" x14ac:dyDescent="0.35">
      <c r="B460" s="355" t="s">
        <v>412</v>
      </c>
      <c r="C460" s="338">
        <v>45838</v>
      </c>
      <c r="D460" s="343" t="s">
        <v>1077</v>
      </c>
      <c r="E460" s="339">
        <v>45336</v>
      </c>
      <c r="F460" s="339" t="s">
        <v>0</v>
      </c>
      <c r="G460" s="343" t="s">
        <v>1093</v>
      </c>
      <c r="H460" s="343" t="s">
        <v>203</v>
      </c>
      <c r="I460" s="583" t="s">
        <v>1095</v>
      </c>
      <c r="J460" s="365">
        <v>0</v>
      </c>
      <c r="K460" s="365">
        <v>0</v>
      </c>
      <c r="L460" s="365">
        <v>16016260313.175402</v>
      </c>
      <c r="M460" s="365">
        <v>312983083.08000004</v>
      </c>
      <c r="N460" s="365">
        <v>0</v>
      </c>
      <c r="O460" s="365">
        <v>0</v>
      </c>
      <c r="P460" s="365">
        <v>341250</v>
      </c>
      <c r="Q460" s="365">
        <v>2726647262.27</v>
      </c>
      <c r="R460" s="161">
        <v>19056231908.525402</v>
      </c>
    </row>
    <row r="461" spans="2:18" x14ac:dyDescent="0.35">
      <c r="B461" s="355" t="s">
        <v>412</v>
      </c>
      <c r="C461" s="338">
        <v>45869</v>
      </c>
      <c r="D461" s="343" t="s">
        <v>1077</v>
      </c>
      <c r="E461" s="339">
        <v>45336</v>
      </c>
      <c r="F461" s="339" t="s">
        <v>0</v>
      </c>
      <c r="G461" s="343" t="s">
        <v>1093</v>
      </c>
      <c r="H461" s="343" t="s">
        <v>203</v>
      </c>
      <c r="I461" s="583" t="s">
        <v>1095</v>
      </c>
      <c r="J461" s="365">
        <v>0</v>
      </c>
      <c r="K461" s="365">
        <v>0</v>
      </c>
      <c r="L461" s="365">
        <v>17271309392.029999</v>
      </c>
      <c r="M461" s="365">
        <v>318047391.65000004</v>
      </c>
      <c r="N461" s="365">
        <v>0</v>
      </c>
      <c r="O461" s="365">
        <v>0</v>
      </c>
      <c r="P461" s="365">
        <v>341250</v>
      </c>
      <c r="Q461" s="365">
        <v>1736662776.6600001</v>
      </c>
      <c r="R461" s="161">
        <v>19326360810.34</v>
      </c>
    </row>
    <row r="462" spans="2:18" hidden="1" x14ac:dyDescent="0.35">
      <c r="B462" s="356" t="s">
        <v>413</v>
      </c>
      <c r="C462" s="345">
        <v>45350</v>
      </c>
      <c r="D462" s="347" t="s">
        <v>1077</v>
      </c>
      <c r="E462" s="346">
        <v>45336</v>
      </c>
      <c r="F462" s="346" t="s">
        <v>0</v>
      </c>
      <c r="G462" s="346" t="s">
        <v>1093</v>
      </c>
      <c r="H462" s="346" t="s">
        <v>203</v>
      </c>
      <c r="I462" s="353" t="s">
        <v>1097</v>
      </c>
      <c r="J462" s="366">
        <v>0</v>
      </c>
      <c r="K462" s="366">
        <v>0</v>
      </c>
      <c r="L462" s="366">
        <v>0</v>
      </c>
      <c r="M462" s="366">
        <v>0</v>
      </c>
      <c r="N462" s="366">
        <v>0</v>
      </c>
      <c r="O462" s="366">
        <v>0</v>
      </c>
      <c r="P462" s="366">
        <v>0</v>
      </c>
      <c r="Q462" s="366">
        <v>0</v>
      </c>
      <c r="R462" s="161">
        <v>0</v>
      </c>
    </row>
    <row r="463" spans="2:18" hidden="1" x14ac:dyDescent="0.35">
      <c r="B463" s="356" t="s">
        <v>413</v>
      </c>
      <c r="C463" s="345">
        <v>45380</v>
      </c>
      <c r="D463" s="347" t="s">
        <v>1077</v>
      </c>
      <c r="E463" s="346">
        <v>45336</v>
      </c>
      <c r="F463" s="346" t="s">
        <v>0</v>
      </c>
      <c r="G463" s="346" t="s">
        <v>1093</v>
      </c>
      <c r="H463" s="346" t="s">
        <v>203</v>
      </c>
      <c r="I463" s="353" t="s">
        <v>1097</v>
      </c>
      <c r="J463" s="366">
        <v>0</v>
      </c>
      <c r="K463" s="366">
        <v>0</v>
      </c>
      <c r="L463" s="366">
        <v>0</v>
      </c>
      <c r="M463" s="366">
        <v>0</v>
      </c>
      <c r="N463" s="366">
        <v>0</v>
      </c>
      <c r="O463" s="366">
        <v>0</v>
      </c>
      <c r="P463" s="366">
        <v>0</v>
      </c>
      <c r="Q463" s="366">
        <v>0</v>
      </c>
      <c r="R463" s="161">
        <v>0</v>
      </c>
    </row>
    <row r="464" spans="2:18" hidden="1" x14ac:dyDescent="0.35">
      <c r="B464" s="356" t="s">
        <v>413</v>
      </c>
      <c r="C464" s="345">
        <v>45411</v>
      </c>
      <c r="D464" s="347" t="s">
        <v>1077</v>
      </c>
      <c r="E464" s="346">
        <v>45336</v>
      </c>
      <c r="F464" s="346" t="s">
        <v>0</v>
      </c>
      <c r="G464" s="346" t="s">
        <v>1093</v>
      </c>
      <c r="H464" s="346" t="s">
        <v>203</v>
      </c>
      <c r="I464" s="353" t="s">
        <v>1097</v>
      </c>
      <c r="J464" s="366">
        <v>0</v>
      </c>
      <c r="K464" s="366">
        <v>0</v>
      </c>
      <c r="L464" s="366">
        <v>0</v>
      </c>
      <c r="M464" s="366">
        <v>0</v>
      </c>
      <c r="N464" s="366">
        <v>0</v>
      </c>
      <c r="O464" s="366">
        <v>0</v>
      </c>
      <c r="P464" s="366">
        <v>0</v>
      </c>
      <c r="Q464" s="366">
        <v>0</v>
      </c>
      <c r="R464" s="161">
        <v>0</v>
      </c>
    </row>
    <row r="465" spans="2:18" hidden="1" x14ac:dyDescent="0.35">
      <c r="B465" s="356" t="s">
        <v>413</v>
      </c>
      <c r="C465" s="345">
        <v>45441</v>
      </c>
      <c r="D465" s="347" t="s">
        <v>1077</v>
      </c>
      <c r="E465" s="346">
        <v>45336</v>
      </c>
      <c r="F465" s="346" t="s">
        <v>0</v>
      </c>
      <c r="G465" s="346" t="s">
        <v>1093</v>
      </c>
      <c r="H465" s="346" t="s">
        <v>203</v>
      </c>
      <c r="I465" s="353" t="s">
        <v>1097</v>
      </c>
      <c r="J465" s="366">
        <v>0</v>
      </c>
      <c r="K465" s="366">
        <v>0</v>
      </c>
      <c r="L465" s="366">
        <v>0</v>
      </c>
      <c r="M465" s="366">
        <v>0</v>
      </c>
      <c r="N465" s="366">
        <v>0</v>
      </c>
      <c r="O465" s="366">
        <v>0</v>
      </c>
      <c r="P465" s="366">
        <v>0</v>
      </c>
      <c r="Q465" s="366">
        <v>0</v>
      </c>
      <c r="R465" s="161">
        <v>0</v>
      </c>
    </row>
    <row r="466" spans="2:18" hidden="1" x14ac:dyDescent="0.35">
      <c r="B466" s="355" t="s">
        <v>413</v>
      </c>
      <c r="C466" s="338">
        <v>45472</v>
      </c>
      <c r="D466" s="344" t="s">
        <v>1077</v>
      </c>
      <c r="E466" s="339">
        <v>45336</v>
      </c>
      <c r="F466" s="339" t="s">
        <v>0</v>
      </c>
      <c r="G466" s="339" t="s">
        <v>1093</v>
      </c>
      <c r="H466" s="339" t="s">
        <v>203</v>
      </c>
      <c r="I466" s="350" t="s">
        <v>1095</v>
      </c>
      <c r="J466" s="365">
        <v>0</v>
      </c>
      <c r="K466" s="365">
        <v>0</v>
      </c>
      <c r="L466" s="365">
        <v>996610663.46000004</v>
      </c>
      <c r="M466" s="365">
        <v>1602120290</v>
      </c>
      <c r="N466" s="365">
        <v>0</v>
      </c>
      <c r="O466" s="365">
        <v>0</v>
      </c>
      <c r="P466" s="365">
        <v>-1000000825.12</v>
      </c>
      <c r="Q466" s="365">
        <v>16724020547.950001</v>
      </c>
      <c r="R466" s="161">
        <v>18322750676.290001</v>
      </c>
    </row>
    <row r="467" spans="2:18" hidden="1" x14ac:dyDescent="0.35">
      <c r="B467" s="355" t="s">
        <v>413</v>
      </c>
      <c r="C467" s="338">
        <v>45502</v>
      </c>
      <c r="D467" s="344" t="s">
        <v>1077</v>
      </c>
      <c r="E467" s="339">
        <v>45336</v>
      </c>
      <c r="F467" s="339" t="s">
        <v>0</v>
      </c>
      <c r="G467" s="339" t="s">
        <v>1093</v>
      </c>
      <c r="H467" s="339" t="s">
        <v>203</v>
      </c>
      <c r="I467" s="350" t="s">
        <v>1095</v>
      </c>
      <c r="J467" s="365">
        <v>0</v>
      </c>
      <c r="K467" s="365">
        <v>0</v>
      </c>
      <c r="L467" s="365">
        <v>1414359622.04</v>
      </c>
      <c r="M467" s="365">
        <v>203505695.79999998</v>
      </c>
      <c r="N467" s="365">
        <v>0</v>
      </c>
      <c r="O467" s="365">
        <v>0</v>
      </c>
      <c r="P467" s="365">
        <v>0</v>
      </c>
      <c r="Q467" s="365">
        <v>16972232876.709999</v>
      </c>
      <c r="R467" s="161">
        <v>18590098194.549999</v>
      </c>
    </row>
    <row r="468" spans="2:18" hidden="1" x14ac:dyDescent="0.35">
      <c r="B468" s="355" t="s">
        <v>413</v>
      </c>
      <c r="C468" s="338">
        <v>45533</v>
      </c>
      <c r="D468" s="344" t="s">
        <v>1077</v>
      </c>
      <c r="E468" s="339">
        <v>45336</v>
      </c>
      <c r="F468" s="339" t="s">
        <v>0</v>
      </c>
      <c r="G468" s="339" t="s">
        <v>1093</v>
      </c>
      <c r="H468" s="339" t="s">
        <v>203</v>
      </c>
      <c r="I468" s="350" t="s">
        <v>1095</v>
      </c>
      <c r="J468" s="365">
        <v>0</v>
      </c>
      <c r="K468" s="365">
        <v>0</v>
      </c>
      <c r="L468" s="365">
        <v>1533862715.6699998</v>
      </c>
      <c r="M468" s="365">
        <v>98484802.049999997</v>
      </c>
      <c r="N468" s="365">
        <v>0</v>
      </c>
      <c r="O468" s="365">
        <v>0</v>
      </c>
      <c r="P468" s="365">
        <v>0</v>
      </c>
      <c r="Q468" s="365">
        <v>17220445205.48</v>
      </c>
      <c r="R468" s="161">
        <v>18852792723.199997</v>
      </c>
    </row>
    <row r="469" spans="2:18" hidden="1" x14ac:dyDescent="0.35">
      <c r="B469" s="355" t="s">
        <v>413</v>
      </c>
      <c r="C469" s="338">
        <v>45564</v>
      </c>
      <c r="D469" s="344" t="s">
        <v>1077</v>
      </c>
      <c r="E469" s="339">
        <v>45336</v>
      </c>
      <c r="F469" s="339" t="s">
        <v>0</v>
      </c>
      <c r="G469" s="339" t="s">
        <v>1093</v>
      </c>
      <c r="H469" s="339" t="s">
        <v>203</v>
      </c>
      <c r="I469" s="350" t="s">
        <v>1095</v>
      </c>
      <c r="J469" s="365">
        <v>0</v>
      </c>
      <c r="K469" s="365">
        <v>0</v>
      </c>
      <c r="L469" s="365">
        <v>1553271288.79</v>
      </c>
      <c r="M469" s="365">
        <v>92260324.689999998</v>
      </c>
      <c r="N469" s="365">
        <v>0</v>
      </c>
      <c r="O469" s="365">
        <v>0</v>
      </c>
      <c r="P469" s="365">
        <v>0</v>
      </c>
      <c r="Q469" s="365">
        <v>17460650684.93</v>
      </c>
      <c r="R469" s="161">
        <v>19106182298.41</v>
      </c>
    </row>
    <row r="470" spans="2:18" hidden="1" x14ac:dyDescent="0.35">
      <c r="B470" s="355" t="s">
        <v>413</v>
      </c>
      <c r="C470" s="338">
        <v>45594</v>
      </c>
      <c r="D470" s="344" t="s">
        <v>1077</v>
      </c>
      <c r="E470" s="339">
        <v>45336</v>
      </c>
      <c r="F470" s="339" t="s">
        <v>0</v>
      </c>
      <c r="G470" s="339" t="s">
        <v>1093</v>
      </c>
      <c r="H470" s="339" t="s">
        <v>203</v>
      </c>
      <c r="I470" s="350" t="s">
        <v>1095</v>
      </c>
      <c r="J470" s="365">
        <v>0</v>
      </c>
      <c r="K470" s="365">
        <v>0</v>
      </c>
      <c r="L470" s="365">
        <v>1663677701.3399999</v>
      </c>
      <c r="M470" s="365">
        <v>174845.85</v>
      </c>
      <c r="N470" s="365">
        <v>0</v>
      </c>
      <c r="O470" s="365">
        <v>0</v>
      </c>
      <c r="P470" s="365">
        <v>0</v>
      </c>
      <c r="Q470" s="365">
        <v>17708863013.700001</v>
      </c>
      <c r="R470" s="161">
        <v>19372715560.889999</v>
      </c>
    </row>
    <row r="471" spans="2:18" hidden="1" x14ac:dyDescent="0.35">
      <c r="B471" s="355" t="s">
        <v>413</v>
      </c>
      <c r="C471" s="338">
        <v>45625</v>
      </c>
      <c r="D471" s="344" t="s">
        <v>1077</v>
      </c>
      <c r="E471" s="339">
        <v>45336</v>
      </c>
      <c r="F471" s="339" t="s">
        <v>0</v>
      </c>
      <c r="G471" s="339" t="s">
        <v>1093</v>
      </c>
      <c r="H471" s="339" t="s">
        <v>203</v>
      </c>
      <c r="I471" s="350" t="s">
        <v>1095</v>
      </c>
      <c r="J471" s="365">
        <v>0</v>
      </c>
      <c r="K471" s="365">
        <v>0</v>
      </c>
      <c r="L471" s="365">
        <v>1571193524.1999998</v>
      </c>
      <c r="M471" s="365">
        <v>108914677.13</v>
      </c>
      <c r="N471" s="365">
        <v>0</v>
      </c>
      <c r="O471" s="365">
        <v>0</v>
      </c>
      <c r="P471" s="365">
        <v>0</v>
      </c>
      <c r="Q471" s="365">
        <v>17949068493.150002</v>
      </c>
      <c r="R471" s="161">
        <v>19629176694.480003</v>
      </c>
    </row>
    <row r="472" spans="2:18" hidden="1" x14ac:dyDescent="0.35">
      <c r="B472" s="355" t="s">
        <v>413</v>
      </c>
      <c r="C472" s="338">
        <v>45657</v>
      </c>
      <c r="D472" s="344" t="s">
        <v>1077</v>
      </c>
      <c r="E472" s="339">
        <v>45336</v>
      </c>
      <c r="F472" s="339" t="s">
        <v>0</v>
      </c>
      <c r="G472" s="339" t="s">
        <v>1093</v>
      </c>
      <c r="H472" s="339" t="s">
        <v>203</v>
      </c>
      <c r="I472" s="350" t="s">
        <v>1095</v>
      </c>
      <c r="J472" s="365">
        <v>0</v>
      </c>
      <c r="K472" s="365">
        <v>0</v>
      </c>
      <c r="L472" s="365">
        <v>1570172313.29</v>
      </c>
      <c r="M472" s="365">
        <v>45492971.810000002</v>
      </c>
      <c r="N472" s="365">
        <v>0</v>
      </c>
      <c r="O472" s="365">
        <v>0</v>
      </c>
      <c r="P472" s="365">
        <v>0</v>
      </c>
      <c r="Q472" s="365">
        <v>18197280821.919998</v>
      </c>
      <c r="R472" s="466">
        <v>19812946107.02</v>
      </c>
    </row>
    <row r="473" spans="2:18" hidden="1" x14ac:dyDescent="0.35">
      <c r="B473" s="355" t="s">
        <v>413</v>
      </c>
      <c r="C473" s="338">
        <v>45688</v>
      </c>
      <c r="D473" s="343" t="s">
        <v>1077</v>
      </c>
      <c r="E473" s="339">
        <v>45336</v>
      </c>
      <c r="F473" s="339" t="s">
        <v>0</v>
      </c>
      <c r="G473" s="343" t="s">
        <v>1093</v>
      </c>
      <c r="H473" s="343" t="s">
        <v>203</v>
      </c>
      <c r="I473" s="583" t="s">
        <v>1095</v>
      </c>
      <c r="J473" s="365">
        <v>0</v>
      </c>
      <c r="K473" s="365">
        <v>0</v>
      </c>
      <c r="L473" s="365">
        <v>1520024657.8699999</v>
      </c>
      <c r="M473" s="365">
        <v>115390227.44999999</v>
      </c>
      <c r="N473" s="365">
        <v>0</v>
      </c>
      <c r="O473" s="365">
        <v>0</v>
      </c>
      <c r="P473" s="365">
        <v>0</v>
      </c>
      <c r="Q473" s="365">
        <v>18445493150.68</v>
      </c>
      <c r="R473" s="161">
        <v>20080908036</v>
      </c>
    </row>
    <row r="474" spans="2:18" hidden="1" x14ac:dyDescent="0.35">
      <c r="B474" s="355" t="s">
        <v>413</v>
      </c>
      <c r="C474" s="338">
        <v>45716</v>
      </c>
      <c r="D474" s="343" t="s">
        <v>1077</v>
      </c>
      <c r="E474" s="339">
        <v>45336</v>
      </c>
      <c r="F474" s="339" t="s">
        <v>0</v>
      </c>
      <c r="G474" s="343" t="s">
        <v>1093</v>
      </c>
      <c r="H474" s="343" t="s">
        <v>203</v>
      </c>
      <c r="I474" s="583" t="s">
        <v>1095</v>
      </c>
      <c r="J474" s="365">
        <v>0</v>
      </c>
      <c r="K474" s="365">
        <v>0</v>
      </c>
      <c r="L474" s="365">
        <v>1536116317.5</v>
      </c>
      <c r="M474" s="365">
        <v>42826379.420000002</v>
      </c>
      <c r="N474" s="365">
        <v>0</v>
      </c>
      <c r="O474" s="365">
        <v>0</v>
      </c>
      <c r="P474" s="365">
        <v>0</v>
      </c>
      <c r="Q474" s="365">
        <v>18669684931.5</v>
      </c>
      <c r="R474" s="161">
        <v>20248627628.419998</v>
      </c>
    </row>
    <row r="475" spans="2:18" hidden="1" x14ac:dyDescent="0.35">
      <c r="B475" s="355" t="s">
        <v>413</v>
      </c>
      <c r="C475" s="338">
        <v>45747</v>
      </c>
      <c r="D475" s="343" t="s">
        <v>1077</v>
      </c>
      <c r="E475" s="339">
        <v>45336</v>
      </c>
      <c r="F475" s="339" t="s">
        <v>0</v>
      </c>
      <c r="G475" s="343" t="s">
        <v>1093</v>
      </c>
      <c r="H475" s="343" t="s">
        <v>203</v>
      </c>
      <c r="I475" s="583" t="s">
        <v>1095</v>
      </c>
      <c r="J475" s="484">
        <v>0</v>
      </c>
      <c r="K475" s="365">
        <v>0</v>
      </c>
      <c r="L475" s="365">
        <v>1526622677.9082003</v>
      </c>
      <c r="M475" s="365">
        <v>56809884.119999997</v>
      </c>
      <c r="N475" s="365">
        <v>0</v>
      </c>
      <c r="O475" s="365">
        <v>0</v>
      </c>
      <c r="P475" s="365">
        <v>0</v>
      </c>
      <c r="Q475" s="365">
        <v>18917897260.27</v>
      </c>
      <c r="R475" s="161">
        <v>20501329822.298199</v>
      </c>
    </row>
    <row r="476" spans="2:18" hidden="1" x14ac:dyDescent="0.35">
      <c r="B476" s="355" t="s">
        <v>413</v>
      </c>
      <c r="C476" s="338">
        <v>45777</v>
      </c>
      <c r="D476" s="343" t="s">
        <v>1077</v>
      </c>
      <c r="E476" s="339">
        <v>45336</v>
      </c>
      <c r="F476" s="339" t="s">
        <v>0</v>
      </c>
      <c r="G476" s="343" t="s">
        <v>1093</v>
      </c>
      <c r="H476" s="343" t="s">
        <v>203</v>
      </c>
      <c r="I476" s="583" t="s">
        <v>1095</v>
      </c>
      <c r="J476" s="365">
        <v>0</v>
      </c>
      <c r="K476" s="365">
        <v>0</v>
      </c>
      <c r="L476" s="365">
        <v>1035294444.3613</v>
      </c>
      <c r="M476" s="365">
        <v>483468699.94999999</v>
      </c>
      <c r="N476" s="365">
        <v>0</v>
      </c>
      <c r="O476" s="365">
        <v>0</v>
      </c>
      <c r="P476" s="365">
        <v>0</v>
      </c>
      <c r="Q476" s="365">
        <v>19158102739.720001</v>
      </c>
      <c r="R476" s="515">
        <v>20676865884.031303</v>
      </c>
    </row>
    <row r="477" spans="2:18" hidden="1" x14ac:dyDescent="0.35">
      <c r="B477" s="355" t="s">
        <v>413</v>
      </c>
      <c r="C477" s="338">
        <v>45808</v>
      </c>
      <c r="D477" s="343" t="s">
        <v>1077</v>
      </c>
      <c r="E477" s="339">
        <v>45336</v>
      </c>
      <c r="F477" s="339" t="s">
        <v>0</v>
      </c>
      <c r="G477" s="343" t="s">
        <v>1093</v>
      </c>
      <c r="H477" s="343" t="s">
        <v>203</v>
      </c>
      <c r="I477" s="583" t="s">
        <v>1095</v>
      </c>
      <c r="J477" s="365">
        <v>0</v>
      </c>
      <c r="K477" s="365">
        <v>0</v>
      </c>
      <c r="L477" s="365">
        <v>964795055.64949989</v>
      </c>
      <c r="M477" s="365">
        <v>414181707.66000003</v>
      </c>
      <c r="N477" s="365">
        <v>0</v>
      </c>
      <c r="O477" s="365">
        <v>0</v>
      </c>
      <c r="P477" s="365">
        <v>0</v>
      </c>
      <c r="Q477" s="365">
        <v>19406315068.490002</v>
      </c>
      <c r="R477" s="581">
        <v>20785291831.7995</v>
      </c>
    </row>
    <row r="478" spans="2:18" hidden="1" x14ac:dyDescent="0.35">
      <c r="B478" s="352" t="s">
        <v>413</v>
      </c>
      <c r="C478" s="394">
        <v>45838</v>
      </c>
      <c r="D478" s="325" t="s">
        <v>1077</v>
      </c>
      <c r="E478" s="324">
        <v>45337</v>
      </c>
      <c r="F478" s="324" t="s">
        <v>0</v>
      </c>
      <c r="G478" s="325" t="s">
        <v>1093</v>
      </c>
      <c r="H478" s="325" t="s">
        <v>203</v>
      </c>
      <c r="I478" s="584" t="s">
        <v>1096</v>
      </c>
      <c r="J478" s="367">
        <v>0</v>
      </c>
      <c r="K478" s="367">
        <v>0</v>
      </c>
      <c r="L478" s="367">
        <v>0</v>
      </c>
      <c r="M478" s="367">
        <v>0</v>
      </c>
      <c r="N478" s="367">
        <v>0</v>
      </c>
      <c r="O478" s="367">
        <v>0</v>
      </c>
      <c r="P478" s="367">
        <v>0</v>
      </c>
      <c r="Q478" s="367">
        <v>0</v>
      </c>
      <c r="R478" s="161">
        <v>0</v>
      </c>
    </row>
    <row r="479" spans="2:18" x14ac:dyDescent="0.35">
      <c r="B479" s="352" t="s">
        <v>413</v>
      </c>
      <c r="C479" s="394">
        <v>45869</v>
      </c>
      <c r="D479" s="325" t="s">
        <v>1077</v>
      </c>
      <c r="E479" s="324">
        <v>45337</v>
      </c>
      <c r="F479" s="324" t="s">
        <v>0</v>
      </c>
      <c r="G479" s="325" t="s">
        <v>1093</v>
      </c>
      <c r="H479" s="325" t="s">
        <v>203</v>
      </c>
      <c r="I479" s="584" t="s">
        <v>1096</v>
      </c>
      <c r="J479" s="367">
        <v>0</v>
      </c>
      <c r="K479" s="367">
        <v>0</v>
      </c>
      <c r="L479" s="367">
        <v>0</v>
      </c>
      <c r="M479" s="367">
        <v>0</v>
      </c>
      <c r="N479" s="367">
        <v>0</v>
      </c>
      <c r="O479" s="367">
        <v>0</v>
      </c>
      <c r="P479" s="367">
        <v>0</v>
      </c>
      <c r="Q479" s="367">
        <v>0</v>
      </c>
      <c r="R479" s="161">
        <v>0</v>
      </c>
    </row>
    <row r="480" spans="2:18" hidden="1" x14ac:dyDescent="0.35">
      <c r="B480" s="356" t="s">
        <v>414</v>
      </c>
      <c r="C480" s="345">
        <v>45350</v>
      </c>
      <c r="D480" s="347" t="s">
        <v>1077</v>
      </c>
      <c r="E480" s="346">
        <v>45341</v>
      </c>
      <c r="F480" s="346" t="s">
        <v>0</v>
      </c>
      <c r="G480" s="346" t="s">
        <v>1093</v>
      </c>
      <c r="H480" s="346" t="s">
        <v>203</v>
      </c>
      <c r="I480" s="353" t="s">
        <v>1097</v>
      </c>
      <c r="J480" s="366">
        <v>0</v>
      </c>
      <c r="K480" s="366">
        <v>0</v>
      </c>
      <c r="L480" s="366">
        <v>0</v>
      </c>
      <c r="M480" s="366">
        <v>0</v>
      </c>
      <c r="N480" s="366">
        <v>0</v>
      </c>
      <c r="O480" s="366">
        <v>0</v>
      </c>
      <c r="P480" s="366">
        <v>0</v>
      </c>
      <c r="Q480" s="366">
        <v>0</v>
      </c>
      <c r="R480" s="161">
        <v>0</v>
      </c>
    </row>
    <row r="481" spans="2:18" hidden="1" x14ac:dyDescent="0.35">
      <c r="B481" s="356" t="s">
        <v>414</v>
      </c>
      <c r="C481" s="345">
        <v>45380</v>
      </c>
      <c r="D481" s="347" t="s">
        <v>1077</v>
      </c>
      <c r="E481" s="346">
        <v>45341</v>
      </c>
      <c r="F481" s="346" t="s">
        <v>0</v>
      </c>
      <c r="G481" s="346" t="s">
        <v>1093</v>
      </c>
      <c r="H481" s="346" t="s">
        <v>203</v>
      </c>
      <c r="I481" s="353" t="s">
        <v>1097</v>
      </c>
      <c r="J481" s="366">
        <v>0</v>
      </c>
      <c r="K481" s="366">
        <v>0</v>
      </c>
      <c r="L481" s="366">
        <v>0</v>
      </c>
      <c r="M481" s="366">
        <v>0</v>
      </c>
      <c r="N481" s="366">
        <v>0</v>
      </c>
      <c r="O481" s="366">
        <v>0</v>
      </c>
      <c r="P481" s="366">
        <v>0</v>
      </c>
      <c r="Q481" s="366">
        <v>0</v>
      </c>
      <c r="R481" s="161">
        <v>0</v>
      </c>
    </row>
    <row r="482" spans="2:18" hidden="1" x14ac:dyDescent="0.35">
      <c r="B482" s="356" t="s">
        <v>414</v>
      </c>
      <c r="C482" s="345">
        <v>45411</v>
      </c>
      <c r="D482" s="347" t="s">
        <v>1077</v>
      </c>
      <c r="E482" s="346">
        <v>45341</v>
      </c>
      <c r="F482" s="346" t="s">
        <v>0</v>
      </c>
      <c r="G482" s="346" t="s">
        <v>1093</v>
      </c>
      <c r="H482" s="346" t="s">
        <v>203</v>
      </c>
      <c r="I482" s="353" t="s">
        <v>1097</v>
      </c>
      <c r="J482" s="366">
        <v>0</v>
      </c>
      <c r="K482" s="366">
        <v>0</v>
      </c>
      <c r="L482" s="366">
        <v>0</v>
      </c>
      <c r="M482" s="366">
        <v>0</v>
      </c>
      <c r="N482" s="366">
        <v>0</v>
      </c>
      <c r="O482" s="366">
        <v>0</v>
      </c>
      <c r="P482" s="366">
        <v>0</v>
      </c>
      <c r="Q482" s="366">
        <v>0</v>
      </c>
      <c r="R482" s="161">
        <v>0</v>
      </c>
    </row>
    <row r="483" spans="2:18" hidden="1" x14ac:dyDescent="0.35">
      <c r="B483" s="356" t="s">
        <v>414</v>
      </c>
      <c r="C483" s="345">
        <v>45441</v>
      </c>
      <c r="D483" s="347" t="s">
        <v>1077</v>
      </c>
      <c r="E483" s="346">
        <v>45341</v>
      </c>
      <c r="F483" s="346" t="s">
        <v>0</v>
      </c>
      <c r="G483" s="346" t="s">
        <v>1093</v>
      </c>
      <c r="H483" s="346" t="s">
        <v>203</v>
      </c>
      <c r="I483" s="353" t="s">
        <v>1097</v>
      </c>
      <c r="J483" s="366">
        <v>0</v>
      </c>
      <c r="K483" s="366">
        <v>0</v>
      </c>
      <c r="L483" s="366">
        <v>0</v>
      </c>
      <c r="M483" s="366">
        <v>0</v>
      </c>
      <c r="N483" s="366">
        <v>0</v>
      </c>
      <c r="O483" s="366">
        <v>0</v>
      </c>
      <c r="P483" s="366">
        <v>0</v>
      </c>
      <c r="Q483" s="366">
        <v>0</v>
      </c>
      <c r="R483" s="161">
        <v>0</v>
      </c>
    </row>
    <row r="484" spans="2:18" hidden="1" x14ac:dyDescent="0.35">
      <c r="B484" s="356" t="s">
        <v>414</v>
      </c>
      <c r="C484" s="345">
        <v>45472</v>
      </c>
      <c r="D484" s="347" t="s">
        <v>1077</v>
      </c>
      <c r="E484" s="346">
        <v>45341</v>
      </c>
      <c r="F484" s="346" t="s">
        <v>0</v>
      </c>
      <c r="G484" s="346" t="s">
        <v>1093</v>
      </c>
      <c r="H484" s="346" t="s">
        <v>203</v>
      </c>
      <c r="I484" s="353" t="s">
        <v>1097</v>
      </c>
      <c r="J484" s="366">
        <v>0</v>
      </c>
      <c r="K484" s="366">
        <v>0</v>
      </c>
      <c r="L484" s="366">
        <v>0</v>
      </c>
      <c r="M484" s="366">
        <v>0</v>
      </c>
      <c r="N484" s="366">
        <v>0</v>
      </c>
      <c r="O484" s="366">
        <v>0</v>
      </c>
      <c r="P484" s="366">
        <v>0</v>
      </c>
      <c r="Q484" s="366">
        <v>0</v>
      </c>
      <c r="R484" s="161">
        <v>0</v>
      </c>
    </row>
    <row r="485" spans="2:18" hidden="1" x14ac:dyDescent="0.35">
      <c r="B485" s="356" t="s">
        <v>414</v>
      </c>
      <c r="C485" s="345">
        <v>45502</v>
      </c>
      <c r="D485" s="347" t="s">
        <v>1077</v>
      </c>
      <c r="E485" s="346">
        <v>45341</v>
      </c>
      <c r="F485" s="346" t="s">
        <v>0</v>
      </c>
      <c r="G485" s="346" t="s">
        <v>1093</v>
      </c>
      <c r="H485" s="346" t="s">
        <v>203</v>
      </c>
      <c r="I485" s="353" t="s">
        <v>1097</v>
      </c>
      <c r="J485" s="366">
        <v>0</v>
      </c>
      <c r="K485" s="366">
        <v>0</v>
      </c>
      <c r="L485" s="366">
        <v>0</v>
      </c>
      <c r="M485" s="366">
        <v>0</v>
      </c>
      <c r="N485" s="366">
        <v>0</v>
      </c>
      <c r="O485" s="366">
        <v>0</v>
      </c>
      <c r="P485" s="366">
        <v>0</v>
      </c>
      <c r="Q485" s="366">
        <v>0</v>
      </c>
      <c r="R485" s="161">
        <v>0</v>
      </c>
    </row>
    <row r="486" spans="2:18" hidden="1" x14ac:dyDescent="0.35">
      <c r="B486" s="355" t="s">
        <v>414</v>
      </c>
      <c r="C486" s="338">
        <v>45533</v>
      </c>
      <c r="D486" s="344" t="s">
        <v>1077</v>
      </c>
      <c r="E486" s="339">
        <v>45341</v>
      </c>
      <c r="F486" s="339" t="s">
        <v>0</v>
      </c>
      <c r="G486" s="339" t="s">
        <v>1093</v>
      </c>
      <c r="H486" s="339" t="s">
        <v>203</v>
      </c>
      <c r="I486" s="350" t="s">
        <v>1095</v>
      </c>
      <c r="J486" s="365">
        <v>0</v>
      </c>
      <c r="K486" s="365">
        <v>0</v>
      </c>
      <c r="L486" s="365">
        <v>0</v>
      </c>
      <c r="M486" s="365">
        <v>6591027580</v>
      </c>
      <c r="N486" s="365">
        <v>0</v>
      </c>
      <c r="O486" s="365">
        <v>0</v>
      </c>
      <c r="P486" s="365">
        <v>0</v>
      </c>
      <c r="Q486" s="365">
        <v>0</v>
      </c>
      <c r="R486" s="161">
        <v>6591027580</v>
      </c>
    </row>
    <row r="487" spans="2:18" hidden="1" x14ac:dyDescent="0.35">
      <c r="B487" s="355" t="s">
        <v>414</v>
      </c>
      <c r="C487" s="338">
        <v>45564</v>
      </c>
      <c r="D487" s="344" t="s">
        <v>1077</v>
      </c>
      <c r="E487" s="339">
        <v>45341</v>
      </c>
      <c r="F487" s="339" t="s">
        <v>0</v>
      </c>
      <c r="G487" s="339" t="s">
        <v>1093</v>
      </c>
      <c r="H487" s="339" t="s">
        <v>203</v>
      </c>
      <c r="I487" s="350" t="s">
        <v>1095</v>
      </c>
      <c r="J487" s="365">
        <v>0</v>
      </c>
      <c r="K487" s="365">
        <v>0</v>
      </c>
      <c r="L487" s="365">
        <v>6683086779.8099995</v>
      </c>
      <c r="M487" s="365">
        <v>1882844.68</v>
      </c>
      <c r="N487" s="365">
        <v>0</v>
      </c>
      <c r="O487" s="365">
        <v>0</v>
      </c>
      <c r="P487" s="365">
        <v>0</v>
      </c>
      <c r="Q487" s="365">
        <v>0</v>
      </c>
      <c r="R487" s="161">
        <v>6684969624.4899998</v>
      </c>
    </row>
    <row r="488" spans="2:18" hidden="1" x14ac:dyDescent="0.35">
      <c r="B488" s="355" t="s">
        <v>414</v>
      </c>
      <c r="C488" s="338">
        <v>45594</v>
      </c>
      <c r="D488" s="344" t="s">
        <v>1077</v>
      </c>
      <c r="E488" s="339">
        <v>45341</v>
      </c>
      <c r="F488" s="339" t="s">
        <v>0</v>
      </c>
      <c r="G488" s="339" t="s">
        <v>1093</v>
      </c>
      <c r="H488" s="339" t="s">
        <v>203</v>
      </c>
      <c r="I488" s="350" t="s">
        <v>1095</v>
      </c>
      <c r="J488" s="365">
        <v>0</v>
      </c>
      <c r="K488" s="365">
        <v>0</v>
      </c>
      <c r="L488" s="365">
        <v>6773784876.5200005</v>
      </c>
      <c r="M488" s="365">
        <v>2640384.64</v>
      </c>
      <c r="N488" s="365">
        <v>0</v>
      </c>
      <c r="O488" s="365">
        <v>0</v>
      </c>
      <c r="P488" s="365">
        <v>0</v>
      </c>
      <c r="Q488" s="365">
        <v>0</v>
      </c>
      <c r="R488" s="161">
        <v>6776425261.1600008</v>
      </c>
    </row>
    <row r="489" spans="2:18" hidden="1" x14ac:dyDescent="0.35">
      <c r="B489" s="355" t="s">
        <v>414</v>
      </c>
      <c r="C489" s="338">
        <v>45625</v>
      </c>
      <c r="D489" s="344" t="s">
        <v>1077</v>
      </c>
      <c r="E489" s="339">
        <v>45341</v>
      </c>
      <c r="F489" s="339" t="s">
        <v>0</v>
      </c>
      <c r="G489" s="339" t="s">
        <v>1093</v>
      </c>
      <c r="H489" s="339" t="s">
        <v>203</v>
      </c>
      <c r="I489" s="350" t="s">
        <v>1095</v>
      </c>
      <c r="J489" s="365">
        <v>0</v>
      </c>
      <c r="K489" s="365">
        <v>0</v>
      </c>
      <c r="L489" s="365">
        <v>6868135003.8299999</v>
      </c>
      <c r="M489" s="365">
        <v>11872938.100000001</v>
      </c>
      <c r="N489" s="365">
        <v>0</v>
      </c>
      <c r="O489" s="365">
        <v>0</v>
      </c>
      <c r="P489" s="365">
        <v>0</v>
      </c>
      <c r="Q489" s="365">
        <v>0</v>
      </c>
      <c r="R489" s="161">
        <v>6880007941.9300003</v>
      </c>
    </row>
    <row r="490" spans="2:18" hidden="1" x14ac:dyDescent="0.35">
      <c r="B490" s="355" t="s">
        <v>414</v>
      </c>
      <c r="C490" s="338">
        <v>45657</v>
      </c>
      <c r="D490" s="344" t="s">
        <v>1077</v>
      </c>
      <c r="E490" s="339">
        <v>45341</v>
      </c>
      <c r="F490" s="339" t="s">
        <v>0</v>
      </c>
      <c r="G490" s="339" t="s">
        <v>1093</v>
      </c>
      <c r="H490" s="339" t="s">
        <v>203</v>
      </c>
      <c r="I490" s="350" t="s">
        <v>1095</v>
      </c>
      <c r="J490" s="365">
        <v>0</v>
      </c>
      <c r="K490" s="365">
        <v>0</v>
      </c>
      <c r="L490" s="365">
        <v>6944165716.4599991</v>
      </c>
      <c r="M490" s="365">
        <v>11878078.02</v>
      </c>
      <c r="N490" s="365">
        <v>0</v>
      </c>
      <c r="O490" s="365">
        <v>0</v>
      </c>
      <c r="P490" s="365">
        <v>0</v>
      </c>
      <c r="Q490" s="365">
        <v>0</v>
      </c>
      <c r="R490" s="161">
        <v>6956043794.4799995</v>
      </c>
    </row>
    <row r="491" spans="2:18" hidden="1" x14ac:dyDescent="0.35">
      <c r="B491" s="355" t="s">
        <v>414</v>
      </c>
      <c r="C491" s="338">
        <v>45688</v>
      </c>
      <c r="D491" s="343" t="s">
        <v>1077</v>
      </c>
      <c r="E491" s="339">
        <v>45341</v>
      </c>
      <c r="F491" s="339" t="s">
        <v>0</v>
      </c>
      <c r="G491" s="343" t="s">
        <v>1093</v>
      </c>
      <c r="H491" s="343" t="s">
        <v>203</v>
      </c>
      <c r="I491" s="583" t="s">
        <v>1095</v>
      </c>
      <c r="J491" s="365">
        <v>0</v>
      </c>
      <c r="K491" s="365">
        <v>0</v>
      </c>
      <c r="L491" s="365">
        <v>3163770894.5999999</v>
      </c>
      <c r="M491" s="365">
        <v>3877749324.96</v>
      </c>
      <c r="N491" s="365">
        <v>0</v>
      </c>
      <c r="O491" s="365">
        <v>0</v>
      </c>
      <c r="P491" s="365">
        <v>0</v>
      </c>
      <c r="Q491" s="365">
        <v>0</v>
      </c>
      <c r="R491" s="161">
        <v>7041520219.5599995</v>
      </c>
    </row>
    <row r="492" spans="2:18" hidden="1" x14ac:dyDescent="0.35">
      <c r="B492" s="355" t="s">
        <v>414</v>
      </c>
      <c r="C492" s="338">
        <v>45716</v>
      </c>
      <c r="D492" s="343" t="s">
        <v>1077</v>
      </c>
      <c r="E492" s="339">
        <v>45341</v>
      </c>
      <c r="F492" s="339" t="s">
        <v>0</v>
      </c>
      <c r="G492" s="343" t="s">
        <v>1093</v>
      </c>
      <c r="H492" s="343" t="s">
        <v>203</v>
      </c>
      <c r="I492" s="583" t="s">
        <v>1095</v>
      </c>
      <c r="J492" s="365">
        <v>0</v>
      </c>
      <c r="K492" s="365">
        <v>0</v>
      </c>
      <c r="L492" s="365">
        <v>604410355.30999994</v>
      </c>
      <c r="M492" s="365">
        <v>6448707974.0400009</v>
      </c>
      <c r="N492" s="365">
        <v>0</v>
      </c>
      <c r="O492" s="365">
        <v>0</v>
      </c>
      <c r="P492" s="365">
        <v>0</v>
      </c>
      <c r="Q492" s="365">
        <v>0</v>
      </c>
      <c r="R492" s="483">
        <v>7053118329.3500004</v>
      </c>
    </row>
    <row r="493" spans="2:18" hidden="1" x14ac:dyDescent="0.35">
      <c r="B493" s="352" t="s">
        <v>414</v>
      </c>
      <c r="C493" s="394">
        <v>45747</v>
      </c>
      <c r="D493" s="325" t="s">
        <v>1077</v>
      </c>
      <c r="E493" s="324">
        <v>45341</v>
      </c>
      <c r="F493" s="324" t="s">
        <v>0</v>
      </c>
      <c r="G493" s="325" t="s">
        <v>1093</v>
      </c>
      <c r="H493" s="325" t="s">
        <v>203</v>
      </c>
      <c r="I493" s="584" t="s">
        <v>1096</v>
      </c>
      <c r="J493" s="485">
        <v>0</v>
      </c>
      <c r="K493" s="367">
        <v>0</v>
      </c>
      <c r="L493" s="367">
        <v>0</v>
      </c>
      <c r="M493" s="367">
        <v>0</v>
      </c>
      <c r="N493" s="367">
        <v>0</v>
      </c>
      <c r="O493" s="367">
        <v>0</v>
      </c>
      <c r="P493" s="367">
        <v>0</v>
      </c>
      <c r="Q493" s="367">
        <v>0</v>
      </c>
      <c r="R493" s="161">
        <v>0</v>
      </c>
    </row>
    <row r="494" spans="2:18" hidden="1" x14ac:dyDescent="0.35">
      <c r="B494" s="352" t="s">
        <v>414</v>
      </c>
      <c r="C494" s="394">
        <v>45777</v>
      </c>
      <c r="D494" s="325" t="s">
        <v>1077</v>
      </c>
      <c r="E494" s="324">
        <v>45341</v>
      </c>
      <c r="F494" s="324" t="s">
        <v>0</v>
      </c>
      <c r="G494" s="325" t="s">
        <v>1093</v>
      </c>
      <c r="H494" s="325" t="s">
        <v>203</v>
      </c>
      <c r="I494" s="584" t="s">
        <v>1096</v>
      </c>
      <c r="J494" s="367">
        <v>0</v>
      </c>
      <c r="K494" s="367">
        <v>0</v>
      </c>
      <c r="L494" s="367">
        <v>0</v>
      </c>
      <c r="M494" s="367">
        <v>0</v>
      </c>
      <c r="N494" s="367">
        <v>0</v>
      </c>
      <c r="O494" s="367">
        <v>0</v>
      </c>
      <c r="P494" s="367">
        <v>0</v>
      </c>
      <c r="Q494" s="367">
        <v>0</v>
      </c>
      <c r="R494" s="515">
        <v>0</v>
      </c>
    </row>
    <row r="495" spans="2:18" hidden="1" x14ac:dyDescent="0.35">
      <c r="B495" s="352" t="s">
        <v>414</v>
      </c>
      <c r="C495" s="394">
        <v>45808</v>
      </c>
      <c r="D495" s="325" t="s">
        <v>1077</v>
      </c>
      <c r="E495" s="324">
        <v>45341</v>
      </c>
      <c r="F495" s="324" t="s">
        <v>0</v>
      </c>
      <c r="G495" s="325" t="s">
        <v>1093</v>
      </c>
      <c r="H495" s="325" t="s">
        <v>203</v>
      </c>
      <c r="I495" s="584" t="s">
        <v>1096</v>
      </c>
      <c r="J495" s="367">
        <v>0</v>
      </c>
      <c r="K495" s="367">
        <v>0</v>
      </c>
      <c r="L495" s="367">
        <v>0</v>
      </c>
      <c r="M495" s="367">
        <v>0</v>
      </c>
      <c r="N495" s="367">
        <v>0</v>
      </c>
      <c r="O495" s="367">
        <v>0</v>
      </c>
      <c r="P495" s="367">
        <v>0</v>
      </c>
      <c r="Q495" s="367">
        <v>0</v>
      </c>
      <c r="R495" s="581">
        <v>0</v>
      </c>
    </row>
    <row r="496" spans="2:18" hidden="1" x14ac:dyDescent="0.35">
      <c r="B496" s="352" t="s">
        <v>414</v>
      </c>
      <c r="C496" s="394">
        <v>45838</v>
      </c>
      <c r="D496" s="325" t="s">
        <v>1077</v>
      </c>
      <c r="E496" s="324">
        <v>45341</v>
      </c>
      <c r="F496" s="324" t="s">
        <v>0</v>
      </c>
      <c r="G496" s="325" t="s">
        <v>1093</v>
      </c>
      <c r="H496" s="325" t="s">
        <v>203</v>
      </c>
      <c r="I496" s="584" t="s">
        <v>1096</v>
      </c>
      <c r="J496" s="367">
        <v>0</v>
      </c>
      <c r="K496" s="367">
        <v>0</v>
      </c>
      <c r="L496" s="367">
        <v>0</v>
      </c>
      <c r="M496" s="367">
        <v>0</v>
      </c>
      <c r="N496" s="367">
        <v>0</v>
      </c>
      <c r="O496" s="367">
        <v>0</v>
      </c>
      <c r="P496" s="367">
        <v>0</v>
      </c>
      <c r="Q496" s="367">
        <v>0</v>
      </c>
      <c r="R496" s="161">
        <v>0</v>
      </c>
    </row>
    <row r="497" spans="2:18" x14ac:dyDescent="0.35">
      <c r="B497" s="352" t="s">
        <v>414</v>
      </c>
      <c r="C497" s="394">
        <v>45869</v>
      </c>
      <c r="D497" s="325" t="s">
        <v>1077</v>
      </c>
      <c r="E497" s="324">
        <v>45341</v>
      </c>
      <c r="F497" s="324" t="s">
        <v>0</v>
      </c>
      <c r="G497" s="325" t="s">
        <v>1093</v>
      </c>
      <c r="H497" s="325" t="s">
        <v>203</v>
      </c>
      <c r="I497" s="584" t="s">
        <v>1096</v>
      </c>
      <c r="J497" s="367">
        <v>0</v>
      </c>
      <c r="K497" s="367">
        <v>0</v>
      </c>
      <c r="L497" s="367">
        <v>0</v>
      </c>
      <c r="M497" s="367">
        <v>0</v>
      </c>
      <c r="N497" s="367">
        <v>0</v>
      </c>
      <c r="O497" s="367">
        <v>0</v>
      </c>
      <c r="P497" s="367">
        <v>0</v>
      </c>
      <c r="Q497" s="367">
        <v>0</v>
      </c>
      <c r="R497" s="161">
        <v>0</v>
      </c>
    </row>
    <row r="498" spans="2:18" hidden="1" x14ac:dyDescent="0.35">
      <c r="B498" s="356" t="s">
        <v>117</v>
      </c>
      <c r="C498" s="345">
        <v>45350</v>
      </c>
      <c r="D498" s="347" t="s">
        <v>207</v>
      </c>
      <c r="E498" s="346">
        <v>45341</v>
      </c>
      <c r="F498" s="346" t="s">
        <v>0</v>
      </c>
      <c r="G498" s="346" t="s">
        <v>1093</v>
      </c>
      <c r="H498" s="346" t="s">
        <v>209</v>
      </c>
      <c r="I498" s="353" t="s">
        <v>1097</v>
      </c>
      <c r="J498" s="366">
        <v>0</v>
      </c>
      <c r="K498" s="366">
        <v>0</v>
      </c>
      <c r="L498" s="366">
        <v>0</v>
      </c>
      <c r="M498" s="366">
        <v>0</v>
      </c>
      <c r="N498" s="366">
        <v>0</v>
      </c>
      <c r="O498" s="366">
        <v>0</v>
      </c>
      <c r="P498" s="366">
        <v>0</v>
      </c>
      <c r="Q498" s="366">
        <v>0</v>
      </c>
      <c r="R498" s="161">
        <v>0</v>
      </c>
    </row>
    <row r="499" spans="2:18" hidden="1" x14ac:dyDescent="0.35">
      <c r="B499" s="356" t="s">
        <v>117</v>
      </c>
      <c r="C499" s="345">
        <v>45380</v>
      </c>
      <c r="D499" s="347" t="s">
        <v>207</v>
      </c>
      <c r="E499" s="346">
        <v>45341</v>
      </c>
      <c r="F499" s="346" t="s">
        <v>0</v>
      </c>
      <c r="G499" s="346" t="s">
        <v>1093</v>
      </c>
      <c r="H499" s="346" t="s">
        <v>209</v>
      </c>
      <c r="I499" s="353" t="s">
        <v>1097</v>
      </c>
      <c r="J499" s="366">
        <v>0</v>
      </c>
      <c r="K499" s="366">
        <v>0</v>
      </c>
      <c r="L499" s="366">
        <v>0</v>
      </c>
      <c r="M499" s="366">
        <v>0</v>
      </c>
      <c r="N499" s="366">
        <v>0</v>
      </c>
      <c r="O499" s="366">
        <v>0</v>
      </c>
      <c r="P499" s="366">
        <v>0</v>
      </c>
      <c r="Q499" s="366">
        <v>0</v>
      </c>
      <c r="R499" s="161">
        <v>0</v>
      </c>
    </row>
    <row r="500" spans="2:18" hidden="1" x14ac:dyDescent="0.35">
      <c r="B500" s="356" t="s">
        <v>117</v>
      </c>
      <c r="C500" s="345">
        <v>45411</v>
      </c>
      <c r="D500" s="347" t="s">
        <v>207</v>
      </c>
      <c r="E500" s="346">
        <v>45341</v>
      </c>
      <c r="F500" s="346" t="s">
        <v>0</v>
      </c>
      <c r="G500" s="346" t="s">
        <v>1093</v>
      </c>
      <c r="H500" s="346" t="s">
        <v>209</v>
      </c>
      <c r="I500" s="353" t="s">
        <v>1097</v>
      </c>
      <c r="J500" s="366">
        <v>0</v>
      </c>
      <c r="K500" s="366">
        <v>0</v>
      </c>
      <c r="L500" s="366">
        <v>0</v>
      </c>
      <c r="M500" s="366">
        <v>0</v>
      </c>
      <c r="N500" s="366">
        <v>0</v>
      </c>
      <c r="O500" s="366">
        <v>0</v>
      </c>
      <c r="P500" s="366">
        <v>0</v>
      </c>
      <c r="Q500" s="366">
        <v>0</v>
      </c>
      <c r="R500" s="161">
        <v>0</v>
      </c>
    </row>
    <row r="501" spans="2:18" hidden="1" x14ac:dyDescent="0.35">
      <c r="B501" s="356" t="s">
        <v>117</v>
      </c>
      <c r="C501" s="345">
        <v>45441</v>
      </c>
      <c r="D501" s="347" t="s">
        <v>207</v>
      </c>
      <c r="E501" s="346">
        <v>45341</v>
      </c>
      <c r="F501" s="346" t="s">
        <v>0</v>
      </c>
      <c r="G501" s="346" t="s">
        <v>1093</v>
      </c>
      <c r="H501" s="346" t="s">
        <v>209</v>
      </c>
      <c r="I501" s="353" t="s">
        <v>1097</v>
      </c>
      <c r="J501" s="366">
        <v>0</v>
      </c>
      <c r="K501" s="366">
        <v>0</v>
      </c>
      <c r="L501" s="366">
        <v>0</v>
      </c>
      <c r="M501" s="366">
        <v>0</v>
      </c>
      <c r="N501" s="366">
        <v>0</v>
      </c>
      <c r="O501" s="366">
        <v>0</v>
      </c>
      <c r="P501" s="366">
        <v>0</v>
      </c>
      <c r="Q501" s="366">
        <v>0</v>
      </c>
      <c r="R501" s="161">
        <v>0</v>
      </c>
    </row>
    <row r="502" spans="2:18" hidden="1" x14ac:dyDescent="0.35">
      <c r="B502" s="356" t="s">
        <v>117</v>
      </c>
      <c r="C502" s="345">
        <v>45472</v>
      </c>
      <c r="D502" s="347" t="s">
        <v>207</v>
      </c>
      <c r="E502" s="346">
        <v>45341</v>
      </c>
      <c r="F502" s="346" t="s">
        <v>0</v>
      </c>
      <c r="G502" s="346" t="s">
        <v>1093</v>
      </c>
      <c r="H502" s="346" t="s">
        <v>209</v>
      </c>
      <c r="I502" s="353" t="s">
        <v>1097</v>
      </c>
      <c r="J502" s="366">
        <v>0</v>
      </c>
      <c r="K502" s="366">
        <v>0</v>
      </c>
      <c r="L502" s="366">
        <v>0</v>
      </c>
      <c r="M502" s="366">
        <v>0</v>
      </c>
      <c r="N502" s="366">
        <v>0</v>
      </c>
      <c r="O502" s="366">
        <v>0</v>
      </c>
      <c r="P502" s="366">
        <v>0</v>
      </c>
      <c r="Q502" s="366">
        <v>0</v>
      </c>
      <c r="R502" s="161">
        <v>0</v>
      </c>
    </row>
    <row r="503" spans="2:18" hidden="1" x14ac:dyDescent="0.35">
      <c r="B503" s="356" t="s">
        <v>117</v>
      </c>
      <c r="C503" s="345">
        <v>45502</v>
      </c>
      <c r="D503" s="347" t="s">
        <v>207</v>
      </c>
      <c r="E503" s="346">
        <v>45341</v>
      </c>
      <c r="F503" s="346" t="s">
        <v>0</v>
      </c>
      <c r="G503" s="346" t="s">
        <v>1093</v>
      </c>
      <c r="H503" s="346" t="s">
        <v>209</v>
      </c>
      <c r="I503" s="353" t="s">
        <v>1097</v>
      </c>
      <c r="J503" s="366">
        <v>0</v>
      </c>
      <c r="K503" s="366">
        <v>0</v>
      </c>
      <c r="L503" s="366">
        <v>0</v>
      </c>
      <c r="M503" s="366">
        <v>0</v>
      </c>
      <c r="N503" s="366">
        <v>0</v>
      </c>
      <c r="O503" s="366">
        <v>0</v>
      </c>
      <c r="P503" s="366">
        <v>0</v>
      </c>
      <c r="Q503" s="366">
        <v>0</v>
      </c>
      <c r="R503" s="161">
        <v>0</v>
      </c>
    </row>
    <row r="504" spans="2:18" hidden="1" x14ac:dyDescent="0.35">
      <c r="B504" s="355" t="s">
        <v>117</v>
      </c>
      <c r="C504" s="338">
        <v>45533</v>
      </c>
      <c r="D504" s="344" t="s">
        <v>207</v>
      </c>
      <c r="E504" s="339">
        <v>45341</v>
      </c>
      <c r="F504" s="339" t="s">
        <v>0</v>
      </c>
      <c r="G504" s="339" t="s">
        <v>1093</v>
      </c>
      <c r="H504" s="339" t="s">
        <v>209</v>
      </c>
      <c r="I504" s="350" t="s">
        <v>1095</v>
      </c>
      <c r="J504" s="365">
        <v>0</v>
      </c>
      <c r="K504" s="365">
        <v>0</v>
      </c>
      <c r="L504" s="365">
        <v>0</v>
      </c>
      <c r="M504" s="365">
        <v>250000000</v>
      </c>
      <c r="N504" s="365">
        <v>0</v>
      </c>
      <c r="O504" s="365">
        <v>0</v>
      </c>
      <c r="P504" s="365">
        <v>0</v>
      </c>
      <c r="Q504" s="365">
        <v>0</v>
      </c>
      <c r="R504" s="161">
        <v>250000000</v>
      </c>
    </row>
    <row r="505" spans="2:18" hidden="1" x14ac:dyDescent="0.35">
      <c r="B505" s="355" t="s">
        <v>117</v>
      </c>
      <c r="C505" s="338">
        <v>45564</v>
      </c>
      <c r="D505" s="344" t="s">
        <v>207</v>
      </c>
      <c r="E505" s="339">
        <v>45341</v>
      </c>
      <c r="F505" s="339" t="s">
        <v>0</v>
      </c>
      <c r="G505" s="339" t="s">
        <v>1093</v>
      </c>
      <c r="H505" s="339" t="s">
        <v>209</v>
      </c>
      <c r="I505" s="350" t="s">
        <v>1095</v>
      </c>
      <c r="J505" s="365">
        <v>0</v>
      </c>
      <c r="K505" s="365">
        <v>0</v>
      </c>
      <c r="L505" s="365">
        <v>0</v>
      </c>
      <c r="M505" s="365">
        <v>250000000</v>
      </c>
      <c r="N505" s="365">
        <v>0</v>
      </c>
      <c r="O505" s="365">
        <v>0</v>
      </c>
      <c r="P505" s="365">
        <v>0</v>
      </c>
      <c r="Q505" s="365">
        <v>0</v>
      </c>
      <c r="R505" s="161">
        <v>250000000</v>
      </c>
    </row>
    <row r="506" spans="2:18" hidden="1" x14ac:dyDescent="0.35">
      <c r="B506" s="355" t="s">
        <v>117</v>
      </c>
      <c r="C506" s="338">
        <v>45594</v>
      </c>
      <c r="D506" s="344" t="s">
        <v>207</v>
      </c>
      <c r="E506" s="339">
        <v>45341</v>
      </c>
      <c r="F506" s="339" t="s">
        <v>0</v>
      </c>
      <c r="G506" s="339" t="s">
        <v>1093</v>
      </c>
      <c r="H506" s="339" t="s">
        <v>209</v>
      </c>
      <c r="I506" s="350" t="s">
        <v>1095</v>
      </c>
      <c r="J506" s="365">
        <v>0</v>
      </c>
      <c r="K506" s="365">
        <v>0</v>
      </c>
      <c r="L506" s="365">
        <v>0</v>
      </c>
      <c r="M506" s="365">
        <v>251660821.87</v>
      </c>
      <c r="N506" s="365">
        <v>0</v>
      </c>
      <c r="O506" s="365">
        <v>0</v>
      </c>
      <c r="P506" s="365">
        <v>0</v>
      </c>
      <c r="Q506" s="365">
        <v>0</v>
      </c>
      <c r="R506" s="161">
        <v>251660821.87</v>
      </c>
    </row>
    <row r="507" spans="2:18" hidden="1" x14ac:dyDescent="0.35">
      <c r="B507" s="355" t="s">
        <v>117</v>
      </c>
      <c r="C507" s="338">
        <v>45625</v>
      </c>
      <c r="D507" s="344" t="s">
        <v>207</v>
      </c>
      <c r="E507" s="339">
        <v>45341</v>
      </c>
      <c r="F507" s="339" t="s">
        <v>0</v>
      </c>
      <c r="G507" s="339" t="s">
        <v>1093</v>
      </c>
      <c r="H507" s="339" t="s">
        <v>209</v>
      </c>
      <c r="I507" s="350" t="s">
        <v>1095</v>
      </c>
      <c r="J507" s="365">
        <v>0</v>
      </c>
      <c r="K507" s="365">
        <v>0</v>
      </c>
      <c r="L507" s="365">
        <v>0</v>
      </c>
      <c r="M507" s="365">
        <v>253440273.87</v>
      </c>
      <c r="N507" s="365">
        <v>0</v>
      </c>
      <c r="O507" s="365">
        <v>0</v>
      </c>
      <c r="P507" s="365">
        <v>0</v>
      </c>
      <c r="Q507" s="365">
        <v>0</v>
      </c>
      <c r="R507" s="161">
        <v>253440273.87</v>
      </c>
    </row>
    <row r="508" spans="2:18" hidden="1" x14ac:dyDescent="0.35">
      <c r="B508" s="355" t="s">
        <v>117</v>
      </c>
      <c r="C508" s="338">
        <v>45657</v>
      </c>
      <c r="D508" s="344" t="s">
        <v>207</v>
      </c>
      <c r="E508" s="339">
        <v>45341</v>
      </c>
      <c r="F508" s="339" t="s">
        <v>0</v>
      </c>
      <c r="G508" s="339" t="s">
        <v>1093</v>
      </c>
      <c r="H508" s="339" t="s">
        <v>209</v>
      </c>
      <c r="I508" s="350" t="s">
        <v>1095</v>
      </c>
      <c r="J508" s="365">
        <v>0</v>
      </c>
      <c r="K508" s="365">
        <v>0</v>
      </c>
      <c r="L508" s="365">
        <v>0</v>
      </c>
      <c r="M508" s="365">
        <v>255279040.93000001</v>
      </c>
      <c r="N508" s="365">
        <v>0</v>
      </c>
      <c r="O508" s="365">
        <v>0</v>
      </c>
      <c r="P508" s="365">
        <v>0</v>
      </c>
      <c r="Q508" s="365">
        <v>0</v>
      </c>
      <c r="R508" s="161">
        <v>255279040.93000001</v>
      </c>
    </row>
    <row r="509" spans="2:18" hidden="1" x14ac:dyDescent="0.35">
      <c r="B509" s="355" t="s">
        <v>117</v>
      </c>
      <c r="C509" s="338">
        <v>45688</v>
      </c>
      <c r="D509" s="344" t="s">
        <v>207</v>
      </c>
      <c r="E509" s="339">
        <v>45341</v>
      </c>
      <c r="F509" s="339" t="s">
        <v>0</v>
      </c>
      <c r="G509" s="339" t="s">
        <v>1093</v>
      </c>
      <c r="H509" s="339" t="s">
        <v>209</v>
      </c>
      <c r="I509" s="350" t="s">
        <v>1095</v>
      </c>
      <c r="J509" s="365">
        <v>0</v>
      </c>
      <c r="K509" s="365">
        <v>0</v>
      </c>
      <c r="L509" s="365">
        <v>0</v>
      </c>
      <c r="M509" s="365">
        <v>256003004.66</v>
      </c>
      <c r="N509" s="365">
        <v>0</v>
      </c>
      <c r="O509" s="365">
        <v>0</v>
      </c>
      <c r="P509" s="365">
        <v>0</v>
      </c>
      <c r="Q509" s="365">
        <v>0</v>
      </c>
      <c r="R509" s="161">
        <v>256003004.66</v>
      </c>
    </row>
    <row r="510" spans="2:18" hidden="1" x14ac:dyDescent="0.35">
      <c r="B510" s="355" t="s">
        <v>117</v>
      </c>
      <c r="C510" s="338">
        <v>45716</v>
      </c>
      <c r="D510" s="344" t="s">
        <v>207</v>
      </c>
      <c r="E510" s="339">
        <v>45341</v>
      </c>
      <c r="F510" s="339" t="s">
        <v>0</v>
      </c>
      <c r="G510" s="339" t="s">
        <v>1093</v>
      </c>
      <c r="H510" s="339" t="s">
        <v>209</v>
      </c>
      <c r="I510" s="350" t="s">
        <v>1095</v>
      </c>
      <c r="J510" s="365">
        <v>0</v>
      </c>
      <c r="K510" s="365">
        <v>0</v>
      </c>
      <c r="L510" s="365">
        <v>0</v>
      </c>
      <c r="M510" s="365">
        <v>257663826.58000001</v>
      </c>
      <c r="N510" s="365">
        <v>0</v>
      </c>
      <c r="O510" s="365">
        <v>0</v>
      </c>
      <c r="P510" s="365">
        <v>0</v>
      </c>
      <c r="Q510" s="365">
        <v>0</v>
      </c>
      <c r="R510" s="161">
        <v>257663826.58000001</v>
      </c>
    </row>
    <row r="511" spans="2:18" hidden="1" x14ac:dyDescent="0.35">
      <c r="B511" s="355" t="s">
        <v>117</v>
      </c>
      <c r="C511" s="338">
        <v>45747</v>
      </c>
      <c r="D511" s="344" t="s">
        <v>207</v>
      </c>
      <c r="E511" s="339">
        <v>45341</v>
      </c>
      <c r="F511" s="339" t="s">
        <v>0</v>
      </c>
      <c r="G511" s="339" t="s">
        <v>1093</v>
      </c>
      <c r="H511" s="339" t="s">
        <v>209</v>
      </c>
      <c r="I511" s="350" t="s">
        <v>1095</v>
      </c>
      <c r="J511" s="484">
        <v>0</v>
      </c>
      <c r="K511" s="365">
        <v>0</v>
      </c>
      <c r="L511" s="365">
        <v>0</v>
      </c>
      <c r="M511" s="365">
        <v>254625262.70000002</v>
      </c>
      <c r="N511" s="365">
        <v>0</v>
      </c>
      <c r="O511" s="365">
        <v>0</v>
      </c>
      <c r="P511" s="365">
        <v>0</v>
      </c>
      <c r="Q511" s="365">
        <v>0</v>
      </c>
      <c r="R511" s="161">
        <v>254625262.70000002</v>
      </c>
    </row>
    <row r="512" spans="2:18" hidden="1" x14ac:dyDescent="0.35">
      <c r="B512" s="355" t="s">
        <v>117</v>
      </c>
      <c r="C512" s="338">
        <v>45777</v>
      </c>
      <c r="D512" s="344" t="s">
        <v>207</v>
      </c>
      <c r="E512" s="339">
        <v>45341</v>
      </c>
      <c r="F512" s="339" t="s">
        <v>0</v>
      </c>
      <c r="G512" s="339" t="s">
        <v>1093</v>
      </c>
      <c r="H512" s="339" t="s">
        <v>209</v>
      </c>
      <c r="I512" s="350" t="s">
        <v>1095</v>
      </c>
      <c r="J512" s="365">
        <v>0</v>
      </c>
      <c r="K512" s="365">
        <v>0</v>
      </c>
      <c r="L512" s="365">
        <v>0</v>
      </c>
      <c r="M512" s="365">
        <v>255459748.84</v>
      </c>
      <c r="N512" s="365">
        <v>0</v>
      </c>
      <c r="O512" s="365">
        <v>0</v>
      </c>
      <c r="P512" s="365">
        <v>0</v>
      </c>
      <c r="Q512" s="365">
        <v>0</v>
      </c>
      <c r="R512" s="161">
        <v>255459748.84</v>
      </c>
    </row>
    <row r="513" spans="2:21" hidden="1" x14ac:dyDescent="0.35">
      <c r="B513" s="355" t="s">
        <v>117</v>
      </c>
      <c r="C513" s="338">
        <v>45808</v>
      </c>
      <c r="D513" s="344" t="s">
        <v>207</v>
      </c>
      <c r="E513" s="339">
        <v>45341</v>
      </c>
      <c r="F513" s="339" t="s">
        <v>0</v>
      </c>
      <c r="G513" s="339" t="s">
        <v>1093</v>
      </c>
      <c r="H513" s="339" t="s">
        <v>209</v>
      </c>
      <c r="I513" s="350" t="s">
        <v>1095</v>
      </c>
      <c r="J513" s="365">
        <v>0</v>
      </c>
      <c r="K513" s="365">
        <v>0</v>
      </c>
      <c r="L513" s="365">
        <v>0</v>
      </c>
      <c r="M513" s="365">
        <v>253551509.84</v>
      </c>
      <c r="N513" s="365">
        <v>0</v>
      </c>
      <c r="O513" s="365">
        <v>0</v>
      </c>
      <c r="P513" s="365">
        <v>0</v>
      </c>
      <c r="Q513" s="365">
        <v>0</v>
      </c>
      <c r="R513" s="581">
        <v>253551509.84</v>
      </c>
    </row>
    <row r="514" spans="2:21" hidden="1" x14ac:dyDescent="0.35">
      <c r="B514" s="355" t="s">
        <v>117</v>
      </c>
      <c r="C514" s="338">
        <v>45838</v>
      </c>
      <c r="D514" s="344" t="s">
        <v>207</v>
      </c>
      <c r="E514" s="339">
        <v>45341</v>
      </c>
      <c r="F514" s="339" t="s">
        <v>0</v>
      </c>
      <c r="G514" s="339" t="s">
        <v>1093</v>
      </c>
      <c r="H514" s="339" t="s">
        <v>209</v>
      </c>
      <c r="I514" s="350" t="s">
        <v>1095</v>
      </c>
      <c r="J514" s="365">
        <v>0</v>
      </c>
      <c r="K514" s="365">
        <v>0</v>
      </c>
      <c r="L514" s="365">
        <v>0</v>
      </c>
      <c r="M514" s="365">
        <v>252549799.84</v>
      </c>
      <c r="N514" s="365">
        <v>0</v>
      </c>
      <c r="O514" s="365">
        <v>0</v>
      </c>
      <c r="P514" s="365">
        <v>0</v>
      </c>
      <c r="Q514" s="365">
        <v>0</v>
      </c>
      <c r="R514" s="161">
        <v>252549799.84</v>
      </c>
    </row>
    <row r="515" spans="2:21" x14ac:dyDescent="0.35">
      <c r="B515" s="355" t="s">
        <v>117</v>
      </c>
      <c r="C515" s="338">
        <v>45869</v>
      </c>
      <c r="D515" s="344" t="s">
        <v>207</v>
      </c>
      <c r="E515" s="339">
        <v>45341</v>
      </c>
      <c r="F515" s="339" t="s">
        <v>0</v>
      </c>
      <c r="G515" s="339" t="s">
        <v>1093</v>
      </c>
      <c r="H515" s="339" t="s">
        <v>209</v>
      </c>
      <c r="I515" s="350" t="s">
        <v>1095</v>
      </c>
      <c r="J515" s="365">
        <v>0</v>
      </c>
      <c r="K515" s="365">
        <v>0</v>
      </c>
      <c r="L515" s="365">
        <v>0</v>
      </c>
      <c r="M515" s="365">
        <v>251548089.84</v>
      </c>
      <c r="N515" s="365">
        <v>0</v>
      </c>
      <c r="O515" s="365">
        <v>0</v>
      </c>
      <c r="P515" s="365">
        <v>0</v>
      </c>
      <c r="Q515" s="365">
        <v>0</v>
      </c>
      <c r="R515" s="161">
        <v>251548089.84</v>
      </c>
    </row>
    <row r="516" spans="2:21" hidden="1" x14ac:dyDescent="0.35">
      <c r="B516" s="356" t="s">
        <v>410</v>
      </c>
      <c r="C516" s="345">
        <v>45380</v>
      </c>
      <c r="D516" s="347" t="s">
        <v>1077</v>
      </c>
      <c r="E516" s="346">
        <v>45364</v>
      </c>
      <c r="F516" s="346" t="s">
        <v>0</v>
      </c>
      <c r="G516" s="346" t="s">
        <v>1093</v>
      </c>
      <c r="H516" s="346" t="s">
        <v>209</v>
      </c>
      <c r="I516" s="353" t="s">
        <v>1097</v>
      </c>
      <c r="J516" s="366">
        <v>0</v>
      </c>
      <c r="K516" s="366">
        <v>0</v>
      </c>
      <c r="L516" s="366">
        <v>0</v>
      </c>
      <c r="M516" s="366">
        <v>0</v>
      </c>
      <c r="N516" s="366">
        <v>0</v>
      </c>
      <c r="O516" s="366">
        <v>0</v>
      </c>
      <c r="P516" s="366">
        <v>0</v>
      </c>
      <c r="Q516" s="366">
        <v>0</v>
      </c>
      <c r="R516" s="161">
        <v>0</v>
      </c>
    </row>
    <row r="517" spans="2:21" hidden="1" x14ac:dyDescent="0.35">
      <c r="B517" s="356" t="s">
        <v>410</v>
      </c>
      <c r="C517" s="345">
        <v>45411</v>
      </c>
      <c r="D517" s="347" t="s">
        <v>1077</v>
      </c>
      <c r="E517" s="346">
        <v>45364</v>
      </c>
      <c r="F517" s="346" t="s">
        <v>0</v>
      </c>
      <c r="G517" s="346" t="s">
        <v>1093</v>
      </c>
      <c r="H517" s="346" t="s">
        <v>209</v>
      </c>
      <c r="I517" s="353" t="s">
        <v>1097</v>
      </c>
      <c r="J517" s="366">
        <v>0</v>
      </c>
      <c r="K517" s="366">
        <v>0</v>
      </c>
      <c r="L517" s="366">
        <v>0</v>
      </c>
      <c r="M517" s="366">
        <v>0</v>
      </c>
      <c r="N517" s="366">
        <v>0</v>
      </c>
      <c r="O517" s="366">
        <v>0</v>
      </c>
      <c r="P517" s="366">
        <v>0</v>
      </c>
      <c r="Q517" s="366">
        <v>0</v>
      </c>
      <c r="R517" s="161">
        <v>0</v>
      </c>
    </row>
    <row r="518" spans="2:21" hidden="1" x14ac:dyDescent="0.35">
      <c r="B518" s="356" t="s">
        <v>410</v>
      </c>
      <c r="C518" s="345">
        <v>45441</v>
      </c>
      <c r="D518" s="347" t="s">
        <v>1077</v>
      </c>
      <c r="E518" s="346">
        <v>45364</v>
      </c>
      <c r="F518" s="346" t="s">
        <v>0</v>
      </c>
      <c r="G518" s="346" t="s">
        <v>1093</v>
      </c>
      <c r="H518" s="346" t="s">
        <v>209</v>
      </c>
      <c r="I518" s="353" t="s">
        <v>1097</v>
      </c>
      <c r="J518" s="366">
        <v>0</v>
      </c>
      <c r="K518" s="366">
        <v>0</v>
      </c>
      <c r="L518" s="366">
        <v>0</v>
      </c>
      <c r="M518" s="366">
        <v>0</v>
      </c>
      <c r="N518" s="366">
        <v>0</v>
      </c>
      <c r="O518" s="366">
        <v>0</v>
      </c>
      <c r="P518" s="366">
        <v>0</v>
      </c>
      <c r="Q518" s="366">
        <v>0</v>
      </c>
      <c r="R518" s="161">
        <v>0</v>
      </c>
    </row>
    <row r="519" spans="2:21" hidden="1" x14ac:dyDescent="0.35">
      <c r="B519" s="356" t="s">
        <v>410</v>
      </c>
      <c r="C519" s="345">
        <v>45472</v>
      </c>
      <c r="D519" s="347" t="s">
        <v>1077</v>
      </c>
      <c r="E519" s="346">
        <v>45364</v>
      </c>
      <c r="F519" s="346" t="s">
        <v>0</v>
      </c>
      <c r="G519" s="346" t="s">
        <v>1093</v>
      </c>
      <c r="H519" s="346" t="s">
        <v>209</v>
      </c>
      <c r="I519" s="353" t="s">
        <v>1097</v>
      </c>
      <c r="J519" s="366">
        <v>0</v>
      </c>
      <c r="K519" s="366">
        <v>0</v>
      </c>
      <c r="L519" s="366">
        <v>0</v>
      </c>
      <c r="M519" s="366">
        <v>0</v>
      </c>
      <c r="N519" s="366">
        <v>0</v>
      </c>
      <c r="O519" s="366">
        <v>0</v>
      </c>
      <c r="P519" s="366">
        <v>0</v>
      </c>
      <c r="Q519" s="366">
        <v>0</v>
      </c>
      <c r="R519" s="161">
        <v>0</v>
      </c>
    </row>
    <row r="520" spans="2:21" hidden="1" x14ac:dyDescent="0.35">
      <c r="B520" s="356" t="s">
        <v>410</v>
      </c>
      <c r="C520" s="345">
        <v>45502</v>
      </c>
      <c r="D520" s="347" t="s">
        <v>1077</v>
      </c>
      <c r="E520" s="346">
        <v>45364</v>
      </c>
      <c r="F520" s="346" t="s">
        <v>0</v>
      </c>
      <c r="G520" s="346" t="s">
        <v>1093</v>
      </c>
      <c r="H520" s="346" t="s">
        <v>209</v>
      </c>
      <c r="I520" s="353" t="s">
        <v>1097</v>
      </c>
      <c r="J520" s="366">
        <v>0</v>
      </c>
      <c r="K520" s="366">
        <v>0</v>
      </c>
      <c r="L520" s="366">
        <v>0</v>
      </c>
      <c r="M520" s="366">
        <v>0</v>
      </c>
      <c r="N520" s="366">
        <v>0</v>
      </c>
      <c r="O520" s="366">
        <v>0</v>
      </c>
      <c r="P520" s="366">
        <v>0</v>
      </c>
      <c r="Q520" s="366">
        <v>0</v>
      </c>
      <c r="R520" s="161">
        <v>0</v>
      </c>
    </row>
    <row r="521" spans="2:21" hidden="1" x14ac:dyDescent="0.35">
      <c r="B521" s="356" t="s">
        <v>410</v>
      </c>
      <c r="C521" s="345">
        <v>45533</v>
      </c>
      <c r="D521" s="347" t="s">
        <v>1077</v>
      </c>
      <c r="E521" s="346">
        <v>45364</v>
      </c>
      <c r="F521" s="346" t="s">
        <v>0</v>
      </c>
      <c r="G521" s="346" t="s">
        <v>1093</v>
      </c>
      <c r="H521" s="346" t="s">
        <v>209</v>
      </c>
      <c r="I521" s="353" t="s">
        <v>1097</v>
      </c>
      <c r="J521" s="366">
        <v>0</v>
      </c>
      <c r="K521" s="366">
        <v>0</v>
      </c>
      <c r="L521" s="366">
        <v>0</v>
      </c>
      <c r="M521" s="366">
        <v>0</v>
      </c>
      <c r="N521" s="366">
        <v>0</v>
      </c>
      <c r="O521" s="366">
        <v>0</v>
      </c>
      <c r="P521" s="366">
        <v>0</v>
      </c>
      <c r="Q521" s="366">
        <v>0</v>
      </c>
      <c r="R521" s="161">
        <v>0</v>
      </c>
    </row>
    <row r="522" spans="2:21" hidden="1" x14ac:dyDescent="0.35">
      <c r="B522" s="356" t="s">
        <v>410</v>
      </c>
      <c r="C522" s="345">
        <v>45564</v>
      </c>
      <c r="D522" s="347" t="s">
        <v>1077</v>
      </c>
      <c r="E522" s="346">
        <v>45364</v>
      </c>
      <c r="F522" s="346" t="s">
        <v>0</v>
      </c>
      <c r="G522" s="346" t="s">
        <v>1093</v>
      </c>
      <c r="H522" s="346" t="s">
        <v>209</v>
      </c>
      <c r="I522" s="353" t="s">
        <v>1097</v>
      </c>
      <c r="J522" s="366">
        <v>0</v>
      </c>
      <c r="K522" s="366">
        <v>0</v>
      </c>
      <c r="L522" s="366">
        <v>0</v>
      </c>
      <c r="M522" s="366">
        <v>0</v>
      </c>
      <c r="N522" s="366">
        <v>0</v>
      </c>
      <c r="O522" s="366">
        <v>0</v>
      </c>
      <c r="P522" s="366">
        <v>0</v>
      </c>
      <c r="Q522" s="366">
        <v>0</v>
      </c>
      <c r="R522" s="161">
        <v>0</v>
      </c>
    </row>
    <row r="523" spans="2:21" hidden="1" x14ac:dyDescent="0.35">
      <c r="B523" s="356" t="s">
        <v>410</v>
      </c>
      <c r="C523" s="345">
        <v>45594</v>
      </c>
      <c r="D523" s="347" t="s">
        <v>1077</v>
      </c>
      <c r="E523" s="346">
        <v>45364</v>
      </c>
      <c r="F523" s="346" t="s">
        <v>0</v>
      </c>
      <c r="G523" s="346" t="s">
        <v>1093</v>
      </c>
      <c r="H523" s="346" t="s">
        <v>209</v>
      </c>
      <c r="I523" s="353" t="s">
        <v>1097</v>
      </c>
      <c r="J523" s="366">
        <v>0</v>
      </c>
      <c r="K523" s="366">
        <v>0</v>
      </c>
      <c r="L523" s="366">
        <v>0</v>
      </c>
      <c r="M523" s="366">
        <v>0</v>
      </c>
      <c r="N523" s="366">
        <v>0</v>
      </c>
      <c r="O523" s="366">
        <v>0</v>
      </c>
      <c r="P523" s="366">
        <v>0</v>
      </c>
      <c r="Q523" s="366">
        <v>0</v>
      </c>
      <c r="R523" s="161">
        <v>0</v>
      </c>
    </row>
    <row r="524" spans="2:21" hidden="1" x14ac:dyDescent="0.35">
      <c r="B524" s="356" t="s">
        <v>410</v>
      </c>
      <c r="C524" s="345">
        <v>45625</v>
      </c>
      <c r="D524" s="347" t="s">
        <v>1077</v>
      </c>
      <c r="E524" s="346">
        <v>45364</v>
      </c>
      <c r="F524" s="346" t="s">
        <v>0</v>
      </c>
      <c r="G524" s="346" t="s">
        <v>1093</v>
      </c>
      <c r="H524" s="346" t="s">
        <v>209</v>
      </c>
      <c r="I524" s="353" t="s">
        <v>1097</v>
      </c>
      <c r="J524" s="366">
        <v>0</v>
      </c>
      <c r="K524" s="366">
        <v>0</v>
      </c>
      <c r="L524" s="366">
        <v>0</v>
      </c>
      <c r="M524" s="366">
        <v>0</v>
      </c>
      <c r="N524" s="366">
        <v>0</v>
      </c>
      <c r="O524" s="366">
        <v>0</v>
      </c>
      <c r="P524" s="366">
        <v>0</v>
      </c>
      <c r="Q524" s="366">
        <v>0</v>
      </c>
      <c r="R524" s="161">
        <v>0</v>
      </c>
    </row>
    <row r="525" spans="2:21" hidden="1" x14ac:dyDescent="0.35">
      <c r="B525" s="355" t="s">
        <v>410</v>
      </c>
      <c r="C525" s="338">
        <v>45657</v>
      </c>
      <c r="D525" s="344" t="s">
        <v>1077</v>
      </c>
      <c r="E525" s="339">
        <v>45364</v>
      </c>
      <c r="F525" s="339" t="s">
        <v>0</v>
      </c>
      <c r="G525" s="339" t="s">
        <v>1093</v>
      </c>
      <c r="H525" s="339" t="s">
        <v>209</v>
      </c>
      <c r="I525" s="350" t="s">
        <v>1095</v>
      </c>
      <c r="J525" s="365">
        <v>0</v>
      </c>
      <c r="K525" s="365">
        <v>0</v>
      </c>
      <c r="L525" s="365">
        <v>0</v>
      </c>
      <c r="M525" s="365">
        <v>2296334414.3200002</v>
      </c>
      <c r="N525" s="365">
        <v>0</v>
      </c>
      <c r="O525" s="365">
        <v>0</v>
      </c>
      <c r="P525" s="365">
        <v>0</v>
      </c>
      <c r="Q525" s="365">
        <v>0</v>
      </c>
      <c r="R525" s="161">
        <v>2296334414.3200002</v>
      </c>
    </row>
    <row r="526" spans="2:21" hidden="1" x14ac:dyDescent="0.35">
      <c r="B526" s="355" t="s">
        <v>410</v>
      </c>
      <c r="C526" s="338">
        <v>45688</v>
      </c>
      <c r="D526" s="343" t="s">
        <v>1077</v>
      </c>
      <c r="E526" s="339">
        <v>45364</v>
      </c>
      <c r="F526" s="339" t="s">
        <v>0</v>
      </c>
      <c r="G526" s="343" t="s">
        <v>1093</v>
      </c>
      <c r="H526" s="343" t="s">
        <v>209</v>
      </c>
      <c r="I526" s="583" t="s">
        <v>1095</v>
      </c>
      <c r="J526" s="365">
        <v>0</v>
      </c>
      <c r="K526" s="365">
        <v>0</v>
      </c>
      <c r="L526" s="365">
        <v>2302678282.6399999</v>
      </c>
      <c r="M526" s="365">
        <v>8503.36</v>
      </c>
      <c r="N526" s="365">
        <v>0</v>
      </c>
      <c r="O526" s="365">
        <v>0</v>
      </c>
      <c r="P526" s="365">
        <v>0</v>
      </c>
      <c r="Q526" s="365">
        <v>0</v>
      </c>
      <c r="R526" s="161">
        <v>2302686786</v>
      </c>
    </row>
    <row r="527" spans="2:21" hidden="1" x14ac:dyDescent="0.35">
      <c r="B527" s="355" t="s">
        <v>410</v>
      </c>
      <c r="C527" s="338">
        <v>45716</v>
      </c>
      <c r="D527" s="343" t="s">
        <v>1077</v>
      </c>
      <c r="E527" s="339">
        <v>45364</v>
      </c>
      <c r="F527" s="339" t="s">
        <v>0</v>
      </c>
      <c r="G527" s="343" t="s">
        <v>1093</v>
      </c>
      <c r="H527" s="343" t="s">
        <v>209</v>
      </c>
      <c r="I527" s="583" t="s">
        <v>1095</v>
      </c>
      <c r="J527" s="365">
        <v>0</v>
      </c>
      <c r="K527" s="365">
        <v>0</v>
      </c>
      <c r="L527" s="365">
        <v>2320880094.21</v>
      </c>
      <c r="M527" s="365">
        <v>7477.36</v>
      </c>
      <c r="N527" s="365">
        <v>0</v>
      </c>
      <c r="O527" s="365">
        <v>0</v>
      </c>
      <c r="P527" s="365">
        <v>0</v>
      </c>
      <c r="Q527" s="365">
        <v>0</v>
      </c>
      <c r="R527" s="161">
        <v>2320887571.5700002</v>
      </c>
      <c r="U527" s="185"/>
    </row>
    <row r="528" spans="2:21" hidden="1" x14ac:dyDescent="0.35">
      <c r="B528" s="355" t="s">
        <v>410</v>
      </c>
      <c r="C528" s="338">
        <v>45747</v>
      </c>
      <c r="D528" s="343" t="s">
        <v>1077</v>
      </c>
      <c r="E528" s="339">
        <v>45364</v>
      </c>
      <c r="F528" s="339" t="s">
        <v>0</v>
      </c>
      <c r="G528" s="343" t="s">
        <v>1093</v>
      </c>
      <c r="H528" s="343" t="s">
        <v>209</v>
      </c>
      <c r="I528" s="583" t="s">
        <v>1095</v>
      </c>
      <c r="J528" s="484">
        <v>0</v>
      </c>
      <c r="K528" s="365">
        <v>0</v>
      </c>
      <c r="L528" s="365">
        <v>0</v>
      </c>
      <c r="M528" s="365">
        <v>2330258568.0099998</v>
      </c>
      <c r="N528" s="365">
        <v>0</v>
      </c>
      <c r="O528" s="365">
        <v>0</v>
      </c>
      <c r="P528" s="365">
        <v>0</v>
      </c>
      <c r="Q528" s="365">
        <v>0</v>
      </c>
      <c r="R528" s="161">
        <v>2330258568.0099998</v>
      </c>
      <c r="U528" s="185"/>
    </row>
    <row r="529" spans="2:21" hidden="1" x14ac:dyDescent="0.35">
      <c r="B529" s="355" t="s">
        <v>410</v>
      </c>
      <c r="C529" s="338">
        <v>45777</v>
      </c>
      <c r="D529" s="343" t="s">
        <v>1077</v>
      </c>
      <c r="E529" s="339">
        <v>45364</v>
      </c>
      <c r="F529" s="339" t="s">
        <v>0</v>
      </c>
      <c r="G529" s="343" t="s">
        <v>1093</v>
      </c>
      <c r="H529" s="343" t="s">
        <v>209</v>
      </c>
      <c r="I529" s="583" t="s">
        <v>1095</v>
      </c>
      <c r="J529" s="365">
        <v>0</v>
      </c>
      <c r="K529" s="365">
        <v>0</v>
      </c>
      <c r="L529" s="365">
        <v>0</v>
      </c>
      <c r="M529" s="365">
        <v>2338392067.5099998</v>
      </c>
      <c r="N529" s="365">
        <v>0</v>
      </c>
      <c r="O529" s="365">
        <v>0</v>
      </c>
      <c r="P529" s="365">
        <v>0</v>
      </c>
      <c r="Q529" s="365">
        <v>0</v>
      </c>
      <c r="R529" s="161">
        <v>2338392067.5099998</v>
      </c>
      <c r="U529" s="185"/>
    </row>
    <row r="530" spans="2:21" hidden="1" x14ac:dyDescent="0.35">
      <c r="B530" s="355" t="s">
        <v>410</v>
      </c>
      <c r="C530" s="338">
        <v>45808</v>
      </c>
      <c r="D530" s="343" t="s">
        <v>1077</v>
      </c>
      <c r="E530" s="339">
        <v>45364</v>
      </c>
      <c r="F530" s="339" t="s">
        <v>0</v>
      </c>
      <c r="G530" s="343" t="s">
        <v>1093</v>
      </c>
      <c r="H530" s="343" t="s">
        <v>209</v>
      </c>
      <c r="I530" s="583" t="s">
        <v>1095</v>
      </c>
      <c r="J530" s="365">
        <v>0</v>
      </c>
      <c r="K530" s="365">
        <v>0</v>
      </c>
      <c r="L530" s="365">
        <v>0</v>
      </c>
      <c r="M530" s="365">
        <v>2346035497.2599998</v>
      </c>
      <c r="N530" s="365">
        <v>0</v>
      </c>
      <c r="O530" s="365">
        <v>0</v>
      </c>
      <c r="P530" s="365">
        <v>0</v>
      </c>
      <c r="Q530" s="365">
        <v>0</v>
      </c>
      <c r="R530" s="515">
        <v>2346035497.2599998</v>
      </c>
      <c r="U530" s="185"/>
    </row>
    <row r="531" spans="2:21" hidden="1" x14ac:dyDescent="0.35">
      <c r="B531" s="355" t="s">
        <v>410</v>
      </c>
      <c r="C531" s="338">
        <v>45838</v>
      </c>
      <c r="D531" s="343" t="s">
        <v>1077</v>
      </c>
      <c r="E531" s="339">
        <v>45364</v>
      </c>
      <c r="F531" s="339" t="s">
        <v>0</v>
      </c>
      <c r="G531" s="343" t="s">
        <v>1093</v>
      </c>
      <c r="H531" s="343" t="s">
        <v>209</v>
      </c>
      <c r="I531" s="583" t="s">
        <v>1095</v>
      </c>
      <c r="J531" s="365">
        <v>0</v>
      </c>
      <c r="K531" s="365">
        <v>0</v>
      </c>
      <c r="L531" s="365">
        <v>0</v>
      </c>
      <c r="M531" s="365">
        <v>2353413050.8800001</v>
      </c>
      <c r="N531" s="365">
        <v>0</v>
      </c>
      <c r="O531" s="365">
        <v>0</v>
      </c>
      <c r="P531" s="365">
        <v>0</v>
      </c>
      <c r="Q531" s="365">
        <v>0</v>
      </c>
      <c r="R531" s="581">
        <v>2353413050.8800001</v>
      </c>
      <c r="U531" s="185"/>
    </row>
    <row r="532" spans="2:21" x14ac:dyDescent="0.35">
      <c r="B532" s="355" t="s">
        <v>410</v>
      </c>
      <c r="C532" s="338">
        <v>45869</v>
      </c>
      <c r="D532" s="343" t="s">
        <v>1077</v>
      </c>
      <c r="E532" s="339">
        <v>45364</v>
      </c>
      <c r="F532" s="339" t="s">
        <v>0</v>
      </c>
      <c r="G532" s="343" t="s">
        <v>1093</v>
      </c>
      <c r="H532" s="343" t="s">
        <v>209</v>
      </c>
      <c r="I532" s="583" t="s">
        <v>1095</v>
      </c>
      <c r="J532" s="365">
        <v>0</v>
      </c>
      <c r="K532" s="365">
        <v>0</v>
      </c>
      <c r="L532" s="365">
        <v>0</v>
      </c>
      <c r="M532" s="365">
        <v>2366928180.1199999</v>
      </c>
      <c r="N532" s="365">
        <v>0</v>
      </c>
      <c r="O532" s="365">
        <v>0</v>
      </c>
      <c r="P532" s="365">
        <v>0</v>
      </c>
      <c r="Q532" s="365">
        <v>0</v>
      </c>
      <c r="R532" s="581">
        <v>2366928180.1199999</v>
      </c>
      <c r="U532" s="185"/>
    </row>
    <row r="533" spans="2:21" hidden="1" x14ac:dyDescent="0.35">
      <c r="B533" s="356" t="s">
        <v>462</v>
      </c>
      <c r="C533" s="395">
        <v>45411</v>
      </c>
      <c r="D533" s="347" t="s">
        <v>1077</v>
      </c>
      <c r="E533" s="346">
        <v>45401</v>
      </c>
      <c r="F533" s="346" t="s">
        <v>0</v>
      </c>
      <c r="G533" s="346" t="s">
        <v>1093</v>
      </c>
      <c r="H533" s="346" t="s">
        <v>203</v>
      </c>
      <c r="I533" s="353" t="s">
        <v>1097</v>
      </c>
      <c r="J533" s="366">
        <v>0</v>
      </c>
      <c r="K533" s="366">
        <v>0</v>
      </c>
      <c r="L533" s="366">
        <v>0</v>
      </c>
      <c r="M533" s="366">
        <v>0</v>
      </c>
      <c r="N533" s="366">
        <v>0</v>
      </c>
      <c r="O533" s="366">
        <v>0</v>
      </c>
      <c r="P533" s="366">
        <v>0</v>
      </c>
      <c r="Q533" s="366">
        <v>0</v>
      </c>
      <c r="R533" s="161">
        <v>0</v>
      </c>
    </row>
    <row r="534" spans="2:21" hidden="1" x14ac:dyDescent="0.35">
      <c r="B534" s="355" t="s">
        <v>462</v>
      </c>
      <c r="C534" s="338">
        <v>45441</v>
      </c>
      <c r="D534" s="343" t="s">
        <v>1077</v>
      </c>
      <c r="E534" s="339">
        <v>45401</v>
      </c>
      <c r="F534" s="339" t="s">
        <v>0</v>
      </c>
      <c r="G534" s="343" t="s">
        <v>1093</v>
      </c>
      <c r="H534" s="343" t="s">
        <v>203</v>
      </c>
      <c r="I534" s="583" t="s">
        <v>1095</v>
      </c>
      <c r="J534" s="365">
        <v>0</v>
      </c>
      <c r="K534" s="365">
        <v>0</v>
      </c>
      <c r="L534" s="365">
        <v>7766886464.4899998</v>
      </c>
      <c r="M534" s="365">
        <v>390849430.81999999</v>
      </c>
      <c r="N534" s="365">
        <v>0</v>
      </c>
      <c r="O534" s="365">
        <v>0</v>
      </c>
      <c r="P534" s="365">
        <v>0</v>
      </c>
      <c r="Q534" s="365">
        <v>0</v>
      </c>
      <c r="R534" s="161">
        <v>8157735895.3099995</v>
      </c>
    </row>
    <row r="535" spans="2:21" hidden="1" x14ac:dyDescent="0.35">
      <c r="B535" s="355" t="s">
        <v>462</v>
      </c>
      <c r="C535" s="338">
        <v>45472</v>
      </c>
      <c r="D535" s="343" t="s">
        <v>1077</v>
      </c>
      <c r="E535" s="339">
        <v>45401</v>
      </c>
      <c r="F535" s="339" t="s">
        <v>0</v>
      </c>
      <c r="G535" s="343" t="s">
        <v>1093</v>
      </c>
      <c r="H535" s="343" t="s">
        <v>203</v>
      </c>
      <c r="I535" s="583" t="s">
        <v>1095</v>
      </c>
      <c r="J535" s="365">
        <v>0</v>
      </c>
      <c r="K535" s="365">
        <v>0</v>
      </c>
      <c r="L535" s="365">
        <v>6852816572.8999996</v>
      </c>
      <c r="M535" s="365">
        <v>1494839588.46</v>
      </c>
      <c r="N535" s="365">
        <v>0</v>
      </c>
      <c r="O535" s="365">
        <v>0</v>
      </c>
      <c r="P535" s="365">
        <v>0</v>
      </c>
      <c r="Q535" s="365">
        <v>0</v>
      </c>
      <c r="R535" s="161">
        <v>8347656161.3599997</v>
      </c>
    </row>
    <row r="536" spans="2:21" hidden="1" x14ac:dyDescent="0.35">
      <c r="B536" s="355" t="s">
        <v>462</v>
      </c>
      <c r="C536" s="338">
        <v>45502</v>
      </c>
      <c r="D536" s="343" t="s">
        <v>1077</v>
      </c>
      <c r="E536" s="339">
        <v>45401</v>
      </c>
      <c r="F536" s="339" t="s">
        <v>0</v>
      </c>
      <c r="G536" s="343" t="s">
        <v>1093</v>
      </c>
      <c r="H536" s="343" t="s">
        <v>203</v>
      </c>
      <c r="I536" s="583" t="s">
        <v>1095</v>
      </c>
      <c r="J536" s="365">
        <v>0</v>
      </c>
      <c r="K536" s="365">
        <v>0</v>
      </c>
      <c r="L536" s="365">
        <v>8031063987.1700001</v>
      </c>
      <c r="M536" s="365">
        <v>507872819.03000003</v>
      </c>
      <c r="N536" s="365">
        <v>0</v>
      </c>
      <c r="O536" s="365">
        <v>0</v>
      </c>
      <c r="P536" s="365">
        <v>0</v>
      </c>
      <c r="Q536" s="365">
        <v>0</v>
      </c>
      <c r="R536" s="161">
        <v>8538936806.1999998</v>
      </c>
    </row>
    <row r="537" spans="2:21" hidden="1" x14ac:dyDescent="0.35">
      <c r="B537" s="355" t="s">
        <v>462</v>
      </c>
      <c r="C537" s="338">
        <v>45533</v>
      </c>
      <c r="D537" s="343" t="s">
        <v>1077</v>
      </c>
      <c r="E537" s="339">
        <v>45401</v>
      </c>
      <c r="F537" s="339" t="s">
        <v>0</v>
      </c>
      <c r="G537" s="343" t="s">
        <v>1093</v>
      </c>
      <c r="H537" s="343" t="s">
        <v>203</v>
      </c>
      <c r="I537" s="583" t="s">
        <v>1095</v>
      </c>
      <c r="J537" s="365">
        <v>0</v>
      </c>
      <c r="K537" s="365">
        <v>0</v>
      </c>
      <c r="L537" s="365">
        <v>8605222719.4499989</v>
      </c>
      <c r="M537" s="365">
        <v>43331241.400000006</v>
      </c>
      <c r="N537" s="365">
        <v>0</v>
      </c>
      <c r="O537" s="365">
        <v>0</v>
      </c>
      <c r="P537" s="365">
        <v>0</v>
      </c>
      <c r="Q537" s="365">
        <v>0</v>
      </c>
      <c r="R537" s="161">
        <v>8648553960.8499985</v>
      </c>
    </row>
    <row r="538" spans="2:21" hidden="1" x14ac:dyDescent="0.35">
      <c r="B538" s="355" t="s">
        <v>462</v>
      </c>
      <c r="C538" s="338">
        <v>45564</v>
      </c>
      <c r="D538" s="343" t="s">
        <v>1077</v>
      </c>
      <c r="E538" s="339">
        <v>45401</v>
      </c>
      <c r="F538" s="339" t="s">
        <v>0</v>
      </c>
      <c r="G538" s="343" t="s">
        <v>1093</v>
      </c>
      <c r="H538" s="343" t="s">
        <v>203</v>
      </c>
      <c r="I538" s="583" t="s">
        <v>1095</v>
      </c>
      <c r="J538" s="365">
        <v>0</v>
      </c>
      <c r="K538" s="365">
        <v>0</v>
      </c>
      <c r="L538" s="365">
        <v>8406241002.5900002</v>
      </c>
      <c r="M538" s="365">
        <v>391647371.22000003</v>
      </c>
      <c r="N538" s="365">
        <v>0</v>
      </c>
      <c r="O538" s="365">
        <v>0</v>
      </c>
      <c r="P538" s="365">
        <v>0</v>
      </c>
      <c r="Q538" s="365">
        <v>0</v>
      </c>
      <c r="R538" s="161">
        <v>8797888373.8099995</v>
      </c>
    </row>
    <row r="539" spans="2:21" hidden="1" x14ac:dyDescent="0.35">
      <c r="B539" s="355" t="s">
        <v>462</v>
      </c>
      <c r="C539" s="338">
        <v>45594</v>
      </c>
      <c r="D539" s="343" t="s">
        <v>1077</v>
      </c>
      <c r="E539" s="339">
        <v>45401</v>
      </c>
      <c r="F539" s="339" t="s">
        <v>0</v>
      </c>
      <c r="G539" s="343" t="s">
        <v>1093</v>
      </c>
      <c r="H539" s="343" t="s">
        <v>203</v>
      </c>
      <c r="I539" s="583" t="s">
        <v>1095</v>
      </c>
      <c r="J539" s="365">
        <v>0</v>
      </c>
      <c r="K539" s="365">
        <v>0</v>
      </c>
      <c r="L539" s="365">
        <v>8585290319.3000011</v>
      </c>
      <c r="M539" s="365">
        <v>370971886.90000004</v>
      </c>
      <c r="N539" s="365">
        <v>0</v>
      </c>
      <c r="O539" s="365">
        <v>0</v>
      </c>
      <c r="P539" s="365">
        <v>0</v>
      </c>
      <c r="Q539" s="365">
        <v>0</v>
      </c>
      <c r="R539" s="161">
        <v>8956262206.2000008</v>
      </c>
    </row>
    <row r="540" spans="2:21" hidden="1" x14ac:dyDescent="0.35">
      <c r="B540" s="352" t="s">
        <v>462</v>
      </c>
      <c r="C540" s="394">
        <v>45625</v>
      </c>
      <c r="D540" s="358" t="s">
        <v>1077</v>
      </c>
      <c r="E540" s="324">
        <v>45401</v>
      </c>
      <c r="F540" s="324" t="s">
        <v>0</v>
      </c>
      <c r="G540" s="324" t="s">
        <v>1093</v>
      </c>
      <c r="H540" s="324" t="s">
        <v>203</v>
      </c>
      <c r="I540" s="351" t="s">
        <v>1096</v>
      </c>
      <c r="J540" s="367">
        <v>0</v>
      </c>
      <c r="K540" s="367">
        <v>0</v>
      </c>
      <c r="L540" s="367">
        <v>0</v>
      </c>
      <c r="M540" s="367">
        <v>0</v>
      </c>
      <c r="N540" s="367">
        <v>0</v>
      </c>
      <c r="O540" s="367">
        <v>0</v>
      </c>
      <c r="P540" s="367">
        <v>0</v>
      </c>
      <c r="Q540" s="367">
        <v>0</v>
      </c>
      <c r="R540" s="161">
        <v>0</v>
      </c>
    </row>
    <row r="541" spans="2:21" hidden="1" x14ac:dyDescent="0.35">
      <c r="B541" s="352" t="s">
        <v>462</v>
      </c>
      <c r="C541" s="394">
        <v>45657</v>
      </c>
      <c r="D541" s="358" t="s">
        <v>1077</v>
      </c>
      <c r="E541" s="324">
        <v>45401</v>
      </c>
      <c r="F541" s="324" t="s">
        <v>0</v>
      </c>
      <c r="G541" s="324" t="s">
        <v>1093</v>
      </c>
      <c r="H541" s="324" t="s">
        <v>203</v>
      </c>
      <c r="I541" s="351" t="s">
        <v>1096</v>
      </c>
      <c r="J541" s="367">
        <v>0</v>
      </c>
      <c r="K541" s="367">
        <v>0</v>
      </c>
      <c r="L541" s="367">
        <v>0</v>
      </c>
      <c r="M541" s="367">
        <v>0</v>
      </c>
      <c r="N541" s="367">
        <v>0</v>
      </c>
      <c r="O541" s="367">
        <v>0</v>
      </c>
      <c r="P541" s="367">
        <v>0</v>
      </c>
      <c r="Q541" s="367">
        <v>0</v>
      </c>
      <c r="R541" s="161">
        <v>0</v>
      </c>
    </row>
    <row r="542" spans="2:21" hidden="1" x14ac:dyDescent="0.35">
      <c r="B542" s="352" t="s">
        <v>462</v>
      </c>
      <c r="C542" s="394">
        <v>45688</v>
      </c>
      <c r="D542" s="358" t="s">
        <v>1077</v>
      </c>
      <c r="E542" s="324">
        <v>45401</v>
      </c>
      <c r="F542" s="324" t="s">
        <v>0</v>
      </c>
      <c r="G542" s="324" t="s">
        <v>1093</v>
      </c>
      <c r="H542" s="324" t="s">
        <v>203</v>
      </c>
      <c r="I542" s="351" t="s">
        <v>1096</v>
      </c>
      <c r="J542" s="367">
        <v>0</v>
      </c>
      <c r="K542" s="367">
        <v>0</v>
      </c>
      <c r="L542" s="367">
        <v>0</v>
      </c>
      <c r="M542" s="367">
        <v>0</v>
      </c>
      <c r="N542" s="367">
        <v>0</v>
      </c>
      <c r="O542" s="367">
        <v>0</v>
      </c>
      <c r="P542" s="367">
        <v>0</v>
      </c>
      <c r="Q542" s="367">
        <v>0</v>
      </c>
      <c r="R542" s="161">
        <v>0</v>
      </c>
    </row>
    <row r="543" spans="2:21" hidden="1" x14ac:dyDescent="0.35">
      <c r="B543" s="352" t="s">
        <v>462</v>
      </c>
      <c r="C543" s="394">
        <v>45716</v>
      </c>
      <c r="D543" s="358" t="s">
        <v>1077</v>
      </c>
      <c r="E543" s="324">
        <v>45401</v>
      </c>
      <c r="F543" s="324" t="s">
        <v>0</v>
      </c>
      <c r="G543" s="324" t="s">
        <v>1093</v>
      </c>
      <c r="H543" s="324" t="s">
        <v>203</v>
      </c>
      <c r="I543" s="351" t="s">
        <v>1096</v>
      </c>
      <c r="J543" s="367">
        <v>0</v>
      </c>
      <c r="K543" s="367">
        <v>0</v>
      </c>
      <c r="L543" s="367">
        <v>0</v>
      </c>
      <c r="M543" s="367">
        <v>0</v>
      </c>
      <c r="N543" s="367">
        <v>0</v>
      </c>
      <c r="O543" s="367">
        <v>0</v>
      </c>
      <c r="P543" s="367">
        <v>0</v>
      </c>
      <c r="Q543" s="367">
        <v>0</v>
      </c>
      <c r="R543" s="161">
        <v>0</v>
      </c>
    </row>
    <row r="544" spans="2:21" hidden="1" x14ac:dyDescent="0.35">
      <c r="B544" s="356" t="s">
        <v>633</v>
      </c>
      <c r="C544" s="395">
        <v>45441</v>
      </c>
      <c r="D544" s="347" t="s">
        <v>1083</v>
      </c>
      <c r="E544" s="346">
        <v>45428</v>
      </c>
      <c r="F544" s="346" t="s">
        <v>0</v>
      </c>
      <c r="G544" s="346" t="s">
        <v>1094</v>
      </c>
      <c r="H544" s="346" t="s">
        <v>203</v>
      </c>
      <c r="I544" s="353" t="s">
        <v>1097</v>
      </c>
      <c r="J544" s="366">
        <v>0</v>
      </c>
      <c r="K544" s="366">
        <v>0</v>
      </c>
      <c r="L544" s="366">
        <v>0</v>
      </c>
      <c r="M544" s="366">
        <v>0</v>
      </c>
      <c r="N544" s="366">
        <v>0</v>
      </c>
      <c r="O544" s="366">
        <v>0</v>
      </c>
      <c r="P544" s="366">
        <v>0</v>
      </c>
      <c r="Q544" s="366">
        <v>0</v>
      </c>
      <c r="R544" s="161">
        <v>0</v>
      </c>
    </row>
    <row r="545" spans="2:18" hidden="1" x14ac:dyDescent="0.35">
      <c r="B545" s="355" t="s">
        <v>633</v>
      </c>
      <c r="C545" s="338">
        <v>45472</v>
      </c>
      <c r="D545" s="344" t="s">
        <v>1083</v>
      </c>
      <c r="E545" s="339">
        <v>45428</v>
      </c>
      <c r="F545" s="339" t="s">
        <v>0</v>
      </c>
      <c r="G545" s="339" t="s">
        <v>1094</v>
      </c>
      <c r="H545" s="339" t="s">
        <v>203</v>
      </c>
      <c r="I545" s="350" t="s">
        <v>1095</v>
      </c>
      <c r="J545" s="365">
        <v>0</v>
      </c>
      <c r="K545" s="365">
        <v>0</v>
      </c>
      <c r="L545" s="365">
        <v>220497125.21000001</v>
      </c>
      <c r="M545" s="365">
        <v>1272431982.0200002</v>
      </c>
      <c r="N545" s="365">
        <v>-709999.15</v>
      </c>
      <c r="O545" s="365">
        <v>0</v>
      </c>
      <c r="P545" s="365">
        <v>0</v>
      </c>
      <c r="Q545" s="365">
        <v>0</v>
      </c>
      <c r="R545" s="161">
        <v>1492219108.0800002</v>
      </c>
    </row>
    <row r="546" spans="2:18" hidden="1" x14ac:dyDescent="0.35">
      <c r="B546" s="355" t="s">
        <v>633</v>
      </c>
      <c r="C546" s="338">
        <v>45502</v>
      </c>
      <c r="D546" s="344" t="s">
        <v>1083</v>
      </c>
      <c r="E546" s="339">
        <v>45428</v>
      </c>
      <c r="F546" s="339" t="s">
        <v>0</v>
      </c>
      <c r="G546" s="339" t="s">
        <v>1094</v>
      </c>
      <c r="H546" s="339" t="s">
        <v>203</v>
      </c>
      <c r="I546" s="350" t="s">
        <v>1095</v>
      </c>
      <c r="J546" s="365">
        <v>0</v>
      </c>
      <c r="K546" s="365">
        <v>0</v>
      </c>
      <c r="L546" s="365">
        <v>208955777.16999999</v>
      </c>
      <c r="M546" s="365">
        <v>566443426.99000001</v>
      </c>
      <c r="N546" s="365">
        <v>-709999.15</v>
      </c>
      <c r="O546" s="365">
        <v>0</v>
      </c>
      <c r="P546" s="365">
        <v>0</v>
      </c>
      <c r="Q546" s="365">
        <v>1371069240.1400001</v>
      </c>
      <c r="R546" s="161">
        <v>2145758445.1500001</v>
      </c>
    </row>
    <row r="547" spans="2:18" hidden="1" x14ac:dyDescent="0.35">
      <c r="B547" s="355" t="s">
        <v>633</v>
      </c>
      <c r="C547" s="338">
        <v>45533</v>
      </c>
      <c r="D547" s="344" t="s">
        <v>1083</v>
      </c>
      <c r="E547" s="339">
        <v>45428</v>
      </c>
      <c r="F547" s="339" t="s">
        <v>0</v>
      </c>
      <c r="G547" s="339" t="s">
        <v>1094</v>
      </c>
      <c r="H547" s="339" t="s">
        <v>203</v>
      </c>
      <c r="I547" s="350" t="s">
        <v>1095</v>
      </c>
      <c r="J547" s="365">
        <v>0</v>
      </c>
      <c r="K547" s="365">
        <v>0</v>
      </c>
      <c r="L547" s="365">
        <v>738006923.27999997</v>
      </c>
      <c r="M547" s="365">
        <v>549882447.86000001</v>
      </c>
      <c r="N547" s="365">
        <v>-1804554.13</v>
      </c>
      <c r="O547" s="365">
        <v>0</v>
      </c>
      <c r="P547" s="365">
        <v>0</v>
      </c>
      <c r="Q547" s="365">
        <v>882378841.83000004</v>
      </c>
      <c r="R547" s="515">
        <v>2168463658.8400002</v>
      </c>
    </row>
    <row r="548" spans="2:18" hidden="1" x14ac:dyDescent="0.35">
      <c r="B548" s="355" t="s">
        <v>633</v>
      </c>
      <c r="C548" s="338">
        <v>45564</v>
      </c>
      <c r="D548" s="344" t="s">
        <v>1083</v>
      </c>
      <c r="E548" s="339">
        <v>45428</v>
      </c>
      <c r="F548" s="339" t="s">
        <v>0</v>
      </c>
      <c r="G548" s="339" t="s">
        <v>1094</v>
      </c>
      <c r="H548" s="339" t="s">
        <v>203</v>
      </c>
      <c r="I548" s="350" t="s">
        <v>1095</v>
      </c>
      <c r="J548" s="365">
        <v>0</v>
      </c>
      <c r="K548" s="365">
        <v>0</v>
      </c>
      <c r="L548" s="365">
        <v>983165253.81999993</v>
      </c>
      <c r="M548" s="365">
        <v>1449757969.7</v>
      </c>
      <c r="N548" s="365">
        <v>-2510981.83</v>
      </c>
      <c r="O548" s="365">
        <v>0</v>
      </c>
      <c r="P548" s="365">
        <v>0</v>
      </c>
      <c r="Q548" s="365">
        <v>0</v>
      </c>
      <c r="R548" s="581">
        <v>2430412241.6900001</v>
      </c>
    </row>
    <row r="549" spans="2:18" hidden="1" x14ac:dyDescent="0.35">
      <c r="B549" s="355" t="s">
        <v>633</v>
      </c>
      <c r="C549" s="338">
        <v>45594</v>
      </c>
      <c r="D549" s="344" t="s">
        <v>1083</v>
      </c>
      <c r="E549" s="339">
        <v>45428</v>
      </c>
      <c r="F549" s="339" t="s">
        <v>0</v>
      </c>
      <c r="G549" s="339" t="s">
        <v>1094</v>
      </c>
      <c r="H549" s="339" t="s">
        <v>203</v>
      </c>
      <c r="I549" s="350" t="s">
        <v>1095</v>
      </c>
      <c r="J549" s="365">
        <v>0</v>
      </c>
      <c r="K549" s="365">
        <v>0</v>
      </c>
      <c r="L549" s="365">
        <v>1624102277.5</v>
      </c>
      <c r="M549" s="365">
        <v>762327969.26999998</v>
      </c>
      <c r="N549" s="365">
        <v>-3739782.39</v>
      </c>
      <c r="O549" s="365">
        <v>0</v>
      </c>
      <c r="P549" s="365">
        <v>0</v>
      </c>
      <c r="Q549" s="365">
        <v>962428167.83000004</v>
      </c>
      <c r="R549" s="161">
        <v>3345118632.21</v>
      </c>
    </row>
    <row r="550" spans="2:18" hidden="1" x14ac:dyDescent="0.35">
      <c r="B550" s="355" t="s">
        <v>633</v>
      </c>
      <c r="C550" s="338">
        <v>45625</v>
      </c>
      <c r="D550" s="344" t="s">
        <v>1083</v>
      </c>
      <c r="E550" s="339">
        <v>45428</v>
      </c>
      <c r="F550" s="339" t="s">
        <v>0</v>
      </c>
      <c r="G550" s="339" t="s">
        <v>1094</v>
      </c>
      <c r="H550" s="339" t="s">
        <v>203</v>
      </c>
      <c r="I550" s="350" t="s">
        <v>1095</v>
      </c>
      <c r="J550" s="365">
        <v>0</v>
      </c>
      <c r="K550" s="365">
        <v>0</v>
      </c>
      <c r="L550" s="365">
        <v>1581989469.1400001</v>
      </c>
      <c r="M550" s="365">
        <v>1226014780.9100001</v>
      </c>
      <c r="N550" s="365">
        <v>-3750790.65</v>
      </c>
      <c r="O550" s="365">
        <v>0</v>
      </c>
      <c r="P550" s="365">
        <v>0</v>
      </c>
      <c r="Q550" s="365">
        <v>0</v>
      </c>
      <c r="R550" s="161">
        <v>2804253459.4000001</v>
      </c>
    </row>
    <row r="551" spans="2:18" hidden="1" x14ac:dyDescent="0.35">
      <c r="B551" s="355" t="s">
        <v>633</v>
      </c>
      <c r="C551" s="338">
        <v>45657</v>
      </c>
      <c r="D551" s="344" t="s">
        <v>1083</v>
      </c>
      <c r="E551" s="339">
        <v>45428</v>
      </c>
      <c r="F551" s="339" t="s">
        <v>0</v>
      </c>
      <c r="G551" s="339" t="s">
        <v>1094</v>
      </c>
      <c r="H551" s="339" t="s">
        <v>203</v>
      </c>
      <c r="I551" s="350" t="s">
        <v>1095</v>
      </c>
      <c r="J551" s="365">
        <v>0</v>
      </c>
      <c r="K551" s="365">
        <v>0</v>
      </c>
      <c r="L551" s="365">
        <v>1431515728.75</v>
      </c>
      <c r="M551" s="365">
        <v>1896261390.6800001</v>
      </c>
      <c r="N551" s="365">
        <v>-3183322.11</v>
      </c>
      <c r="O551" s="365">
        <v>0</v>
      </c>
      <c r="P551" s="365">
        <v>0</v>
      </c>
      <c r="Q551" s="365">
        <v>0</v>
      </c>
      <c r="R551" s="161">
        <v>3324593797.3200002</v>
      </c>
    </row>
    <row r="552" spans="2:18" hidden="1" x14ac:dyDescent="0.35">
      <c r="B552" s="355" t="s">
        <v>633</v>
      </c>
      <c r="C552" s="338">
        <v>45688</v>
      </c>
      <c r="D552" s="344" t="s">
        <v>1083</v>
      </c>
      <c r="E552" s="339">
        <v>45428</v>
      </c>
      <c r="F552" s="339" t="s">
        <v>0</v>
      </c>
      <c r="G552" s="339" t="s">
        <v>1094</v>
      </c>
      <c r="H552" s="339" t="s">
        <v>203</v>
      </c>
      <c r="I552" s="350" t="s">
        <v>1095</v>
      </c>
      <c r="J552" s="365">
        <v>0</v>
      </c>
      <c r="K552" s="365">
        <v>0</v>
      </c>
      <c r="L552" s="365">
        <v>2082703152.01</v>
      </c>
      <c r="M552" s="365">
        <v>1368963907.54</v>
      </c>
      <c r="N552" s="365">
        <v>-4702513.74</v>
      </c>
      <c r="O552" s="365">
        <v>0</v>
      </c>
      <c r="P552" s="365">
        <v>0</v>
      </c>
      <c r="Q552" s="365">
        <v>0</v>
      </c>
      <c r="R552" s="161">
        <v>3446964545.8099999</v>
      </c>
    </row>
    <row r="553" spans="2:18" hidden="1" x14ac:dyDescent="0.35">
      <c r="B553" s="355" t="s">
        <v>633</v>
      </c>
      <c r="C553" s="338">
        <v>45716</v>
      </c>
      <c r="D553" s="344" t="s">
        <v>1083</v>
      </c>
      <c r="E553" s="339">
        <v>45428</v>
      </c>
      <c r="F553" s="339" t="s">
        <v>0</v>
      </c>
      <c r="G553" s="339" t="s">
        <v>1094</v>
      </c>
      <c r="H553" s="339" t="s">
        <v>203</v>
      </c>
      <c r="I553" s="350" t="s">
        <v>1095</v>
      </c>
      <c r="J553" s="365">
        <v>0</v>
      </c>
      <c r="K553" s="365">
        <v>0</v>
      </c>
      <c r="L553" s="365">
        <v>2973552340.5500002</v>
      </c>
      <c r="M553" s="365">
        <v>1496063476.5</v>
      </c>
      <c r="N553" s="365">
        <v>-6532628.9199999999</v>
      </c>
      <c r="O553" s="365">
        <v>0</v>
      </c>
      <c r="P553" s="365">
        <v>0</v>
      </c>
      <c r="Q553" s="365">
        <v>0</v>
      </c>
      <c r="R553" s="161">
        <v>4463083188.1300001</v>
      </c>
    </row>
    <row r="554" spans="2:18" hidden="1" x14ac:dyDescent="0.35">
      <c r="B554" s="355" t="s">
        <v>633</v>
      </c>
      <c r="C554" s="338">
        <v>45747</v>
      </c>
      <c r="D554" s="343" t="s">
        <v>1083</v>
      </c>
      <c r="E554" s="339">
        <v>45428</v>
      </c>
      <c r="F554" s="339" t="s">
        <v>0</v>
      </c>
      <c r="G554" s="343" t="s">
        <v>1094</v>
      </c>
      <c r="H554" s="343" t="s">
        <v>203</v>
      </c>
      <c r="I554" s="583" t="s">
        <v>1095</v>
      </c>
      <c r="J554" s="484">
        <v>0</v>
      </c>
      <c r="K554" s="365">
        <v>0</v>
      </c>
      <c r="L554" s="365">
        <v>2681321198.8400002</v>
      </c>
      <c r="M554" s="365">
        <v>2609207842.8000002</v>
      </c>
      <c r="N554" s="365">
        <v>-5998220.5899999999</v>
      </c>
      <c r="O554" s="365">
        <v>0</v>
      </c>
      <c r="P554" s="365">
        <v>0</v>
      </c>
      <c r="Q554" s="365">
        <v>1810272278.97</v>
      </c>
      <c r="R554" s="161">
        <v>7094803100.0200005</v>
      </c>
    </row>
    <row r="555" spans="2:18" hidden="1" x14ac:dyDescent="0.35">
      <c r="B555" s="355" t="s">
        <v>633</v>
      </c>
      <c r="C555" s="338">
        <v>45777</v>
      </c>
      <c r="D555" s="343" t="s">
        <v>1083</v>
      </c>
      <c r="E555" s="339">
        <v>45428</v>
      </c>
      <c r="F555" s="339" t="s">
        <v>0</v>
      </c>
      <c r="G555" s="343" t="s">
        <v>1094</v>
      </c>
      <c r="H555" s="343" t="s">
        <v>203</v>
      </c>
      <c r="I555" s="583" t="s">
        <v>1095</v>
      </c>
      <c r="J555" s="365">
        <v>0</v>
      </c>
      <c r="K555" s="365">
        <v>0</v>
      </c>
      <c r="L555" s="365">
        <v>3319461262.6100001</v>
      </c>
      <c r="M555" s="365">
        <v>2398407378.79</v>
      </c>
      <c r="N555" s="365">
        <v>-5998220.5899999999</v>
      </c>
      <c r="O555" s="365">
        <v>0</v>
      </c>
      <c r="P555" s="365">
        <v>0</v>
      </c>
      <c r="Q555" s="365">
        <v>3706994730.9000001</v>
      </c>
      <c r="R555" s="161">
        <v>9418865151.710001</v>
      </c>
    </row>
    <row r="556" spans="2:18" hidden="1" x14ac:dyDescent="0.35">
      <c r="B556" s="355" t="s">
        <v>633</v>
      </c>
      <c r="C556" s="338">
        <v>45808</v>
      </c>
      <c r="D556" s="343" t="s">
        <v>1083</v>
      </c>
      <c r="E556" s="339">
        <v>45428</v>
      </c>
      <c r="F556" s="339" t="s">
        <v>0</v>
      </c>
      <c r="G556" s="343" t="s">
        <v>1094</v>
      </c>
      <c r="H556" s="343" t="s">
        <v>203</v>
      </c>
      <c r="I556" s="583" t="s">
        <v>1095</v>
      </c>
      <c r="J556" s="365">
        <v>0</v>
      </c>
      <c r="K556" s="365">
        <v>0</v>
      </c>
      <c r="L556" s="365">
        <v>9949659896.2700005</v>
      </c>
      <c r="M556" s="365">
        <v>4882523996.9099998</v>
      </c>
      <c r="N556" s="365">
        <v>-5975308.1600000001</v>
      </c>
      <c r="O556" s="365">
        <v>0</v>
      </c>
      <c r="P556" s="365">
        <v>0</v>
      </c>
      <c r="Q556" s="365">
        <v>996784151.12</v>
      </c>
      <c r="R556" s="161">
        <v>15822992736.139999</v>
      </c>
    </row>
    <row r="557" spans="2:18" hidden="1" x14ac:dyDescent="0.35">
      <c r="B557" s="355" t="s">
        <v>633</v>
      </c>
      <c r="C557" s="338">
        <v>45838</v>
      </c>
      <c r="D557" s="343" t="s">
        <v>1083</v>
      </c>
      <c r="E557" s="339">
        <v>45428</v>
      </c>
      <c r="F557" s="339" t="s">
        <v>0</v>
      </c>
      <c r="G557" s="343" t="s">
        <v>1094</v>
      </c>
      <c r="H557" s="343" t="s">
        <v>203</v>
      </c>
      <c r="I557" s="583" t="s">
        <v>1095</v>
      </c>
      <c r="J557" s="365">
        <v>0</v>
      </c>
      <c r="K557" s="365">
        <v>0</v>
      </c>
      <c r="L557" s="365">
        <v>14015286973.550001</v>
      </c>
      <c r="M557" s="365">
        <v>5442606872.8699999</v>
      </c>
      <c r="N557" s="365">
        <v>-5432773.8399999999</v>
      </c>
      <c r="O557" s="365">
        <v>0</v>
      </c>
      <c r="P557" s="365">
        <v>0</v>
      </c>
      <c r="Q557" s="365">
        <v>0</v>
      </c>
      <c r="R557" s="161">
        <v>19452461072.580002</v>
      </c>
    </row>
    <row r="558" spans="2:18" x14ac:dyDescent="0.35">
      <c r="B558" s="355" t="s">
        <v>633</v>
      </c>
      <c r="C558" s="338">
        <v>45869</v>
      </c>
      <c r="D558" s="343" t="s">
        <v>1083</v>
      </c>
      <c r="E558" s="339">
        <v>45428</v>
      </c>
      <c r="F558" s="339" t="s">
        <v>0</v>
      </c>
      <c r="G558" s="343" t="s">
        <v>1094</v>
      </c>
      <c r="H558" s="343" t="s">
        <v>203</v>
      </c>
      <c r="I558" s="583" t="s">
        <v>1095</v>
      </c>
      <c r="J558" s="365">
        <v>0</v>
      </c>
      <c r="K558" s="365">
        <v>0</v>
      </c>
      <c r="L558" s="365">
        <v>15802462732.58</v>
      </c>
      <c r="M558" s="365">
        <v>4666773290.3699999</v>
      </c>
      <c r="N558" s="365">
        <v>-2717647.33</v>
      </c>
      <c r="O558" s="365">
        <v>0</v>
      </c>
      <c r="P558" s="365">
        <v>0</v>
      </c>
      <c r="Q558" s="365">
        <v>0</v>
      </c>
      <c r="R558" s="161">
        <v>20466518375.619999</v>
      </c>
    </row>
    <row r="559" spans="2:18" hidden="1" x14ac:dyDescent="0.35">
      <c r="B559" s="356" t="s">
        <v>634</v>
      </c>
      <c r="C559" s="395">
        <v>45441</v>
      </c>
      <c r="D559" s="347" t="s">
        <v>1083</v>
      </c>
      <c r="E559" s="346">
        <v>45428</v>
      </c>
      <c r="F559" s="346" t="s">
        <v>0</v>
      </c>
      <c r="G559" s="346" t="s">
        <v>1094</v>
      </c>
      <c r="H559" s="346" t="s">
        <v>203</v>
      </c>
      <c r="I559" s="353" t="s">
        <v>1097</v>
      </c>
      <c r="J559" s="366">
        <v>0</v>
      </c>
      <c r="K559" s="366">
        <v>0</v>
      </c>
      <c r="L559" s="366">
        <v>0</v>
      </c>
      <c r="M559" s="366">
        <v>0</v>
      </c>
      <c r="N559" s="366">
        <v>0</v>
      </c>
      <c r="O559" s="366">
        <v>0</v>
      </c>
      <c r="P559" s="366">
        <v>0</v>
      </c>
      <c r="Q559" s="366">
        <v>0</v>
      </c>
      <c r="R559" s="161">
        <v>0</v>
      </c>
    </row>
    <row r="560" spans="2:18" hidden="1" x14ac:dyDescent="0.35">
      <c r="B560" s="355" t="s">
        <v>634</v>
      </c>
      <c r="C560" s="338">
        <v>45472</v>
      </c>
      <c r="D560" s="344" t="s">
        <v>1083</v>
      </c>
      <c r="E560" s="339">
        <v>45428</v>
      </c>
      <c r="F560" s="339" t="s">
        <v>0</v>
      </c>
      <c r="G560" s="339" t="s">
        <v>1094</v>
      </c>
      <c r="H560" s="339" t="s">
        <v>203</v>
      </c>
      <c r="I560" s="350" t="s">
        <v>1095</v>
      </c>
      <c r="J560" s="365">
        <v>0</v>
      </c>
      <c r="K560" s="365">
        <v>0</v>
      </c>
      <c r="L560" s="365">
        <v>0</v>
      </c>
      <c r="M560" s="365">
        <v>1108810423.6100001</v>
      </c>
      <c r="N560" s="365">
        <v>0</v>
      </c>
      <c r="O560" s="365">
        <v>0</v>
      </c>
      <c r="P560" s="365">
        <v>0</v>
      </c>
      <c r="Q560" s="365">
        <v>0</v>
      </c>
      <c r="R560" s="161">
        <v>1108810423.6100001</v>
      </c>
    </row>
    <row r="561" spans="2:21" hidden="1" x14ac:dyDescent="0.35">
      <c r="B561" s="355" t="s">
        <v>634</v>
      </c>
      <c r="C561" s="338">
        <v>45502</v>
      </c>
      <c r="D561" s="344" t="s">
        <v>1083</v>
      </c>
      <c r="E561" s="339">
        <v>45428</v>
      </c>
      <c r="F561" s="339" t="s">
        <v>0</v>
      </c>
      <c r="G561" s="339" t="s">
        <v>1094</v>
      </c>
      <c r="H561" s="339" t="s">
        <v>203</v>
      </c>
      <c r="I561" s="350" t="s">
        <v>1095</v>
      </c>
      <c r="J561" s="365">
        <v>0</v>
      </c>
      <c r="K561" s="365">
        <v>0</v>
      </c>
      <c r="L561" s="365">
        <v>47734846.159999996</v>
      </c>
      <c r="M561" s="365">
        <v>2506855934.8299999</v>
      </c>
      <c r="N561" s="365">
        <v>0</v>
      </c>
      <c r="O561" s="365">
        <v>0</v>
      </c>
      <c r="P561" s="365">
        <v>0</v>
      </c>
      <c r="Q561" s="365">
        <v>0</v>
      </c>
      <c r="R561" s="161">
        <v>2554590780.9899998</v>
      </c>
    </row>
    <row r="562" spans="2:21" hidden="1" x14ac:dyDescent="0.35">
      <c r="B562" s="355" t="s">
        <v>634</v>
      </c>
      <c r="C562" s="338">
        <v>45533</v>
      </c>
      <c r="D562" s="344" t="s">
        <v>1083</v>
      </c>
      <c r="E562" s="339">
        <v>45428</v>
      </c>
      <c r="F562" s="339" t="s">
        <v>0</v>
      </c>
      <c r="G562" s="339" t="s">
        <v>1094</v>
      </c>
      <c r="H562" s="339" t="s">
        <v>203</v>
      </c>
      <c r="I562" s="350" t="s">
        <v>1095</v>
      </c>
      <c r="J562" s="365">
        <v>0</v>
      </c>
      <c r="K562" s="365">
        <v>0</v>
      </c>
      <c r="L562" s="365">
        <v>57914200.719999999</v>
      </c>
      <c r="M562" s="365">
        <v>737760459.71000004</v>
      </c>
      <c r="N562" s="365">
        <v>118096.61</v>
      </c>
      <c r="O562" s="365">
        <v>0</v>
      </c>
      <c r="P562" s="365">
        <v>0</v>
      </c>
      <c r="Q562" s="365">
        <v>477794656.70999998</v>
      </c>
      <c r="R562" s="161">
        <v>1273587413.75</v>
      </c>
    </row>
    <row r="563" spans="2:21" hidden="1" x14ac:dyDescent="0.35">
      <c r="B563" s="355" t="s">
        <v>634</v>
      </c>
      <c r="C563" s="338">
        <v>45564</v>
      </c>
      <c r="D563" s="344" t="s">
        <v>1083</v>
      </c>
      <c r="E563" s="339">
        <v>45428</v>
      </c>
      <c r="F563" s="339" t="s">
        <v>0</v>
      </c>
      <c r="G563" s="339" t="s">
        <v>1094</v>
      </c>
      <c r="H563" s="339" t="s">
        <v>203</v>
      </c>
      <c r="I563" s="350" t="s">
        <v>1095</v>
      </c>
      <c r="J563" s="365">
        <v>0</v>
      </c>
      <c r="K563" s="365">
        <v>0</v>
      </c>
      <c r="L563" s="365">
        <v>160060513.30000001</v>
      </c>
      <c r="M563" s="365">
        <v>1878932058.71</v>
      </c>
      <c r="N563" s="365">
        <v>118096.61</v>
      </c>
      <c r="O563" s="365">
        <v>0</v>
      </c>
      <c r="P563" s="365">
        <v>0</v>
      </c>
      <c r="Q563" s="365">
        <v>0</v>
      </c>
      <c r="R563" s="161">
        <v>2039110668.6199999</v>
      </c>
    </row>
    <row r="564" spans="2:21" hidden="1" x14ac:dyDescent="0.35">
      <c r="B564" s="355" t="s">
        <v>634</v>
      </c>
      <c r="C564" s="338">
        <v>45594</v>
      </c>
      <c r="D564" s="344" t="s">
        <v>1083</v>
      </c>
      <c r="E564" s="339">
        <v>45428</v>
      </c>
      <c r="F564" s="339" t="s">
        <v>0</v>
      </c>
      <c r="G564" s="339" t="s">
        <v>1094</v>
      </c>
      <c r="H564" s="339" t="s">
        <v>203</v>
      </c>
      <c r="I564" s="350" t="s">
        <v>1095</v>
      </c>
      <c r="J564" s="365">
        <v>0</v>
      </c>
      <c r="K564" s="365">
        <v>0</v>
      </c>
      <c r="L564" s="365">
        <v>162626172.49000001</v>
      </c>
      <c r="M564" s="365">
        <v>713061053</v>
      </c>
      <c r="N564" s="365">
        <v>118096.61</v>
      </c>
      <c r="O564" s="365">
        <v>0</v>
      </c>
      <c r="P564" s="365">
        <v>0</v>
      </c>
      <c r="Q564" s="365">
        <v>1337775153.28</v>
      </c>
      <c r="R564" s="161">
        <v>2213580475.3800001</v>
      </c>
    </row>
    <row r="565" spans="2:21" hidden="1" x14ac:dyDescent="0.35">
      <c r="B565" s="355" t="s">
        <v>634</v>
      </c>
      <c r="C565" s="338">
        <v>45625</v>
      </c>
      <c r="D565" s="344" t="s">
        <v>1083</v>
      </c>
      <c r="E565" s="339">
        <v>45428</v>
      </c>
      <c r="F565" s="339" t="s">
        <v>0</v>
      </c>
      <c r="G565" s="339" t="s">
        <v>1094</v>
      </c>
      <c r="H565" s="339" t="s">
        <v>203</v>
      </c>
      <c r="I565" s="350" t="s">
        <v>1095</v>
      </c>
      <c r="J565" s="365">
        <v>0</v>
      </c>
      <c r="K565" s="365">
        <v>0</v>
      </c>
      <c r="L565" s="365">
        <v>160508289.65000001</v>
      </c>
      <c r="M565" s="365">
        <v>2354758269.7799997</v>
      </c>
      <c r="N565" s="365">
        <v>118096.61</v>
      </c>
      <c r="O565" s="365">
        <v>0</v>
      </c>
      <c r="P565" s="365">
        <v>0</v>
      </c>
      <c r="Q565" s="365">
        <v>1006667522.55</v>
      </c>
      <c r="R565" s="161">
        <v>3522052178.5899997</v>
      </c>
    </row>
    <row r="566" spans="2:21" hidden="1" x14ac:dyDescent="0.35">
      <c r="B566" s="355" t="s">
        <v>634</v>
      </c>
      <c r="C566" s="338">
        <v>45657</v>
      </c>
      <c r="D566" s="344" t="s">
        <v>1083</v>
      </c>
      <c r="E566" s="339">
        <v>45428</v>
      </c>
      <c r="F566" s="339" t="s">
        <v>0</v>
      </c>
      <c r="G566" s="339" t="s">
        <v>1094</v>
      </c>
      <c r="H566" s="339" t="s">
        <v>203</v>
      </c>
      <c r="I566" s="350" t="s">
        <v>1095</v>
      </c>
      <c r="J566" s="365">
        <v>0</v>
      </c>
      <c r="K566" s="365">
        <v>0</v>
      </c>
      <c r="L566" s="365">
        <v>0</v>
      </c>
      <c r="M566" s="365">
        <v>2966103338.9900002</v>
      </c>
      <c r="N566" s="365">
        <v>118096.61</v>
      </c>
      <c r="O566" s="365">
        <v>0</v>
      </c>
      <c r="P566" s="365">
        <v>0</v>
      </c>
      <c r="Q566" s="365">
        <v>1022763869.42</v>
      </c>
      <c r="R566" s="161">
        <v>3988985305.0200005</v>
      </c>
    </row>
    <row r="567" spans="2:21" hidden="1" x14ac:dyDescent="0.35">
      <c r="B567" s="355" t="s">
        <v>634</v>
      </c>
      <c r="C567" s="338">
        <v>45688</v>
      </c>
      <c r="D567" s="344" t="s">
        <v>1083</v>
      </c>
      <c r="E567" s="339">
        <v>45428</v>
      </c>
      <c r="F567" s="339" t="s">
        <v>0</v>
      </c>
      <c r="G567" s="339" t="s">
        <v>1094</v>
      </c>
      <c r="H567" s="339" t="s">
        <v>203</v>
      </c>
      <c r="I567" s="350" t="s">
        <v>1095</v>
      </c>
      <c r="J567" s="365">
        <v>0</v>
      </c>
      <c r="K567" s="365">
        <v>0</v>
      </c>
      <c r="L567" s="365">
        <v>502361347.31999999</v>
      </c>
      <c r="M567" s="365">
        <v>1273394026.8399999</v>
      </c>
      <c r="N567" s="365">
        <v>118096.61</v>
      </c>
      <c r="O567" s="365">
        <v>0</v>
      </c>
      <c r="P567" s="365">
        <v>0</v>
      </c>
      <c r="Q567" s="365">
        <v>2261451918.1100001</v>
      </c>
      <c r="R567" s="161">
        <v>4037325388.8800006</v>
      </c>
    </row>
    <row r="568" spans="2:21" hidden="1" x14ac:dyDescent="0.35">
      <c r="B568" s="355" t="s">
        <v>634</v>
      </c>
      <c r="C568" s="338">
        <v>45716</v>
      </c>
      <c r="D568" s="344" t="s">
        <v>1083</v>
      </c>
      <c r="E568" s="339">
        <v>45428</v>
      </c>
      <c r="F568" s="339" t="s">
        <v>0</v>
      </c>
      <c r="G568" s="339" t="s">
        <v>1094</v>
      </c>
      <c r="H568" s="339" t="s">
        <v>203</v>
      </c>
      <c r="I568" s="350" t="s">
        <v>1095</v>
      </c>
      <c r="J568" s="365">
        <v>0</v>
      </c>
      <c r="K568" s="365">
        <v>0</v>
      </c>
      <c r="L568" s="365">
        <v>507117542.25</v>
      </c>
      <c r="M568" s="365">
        <v>2394367599.1599998</v>
      </c>
      <c r="N568" s="365">
        <v>118096.61</v>
      </c>
      <c r="O568" s="365">
        <v>0</v>
      </c>
      <c r="P568" s="365">
        <v>0</v>
      </c>
      <c r="Q568" s="365">
        <v>0</v>
      </c>
      <c r="R568" s="161">
        <v>2901603238.02</v>
      </c>
    </row>
    <row r="569" spans="2:21" hidden="1" x14ac:dyDescent="0.35">
      <c r="B569" s="355" t="s">
        <v>634</v>
      </c>
      <c r="C569" s="338">
        <v>45747</v>
      </c>
      <c r="D569" s="343" t="s">
        <v>1083</v>
      </c>
      <c r="E569" s="339">
        <v>45428</v>
      </c>
      <c r="F569" s="339" t="s">
        <v>0</v>
      </c>
      <c r="G569" s="343" t="s">
        <v>1094</v>
      </c>
      <c r="H569" s="343" t="s">
        <v>203</v>
      </c>
      <c r="I569" s="583" t="s">
        <v>1095</v>
      </c>
      <c r="J569" s="484">
        <v>0</v>
      </c>
      <c r="K569" s="365">
        <v>0</v>
      </c>
      <c r="L569" s="365">
        <v>0</v>
      </c>
      <c r="M569" s="365">
        <v>2234368280.7600002</v>
      </c>
      <c r="N569" s="365">
        <v>118096.61</v>
      </c>
      <c r="O569" s="365">
        <v>0</v>
      </c>
      <c r="P569" s="365">
        <v>0</v>
      </c>
      <c r="Q569" s="365">
        <v>1262096597.3299999</v>
      </c>
      <c r="R569" s="161">
        <v>3496582974.6999998</v>
      </c>
    </row>
    <row r="570" spans="2:21" hidden="1" x14ac:dyDescent="0.35">
      <c r="B570" s="355" t="s">
        <v>634</v>
      </c>
      <c r="C570" s="338">
        <v>45777</v>
      </c>
      <c r="D570" s="343" t="s">
        <v>1083</v>
      </c>
      <c r="E570" s="339">
        <v>45428</v>
      </c>
      <c r="F570" s="339" t="s">
        <v>0</v>
      </c>
      <c r="G570" s="343" t="s">
        <v>1094</v>
      </c>
      <c r="H570" s="343" t="s">
        <v>203</v>
      </c>
      <c r="I570" s="583" t="s">
        <v>1095</v>
      </c>
      <c r="J570" s="365">
        <v>0</v>
      </c>
      <c r="K570" s="365">
        <v>0</v>
      </c>
      <c r="L570" s="365">
        <v>0</v>
      </c>
      <c r="M570" s="365">
        <v>2352502053.73</v>
      </c>
      <c r="N570" s="365">
        <v>118096.61</v>
      </c>
      <c r="O570" s="365">
        <v>0</v>
      </c>
      <c r="P570" s="365">
        <v>0</v>
      </c>
      <c r="Q570" s="365">
        <v>1458295323.46</v>
      </c>
      <c r="R570" s="161">
        <v>3810915473.8000002</v>
      </c>
    </row>
    <row r="571" spans="2:21" hidden="1" x14ac:dyDescent="0.35">
      <c r="B571" s="355" t="s">
        <v>634</v>
      </c>
      <c r="C571" s="338">
        <v>45808</v>
      </c>
      <c r="D571" s="343" t="s">
        <v>1083</v>
      </c>
      <c r="E571" s="339">
        <v>45428</v>
      </c>
      <c r="F571" s="339" t="s">
        <v>0</v>
      </c>
      <c r="G571" s="343" t="s">
        <v>1094</v>
      </c>
      <c r="H571" s="343" t="s">
        <v>203</v>
      </c>
      <c r="I571" s="583" t="s">
        <v>1095</v>
      </c>
      <c r="J571" s="365">
        <v>0</v>
      </c>
      <c r="K571" s="365">
        <v>0</v>
      </c>
      <c r="L571" s="365">
        <v>0</v>
      </c>
      <c r="M571" s="365">
        <v>2457242490.6099997</v>
      </c>
      <c r="N571" s="365">
        <v>118096.61</v>
      </c>
      <c r="O571" s="365">
        <v>0</v>
      </c>
      <c r="P571" s="365">
        <v>6517939.7199999997</v>
      </c>
      <c r="Q571" s="365">
        <v>1362178927.23</v>
      </c>
      <c r="R571" s="161">
        <v>3826057454.1699996</v>
      </c>
      <c r="U571" s="185"/>
    </row>
    <row r="572" spans="2:21" hidden="1" x14ac:dyDescent="0.35">
      <c r="B572" s="355" t="s">
        <v>634</v>
      </c>
      <c r="C572" s="338">
        <v>45838</v>
      </c>
      <c r="D572" s="343" t="s">
        <v>1083</v>
      </c>
      <c r="E572" s="339">
        <v>45428</v>
      </c>
      <c r="F572" s="339" t="s">
        <v>0</v>
      </c>
      <c r="G572" s="343" t="s">
        <v>1094</v>
      </c>
      <c r="H572" s="343" t="s">
        <v>203</v>
      </c>
      <c r="I572" s="583" t="s">
        <v>1095</v>
      </c>
      <c r="J572" s="365">
        <v>0</v>
      </c>
      <c r="K572" s="365">
        <v>0</v>
      </c>
      <c r="L572" s="365">
        <v>0</v>
      </c>
      <c r="M572" s="365">
        <v>2161285353.46</v>
      </c>
      <c r="N572" s="365">
        <v>751868.26</v>
      </c>
      <c r="O572" s="365">
        <v>0</v>
      </c>
      <c r="P572" s="365">
        <v>0</v>
      </c>
      <c r="Q572" s="365">
        <v>1729902420.97</v>
      </c>
      <c r="R572" s="161">
        <v>3891939642.6900001</v>
      </c>
      <c r="U572" s="185"/>
    </row>
    <row r="573" spans="2:21" x14ac:dyDescent="0.35">
      <c r="B573" s="355" t="s">
        <v>634</v>
      </c>
      <c r="C573" s="338">
        <v>45869</v>
      </c>
      <c r="D573" s="343" t="s">
        <v>1083</v>
      </c>
      <c r="E573" s="339">
        <v>45428</v>
      </c>
      <c r="F573" s="339" t="s">
        <v>0</v>
      </c>
      <c r="G573" s="343" t="s">
        <v>1094</v>
      </c>
      <c r="H573" s="343" t="s">
        <v>203</v>
      </c>
      <c r="I573" s="583" t="s">
        <v>1095</v>
      </c>
      <c r="J573" s="365">
        <v>0</v>
      </c>
      <c r="K573" s="365">
        <v>0</v>
      </c>
      <c r="L573" s="365">
        <v>0</v>
      </c>
      <c r="M573" s="365">
        <v>3745171219.9400001</v>
      </c>
      <c r="N573" s="365">
        <v>751868.26</v>
      </c>
      <c r="O573" s="365">
        <v>0</v>
      </c>
      <c r="P573" s="365">
        <v>0</v>
      </c>
      <c r="Q573" s="365">
        <v>2144004815.1900001</v>
      </c>
      <c r="R573" s="161">
        <v>5889927903.3900003</v>
      </c>
      <c r="U573" s="185"/>
    </row>
    <row r="574" spans="2:21" hidden="1" x14ac:dyDescent="0.35">
      <c r="B574" s="356" t="s">
        <v>655</v>
      </c>
      <c r="C574" s="395">
        <v>45533</v>
      </c>
      <c r="D574" s="347" t="s">
        <v>647</v>
      </c>
      <c r="E574" s="346">
        <v>45520</v>
      </c>
      <c r="F574" s="346" t="s">
        <v>0</v>
      </c>
      <c r="G574" s="346" t="s">
        <v>1093</v>
      </c>
      <c r="H574" s="346" t="s">
        <v>203</v>
      </c>
      <c r="I574" s="353" t="s">
        <v>1097</v>
      </c>
      <c r="J574" s="366">
        <v>0</v>
      </c>
      <c r="K574" s="366">
        <v>0</v>
      </c>
      <c r="L574" s="366">
        <v>0</v>
      </c>
      <c r="M574" s="366">
        <v>0</v>
      </c>
      <c r="N574" s="366">
        <v>0</v>
      </c>
      <c r="O574" s="366">
        <v>0</v>
      </c>
      <c r="P574" s="366">
        <v>0</v>
      </c>
      <c r="Q574" s="366">
        <v>0</v>
      </c>
      <c r="R574" s="161">
        <v>0</v>
      </c>
      <c r="U574" s="185"/>
    </row>
    <row r="575" spans="2:21" hidden="1" x14ac:dyDescent="0.35">
      <c r="B575" s="356" t="s">
        <v>655</v>
      </c>
      <c r="C575" s="395">
        <v>45564</v>
      </c>
      <c r="D575" s="347" t="s">
        <v>647</v>
      </c>
      <c r="E575" s="346">
        <v>45520</v>
      </c>
      <c r="F575" s="346" t="s">
        <v>0</v>
      </c>
      <c r="G575" s="346" t="s">
        <v>1093</v>
      </c>
      <c r="H575" s="346" t="s">
        <v>203</v>
      </c>
      <c r="I575" s="353" t="s">
        <v>1097</v>
      </c>
      <c r="J575" s="366">
        <v>0</v>
      </c>
      <c r="K575" s="366">
        <v>0</v>
      </c>
      <c r="L575" s="366">
        <v>0</v>
      </c>
      <c r="M575" s="366">
        <v>0</v>
      </c>
      <c r="N575" s="366">
        <v>0</v>
      </c>
      <c r="O575" s="366">
        <v>0</v>
      </c>
      <c r="P575" s="366">
        <v>0</v>
      </c>
      <c r="Q575" s="366">
        <v>0</v>
      </c>
      <c r="R575" s="515">
        <v>0</v>
      </c>
      <c r="U575" s="185"/>
    </row>
    <row r="576" spans="2:21" hidden="1" x14ac:dyDescent="0.35">
      <c r="B576" s="356" t="s">
        <v>655</v>
      </c>
      <c r="C576" s="395">
        <v>45594</v>
      </c>
      <c r="D576" s="347" t="s">
        <v>647</v>
      </c>
      <c r="E576" s="346">
        <v>45520</v>
      </c>
      <c r="F576" s="346" t="s">
        <v>0</v>
      </c>
      <c r="G576" s="346" t="s">
        <v>1093</v>
      </c>
      <c r="H576" s="346" t="s">
        <v>203</v>
      </c>
      <c r="I576" s="353" t="s">
        <v>1097</v>
      </c>
      <c r="J576" s="366">
        <v>0</v>
      </c>
      <c r="K576" s="366">
        <v>0</v>
      </c>
      <c r="L576" s="366">
        <v>0</v>
      </c>
      <c r="M576" s="366">
        <v>0</v>
      </c>
      <c r="N576" s="366">
        <v>0</v>
      </c>
      <c r="O576" s="366">
        <v>0</v>
      </c>
      <c r="P576" s="366">
        <v>0</v>
      </c>
      <c r="Q576" s="366">
        <v>0</v>
      </c>
      <c r="R576" s="581">
        <v>0</v>
      </c>
      <c r="U576" s="185"/>
    </row>
    <row r="577" spans="2:21" hidden="1" x14ac:dyDescent="0.35">
      <c r="B577" s="356" t="s">
        <v>655</v>
      </c>
      <c r="C577" s="395">
        <v>45625</v>
      </c>
      <c r="D577" s="347" t="s">
        <v>647</v>
      </c>
      <c r="E577" s="346">
        <v>45520</v>
      </c>
      <c r="F577" s="346" t="s">
        <v>0</v>
      </c>
      <c r="G577" s="346" t="s">
        <v>1093</v>
      </c>
      <c r="H577" s="346" t="s">
        <v>203</v>
      </c>
      <c r="I577" s="353" t="s">
        <v>1097</v>
      </c>
      <c r="J577" s="366">
        <v>0</v>
      </c>
      <c r="K577" s="366">
        <v>0</v>
      </c>
      <c r="L577" s="366">
        <v>0</v>
      </c>
      <c r="M577" s="366">
        <v>0</v>
      </c>
      <c r="N577" s="366">
        <v>0</v>
      </c>
      <c r="O577" s="366">
        <v>0</v>
      </c>
      <c r="P577" s="366">
        <v>0</v>
      </c>
      <c r="Q577" s="366">
        <v>0</v>
      </c>
      <c r="R577" s="161">
        <v>0</v>
      </c>
    </row>
    <row r="578" spans="2:21" hidden="1" x14ac:dyDescent="0.35">
      <c r="B578" s="356" t="s">
        <v>655</v>
      </c>
      <c r="C578" s="395">
        <v>45657</v>
      </c>
      <c r="D578" s="347" t="s">
        <v>647</v>
      </c>
      <c r="E578" s="346">
        <v>45520</v>
      </c>
      <c r="F578" s="346" t="s">
        <v>0</v>
      </c>
      <c r="G578" s="346" t="s">
        <v>1093</v>
      </c>
      <c r="H578" s="346" t="s">
        <v>203</v>
      </c>
      <c r="I578" s="353" t="s">
        <v>1097</v>
      </c>
      <c r="J578" s="366">
        <v>0</v>
      </c>
      <c r="K578" s="366">
        <v>0</v>
      </c>
      <c r="L578" s="366">
        <v>0</v>
      </c>
      <c r="M578" s="366">
        <v>0</v>
      </c>
      <c r="N578" s="366">
        <v>0</v>
      </c>
      <c r="O578" s="366">
        <v>0</v>
      </c>
      <c r="P578" s="366">
        <v>0</v>
      </c>
      <c r="Q578" s="366">
        <v>0</v>
      </c>
      <c r="R578" s="161">
        <v>0</v>
      </c>
    </row>
    <row r="579" spans="2:21" hidden="1" x14ac:dyDescent="0.35">
      <c r="B579" s="356" t="s">
        <v>655</v>
      </c>
      <c r="C579" s="395">
        <v>45688</v>
      </c>
      <c r="D579" s="347" t="s">
        <v>647</v>
      </c>
      <c r="E579" s="346">
        <v>45520</v>
      </c>
      <c r="F579" s="346" t="s">
        <v>0</v>
      </c>
      <c r="G579" s="346" t="s">
        <v>1093</v>
      </c>
      <c r="H579" s="346" t="s">
        <v>203</v>
      </c>
      <c r="I579" s="353" t="s">
        <v>1097</v>
      </c>
      <c r="J579" s="366">
        <v>0</v>
      </c>
      <c r="K579" s="366">
        <v>0</v>
      </c>
      <c r="L579" s="366">
        <v>0</v>
      </c>
      <c r="M579" s="366">
        <v>0</v>
      </c>
      <c r="N579" s="366">
        <v>0</v>
      </c>
      <c r="O579" s="366">
        <v>0</v>
      </c>
      <c r="P579" s="366">
        <v>0</v>
      </c>
      <c r="Q579" s="366">
        <v>0</v>
      </c>
      <c r="R579" s="161">
        <v>0</v>
      </c>
    </row>
    <row r="580" spans="2:21" hidden="1" x14ac:dyDescent="0.35">
      <c r="B580" s="356" t="s">
        <v>655</v>
      </c>
      <c r="C580" s="395">
        <v>45716</v>
      </c>
      <c r="D580" s="347" t="s">
        <v>647</v>
      </c>
      <c r="E580" s="346">
        <v>45520</v>
      </c>
      <c r="F580" s="346" t="s">
        <v>0</v>
      </c>
      <c r="G580" s="346" t="s">
        <v>1093</v>
      </c>
      <c r="H580" s="346" t="s">
        <v>203</v>
      </c>
      <c r="I580" s="353" t="s">
        <v>1097</v>
      </c>
      <c r="J580" s="366">
        <v>0</v>
      </c>
      <c r="K580" s="366">
        <v>0</v>
      </c>
      <c r="L580" s="366">
        <v>0</v>
      </c>
      <c r="M580" s="366">
        <v>0</v>
      </c>
      <c r="N580" s="366">
        <v>0</v>
      </c>
      <c r="O580" s="366">
        <v>0</v>
      </c>
      <c r="P580" s="366">
        <v>0</v>
      </c>
      <c r="Q580" s="366">
        <v>0</v>
      </c>
      <c r="R580" s="161">
        <v>0</v>
      </c>
    </row>
    <row r="581" spans="2:21" hidden="1" x14ac:dyDescent="0.35">
      <c r="B581" s="356" t="s">
        <v>655</v>
      </c>
      <c r="C581" s="395">
        <v>45747</v>
      </c>
      <c r="D581" s="347" t="s">
        <v>647</v>
      </c>
      <c r="E581" s="346">
        <v>45520</v>
      </c>
      <c r="F581" s="346" t="s">
        <v>0</v>
      </c>
      <c r="G581" s="346" t="s">
        <v>1093</v>
      </c>
      <c r="H581" s="346" t="s">
        <v>203</v>
      </c>
      <c r="I581" s="353" t="s">
        <v>1097</v>
      </c>
      <c r="J581" s="486">
        <v>0</v>
      </c>
      <c r="K581" s="366">
        <v>0</v>
      </c>
      <c r="L581" s="366">
        <v>0</v>
      </c>
      <c r="M581" s="366">
        <v>0</v>
      </c>
      <c r="N581" s="366">
        <v>0</v>
      </c>
      <c r="O581" s="366">
        <v>0</v>
      </c>
      <c r="P581" s="366">
        <v>0</v>
      </c>
      <c r="Q581" s="366">
        <v>0</v>
      </c>
      <c r="R581" s="161">
        <v>0</v>
      </c>
    </row>
    <row r="582" spans="2:21" hidden="1" x14ac:dyDescent="0.35">
      <c r="B582" s="356" t="s">
        <v>655</v>
      </c>
      <c r="C582" s="395">
        <v>45777</v>
      </c>
      <c r="D582" s="347" t="s">
        <v>647</v>
      </c>
      <c r="E582" s="346">
        <v>45520</v>
      </c>
      <c r="F582" s="346" t="s">
        <v>0</v>
      </c>
      <c r="G582" s="346" t="s">
        <v>1093</v>
      </c>
      <c r="H582" s="346" t="s">
        <v>203</v>
      </c>
      <c r="I582" s="353" t="s">
        <v>1097</v>
      </c>
      <c r="J582" s="366">
        <v>0</v>
      </c>
      <c r="K582" s="366">
        <v>0</v>
      </c>
      <c r="L582" s="366">
        <v>0</v>
      </c>
      <c r="M582" s="366">
        <v>0</v>
      </c>
      <c r="N582" s="366">
        <v>0</v>
      </c>
      <c r="O582" s="366">
        <v>0</v>
      </c>
      <c r="P582" s="366">
        <v>0</v>
      </c>
      <c r="Q582" s="366">
        <v>0</v>
      </c>
      <c r="R582" s="161">
        <v>0</v>
      </c>
    </row>
    <row r="583" spans="2:21" hidden="1" x14ac:dyDescent="0.35">
      <c r="B583" s="356" t="s">
        <v>655</v>
      </c>
      <c r="C583" s="395">
        <v>45808</v>
      </c>
      <c r="D583" s="347" t="s">
        <v>647</v>
      </c>
      <c r="E583" s="346">
        <v>45520</v>
      </c>
      <c r="F583" s="346" t="s">
        <v>0</v>
      </c>
      <c r="G583" s="346" t="s">
        <v>1093</v>
      </c>
      <c r="H583" s="346" t="s">
        <v>203</v>
      </c>
      <c r="I583" s="353" t="s">
        <v>1097</v>
      </c>
      <c r="J583" s="366">
        <v>0</v>
      </c>
      <c r="K583" s="366">
        <v>0</v>
      </c>
      <c r="L583" s="366">
        <v>0</v>
      </c>
      <c r="M583" s="366">
        <v>0</v>
      </c>
      <c r="N583" s="366">
        <v>0</v>
      </c>
      <c r="O583" s="366">
        <v>0</v>
      </c>
      <c r="P583" s="366">
        <v>0</v>
      </c>
      <c r="Q583" s="366">
        <v>0</v>
      </c>
      <c r="R583" s="161">
        <v>0</v>
      </c>
    </row>
    <row r="584" spans="2:21" hidden="1" x14ac:dyDescent="0.35">
      <c r="B584" s="356" t="s">
        <v>655</v>
      </c>
      <c r="C584" s="395">
        <v>45838</v>
      </c>
      <c r="D584" s="347" t="s">
        <v>647</v>
      </c>
      <c r="E584" s="346">
        <v>45520</v>
      </c>
      <c r="F584" s="346" t="s">
        <v>0</v>
      </c>
      <c r="G584" s="346" t="s">
        <v>1093</v>
      </c>
      <c r="H584" s="346" t="s">
        <v>203</v>
      </c>
      <c r="I584" s="353" t="s">
        <v>1097</v>
      </c>
      <c r="J584" s="366">
        <v>0</v>
      </c>
      <c r="K584" s="366">
        <v>0</v>
      </c>
      <c r="L584" s="366">
        <v>0</v>
      </c>
      <c r="M584" s="366">
        <v>0</v>
      </c>
      <c r="N584" s="366">
        <v>0</v>
      </c>
      <c r="O584" s="366">
        <v>0</v>
      </c>
      <c r="P584" s="366">
        <v>0</v>
      </c>
      <c r="Q584" s="366">
        <v>0</v>
      </c>
      <c r="R584" s="161">
        <v>0</v>
      </c>
    </row>
    <row r="585" spans="2:21" x14ac:dyDescent="0.35">
      <c r="B585" s="355" t="s">
        <v>655</v>
      </c>
      <c r="C585" s="338">
        <v>45869</v>
      </c>
      <c r="D585" s="343" t="s">
        <v>647</v>
      </c>
      <c r="E585" s="339">
        <v>45520</v>
      </c>
      <c r="F585" s="339" t="s">
        <v>0</v>
      </c>
      <c r="G585" s="343" t="s">
        <v>1093</v>
      </c>
      <c r="H585" s="343" t="s">
        <v>203</v>
      </c>
      <c r="I585" s="583" t="s">
        <v>1095</v>
      </c>
      <c r="J585" s="365">
        <v>0</v>
      </c>
      <c r="K585" s="365">
        <v>0</v>
      </c>
      <c r="L585" s="365">
        <v>5113542375.75</v>
      </c>
      <c r="M585" s="365">
        <v>1520142068.8599999</v>
      </c>
      <c r="N585" s="365">
        <v>0</v>
      </c>
      <c r="O585" s="365">
        <v>0</v>
      </c>
      <c r="P585" s="365">
        <v>0</v>
      </c>
      <c r="Q585" s="365">
        <v>0</v>
      </c>
      <c r="R585" s="161">
        <v>6633684444.6099997</v>
      </c>
      <c r="U585" s="185"/>
    </row>
    <row r="586" spans="2:21" hidden="1" x14ac:dyDescent="0.35">
      <c r="B586" s="356" t="s">
        <v>1168</v>
      </c>
      <c r="C586" s="395">
        <v>45533</v>
      </c>
      <c r="D586" s="347" t="s">
        <v>647</v>
      </c>
      <c r="E586" s="346">
        <v>45523</v>
      </c>
      <c r="F586" s="346" t="s">
        <v>0</v>
      </c>
      <c r="G586" s="346" t="s">
        <v>1093</v>
      </c>
      <c r="H586" s="346" t="s">
        <v>205</v>
      </c>
      <c r="I586" s="353" t="s">
        <v>1097</v>
      </c>
      <c r="J586" s="366">
        <v>0</v>
      </c>
      <c r="K586" s="366">
        <v>0</v>
      </c>
      <c r="L586" s="366">
        <v>0</v>
      </c>
      <c r="M586" s="366">
        <v>0</v>
      </c>
      <c r="N586" s="366">
        <v>0</v>
      </c>
      <c r="O586" s="366">
        <v>0</v>
      </c>
      <c r="P586" s="366">
        <v>0</v>
      </c>
      <c r="Q586" s="366">
        <v>0</v>
      </c>
      <c r="R586" s="161">
        <v>0</v>
      </c>
    </row>
    <row r="587" spans="2:21" hidden="1" x14ac:dyDescent="0.35">
      <c r="B587" s="356" t="s">
        <v>1168</v>
      </c>
      <c r="C587" s="395">
        <v>45564</v>
      </c>
      <c r="D587" s="347" t="s">
        <v>647</v>
      </c>
      <c r="E587" s="346">
        <v>45523</v>
      </c>
      <c r="F587" s="346" t="s">
        <v>0</v>
      </c>
      <c r="G587" s="346" t="s">
        <v>1093</v>
      </c>
      <c r="H587" s="346" t="s">
        <v>205</v>
      </c>
      <c r="I587" s="353" t="s">
        <v>1097</v>
      </c>
      <c r="J587" s="366">
        <v>0</v>
      </c>
      <c r="K587" s="366">
        <v>0</v>
      </c>
      <c r="L587" s="366">
        <v>0</v>
      </c>
      <c r="M587" s="366">
        <v>0</v>
      </c>
      <c r="N587" s="366">
        <v>0</v>
      </c>
      <c r="O587" s="366">
        <v>0</v>
      </c>
      <c r="P587" s="366">
        <v>0</v>
      </c>
      <c r="Q587" s="366">
        <v>0</v>
      </c>
      <c r="R587" s="161">
        <v>0</v>
      </c>
      <c r="U587" s="185"/>
    </row>
    <row r="588" spans="2:21" hidden="1" x14ac:dyDescent="0.35">
      <c r="B588" s="356" t="s">
        <v>1168</v>
      </c>
      <c r="C588" s="395">
        <v>45594</v>
      </c>
      <c r="D588" s="347" t="s">
        <v>647</v>
      </c>
      <c r="E588" s="346">
        <v>45523</v>
      </c>
      <c r="F588" s="346" t="s">
        <v>0</v>
      </c>
      <c r="G588" s="346" t="s">
        <v>1093</v>
      </c>
      <c r="H588" s="346" t="s">
        <v>205</v>
      </c>
      <c r="I588" s="353" t="s">
        <v>1097</v>
      </c>
      <c r="J588" s="366">
        <v>0</v>
      </c>
      <c r="K588" s="366">
        <v>0</v>
      </c>
      <c r="L588" s="366">
        <v>0</v>
      </c>
      <c r="M588" s="366">
        <v>0</v>
      </c>
      <c r="N588" s="366">
        <v>0</v>
      </c>
      <c r="O588" s="366">
        <v>0</v>
      </c>
      <c r="P588" s="366">
        <v>0</v>
      </c>
      <c r="Q588" s="366">
        <v>0</v>
      </c>
      <c r="R588" s="161">
        <v>0</v>
      </c>
      <c r="U588" s="185"/>
    </row>
    <row r="589" spans="2:21" hidden="1" x14ac:dyDescent="0.35">
      <c r="B589" s="356" t="s">
        <v>1168</v>
      </c>
      <c r="C589" s="395">
        <v>45625</v>
      </c>
      <c r="D589" s="347" t="s">
        <v>647</v>
      </c>
      <c r="E589" s="346">
        <v>45523</v>
      </c>
      <c r="F589" s="346" t="s">
        <v>0</v>
      </c>
      <c r="G589" s="346" t="s">
        <v>1093</v>
      </c>
      <c r="H589" s="346" t="s">
        <v>205</v>
      </c>
      <c r="I589" s="353" t="s">
        <v>1097</v>
      </c>
      <c r="J589" s="366">
        <v>0</v>
      </c>
      <c r="K589" s="366">
        <v>0</v>
      </c>
      <c r="L589" s="366">
        <v>0</v>
      </c>
      <c r="M589" s="366">
        <v>0</v>
      </c>
      <c r="N589" s="366">
        <v>0</v>
      </c>
      <c r="O589" s="366">
        <v>0</v>
      </c>
      <c r="P589" s="366">
        <v>0</v>
      </c>
      <c r="Q589" s="366">
        <v>0</v>
      </c>
      <c r="R589" s="161">
        <v>0</v>
      </c>
      <c r="U589" s="185"/>
    </row>
    <row r="590" spans="2:21" hidden="1" x14ac:dyDescent="0.35">
      <c r="B590" s="356" t="s">
        <v>1168</v>
      </c>
      <c r="C590" s="395">
        <v>45657</v>
      </c>
      <c r="D590" s="347" t="s">
        <v>647</v>
      </c>
      <c r="E590" s="346">
        <v>45523</v>
      </c>
      <c r="F590" s="346" t="s">
        <v>0</v>
      </c>
      <c r="G590" s="346" t="s">
        <v>1093</v>
      </c>
      <c r="H590" s="346" t="s">
        <v>205</v>
      </c>
      <c r="I590" s="353" t="s">
        <v>1097</v>
      </c>
      <c r="J590" s="366">
        <v>0</v>
      </c>
      <c r="K590" s="366">
        <v>0</v>
      </c>
      <c r="L590" s="366">
        <v>0</v>
      </c>
      <c r="M590" s="366">
        <v>0</v>
      </c>
      <c r="N590" s="366">
        <v>0</v>
      </c>
      <c r="O590" s="366">
        <v>0</v>
      </c>
      <c r="P590" s="366">
        <v>0</v>
      </c>
      <c r="Q590" s="366">
        <v>0</v>
      </c>
      <c r="R590" s="515">
        <v>0</v>
      </c>
      <c r="U590" s="185"/>
    </row>
    <row r="591" spans="2:21" hidden="1" x14ac:dyDescent="0.35">
      <c r="B591" s="356" t="s">
        <v>1168</v>
      </c>
      <c r="C591" s="395">
        <v>45688</v>
      </c>
      <c r="D591" s="347" t="s">
        <v>647</v>
      </c>
      <c r="E591" s="346">
        <v>45523</v>
      </c>
      <c r="F591" s="346" t="s">
        <v>0</v>
      </c>
      <c r="G591" s="346" t="s">
        <v>1093</v>
      </c>
      <c r="H591" s="346" t="s">
        <v>205</v>
      </c>
      <c r="I591" s="353" t="s">
        <v>1097</v>
      </c>
      <c r="J591" s="366">
        <v>0</v>
      </c>
      <c r="K591" s="366">
        <v>0</v>
      </c>
      <c r="L591" s="366">
        <v>0</v>
      </c>
      <c r="M591" s="366">
        <v>0</v>
      </c>
      <c r="N591" s="366">
        <v>0</v>
      </c>
      <c r="O591" s="366">
        <v>0</v>
      </c>
      <c r="P591" s="366">
        <v>0</v>
      </c>
      <c r="Q591" s="366">
        <v>0</v>
      </c>
      <c r="R591" s="581">
        <v>0</v>
      </c>
      <c r="U591" s="185"/>
    </row>
    <row r="592" spans="2:21" hidden="1" x14ac:dyDescent="0.35">
      <c r="B592" s="356" t="s">
        <v>1168</v>
      </c>
      <c r="C592" s="395">
        <v>45716</v>
      </c>
      <c r="D592" s="347" t="s">
        <v>647</v>
      </c>
      <c r="E592" s="346">
        <v>45523</v>
      </c>
      <c r="F592" s="346" t="s">
        <v>0</v>
      </c>
      <c r="G592" s="346" t="s">
        <v>1093</v>
      </c>
      <c r="H592" s="346" t="s">
        <v>205</v>
      </c>
      <c r="I592" s="353" t="s">
        <v>1097</v>
      </c>
      <c r="J592" s="366">
        <v>0</v>
      </c>
      <c r="K592" s="366">
        <v>0</v>
      </c>
      <c r="L592" s="366">
        <v>0</v>
      </c>
      <c r="M592" s="366">
        <v>0</v>
      </c>
      <c r="N592" s="366">
        <v>0</v>
      </c>
      <c r="O592" s="366">
        <v>0</v>
      </c>
      <c r="P592" s="366">
        <v>0</v>
      </c>
      <c r="Q592" s="366">
        <v>0</v>
      </c>
      <c r="R592" s="161">
        <v>0</v>
      </c>
    </row>
    <row r="593" spans="2:18" hidden="1" x14ac:dyDescent="0.35">
      <c r="B593" s="356" t="s">
        <v>1168</v>
      </c>
      <c r="C593" s="395">
        <v>45747</v>
      </c>
      <c r="D593" s="347" t="s">
        <v>647</v>
      </c>
      <c r="E593" s="346">
        <v>45523</v>
      </c>
      <c r="F593" s="346" t="s">
        <v>0</v>
      </c>
      <c r="G593" s="346" t="s">
        <v>1093</v>
      </c>
      <c r="H593" s="346" t="s">
        <v>205</v>
      </c>
      <c r="I593" s="353" t="s">
        <v>1097</v>
      </c>
      <c r="J593" s="486">
        <v>0</v>
      </c>
      <c r="K593" s="366">
        <v>0</v>
      </c>
      <c r="L593" s="366">
        <v>0</v>
      </c>
      <c r="M593" s="366">
        <v>0</v>
      </c>
      <c r="N593" s="366">
        <v>0</v>
      </c>
      <c r="O593" s="366">
        <v>0</v>
      </c>
      <c r="P593" s="366">
        <v>0</v>
      </c>
      <c r="Q593" s="366">
        <v>0</v>
      </c>
      <c r="R593" s="161">
        <v>0</v>
      </c>
    </row>
    <row r="594" spans="2:18" hidden="1" x14ac:dyDescent="0.35">
      <c r="B594" s="356" t="s">
        <v>1168</v>
      </c>
      <c r="C594" s="395">
        <v>45777</v>
      </c>
      <c r="D594" s="347" t="s">
        <v>647</v>
      </c>
      <c r="E594" s="346">
        <v>45523</v>
      </c>
      <c r="F594" s="346" t="s">
        <v>0</v>
      </c>
      <c r="G594" s="346" t="s">
        <v>1093</v>
      </c>
      <c r="H594" s="346" t="s">
        <v>205</v>
      </c>
      <c r="I594" s="353" t="s">
        <v>1097</v>
      </c>
      <c r="J594" s="366">
        <v>0</v>
      </c>
      <c r="K594" s="366">
        <v>0</v>
      </c>
      <c r="L594" s="366">
        <v>0</v>
      </c>
      <c r="M594" s="366">
        <v>0</v>
      </c>
      <c r="N594" s="366">
        <v>0</v>
      </c>
      <c r="O594" s="366">
        <v>0</v>
      </c>
      <c r="P594" s="366">
        <v>0</v>
      </c>
      <c r="Q594" s="366">
        <v>0</v>
      </c>
      <c r="R594" s="161">
        <v>0</v>
      </c>
    </row>
    <row r="595" spans="2:18" hidden="1" x14ac:dyDescent="0.35">
      <c r="B595" s="356" t="s">
        <v>1168</v>
      </c>
      <c r="C595" s="395">
        <v>45808</v>
      </c>
      <c r="D595" s="347" t="s">
        <v>647</v>
      </c>
      <c r="E595" s="346">
        <v>45523</v>
      </c>
      <c r="F595" s="346" t="s">
        <v>0</v>
      </c>
      <c r="G595" s="346" t="s">
        <v>1093</v>
      </c>
      <c r="H595" s="346" t="s">
        <v>205</v>
      </c>
      <c r="I595" s="353" t="s">
        <v>1097</v>
      </c>
      <c r="J595" s="366">
        <v>0</v>
      </c>
      <c r="K595" s="366">
        <v>0</v>
      </c>
      <c r="L595" s="366">
        <v>0</v>
      </c>
      <c r="M595" s="366">
        <v>0</v>
      </c>
      <c r="N595" s="366">
        <v>0</v>
      </c>
      <c r="O595" s="366">
        <v>0</v>
      </c>
      <c r="P595" s="366">
        <v>0</v>
      </c>
      <c r="Q595" s="366">
        <v>0</v>
      </c>
      <c r="R595" s="161">
        <v>0</v>
      </c>
    </row>
    <row r="596" spans="2:18" hidden="1" x14ac:dyDescent="0.35">
      <c r="B596" s="355" t="s">
        <v>1168</v>
      </c>
      <c r="C596" s="607">
        <v>45838</v>
      </c>
      <c r="D596" s="344" t="s">
        <v>647</v>
      </c>
      <c r="E596" s="339">
        <v>45523</v>
      </c>
      <c r="F596" s="339" t="s">
        <v>0</v>
      </c>
      <c r="G596" s="339" t="s">
        <v>1093</v>
      </c>
      <c r="H596" s="339" t="s">
        <v>205</v>
      </c>
      <c r="I596" s="350" t="s">
        <v>1095</v>
      </c>
      <c r="J596" s="365">
        <v>0</v>
      </c>
      <c r="K596" s="365">
        <v>15326270233.33</v>
      </c>
      <c r="L596" s="365">
        <v>0</v>
      </c>
      <c r="M596" s="365">
        <v>709080808.66999996</v>
      </c>
      <c r="N596" s="365">
        <v>76863013.700000003</v>
      </c>
      <c r="O596" s="365">
        <v>0</v>
      </c>
      <c r="P596" s="365">
        <v>0</v>
      </c>
      <c r="Q596" s="365">
        <v>0</v>
      </c>
      <c r="R596" s="161">
        <v>16112214055.700001</v>
      </c>
    </row>
    <row r="597" spans="2:18" x14ac:dyDescent="0.35">
      <c r="B597" s="355" t="s">
        <v>1168</v>
      </c>
      <c r="C597" s="607">
        <v>45869</v>
      </c>
      <c r="D597" s="344" t="s">
        <v>647</v>
      </c>
      <c r="E597" s="339">
        <v>45523</v>
      </c>
      <c r="F597" s="339" t="s">
        <v>0</v>
      </c>
      <c r="G597" s="339" t="s">
        <v>1093</v>
      </c>
      <c r="H597" s="339" t="s">
        <v>205</v>
      </c>
      <c r="I597" s="350" t="s">
        <v>1095</v>
      </c>
      <c r="J597" s="365">
        <v>0</v>
      </c>
      <c r="K597" s="365">
        <v>15326270233.33</v>
      </c>
      <c r="L597" s="365">
        <v>0</v>
      </c>
      <c r="M597" s="365">
        <v>711968479.66999996</v>
      </c>
      <c r="N597" s="365">
        <v>90027397.260000005</v>
      </c>
      <c r="O597" s="365">
        <v>0</v>
      </c>
      <c r="P597" s="365">
        <v>0</v>
      </c>
      <c r="Q597" s="365">
        <v>0</v>
      </c>
      <c r="R597" s="161">
        <v>16128266110.26</v>
      </c>
    </row>
    <row r="598" spans="2:18" hidden="1" x14ac:dyDescent="0.35">
      <c r="B598" s="356" t="s">
        <v>656</v>
      </c>
      <c r="C598" s="395">
        <v>45533</v>
      </c>
      <c r="D598" s="347" t="s">
        <v>658</v>
      </c>
      <c r="E598" s="346">
        <v>45533</v>
      </c>
      <c r="F598" s="346" t="s">
        <v>0</v>
      </c>
      <c r="G598" s="346" t="s">
        <v>1093</v>
      </c>
      <c r="H598" s="346" t="s">
        <v>203</v>
      </c>
      <c r="I598" s="353" t="s">
        <v>1097</v>
      </c>
      <c r="J598" s="366">
        <v>0</v>
      </c>
      <c r="K598" s="366">
        <v>0</v>
      </c>
      <c r="L598" s="366">
        <v>0</v>
      </c>
      <c r="M598" s="366">
        <v>0</v>
      </c>
      <c r="N598" s="366">
        <v>0</v>
      </c>
      <c r="O598" s="366">
        <v>0</v>
      </c>
      <c r="P598" s="366">
        <v>0</v>
      </c>
      <c r="Q598" s="366">
        <v>0</v>
      </c>
      <c r="R598" s="161">
        <v>0</v>
      </c>
    </row>
    <row r="599" spans="2:18" hidden="1" x14ac:dyDescent="0.35">
      <c r="B599" s="356" t="s">
        <v>656</v>
      </c>
      <c r="C599" s="395">
        <v>45564</v>
      </c>
      <c r="D599" s="347" t="s">
        <v>658</v>
      </c>
      <c r="E599" s="346">
        <v>45533</v>
      </c>
      <c r="F599" s="346" t="s">
        <v>0</v>
      </c>
      <c r="G599" s="346" t="s">
        <v>1093</v>
      </c>
      <c r="H599" s="346" t="s">
        <v>203</v>
      </c>
      <c r="I599" s="353" t="s">
        <v>1097</v>
      </c>
      <c r="J599" s="366">
        <v>0</v>
      </c>
      <c r="K599" s="366">
        <v>0</v>
      </c>
      <c r="L599" s="366">
        <v>0</v>
      </c>
      <c r="M599" s="366">
        <v>0</v>
      </c>
      <c r="N599" s="366">
        <v>0</v>
      </c>
      <c r="O599" s="366">
        <v>0</v>
      </c>
      <c r="P599" s="366">
        <v>0</v>
      </c>
      <c r="Q599" s="366">
        <v>0</v>
      </c>
      <c r="R599" s="161">
        <v>0</v>
      </c>
    </row>
    <row r="600" spans="2:18" hidden="1" x14ac:dyDescent="0.35">
      <c r="B600" s="356" t="s">
        <v>656</v>
      </c>
      <c r="C600" s="395">
        <v>45594</v>
      </c>
      <c r="D600" s="347" t="s">
        <v>658</v>
      </c>
      <c r="E600" s="346">
        <v>45533</v>
      </c>
      <c r="F600" s="346" t="s">
        <v>0</v>
      </c>
      <c r="G600" s="346" t="s">
        <v>1093</v>
      </c>
      <c r="H600" s="346" t="s">
        <v>203</v>
      </c>
      <c r="I600" s="353" t="s">
        <v>1097</v>
      </c>
      <c r="J600" s="366">
        <v>0</v>
      </c>
      <c r="K600" s="366">
        <v>0</v>
      </c>
      <c r="L600" s="366">
        <v>0</v>
      </c>
      <c r="M600" s="366">
        <v>0</v>
      </c>
      <c r="N600" s="366">
        <v>0</v>
      </c>
      <c r="O600" s="366">
        <v>0</v>
      </c>
      <c r="P600" s="366">
        <v>0</v>
      </c>
      <c r="Q600" s="366">
        <v>0</v>
      </c>
      <c r="R600" s="161">
        <v>0</v>
      </c>
    </row>
    <row r="601" spans="2:18" hidden="1" x14ac:dyDescent="0.35">
      <c r="B601" s="356" t="s">
        <v>656</v>
      </c>
      <c r="C601" s="395">
        <v>45625</v>
      </c>
      <c r="D601" s="347" t="s">
        <v>658</v>
      </c>
      <c r="E601" s="346">
        <v>45533</v>
      </c>
      <c r="F601" s="346" t="s">
        <v>0</v>
      </c>
      <c r="G601" s="346" t="s">
        <v>1093</v>
      </c>
      <c r="H601" s="346" t="s">
        <v>203</v>
      </c>
      <c r="I601" s="353" t="s">
        <v>1097</v>
      </c>
      <c r="J601" s="366">
        <v>0</v>
      </c>
      <c r="K601" s="366">
        <v>0</v>
      </c>
      <c r="L601" s="366">
        <v>0</v>
      </c>
      <c r="M601" s="366">
        <v>0</v>
      </c>
      <c r="N601" s="366">
        <v>0</v>
      </c>
      <c r="O601" s="366">
        <v>0</v>
      </c>
      <c r="P601" s="366">
        <v>0</v>
      </c>
      <c r="Q601" s="366">
        <v>0</v>
      </c>
      <c r="R601" s="161">
        <v>0</v>
      </c>
    </row>
    <row r="602" spans="2:18" hidden="1" x14ac:dyDescent="0.35">
      <c r="B602" s="356" t="s">
        <v>656</v>
      </c>
      <c r="C602" s="395">
        <v>45657</v>
      </c>
      <c r="D602" s="347" t="s">
        <v>658</v>
      </c>
      <c r="E602" s="346">
        <v>45533</v>
      </c>
      <c r="F602" s="346" t="s">
        <v>0</v>
      </c>
      <c r="G602" s="346" t="s">
        <v>1093</v>
      </c>
      <c r="H602" s="346" t="s">
        <v>203</v>
      </c>
      <c r="I602" s="353" t="s">
        <v>1097</v>
      </c>
      <c r="J602" s="366">
        <v>0</v>
      </c>
      <c r="K602" s="366">
        <v>0</v>
      </c>
      <c r="L602" s="366">
        <v>0</v>
      </c>
      <c r="M602" s="366">
        <v>0</v>
      </c>
      <c r="N602" s="366">
        <v>0</v>
      </c>
      <c r="O602" s="366">
        <v>0</v>
      </c>
      <c r="P602" s="366">
        <v>0</v>
      </c>
      <c r="Q602" s="366">
        <v>0</v>
      </c>
      <c r="R602" s="161">
        <v>0</v>
      </c>
    </row>
    <row r="603" spans="2:18" hidden="1" x14ac:dyDescent="0.35">
      <c r="B603" s="356" t="s">
        <v>656</v>
      </c>
      <c r="C603" s="395">
        <v>45688</v>
      </c>
      <c r="D603" s="347" t="s">
        <v>658</v>
      </c>
      <c r="E603" s="346">
        <v>45533</v>
      </c>
      <c r="F603" s="346" t="s">
        <v>0</v>
      </c>
      <c r="G603" s="346" t="s">
        <v>1093</v>
      </c>
      <c r="H603" s="346" t="s">
        <v>203</v>
      </c>
      <c r="I603" s="353" t="s">
        <v>1097</v>
      </c>
      <c r="J603" s="366">
        <v>0</v>
      </c>
      <c r="K603" s="366">
        <v>0</v>
      </c>
      <c r="L603" s="366">
        <v>0</v>
      </c>
      <c r="M603" s="366">
        <v>0</v>
      </c>
      <c r="N603" s="366">
        <v>0</v>
      </c>
      <c r="O603" s="366">
        <v>0</v>
      </c>
      <c r="P603" s="366">
        <v>0</v>
      </c>
      <c r="Q603" s="366">
        <v>0</v>
      </c>
      <c r="R603" s="581">
        <v>0</v>
      </c>
    </row>
    <row r="604" spans="2:18" hidden="1" x14ac:dyDescent="0.35">
      <c r="B604" s="356" t="s">
        <v>656</v>
      </c>
      <c r="C604" s="395">
        <v>45716</v>
      </c>
      <c r="D604" s="347" t="s">
        <v>658</v>
      </c>
      <c r="E604" s="346">
        <v>45533</v>
      </c>
      <c r="F604" s="346" t="s">
        <v>0</v>
      </c>
      <c r="G604" s="346" t="s">
        <v>1093</v>
      </c>
      <c r="H604" s="346" t="s">
        <v>203</v>
      </c>
      <c r="I604" s="353" t="s">
        <v>1097</v>
      </c>
      <c r="J604" s="366">
        <v>0</v>
      </c>
      <c r="K604" s="366">
        <v>0</v>
      </c>
      <c r="L604" s="366">
        <v>0</v>
      </c>
      <c r="M604" s="366">
        <v>0</v>
      </c>
      <c r="N604" s="366">
        <v>0</v>
      </c>
      <c r="O604" s="366">
        <v>0</v>
      </c>
      <c r="P604" s="366">
        <v>0</v>
      </c>
      <c r="Q604" s="366">
        <v>0</v>
      </c>
      <c r="R604" s="161">
        <v>0</v>
      </c>
    </row>
    <row r="605" spans="2:18" hidden="1" x14ac:dyDescent="0.35">
      <c r="B605" s="356" t="s">
        <v>656</v>
      </c>
      <c r="C605" s="395">
        <v>45747</v>
      </c>
      <c r="D605" s="347" t="s">
        <v>658</v>
      </c>
      <c r="E605" s="346">
        <v>45533</v>
      </c>
      <c r="F605" s="346" t="s">
        <v>0</v>
      </c>
      <c r="G605" s="346" t="s">
        <v>1093</v>
      </c>
      <c r="H605" s="346" t="s">
        <v>203</v>
      </c>
      <c r="I605" s="353" t="s">
        <v>1097</v>
      </c>
      <c r="J605" s="486">
        <v>0</v>
      </c>
      <c r="K605" s="366">
        <v>0</v>
      </c>
      <c r="L605" s="366">
        <v>0</v>
      </c>
      <c r="M605" s="366">
        <v>0</v>
      </c>
      <c r="N605" s="366">
        <v>0</v>
      </c>
      <c r="O605" s="366">
        <v>0</v>
      </c>
      <c r="P605" s="366">
        <v>0</v>
      </c>
      <c r="Q605" s="366">
        <v>0</v>
      </c>
      <c r="R605" s="161">
        <v>0</v>
      </c>
    </row>
    <row r="606" spans="2:18" hidden="1" x14ac:dyDescent="0.35">
      <c r="B606" s="356" t="s">
        <v>656</v>
      </c>
      <c r="C606" s="395">
        <v>45777</v>
      </c>
      <c r="D606" s="347" t="s">
        <v>658</v>
      </c>
      <c r="E606" s="346">
        <v>45533</v>
      </c>
      <c r="F606" s="346" t="s">
        <v>0</v>
      </c>
      <c r="G606" s="346" t="s">
        <v>1093</v>
      </c>
      <c r="H606" s="346" t="s">
        <v>203</v>
      </c>
      <c r="I606" s="353" t="s">
        <v>1097</v>
      </c>
      <c r="J606" s="366">
        <v>0</v>
      </c>
      <c r="K606" s="366">
        <v>0</v>
      </c>
      <c r="L606" s="366">
        <v>0</v>
      </c>
      <c r="M606" s="366">
        <v>0</v>
      </c>
      <c r="N606" s="366">
        <v>0</v>
      </c>
      <c r="O606" s="366">
        <v>0</v>
      </c>
      <c r="P606" s="366">
        <v>0</v>
      </c>
      <c r="Q606" s="366">
        <v>0</v>
      </c>
      <c r="R606" s="161">
        <v>0</v>
      </c>
    </row>
    <row r="607" spans="2:18" hidden="1" x14ac:dyDescent="0.35">
      <c r="B607" s="355" t="s">
        <v>656</v>
      </c>
      <c r="C607" s="338">
        <v>45808</v>
      </c>
      <c r="D607" s="343" t="s">
        <v>658</v>
      </c>
      <c r="E607" s="339">
        <v>45533</v>
      </c>
      <c r="F607" s="339" t="s">
        <v>0</v>
      </c>
      <c r="G607" s="343" t="s">
        <v>1093</v>
      </c>
      <c r="H607" s="343" t="s">
        <v>203</v>
      </c>
      <c r="I607" s="583" t="s">
        <v>1095</v>
      </c>
      <c r="J607" s="365">
        <v>0</v>
      </c>
      <c r="K607" s="365">
        <v>0</v>
      </c>
      <c r="L607" s="365">
        <v>0</v>
      </c>
      <c r="M607" s="365">
        <v>725767502.72000003</v>
      </c>
      <c r="N607" s="365">
        <v>0</v>
      </c>
      <c r="O607" s="365">
        <v>0</v>
      </c>
      <c r="P607" s="365">
        <v>0</v>
      </c>
      <c r="Q607" s="365">
        <v>5024343817.4899998</v>
      </c>
      <c r="R607" s="161">
        <v>5750111320.21</v>
      </c>
    </row>
    <row r="608" spans="2:18" hidden="1" x14ac:dyDescent="0.35">
      <c r="B608" s="355" t="s">
        <v>656</v>
      </c>
      <c r="C608" s="338">
        <v>45838</v>
      </c>
      <c r="D608" s="343" t="s">
        <v>658</v>
      </c>
      <c r="E608" s="339">
        <v>45533</v>
      </c>
      <c r="F608" s="339" t="s">
        <v>0</v>
      </c>
      <c r="G608" s="343" t="s">
        <v>1093</v>
      </c>
      <c r="H608" s="343" t="s">
        <v>203</v>
      </c>
      <c r="I608" s="583" t="s">
        <v>1095</v>
      </c>
      <c r="J608" s="365">
        <v>0</v>
      </c>
      <c r="K608" s="365">
        <v>0</v>
      </c>
      <c r="L608" s="365">
        <v>4499884835.8926001</v>
      </c>
      <c r="M608" s="365">
        <v>1697213.13</v>
      </c>
      <c r="N608" s="365">
        <v>0</v>
      </c>
      <c r="O608" s="365">
        <v>0</v>
      </c>
      <c r="P608" s="365">
        <v>0</v>
      </c>
      <c r="Q608" s="365">
        <v>1310109344.3499999</v>
      </c>
      <c r="R608" s="161">
        <v>5811691393.3726006</v>
      </c>
    </row>
    <row r="609" spans="2:18" x14ac:dyDescent="0.35">
      <c r="B609" s="355" t="s">
        <v>656</v>
      </c>
      <c r="C609" s="338">
        <v>45869</v>
      </c>
      <c r="D609" s="343" t="s">
        <v>658</v>
      </c>
      <c r="E609" s="339">
        <v>45533</v>
      </c>
      <c r="F609" s="339" t="s">
        <v>0</v>
      </c>
      <c r="G609" s="343" t="s">
        <v>1093</v>
      </c>
      <c r="H609" s="343" t="s">
        <v>203</v>
      </c>
      <c r="I609" s="583" t="s">
        <v>1095</v>
      </c>
      <c r="J609" s="365">
        <v>0</v>
      </c>
      <c r="K609" s="365">
        <v>0</v>
      </c>
      <c r="L609" s="365">
        <v>6016173281.5767002</v>
      </c>
      <c r="M609" s="365">
        <v>973760317.3154</v>
      </c>
      <c r="N609" s="365">
        <v>0</v>
      </c>
      <c r="O609" s="365">
        <v>0</v>
      </c>
      <c r="P609" s="365">
        <v>-422235165.00085002</v>
      </c>
      <c r="Q609" s="365">
        <v>0</v>
      </c>
      <c r="R609" s="161">
        <v>6567698433.8912506</v>
      </c>
    </row>
    <row r="610" spans="2:18" hidden="1" x14ac:dyDescent="0.35">
      <c r="B610" s="356" t="s">
        <v>1045</v>
      </c>
      <c r="C610" s="395">
        <v>45564</v>
      </c>
      <c r="D610" s="347" t="s">
        <v>647</v>
      </c>
      <c r="E610" s="346">
        <v>45558</v>
      </c>
      <c r="F610" s="346" t="s">
        <v>0</v>
      </c>
      <c r="G610" s="346" t="s">
        <v>1093</v>
      </c>
      <c r="H610" s="346" t="s">
        <v>205</v>
      </c>
      <c r="I610" s="353" t="s">
        <v>1097</v>
      </c>
      <c r="J610" s="366">
        <v>0</v>
      </c>
      <c r="K610" s="366">
        <v>0</v>
      </c>
      <c r="L610" s="366">
        <v>0</v>
      </c>
      <c r="M610" s="366">
        <v>0</v>
      </c>
      <c r="N610" s="366">
        <v>0</v>
      </c>
      <c r="O610" s="366">
        <v>0</v>
      </c>
      <c r="P610" s="366">
        <v>0</v>
      </c>
      <c r="Q610" s="366">
        <v>0</v>
      </c>
      <c r="R610" s="161">
        <v>0</v>
      </c>
    </row>
    <row r="611" spans="2:18" hidden="1" x14ac:dyDescent="0.35">
      <c r="B611" s="356" t="s">
        <v>1045</v>
      </c>
      <c r="C611" s="395">
        <v>45594</v>
      </c>
      <c r="D611" s="347" t="s">
        <v>647</v>
      </c>
      <c r="E611" s="346">
        <v>45558</v>
      </c>
      <c r="F611" s="346" t="s">
        <v>0</v>
      </c>
      <c r="G611" s="346" t="s">
        <v>1093</v>
      </c>
      <c r="H611" s="346" t="s">
        <v>205</v>
      </c>
      <c r="I611" s="353" t="s">
        <v>1097</v>
      </c>
      <c r="J611" s="366">
        <v>0</v>
      </c>
      <c r="K611" s="366">
        <v>0</v>
      </c>
      <c r="L611" s="366">
        <v>0</v>
      </c>
      <c r="M611" s="366">
        <v>0</v>
      </c>
      <c r="N611" s="366">
        <v>0</v>
      </c>
      <c r="O611" s="366">
        <v>0</v>
      </c>
      <c r="P611" s="366">
        <v>0</v>
      </c>
      <c r="Q611" s="366">
        <v>0</v>
      </c>
      <c r="R611" s="161">
        <v>0</v>
      </c>
    </row>
    <row r="612" spans="2:18" hidden="1" x14ac:dyDescent="0.35">
      <c r="B612" s="356" t="s">
        <v>1045</v>
      </c>
      <c r="C612" s="395">
        <v>45625</v>
      </c>
      <c r="D612" s="347" t="s">
        <v>647</v>
      </c>
      <c r="E612" s="346">
        <v>45558</v>
      </c>
      <c r="F612" s="346" t="s">
        <v>0</v>
      </c>
      <c r="G612" s="346" t="s">
        <v>1093</v>
      </c>
      <c r="H612" s="346" t="s">
        <v>205</v>
      </c>
      <c r="I612" s="353" t="s">
        <v>1097</v>
      </c>
      <c r="J612" s="366">
        <v>0</v>
      </c>
      <c r="K612" s="366">
        <v>0</v>
      </c>
      <c r="L612" s="366">
        <v>0</v>
      </c>
      <c r="M612" s="366">
        <v>0</v>
      </c>
      <c r="N612" s="366">
        <v>0</v>
      </c>
      <c r="O612" s="366">
        <v>0</v>
      </c>
      <c r="P612" s="366">
        <v>0</v>
      </c>
      <c r="Q612" s="366">
        <v>0</v>
      </c>
      <c r="R612" s="161">
        <v>0</v>
      </c>
    </row>
    <row r="613" spans="2:18" hidden="1" x14ac:dyDescent="0.35">
      <c r="B613" s="356" t="s">
        <v>1045</v>
      </c>
      <c r="C613" s="395">
        <v>45657</v>
      </c>
      <c r="D613" s="347" t="s">
        <v>647</v>
      </c>
      <c r="E613" s="346">
        <v>45558</v>
      </c>
      <c r="F613" s="346" t="s">
        <v>0</v>
      </c>
      <c r="G613" s="346" t="s">
        <v>1093</v>
      </c>
      <c r="H613" s="346" t="s">
        <v>205</v>
      </c>
      <c r="I613" s="353" t="s">
        <v>1097</v>
      </c>
      <c r="J613" s="366">
        <v>0</v>
      </c>
      <c r="K613" s="366">
        <v>0</v>
      </c>
      <c r="L613" s="366">
        <v>0</v>
      </c>
      <c r="M613" s="366">
        <v>0</v>
      </c>
      <c r="N613" s="366">
        <v>0</v>
      </c>
      <c r="O613" s="366">
        <v>0</v>
      </c>
      <c r="P613" s="366">
        <v>0</v>
      </c>
      <c r="Q613" s="366">
        <v>0</v>
      </c>
      <c r="R613" s="161">
        <v>0</v>
      </c>
    </row>
    <row r="614" spans="2:18" hidden="1" x14ac:dyDescent="0.35">
      <c r="B614" s="356" t="s">
        <v>1045</v>
      </c>
      <c r="C614" s="395">
        <v>45688</v>
      </c>
      <c r="D614" s="347" t="s">
        <v>647</v>
      </c>
      <c r="E614" s="346">
        <v>45558</v>
      </c>
      <c r="F614" s="346" t="s">
        <v>0</v>
      </c>
      <c r="G614" s="346" t="s">
        <v>1093</v>
      </c>
      <c r="H614" s="346" t="s">
        <v>205</v>
      </c>
      <c r="I614" s="353" t="s">
        <v>1097</v>
      </c>
      <c r="J614" s="366">
        <v>0</v>
      </c>
      <c r="K614" s="366">
        <v>0</v>
      </c>
      <c r="L614" s="366">
        <v>0</v>
      </c>
      <c r="M614" s="366">
        <v>0</v>
      </c>
      <c r="N614" s="366">
        <v>0</v>
      </c>
      <c r="O614" s="366">
        <v>0</v>
      </c>
      <c r="P614" s="366">
        <v>0</v>
      </c>
      <c r="Q614" s="366">
        <v>0</v>
      </c>
      <c r="R614" s="161">
        <v>0</v>
      </c>
    </row>
    <row r="615" spans="2:18" hidden="1" x14ac:dyDescent="0.35">
      <c r="B615" s="356" t="s">
        <v>1045</v>
      </c>
      <c r="C615" s="395">
        <v>45716</v>
      </c>
      <c r="D615" s="347" t="s">
        <v>647</v>
      </c>
      <c r="E615" s="346">
        <v>45558</v>
      </c>
      <c r="F615" s="346" t="s">
        <v>0</v>
      </c>
      <c r="G615" s="346" t="s">
        <v>1093</v>
      </c>
      <c r="H615" s="346" t="s">
        <v>205</v>
      </c>
      <c r="I615" s="353" t="s">
        <v>1097</v>
      </c>
      <c r="J615" s="366">
        <v>0</v>
      </c>
      <c r="K615" s="366">
        <v>0</v>
      </c>
      <c r="L615" s="366">
        <v>0</v>
      </c>
      <c r="M615" s="366">
        <v>0</v>
      </c>
      <c r="N615" s="366">
        <v>0</v>
      </c>
      <c r="O615" s="366">
        <v>0</v>
      </c>
      <c r="P615" s="366">
        <v>0</v>
      </c>
      <c r="Q615" s="366">
        <v>0</v>
      </c>
      <c r="R615" s="581">
        <v>0</v>
      </c>
    </row>
    <row r="616" spans="2:18" hidden="1" x14ac:dyDescent="0.35">
      <c r="B616" s="356" t="s">
        <v>1045</v>
      </c>
      <c r="C616" s="395">
        <v>45747</v>
      </c>
      <c r="D616" s="347" t="s">
        <v>647</v>
      </c>
      <c r="E616" s="346">
        <v>45558</v>
      </c>
      <c r="F616" s="346" t="s">
        <v>0</v>
      </c>
      <c r="G616" s="346" t="s">
        <v>1093</v>
      </c>
      <c r="H616" s="346" t="s">
        <v>205</v>
      </c>
      <c r="I616" s="353" t="s">
        <v>1097</v>
      </c>
      <c r="J616" s="486">
        <v>0</v>
      </c>
      <c r="K616" s="366">
        <v>0</v>
      </c>
      <c r="L616" s="366">
        <v>0</v>
      </c>
      <c r="M616" s="366">
        <v>0</v>
      </c>
      <c r="N616" s="366">
        <v>0</v>
      </c>
      <c r="O616" s="366">
        <v>0</v>
      </c>
      <c r="P616" s="366">
        <v>0</v>
      </c>
      <c r="Q616" s="366">
        <v>0</v>
      </c>
      <c r="R616" s="161">
        <v>0</v>
      </c>
    </row>
    <row r="617" spans="2:18" hidden="1" x14ac:dyDescent="0.35">
      <c r="B617" s="356" t="s">
        <v>1045</v>
      </c>
      <c r="C617" s="395">
        <v>45777</v>
      </c>
      <c r="D617" s="347" t="s">
        <v>647</v>
      </c>
      <c r="E617" s="346">
        <v>45558</v>
      </c>
      <c r="F617" s="346" t="s">
        <v>0</v>
      </c>
      <c r="G617" s="346" t="s">
        <v>1093</v>
      </c>
      <c r="H617" s="346" t="s">
        <v>205</v>
      </c>
      <c r="I617" s="353" t="s">
        <v>1097</v>
      </c>
      <c r="J617" s="366">
        <v>0</v>
      </c>
      <c r="K617" s="366">
        <v>0</v>
      </c>
      <c r="L617" s="366">
        <v>0</v>
      </c>
      <c r="M617" s="366">
        <v>0</v>
      </c>
      <c r="N617" s="366">
        <v>0</v>
      </c>
      <c r="O617" s="366">
        <v>0</v>
      </c>
      <c r="P617" s="366">
        <v>0</v>
      </c>
      <c r="Q617" s="366">
        <v>0</v>
      </c>
      <c r="R617" s="161">
        <v>0</v>
      </c>
    </row>
    <row r="618" spans="2:18" hidden="1" x14ac:dyDescent="0.35">
      <c r="B618" s="356" t="s">
        <v>1045</v>
      </c>
      <c r="C618" s="395">
        <v>45808</v>
      </c>
      <c r="D618" s="347" t="s">
        <v>647</v>
      </c>
      <c r="E618" s="346">
        <v>45558</v>
      </c>
      <c r="F618" s="346" t="s">
        <v>0</v>
      </c>
      <c r="G618" s="346" t="s">
        <v>1093</v>
      </c>
      <c r="H618" s="346" t="s">
        <v>205</v>
      </c>
      <c r="I618" s="353" t="s">
        <v>1097</v>
      </c>
      <c r="J618" s="366">
        <v>0</v>
      </c>
      <c r="K618" s="366">
        <v>0</v>
      </c>
      <c r="L618" s="366">
        <v>0</v>
      </c>
      <c r="M618" s="366">
        <v>0</v>
      </c>
      <c r="N618" s="366">
        <v>0</v>
      </c>
      <c r="O618" s="366">
        <v>0</v>
      </c>
      <c r="P618" s="366">
        <v>0</v>
      </c>
      <c r="Q618" s="366">
        <v>0</v>
      </c>
      <c r="R618" s="161">
        <v>0</v>
      </c>
    </row>
    <row r="619" spans="2:18" hidden="1" x14ac:dyDescent="0.35">
      <c r="B619" s="355" t="s">
        <v>1045</v>
      </c>
      <c r="C619" s="607">
        <v>45838</v>
      </c>
      <c r="D619" s="344" t="s">
        <v>647</v>
      </c>
      <c r="E619" s="339">
        <v>45558</v>
      </c>
      <c r="F619" s="339" t="s">
        <v>0</v>
      </c>
      <c r="G619" s="339" t="s">
        <v>1093</v>
      </c>
      <c r="H619" s="339" t="s">
        <v>205</v>
      </c>
      <c r="I619" s="350" t="s">
        <v>1095</v>
      </c>
      <c r="J619" s="365">
        <v>0</v>
      </c>
      <c r="K619" s="365">
        <v>12629267890.599998</v>
      </c>
      <c r="L619" s="365">
        <v>0</v>
      </c>
      <c r="M619" s="365">
        <v>6049010931.0900002</v>
      </c>
      <c r="N619" s="365">
        <v>0</v>
      </c>
      <c r="O619" s="365">
        <v>1805760000</v>
      </c>
      <c r="P619" s="365">
        <v>24552277.579999998</v>
      </c>
      <c r="Q619" s="365">
        <v>0</v>
      </c>
      <c r="R619" s="161">
        <v>20508591099.269997</v>
      </c>
    </row>
    <row r="620" spans="2:18" x14ac:dyDescent="0.35">
      <c r="B620" s="355" t="s">
        <v>1045</v>
      </c>
      <c r="C620" s="607">
        <v>45869</v>
      </c>
      <c r="D620" s="344" t="s">
        <v>647</v>
      </c>
      <c r="E620" s="339">
        <v>45558</v>
      </c>
      <c r="F620" s="339" t="s">
        <v>0</v>
      </c>
      <c r="G620" s="339" t="s">
        <v>1093</v>
      </c>
      <c r="H620" s="339" t="s">
        <v>205</v>
      </c>
      <c r="I620" s="350" t="s">
        <v>1095</v>
      </c>
      <c r="J620" s="365">
        <v>0</v>
      </c>
      <c r="K620" s="365">
        <v>12629267890.599998</v>
      </c>
      <c r="L620" s="365">
        <v>0</v>
      </c>
      <c r="M620" s="365">
        <v>6111109320.9300003</v>
      </c>
      <c r="N620" s="365">
        <v>16157642.859999999</v>
      </c>
      <c r="O620" s="365">
        <v>1805760000</v>
      </c>
      <c r="P620" s="365">
        <v>88916407.879999995</v>
      </c>
      <c r="Q620" s="365">
        <v>0</v>
      </c>
      <c r="R620" s="161">
        <v>20651211262.269997</v>
      </c>
    </row>
    <row r="621" spans="2:18" hidden="1" x14ac:dyDescent="0.35">
      <c r="B621" s="355" t="s">
        <v>1046</v>
      </c>
      <c r="C621" s="338">
        <v>45594</v>
      </c>
      <c r="D621" s="344" t="s">
        <v>1077</v>
      </c>
      <c r="E621" s="339">
        <v>45572</v>
      </c>
      <c r="F621" s="339" t="s">
        <v>0</v>
      </c>
      <c r="G621" s="339" t="s">
        <v>1093</v>
      </c>
      <c r="H621" s="339" t="s">
        <v>203</v>
      </c>
      <c r="I621" s="350" t="s">
        <v>1095</v>
      </c>
      <c r="J621" s="365">
        <v>0</v>
      </c>
      <c r="K621" s="365">
        <v>0</v>
      </c>
      <c r="L621" s="365">
        <v>0</v>
      </c>
      <c r="M621" s="365">
        <v>13164200000</v>
      </c>
      <c r="N621" s="365">
        <v>0</v>
      </c>
      <c r="O621" s="365">
        <v>0</v>
      </c>
      <c r="P621" s="365">
        <v>0</v>
      </c>
      <c r="Q621" s="365">
        <v>0</v>
      </c>
      <c r="R621" s="161">
        <v>13164200000</v>
      </c>
    </row>
    <row r="622" spans="2:18" hidden="1" x14ac:dyDescent="0.35">
      <c r="B622" s="355" t="s">
        <v>1046</v>
      </c>
      <c r="C622" s="338">
        <v>45625</v>
      </c>
      <c r="D622" s="344" t="s">
        <v>1077</v>
      </c>
      <c r="E622" s="339">
        <v>45572</v>
      </c>
      <c r="F622" s="339" t="s">
        <v>0</v>
      </c>
      <c r="G622" s="339" t="s">
        <v>1093</v>
      </c>
      <c r="H622" s="339" t="s">
        <v>203</v>
      </c>
      <c r="I622" s="350" t="s">
        <v>1095</v>
      </c>
      <c r="J622" s="365">
        <v>0</v>
      </c>
      <c r="K622" s="365">
        <v>0</v>
      </c>
      <c r="L622" s="365">
        <v>13256754441.549999</v>
      </c>
      <c r="M622" s="365">
        <v>228980335.73000002</v>
      </c>
      <c r="N622" s="365">
        <v>0</v>
      </c>
      <c r="O622" s="365">
        <v>0</v>
      </c>
      <c r="P622" s="365">
        <v>0</v>
      </c>
      <c r="Q622" s="365">
        <v>0</v>
      </c>
      <c r="R622" s="161">
        <v>13485734777.279999</v>
      </c>
    </row>
    <row r="623" spans="2:18" hidden="1" x14ac:dyDescent="0.35">
      <c r="B623" s="355" t="s">
        <v>1046</v>
      </c>
      <c r="C623" s="338">
        <v>45657</v>
      </c>
      <c r="D623" s="344" t="s">
        <v>1077</v>
      </c>
      <c r="E623" s="339">
        <v>45572</v>
      </c>
      <c r="F623" s="339" t="s">
        <v>0</v>
      </c>
      <c r="G623" s="339" t="s">
        <v>1093</v>
      </c>
      <c r="H623" s="339" t="s">
        <v>203</v>
      </c>
      <c r="I623" s="350" t="s">
        <v>1095</v>
      </c>
      <c r="J623" s="365">
        <v>0</v>
      </c>
      <c r="K623" s="365">
        <v>0</v>
      </c>
      <c r="L623" s="365">
        <v>13318707945.709999</v>
      </c>
      <c r="M623" s="365">
        <v>229501403.80000001</v>
      </c>
      <c r="N623" s="365">
        <v>0</v>
      </c>
      <c r="O623" s="365">
        <v>0</v>
      </c>
      <c r="P623" s="365">
        <v>0</v>
      </c>
      <c r="Q623" s="365">
        <v>0</v>
      </c>
      <c r="R623" s="161">
        <v>13548209349.509998</v>
      </c>
    </row>
    <row r="624" spans="2:18" hidden="1" x14ac:dyDescent="0.35">
      <c r="B624" s="355" t="s">
        <v>1046</v>
      </c>
      <c r="C624" s="338">
        <v>45688</v>
      </c>
      <c r="D624" s="343" t="s">
        <v>1077</v>
      </c>
      <c r="E624" s="339">
        <v>45572</v>
      </c>
      <c r="F624" s="339" t="s">
        <v>0</v>
      </c>
      <c r="G624" s="343" t="s">
        <v>1093</v>
      </c>
      <c r="H624" s="343" t="s">
        <v>203</v>
      </c>
      <c r="I624" s="583" t="s">
        <v>1095</v>
      </c>
      <c r="J624" s="365">
        <v>0</v>
      </c>
      <c r="K624" s="365">
        <v>0</v>
      </c>
      <c r="L624" s="365">
        <v>13610549505.16</v>
      </c>
      <c r="M624" s="365">
        <v>151410207.13999999</v>
      </c>
      <c r="N624" s="365">
        <v>0</v>
      </c>
      <c r="O624" s="365">
        <v>0</v>
      </c>
      <c r="P624" s="365">
        <v>0</v>
      </c>
      <c r="Q624" s="365">
        <v>0</v>
      </c>
      <c r="R624" s="161">
        <v>13761959712.299999</v>
      </c>
    </row>
    <row r="625" spans="2:18" hidden="1" x14ac:dyDescent="0.35">
      <c r="B625" s="355" t="s">
        <v>1046</v>
      </c>
      <c r="C625" s="338">
        <v>45716</v>
      </c>
      <c r="D625" s="343" t="s">
        <v>1077</v>
      </c>
      <c r="E625" s="339">
        <v>45572</v>
      </c>
      <c r="F625" s="339" t="s">
        <v>0</v>
      </c>
      <c r="G625" s="343" t="s">
        <v>1093</v>
      </c>
      <c r="H625" s="343" t="s">
        <v>203</v>
      </c>
      <c r="I625" s="583" t="s">
        <v>1095</v>
      </c>
      <c r="J625" s="365">
        <v>0</v>
      </c>
      <c r="K625" s="365">
        <v>0</v>
      </c>
      <c r="L625" s="365">
        <v>13886838450.770002</v>
      </c>
      <c r="M625" s="365">
        <v>14679845.640000001</v>
      </c>
      <c r="N625" s="365">
        <v>0</v>
      </c>
      <c r="O625" s="365">
        <v>0</v>
      </c>
      <c r="P625" s="365">
        <v>0</v>
      </c>
      <c r="Q625" s="365">
        <v>0</v>
      </c>
      <c r="R625" s="161">
        <v>13901518296.410002</v>
      </c>
    </row>
    <row r="626" spans="2:18" hidden="1" x14ac:dyDescent="0.35">
      <c r="B626" s="355" t="s">
        <v>1046</v>
      </c>
      <c r="C626" s="338">
        <v>45747</v>
      </c>
      <c r="D626" s="343" t="s">
        <v>1077</v>
      </c>
      <c r="E626" s="339">
        <v>45572</v>
      </c>
      <c r="F626" s="339" t="s">
        <v>0</v>
      </c>
      <c r="G626" s="343" t="s">
        <v>1093</v>
      </c>
      <c r="H626" s="343" t="s">
        <v>203</v>
      </c>
      <c r="I626" s="583" t="s">
        <v>1095</v>
      </c>
      <c r="J626" s="484">
        <v>0</v>
      </c>
      <c r="K626" s="365">
        <v>0</v>
      </c>
      <c r="L626" s="365">
        <v>13084445179.84</v>
      </c>
      <c r="M626" s="365">
        <v>1051847876.88</v>
      </c>
      <c r="N626" s="365">
        <v>0</v>
      </c>
      <c r="O626" s="365">
        <v>0</v>
      </c>
      <c r="P626" s="365">
        <v>0</v>
      </c>
      <c r="Q626" s="365">
        <v>0</v>
      </c>
      <c r="R626" s="515">
        <v>14136293056.719999</v>
      </c>
    </row>
    <row r="627" spans="2:18" hidden="1" x14ac:dyDescent="0.35">
      <c r="B627" s="355" t="s">
        <v>1046</v>
      </c>
      <c r="C627" s="338">
        <v>45777</v>
      </c>
      <c r="D627" s="343" t="s">
        <v>1077</v>
      </c>
      <c r="E627" s="339">
        <v>45572</v>
      </c>
      <c r="F627" s="339" t="s">
        <v>0</v>
      </c>
      <c r="G627" s="343" t="s">
        <v>1093</v>
      </c>
      <c r="H627" s="343" t="s">
        <v>203</v>
      </c>
      <c r="I627" s="583" t="s">
        <v>1095</v>
      </c>
      <c r="J627" s="365">
        <v>0</v>
      </c>
      <c r="K627" s="365">
        <v>0</v>
      </c>
      <c r="L627" s="365">
        <v>13299677906.23</v>
      </c>
      <c r="M627" s="365">
        <v>1010650444.3000001</v>
      </c>
      <c r="N627" s="365">
        <v>0</v>
      </c>
      <c r="O627" s="365">
        <v>0</v>
      </c>
      <c r="P627" s="365">
        <v>0</v>
      </c>
      <c r="Q627" s="365">
        <v>0</v>
      </c>
      <c r="R627" s="581">
        <v>14310328350.529999</v>
      </c>
    </row>
    <row r="628" spans="2:18" hidden="1" x14ac:dyDescent="0.35">
      <c r="B628" s="355" t="s">
        <v>1046</v>
      </c>
      <c r="C628" s="338">
        <v>45808</v>
      </c>
      <c r="D628" s="343" t="s">
        <v>1077</v>
      </c>
      <c r="E628" s="339">
        <v>45572</v>
      </c>
      <c r="F628" s="339" t="s">
        <v>0</v>
      </c>
      <c r="G628" s="343" t="s">
        <v>1093</v>
      </c>
      <c r="H628" s="343" t="s">
        <v>203</v>
      </c>
      <c r="I628" s="583" t="s">
        <v>1095</v>
      </c>
      <c r="J628" s="365">
        <v>0</v>
      </c>
      <c r="K628" s="365">
        <v>0</v>
      </c>
      <c r="L628" s="365">
        <v>13341562336.1</v>
      </c>
      <c r="M628" s="365">
        <v>981943168.43000007</v>
      </c>
      <c r="N628" s="365">
        <v>0</v>
      </c>
      <c r="O628" s="365">
        <v>0</v>
      </c>
      <c r="P628" s="365">
        <v>0</v>
      </c>
      <c r="Q628" s="365">
        <v>0</v>
      </c>
      <c r="R628" s="161">
        <v>14323505504.530001</v>
      </c>
    </row>
    <row r="629" spans="2:18" hidden="1" x14ac:dyDescent="0.35">
      <c r="B629" s="355" t="s">
        <v>1046</v>
      </c>
      <c r="C629" s="338">
        <v>45838</v>
      </c>
      <c r="D629" s="343" t="s">
        <v>1077</v>
      </c>
      <c r="E629" s="339">
        <v>45572</v>
      </c>
      <c r="F629" s="339" t="s">
        <v>0</v>
      </c>
      <c r="G629" s="343" t="s">
        <v>1093</v>
      </c>
      <c r="H629" s="343" t="s">
        <v>203</v>
      </c>
      <c r="I629" s="583" t="s">
        <v>1095</v>
      </c>
      <c r="J629" s="365">
        <v>0</v>
      </c>
      <c r="K629" s="365">
        <v>0</v>
      </c>
      <c r="L629" s="365">
        <v>13584614419.82</v>
      </c>
      <c r="M629" s="365">
        <v>994289676.02999997</v>
      </c>
      <c r="N629" s="365">
        <v>0</v>
      </c>
      <c r="O629" s="365">
        <v>0</v>
      </c>
      <c r="P629" s="365">
        <v>0</v>
      </c>
      <c r="Q629" s="365">
        <v>0</v>
      </c>
      <c r="R629" s="161">
        <v>14578904095.85</v>
      </c>
    </row>
    <row r="630" spans="2:18" x14ac:dyDescent="0.35">
      <c r="B630" s="355" t="s">
        <v>1046</v>
      </c>
      <c r="C630" s="338">
        <v>45869</v>
      </c>
      <c r="D630" s="343" t="s">
        <v>1077</v>
      </c>
      <c r="E630" s="339">
        <v>45572</v>
      </c>
      <c r="F630" s="339" t="s">
        <v>0</v>
      </c>
      <c r="G630" s="343" t="s">
        <v>1093</v>
      </c>
      <c r="H630" s="343" t="s">
        <v>203</v>
      </c>
      <c r="I630" s="583" t="s">
        <v>1095</v>
      </c>
      <c r="J630" s="365">
        <v>0</v>
      </c>
      <c r="K630" s="365">
        <v>0</v>
      </c>
      <c r="L630" s="365">
        <v>12950839833.950001</v>
      </c>
      <c r="M630" s="365">
        <v>1551605995.1799998</v>
      </c>
      <c r="N630" s="365">
        <v>0</v>
      </c>
      <c r="O630" s="365">
        <v>0</v>
      </c>
      <c r="P630" s="365">
        <v>0</v>
      </c>
      <c r="Q630" s="365">
        <v>149077015.47</v>
      </c>
      <c r="R630" s="161">
        <v>14651522844.6</v>
      </c>
    </row>
    <row r="631" spans="2:18" hidden="1" x14ac:dyDescent="0.35">
      <c r="B631" s="356" t="s">
        <v>1047</v>
      </c>
      <c r="C631" s="395">
        <v>45594</v>
      </c>
      <c r="D631" s="347" t="s">
        <v>647</v>
      </c>
      <c r="E631" s="346">
        <v>45586</v>
      </c>
      <c r="F631" s="346" t="s">
        <v>0</v>
      </c>
      <c r="G631" s="346" t="s">
        <v>1093</v>
      </c>
      <c r="H631" s="346" t="s">
        <v>209</v>
      </c>
      <c r="I631" s="353" t="s">
        <v>1097</v>
      </c>
      <c r="J631" s="366">
        <v>0</v>
      </c>
      <c r="K631" s="366">
        <v>0</v>
      </c>
      <c r="L631" s="366">
        <v>0</v>
      </c>
      <c r="M631" s="366">
        <v>0</v>
      </c>
      <c r="N631" s="366">
        <v>0</v>
      </c>
      <c r="O631" s="366">
        <v>0</v>
      </c>
      <c r="P631" s="366">
        <v>0</v>
      </c>
      <c r="Q631" s="366">
        <v>0</v>
      </c>
      <c r="R631" s="161">
        <v>0</v>
      </c>
    </row>
    <row r="632" spans="2:18" hidden="1" x14ac:dyDescent="0.35">
      <c r="B632" s="356" t="s">
        <v>1047</v>
      </c>
      <c r="C632" s="395">
        <v>45625</v>
      </c>
      <c r="D632" s="347" t="s">
        <v>647</v>
      </c>
      <c r="E632" s="346">
        <v>45586</v>
      </c>
      <c r="F632" s="346" t="s">
        <v>0</v>
      </c>
      <c r="G632" s="346" t="s">
        <v>1093</v>
      </c>
      <c r="H632" s="346" t="s">
        <v>209</v>
      </c>
      <c r="I632" s="353" t="s">
        <v>1097</v>
      </c>
      <c r="J632" s="366">
        <v>0</v>
      </c>
      <c r="K632" s="366">
        <v>0</v>
      </c>
      <c r="L632" s="366">
        <v>0</v>
      </c>
      <c r="M632" s="366">
        <v>0</v>
      </c>
      <c r="N632" s="366">
        <v>0</v>
      </c>
      <c r="O632" s="366">
        <v>0</v>
      </c>
      <c r="P632" s="366">
        <v>0</v>
      </c>
      <c r="Q632" s="366">
        <v>0</v>
      </c>
      <c r="R632" s="161">
        <v>0</v>
      </c>
    </row>
    <row r="633" spans="2:18" hidden="1" x14ac:dyDescent="0.35">
      <c r="B633" s="356" t="s">
        <v>1047</v>
      </c>
      <c r="C633" s="395">
        <v>45657</v>
      </c>
      <c r="D633" s="347" t="s">
        <v>647</v>
      </c>
      <c r="E633" s="346">
        <v>45586</v>
      </c>
      <c r="F633" s="346" t="s">
        <v>0</v>
      </c>
      <c r="G633" s="346" t="s">
        <v>1093</v>
      </c>
      <c r="H633" s="346" t="s">
        <v>209</v>
      </c>
      <c r="I633" s="353" t="s">
        <v>1097</v>
      </c>
      <c r="J633" s="366">
        <v>0</v>
      </c>
      <c r="K633" s="366">
        <v>0</v>
      </c>
      <c r="L633" s="366">
        <v>0</v>
      </c>
      <c r="M633" s="366">
        <v>0</v>
      </c>
      <c r="N633" s="366">
        <v>0</v>
      </c>
      <c r="O633" s="366">
        <v>0</v>
      </c>
      <c r="P633" s="366">
        <v>0</v>
      </c>
      <c r="Q633" s="366">
        <v>0</v>
      </c>
      <c r="R633" s="161">
        <v>0</v>
      </c>
    </row>
    <row r="634" spans="2:18" hidden="1" x14ac:dyDescent="0.35">
      <c r="B634" s="356" t="s">
        <v>1047</v>
      </c>
      <c r="C634" s="395">
        <v>45688</v>
      </c>
      <c r="D634" s="347" t="s">
        <v>647</v>
      </c>
      <c r="E634" s="346">
        <v>45586</v>
      </c>
      <c r="F634" s="346" t="s">
        <v>0</v>
      </c>
      <c r="G634" s="346" t="s">
        <v>1093</v>
      </c>
      <c r="H634" s="346" t="s">
        <v>209</v>
      </c>
      <c r="I634" s="353" t="s">
        <v>1097</v>
      </c>
      <c r="J634" s="366">
        <v>0</v>
      </c>
      <c r="K634" s="366">
        <v>0</v>
      </c>
      <c r="L634" s="366">
        <v>0</v>
      </c>
      <c r="M634" s="366">
        <v>0</v>
      </c>
      <c r="N634" s="366">
        <v>0</v>
      </c>
      <c r="O634" s="366">
        <v>0</v>
      </c>
      <c r="P634" s="366">
        <v>0</v>
      </c>
      <c r="Q634" s="366">
        <v>0</v>
      </c>
      <c r="R634" s="161">
        <v>0</v>
      </c>
    </row>
    <row r="635" spans="2:18" hidden="1" x14ac:dyDescent="0.35">
      <c r="B635" s="356" t="s">
        <v>1047</v>
      </c>
      <c r="C635" s="395">
        <v>45716</v>
      </c>
      <c r="D635" s="347" t="s">
        <v>647</v>
      </c>
      <c r="E635" s="346">
        <v>45586</v>
      </c>
      <c r="F635" s="346" t="s">
        <v>0</v>
      </c>
      <c r="G635" s="346" t="s">
        <v>1093</v>
      </c>
      <c r="H635" s="346" t="s">
        <v>209</v>
      </c>
      <c r="I635" s="353" t="s">
        <v>1097</v>
      </c>
      <c r="J635" s="366">
        <v>0</v>
      </c>
      <c r="K635" s="366">
        <v>0</v>
      </c>
      <c r="L635" s="366">
        <v>0</v>
      </c>
      <c r="M635" s="366">
        <v>0</v>
      </c>
      <c r="N635" s="366">
        <v>0</v>
      </c>
      <c r="O635" s="366">
        <v>0</v>
      </c>
      <c r="P635" s="366">
        <v>0</v>
      </c>
      <c r="Q635" s="366">
        <v>0</v>
      </c>
      <c r="R635" s="161">
        <v>0</v>
      </c>
    </row>
    <row r="636" spans="2:18" hidden="1" x14ac:dyDescent="0.35">
      <c r="B636" s="356" t="s">
        <v>1047</v>
      </c>
      <c r="C636" s="395">
        <v>45747</v>
      </c>
      <c r="D636" s="347" t="s">
        <v>647</v>
      </c>
      <c r="E636" s="346">
        <v>45586</v>
      </c>
      <c r="F636" s="346" t="s">
        <v>0</v>
      </c>
      <c r="G636" s="346" t="s">
        <v>1093</v>
      </c>
      <c r="H636" s="346" t="s">
        <v>209</v>
      </c>
      <c r="I636" s="353" t="s">
        <v>1097</v>
      </c>
      <c r="J636" s="486">
        <v>0</v>
      </c>
      <c r="K636" s="366">
        <v>0</v>
      </c>
      <c r="L636" s="366">
        <v>0</v>
      </c>
      <c r="M636" s="366">
        <v>0</v>
      </c>
      <c r="N636" s="366">
        <v>0</v>
      </c>
      <c r="O636" s="366">
        <v>0</v>
      </c>
      <c r="P636" s="366">
        <v>0</v>
      </c>
      <c r="Q636" s="366">
        <v>0</v>
      </c>
      <c r="R636" s="161">
        <v>0</v>
      </c>
    </row>
    <row r="637" spans="2:18" hidden="1" x14ac:dyDescent="0.35">
      <c r="B637" s="356" t="s">
        <v>1047</v>
      </c>
      <c r="C637" s="395">
        <v>45777</v>
      </c>
      <c r="D637" s="347" t="s">
        <v>647</v>
      </c>
      <c r="E637" s="346">
        <v>45586</v>
      </c>
      <c r="F637" s="346" t="s">
        <v>0</v>
      </c>
      <c r="G637" s="346" t="s">
        <v>1093</v>
      </c>
      <c r="H637" s="346" t="s">
        <v>209</v>
      </c>
      <c r="I637" s="353" t="s">
        <v>1097</v>
      </c>
      <c r="J637" s="366">
        <v>0</v>
      </c>
      <c r="K637" s="366">
        <v>0</v>
      </c>
      <c r="L637" s="366">
        <v>0</v>
      </c>
      <c r="M637" s="366">
        <v>0</v>
      </c>
      <c r="N637" s="366">
        <v>0</v>
      </c>
      <c r="O637" s="366">
        <v>0</v>
      </c>
      <c r="P637" s="366">
        <v>0</v>
      </c>
      <c r="Q637" s="366">
        <v>0</v>
      </c>
      <c r="R637" s="161">
        <v>0</v>
      </c>
    </row>
    <row r="638" spans="2:18" hidden="1" x14ac:dyDescent="0.35">
      <c r="B638" s="356" t="s">
        <v>1047</v>
      </c>
      <c r="C638" s="395">
        <v>45808</v>
      </c>
      <c r="D638" s="347" t="s">
        <v>647</v>
      </c>
      <c r="E638" s="346">
        <v>45586</v>
      </c>
      <c r="F638" s="346" t="s">
        <v>0</v>
      </c>
      <c r="G638" s="346" t="s">
        <v>1093</v>
      </c>
      <c r="H638" s="346" t="s">
        <v>209</v>
      </c>
      <c r="I638" s="353" t="s">
        <v>1097</v>
      </c>
      <c r="J638" s="366">
        <v>0</v>
      </c>
      <c r="K638" s="366">
        <v>0</v>
      </c>
      <c r="L638" s="366">
        <v>0</v>
      </c>
      <c r="M638" s="366">
        <v>0</v>
      </c>
      <c r="N638" s="366">
        <v>0</v>
      </c>
      <c r="O638" s="366">
        <v>0</v>
      </c>
      <c r="P638" s="366">
        <v>0</v>
      </c>
      <c r="Q638" s="366">
        <v>0</v>
      </c>
      <c r="R638" s="581">
        <v>0</v>
      </c>
    </row>
    <row r="639" spans="2:18" hidden="1" x14ac:dyDescent="0.35">
      <c r="B639" s="356" t="s">
        <v>1047</v>
      </c>
      <c r="C639" s="395">
        <v>45838</v>
      </c>
      <c r="D639" s="347" t="s">
        <v>647</v>
      </c>
      <c r="E639" s="346">
        <v>45586</v>
      </c>
      <c r="F639" s="346" t="s">
        <v>0</v>
      </c>
      <c r="G639" s="346" t="s">
        <v>1093</v>
      </c>
      <c r="H639" s="346" t="s">
        <v>209</v>
      </c>
      <c r="I639" s="353" t="s">
        <v>1097</v>
      </c>
      <c r="J639" s="366">
        <v>0</v>
      </c>
      <c r="K639" s="366">
        <v>0</v>
      </c>
      <c r="L639" s="366">
        <v>0</v>
      </c>
      <c r="M639" s="366">
        <v>0</v>
      </c>
      <c r="N639" s="366">
        <v>0</v>
      </c>
      <c r="O639" s="366">
        <v>0</v>
      </c>
      <c r="P639" s="366">
        <v>0</v>
      </c>
      <c r="Q639" s="366">
        <v>0</v>
      </c>
      <c r="R639" s="161">
        <v>0</v>
      </c>
    </row>
    <row r="640" spans="2:18" x14ac:dyDescent="0.35">
      <c r="B640" s="355" t="s">
        <v>1047</v>
      </c>
      <c r="C640" s="338">
        <v>45869</v>
      </c>
      <c r="D640" s="343" t="s">
        <v>647</v>
      </c>
      <c r="E640" s="339">
        <v>45586</v>
      </c>
      <c r="F640" s="339" t="s">
        <v>0</v>
      </c>
      <c r="G640" s="343" t="s">
        <v>1093</v>
      </c>
      <c r="H640" s="343" t="s">
        <v>209</v>
      </c>
      <c r="I640" s="583" t="s">
        <v>1095</v>
      </c>
      <c r="J640" s="365">
        <v>0</v>
      </c>
      <c r="K640" s="365">
        <v>0</v>
      </c>
      <c r="L640" s="365">
        <v>42073461934.980003</v>
      </c>
      <c r="M640" s="365">
        <v>7926338065.0200005</v>
      </c>
      <c r="N640" s="365">
        <v>0</v>
      </c>
      <c r="O640" s="365">
        <v>0</v>
      </c>
      <c r="P640" s="365">
        <v>0</v>
      </c>
      <c r="Q640" s="365">
        <v>0</v>
      </c>
      <c r="R640" s="161">
        <v>49999800000</v>
      </c>
    </row>
    <row r="641" spans="2:18" hidden="1" x14ac:dyDescent="0.35">
      <c r="B641" s="356" t="s">
        <v>1048</v>
      </c>
      <c r="C641" s="395">
        <v>45594</v>
      </c>
      <c r="D641" s="347" t="s">
        <v>1077</v>
      </c>
      <c r="E641" s="346">
        <v>45593</v>
      </c>
      <c r="F641" s="346" t="s">
        <v>0</v>
      </c>
      <c r="G641" s="346" t="s">
        <v>1093</v>
      </c>
      <c r="H641" s="346" t="s">
        <v>203</v>
      </c>
      <c r="I641" s="353" t="s">
        <v>1097</v>
      </c>
      <c r="J641" s="366">
        <v>0</v>
      </c>
      <c r="K641" s="366">
        <v>0</v>
      </c>
      <c r="L641" s="366">
        <v>0</v>
      </c>
      <c r="M641" s="366">
        <v>0</v>
      </c>
      <c r="N641" s="366">
        <v>0</v>
      </c>
      <c r="O641" s="366">
        <v>0</v>
      </c>
      <c r="P641" s="366">
        <v>0</v>
      </c>
      <c r="Q641" s="366">
        <v>0</v>
      </c>
      <c r="R641" s="161">
        <v>0</v>
      </c>
    </row>
    <row r="642" spans="2:18" hidden="1" x14ac:dyDescent="0.35">
      <c r="B642" s="356" t="s">
        <v>1048</v>
      </c>
      <c r="C642" s="395">
        <v>45625</v>
      </c>
      <c r="D642" s="347" t="s">
        <v>1077</v>
      </c>
      <c r="E642" s="346">
        <v>45593</v>
      </c>
      <c r="F642" s="346" t="s">
        <v>0</v>
      </c>
      <c r="G642" s="346" t="s">
        <v>1093</v>
      </c>
      <c r="H642" s="346" t="s">
        <v>203</v>
      </c>
      <c r="I642" s="353" t="s">
        <v>1097</v>
      </c>
      <c r="J642" s="366">
        <v>0</v>
      </c>
      <c r="K642" s="366">
        <v>0</v>
      </c>
      <c r="L642" s="366">
        <v>0</v>
      </c>
      <c r="M642" s="366">
        <v>0</v>
      </c>
      <c r="N642" s="366">
        <v>0</v>
      </c>
      <c r="O642" s="366">
        <v>0</v>
      </c>
      <c r="P642" s="366">
        <v>0</v>
      </c>
      <c r="Q642" s="366">
        <v>0</v>
      </c>
      <c r="R642" s="161">
        <v>0</v>
      </c>
    </row>
    <row r="643" spans="2:18" hidden="1" x14ac:dyDescent="0.35">
      <c r="B643" s="355" t="s">
        <v>1048</v>
      </c>
      <c r="C643" s="338">
        <v>45657</v>
      </c>
      <c r="D643" s="344" t="s">
        <v>1077</v>
      </c>
      <c r="E643" s="339">
        <v>45593</v>
      </c>
      <c r="F643" s="339" t="s">
        <v>0</v>
      </c>
      <c r="G643" s="339" t="s">
        <v>1093</v>
      </c>
      <c r="H643" s="339" t="s">
        <v>203</v>
      </c>
      <c r="I643" s="350" t="s">
        <v>1095</v>
      </c>
      <c r="J643" s="365">
        <v>0</v>
      </c>
      <c r="K643" s="365">
        <v>0</v>
      </c>
      <c r="L643" s="365">
        <v>10054051488.9</v>
      </c>
      <c r="M643" s="365">
        <v>460774677.23000002</v>
      </c>
      <c r="N643" s="365">
        <v>0</v>
      </c>
      <c r="O643" s="365">
        <v>0</v>
      </c>
      <c r="P643" s="365">
        <v>0</v>
      </c>
      <c r="Q643" s="365">
        <v>0</v>
      </c>
      <c r="R643" s="161">
        <v>10514826166.129999</v>
      </c>
    </row>
    <row r="644" spans="2:18" hidden="1" x14ac:dyDescent="0.35">
      <c r="B644" s="355" t="s">
        <v>1048</v>
      </c>
      <c r="C644" s="338">
        <v>45688</v>
      </c>
      <c r="D644" s="343" t="s">
        <v>1077</v>
      </c>
      <c r="E644" s="339">
        <v>45593</v>
      </c>
      <c r="F644" s="339" t="s">
        <v>0</v>
      </c>
      <c r="G644" s="343" t="s">
        <v>1093</v>
      </c>
      <c r="H644" s="343" t="s">
        <v>203</v>
      </c>
      <c r="I644" s="583" t="s">
        <v>1095</v>
      </c>
      <c r="J644" s="365">
        <v>0</v>
      </c>
      <c r="K644" s="365">
        <v>0</v>
      </c>
      <c r="L644" s="365">
        <v>10256519583.33</v>
      </c>
      <c r="M644" s="365">
        <v>466238599.91000003</v>
      </c>
      <c r="N644" s="365">
        <v>0</v>
      </c>
      <c r="O644" s="365">
        <v>0</v>
      </c>
      <c r="P644" s="365">
        <v>0</v>
      </c>
      <c r="Q644" s="365">
        <v>0</v>
      </c>
      <c r="R644" s="161">
        <v>10722758183.24</v>
      </c>
    </row>
    <row r="645" spans="2:18" hidden="1" x14ac:dyDescent="0.35">
      <c r="B645" s="355" t="s">
        <v>1048</v>
      </c>
      <c r="C645" s="338">
        <v>45716</v>
      </c>
      <c r="D645" s="343" t="s">
        <v>1077</v>
      </c>
      <c r="E645" s="339">
        <v>45593</v>
      </c>
      <c r="F645" s="339" t="s">
        <v>0</v>
      </c>
      <c r="G645" s="343" t="s">
        <v>1093</v>
      </c>
      <c r="H645" s="343" t="s">
        <v>203</v>
      </c>
      <c r="I645" s="583" t="s">
        <v>1095</v>
      </c>
      <c r="J645" s="365">
        <v>0</v>
      </c>
      <c r="K645" s="365">
        <v>0</v>
      </c>
      <c r="L645" s="365">
        <v>10841585527.280001</v>
      </c>
      <c r="M645" s="365">
        <v>69268790.609999999</v>
      </c>
      <c r="N645" s="365">
        <v>0</v>
      </c>
      <c r="O645" s="365">
        <v>0</v>
      </c>
      <c r="P645" s="365">
        <v>0</v>
      </c>
      <c r="Q645" s="365">
        <v>0</v>
      </c>
      <c r="R645" s="161">
        <v>10910854317.890001</v>
      </c>
    </row>
    <row r="646" spans="2:18" hidden="1" x14ac:dyDescent="0.35">
      <c r="B646" s="355" t="s">
        <v>1048</v>
      </c>
      <c r="C646" s="338">
        <v>45747</v>
      </c>
      <c r="D646" s="343" t="s">
        <v>1077</v>
      </c>
      <c r="E646" s="339">
        <v>45593</v>
      </c>
      <c r="F646" s="339" t="s">
        <v>0</v>
      </c>
      <c r="G646" s="343" t="s">
        <v>1093</v>
      </c>
      <c r="H646" s="343" t="s">
        <v>203</v>
      </c>
      <c r="I646" s="583" t="s">
        <v>1095</v>
      </c>
      <c r="J646" s="484">
        <v>0</v>
      </c>
      <c r="K646" s="365">
        <v>0</v>
      </c>
      <c r="L646" s="365">
        <v>10577167401.32</v>
      </c>
      <c r="M646" s="365">
        <v>549536407.74000001</v>
      </c>
      <c r="N646" s="365">
        <v>0</v>
      </c>
      <c r="O646" s="365">
        <v>0</v>
      </c>
      <c r="P646" s="365">
        <v>0</v>
      </c>
      <c r="Q646" s="365">
        <v>0</v>
      </c>
      <c r="R646" s="161">
        <v>11126703809.059999</v>
      </c>
    </row>
    <row r="647" spans="2:18" hidden="1" x14ac:dyDescent="0.35">
      <c r="B647" s="355" t="s">
        <v>1048</v>
      </c>
      <c r="C647" s="338">
        <v>45777</v>
      </c>
      <c r="D647" s="343" t="s">
        <v>1077</v>
      </c>
      <c r="E647" s="339">
        <v>45593</v>
      </c>
      <c r="F647" s="339" t="s">
        <v>0</v>
      </c>
      <c r="G647" s="343" t="s">
        <v>1093</v>
      </c>
      <c r="H647" s="343" t="s">
        <v>203</v>
      </c>
      <c r="I647" s="583" t="s">
        <v>1095</v>
      </c>
      <c r="J647" s="365">
        <v>0</v>
      </c>
      <c r="K647" s="365">
        <v>0</v>
      </c>
      <c r="L647" s="365">
        <v>10715792951.200001</v>
      </c>
      <c r="M647" s="365">
        <v>598618362.58000004</v>
      </c>
      <c r="N647" s="365">
        <v>0</v>
      </c>
      <c r="O647" s="365">
        <v>0</v>
      </c>
      <c r="P647" s="365">
        <v>0</v>
      </c>
      <c r="Q647" s="365">
        <v>0</v>
      </c>
      <c r="R647" s="515">
        <v>11314411313.780001</v>
      </c>
    </row>
    <row r="648" spans="2:18" hidden="1" x14ac:dyDescent="0.35">
      <c r="B648" s="355" t="s">
        <v>1048</v>
      </c>
      <c r="C648" s="338">
        <v>45808</v>
      </c>
      <c r="D648" s="343" t="s">
        <v>1077</v>
      </c>
      <c r="E648" s="339">
        <v>45593</v>
      </c>
      <c r="F648" s="339" t="s">
        <v>0</v>
      </c>
      <c r="G648" s="343" t="s">
        <v>1093</v>
      </c>
      <c r="H648" s="343" t="s">
        <v>203</v>
      </c>
      <c r="I648" s="583" t="s">
        <v>1095</v>
      </c>
      <c r="J648" s="365">
        <v>0</v>
      </c>
      <c r="K648" s="365">
        <v>0</v>
      </c>
      <c r="L648" s="365">
        <v>10936070806.35</v>
      </c>
      <c r="M648" s="365">
        <v>600914822.17999995</v>
      </c>
      <c r="N648" s="365">
        <v>0</v>
      </c>
      <c r="O648" s="365">
        <v>0</v>
      </c>
      <c r="P648" s="365">
        <v>0</v>
      </c>
      <c r="Q648" s="365">
        <v>0</v>
      </c>
      <c r="R648" s="581">
        <v>11536985628.530001</v>
      </c>
    </row>
    <row r="649" spans="2:18" hidden="1" x14ac:dyDescent="0.35">
      <c r="B649" s="352" t="s">
        <v>1048</v>
      </c>
      <c r="C649" s="394">
        <v>45838</v>
      </c>
      <c r="D649" s="325" t="s">
        <v>1077</v>
      </c>
      <c r="E649" s="324">
        <v>45593</v>
      </c>
      <c r="F649" s="324" t="s">
        <v>0</v>
      </c>
      <c r="G649" s="325" t="s">
        <v>1093</v>
      </c>
      <c r="H649" s="325" t="s">
        <v>203</v>
      </c>
      <c r="I649" s="584" t="s">
        <v>1096</v>
      </c>
      <c r="J649" s="367">
        <v>0</v>
      </c>
      <c r="K649" s="367">
        <v>0</v>
      </c>
      <c r="L649" s="367">
        <v>0</v>
      </c>
      <c r="M649" s="367">
        <v>0</v>
      </c>
      <c r="N649" s="367">
        <v>0</v>
      </c>
      <c r="O649" s="367">
        <v>0</v>
      </c>
      <c r="P649" s="367">
        <v>0</v>
      </c>
      <c r="Q649" s="367">
        <v>0</v>
      </c>
      <c r="R649" s="161">
        <v>0</v>
      </c>
    </row>
    <row r="650" spans="2:18" x14ac:dyDescent="0.35">
      <c r="B650" s="352" t="s">
        <v>1048</v>
      </c>
      <c r="C650" s="394">
        <v>45869</v>
      </c>
      <c r="D650" s="325" t="s">
        <v>1077</v>
      </c>
      <c r="E650" s="324">
        <v>45593</v>
      </c>
      <c r="F650" s="324" t="s">
        <v>0</v>
      </c>
      <c r="G650" s="325" t="s">
        <v>1093</v>
      </c>
      <c r="H650" s="325" t="s">
        <v>203</v>
      </c>
      <c r="I650" s="584" t="s">
        <v>1096</v>
      </c>
      <c r="J650" s="367">
        <v>0</v>
      </c>
      <c r="K650" s="367">
        <v>0</v>
      </c>
      <c r="L650" s="367">
        <v>0</v>
      </c>
      <c r="M650" s="367">
        <v>0</v>
      </c>
      <c r="N650" s="367">
        <v>0</v>
      </c>
      <c r="O650" s="367">
        <v>0</v>
      </c>
      <c r="P650" s="367">
        <v>0</v>
      </c>
      <c r="Q650" s="367">
        <v>0</v>
      </c>
      <c r="R650" s="161">
        <v>0</v>
      </c>
    </row>
    <row r="651" spans="2:18" hidden="1" x14ac:dyDescent="0.35">
      <c r="B651" s="356" t="s">
        <v>1112</v>
      </c>
      <c r="C651" s="395">
        <v>45688</v>
      </c>
      <c r="D651" s="347" t="s">
        <v>1077</v>
      </c>
      <c r="E651" s="346">
        <v>45664</v>
      </c>
      <c r="F651" s="346" t="s">
        <v>0</v>
      </c>
      <c r="G651" s="346" t="s">
        <v>1094</v>
      </c>
      <c r="H651" s="346" t="s">
        <v>203</v>
      </c>
      <c r="I651" s="346" t="s">
        <v>1097</v>
      </c>
      <c r="J651" s="366">
        <v>0</v>
      </c>
      <c r="K651" s="366">
        <v>0</v>
      </c>
      <c r="L651" s="366">
        <v>0</v>
      </c>
      <c r="M651" s="366">
        <v>0</v>
      </c>
      <c r="N651" s="366">
        <v>0</v>
      </c>
      <c r="O651" s="366">
        <v>0</v>
      </c>
      <c r="P651" s="366">
        <v>0</v>
      </c>
      <c r="Q651" s="366">
        <v>0</v>
      </c>
      <c r="R651" s="161">
        <v>0</v>
      </c>
    </row>
    <row r="652" spans="2:18" hidden="1" x14ac:dyDescent="0.35">
      <c r="B652" s="356" t="s">
        <v>1112</v>
      </c>
      <c r="C652" s="395">
        <v>45716</v>
      </c>
      <c r="D652" s="347" t="s">
        <v>1077</v>
      </c>
      <c r="E652" s="346">
        <v>45664</v>
      </c>
      <c r="F652" s="346" t="s">
        <v>0</v>
      </c>
      <c r="G652" s="346" t="s">
        <v>1094</v>
      </c>
      <c r="H652" s="346" t="s">
        <v>203</v>
      </c>
      <c r="I652" s="346" t="s">
        <v>1097</v>
      </c>
      <c r="J652" s="366">
        <v>0</v>
      </c>
      <c r="K652" s="366">
        <v>0</v>
      </c>
      <c r="L652" s="366">
        <v>0</v>
      </c>
      <c r="M652" s="366">
        <v>0</v>
      </c>
      <c r="N652" s="366">
        <v>0</v>
      </c>
      <c r="O652" s="366">
        <v>0</v>
      </c>
      <c r="P652" s="366">
        <v>0</v>
      </c>
      <c r="Q652" s="366">
        <v>0</v>
      </c>
      <c r="R652" s="161">
        <v>0</v>
      </c>
    </row>
    <row r="653" spans="2:18" hidden="1" x14ac:dyDescent="0.35">
      <c r="B653" s="355" t="s">
        <v>1112</v>
      </c>
      <c r="C653" s="338">
        <v>45747</v>
      </c>
      <c r="D653" s="343" t="s">
        <v>1077</v>
      </c>
      <c r="E653" s="339">
        <v>45664</v>
      </c>
      <c r="F653" s="339" t="s">
        <v>0</v>
      </c>
      <c r="G653" s="343" t="s">
        <v>1094</v>
      </c>
      <c r="H653" s="343" t="s">
        <v>203</v>
      </c>
      <c r="I653" s="583" t="s">
        <v>1095</v>
      </c>
      <c r="J653" s="484">
        <v>0</v>
      </c>
      <c r="K653" s="365">
        <v>0</v>
      </c>
      <c r="L653" s="365">
        <v>768910074.36000001</v>
      </c>
      <c r="M653" s="365">
        <v>302348830.06999999</v>
      </c>
      <c r="N653" s="365">
        <v>0</v>
      </c>
      <c r="O653" s="365">
        <v>0</v>
      </c>
      <c r="P653" s="365">
        <v>0</v>
      </c>
      <c r="Q653" s="365">
        <v>1323905086.1900001</v>
      </c>
      <c r="R653" s="161">
        <v>2395163990.6199999</v>
      </c>
    </row>
    <row r="654" spans="2:18" hidden="1" x14ac:dyDescent="0.35">
      <c r="B654" s="355" t="s">
        <v>1112</v>
      </c>
      <c r="C654" s="338">
        <v>45777</v>
      </c>
      <c r="D654" s="343" t="s">
        <v>1077</v>
      </c>
      <c r="E654" s="339">
        <v>45664</v>
      </c>
      <c r="F654" s="339" t="s">
        <v>0</v>
      </c>
      <c r="G654" s="343" t="s">
        <v>1094</v>
      </c>
      <c r="H654" s="343" t="s">
        <v>203</v>
      </c>
      <c r="I654" s="583" t="s">
        <v>1095</v>
      </c>
      <c r="J654" s="365">
        <v>0</v>
      </c>
      <c r="K654" s="365">
        <v>0</v>
      </c>
      <c r="L654" s="365">
        <v>1299743428.6700001</v>
      </c>
      <c r="M654" s="365">
        <v>1133149.77</v>
      </c>
      <c r="N654" s="365">
        <v>0</v>
      </c>
      <c r="O654" s="365">
        <v>0</v>
      </c>
      <c r="P654" s="365">
        <v>0</v>
      </c>
      <c r="Q654" s="365">
        <v>1131630601.03</v>
      </c>
      <c r="R654" s="161">
        <v>2432507179.4700003</v>
      </c>
    </row>
    <row r="655" spans="2:18" hidden="1" x14ac:dyDescent="0.35">
      <c r="B655" s="355" t="s">
        <v>1112</v>
      </c>
      <c r="C655" s="338">
        <v>45808</v>
      </c>
      <c r="D655" s="343" t="s">
        <v>1077</v>
      </c>
      <c r="E655" s="339">
        <v>45664</v>
      </c>
      <c r="F655" s="339" t="s">
        <v>0</v>
      </c>
      <c r="G655" s="343" t="s">
        <v>1094</v>
      </c>
      <c r="H655" s="343" t="s">
        <v>203</v>
      </c>
      <c r="I655" s="583" t="s">
        <v>1095</v>
      </c>
      <c r="J655" s="365">
        <v>0</v>
      </c>
      <c r="K655" s="365">
        <v>0</v>
      </c>
      <c r="L655" s="365">
        <v>1237426717.1200001</v>
      </c>
      <c r="M655" s="365">
        <v>34442225.310000002</v>
      </c>
      <c r="N655" s="365">
        <v>0</v>
      </c>
      <c r="O655" s="365">
        <v>0</v>
      </c>
      <c r="P655" s="365">
        <v>0</v>
      </c>
      <c r="Q655" s="365">
        <v>1116987193.72</v>
      </c>
      <c r="R655" s="161">
        <v>2388856136.1500001</v>
      </c>
    </row>
    <row r="656" spans="2:18" hidden="1" x14ac:dyDescent="0.35">
      <c r="B656" s="355" t="s">
        <v>1112</v>
      </c>
      <c r="C656" s="338">
        <v>45838</v>
      </c>
      <c r="D656" s="343" t="s">
        <v>1077</v>
      </c>
      <c r="E656" s="339">
        <v>45664</v>
      </c>
      <c r="F656" s="339" t="s">
        <v>0</v>
      </c>
      <c r="G656" s="343" t="s">
        <v>1094</v>
      </c>
      <c r="H656" s="343" t="s">
        <v>203</v>
      </c>
      <c r="I656" s="583" t="s">
        <v>1095</v>
      </c>
      <c r="J656" s="365">
        <v>0</v>
      </c>
      <c r="K656" s="365">
        <v>0</v>
      </c>
      <c r="L656" s="365">
        <v>1354553891.1500001</v>
      </c>
      <c r="M656" s="365">
        <v>273518674.08999997</v>
      </c>
      <c r="N656" s="365">
        <v>0</v>
      </c>
      <c r="O656" s="365">
        <v>0</v>
      </c>
      <c r="P656" s="365">
        <v>0</v>
      </c>
      <c r="Q656" s="365">
        <v>861991311.00999999</v>
      </c>
      <c r="R656" s="161">
        <v>2490063876.25</v>
      </c>
    </row>
    <row r="657" spans="2:18" x14ac:dyDescent="0.35">
      <c r="B657" s="355" t="s">
        <v>1112</v>
      </c>
      <c r="C657" s="338">
        <v>45869</v>
      </c>
      <c r="D657" s="343" t="s">
        <v>1077</v>
      </c>
      <c r="E657" s="339">
        <v>45664</v>
      </c>
      <c r="F657" s="339" t="s">
        <v>0</v>
      </c>
      <c r="G657" s="343" t="s">
        <v>1094</v>
      </c>
      <c r="H657" s="343" t="s">
        <v>203</v>
      </c>
      <c r="I657" s="583" t="s">
        <v>1095</v>
      </c>
      <c r="J657" s="365">
        <v>0</v>
      </c>
      <c r="K657" s="365">
        <v>0</v>
      </c>
      <c r="L657" s="365">
        <v>4408642239.5900002</v>
      </c>
      <c r="M657" s="365">
        <v>726303931.02999997</v>
      </c>
      <c r="N657" s="365">
        <v>0</v>
      </c>
      <c r="O657" s="365">
        <v>0</v>
      </c>
      <c r="P657" s="365">
        <v>0</v>
      </c>
      <c r="Q657" s="365">
        <v>0</v>
      </c>
      <c r="R657" s="161">
        <v>5134946170.6199999</v>
      </c>
    </row>
    <row r="658" spans="2:18" hidden="1" x14ac:dyDescent="0.35">
      <c r="B658" s="356" t="s">
        <v>1114</v>
      </c>
      <c r="C658" s="395">
        <v>45688</v>
      </c>
      <c r="D658" s="347" t="s">
        <v>35</v>
      </c>
      <c r="E658" s="346">
        <v>45686</v>
      </c>
      <c r="F658" s="346" t="s">
        <v>0</v>
      </c>
      <c r="G658" s="346" t="s">
        <v>1094</v>
      </c>
      <c r="H658" s="346" t="s">
        <v>203</v>
      </c>
      <c r="I658" s="346" t="s">
        <v>1097</v>
      </c>
      <c r="J658" s="366">
        <v>0</v>
      </c>
      <c r="K658" s="366">
        <v>0</v>
      </c>
      <c r="L658" s="366">
        <v>0</v>
      </c>
      <c r="M658" s="366">
        <v>0</v>
      </c>
      <c r="N658" s="366">
        <v>0</v>
      </c>
      <c r="O658" s="366">
        <v>0</v>
      </c>
      <c r="P658" s="366">
        <v>0</v>
      </c>
      <c r="Q658" s="366">
        <v>0</v>
      </c>
      <c r="R658" s="161">
        <v>0</v>
      </c>
    </row>
    <row r="659" spans="2:18" hidden="1" x14ac:dyDescent="0.35">
      <c r="B659" s="356" t="s">
        <v>1114</v>
      </c>
      <c r="C659" s="395">
        <v>45716</v>
      </c>
      <c r="D659" s="347" t="s">
        <v>35</v>
      </c>
      <c r="E659" s="346">
        <v>45686</v>
      </c>
      <c r="F659" s="346" t="s">
        <v>0</v>
      </c>
      <c r="G659" s="346" t="s">
        <v>1094</v>
      </c>
      <c r="H659" s="346" t="s">
        <v>203</v>
      </c>
      <c r="I659" s="346" t="s">
        <v>1097</v>
      </c>
      <c r="J659" s="366">
        <v>0</v>
      </c>
      <c r="K659" s="366">
        <v>0</v>
      </c>
      <c r="L659" s="366">
        <v>0</v>
      </c>
      <c r="M659" s="366">
        <v>0</v>
      </c>
      <c r="N659" s="366">
        <v>0</v>
      </c>
      <c r="O659" s="366">
        <v>0</v>
      </c>
      <c r="P659" s="366">
        <v>0</v>
      </c>
      <c r="Q659" s="366">
        <v>0</v>
      </c>
      <c r="R659" s="581">
        <v>0</v>
      </c>
    </row>
    <row r="660" spans="2:18" hidden="1" x14ac:dyDescent="0.35">
      <c r="B660" s="356" t="s">
        <v>1114</v>
      </c>
      <c r="C660" s="395">
        <v>45747</v>
      </c>
      <c r="D660" s="347" t="s">
        <v>35</v>
      </c>
      <c r="E660" s="346">
        <v>45686</v>
      </c>
      <c r="F660" s="346" t="s">
        <v>0</v>
      </c>
      <c r="G660" s="346" t="s">
        <v>1094</v>
      </c>
      <c r="H660" s="346" t="s">
        <v>203</v>
      </c>
      <c r="I660" s="353" t="s">
        <v>1097</v>
      </c>
      <c r="J660" s="486">
        <v>0</v>
      </c>
      <c r="K660" s="366">
        <v>0</v>
      </c>
      <c r="L660" s="366">
        <v>0</v>
      </c>
      <c r="M660" s="366">
        <v>0</v>
      </c>
      <c r="N660" s="366">
        <v>0</v>
      </c>
      <c r="O660" s="366">
        <v>0</v>
      </c>
      <c r="P660" s="366">
        <v>0</v>
      </c>
      <c r="Q660" s="366">
        <v>0</v>
      </c>
      <c r="R660" s="161">
        <v>0</v>
      </c>
    </row>
    <row r="661" spans="2:18" hidden="1" x14ac:dyDescent="0.35">
      <c r="B661" s="356" t="s">
        <v>1114</v>
      </c>
      <c r="C661" s="395">
        <v>45777</v>
      </c>
      <c r="D661" s="347" t="s">
        <v>35</v>
      </c>
      <c r="E661" s="346">
        <v>45686</v>
      </c>
      <c r="F661" s="346" t="s">
        <v>0</v>
      </c>
      <c r="G661" s="346" t="s">
        <v>1094</v>
      </c>
      <c r="H661" s="346" t="s">
        <v>203</v>
      </c>
      <c r="I661" s="353" t="s">
        <v>1097</v>
      </c>
      <c r="J661" s="486">
        <v>0</v>
      </c>
      <c r="K661" s="366">
        <v>0</v>
      </c>
      <c r="L661" s="366">
        <v>0</v>
      </c>
      <c r="M661" s="366">
        <v>0</v>
      </c>
      <c r="N661" s="366">
        <v>0</v>
      </c>
      <c r="O661" s="366">
        <v>0</v>
      </c>
      <c r="P661" s="366">
        <v>0</v>
      </c>
      <c r="Q661" s="366">
        <v>0</v>
      </c>
      <c r="R661" s="161">
        <v>0</v>
      </c>
    </row>
    <row r="662" spans="2:18" hidden="1" x14ac:dyDescent="0.35">
      <c r="B662" s="356" t="s">
        <v>1114</v>
      </c>
      <c r="C662" s="395">
        <v>45808</v>
      </c>
      <c r="D662" s="347" t="s">
        <v>35</v>
      </c>
      <c r="E662" s="346">
        <v>45686</v>
      </c>
      <c r="F662" s="346" t="s">
        <v>0</v>
      </c>
      <c r="G662" s="346" t="s">
        <v>1094</v>
      </c>
      <c r="H662" s="346" t="s">
        <v>203</v>
      </c>
      <c r="I662" s="353" t="s">
        <v>1097</v>
      </c>
      <c r="J662" s="486">
        <v>0</v>
      </c>
      <c r="K662" s="366">
        <v>0</v>
      </c>
      <c r="L662" s="366">
        <v>0</v>
      </c>
      <c r="M662" s="366">
        <v>0</v>
      </c>
      <c r="N662" s="366">
        <v>0</v>
      </c>
      <c r="O662" s="366">
        <v>0</v>
      </c>
      <c r="P662" s="366">
        <v>0</v>
      </c>
      <c r="Q662" s="366">
        <v>0</v>
      </c>
      <c r="R662" s="161">
        <v>0</v>
      </c>
    </row>
    <row r="663" spans="2:18" hidden="1" x14ac:dyDescent="0.35">
      <c r="B663" s="355" t="s">
        <v>1114</v>
      </c>
      <c r="C663" s="338">
        <v>45838</v>
      </c>
      <c r="D663" s="343" t="s">
        <v>35</v>
      </c>
      <c r="E663" s="339">
        <v>45686</v>
      </c>
      <c r="F663" s="339" t="s">
        <v>0</v>
      </c>
      <c r="G663" s="343" t="s">
        <v>1094</v>
      </c>
      <c r="H663" s="343" t="s">
        <v>203</v>
      </c>
      <c r="I663" s="583" t="s">
        <v>1095</v>
      </c>
      <c r="J663" s="365">
        <v>0</v>
      </c>
      <c r="K663" s="365">
        <v>0</v>
      </c>
      <c r="L663" s="365">
        <v>94403072</v>
      </c>
      <c r="M663" s="365">
        <v>14333981.060000001</v>
      </c>
      <c r="N663" s="365">
        <v>0</v>
      </c>
      <c r="O663" s="365">
        <v>0</v>
      </c>
      <c r="P663" s="365">
        <v>0</v>
      </c>
      <c r="Q663" s="365">
        <v>0</v>
      </c>
      <c r="R663" s="161">
        <v>108737053.06</v>
      </c>
    </row>
    <row r="664" spans="2:18" x14ac:dyDescent="0.35">
      <c r="B664" s="355" t="s">
        <v>1114</v>
      </c>
      <c r="C664" s="338">
        <v>45869</v>
      </c>
      <c r="D664" s="343" t="s">
        <v>35</v>
      </c>
      <c r="E664" s="339">
        <v>45686</v>
      </c>
      <c r="F664" s="339" t="s">
        <v>0</v>
      </c>
      <c r="G664" s="343" t="s">
        <v>1094</v>
      </c>
      <c r="H664" s="343" t="s">
        <v>203</v>
      </c>
      <c r="I664" s="583" t="s">
        <v>1095</v>
      </c>
      <c r="J664" s="365">
        <v>0</v>
      </c>
      <c r="K664" s="365">
        <v>0</v>
      </c>
      <c r="L664" s="365">
        <v>93720800</v>
      </c>
      <c r="M664" s="365">
        <v>14303201.060000001</v>
      </c>
      <c r="N664" s="365">
        <v>0</v>
      </c>
      <c r="O664" s="365">
        <v>0</v>
      </c>
      <c r="P664" s="365">
        <v>0</v>
      </c>
      <c r="Q664" s="365">
        <v>0</v>
      </c>
      <c r="R664" s="161">
        <v>108024001.06</v>
      </c>
    </row>
    <row r="665" spans="2:18" hidden="1" x14ac:dyDescent="0.35">
      <c r="B665" s="356" t="s">
        <v>1169</v>
      </c>
      <c r="C665" s="395">
        <v>45747</v>
      </c>
      <c r="D665" s="347" t="s">
        <v>35</v>
      </c>
      <c r="E665" s="346">
        <v>45747</v>
      </c>
      <c r="F665" s="346" t="s">
        <v>0</v>
      </c>
      <c r="G665" s="346" t="s">
        <v>1093</v>
      </c>
      <c r="H665" s="346" t="s">
        <v>205</v>
      </c>
      <c r="I665" s="353" t="s">
        <v>1097</v>
      </c>
      <c r="J665" s="486">
        <v>0</v>
      </c>
      <c r="K665" s="366">
        <v>0</v>
      </c>
      <c r="L665" s="366">
        <v>0</v>
      </c>
      <c r="M665" s="366">
        <v>0</v>
      </c>
      <c r="N665" s="366">
        <v>0</v>
      </c>
      <c r="O665" s="366">
        <v>0</v>
      </c>
      <c r="P665" s="366">
        <v>0</v>
      </c>
      <c r="Q665" s="366">
        <v>0</v>
      </c>
      <c r="R665" s="161">
        <v>0</v>
      </c>
    </row>
    <row r="666" spans="2:18" hidden="1" x14ac:dyDescent="0.35">
      <c r="B666" s="356" t="s">
        <v>1169</v>
      </c>
      <c r="C666" s="395">
        <v>45777</v>
      </c>
      <c r="D666" s="347" t="s">
        <v>35</v>
      </c>
      <c r="E666" s="346">
        <v>45747</v>
      </c>
      <c r="F666" s="346" t="s">
        <v>0</v>
      </c>
      <c r="G666" s="346" t="s">
        <v>1093</v>
      </c>
      <c r="H666" s="346" t="s">
        <v>205</v>
      </c>
      <c r="I666" s="353" t="s">
        <v>1097</v>
      </c>
      <c r="J666" s="486">
        <v>0</v>
      </c>
      <c r="K666" s="366">
        <v>0</v>
      </c>
      <c r="L666" s="366">
        <v>0</v>
      </c>
      <c r="M666" s="366">
        <v>0</v>
      </c>
      <c r="N666" s="366">
        <v>0</v>
      </c>
      <c r="O666" s="366">
        <v>0</v>
      </c>
      <c r="P666" s="366">
        <v>0</v>
      </c>
      <c r="Q666" s="366">
        <v>0</v>
      </c>
      <c r="R666" s="161">
        <v>0</v>
      </c>
    </row>
    <row r="667" spans="2:18" hidden="1" x14ac:dyDescent="0.35">
      <c r="B667" s="356" t="s">
        <v>1169</v>
      </c>
      <c r="C667" s="395">
        <v>45808</v>
      </c>
      <c r="D667" s="347" t="s">
        <v>35</v>
      </c>
      <c r="E667" s="346">
        <v>45747</v>
      </c>
      <c r="F667" s="346" t="s">
        <v>0</v>
      </c>
      <c r="G667" s="346" t="s">
        <v>1093</v>
      </c>
      <c r="H667" s="346" t="s">
        <v>205</v>
      </c>
      <c r="I667" s="353" t="s">
        <v>1097</v>
      </c>
      <c r="J667" s="486">
        <v>0</v>
      </c>
      <c r="K667" s="366">
        <v>0</v>
      </c>
      <c r="L667" s="366">
        <v>0</v>
      </c>
      <c r="M667" s="366">
        <v>0</v>
      </c>
      <c r="N667" s="366">
        <v>0</v>
      </c>
      <c r="O667" s="366">
        <v>0</v>
      </c>
      <c r="P667" s="366">
        <v>0</v>
      </c>
      <c r="Q667" s="366">
        <v>0</v>
      </c>
      <c r="R667" s="161">
        <v>0</v>
      </c>
    </row>
    <row r="668" spans="2:18" hidden="1" x14ac:dyDescent="0.35">
      <c r="B668" s="356" t="s">
        <v>1169</v>
      </c>
      <c r="C668" s="395">
        <v>45838</v>
      </c>
      <c r="D668" s="347" t="s">
        <v>35</v>
      </c>
      <c r="E668" s="346">
        <v>45747</v>
      </c>
      <c r="F668" s="346" t="s">
        <v>0</v>
      </c>
      <c r="G668" s="346" t="s">
        <v>1093</v>
      </c>
      <c r="H668" s="346" t="s">
        <v>205</v>
      </c>
      <c r="I668" s="353" t="s">
        <v>1097</v>
      </c>
      <c r="J668" s="486">
        <v>0</v>
      </c>
      <c r="K668" s="366">
        <v>0</v>
      </c>
      <c r="L668" s="366">
        <v>0</v>
      </c>
      <c r="M668" s="366">
        <v>0</v>
      </c>
      <c r="N668" s="366">
        <v>0</v>
      </c>
      <c r="O668" s="366">
        <v>0</v>
      </c>
      <c r="P668" s="366">
        <v>0</v>
      </c>
      <c r="Q668" s="366">
        <v>0</v>
      </c>
      <c r="R668" s="515">
        <v>0</v>
      </c>
    </row>
    <row r="669" spans="2:18" x14ac:dyDescent="0.35">
      <c r="B669" s="356" t="s">
        <v>1169</v>
      </c>
      <c r="C669" s="395">
        <v>45869</v>
      </c>
      <c r="D669" s="347" t="s">
        <v>35</v>
      </c>
      <c r="E669" s="346">
        <v>45747</v>
      </c>
      <c r="F669" s="346" t="s">
        <v>0</v>
      </c>
      <c r="G669" s="346" t="s">
        <v>1093</v>
      </c>
      <c r="H669" s="346" t="s">
        <v>205</v>
      </c>
      <c r="I669" s="353" t="s">
        <v>1097</v>
      </c>
      <c r="J669" s="486">
        <v>0</v>
      </c>
      <c r="K669" s="366">
        <v>0</v>
      </c>
      <c r="L669" s="366">
        <v>0</v>
      </c>
      <c r="M669" s="366">
        <v>0</v>
      </c>
      <c r="N669" s="366">
        <v>0</v>
      </c>
      <c r="O669" s="366">
        <v>0</v>
      </c>
      <c r="P669" s="366">
        <v>0</v>
      </c>
      <c r="Q669" s="366">
        <v>0</v>
      </c>
      <c r="R669" s="515">
        <v>0</v>
      </c>
    </row>
    <row r="670" spans="2:18" hidden="1" x14ac:dyDescent="0.35">
      <c r="B670" s="356" t="s">
        <v>1174</v>
      </c>
      <c r="C670" s="395">
        <v>45777</v>
      </c>
      <c r="D670" s="347" t="s">
        <v>207</v>
      </c>
      <c r="E670" s="346">
        <v>45750</v>
      </c>
      <c r="F670" s="346" t="s">
        <v>0</v>
      </c>
      <c r="G670" s="346" t="s">
        <v>1093</v>
      </c>
      <c r="H670" s="346" t="s">
        <v>205</v>
      </c>
      <c r="I670" s="353" t="s">
        <v>1097</v>
      </c>
      <c r="J670" s="486">
        <v>0</v>
      </c>
      <c r="K670" s="366">
        <v>0</v>
      </c>
      <c r="L670" s="366">
        <v>0</v>
      </c>
      <c r="M670" s="366">
        <v>0</v>
      </c>
      <c r="N670" s="366">
        <v>0</v>
      </c>
      <c r="O670" s="366">
        <v>0</v>
      </c>
      <c r="P670" s="366">
        <v>0</v>
      </c>
      <c r="Q670" s="366">
        <v>0</v>
      </c>
      <c r="R670" s="581">
        <v>0</v>
      </c>
    </row>
    <row r="671" spans="2:18" hidden="1" x14ac:dyDescent="0.35">
      <c r="B671" s="356" t="s">
        <v>1174</v>
      </c>
      <c r="C671" s="395">
        <v>45808</v>
      </c>
      <c r="D671" s="347" t="s">
        <v>207</v>
      </c>
      <c r="E671" s="346">
        <v>45750</v>
      </c>
      <c r="F671" s="346" t="s">
        <v>0</v>
      </c>
      <c r="G671" s="346" t="s">
        <v>1093</v>
      </c>
      <c r="H671" s="346" t="s">
        <v>205</v>
      </c>
      <c r="I671" s="353" t="s">
        <v>1097</v>
      </c>
      <c r="J671" s="486">
        <v>0</v>
      </c>
      <c r="K671" s="366">
        <v>0</v>
      </c>
      <c r="L671" s="366">
        <v>0</v>
      </c>
      <c r="M671" s="366">
        <v>0</v>
      </c>
      <c r="N671" s="366">
        <v>0</v>
      </c>
      <c r="O671" s="366">
        <v>0</v>
      </c>
      <c r="P671" s="366">
        <v>0</v>
      </c>
      <c r="Q671" s="366">
        <v>0</v>
      </c>
      <c r="R671" s="161">
        <v>0</v>
      </c>
    </row>
    <row r="672" spans="2:18" hidden="1" x14ac:dyDescent="0.35">
      <c r="B672" s="356" t="s">
        <v>1174</v>
      </c>
      <c r="C672" s="395">
        <v>45838</v>
      </c>
      <c r="D672" s="347" t="s">
        <v>207</v>
      </c>
      <c r="E672" s="346">
        <v>45750</v>
      </c>
      <c r="F672" s="346" t="s">
        <v>0</v>
      </c>
      <c r="G672" s="346" t="s">
        <v>1093</v>
      </c>
      <c r="H672" s="346" t="s">
        <v>205</v>
      </c>
      <c r="I672" s="353" t="s">
        <v>1097</v>
      </c>
      <c r="J672" s="486">
        <v>0</v>
      </c>
      <c r="K672" s="366">
        <v>0</v>
      </c>
      <c r="L672" s="366">
        <v>0</v>
      </c>
      <c r="M672" s="366">
        <v>0</v>
      </c>
      <c r="N672" s="366">
        <v>0</v>
      </c>
      <c r="O672" s="366">
        <v>0</v>
      </c>
      <c r="P672" s="366">
        <v>0</v>
      </c>
      <c r="Q672" s="366">
        <v>0</v>
      </c>
      <c r="R672" s="161">
        <v>0</v>
      </c>
    </row>
    <row r="673" spans="2:22" x14ac:dyDescent="0.35">
      <c r="B673" s="356" t="s">
        <v>1174</v>
      </c>
      <c r="C673" s="395">
        <v>45869</v>
      </c>
      <c r="D673" s="347" t="s">
        <v>207</v>
      </c>
      <c r="E673" s="346">
        <v>45750</v>
      </c>
      <c r="F673" s="346" t="s">
        <v>0</v>
      </c>
      <c r="G673" s="346" t="s">
        <v>1093</v>
      </c>
      <c r="H673" s="346" t="s">
        <v>205</v>
      </c>
      <c r="I673" s="353" t="s">
        <v>1097</v>
      </c>
      <c r="J673" s="486">
        <v>0</v>
      </c>
      <c r="K673" s="366">
        <v>0</v>
      </c>
      <c r="L673" s="366">
        <v>0</v>
      </c>
      <c r="M673" s="366">
        <v>0</v>
      </c>
      <c r="N673" s="366">
        <v>0</v>
      </c>
      <c r="O673" s="366">
        <v>0</v>
      </c>
      <c r="P673" s="366">
        <v>0</v>
      </c>
      <c r="Q673" s="366">
        <v>0</v>
      </c>
      <c r="R673" s="515">
        <v>0</v>
      </c>
    </row>
    <row r="674" spans="2:22" hidden="1" x14ac:dyDescent="0.35">
      <c r="B674" s="356" t="s">
        <v>1175</v>
      </c>
      <c r="C674" s="395">
        <v>45777</v>
      </c>
      <c r="D674" s="347" t="s">
        <v>207</v>
      </c>
      <c r="E674" s="346">
        <v>45771</v>
      </c>
      <c r="F674" s="346" t="s">
        <v>0</v>
      </c>
      <c r="G674" s="346" t="s">
        <v>1093</v>
      </c>
      <c r="H674" s="346" t="s">
        <v>209</v>
      </c>
      <c r="I674" s="353" t="s">
        <v>1097</v>
      </c>
      <c r="J674" s="486">
        <v>0</v>
      </c>
      <c r="K674" s="366">
        <v>0</v>
      </c>
      <c r="L674" s="366">
        <v>0</v>
      </c>
      <c r="M674" s="366">
        <v>0</v>
      </c>
      <c r="N674" s="366">
        <v>0</v>
      </c>
      <c r="O674" s="366">
        <v>0</v>
      </c>
      <c r="P674" s="366">
        <v>0</v>
      </c>
      <c r="Q674" s="366">
        <v>0</v>
      </c>
      <c r="R674" s="161">
        <v>0</v>
      </c>
    </row>
    <row r="675" spans="2:22" hidden="1" x14ac:dyDescent="0.35">
      <c r="B675" s="356" t="s">
        <v>1175</v>
      </c>
      <c r="C675" s="395">
        <v>45808</v>
      </c>
      <c r="D675" s="347" t="s">
        <v>207</v>
      </c>
      <c r="E675" s="346">
        <v>45771</v>
      </c>
      <c r="F675" s="346" t="s">
        <v>0</v>
      </c>
      <c r="G675" s="346" t="s">
        <v>1093</v>
      </c>
      <c r="H675" s="346" t="s">
        <v>209</v>
      </c>
      <c r="I675" s="353" t="s">
        <v>1097</v>
      </c>
      <c r="J675" s="486">
        <v>0</v>
      </c>
      <c r="K675" s="366">
        <v>0</v>
      </c>
      <c r="L675" s="366">
        <v>0</v>
      </c>
      <c r="M675" s="366">
        <v>0</v>
      </c>
      <c r="N675" s="366">
        <v>0</v>
      </c>
      <c r="O675" s="366">
        <v>0</v>
      </c>
      <c r="P675" s="366">
        <v>0</v>
      </c>
      <c r="Q675" s="366">
        <v>0</v>
      </c>
      <c r="R675" s="161">
        <v>0</v>
      </c>
    </row>
    <row r="676" spans="2:22" hidden="1" x14ac:dyDescent="0.35">
      <c r="B676" s="356" t="s">
        <v>1175</v>
      </c>
      <c r="C676" s="395">
        <v>45838</v>
      </c>
      <c r="D676" s="347" t="s">
        <v>207</v>
      </c>
      <c r="E676" s="346">
        <v>45771</v>
      </c>
      <c r="F676" s="346" t="s">
        <v>0</v>
      </c>
      <c r="G676" s="346" t="s">
        <v>1093</v>
      </c>
      <c r="H676" s="346" t="s">
        <v>209</v>
      </c>
      <c r="I676" s="353" t="s">
        <v>1097</v>
      </c>
      <c r="J676" s="486">
        <v>0</v>
      </c>
      <c r="K676" s="366">
        <v>0</v>
      </c>
      <c r="L676" s="366">
        <v>0</v>
      </c>
      <c r="M676" s="366">
        <v>0</v>
      </c>
      <c r="N676" s="366">
        <v>0</v>
      </c>
      <c r="O676" s="366">
        <v>0</v>
      </c>
      <c r="P676" s="366">
        <v>0</v>
      </c>
      <c r="Q676" s="366">
        <v>0</v>
      </c>
      <c r="R676" s="515">
        <v>0</v>
      </c>
    </row>
    <row r="677" spans="2:22" x14ac:dyDescent="0.35">
      <c r="B677" s="356" t="s">
        <v>1175</v>
      </c>
      <c r="C677" s="395">
        <v>45869</v>
      </c>
      <c r="D677" s="347" t="s">
        <v>207</v>
      </c>
      <c r="E677" s="346">
        <v>45771</v>
      </c>
      <c r="F677" s="346" t="s">
        <v>0</v>
      </c>
      <c r="G677" s="346" t="s">
        <v>1093</v>
      </c>
      <c r="H677" s="346" t="s">
        <v>209</v>
      </c>
      <c r="I677" s="353" t="s">
        <v>1097</v>
      </c>
      <c r="J677" s="486">
        <v>0</v>
      </c>
      <c r="K677" s="366">
        <v>0</v>
      </c>
      <c r="L677" s="366">
        <v>0</v>
      </c>
      <c r="M677" s="366">
        <v>0</v>
      </c>
      <c r="N677" s="366">
        <v>0</v>
      </c>
      <c r="O677" s="366">
        <v>0</v>
      </c>
      <c r="P677" s="366">
        <v>0</v>
      </c>
      <c r="Q677" s="366">
        <v>0</v>
      </c>
      <c r="R677" s="515">
        <v>0</v>
      </c>
    </row>
    <row r="678" spans="2:22" hidden="1" x14ac:dyDescent="0.35">
      <c r="B678" s="356" t="s">
        <v>1186</v>
      </c>
      <c r="C678" s="395">
        <v>45838</v>
      </c>
      <c r="D678" s="347" t="s">
        <v>215</v>
      </c>
      <c r="E678" s="346">
        <v>45831</v>
      </c>
      <c r="F678" s="346" t="s">
        <v>0</v>
      </c>
      <c r="G678" s="346" t="s">
        <v>1094</v>
      </c>
      <c r="H678" s="346" t="s">
        <v>203</v>
      </c>
      <c r="I678" s="353" t="s">
        <v>1097</v>
      </c>
      <c r="J678" s="486">
        <v>0</v>
      </c>
      <c r="K678" s="366">
        <v>0</v>
      </c>
      <c r="L678" s="366">
        <v>0</v>
      </c>
      <c r="M678" s="366">
        <v>0</v>
      </c>
      <c r="N678" s="366">
        <v>0</v>
      </c>
      <c r="O678" s="366">
        <v>0</v>
      </c>
      <c r="P678" s="366">
        <v>0</v>
      </c>
      <c r="Q678" s="366">
        <v>0</v>
      </c>
      <c r="R678" s="581">
        <v>0</v>
      </c>
    </row>
    <row r="679" spans="2:22" x14ac:dyDescent="0.35">
      <c r="B679" s="355" t="s">
        <v>1186</v>
      </c>
      <c r="C679" s="338">
        <v>45869</v>
      </c>
      <c r="D679" s="343" t="s">
        <v>1083</v>
      </c>
      <c r="E679" s="339">
        <v>45831</v>
      </c>
      <c r="F679" s="339" t="s">
        <v>0</v>
      </c>
      <c r="G679" s="343" t="s">
        <v>1094</v>
      </c>
      <c r="H679" s="343" t="s">
        <v>203</v>
      </c>
      <c r="I679" s="583" t="s">
        <v>1095</v>
      </c>
      <c r="J679" s="586">
        <v>0</v>
      </c>
      <c r="K679" s="586">
        <v>0</v>
      </c>
      <c r="L679" s="586">
        <v>0</v>
      </c>
      <c r="M679" s="586">
        <v>0</v>
      </c>
      <c r="N679" s="586">
        <v>0</v>
      </c>
      <c r="O679" s="586">
        <v>0</v>
      </c>
      <c r="P679" s="586">
        <v>0</v>
      </c>
      <c r="Q679" s="586">
        <v>0</v>
      </c>
      <c r="R679" s="161"/>
    </row>
    <row r="680" spans="2:22" hidden="1" x14ac:dyDescent="0.35">
      <c r="B680" s="356" t="s">
        <v>1187</v>
      </c>
      <c r="C680" s="395">
        <v>45838</v>
      </c>
      <c r="D680" s="347" t="s">
        <v>35</v>
      </c>
      <c r="E680" s="346">
        <v>45832</v>
      </c>
      <c r="F680" s="346" t="s">
        <v>0</v>
      </c>
      <c r="G680" s="346" t="s">
        <v>1093</v>
      </c>
      <c r="H680" s="346" t="s">
        <v>209</v>
      </c>
      <c r="I680" s="353" t="s">
        <v>1097</v>
      </c>
      <c r="J680" s="486">
        <v>0</v>
      </c>
      <c r="K680" s="366">
        <v>0</v>
      </c>
      <c r="L680" s="366">
        <v>0</v>
      </c>
      <c r="M680" s="366">
        <v>0</v>
      </c>
      <c r="N680" s="366">
        <v>0</v>
      </c>
      <c r="O680" s="366">
        <v>0</v>
      </c>
      <c r="P680" s="366">
        <v>0</v>
      </c>
      <c r="Q680" s="366">
        <v>0</v>
      </c>
      <c r="R680" s="161">
        <v>0</v>
      </c>
    </row>
    <row r="681" spans="2:22" x14ac:dyDescent="0.35">
      <c r="B681" s="356" t="s">
        <v>1187</v>
      </c>
      <c r="C681" s="395">
        <v>45869</v>
      </c>
      <c r="D681" s="347" t="s">
        <v>35</v>
      </c>
      <c r="E681" s="346">
        <v>45832</v>
      </c>
      <c r="F681" s="346" t="s">
        <v>0</v>
      </c>
      <c r="G681" s="346" t="s">
        <v>1093</v>
      </c>
      <c r="H681" s="346" t="s">
        <v>209</v>
      </c>
      <c r="I681" s="353" t="s">
        <v>1097</v>
      </c>
      <c r="J681" s="486">
        <v>0</v>
      </c>
      <c r="K681" s="366">
        <v>0</v>
      </c>
      <c r="L681" s="366">
        <v>0</v>
      </c>
      <c r="M681" s="366">
        <v>0</v>
      </c>
      <c r="N681" s="366">
        <v>0</v>
      </c>
      <c r="O681" s="366">
        <v>0</v>
      </c>
      <c r="P681" s="366">
        <v>0</v>
      </c>
      <c r="Q681" s="366">
        <v>0</v>
      </c>
      <c r="R681" s="515">
        <v>0</v>
      </c>
    </row>
    <row r="682" spans="2:22" x14ac:dyDescent="0.35">
      <c r="B682" s="356" t="s">
        <v>1318</v>
      </c>
      <c r="C682" s="395">
        <v>45869</v>
      </c>
      <c r="D682" s="347" t="s">
        <v>1077</v>
      </c>
      <c r="E682" s="346">
        <v>45841</v>
      </c>
      <c r="F682" s="346" t="s">
        <v>0</v>
      </c>
      <c r="G682" s="346" t="s">
        <v>1093</v>
      </c>
      <c r="H682" s="346" t="s">
        <v>203</v>
      </c>
      <c r="I682" s="353" t="s">
        <v>1097</v>
      </c>
      <c r="J682" s="486">
        <v>0</v>
      </c>
      <c r="K682" s="366">
        <v>0</v>
      </c>
      <c r="L682" s="366">
        <v>0</v>
      </c>
      <c r="M682" s="366">
        <v>0</v>
      </c>
      <c r="N682" s="366">
        <v>0</v>
      </c>
      <c r="O682" s="366">
        <v>0</v>
      </c>
      <c r="P682" s="366">
        <v>0</v>
      </c>
      <c r="Q682" s="366">
        <v>0</v>
      </c>
      <c r="R682" s="515">
        <v>0</v>
      </c>
    </row>
    <row r="683" spans="2:22" x14ac:dyDescent="0.35">
      <c r="B683" s="356" t="s">
        <v>1320</v>
      </c>
      <c r="C683" s="395">
        <v>45869</v>
      </c>
      <c r="D683" s="347" t="s">
        <v>1319</v>
      </c>
      <c r="E683" s="346">
        <v>45853</v>
      </c>
      <c r="F683" s="346" t="s">
        <v>0</v>
      </c>
      <c r="G683" s="346" t="s">
        <v>1094</v>
      </c>
      <c r="H683" s="346" t="s">
        <v>203</v>
      </c>
      <c r="I683" s="353" t="s">
        <v>1097</v>
      </c>
      <c r="J683" s="486">
        <v>0</v>
      </c>
      <c r="K683" s="366">
        <v>0</v>
      </c>
      <c r="L683" s="366">
        <v>0</v>
      </c>
      <c r="M683" s="366">
        <v>0</v>
      </c>
      <c r="N683" s="366">
        <v>0</v>
      </c>
      <c r="O683" s="366">
        <v>0</v>
      </c>
      <c r="P683" s="366">
        <v>0</v>
      </c>
      <c r="Q683" s="366">
        <v>0</v>
      </c>
      <c r="R683" s="515">
        <v>0</v>
      </c>
    </row>
    <row r="684" spans="2:22" x14ac:dyDescent="0.35">
      <c r="B684" s="356" t="s">
        <v>1321</v>
      </c>
      <c r="C684" s="395">
        <v>45869</v>
      </c>
      <c r="D684" s="347" t="s">
        <v>1077</v>
      </c>
      <c r="E684" s="346">
        <v>45856</v>
      </c>
      <c r="F684" s="346" t="s">
        <v>0</v>
      </c>
      <c r="G684" s="346" t="s">
        <v>1093</v>
      </c>
      <c r="H684" s="346" t="s">
        <v>203</v>
      </c>
      <c r="I684" s="353" t="s">
        <v>1097</v>
      </c>
      <c r="J684" s="486">
        <v>0</v>
      </c>
      <c r="K684" s="366">
        <v>0</v>
      </c>
      <c r="L684" s="366">
        <v>0</v>
      </c>
      <c r="M684" s="366">
        <v>0</v>
      </c>
      <c r="N684" s="366">
        <v>0</v>
      </c>
      <c r="O684" s="366">
        <v>0</v>
      </c>
      <c r="P684" s="366">
        <v>0</v>
      </c>
      <c r="Q684" s="366">
        <v>0</v>
      </c>
      <c r="R684" s="515">
        <v>0</v>
      </c>
    </row>
    <row r="686" spans="2:22" x14ac:dyDescent="0.35">
      <c r="V686" s="163"/>
    </row>
    <row r="687" spans="2:22" x14ac:dyDescent="0.35">
      <c r="V687" s="163"/>
    </row>
    <row r="688" spans="2:22" x14ac:dyDescent="0.35">
      <c r="V688" s="163"/>
    </row>
    <row r="689" spans="22:22" x14ac:dyDescent="0.35">
      <c r="V689" s="163"/>
    </row>
    <row r="690" spans="22:22" x14ac:dyDescent="0.35">
      <c r="V690" s="163"/>
    </row>
    <row r="691" spans="22:22" x14ac:dyDescent="0.35">
      <c r="V691" s="163"/>
    </row>
    <row r="692" spans="22:22" x14ac:dyDescent="0.35">
      <c r="V692" s="163"/>
    </row>
    <row r="693" spans="22:22" x14ac:dyDescent="0.35">
      <c r="V693" s="163"/>
    </row>
    <row r="694" spans="22:22" x14ac:dyDescent="0.35">
      <c r="V694" s="163"/>
    </row>
    <row r="695" spans="22:22" x14ac:dyDescent="0.35">
      <c r="V695" s="163"/>
    </row>
    <row r="696" spans="22:22" x14ac:dyDescent="0.35">
      <c r="V696" s="163"/>
    </row>
    <row r="697" spans="22:22" x14ac:dyDescent="0.35">
      <c r="V697" s="163"/>
    </row>
    <row r="698" spans="22:22" x14ac:dyDescent="0.35">
      <c r="V698" s="163"/>
    </row>
    <row r="699" spans="22:22" x14ac:dyDescent="0.35">
      <c r="V699" s="163"/>
    </row>
    <row r="700" spans="22:22" x14ac:dyDescent="0.35">
      <c r="V700" s="163"/>
    </row>
    <row r="701" spans="22:22" x14ac:dyDescent="0.35">
      <c r="V701" s="163"/>
    </row>
    <row r="702" spans="22:22" x14ac:dyDescent="0.35">
      <c r="V702" s="163"/>
    </row>
    <row r="703" spans="22:22" x14ac:dyDescent="0.35">
      <c r="V703" s="163"/>
    </row>
    <row r="704" spans="22:22" x14ac:dyDescent="0.35">
      <c r="V704" s="163"/>
    </row>
    <row r="705" spans="22:22" x14ac:dyDescent="0.35">
      <c r="V705" s="163"/>
    </row>
    <row r="706" spans="22:22" x14ac:dyDescent="0.35">
      <c r="V706" s="163"/>
    </row>
    <row r="707" spans="22:22" x14ac:dyDescent="0.35">
      <c r="V707" s="163"/>
    </row>
    <row r="708" spans="22:22" x14ac:dyDescent="0.35">
      <c r="V708" s="163"/>
    </row>
    <row r="709" spans="22:22" x14ac:dyDescent="0.35">
      <c r="V709" s="163"/>
    </row>
    <row r="710" spans="22:22" x14ac:dyDescent="0.35">
      <c r="V710" s="163"/>
    </row>
    <row r="711" spans="22:22" x14ac:dyDescent="0.35">
      <c r="V711" s="163"/>
    </row>
    <row r="712" spans="22:22" x14ac:dyDescent="0.35">
      <c r="V712" s="163"/>
    </row>
    <row r="713" spans="22:22" x14ac:dyDescent="0.35">
      <c r="V713" s="163"/>
    </row>
    <row r="714" spans="22:22" x14ac:dyDescent="0.35">
      <c r="V714" s="163"/>
    </row>
    <row r="715" spans="22:22" x14ac:dyDescent="0.35">
      <c r="V715" s="163"/>
    </row>
    <row r="716" spans="22:22" x14ac:dyDescent="0.35">
      <c r="V716" s="163"/>
    </row>
    <row r="717" spans="22:22" x14ac:dyDescent="0.35">
      <c r="V717" s="163"/>
    </row>
    <row r="718" spans="22:22" x14ac:dyDescent="0.35">
      <c r="V718" s="163"/>
    </row>
    <row r="719" spans="22:22" x14ac:dyDescent="0.35">
      <c r="V719" s="163"/>
    </row>
    <row r="720" spans="22:22" x14ac:dyDescent="0.35">
      <c r="V720" s="163"/>
    </row>
    <row r="721" spans="22:22" x14ac:dyDescent="0.35">
      <c r="V721" s="163"/>
    </row>
    <row r="722" spans="22:22" x14ac:dyDescent="0.35">
      <c r="V722" s="163"/>
    </row>
    <row r="723" spans="22:22" x14ac:dyDescent="0.35">
      <c r="V723" s="163"/>
    </row>
    <row r="724" spans="22:22" x14ac:dyDescent="0.35">
      <c r="V724" s="163"/>
    </row>
  </sheetData>
  <conditionalFormatting sqref="C11:C19">
    <cfRule type="timePeriod" dxfId="8" priority="9" timePeriod="lastMonth">
      <formula>AND(MONTH(C11)=MONTH(EDATE(TODAY(),0-1)),YEAR(C11)=YEAR(EDATE(TODAY(),0-1)))</formula>
    </cfRule>
  </conditionalFormatting>
  <conditionalFormatting sqref="C30:C38">
    <cfRule type="timePeriod" dxfId="7" priority="8" timePeriod="lastMonth">
      <formula>AND(MONTH(C30)=MONTH(EDATE(TODAY(),0-1)),YEAR(C30)=YEAR(EDATE(TODAY(),0-1)))</formula>
    </cfRule>
  </conditionalFormatting>
  <conditionalFormatting sqref="C49:C57">
    <cfRule type="timePeriod" dxfId="6" priority="7" timePeriod="lastMonth">
      <formula>AND(MONTH(C49)=MONTH(EDATE(TODAY(),0-1)),YEAR(C49)=YEAR(EDATE(TODAY(),0-1)))</formula>
    </cfRule>
  </conditionalFormatting>
  <conditionalFormatting sqref="C68:C76">
    <cfRule type="timePeriod" dxfId="5" priority="6" timePeriod="lastMonth">
      <formula>AND(MONTH(C68)=MONTH(EDATE(TODAY(),0-1)),YEAR(C68)=YEAR(EDATE(TODAY(),0-1)))</formula>
    </cfRule>
  </conditionalFormatting>
  <conditionalFormatting sqref="C87:C95">
    <cfRule type="timePeriod" dxfId="4" priority="5" timePeriod="lastMonth">
      <formula>AND(MONTH(C87)=MONTH(EDATE(TODAY(),0-1)),YEAR(C87)=YEAR(EDATE(TODAY(),0-1)))</formula>
    </cfRule>
  </conditionalFormatting>
  <conditionalFormatting sqref="C106:C114">
    <cfRule type="timePeriod" dxfId="3" priority="4" timePeriod="lastMonth">
      <formula>AND(MONTH(C106)=MONTH(EDATE(TODAY(),0-1)),YEAR(C106)=YEAR(EDATE(TODAY(),0-1)))</formula>
    </cfRule>
  </conditionalFormatting>
  <conditionalFormatting sqref="C125:C133">
    <cfRule type="timePeriod" dxfId="2" priority="3" timePeriod="lastMonth">
      <formula>AND(MONTH(C125)=MONTH(EDATE(TODAY(),0-1)),YEAR(C125)=YEAR(EDATE(TODAY(),0-1)))</formula>
    </cfRule>
  </conditionalFormatting>
  <conditionalFormatting sqref="C144:C152">
    <cfRule type="timePeriod" dxfId="1" priority="2" timePeriod="lastMonth">
      <formula>AND(MONTH(C144)=MONTH(EDATE(TODAY(),0-1)),YEAR(C144)=YEAR(EDATE(TODAY(),0-1)))</formula>
    </cfRule>
  </conditionalFormatting>
  <conditionalFormatting sqref="C184:C193">
    <cfRule type="timePeriod" dxfId="0" priority="1" timePeriod="lastMonth">
      <formula>AND(MONTH(C184)=MONTH(EDATE(TODAY(),0-1)),YEAR(C184)=YEAR(EDATE(TODAY(),0-1)))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tableParts count="1"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filterMode="1"/>
  <dimension ref="B2:CC130"/>
  <sheetViews>
    <sheetView showGridLines="0" topLeftCell="B1" zoomScale="50" zoomScaleNormal="50" workbookViewId="0">
      <pane xSplit="8" topLeftCell="BV1" activePane="topRight" state="frozen"/>
      <selection activeCell="B1" sqref="B1"/>
      <selection pane="topRight" activeCell="B1" sqref="B1"/>
    </sheetView>
  </sheetViews>
  <sheetFormatPr defaultColWidth="8.77734375" defaultRowHeight="15.6" x14ac:dyDescent="0.35"/>
  <cols>
    <col min="1" max="1" width="8.77734375" style="1"/>
    <col min="2" max="2" width="5.5546875" style="1" customWidth="1"/>
    <col min="3" max="3" width="41.88671875" style="1" customWidth="1"/>
    <col min="4" max="4" width="49.77734375" style="1" customWidth="1"/>
    <col min="5" max="5" width="31.88671875" style="1" bestFit="1" customWidth="1"/>
    <col min="6" max="6" width="25.33203125" style="1" customWidth="1"/>
    <col min="7" max="7" width="26.21875" style="1" customWidth="1"/>
    <col min="8" max="8" width="18.21875" style="1" customWidth="1"/>
    <col min="9" max="9" width="35.21875" style="1" customWidth="1"/>
    <col min="10" max="13" width="12.44140625" style="1" bestFit="1" customWidth="1"/>
    <col min="14" max="14" width="13.21875" style="1" bestFit="1" customWidth="1"/>
    <col min="15" max="20" width="12.44140625" style="1" bestFit="1" customWidth="1"/>
    <col min="21" max="24" width="12.44140625" style="1" customWidth="1"/>
    <col min="25" max="31" width="12.44140625" style="1" bestFit="1" customWidth="1"/>
    <col min="32" max="33" width="13.88671875" style="1" bestFit="1" customWidth="1"/>
    <col min="34" max="36" width="12.44140625" style="1" bestFit="1" customWidth="1"/>
    <col min="37" max="46" width="13.88671875" style="1" bestFit="1" customWidth="1"/>
    <col min="47" max="54" width="12.44140625" style="1" bestFit="1" customWidth="1"/>
    <col min="55" max="55" width="13.88671875" style="1" bestFit="1" customWidth="1"/>
    <col min="56" max="78" width="12.44140625" style="1" bestFit="1" customWidth="1"/>
    <col min="79" max="79" width="12.44140625" style="1" customWidth="1"/>
    <col min="80" max="81" width="12.44140625" style="1" bestFit="1" customWidth="1"/>
    <col min="82" max="16384" width="8.77734375" style="1"/>
  </cols>
  <sheetData>
    <row r="2" spans="2:81" x14ac:dyDescent="0.35">
      <c r="B2" s="174"/>
      <c r="C2" s="175"/>
      <c r="D2" s="100"/>
    </row>
    <row r="3" spans="2:81" x14ac:dyDescent="0.35">
      <c r="B3" s="176"/>
      <c r="C3" s="177"/>
      <c r="D3" s="100"/>
    </row>
    <row r="4" spans="2:81" x14ac:dyDescent="0.35">
      <c r="B4" s="178"/>
      <c r="C4" s="179"/>
      <c r="D4" s="100"/>
    </row>
    <row r="5" spans="2:81" x14ac:dyDescent="0.35">
      <c r="B5" s="176"/>
      <c r="C5" s="179"/>
      <c r="D5" s="100"/>
    </row>
    <row r="6" spans="2:81" x14ac:dyDescent="0.35">
      <c r="B6" s="176"/>
      <c r="C6" s="179"/>
      <c r="D6" s="100"/>
    </row>
    <row r="7" spans="2:81" x14ac:dyDescent="0.35">
      <c r="B7" s="176"/>
      <c r="C7" s="179"/>
      <c r="D7" s="100"/>
    </row>
    <row r="8" spans="2:81" x14ac:dyDescent="0.35">
      <c r="B8" s="176"/>
      <c r="C8" s="179"/>
      <c r="D8" s="100"/>
    </row>
    <row r="9" spans="2:81" ht="52.5" customHeight="1" thickBot="1" x14ac:dyDescent="0.45">
      <c r="B9" s="176"/>
      <c r="C9" s="275" t="s">
        <v>822</v>
      </c>
      <c r="D9" s="100"/>
    </row>
    <row r="10" spans="2:81" s="35" customFormat="1" ht="37.5" customHeight="1" thickBot="1" x14ac:dyDescent="0.5">
      <c r="C10" s="384" t="s">
        <v>1102</v>
      </c>
      <c r="D10" s="385" t="s">
        <v>1103</v>
      </c>
      <c r="E10" s="385" t="s">
        <v>1075</v>
      </c>
      <c r="F10" s="385" t="s">
        <v>1076</v>
      </c>
      <c r="G10" s="385" t="s">
        <v>922</v>
      </c>
      <c r="H10" s="385" t="s">
        <v>923</v>
      </c>
      <c r="I10" s="386" t="s">
        <v>917</v>
      </c>
      <c r="J10" s="387">
        <v>42369</v>
      </c>
      <c r="K10" s="387">
        <v>42735</v>
      </c>
      <c r="L10" s="387">
        <v>43100</v>
      </c>
      <c r="M10" s="387">
        <v>43465</v>
      </c>
      <c r="N10" s="387">
        <v>43830</v>
      </c>
      <c r="O10" s="387">
        <v>43861</v>
      </c>
      <c r="P10" s="387">
        <v>43890</v>
      </c>
      <c r="Q10" s="387">
        <v>43921</v>
      </c>
      <c r="R10" s="387">
        <v>43951</v>
      </c>
      <c r="S10" s="387">
        <v>43982</v>
      </c>
      <c r="T10" s="387">
        <v>44012</v>
      </c>
      <c r="U10" s="387">
        <v>44043</v>
      </c>
      <c r="V10" s="387">
        <v>44074</v>
      </c>
      <c r="W10" s="387">
        <v>44104</v>
      </c>
      <c r="X10" s="387">
        <v>44135</v>
      </c>
      <c r="Y10" s="387">
        <v>44165</v>
      </c>
      <c r="Z10" s="387">
        <v>44196</v>
      </c>
      <c r="AA10" s="387">
        <v>44227</v>
      </c>
      <c r="AB10" s="387">
        <v>44255</v>
      </c>
      <c r="AC10" s="387">
        <v>44286</v>
      </c>
      <c r="AD10" s="387">
        <v>44316</v>
      </c>
      <c r="AE10" s="387">
        <v>44347</v>
      </c>
      <c r="AF10" s="387">
        <v>44377</v>
      </c>
      <c r="AG10" s="387">
        <v>44408</v>
      </c>
      <c r="AH10" s="387">
        <v>44439</v>
      </c>
      <c r="AI10" s="387">
        <v>44469</v>
      </c>
      <c r="AJ10" s="387">
        <v>44500</v>
      </c>
      <c r="AK10" s="387">
        <v>44530</v>
      </c>
      <c r="AL10" s="387">
        <v>44561</v>
      </c>
      <c r="AM10" s="387">
        <v>44592</v>
      </c>
      <c r="AN10" s="387">
        <v>44620</v>
      </c>
      <c r="AO10" s="387">
        <v>44651</v>
      </c>
      <c r="AP10" s="387">
        <v>44681</v>
      </c>
      <c r="AQ10" s="387">
        <v>44712</v>
      </c>
      <c r="AR10" s="387">
        <v>44742</v>
      </c>
      <c r="AS10" s="387">
        <v>44773</v>
      </c>
      <c r="AT10" s="387">
        <v>44804</v>
      </c>
      <c r="AU10" s="387">
        <v>44834</v>
      </c>
      <c r="AV10" s="387">
        <v>44865</v>
      </c>
      <c r="AW10" s="387">
        <v>44895</v>
      </c>
      <c r="AX10" s="387">
        <v>44926</v>
      </c>
      <c r="AY10" s="387">
        <v>44957</v>
      </c>
      <c r="AZ10" s="387">
        <v>44985</v>
      </c>
      <c r="BA10" s="387">
        <v>45016</v>
      </c>
      <c r="BB10" s="387">
        <v>45046</v>
      </c>
      <c r="BC10" s="387">
        <v>45077</v>
      </c>
      <c r="BD10" s="387">
        <v>45107</v>
      </c>
      <c r="BE10" s="387">
        <v>45138</v>
      </c>
      <c r="BF10" s="387">
        <v>45169</v>
      </c>
      <c r="BG10" s="387">
        <v>45199</v>
      </c>
      <c r="BH10" s="387">
        <v>45230</v>
      </c>
      <c r="BI10" s="387">
        <v>45260</v>
      </c>
      <c r="BJ10" s="387">
        <v>45291</v>
      </c>
      <c r="BK10" s="387">
        <v>45322</v>
      </c>
      <c r="BL10" s="387">
        <v>45351</v>
      </c>
      <c r="BM10" s="387">
        <v>45382</v>
      </c>
      <c r="BN10" s="387">
        <v>45412</v>
      </c>
      <c r="BO10" s="387">
        <v>45443</v>
      </c>
      <c r="BP10" s="387">
        <v>45473</v>
      </c>
      <c r="BQ10" s="387">
        <v>45504</v>
      </c>
      <c r="BR10" s="387">
        <v>45535</v>
      </c>
      <c r="BS10" s="387">
        <v>45565</v>
      </c>
      <c r="BT10" s="387">
        <v>45596</v>
      </c>
      <c r="BU10" s="387">
        <v>45626</v>
      </c>
      <c r="BV10" s="387">
        <v>45657</v>
      </c>
      <c r="BW10" s="387">
        <v>45688</v>
      </c>
      <c r="BX10" s="387">
        <v>45716</v>
      </c>
      <c r="BY10" s="387">
        <v>45747</v>
      </c>
      <c r="BZ10" s="387">
        <v>45777</v>
      </c>
      <c r="CA10" s="387">
        <v>45808</v>
      </c>
      <c r="CB10" s="387">
        <v>45838</v>
      </c>
      <c r="CC10" s="387">
        <v>45869</v>
      </c>
    </row>
    <row r="11" spans="2:81" ht="16.05" hidden="1" customHeight="1" x14ac:dyDescent="0.45">
      <c r="C11" s="516" t="s">
        <v>31</v>
      </c>
      <c r="D11" s="517" t="s">
        <v>349</v>
      </c>
      <c r="E11" s="518">
        <v>39731</v>
      </c>
      <c r="F11" s="518">
        <v>43340</v>
      </c>
      <c r="G11" s="519" t="s">
        <v>1099</v>
      </c>
      <c r="H11" s="519" t="s">
        <v>205</v>
      </c>
      <c r="I11" s="519" t="s">
        <v>1098</v>
      </c>
      <c r="J11" s="535">
        <v>15</v>
      </c>
      <c r="K11" s="535">
        <v>15</v>
      </c>
      <c r="L11" s="538">
        <v>15</v>
      </c>
      <c r="M11" s="539"/>
      <c r="N11" s="539"/>
      <c r="O11" s="539"/>
      <c r="P11" s="539"/>
      <c r="Q11" s="539"/>
      <c r="R11" s="539"/>
      <c r="S11" s="539"/>
      <c r="T11" s="539"/>
      <c r="U11" s="539"/>
      <c r="V11" s="539"/>
      <c r="W11" s="539"/>
      <c r="X11" s="539"/>
      <c r="Y11" s="539"/>
      <c r="Z11" s="539"/>
      <c r="AA11" s="539"/>
      <c r="AB11" s="539"/>
      <c r="AC11" s="539"/>
      <c r="AD11" s="539"/>
      <c r="AE11" s="539"/>
      <c r="AF11" s="539"/>
      <c r="AG11" s="539"/>
      <c r="AH11" s="539"/>
      <c r="AI11" s="539"/>
      <c r="AJ11" s="539"/>
      <c r="AK11" s="539"/>
      <c r="AL11" s="539"/>
      <c r="AM11" s="539"/>
      <c r="AN11" s="539"/>
      <c r="AO11" s="539"/>
      <c r="AP11" s="539"/>
      <c r="AQ11" s="539"/>
      <c r="AR11" s="539"/>
      <c r="AS11" s="539"/>
      <c r="AT11" s="539"/>
      <c r="AU11" s="539"/>
      <c r="AV11" s="539"/>
      <c r="AW11" s="539"/>
      <c r="AX11" s="539"/>
      <c r="AY11" s="539"/>
      <c r="AZ11" s="539"/>
      <c r="BA11" s="539"/>
      <c r="BB11" s="539"/>
      <c r="BC11" s="539"/>
      <c r="BD11" s="539"/>
      <c r="BE11" s="539"/>
      <c r="BF11" s="539"/>
      <c r="BG11" s="539"/>
      <c r="BH11" s="539"/>
      <c r="BI11" s="539"/>
      <c r="BJ11" s="539"/>
      <c r="BK11" s="269"/>
      <c r="BL11" s="269"/>
      <c r="BM11" s="269"/>
      <c r="BN11" s="269"/>
      <c r="BO11" s="269"/>
      <c r="BP11" s="542"/>
      <c r="BQ11" s="543"/>
      <c r="BR11" s="543"/>
      <c r="BS11" s="543"/>
      <c r="BT11" s="543"/>
      <c r="BU11" s="543"/>
      <c r="BV11" s="543"/>
      <c r="BW11" s="543"/>
      <c r="BX11" s="539"/>
      <c r="BY11" s="539"/>
      <c r="BZ11" s="544"/>
      <c r="CA11" s="544"/>
      <c r="CB11" s="544"/>
      <c r="CC11" s="545"/>
    </row>
    <row r="12" spans="2:81" ht="19.95" hidden="1" customHeight="1" x14ac:dyDescent="0.45">
      <c r="C12" s="516" t="s">
        <v>31</v>
      </c>
      <c r="D12" s="517" t="s">
        <v>348</v>
      </c>
      <c r="E12" s="518">
        <v>41092</v>
      </c>
      <c r="F12" s="518">
        <v>43464</v>
      </c>
      <c r="G12" s="519" t="s">
        <v>1099</v>
      </c>
      <c r="H12" s="519" t="s">
        <v>205</v>
      </c>
      <c r="I12" s="519" t="s">
        <v>1098</v>
      </c>
      <c r="J12" s="535">
        <v>1</v>
      </c>
      <c r="K12" s="535">
        <v>1</v>
      </c>
      <c r="L12" s="535">
        <v>1</v>
      </c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  <c r="AF12" s="540"/>
      <c r="AG12" s="540"/>
      <c r="AH12" s="540"/>
      <c r="AI12" s="540"/>
      <c r="AJ12" s="540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I12" s="540"/>
      <c r="BJ12" s="540"/>
      <c r="BK12" s="540"/>
      <c r="BL12" s="540"/>
      <c r="BM12" s="540"/>
      <c r="BN12" s="540"/>
      <c r="BO12" s="540"/>
      <c r="BP12" s="540"/>
      <c r="BQ12" s="540"/>
      <c r="BR12" s="540"/>
      <c r="BS12" s="540"/>
      <c r="BT12" s="540"/>
      <c r="BU12" s="540"/>
      <c r="BV12" s="540"/>
      <c r="BW12" s="540"/>
      <c r="BX12" s="539"/>
      <c r="BY12" s="539"/>
      <c r="BZ12" s="544"/>
      <c r="CA12" s="544"/>
      <c r="CB12" s="544"/>
      <c r="CC12" s="546"/>
    </row>
    <row r="13" spans="2:81" ht="38.4" x14ac:dyDescent="0.45">
      <c r="C13" s="29" t="s">
        <v>202</v>
      </c>
      <c r="D13" s="520" t="s">
        <v>91</v>
      </c>
      <c r="E13" s="30">
        <v>42350</v>
      </c>
      <c r="F13" s="30" t="s">
        <v>0</v>
      </c>
      <c r="G13" s="326" t="s">
        <v>1094</v>
      </c>
      <c r="H13" s="326" t="s">
        <v>203</v>
      </c>
      <c r="I13" s="326" t="s">
        <v>1095</v>
      </c>
      <c r="J13" s="507"/>
      <c r="K13" s="537"/>
      <c r="L13" s="537"/>
      <c r="M13" s="537"/>
      <c r="N13" s="537"/>
      <c r="O13" s="535">
        <v>152</v>
      </c>
      <c r="P13" s="535">
        <v>152</v>
      </c>
      <c r="Q13" s="535">
        <v>152</v>
      </c>
      <c r="R13" s="535">
        <v>152</v>
      </c>
      <c r="S13" s="535">
        <v>152</v>
      </c>
      <c r="T13" s="535">
        <v>152</v>
      </c>
      <c r="U13" s="535">
        <v>152</v>
      </c>
      <c r="V13" s="535">
        <v>152</v>
      </c>
      <c r="W13" s="535">
        <v>152</v>
      </c>
      <c r="X13" s="535">
        <v>152</v>
      </c>
      <c r="Y13" s="535">
        <v>152</v>
      </c>
      <c r="Z13" s="535">
        <v>152</v>
      </c>
      <c r="AA13" s="535">
        <v>152</v>
      </c>
      <c r="AB13" s="535">
        <v>152</v>
      </c>
      <c r="AC13" s="535">
        <v>152</v>
      </c>
      <c r="AD13" s="535">
        <v>152</v>
      </c>
      <c r="AE13" s="535">
        <v>152</v>
      </c>
      <c r="AF13" s="535">
        <v>152</v>
      </c>
      <c r="AG13" s="535">
        <v>152</v>
      </c>
      <c r="AH13" s="535">
        <v>152</v>
      </c>
      <c r="AI13" s="535">
        <v>152</v>
      </c>
      <c r="AJ13" s="535">
        <v>152</v>
      </c>
      <c r="AK13" s="535">
        <v>152</v>
      </c>
      <c r="AL13" s="535">
        <v>152</v>
      </c>
      <c r="AM13" s="535">
        <v>151</v>
      </c>
      <c r="AN13" s="535">
        <v>151</v>
      </c>
      <c r="AO13" s="535">
        <v>147</v>
      </c>
      <c r="AP13" s="535">
        <v>152</v>
      </c>
      <c r="AQ13" s="535">
        <v>144</v>
      </c>
      <c r="AR13" s="535">
        <v>153</v>
      </c>
      <c r="AS13" s="535">
        <v>155</v>
      </c>
      <c r="AT13" s="535">
        <v>143</v>
      </c>
      <c r="AU13" s="535">
        <v>143</v>
      </c>
      <c r="AV13" s="535">
        <v>141</v>
      </c>
      <c r="AW13" s="535">
        <v>137</v>
      </c>
      <c r="AX13" s="535">
        <v>132</v>
      </c>
      <c r="AY13" s="535">
        <v>130</v>
      </c>
      <c r="AZ13" s="535">
        <v>134</v>
      </c>
      <c r="BA13" s="535">
        <v>139</v>
      </c>
      <c r="BB13" s="535">
        <v>140</v>
      </c>
      <c r="BC13" s="535">
        <v>133</v>
      </c>
      <c r="BD13" s="535">
        <v>129</v>
      </c>
      <c r="BE13" s="535">
        <v>130</v>
      </c>
      <c r="BF13" s="535">
        <v>140</v>
      </c>
      <c r="BG13" s="535">
        <v>141</v>
      </c>
      <c r="BH13" s="535">
        <v>141</v>
      </c>
      <c r="BI13" s="535">
        <v>138</v>
      </c>
      <c r="BJ13" s="535">
        <v>139</v>
      </c>
      <c r="BK13" s="535">
        <v>140</v>
      </c>
      <c r="BL13" s="535">
        <v>138</v>
      </c>
      <c r="BM13" s="535">
        <v>136</v>
      </c>
      <c r="BN13" s="535">
        <v>136</v>
      </c>
      <c r="BO13" s="535">
        <v>139</v>
      </c>
      <c r="BP13" s="535">
        <v>139</v>
      </c>
      <c r="BQ13" s="535">
        <v>136</v>
      </c>
      <c r="BR13" s="535">
        <v>136</v>
      </c>
      <c r="BS13" s="535">
        <v>136</v>
      </c>
      <c r="BT13" s="535">
        <v>138</v>
      </c>
      <c r="BU13" s="535">
        <v>139</v>
      </c>
      <c r="BV13" s="535">
        <v>135</v>
      </c>
      <c r="BW13" s="535">
        <v>138</v>
      </c>
      <c r="BX13" s="535">
        <v>138</v>
      </c>
      <c r="BY13" s="535">
        <v>138</v>
      </c>
      <c r="BZ13" s="547">
        <v>138</v>
      </c>
      <c r="CA13" s="547">
        <v>137</v>
      </c>
      <c r="CB13" s="547">
        <v>137</v>
      </c>
      <c r="CC13" s="504">
        <v>137</v>
      </c>
    </row>
    <row r="14" spans="2:81" ht="38.4" x14ac:dyDescent="0.45">
      <c r="C14" s="29" t="s">
        <v>204</v>
      </c>
      <c r="D14" s="521" t="s">
        <v>218</v>
      </c>
      <c r="E14" s="30">
        <v>42360</v>
      </c>
      <c r="F14" s="30" t="s">
        <v>0</v>
      </c>
      <c r="G14" s="326" t="s">
        <v>1093</v>
      </c>
      <c r="H14" s="326" t="s">
        <v>205</v>
      </c>
      <c r="I14" s="326" t="s">
        <v>1095</v>
      </c>
      <c r="J14" s="507"/>
      <c r="K14" s="535">
        <v>1</v>
      </c>
      <c r="L14" s="535">
        <v>1</v>
      </c>
      <c r="M14" s="535">
        <v>1</v>
      </c>
      <c r="N14" s="535">
        <v>1</v>
      </c>
      <c r="O14" s="535">
        <v>2</v>
      </c>
      <c r="P14" s="535">
        <v>2</v>
      </c>
      <c r="Q14" s="535">
        <v>2</v>
      </c>
      <c r="R14" s="535">
        <v>2</v>
      </c>
      <c r="S14" s="535">
        <v>2</v>
      </c>
      <c r="T14" s="535">
        <v>2</v>
      </c>
      <c r="U14" s="535">
        <v>2</v>
      </c>
      <c r="V14" s="535">
        <v>2</v>
      </c>
      <c r="W14" s="535">
        <v>2</v>
      </c>
      <c r="X14" s="535">
        <v>2</v>
      </c>
      <c r="Y14" s="535">
        <v>2</v>
      </c>
      <c r="Z14" s="535">
        <v>2</v>
      </c>
      <c r="AA14" s="535">
        <v>2</v>
      </c>
      <c r="AB14" s="535">
        <v>2</v>
      </c>
      <c r="AC14" s="535">
        <v>2</v>
      </c>
      <c r="AD14" s="535">
        <v>2</v>
      </c>
      <c r="AE14" s="535">
        <v>2</v>
      </c>
      <c r="AF14" s="535">
        <v>2</v>
      </c>
      <c r="AG14" s="535">
        <v>2</v>
      </c>
      <c r="AH14" s="535">
        <v>2</v>
      </c>
      <c r="AI14" s="535">
        <v>2</v>
      </c>
      <c r="AJ14" s="535">
        <v>2</v>
      </c>
      <c r="AK14" s="535">
        <v>2</v>
      </c>
      <c r="AL14" s="535">
        <v>2</v>
      </c>
      <c r="AM14" s="535">
        <v>2</v>
      </c>
      <c r="AN14" s="535">
        <v>2</v>
      </c>
      <c r="AO14" s="535">
        <v>2</v>
      </c>
      <c r="AP14" s="535">
        <v>2</v>
      </c>
      <c r="AQ14" s="535">
        <v>2</v>
      </c>
      <c r="AR14" s="535">
        <v>2</v>
      </c>
      <c r="AS14" s="535">
        <v>2</v>
      </c>
      <c r="AT14" s="535">
        <v>2</v>
      </c>
      <c r="AU14" s="535">
        <v>2</v>
      </c>
      <c r="AV14" s="535">
        <v>2</v>
      </c>
      <c r="AW14" s="535">
        <v>2</v>
      </c>
      <c r="AX14" s="535">
        <v>2</v>
      </c>
      <c r="AY14" s="535">
        <v>2</v>
      </c>
      <c r="AZ14" s="535">
        <v>2</v>
      </c>
      <c r="BA14" s="535">
        <v>2</v>
      </c>
      <c r="BB14" s="535">
        <v>2</v>
      </c>
      <c r="BC14" s="535">
        <v>2</v>
      </c>
      <c r="BD14" s="535">
        <v>2</v>
      </c>
      <c r="BE14" s="535">
        <v>2</v>
      </c>
      <c r="BF14" s="535">
        <v>2</v>
      </c>
      <c r="BG14" s="535">
        <v>2</v>
      </c>
      <c r="BH14" s="535">
        <v>2</v>
      </c>
      <c r="BI14" s="535">
        <v>2</v>
      </c>
      <c r="BJ14" s="535">
        <v>2</v>
      </c>
      <c r="BK14" s="548">
        <v>2</v>
      </c>
      <c r="BL14" s="548">
        <v>2</v>
      </c>
      <c r="BM14" s="549">
        <v>2</v>
      </c>
      <c r="BN14" s="549">
        <v>2</v>
      </c>
      <c r="BO14" s="549">
        <v>2</v>
      </c>
      <c r="BP14" s="549">
        <v>2</v>
      </c>
      <c r="BQ14" s="549">
        <v>2</v>
      </c>
      <c r="BR14" s="549">
        <v>2</v>
      </c>
      <c r="BS14" s="549">
        <v>2</v>
      </c>
      <c r="BT14" s="549">
        <v>2</v>
      </c>
      <c r="BU14" s="549">
        <v>2</v>
      </c>
      <c r="BV14" s="549">
        <v>2</v>
      </c>
      <c r="BW14" s="549">
        <v>2</v>
      </c>
      <c r="BX14" s="548">
        <v>2</v>
      </c>
      <c r="BY14" s="548">
        <v>2</v>
      </c>
      <c r="BZ14" s="548">
        <v>2</v>
      </c>
      <c r="CA14" s="548">
        <v>2</v>
      </c>
      <c r="CB14" s="548">
        <v>2</v>
      </c>
      <c r="CC14" s="504">
        <v>2</v>
      </c>
    </row>
    <row r="15" spans="2:81" ht="38.4" x14ac:dyDescent="0.45">
      <c r="C15" s="29" t="s">
        <v>36</v>
      </c>
      <c r="D15" s="520" t="s">
        <v>94</v>
      </c>
      <c r="E15" s="30">
        <v>42500</v>
      </c>
      <c r="F15" s="30" t="s">
        <v>0</v>
      </c>
      <c r="G15" s="326" t="s">
        <v>1101</v>
      </c>
      <c r="H15" s="326" t="s">
        <v>206</v>
      </c>
      <c r="I15" s="326" t="s">
        <v>1095</v>
      </c>
      <c r="J15" s="536"/>
      <c r="K15" s="535">
        <v>1</v>
      </c>
      <c r="L15" s="535">
        <v>1</v>
      </c>
      <c r="M15" s="535">
        <v>1</v>
      </c>
      <c r="N15" s="535">
        <v>1</v>
      </c>
      <c r="O15" s="535">
        <v>1</v>
      </c>
      <c r="P15" s="535">
        <v>1</v>
      </c>
      <c r="Q15" s="535">
        <v>1</v>
      </c>
      <c r="R15" s="535">
        <v>1</v>
      </c>
      <c r="S15" s="535">
        <v>1</v>
      </c>
      <c r="T15" s="535">
        <v>1</v>
      </c>
      <c r="U15" s="535">
        <v>1</v>
      </c>
      <c r="V15" s="535">
        <v>1</v>
      </c>
      <c r="W15" s="535">
        <v>1</v>
      </c>
      <c r="X15" s="535">
        <v>1</v>
      </c>
      <c r="Y15" s="535">
        <v>1</v>
      </c>
      <c r="Z15" s="535">
        <v>1</v>
      </c>
      <c r="AA15" s="535">
        <v>1</v>
      </c>
      <c r="AB15" s="535">
        <v>1</v>
      </c>
      <c r="AC15" s="535">
        <v>1</v>
      </c>
      <c r="AD15" s="535">
        <v>1</v>
      </c>
      <c r="AE15" s="535">
        <v>1</v>
      </c>
      <c r="AF15" s="535">
        <v>1</v>
      </c>
      <c r="AG15" s="535">
        <v>1</v>
      </c>
      <c r="AH15" s="535">
        <v>1</v>
      </c>
      <c r="AI15" s="535">
        <v>1</v>
      </c>
      <c r="AJ15" s="535">
        <v>1</v>
      </c>
      <c r="AK15" s="535">
        <v>1</v>
      </c>
      <c r="AL15" s="535">
        <v>1</v>
      </c>
      <c r="AM15" s="535">
        <v>1</v>
      </c>
      <c r="AN15" s="535">
        <v>1</v>
      </c>
      <c r="AO15" s="535">
        <v>1</v>
      </c>
      <c r="AP15" s="535">
        <v>1</v>
      </c>
      <c r="AQ15" s="535">
        <v>1</v>
      </c>
      <c r="AR15" s="535">
        <v>1</v>
      </c>
      <c r="AS15" s="535">
        <v>1</v>
      </c>
      <c r="AT15" s="535">
        <v>1</v>
      </c>
      <c r="AU15" s="535">
        <v>1</v>
      </c>
      <c r="AV15" s="535">
        <v>1</v>
      </c>
      <c r="AW15" s="535">
        <v>1</v>
      </c>
      <c r="AX15" s="535">
        <v>1</v>
      </c>
      <c r="AY15" s="535">
        <v>1</v>
      </c>
      <c r="AZ15" s="535">
        <v>1</v>
      </c>
      <c r="BA15" s="535">
        <v>1</v>
      </c>
      <c r="BB15" s="535">
        <v>1</v>
      </c>
      <c r="BC15" s="535">
        <v>1</v>
      </c>
      <c r="BD15" s="535">
        <v>1</v>
      </c>
      <c r="BE15" s="535">
        <v>1</v>
      </c>
      <c r="BF15" s="535">
        <v>1</v>
      </c>
      <c r="BG15" s="535">
        <v>1</v>
      </c>
      <c r="BH15" s="535">
        <v>1</v>
      </c>
      <c r="BI15" s="535">
        <v>1</v>
      </c>
      <c r="BJ15" s="535">
        <v>1</v>
      </c>
      <c r="BK15" s="548">
        <v>1</v>
      </c>
      <c r="BL15" s="548">
        <v>1</v>
      </c>
      <c r="BM15" s="549">
        <v>1</v>
      </c>
      <c r="BN15" s="549">
        <v>1</v>
      </c>
      <c r="BO15" s="549">
        <v>1</v>
      </c>
      <c r="BP15" s="549">
        <v>1</v>
      </c>
      <c r="BQ15" s="549">
        <v>1</v>
      </c>
      <c r="BR15" s="549">
        <v>1</v>
      </c>
      <c r="BS15" s="549">
        <v>1</v>
      </c>
      <c r="BT15" s="549">
        <v>1</v>
      </c>
      <c r="BU15" s="549">
        <v>1</v>
      </c>
      <c r="BV15" s="549">
        <v>1</v>
      </c>
      <c r="BW15" s="549">
        <v>1</v>
      </c>
      <c r="BX15" s="548">
        <v>1</v>
      </c>
      <c r="BY15" s="548">
        <v>1</v>
      </c>
      <c r="BZ15" s="548">
        <v>1</v>
      </c>
      <c r="CA15" s="548">
        <v>1</v>
      </c>
      <c r="CB15" s="548">
        <v>1</v>
      </c>
      <c r="CC15" s="508">
        <v>1</v>
      </c>
    </row>
    <row r="16" spans="2:81" ht="19.2" hidden="1" x14ac:dyDescent="0.45">
      <c r="C16" s="266" t="s">
        <v>418</v>
      </c>
      <c r="D16" s="522" t="s">
        <v>350</v>
      </c>
      <c r="E16" s="268">
        <v>42731</v>
      </c>
      <c r="F16" s="268">
        <v>43378</v>
      </c>
      <c r="G16" s="328" t="s">
        <v>1099</v>
      </c>
      <c r="H16" s="328" t="s">
        <v>205</v>
      </c>
      <c r="I16" s="328" t="s">
        <v>1098</v>
      </c>
      <c r="J16" s="536"/>
      <c r="K16" s="507"/>
      <c r="L16" s="507"/>
      <c r="M16" s="539"/>
      <c r="N16" s="539"/>
      <c r="O16" s="539"/>
      <c r="P16" s="539"/>
      <c r="Q16" s="539"/>
      <c r="R16" s="539"/>
      <c r="S16" s="539"/>
      <c r="T16" s="539"/>
      <c r="U16" s="539"/>
      <c r="V16" s="539"/>
      <c r="W16" s="539"/>
      <c r="X16" s="539"/>
      <c r="Y16" s="539"/>
      <c r="Z16" s="539"/>
      <c r="AA16" s="539"/>
      <c r="AB16" s="539"/>
      <c r="AC16" s="539"/>
      <c r="AD16" s="539"/>
      <c r="AE16" s="539"/>
      <c r="AF16" s="539"/>
      <c r="AG16" s="539"/>
      <c r="AH16" s="539"/>
      <c r="AI16" s="539"/>
      <c r="AJ16" s="539"/>
      <c r="AK16" s="539"/>
      <c r="AL16" s="539"/>
      <c r="AM16" s="539"/>
      <c r="AN16" s="539"/>
      <c r="AO16" s="539"/>
      <c r="AP16" s="539"/>
      <c r="AQ16" s="539"/>
      <c r="AR16" s="539"/>
      <c r="AS16" s="539"/>
      <c r="AT16" s="539"/>
      <c r="AU16" s="539"/>
      <c r="AV16" s="539"/>
      <c r="AW16" s="539"/>
      <c r="AX16" s="539"/>
      <c r="AY16" s="539"/>
      <c r="AZ16" s="539"/>
      <c r="BA16" s="539"/>
      <c r="BB16" s="539"/>
      <c r="BC16" s="539"/>
      <c r="BD16" s="539"/>
      <c r="BE16" s="539"/>
      <c r="BF16" s="539"/>
      <c r="BG16" s="539"/>
      <c r="BH16" s="539"/>
      <c r="BI16" s="539"/>
      <c r="BJ16" s="539"/>
      <c r="BK16" s="539"/>
      <c r="BL16" s="539"/>
      <c r="BM16" s="539"/>
      <c r="BN16" s="539"/>
      <c r="BO16" s="539"/>
      <c r="BP16" s="539"/>
      <c r="BQ16" s="539"/>
      <c r="BR16" s="539"/>
      <c r="BS16" s="539"/>
      <c r="BT16" s="539"/>
      <c r="BU16" s="539"/>
      <c r="BV16" s="539"/>
      <c r="BW16" s="539"/>
      <c r="BX16" s="539"/>
      <c r="BY16" s="539"/>
      <c r="BZ16" s="544"/>
      <c r="CA16" s="544"/>
      <c r="CB16" s="544"/>
      <c r="CC16" s="546"/>
    </row>
    <row r="17" spans="3:81" ht="38.4" hidden="1" x14ac:dyDescent="0.45">
      <c r="C17" s="266" t="s">
        <v>204</v>
      </c>
      <c r="D17" s="522" t="s">
        <v>417</v>
      </c>
      <c r="E17" s="268">
        <v>42731</v>
      </c>
      <c r="F17" s="268">
        <v>45260</v>
      </c>
      <c r="G17" s="328" t="s">
        <v>1099</v>
      </c>
      <c r="H17" s="328" t="s">
        <v>203</v>
      </c>
      <c r="I17" s="328" t="s">
        <v>1098</v>
      </c>
      <c r="J17" s="536"/>
      <c r="K17" s="507"/>
      <c r="L17" s="535">
        <v>1</v>
      </c>
      <c r="M17" s="535">
        <v>1</v>
      </c>
      <c r="N17" s="535">
        <v>1</v>
      </c>
      <c r="O17" s="535">
        <v>1</v>
      </c>
      <c r="P17" s="535">
        <v>1</v>
      </c>
      <c r="Q17" s="535">
        <v>1</v>
      </c>
      <c r="R17" s="535">
        <v>1</v>
      </c>
      <c r="S17" s="535">
        <v>1</v>
      </c>
      <c r="T17" s="535">
        <v>1</v>
      </c>
      <c r="U17" s="535">
        <v>1</v>
      </c>
      <c r="V17" s="535">
        <v>1</v>
      </c>
      <c r="W17" s="535">
        <v>1</v>
      </c>
      <c r="X17" s="535">
        <v>1</v>
      </c>
      <c r="Y17" s="535">
        <v>1</v>
      </c>
      <c r="Z17" s="535">
        <v>1</v>
      </c>
      <c r="AA17" s="535">
        <v>1</v>
      </c>
      <c r="AB17" s="535">
        <v>1</v>
      </c>
      <c r="AC17" s="535">
        <v>1</v>
      </c>
      <c r="AD17" s="535">
        <v>1</v>
      </c>
      <c r="AE17" s="535">
        <v>1</v>
      </c>
      <c r="AF17" s="535">
        <v>1</v>
      </c>
      <c r="AG17" s="535">
        <v>1</v>
      </c>
      <c r="AH17" s="535">
        <v>1</v>
      </c>
      <c r="AI17" s="535">
        <v>1</v>
      </c>
      <c r="AJ17" s="535">
        <v>1</v>
      </c>
      <c r="AK17" s="535">
        <v>1</v>
      </c>
      <c r="AL17" s="535">
        <v>1</v>
      </c>
      <c r="AM17" s="535">
        <v>1</v>
      </c>
      <c r="AN17" s="535">
        <v>1</v>
      </c>
      <c r="AO17" s="535">
        <v>1</v>
      </c>
      <c r="AP17" s="535">
        <v>1</v>
      </c>
      <c r="AQ17" s="535">
        <v>1</v>
      </c>
      <c r="AR17" s="535">
        <v>1</v>
      </c>
      <c r="AS17" s="535">
        <v>1</v>
      </c>
      <c r="AT17" s="535">
        <v>1</v>
      </c>
      <c r="AU17" s="535">
        <v>1</v>
      </c>
      <c r="AV17" s="535">
        <v>1</v>
      </c>
      <c r="AW17" s="535">
        <v>1</v>
      </c>
      <c r="AX17" s="535">
        <v>1</v>
      </c>
      <c r="AY17" s="535">
        <v>1</v>
      </c>
      <c r="AZ17" s="535">
        <v>1</v>
      </c>
      <c r="BA17" s="535">
        <v>1</v>
      </c>
      <c r="BB17" s="535">
        <v>1</v>
      </c>
      <c r="BC17" s="538">
        <v>1</v>
      </c>
      <c r="BD17" s="538">
        <v>1</v>
      </c>
      <c r="BE17" s="538">
        <v>1</v>
      </c>
      <c r="BF17" s="538">
        <v>1</v>
      </c>
      <c r="BG17" s="538">
        <v>1</v>
      </c>
      <c r="BH17" s="538">
        <v>1</v>
      </c>
      <c r="BI17" s="539"/>
      <c r="BJ17" s="539"/>
      <c r="BK17" s="269"/>
      <c r="BL17" s="269"/>
      <c r="BM17" s="540"/>
      <c r="BN17" s="540"/>
      <c r="BO17" s="540"/>
      <c r="BP17" s="540"/>
      <c r="BQ17" s="540"/>
      <c r="BR17" s="540"/>
      <c r="BS17" s="540"/>
      <c r="BT17" s="540"/>
      <c r="BU17" s="540"/>
      <c r="BV17" s="540"/>
      <c r="BW17" s="540"/>
      <c r="BX17" s="269"/>
      <c r="BY17" s="269"/>
      <c r="BZ17" s="269"/>
      <c r="CA17" s="269"/>
      <c r="CB17" s="269"/>
      <c r="CC17" s="550"/>
    </row>
    <row r="18" spans="3:81" ht="19.2" hidden="1" x14ac:dyDescent="0.45">
      <c r="C18" s="266" t="s">
        <v>207</v>
      </c>
      <c r="D18" s="522" t="s">
        <v>353</v>
      </c>
      <c r="E18" s="268">
        <v>42843</v>
      </c>
      <c r="F18" s="268">
        <v>43557</v>
      </c>
      <c r="G18" s="328" t="s">
        <v>1099</v>
      </c>
      <c r="H18" s="328" t="s">
        <v>205</v>
      </c>
      <c r="I18" s="328" t="s">
        <v>1098</v>
      </c>
      <c r="J18" s="536"/>
      <c r="K18" s="536"/>
      <c r="L18" s="535">
        <v>28</v>
      </c>
      <c r="M18" s="535">
        <v>28</v>
      </c>
      <c r="N18" s="541"/>
      <c r="O18" s="541"/>
      <c r="P18" s="541"/>
      <c r="Q18" s="541"/>
      <c r="R18" s="541"/>
      <c r="S18" s="541"/>
      <c r="T18" s="541"/>
      <c r="U18" s="541"/>
      <c r="V18" s="541"/>
      <c r="W18" s="541"/>
      <c r="X18" s="541"/>
      <c r="Y18" s="541"/>
      <c r="Z18" s="541"/>
      <c r="AA18" s="541"/>
      <c r="AB18" s="541"/>
      <c r="AC18" s="541"/>
      <c r="AD18" s="541"/>
      <c r="AE18" s="541"/>
      <c r="AF18" s="541"/>
      <c r="AG18" s="541"/>
      <c r="AH18" s="541"/>
      <c r="AI18" s="541"/>
      <c r="AJ18" s="541"/>
      <c r="AK18" s="541"/>
      <c r="AL18" s="541"/>
      <c r="AM18" s="541"/>
      <c r="AN18" s="541"/>
      <c r="AO18" s="541"/>
      <c r="AP18" s="541"/>
      <c r="AQ18" s="541"/>
      <c r="AR18" s="541"/>
      <c r="AS18" s="541"/>
      <c r="AT18" s="541"/>
      <c r="AU18" s="541"/>
      <c r="AV18" s="541"/>
      <c r="AW18" s="541"/>
      <c r="AX18" s="541"/>
      <c r="AY18" s="541"/>
      <c r="AZ18" s="541"/>
      <c r="BA18" s="541"/>
      <c r="BB18" s="541"/>
      <c r="BC18" s="541"/>
      <c r="BD18" s="541"/>
      <c r="BE18" s="541"/>
      <c r="BF18" s="541"/>
      <c r="BG18" s="541"/>
      <c r="BH18" s="541"/>
      <c r="BI18" s="541"/>
      <c r="BJ18" s="541"/>
      <c r="BK18" s="541"/>
      <c r="BL18" s="541"/>
      <c r="BM18" s="541"/>
      <c r="BN18" s="541"/>
      <c r="BO18" s="541"/>
      <c r="BP18" s="541"/>
      <c r="BQ18" s="541"/>
      <c r="BR18" s="541"/>
      <c r="BS18" s="541"/>
      <c r="BT18" s="541"/>
      <c r="BU18" s="541"/>
      <c r="BV18" s="541"/>
      <c r="BW18" s="541"/>
      <c r="BX18" s="541"/>
      <c r="BY18" s="541"/>
      <c r="BZ18" s="551"/>
      <c r="CA18" s="551"/>
      <c r="CB18" s="551"/>
      <c r="CC18" s="546"/>
    </row>
    <row r="19" spans="3:81" ht="19.2" hidden="1" x14ac:dyDescent="0.45">
      <c r="C19" s="266" t="s">
        <v>33</v>
      </c>
      <c r="D19" s="522" t="s">
        <v>419</v>
      </c>
      <c r="E19" s="268">
        <v>42893</v>
      </c>
      <c r="F19" s="268">
        <v>43238</v>
      </c>
      <c r="G19" s="328" t="s">
        <v>1099</v>
      </c>
      <c r="H19" s="328" t="s">
        <v>209</v>
      </c>
      <c r="I19" s="328" t="s">
        <v>1098</v>
      </c>
      <c r="J19" s="536"/>
      <c r="K19" s="536"/>
      <c r="L19" s="507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  <c r="AA19" s="541"/>
      <c r="AB19" s="541"/>
      <c r="AC19" s="541"/>
      <c r="AD19" s="541"/>
      <c r="AE19" s="541"/>
      <c r="AF19" s="541"/>
      <c r="AG19" s="541"/>
      <c r="AH19" s="541"/>
      <c r="AI19" s="541"/>
      <c r="AJ19" s="541"/>
      <c r="AK19" s="541"/>
      <c r="AL19" s="541"/>
      <c r="AM19" s="541"/>
      <c r="AN19" s="541"/>
      <c r="AO19" s="541"/>
      <c r="AP19" s="541"/>
      <c r="AQ19" s="541"/>
      <c r="AR19" s="541"/>
      <c r="AS19" s="541"/>
      <c r="AT19" s="541"/>
      <c r="AU19" s="541"/>
      <c r="AV19" s="541"/>
      <c r="AW19" s="541"/>
      <c r="AX19" s="541"/>
      <c r="AY19" s="541"/>
      <c r="AZ19" s="541"/>
      <c r="BA19" s="541"/>
      <c r="BB19" s="541"/>
      <c r="BC19" s="541"/>
      <c r="BD19" s="541"/>
      <c r="BE19" s="541"/>
      <c r="BF19" s="541"/>
      <c r="BG19" s="541"/>
      <c r="BH19" s="541"/>
      <c r="BI19" s="541"/>
      <c r="BJ19" s="541"/>
      <c r="BK19" s="541"/>
      <c r="BL19" s="541"/>
      <c r="BM19" s="541"/>
      <c r="BN19" s="541"/>
      <c r="BO19" s="541"/>
      <c r="BP19" s="541"/>
      <c r="BQ19" s="541"/>
      <c r="BR19" s="541"/>
      <c r="BS19" s="541"/>
      <c r="BT19" s="541"/>
      <c r="BU19" s="541"/>
      <c r="BV19" s="541"/>
      <c r="BW19" s="541"/>
      <c r="BX19" s="541"/>
      <c r="BY19" s="541"/>
      <c r="BZ19" s="551"/>
      <c r="CA19" s="551"/>
      <c r="CB19" s="551"/>
      <c r="CC19" s="546"/>
    </row>
    <row r="20" spans="3:81" ht="19.2" hidden="1" x14ac:dyDescent="0.45">
      <c r="C20" s="266" t="s">
        <v>210</v>
      </c>
      <c r="D20" s="522" t="s">
        <v>355</v>
      </c>
      <c r="E20" s="268">
        <v>42920</v>
      </c>
      <c r="F20" s="268">
        <v>43330</v>
      </c>
      <c r="G20" s="328" t="s">
        <v>1099</v>
      </c>
      <c r="H20" s="328" t="s">
        <v>203</v>
      </c>
      <c r="I20" s="328" t="s">
        <v>1098</v>
      </c>
      <c r="J20" s="536"/>
      <c r="K20" s="536"/>
      <c r="L20" s="535">
        <v>617</v>
      </c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41"/>
      <c r="BL20" s="541"/>
      <c r="BM20" s="541"/>
      <c r="BN20" s="541"/>
      <c r="BO20" s="541"/>
      <c r="BP20" s="541"/>
      <c r="BQ20" s="541"/>
      <c r="BR20" s="541"/>
      <c r="BS20" s="541"/>
      <c r="BT20" s="541"/>
      <c r="BU20" s="541"/>
      <c r="BV20" s="541"/>
      <c r="BW20" s="541"/>
      <c r="BX20" s="541"/>
      <c r="BY20" s="541"/>
      <c r="BZ20" s="551"/>
      <c r="CA20" s="551"/>
      <c r="CB20" s="551"/>
      <c r="CC20" s="546"/>
    </row>
    <row r="21" spans="3:81" ht="19.2" x14ac:dyDescent="0.45">
      <c r="C21" s="29" t="s">
        <v>207</v>
      </c>
      <c r="D21" s="520" t="s">
        <v>95</v>
      </c>
      <c r="E21" s="30">
        <v>43011</v>
      </c>
      <c r="F21" s="30" t="s">
        <v>0</v>
      </c>
      <c r="G21" s="326" t="s">
        <v>1093</v>
      </c>
      <c r="H21" s="326" t="s">
        <v>205</v>
      </c>
      <c r="I21" s="326" t="s">
        <v>1095</v>
      </c>
      <c r="J21" s="536"/>
      <c r="K21" s="536"/>
      <c r="L21" s="507"/>
      <c r="M21" s="535">
        <v>2</v>
      </c>
      <c r="N21" s="535">
        <v>2</v>
      </c>
      <c r="O21" s="535">
        <v>6</v>
      </c>
      <c r="P21" s="535">
        <v>6</v>
      </c>
      <c r="Q21" s="535">
        <v>6</v>
      </c>
      <c r="R21" s="535">
        <v>6</v>
      </c>
      <c r="S21" s="535">
        <v>6</v>
      </c>
      <c r="T21" s="535">
        <v>6</v>
      </c>
      <c r="U21" s="535">
        <v>6</v>
      </c>
      <c r="V21" s="535">
        <v>6</v>
      </c>
      <c r="W21" s="535">
        <v>6</v>
      </c>
      <c r="X21" s="535">
        <v>6</v>
      </c>
      <c r="Y21" s="535">
        <v>6</v>
      </c>
      <c r="Z21" s="535">
        <v>6</v>
      </c>
      <c r="AA21" s="535">
        <v>4</v>
      </c>
      <c r="AB21" s="535">
        <v>4</v>
      </c>
      <c r="AC21" s="535">
        <v>4</v>
      </c>
      <c r="AD21" s="535">
        <v>4</v>
      </c>
      <c r="AE21" s="535">
        <v>4</v>
      </c>
      <c r="AF21" s="535">
        <v>4</v>
      </c>
      <c r="AG21" s="535">
        <v>4</v>
      </c>
      <c r="AH21" s="535">
        <v>4</v>
      </c>
      <c r="AI21" s="535">
        <v>4</v>
      </c>
      <c r="AJ21" s="535">
        <v>4</v>
      </c>
      <c r="AK21" s="535">
        <v>4</v>
      </c>
      <c r="AL21" s="535">
        <v>4</v>
      </c>
      <c r="AM21" s="535">
        <v>4</v>
      </c>
      <c r="AN21" s="535">
        <v>4</v>
      </c>
      <c r="AO21" s="535">
        <v>4</v>
      </c>
      <c r="AP21" s="535">
        <v>4</v>
      </c>
      <c r="AQ21" s="535">
        <v>4</v>
      </c>
      <c r="AR21" s="535">
        <v>4</v>
      </c>
      <c r="AS21" s="535">
        <v>4</v>
      </c>
      <c r="AT21" s="535">
        <v>2</v>
      </c>
      <c r="AU21" s="535">
        <v>2</v>
      </c>
      <c r="AV21" s="535">
        <v>2</v>
      </c>
      <c r="AW21" s="535">
        <v>2</v>
      </c>
      <c r="AX21" s="535">
        <v>2</v>
      </c>
      <c r="AY21" s="535">
        <v>2</v>
      </c>
      <c r="AZ21" s="535">
        <v>2</v>
      </c>
      <c r="BA21" s="535">
        <v>2</v>
      </c>
      <c r="BB21" s="535">
        <v>2</v>
      </c>
      <c r="BC21" s="535">
        <v>2</v>
      </c>
      <c r="BD21" s="535">
        <v>2</v>
      </c>
      <c r="BE21" s="535">
        <v>2</v>
      </c>
      <c r="BF21" s="535">
        <v>2</v>
      </c>
      <c r="BG21" s="535">
        <v>2</v>
      </c>
      <c r="BH21" s="535">
        <v>2</v>
      </c>
      <c r="BI21" s="535">
        <v>2</v>
      </c>
      <c r="BJ21" s="535">
        <v>2</v>
      </c>
      <c r="BK21" s="548">
        <v>2</v>
      </c>
      <c r="BL21" s="548">
        <v>2</v>
      </c>
      <c r="BM21" s="549">
        <v>2</v>
      </c>
      <c r="BN21" s="549">
        <v>2</v>
      </c>
      <c r="BO21" s="549">
        <v>2</v>
      </c>
      <c r="BP21" s="549">
        <v>2</v>
      </c>
      <c r="BQ21" s="549">
        <v>2</v>
      </c>
      <c r="BR21" s="549">
        <v>2</v>
      </c>
      <c r="BS21" s="549">
        <v>2</v>
      </c>
      <c r="BT21" s="549">
        <v>2</v>
      </c>
      <c r="BU21" s="549">
        <v>2</v>
      </c>
      <c r="BV21" s="549">
        <v>2</v>
      </c>
      <c r="BW21" s="549">
        <v>2</v>
      </c>
      <c r="BX21" s="548">
        <v>2</v>
      </c>
      <c r="BY21" s="548">
        <v>2</v>
      </c>
      <c r="BZ21" s="548">
        <v>2</v>
      </c>
      <c r="CA21" s="548">
        <v>2</v>
      </c>
      <c r="CB21" s="548">
        <v>2</v>
      </c>
      <c r="CC21" s="504">
        <v>2</v>
      </c>
    </row>
    <row r="22" spans="3:81" ht="38.4" x14ac:dyDescent="0.45">
      <c r="C22" s="29" t="s">
        <v>36</v>
      </c>
      <c r="D22" s="520" t="s">
        <v>96</v>
      </c>
      <c r="E22" s="30">
        <v>43013</v>
      </c>
      <c r="F22" s="30" t="s">
        <v>0</v>
      </c>
      <c r="G22" s="326" t="s">
        <v>1101</v>
      </c>
      <c r="H22" s="326" t="s">
        <v>206</v>
      </c>
      <c r="I22" s="326" t="s">
        <v>1095</v>
      </c>
      <c r="J22" s="536"/>
      <c r="K22" s="536"/>
      <c r="L22" s="535">
        <v>5</v>
      </c>
      <c r="M22" s="535">
        <v>5</v>
      </c>
      <c r="N22" s="535">
        <v>5</v>
      </c>
      <c r="O22" s="535">
        <v>5</v>
      </c>
      <c r="P22" s="535">
        <v>5</v>
      </c>
      <c r="Q22" s="535">
        <v>5</v>
      </c>
      <c r="R22" s="535">
        <v>5</v>
      </c>
      <c r="S22" s="535">
        <v>5</v>
      </c>
      <c r="T22" s="535">
        <v>5</v>
      </c>
      <c r="U22" s="535">
        <v>5</v>
      </c>
      <c r="V22" s="535">
        <v>5</v>
      </c>
      <c r="W22" s="535">
        <v>5</v>
      </c>
      <c r="X22" s="535">
        <v>5</v>
      </c>
      <c r="Y22" s="535">
        <v>5</v>
      </c>
      <c r="Z22" s="535">
        <v>5</v>
      </c>
      <c r="AA22" s="535">
        <v>5</v>
      </c>
      <c r="AB22" s="535">
        <v>5</v>
      </c>
      <c r="AC22" s="535">
        <v>5</v>
      </c>
      <c r="AD22" s="535">
        <v>5</v>
      </c>
      <c r="AE22" s="535">
        <v>5</v>
      </c>
      <c r="AF22" s="535">
        <v>5</v>
      </c>
      <c r="AG22" s="535">
        <v>5</v>
      </c>
      <c r="AH22" s="535">
        <v>5</v>
      </c>
      <c r="AI22" s="535">
        <v>5</v>
      </c>
      <c r="AJ22" s="535">
        <v>5</v>
      </c>
      <c r="AK22" s="535">
        <v>5</v>
      </c>
      <c r="AL22" s="535">
        <v>5</v>
      </c>
      <c r="AM22" s="535">
        <v>5</v>
      </c>
      <c r="AN22" s="535">
        <v>5</v>
      </c>
      <c r="AO22" s="535">
        <v>5</v>
      </c>
      <c r="AP22" s="535">
        <v>5</v>
      </c>
      <c r="AQ22" s="535">
        <v>5</v>
      </c>
      <c r="AR22" s="535">
        <v>5</v>
      </c>
      <c r="AS22" s="535">
        <v>5</v>
      </c>
      <c r="AT22" s="535">
        <v>5</v>
      </c>
      <c r="AU22" s="535">
        <v>5</v>
      </c>
      <c r="AV22" s="535">
        <v>5</v>
      </c>
      <c r="AW22" s="535">
        <v>5</v>
      </c>
      <c r="AX22" s="535">
        <v>5</v>
      </c>
      <c r="AY22" s="535">
        <v>5</v>
      </c>
      <c r="AZ22" s="535">
        <v>5</v>
      </c>
      <c r="BA22" s="535">
        <v>5</v>
      </c>
      <c r="BB22" s="535">
        <v>5</v>
      </c>
      <c r="BC22" s="535">
        <v>5</v>
      </c>
      <c r="BD22" s="535">
        <v>5</v>
      </c>
      <c r="BE22" s="535">
        <v>5</v>
      </c>
      <c r="BF22" s="535">
        <v>5</v>
      </c>
      <c r="BG22" s="535">
        <v>5</v>
      </c>
      <c r="BH22" s="535">
        <v>5</v>
      </c>
      <c r="BI22" s="535">
        <v>5</v>
      </c>
      <c r="BJ22" s="535">
        <v>5</v>
      </c>
      <c r="BK22" s="548">
        <v>5</v>
      </c>
      <c r="BL22" s="548">
        <v>5</v>
      </c>
      <c r="BM22" s="549">
        <v>5</v>
      </c>
      <c r="BN22" s="549">
        <v>5</v>
      </c>
      <c r="BO22" s="549">
        <v>5</v>
      </c>
      <c r="BP22" s="549">
        <v>5</v>
      </c>
      <c r="BQ22" s="549">
        <v>5</v>
      </c>
      <c r="BR22" s="549">
        <v>5</v>
      </c>
      <c r="BS22" s="549">
        <v>5</v>
      </c>
      <c r="BT22" s="549">
        <v>5</v>
      </c>
      <c r="BU22" s="549">
        <v>5</v>
      </c>
      <c r="BV22" s="549">
        <v>5</v>
      </c>
      <c r="BW22" s="549">
        <v>5</v>
      </c>
      <c r="BX22" s="548">
        <v>5</v>
      </c>
      <c r="BY22" s="548">
        <v>5</v>
      </c>
      <c r="BZ22" s="548">
        <v>5</v>
      </c>
      <c r="CA22" s="548">
        <v>5</v>
      </c>
      <c r="CB22" s="548">
        <v>5</v>
      </c>
      <c r="CC22" s="504">
        <v>5</v>
      </c>
    </row>
    <row r="23" spans="3:81" ht="19.2" hidden="1" x14ac:dyDescent="0.45">
      <c r="C23" s="266" t="s">
        <v>33</v>
      </c>
      <c r="D23" s="522" t="s">
        <v>356</v>
      </c>
      <c r="E23" s="268">
        <v>43023</v>
      </c>
      <c r="F23" s="268">
        <v>43579</v>
      </c>
      <c r="G23" s="328" t="s">
        <v>1099</v>
      </c>
      <c r="H23" s="328" t="s">
        <v>205</v>
      </c>
      <c r="I23" s="328" t="s">
        <v>1098</v>
      </c>
      <c r="J23" s="536"/>
      <c r="K23" s="536"/>
      <c r="L23" s="507"/>
      <c r="M23" s="507"/>
      <c r="N23" s="541"/>
      <c r="O23" s="541"/>
      <c r="P23" s="541"/>
      <c r="Q23" s="541"/>
      <c r="R23" s="541"/>
      <c r="S23" s="541"/>
      <c r="T23" s="541"/>
      <c r="U23" s="541"/>
      <c r="V23" s="541"/>
      <c r="W23" s="541"/>
      <c r="X23" s="541"/>
      <c r="Y23" s="541"/>
      <c r="Z23" s="541"/>
      <c r="AA23" s="541"/>
      <c r="AB23" s="541"/>
      <c r="AC23" s="541"/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41"/>
      <c r="BL23" s="541"/>
      <c r="BM23" s="541"/>
      <c r="BN23" s="541"/>
      <c r="BO23" s="541"/>
      <c r="BP23" s="541"/>
      <c r="BQ23" s="541"/>
      <c r="BR23" s="541"/>
      <c r="BS23" s="541"/>
      <c r="BT23" s="541"/>
      <c r="BU23" s="541"/>
      <c r="BV23" s="541"/>
      <c r="BW23" s="541"/>
      <c r="BX23" s="541"/>
      <c r="BY23" s="541"/>
      <c r="BZ23" s="551"/>
      <c r="CA23" s="551"/>
      <c r="CB23" s="551"/>
      <c r="CC23" s="546"/>
    </row>
    <row r="24" spans="3:81" ht="19.2" hidden="1" x14ac:dyDescent="0.45">
      <c r="C24" s="266" t="s">
        <v>33</v>
      </c>
      <c r="D24" s="522" t="s">
        <v>357</v>
      </c>
      <c r="E24" s="268">
        <v>43054</v>
      </c>
      <c r="F24" s="268">
        <v>43858</v>
      </c>
      <c r="G24" s="328" t="s">
        <v>1099</v>
      </c>
      <c r="H24" s="328" t="s">
        <v>205</v>
      </c>
      <c r="I24" s="328" t="s">
        <v>1098</v>
      </c>
      <c r="J24" s="536"/>
      <c r="K24" s="536"/>
      <c r="L24" s="507"/>
      <c r="M24" s="507"/>
      <c r="N24" s="538">
        <v>1</v>
      </c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  <c r="Z24" s="539"/>
      <c r="AA24" s="539"/>
      <c r="AB24" s="539"/>
      <c r="AC24" s="539"/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39"/>
      <c r="BL24" s="539"/>
      <c r="BM24" s="539"/>
      <c r="BN24" s="539"/>
      <c r="BO24" s="539"/>
      <c r="BP24" s="539"/>
      <c r="BQ24" s="539"/>
      <c r="BR24" s="539"/>
      <c r="BS24" s="539"/>
      <c r="BT24" s="539"/>
      <c r="BU24" s="539"/>
      <c r="BV24" s="539"/>
      <c r="BW24" s="539"/>
      <c r="BX24" s="539"/>
      <c r="BY24" s="539"/>
      <c r="BZ24" s="544"/>
      <c r="CA24" s="544"/>
      <c r="CB24" s="544"/>
      <c r="CC24" s="546"/>
    </row>
    <row r="25" spans="3:81" ht="19.2" hidden="1" x14ac:dyDescent="0.45">
      <c r="C25" s="266" t="s">
        <v>210</v>
      </c>
      <c r="D25" s="522" t="s">
        <v>364</v>
      </c>
      <c r="E25" s="268">
        <v>43301</v>
      </c>
      <c r="F25" s="268">
        <v>43983</v>
      </c>
      <c r="G25" s="328" t="s">
        <v>1099</v>
      </c>
      <c r="H25" s="328" t="s">
        <v>203</v>
      </c>
      <c r="I25" s="328" t="s">
        <v>1098</v>
      </c>
      <c r="J25" s="536"/>
      <c r="K25" s="536"/>
      <c r="L25" s="536"/>
      <c r="M25" s="535">
        <v>2033</v>
      </c>
      <c r="N25" s="538">
        <v>2033</v>
      </c>
      <c r="O25" s="538">
        <v>2033</v>
      </c>
      <c r="P25" s="538">
        <v>2033</v>
      </c>
      <c r="Q25" s="538">
        <v>2033</v>
      </c>
      <c r="R25" s="538">
        <v>2033</v>
      </c>
      <c r="S25" s="538">
        <v>2033</v>
      </c>
      <c r="T25" s="539"/>
      <c r="U25" s="539"/>
      <c r="V25" s="539"/>
      <c r="W25" s="539"/>
      <c r="X25" s="539"/>
      <c r="Y25" s="539"/>
      <c r="Z25" s="539"/>
      <c r="AA25" s="539"/>
      <c r="AB25" s="539"/>
      <c r="AC25" s="539"/>
      <c r="AD25" s="539"/>
      <c r="AE25" s="539"/>
      <c r="AF25" s="539"/>
      <c r="AG25" s="539"/>
      <c r="AH25" s="539"/>
      <c r="AI25" s="539"/>
      <c r="AJ25" s="5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39"/>
      <c r="BB25" s="539"/>
      <c r="BC25" s="539"/>
      <c r="BD25" s="539"/>
      <c r="BE25" s="539"/>
      <c r="BF25" s="539"/>
      <c r="BG25" s="539"/>
      <c r="BH25" s="539"/>
      <c r="BI25" s="539"/>
      <c r="BJ25" s="539"/>
      <c r="BK25" s="539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  <c r="BX25" s="539"/>
      <c r="BY25" s="539"/>
      <c r="BZ25" s="544"/>
      <c r="CA25" s="544"/>
      <c r="CB25" s="544"/>
      <c r="CC25" s="546"/>
    </row>
    <row r="26" spans="3:81" ht="19.2" hidden="1" x14ac:dyDescent="0.45">
      <c r="C26" s="266" t="s">
        <v>210</v>
      </c>
      <c r="D26" s="522" t="s">
        <v>365</v>
      </c>
      <c r="E26" s="268">
        <v>43336</v>
      </c>
      <c r="F26" s="268">
        <v>44462</v>
      </c>
      <c r="G26" s="328" t="s">
        <v>1099</v>
      </c>
      <c r="H26" s="328" t="s">
        <v>203</v>
      </c>
      <c r="I26" s="328" t="s">
        <v>1098</v>
      </c>
      <c r="J26" s="536"/>
      <c r="K26" s="536"/>
      <c r="L26" s="536"/>
      <c r="M26" s="507"/>
      <c r="N26" s="535">
        <v>2097</v>
      </c>
      <c r="O26" s="535">
        <v>2095</v>
      </c>
      <c r="P26" s="535">
        <v>2095</v>
      </c>
      <c r="Q26" s="535">
        <v>2095</v>
      </c>
      <c r="R26" s="535">
        <v>2095</v>
      </c>
      <c r="S26" s="535">
        <v>2095</v>
      </c>
      <c r="T26" s="535">
        <v>2095</v>
      </c>
      <c r="U26" s="535">
        <v>2095</v>
      </c>
      <c r="V26" s="535">
        <v>2095</v>
      </c>
      <c r="W26" s="535">
        <v>2095</v>
      </c>
      <c r="X26" s="535">
        <v>2095</v>
      </c>
      <c r="Y26" s="535">
        <v>2095</v>
      </c>
      <c r="Z26" s="538">
        <v>2095</v>
      </c>
      <c r="AA26" s="538">
        <v>2095</v>
      </c>
      <c r="AB26" s="538">
        <v>2095</v>
      </c>
      <c r="AC26" s="538">
        <v>2095</v>
      </c>
      <c r="AD26" s="538">
        <v>2095</v>
      </c>
      <c r="AE26" s="538">
        <v>2095</v>
      </c>
      <c r="AF26" s="538">
        <v>2095</v>
      </c>
      <c r="AG26" s="538">
        <v>2095</v>
      </c>
      <c r="AH26" s="538">
        <v>2095</v>
      </c>
      <c r="AI26" s="539"/>
      <c r="AJ26" s="539"/>
      <c r="AK26" s="539"/>
      <c r="AL26" s="539"/>
      <c r="AM26" s="539"/>
      <c r="AN26" s="539"/>
      <c r="AO26" s="539"/>
      <c r="AP26" s="539"/>
      <c r="AQ26" s="539"/>
      <c r="AR26" s="539"/>
      <c r="AS26" s="539"/>
      <c r="AT26" s="539"/>
      <c r="AU26" s="539"/>
      <c r="AV26" s="539"/>
      <c r="AW26" s="539"/>
      <c r="AX26" s="539"/>
      <c r="AY26" s="539"/>
      <c r="AZ26" s="539"/>
      <c r="BA26" s="539"/>
      <c r="BB26" s="539"/>
      <c r="BC26" s="539"/>
      <c r="BD26" s="539"/>
      <c r="BE26" s="539"/>
      <c r="BF26" s="539"/>
      <c r="BG26" s="539"/>
      <c r="BH26" s="539"/>
      <c r="BI26" s="539"/>
      <c r="BJ26" s="539"/>
      <c r="BK26" s="539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  <c r="BX26" s="539"/>
      <c r="BY26" s="539"/>
      <c r="BZ26" s="544"/>
      <c r="CA26" s="544"/>
      <c r="CB26" s="544"/>
      <c r="CC26" s="546"/>
    </row>
    <row r="27" spans="3:81" ht="19.2" hidden="1" x14ac:dyDescent="0.45">
      <c r="C27" s="266" t="s">
        <v>210</v>
      </c>
      <c r="D27" s="522" t="s">
        <v>366</v>
      </c>
      <c r="E27" s="268">
        <v>43454</v>
      </c>
      <c r="F27" s="268">
        <v>43879</v>
      </c>
      <c r="G27" s="328" t="s">
        <v>1099</v>
      </c>
      <c r="H27" s="328" t="s">
        <v>203</v>
      </c>
      <c r="I27" s="328" t="s">
        <v>1098</v>
      </c>
      <c r="J27" s="536"/>
      <c r="K27" s="536"/>
      <c r="L27" s="536"/>
      <c r="M27" s="507"/>
      <c r="N27" s="507"/>
      <c r="O27" s="552"/>
      <c r="P27" s="539"/>
      <c r="Q27" s="539"/>
      <c r="R27" s="539"/>
      <c r="S27" s="539"/>
      <c r="T27" s="539"/>
      <c r="U27" s="539"/>
      <c r="V27" s="539"/>
      <c r="W27" s="539"/>
      <c r="X27" s="539"/>
      <c r="Y27" s="539"/>
      <c r="Z27" s="539"/>
      <c r="AA27" s="539"/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39"/>
      <c r="AR27" s="5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39"/>
      <c r="BJ27" s="539"/>
      <c r="BK27" s="539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  <c r="BX27" s="539"/>
      <c r="BY27" s="539"/>
      <c r="BZ27" s="544"/>
      <c r="CA27" s="544"/>
      <c r="CB27" s="544"/>
      <c r="CC27" s="546"/>
    </row>
    <row r="28" spans="3:81" ht="19.2" hidden="1" x14ac:dyDescent="0.45">
      <c r="C28" s="266" t="s">
        <v>35</v>
      </c>
      <c r="D28" s="522" t="s">
        <v>367</v>
      </c>
      <c r="E28" s="268">
        <v>43474</v>
      </c>
      <c r="F28" s="268">
        <v>44551</v>
      </c>
      <c r="G28" s="328" t="s">
        <v>1100</v>
      </c>
      <c r="H28" s="328" t="s">
        <v>203</v>
      </c>
      <c r="I28" s="328" t="s">
        <v>1098</v>
      </c>
      <c r="J28" s="536"/>
      <c r="K28" s="536"/>
      <c r="L28" s="536"/>
      <c r="M28" s="536"/>
      <c r="N28" s="535">
        <v>2</v>
      </c>
      <c r="O28" s="535">
        <v>2</v>
      </c>
      <c r="P28" s="535">
        <v>2</v>
      </c>
      <c r="Q28" s="535">
        <v>2</v>
      </c>
      <c r="R28" s="535">
        <v>2</v>
      </c>
      <c r="S28" s="535">
        <v>2</v>
      </c>
      <c r="T28" s="535">
        <v>2</v>
      </c>
      <c r="U28" s="535">
        <v>2</v>
      </c>
      <c r="V28" s="535">
        <v>2</v>
      </c>
      <c r="W28" s="535">
        <v>2</v>
      </c>
      <c r="X28" s="535">
        <v>2</v>
      </c>
      <c r="Y28" s="535">
        <v>2</v>
      </c>
      <c r="Z28" s="535">
        <v>2</v>
      </c>
      <c r="AA28" s="535">
        <v>2</v>
      </c>
      <c r="AB28" s="535">
        <v>2</v>
      </c>
      <c r="AC28" s="535">
        <v>2</v>
      </c>
      <c r="AD28" s="535">
        <v>2</v>
      </c>
      <c r="AE28" s="535">
        <v>2</v>
      </c>
      <c r="AF28" s="538">
        <v>2</v>
      </c>
      <c r="AG28" s="538">
        <v>2</v>
      </c>
      <c r="AH28" s="538">
        <v>2</v>
      </c>
      <c r="AI28" s="538">
        <v>2</v>
      </c>
      <c r="AJ28" s="538">
        <v>2</v>
      </c>
      <c r="AK28" s="538">
        <v>2</v>
      </c>
      <c r="AL28" s="539"/>
      <c r="AM28" s="539"/>
      <c r="AN28" s="539"/>
      <c r="AO28" s="539"/>
      <c r="AP28" s="539"/>
      <c r="AQ28" s="539"/>
      <c r="AR28" s="539"/>
      <c r="AS28" s="539"/>
      <c r="AT28" s="539"/>
      <c r="AU28" s="539"/>
      <c r="AV28" s="539"/>
      <c r="AW28" s="539"/>
      <c r="AX28" s="539"/>
      <c r="AY28" s="539"/>
      <c r="AZ28" s="539"/>
      <c r="BA28" s="539"/>
      <c r="BB28" s="539"/>
      <c r="BC28" s="539"/>
      <c r="BD28" s="539"/>
      <c r="BE28" s="539"/>
      <c r="BF28" s="539"/>
      <c r="BG28" s="539"/>
      <c r="BH28" s="539"/>
      <c r="BI28" s="539"/>
      <c r="BJ28" s="539"/>
      <c r="BK28" s="539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  <c r="BX28" s="539"/>
      <c r="BY28" s="539"/>
      <c r="BZ28" s="544"/>
      <c r="CA28" s="544"/>
      <c r="CB28" s="544"/>
      <c r="CC28" s="546"/>
    </row>
    <row r="29" spans="3:81" ht="19.2" hidden="1" x14ac:dyDescent="0.45">
      <c r="C29" s="266" t="s">
        <v>421</v>
      </c>
      <c r="D29" s="522" t="s">
        <v>422</v>
      </c>
      <c r="E29" s="268">
        <v>43487</v>
      </c>
      <c r="F29" s="268">
        <v>43978</v>
      </c>
      <c r="G29" s="328" t="s">
        <v>1099</v>
      </c>
      <c r="H29" s="328" t="s">
        <v>203</v>
      </c>
      <c r="I29" s="328" t="s">
        <v>1098</v>
      </c>
      <c r="J29" s="536"/>
      <c r="K29" s="536"/>
      <c r="L29" s="536"/>
      <c r="M29" s="536"/>
      <c r="N29" s="535">
        <v>99</v>
      </c>
      <c r="O29" s="538">
        <v>99</v>
      </c>
      <c r="P29" s="538">
        <v>99</v>
      </c>
      <c r="Q29" s="538">
        <v>99</v>
      </c>
      <c r="R29" s="538">
        <v>99</v>
      </c>
      <c r="S29" s="539"/>
      <c r="T29" s="539"/>
      <c r="U29" s="539"/>
      <c r="V29" s="539"/>
      <c r="W29" s="539"/>
      <c r="X29" s="539"/>
      <c r="Y29" s="539"/>
      <c r="Z29" s="539"/>
      <c r="AA29" s="539"/>
      <c r="AB29" s="539"/>
      <c r="AC29" s="539"/>
      <c r="AD29" s="539"/>
      <c r="AE29" s="539"/>
      <c r="AF29" s="539"/>
      <c r="AG29" s="539"/>
      <c r="AH29" s="539"/>
      <c r="AI29" s="539"/>
      <c r="AJ29" s="539"/>
      <c r="AK29" s="539"/>
      <c r="AL29" s="539"/>
      <c r="AM29" s="539"/>
      <c r="AN29" s="539"/>
      <c r="AO29" s="539"/>
      <c r="AP29" s="539"/>
      <c r="AQ29" s="539"/>
      <c r="AR29" s="539"/>
      <c r="AS29" s="539"/>
      <c r="AT29" s="539"/>
      <c r="AU29" s="539"/>
      <c r="AV29" s="539"/>
      <c r="AW29" s="539"/>
      <c r="AX29" s="539"/>
      <c r="AY29" s="539"/>
      <c r="AZ29" s="539"/>
      <c r="BA29" s="539"/>
      <c r="BB29" s="539"/>
      <c r="BC29" s="539"/>
      <c r="BD29" s="539"/>
      <c r="BE29" s="539"/>
      <c r="BF29" s="539"/>
      <c r="BG29" s="539"/>
      <c r="BH29" s="539"/>
      <c r="BI29" s="539"/>
      <c r="BJ29" s="539"/>
      <c r="BK29" s="539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  <c r="BX29" s="539"/>
      <c r="BY29" s="539"/>
      <c r="BZ29" s="544"/>
      <c r="CA29" s="544"/>
      <c r="CB29" s="544"/>
      <c r="CC29" s="546"/>
    </row>
    <row r="30" spans="3:81" ht="19.2" hidden="1" x14ac:dyDescent="0.45">
      <c r="C30" s="266" t="s">
        <v>423</v>
      </c>
      <c r="D30" s="522" t="s">
        <v>368</v>
      </c>
      <c r="E30" s="268">
        <v>43503</v>
      </c>
      <c r="F30" s="268">
        <v>44858</v>
      </c>
      <c r="G30" s="328" t="s">
        <v>1074</v>
      </c>
      <c r="H30" s="328" t="s">
        <v>206</v>
      </c>
      <c r="I30" s="328" t="s">
        <v>1098</v>
      </c>
      <c r="J30" s="536"/>
      <c r="K30" s="536"/>
      <c r="L30" s="536"/>
      <c r="M30" s="536"/>
      <c r="N30" s="535">
        <v>5</v>
      </c>
      <c r="O30" s="535">
        <v>5</v>
      </c>
      <c r="P30" s="535">
        <v>5</v>
      </c>
      <c r="Q30" s="535">
        <v>5</v>
      </c>
      <c r="R30" s="535">
        <v>5</v>
      </c>
      <c r="S30" s="535">
        <v>5</v>
      </c>
      <c r="T30" s="535">
        <v>5</v>
      </c>
      <c r="U30" s="535">
        <v>5</v>
      </c>
      <c r="V30" s="535">
        <v>5</v>
      </c>
      <c r="W30" s="535">
        <v>5</v>
      </c>
      <c r="X30" s="535">
        <v>5</v>
      </c>
      <c r="Y30" s="535">
        <v>5</v>
      </c>
      <c r="Z30" s="535">
        <v>5</v>
      </c>
      <c r="AA30" s="535">
        <v>5</v>
      </c>
      <c r="AB30" s="535">
        <v>5</v>
      </c>
      <c r="AC30" s="535">
        <v>5</v>
      </c>
      <c r="AD30" s="535">
        <v>5</v>
      </c>
      <c r="AE30" s="535">
        <v>5</v>
      </c>
      <c r="AF30" s="535">
        <v>5</v>
      </c>
      <c r="AG30" s="535">
        <v>5</v>
      </c>
      <c r="AH30" s="535">
        <v>5</v>
      </c>
      <c r="AI30" s="535">
        <v>5</v>
      </c>
      <c r="AJ30" s="535">
        <v>5</v>
      </c>
      <c r="AK30" s="538">
        <v>5</v>
      </c>
      <c r="AL30" s="538">
        <v>5</v>
      </c>
      <c r="AM30" s="538">
        <v>5</v>
      </c>
      <c r="AN30" s="538">
        <v>5</v>
      </c>
      <c r="AO30" s="538">
        <v>5</v>
      </c>
      <c r="AP30" s="538">
        <v>5</v>
      </c>
      <c r="AQ30" s="538">
        <v>5</v>
      </c>
      <c r="AR30" s="538">
        <v>5</v>
      </c>
      <c r="AS30" s="538">
        <v>5</v>
      </c>
      <c r="AT30" s="538">
        <v>5</v>
      </c>
      <c r="AU30" s="538">
        <v>5</v>
      </c>
      <c r="AV30" s="539"/>
      <c r="AW30" s="539"/>
      <c r="AX30" s="539"/>
      <c r="AY30" s="539"/>
      <c r="AZ30" s="539"/>
      <c r="BA30" s="539"/>
      <c r="BB30" s="539"/>
      <c r="BC30" s="539"/>
      <c r="BD30" s="539"/>
      <c r="BE30" s="539"/>
      <c r="BF30" s="539"/>
      <c r="BG30" s="539"/>
      <c r="BH30" s="539"/>
      <c r="BI30" s="539"/>
      <c r="BJ30" s="539"/>
      <c r="BK30" s="539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  <c r="BX30" s="539"/>
      <c r="BY30" s="539"/>
      <c r="BZ30" s="544"/>
      <c r="CA30" s="544"/>
      <c r="CB30" s="544"/>
      <c r="CC30" s="505"/>
    </row>
    <row r="31" spans="3:81" ht="19.2" hidden="1" x14ac:dyDescent="0.45">
      <c r="C31" s="266" t="s">
        <v>421</v>
      </c>
      <c r="D31" s="522" t="s">
        <v>370</v>
      </c>
      <c r="E31" s="268">
        <v>43628</v>
      </c>
      <c r="F31" s="268">
        <v>44054</v>
      </c>
      <c r="G31" s="328" t="s">
        <v>1099</v>
      </c>
      <c r="H31" s="328" t="s">
        <v>203</v>
      </c>
      <c r="I31" s="328" t="s">
        <v>1098</v>
      </c>
      <c r="J31" s="536"/>
      <c r="K31" s="536"/>
      <c r="L31" s="536"/>
      <c r="M31" s="536"/>
      <c r="N31" s="535">
        <v>92</v>
      </c>
      <c r="O31" s="535">
        <v>92</v>
      </c>
      <c r="P31" s="535">
        <v>92</v>
      </c>
      <c r="Q31" s="535">
        <v>92</v>
      </c>
      <c r="R31" s="535">
        <v>92</v>
      </c>
      <c r="S31" s="535">
        <v>92</v>
      </c>
      <c r="T31" s="535">
        <v>92</v>
      </c>
      <c r="U31" s="535">
        <v>92</v>
      </c>
      <c r="V31" s="539"/>
      <c r="W31" s="539"/>
      <c r="X31" s="539"/>
      <c r="Y31" s="539"/>
      <c r="Z31" s="539"/>
      <c r="AA31" s="539"/>
      <c r="AB31" s="539"/>
      <c r="AC31" s="539"/>
      <c r="AD31" s="539"/>
      <c r="AE31" s="539"/>
      <c r="AF31" s="539"/>
      <c r="AG31" s="539"/>
      <c r="AH31" s="539"/>
      <c r="AI31" s="539"/>
      <c r="AJ31" s="539"/>
      <c r="AK31" s="539"/>
      <c r="AL31" s="539"/>
      <c r="AM31" s="539"/>
      <c r="AN31" s="539"/>
      <c r="AO31" s="539"/>
      <c r="AP31" s="539"/>
      <c r="AQ31" s="539"/>
      <c r="AR31" s="539"/>
      <c r="AS31" s="539"/>
      <c r="AT31" s="539"/>
      <c r="AU31" s="539"/>
      <c r="AV31" s="539"/>
      <c r="AW31" s="539"/>
      <c r="AX31" s="539"/>
      <c r="AY31" s="539"/>
      <c r="AZ31" s="539"/>
      <c r="BA31" s="539"/>
      <c r="BB31" s="539"/>
      <c r="BC31" s="539"/>
      <c r="BD31" s="539"/>
      <c r="BE31" s="539"/>
      <c r="BF31" s="539"/>
      <c r="BG31" s="539"/>
      <c r="BH31" s="539"/>
      <c r="BI31" s="539"/>
      <c r="BJ31" s="539"/>
      <c r="BK31" s="539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  <c r="BX31" s="539"/>
      <c r="BY31" s="539"/>
      <c r="BZ31" s="544"/>
      <c r="CA31" s="544"/>
      <c r="CB31" s="544"/>
      <c r="CC31" s="546"/>
    </row>
    <row r="32" spans="3:81" ht="19.2" hidden="1" x14ac:dyDescent="0.45">
      <c r="C32" s="266" t="s">
        <v>421</v>
      </c>
      <c r="D32" s="522" t="s">
        <v>371</v>
      </c>
      <c r="E32" s="268">
        <v>43665</v>
      </c>
      <c r="F32" s="268">
        <v>44551</v>
      </c>
      <c r="G32" s="328" t="s">
        <v>1099</v>
      </c>
      <c r="H32" s="328" t="s">
        <v>203</v>
      </c>
      <c r="I32" s="328" t="s">
        <v>1098</v>
      </c>
      <c r="J32" s="536"/>
      <c r="K32" s="536"/>
      <c r="L32" s="536"/>
      <c r="M32" s="536"/>
      <c r="N32" s="535">
        <v>62</v>
      </c>
      <c r="O32" s="535">
        <v>62</v>
      </c>
      <c r="P32" s="535">
        <v>62</v>
      </c>
      <c r="Q32" s="535">
        <v>62</v>
      </c>
      <c r="R32" s="535">
        <v>62</v>
      </c>
      <c r="S32" s="535">
        <v>62</v>
      </c>
      <c r="T32" s="535">
        <v>62</v>
      </c>
      <c r="U32" s="535">
        <v>62</v>
      </c>
      <c r="V32" s="535">
        <v>62</v>
      </c>
      <c r="W32" s="535">
        <v>62</v>
      </c>
      <c r="X32" s="535">
        <v>62</v>
      </c>
      <c r="Y32" s="535">
        <v>62</v>
      </c>
      <c r="Z32" s="535">
        <v>62</v>
      </c>
      <c r="AA32" s="535">
        <v>62</v>
      </c>
      <c r="AB32" s="535">
        <v>62</v>
      </c>
      <c r="AC32" s="535">
        <v>62</v>
      </c>
      <c r="AD32" s="535">
        <v>62</v>
      </c>
      <c r="AE32" s="535">
        <v>62</v>
      </c>
      <c r="AF32" s="535">
        <v>62</v>
      </c>
      <c r="AG32" s="535">
        <v>62</v>
      </c>
      <c r="AH32" s="535">
        <v>62</v>
      </c>
      <c r="AI32" s="538">
        <v>62</v>
      </c>
      <c r="AJ32" s="538">
        <v>62</v>
      </c>
      <c r="AK32" s="538">
        <v>62</v>
      </c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39"/>
      <c r="AZ32" s="539"/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  <c r="BX32" s="539"/>
      <c r="BY32" s="539"/>
      <c r="BZ32" s="544"/>
      <c r="CA32" s="544"/>
      <c r="CB32" s="544"/>
      <c r="CC32" s="546"/>
    </row>
    <row r="33" spans="3:81" s="172" customFormat="1" ht="19.2" hidden="1" x14ac:dyDescent="0.45">
      <c r="C33" s="266" t="s">
        <v>210</v>
      </c>
      <c r="D33" s="522" t="s">
        <v>372</v>
      </c>
      <c r="E33" s="268">
        <v>43670</v>
      </c>
      <c r="F33" s="268">
        <v>44251</v>
      </c>
      <c r="G33" s="328" t="s">
        <v>1099</v>
      </c>
      <c r="H33" s="328" t="s">
        <v>203</v>
      </c>
      <c r="I33" s="328" t="s">
        <v>1098</v>
      </c>
      <c r="J33" s="536"/>
      <c r="K33" s="536"/>
      <c r="L33" s="536"/>
      <c r="M33" s="536"/>
      <c r="N33" s="535">
        <v>2077</v>
      </c>
      <c r="O33" s="535">
        <v>2072</v>
      </c>
      <c r="P33" s="535">
        <v>2072</v>
      </c>
      <c r="Q33" s="535">
        <v>2072</v>
      </c>
      <c r="R33" s="535">
        <v>2072</v>
      </c>
      <c r="S33" s="535">
        <v>2072</v>
      </c>
      <c r="T33" s="535">
        <v>2072</v>
      </c>
      <c r="U33" s="535">
        <v>2072</v>
      </c>
      <c r="V33" s="535">
        <v>2072</v>
      </c>
      <c r="W33" s="535">
        <v>2072</v>
      </c>
      <c r="X33" s="535">
        <v>2072</v>
      </c>
      <c r="Y33" s="535">
        <v>2072</v>
      </c>
      <c r="Z33" s="535">
        <v>2072</v>
      </c>
      <c r="AA33" s="538">
        <v>2072</v>
      </c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39"/>
      <c r="BN33" s="539"/>
      <c r="BO33" s="539"/>
      <c r="BP33" s="539"/>
      <c r="BQ33" s="539"/>
      <c r="BR33" s="539"/>
      <c r="BS33" s="539"/>
      <c r="BT33" s="539"/>
      <c r="BU33" s="539"/>
      <c r="BV33" s="539"/>
      <c r="BW33" s="539"/>
      <c r="BX33" s="539"/>
      <c r="BY33" s="539"/>
      <c r="BZ33" s="544"/>
      <c r="CA33" s="544"/>
      <c r="CB33" s="544"/>
      <c r="CC33" s="546"/>
    </row>
    <row r="34" spans="3:81" ht="38.4" hidden="1" x14ac:dyDescent="0.45">
      <c r="C34" s="266" t="s">
        <v>424</v>
      </c>
      <c r="D34" s="522" t="s">
        <v>373</v>
      </c>
      <c r="E34" s="268">
        <v>43696</v>
      </c>
      <c r="F34" s="268">
        <v>44194</v>
      </c>
      <c r="G34" s="328" t="s">
        <v>1099</v>
      </c>
      <c r="H34" s="328" t="s">
        <v>205</v>
      </c>
      <c r="I34" s="328" t="s">
        <v>1098</v>
      </c>
      <c r="J34" s="536"/>
      <c r="K34" s="536"/>
      <c r="L34" s="536"/>
      <c r="M34" s="536"/>
      <c r="N34" s="507"/>
      <c r="O34" s="507"/>
      <c r="P34" s="507"/>
      <c r="Q34" s="507"/>
      <c r="R34" s="507"/>
      <c r="S34" s="507"/>
      <c r="T34" s="507"/>
      <c r="U34" s="507"/>
      <c r="V34" s="507"/>
      <c r="W34" s="507"/>
      <c r="X34" s="507"/>
      <c r="Y34" s="507"/>
      <c r="Z34" s="539"/>
      <c r="AA34" s="539"/>
      <c r="AB34" s="539"/>
      <c r="AC34" s="539"/>
      <c r="AD34" s="539"/>
      <c r="AE34" s="539"/>
      <c r="AF34" s="539"/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39"/>
      <c r="AZ34" s="539"/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39"/>
      <c r="BN34" s="539"/>
      <c r="BO34" s="539"/>
      <c r="BP34" s="539"/>
      <c r="BQ34" s="539"/>
      <c r="BR34" s="539"/>
      <c r="BS34" s="539"/>
      <c r="BT34" s="539"/>
      <c r="BU34" s="539"/>
      <c r="BV34" s="539"/>
      <c r="BW34" s="539"/>
      <c r="BX34" s="539"/>
      <c r="BY34" s="539"/>
      <c r="BZ34" s="544"/>
      <c r="CA34" s="544"/>
      <c r="CB34" s="544"/>
      <c r="CC34" s="546"/>
    </row>
    <row r="35" spans="3:81" ht="19.2" hidden="1" x14ac:dyDescent="0.45">
      <c r="C35" s="266" t="s">
        <v>421</v>
      </c>
      <c r="D35" s="522" t="s">
        <v>374</v>
      </c>
      <c r="E35" s="268">
        <v>43697</v>
      </c>
      <c r="F35" s="268">
        <v>44116</v>
      </c>
      <c r="G35" s="328" t="s">
        <v>1099</v>
      </c>
      <c r="H35" s="328" t="s">
        <v>203</v>
      </c>
      <c r="I35" s="328" t="s">
        <v>1098</v>
      </c>
      <c r="J35" s="536"/>
      <c r="K35" s="536"/>
      <c r="L35" s="536"/>
      <c r="M35" s="536"/>
      <c r="N35" s="535">
        <v>74</v>
      </c>
      <c r="O35" s="535">
        <v>74</v>
      </c>
      <c r="P35" s="535">
        <v>74</v>
      </c>
      <c r="Q35" s="535">
        <v>74</v>
      </c>
      <c r="R35" s="535">
        <v>74</v>
      </c>
      <c r="S35" s="535">
        <v>74</v>
      </c>
      <c r="T35" s="535">
        <v>74</v>
      </c>
      <c r="U35" s="535">
        <v>74</v>
      </c>
      <c r="V35" s="535">
        <v>74</v>
      </c>
      <c r="W35" s="538">
        <v>74</v>
      </c>
      <c r="X35" s="539"/>
      <c r="Y35" s="539"/>
      <c r="Z35" s="539"/>
      <c r="AA35" s="539"/>
      <c r="AB35" s="539"/>
      <c r="AC35" s="539"/>
      <c r="AD35" s="539"/>
      <c r="AE35" s="539"/>
      <c r="AF35" s="539"/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39"/>
      <c r="AZ35" s="539"/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39"/>
      <c r="BN35" s="539"/>
      <c r="BO35" s="539"/>
      <c r="BP35" s="539"/>
      <c r="BQ35" s="539"/>
      <c r="BR35" s="539"/>
      <c r="BS35" s="539"/>
      <c r="BT35" s="539"/>
      <c r="BU35" s="539"/>
      <c r="BV35" s="539"/>
      <c r="BW35" s="539"/>
      <c r="BX35" s="539"/>
      <c r="BY35" s="539"/>
      <c r="BZ35" s="544"/>
      <c r="CA35" s="544"/>
      <c r="CB35" s="544"/>
      <c r="CC35" s="546"/>
    </row>
    <row r="36" spans="3:81" ht="19.2" hidden="1" x14ac:dyDescent="0.45">
      <c r="C36" s="266" t="s">
        <v>1188</v>
      </c>
      <c r="D36" s="522" t="s">
        <v>375</v>
      </c>
      <c r="E36" s="268">
        <v>43790</v>
      </c>
      <c r="F36" s="268">
        <v>44063</v>
      </c>
      <c r="G36" s="328" t="s">
        <v>1100</v>
      </c>
      <c r="H36" s="328" t="s">
        <v>203</v>
      </c>
      <c r="I36" s="328" t="s">
        <v>1098</v>
      </c>
      <c r="J36" s="536"/>
      <c r="K36" s="536"/>
      <c r="L36" s="536"/>
      <c r="M36" s="536"/>
      <c r="N36" s="507"/>
      <c r="O36" s="507"/>
      <c r="P36" s="507"/>
      <c r="Q36" s="507"/>
      <c r="R36" s="507"/>
      <c r="S36" s="507"/>
      <c r="T36" s="507"/>
      <c r="U36" s="507"/>
      <c r="V36" s="539"/>
      <c r="W36" s="539"/>
      <c r="X36" s="539"/>
      <c r="Y36" s="539"/>
      <c r="Z36" s="539"/>
      <c r="AA36" s="539"/>
      <c r="AB36" s="539"/>
      <c r="AC36" s="539"/>
      <c r="AD36" s="539"/>
      <c r="AE36" s="539"/>
      <c r="AF36" s="539"/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39"/>
      <c r="AZ36" s="539"/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39"/>
      <c r="BN36" s="539"/>
      <c r="BO36" s="539"/>
      <c r="BP36" s="539"/>
      <c r="BQ36" s="539"/>
      <c r="BR36" s="539"/>
      <c r="BS36" s="539"/>
      <c r="BT36" s="539"/>
      <c r="BU36" s="539"/>
      <c r="BV36" s="539"/>
      <c r="BW36" s="539"/>
      <c r="BX36" s="539"/>
      <c r="BY36" s="539"/>
      <c r="BZ36" s="544"/>
      <c r="CA36" s="544"/>
      <c r="CB36" s="544"/>
      <c r="CC36" s="546"/>
    </row>
    <row r="37" spans="3:81" ht="19.2" hidden="1" x14ac:dyDescent="0.45">
      <c r="C37" s="266" t="s">
        <v>1188</v>
      </c>
      <c r="D37" s="522" t="s">
        <v>376</v>
      </c>
      <c r="E37" s="268">
        <v>43791</v>
      </c>
      <c r="F37" s="268">
        <v>45226</v>
      </c>
      <c r="G37" s="328" t="s">
        <v>1100</v>
      </c>
      <c r="H37" s="328" t="s">
        <v>203</v>
      </c>
      <c r="I37" s="328" t="s">
        <v>1098</v>
      </c>
      <c r="J37" s="536"/>
      <c r="K37" s="536"/>
      <c r="L37" s="536"/>
      <c r="M37" s="536"/>
      <c r="N37" s="507"/>
      <c r="O37" s="507"/>
      <c r="P37" s="507"/>
      <c r="Q37" s="507"/>
      <c r="R37" s="507"/>
      <c r="S37" s="507"/>
      <c r="T37" s="507"/>
      <c r="U37" s="535">
        <v>6</v>
      </c>
      <c r="V37" s="535">
        <v>6</v>
      </c>
      <c r="W37" s="535">
        <v>6</v>
      </c>
      <c r="X37" s="535">
        <v>6</v>
      </c>
      <c r="Y37" s="535">
        <v>6</v>
      </c>
      <c r="Z37" s="535">
        <v>6</v>
      </c>
      <c r="AA37" s="535">
        <v>4</v>
      </c>
      <c r="AB37" s="535">
        <v>4</v>
      </c>
      <c r="AC37" s="535">
        <v>4</v>
      </c>
      <c r="AD37" s="535">
        <v>4</v>
      </c>
      <c r="AE37" s="535">
        <v>4</v>
      </c>
      <c r="AF37" s="535">
        <v>4</v>
      </c>
      <c r="AG37" s="535">
        <v>4</v>
      </c>
      <c r="AH37" s="535">
        <v>4</v>
      </c>
      <c r="AI37" s="535">
        <v>4</v>
      </c>
      <c r="AJ37" s="535">
        <v>4</v>
      </c>
      <c r="AK37" s="535">
        <v>4</v>
      </c>
      <c r="AL37" s="535">
        <v>4</v>
      </c>
      <c r="AM37" s="535">
        <v>6</v>
      </c>
      <c r="AN37" s="535">
        <v>7</v>
      </c>
      <c r="AO37" s="535">
        <v>6</v>
      </c>
      <c r="AP37" s="535">
        <v>6</v>
      </c>
      <c r="AQ37" s="535">
        <v>6</v>
      </c>
      <c r="AR37" s="535">
        <v>6</v>
      </c>
      <c r="AS37" s="535">
        <v>5</v>
      </c>
      <c r="AT37" s="535">
        <v>6</v>
      </c>
      <c r="AU37" s="535">
        <v>5</v>
      </c>
      <c r="AV37" s="535">
        <v>5</v>
      </c>
      <c r="AW37" s="535">
        <v>5</v>
      </c>
      <c r="AX37" s="535">
        <v>5</v>
      </c>
      <c r="AY37" s="535">
        <v>5</v>
      </c>
      <c r="AZ37" s="535">
        <v>5</v>
      </c>
      <c r="BA37" s="535">
        <v>4</v>
      </c>
      <c r="BB37" s="535">
        <v>5</v>
      </c>
      <c r="BC37" s="535">
        <v>5</v>
      </c>
      <c r="BD37" s="535">
        <v>5</v>
      </c>
      <c r="BE37" s="535">
        <v>5</v>
      </c>
      <c r="BF37" s="535">
        <v>5</v>
      </c>
      <c r="BG37" s="538">
        <v>5</v>
      </c>
      <c r="BH37" s="539"/>
      <c r="BI37" s="539"/>
      <c r="BJ37" s="539"/>
      <c r="BK37" s="269"/>
      <c r="BL37" s="269"/>
      <c r="BM37" s="540"/>
      <c r="BN37" s="540"/>
      <c r="BO37" s="540"/>
      <c r="BP37" s="540"/>
      <c r="BQ37" s="540"/>
      <c r="BR37" s="540"/>
      <c r="BS37" s="540"/>
      <c r="BT37" s="540"/>
      <c r="BU37" s="540"/>
      <c r="BV37" s="540"/>
      <c r="BW37" s="540"/>
      <c r="BX37" s="269"/>
      <c r="BY37" s="269"/>
      <c r="BZ37" s="269"/>
      <c r="CA37" s="269"/>
      <c r="CB37" s="269"/>
      <c r="CC37" s="505"/>
    </row>
    <row r="38" spans="3:81" ht="19.2" hidden="1" x14ac:dyDescent="0.45">
      <c r="C38" s="266" t="s">
        <v>421</v>
      </c>
      <c r="D38" s="522" t="s">
        <v>377</v>
      </c>
      <c r="E38" s="268">
        <v>43794</v>
      </c>
      <c r="F38" s="268">
        <v>44071</v>
      </c>
      <c r="G38" s="328" t="s">
        <v>1099</v>
      </c>
      <c r="H38" s="328" t="s">
        <v>203</v>
      </c>
      <c r="I38" s="328" t="s">
        <v>1098</v>
      </c>
      <c r="J38" s="536"/>
      <c r="K38" s="536"/>
      <c r="L38" s="536"/>
      <c r="M38" s="536"/>
      <c r="N38" s="507"/>
      <c r="O38" s="535">
        <v>41</v>
      </c>
      <c r="P38" s="535">
        <v>41</v>
      </c>
      <c r="Q38" s="535">
        <v>41</v>
      </c>
      <c r="R38" s="535">
        <v>41</v>
      </c>
      <c r="S38" s="535">
        <v>41</v>
      </c>
      <c r="T38" s="535">
        <v>41</v>
      </c>
      <c r="U38" s="538">
        <v>41</v>
      </c>
      <c r="V38" s="539"/>
      <c r="W38" s="539"/>
      <c r="X38" s="539"/>
      <c r="Y38" s="539"/>
      <c r="Z38" s="539"/>
      <c r="AA38" s="539"/>
      <c r="AB38" s="539"/>
      <c r="AC38" s="539"/>
      <c r="AD38" s="539"/>
      <c r="AE38" s="539"/>
      <c r="AF38" s="539"/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39"/>
      <c r="AZ38" s="539"/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39"/>
      <c r="BN38" s="539"/>
      <c r="BO38" s="539"/>
      <c r="BP38" s="539"/>
      <c r="BQ38" s="539"/>
      <c r="BR38" s="539"/>
      <c r="BS38" s="539"/>
      <c r="BT38" s="539"/>
      <c r="BU38" s="539"/>
      <c r="BV38" s="539"/>
      <c r="BW38" s="539"/>
      <c r="BX38" s="539"/>
      <c r="BY38" s="539"/>
      <c r="BZ38" s="544"/>
      <c r="CA38" s="544"/>
      <c r="CB38" s="544"/>
      <c r="CC38" s="546"/>
    </row>
    <row r="39" spans="3:81" ht="38.4" x14ac:dyDescent="0.45">
      <c r="C39" s="29" t="s">
        <v>207</v>
      </c>
      <c r="D39" s="31" t="s">
        <v>97</v>
      </c>
      <c r="E39" s="30">
        <v>43829</v>
      </c>
      <c r="F39" s="30" t="s">
        <v>0</v>
      </c>
      <c r="G39" s="326" t="s">
        <v>1101</v>
      </c>
      <c r="H39" s="326" t="s">
        <v>206</v>
      </c>
      <c r="I39" s="326" t="s">
        <v>1095</v>
      </c>
      <c r="J39" s="536"/>
      <c r="K39" s="536"/>
      <c r="L39" s="536"/>
      <c r="M39" s="536"/>
      <c r="N39" s="535">
        <v>5</v>
      </c>
      <c r="O39" s="535">
        <v>5</v>
      </c>
      <c r="P39" s="535">
        <v>5</v>
      </c>
      <c r="Q39" s="535">
        <v>5</v>
      </c>
      <c r="R39" s="535">
        <v>5</v>
      </c>
      <c r="S39" s="535">
        <v>5</v>
      </c>
      <c r="T39" s="535">
        <v>5</v>
      </c>
      <c r="U39" s="535">
        <v>5</v>
      </c>
      <c r="V39" s="535">
        <v>5</v>
      </c>
      <c r="W39" s="535">
        <v>5</v>
      </c>
      <c r="X39" s="535">
        <v>5</v>
      </c>
      <c r="Y39" s="535">
        <v>5</v>
      </c>
      <c r="Z39" s="535">
        <v>5</v>
      </c>
      <c r="AA39" s="535">
        <v>5</v>
      </c>
      <c r="AB39" s="535">
        <v>5</v>
      </c>
      <c r="AC39" s="535">
        <v>5</v>
      </c>
      <c r="AD39" s="535">
        <v>5</v>
      </c>
      <c r="AE39" s="535">
        <v>5</v>
      </c>
      <c r="AF39" s="535">
        <v>5</v>
      </c>
      <c r="AG39" s="535">
        <v>5</v>
      </c>
      <c r="AH39" s="535">
        <v>5</v>
      </c>
      <c r="AI39" s="535">
        <v>5</v>
      </c>
      <c r="AJ39" s="535">
        <v>5</v>
      </c>
      <c r="AK39" s="535">
        <v>5</v>
      </c>
      <c r="AL39" s="535">
        <v>5</v>
      </c>
      <c r="AM39" s="535">
        <v>5</v>
      </c>
      <c r="AN39" s="535">
        <v>5</v>
      </c>
      <c r="AO39" s="535">
        <v>5</v>
      </c>
      <c r="AP39" s="535">
        <v>5</v>
      </c>
      <c r="AQ39" s="535">
        <v>5</v>
      </c>
      <c r="AR39" s="535">
        <v>5</v>
      </c>
      <c r="AS39" s="535">
        <v>5</v>
      </c>
      <c r="AT39" s="535">
        <v>5</v>
      </c>
      <c r="AU39" s="535">
        <v>5</v>
      </c>
      <c r="AV39" s="535">
        <v>5</v>
      </c>
      <c r="AW39" s="535">
        <v>5</v>
      </c>
      <c r="AX39" s="535">
        <v>5</v>
      </c>
      <c r="AY39" s="535">
        <v>5</v>
      </c>
      <c r="AZ39" s="535">
        <v>5</v>
      </c>
      <c r="BA39" s="535">
        <v>5</v>
      </c>
      <c r="BB39" s="535">
        <v>5</v>
      </c>
      <c r="BC39" s="535">
        <v>5</v>
      </c>
      <c r="BD39" s="535">
        <v>5</v>
      </c>
      <c r="BE39" s="535">
        <v>5</v>
      </c>
      <c r="BF39" s="535">
        <v>5</v>
      </c>
      <c r="BG39" s="535">
        <v>5</v>
      </c>
      <c r="BH39" s="535">
        <v>5</v>
      </c>
      <c r="BI39" s="535">
        <v>5</v>
      </c>
      <c r="BJ39" s="535">
        <v>5</v>
      </c>
      <c r="BK39" s="548">
        <v>5</v>
      </c>
      <c r="BL39" s="548">
        <v>5</v>
      </c>
      <c r="BM39" s="549">
        <v>5</v>
      </c>
      <c r="BN39" s="549">
        <v>5</v>
      </c>
      <c r="BO39" s="549">
        <v>5</v>
      </c>
      <c r="BP39" s="549">
        <v>5</v>
      </c>
      <c r="BQ39" s="549">
        <v>5</v>
      </c>
      <c r="BR39" s="549">
        <v>5</v>
      </c>
      <c r="BS39" s="549">
        <v>5</v>
      </c>
      <c r="BT39" s="549">
        <v>5</v>
      </c>
      <c r="BU39" s="549">
        <v>5</v>
      </c>
      <c r="BV39" s="549">
        <v>5</v>
      </c>
      <c r="BW39" s="549">
        <v>5</v>
      </c>
      <c r="BX39" s="548">
        <v>5</v>
      </c>
      <c r="BY39" s="548">
        <v>5</v>
      </c>
      <c r="BZ39" s="548">
        <v>5</v>
      </c>
      <c r="CA39" s="548">
        <v>5</v>
      </c>
      <c r="CB39" s="548">
        <v>5</v>
      </c>
      <c r="CC39" s="504">
        <v>5</v>
      </c>
    </row>
    <row r="40" spans="3:81" ht="19.2" hidden="1" x14ac:dyDescent="0.45">
      <c r="C40" s="266" t="s">
        <v>35</v>
      </c>
      <c r="D40" s="522" t="s">
        <v>380</v>
      </c>
      <c r="E40" s="268">
        <v>43853</v>
      </c>
      <c r="F40" s="268">
        <v>44551</v>
      </c>
      <c r="G40" s="328" t="s">
        <v>1100</v>
      </c>
      <c r="H40" s="328" t="s">
        <v>203</v>
      </c>
      <c r="I40" s="328" t="s">
        <v>1098</v>
      </c>
      <c r="J40" s="536"/>
      <c r="K40" s="536"/>
      <c r="L40" s="536"/>
      <c r="M40" s="536"/>
      <c r="N40" s="536"/>
      <c r="O40" s="507"/>
      <c r="P40" s="507"/>
      <c r="Q40" s="507"/>
      <c r="R40" s="507"/>
      <c r="S40" s="507"/>
      <c r="T40" s="507"/>
      <c r="U40" s="507"/>
      <c r="V40" s="507"/>
      <c r="W40" s="507"/>
      <c r="X40" s="507"/>
      <c r="Y40" s="507"/>
      <c r="Z40" s="507"/>
      <c r="AA40" s="537"/>
      <c r="AB40" s="537"/>
      <c r="AC40" s="537"/>
      <c r="AD40" s="537"/>
      <c r="AE40" s="537"/>
      <c r="AF40" s="552"/>
      <c r="AG40" s="552"/>
      <c r="AH40" s="552"/>
      <c r="AI40" s="552"/>
      <c r="AJ40" s="552"/>
      <c r="AK40" s="552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39"/>
      <c r="AZ40" s="539"/>
      <c r="BA40" s="539"/>
      <c r="BB40" s="539"/>
      <c r="BC40" s="539"/>
      <c r="BD40" s="539"/>
      <c r="BE40" s="539"/>
      <c r="BF40" s="539"/>
      <c r="BG40" s="539"/>
      <c r="BH40" s="539"/>
      <c r="BI40" s="539"/>
      <c r="BJ40" s="539"/>
      <c r="BK40" s="539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  <c r="BX40" s="539"/>
      <c r="BY40" s="539"/>
      <c r="BZ40" s="544"/>
      <c r="CA40" s="544"/>
      <c r="CB40" s="544"/>
      <c r="CC40" s="546"/>
    </row>
    <row r="41" spans="3:81" ht="19.2" hidden="1" x14ac:dyDescent="0.45">
      <c r="C41" s="266" t="s">
        <v>210</v>
      </c>
      <c r="D41" s="522" t="s">
        <v>425</v>
      </c>
      <c r="E41" s="268">
        <v>43944</v>
      </c>
      <c r="F41" s="268">
        <v>44560</v>
      </c>
      <c r="G41" s="328" t="s">
        <v>1099</v>
      </c>
      <c r="H41" s="328" t="s">
        <v>203</v>
      </c>
      <c r="I41" s="328" t="s">
        <v>1098</v>
      </c>
      <c r="J41" s="536"/>
      <c r="K41" s="536"/>
      <c r="L41" s="536"/>
      <c r="M41" s="536"/>
      <c r="N41" s="536"/>
      <c r="O41" s="536"/>
      <c r="P41" s="536"/>
      <c r="Q41" s="536"/>
      <c r="R41" s="507"/>
      <c r="S41" s="535">
        <v>117</v>
      </c>
      <c r="T41" s="535">
        <v>117</v>
      </c>
      <c r="U41" s="535">
        <v>117</v>
      </c>
      <c r="V41" s="535">
        <v>117</v>
      </c>
      <c r="W41" s="535">
        <v>117</v>
      </c>
      <c r="X41" s="535">
        <v>117</v>
      </c>
      <c r="Y41" s="535">
        <v>117</v>
      </c>
      <c r="Z41" s="535">
        <v>117</v>
      </c>
      <c r="AA41" s="535">
        <v>117</v>
      </c>
      <c r="AB41" s="535">
        <v>117</v>
      </c>
      <c r="AC41" s="535">
        <v>117</v>
      </c>
      <c r="AD41" s="535">
        <v>117</v>
      </c>
      <c r="AE41" s="535">
        <v>117</v>
      </c>
      <c r="AF41" s="535">
        <v>117</v>
      </c>
      <c r="AG41" s="538">
        <v>117</v>
      </c>
      <c r="AH41" s="538">
        <v>117</v>
      </c>
      <c r="AI41" s="538">
        <v>117</v>
      </c>
      <c r="AJ41" s="538">
        <v>117</v>
      </c>
      <c r="AK41" s="538">
        <v>117</v>
      </c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39"/>
      <c r="AZ41" s="539"/>
      <c r="BA41" s="539"/>
      <c r="BB41" s="539"/>
      <c r="BC41" s="539"/>
      <c r="BD41" s="539"/>
      <c r="BE41" s="539"/>
      <c r="BF41" s="539"/>
      <c r="BG41" s="539"/>
      <c r="BH41" s="539"/>
      <c r="BI41" s="539"/>
      <c r="BJ41" s="539"/>
      <c r="BK41" s="539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  <c r="BX41" s="539"/>
      <c r="BY41" s="539"/>
      <c r="BZ41" s="544"/>
      <c r="CA41" s="544"/>
      <c r="CB41" s="544"/>
      <c r="CC41" s="546"/>
    </row>
    <row r="42" spans="3:81" ht="19.2" hidden="1" x14ac:dyDescent="0.45">
      <c r="C42" s="266" t="s">
        <v>421</v>
      </c>
      <c r="D42" s="522" t="s">
        <v>426</v>
      </c>
      <c r="E42" s="268">
        <v>43999</v>
      </c>
      <c r="F42" s="268">
        <v>44251</v>
      </c>
      <c r="G42" s="328" t="s">
        <v>1099</v>
      </c>
      <c r="H42" s="328" t="s">
        <v>203</v>
      </c>
      <c r="I42" s="328" t="s">
        <v>1098</v>
      </c>
      <c r="J42" s="536"/>
      <c r="K42" s="536"/>
      <c r="L42" s="536"/>
      <c r="M42" s="536"/>
      <c r="N42" s="536"/>
      <c r="O42" s="536"/>
      <c r="P42" s="536"/>
      <c r="Q42" s="536"/>
      <c r="R42" s="536"/>
      <c r="S42" s="536"/>
      <c r="T42" s="507"/>
      <c r="U42" s="535">
        <v>46</v>
      </c>
      <c r="V42" s="535">
        <v>46</v>
      </c>
      <c r="W42" s="535">
        <v>46</v>
      </c>
      <c r="X42" s="535">
        <v>46</v>
      </c>
      <c r="Y42" s="535">
        <v>46</v>
      </c>
      <c r="Z42" s="535">
        <v>46</v>
      </c>
      <c r="AA42" s="538">
        <v>46</v>
      </c>
      <c r="AB42" s="539"/>
      <c r="AC42" s="539"/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39"/>
      <c r="AS42" s="539"/>
      <c r="AT42" s="539"/>
      <c r="AU42" s="539"/>
      <c r="AV42" s="539"/>
      <c r="AW42" s="539"/>
      <c r="AX42" s="539"/>
      <c r="AY42" s="539"/>
      <c r="AZ42" s="539"/>
      <c r="BA42" s="539"/>
      <c r="BB42" s="539"/>
      <c r="BC42" s="539"/>
      <c r="BD42" s="539"/>
      <c r="BE42" s="539"/>
      <c r="BF42" s="539"/>
      <c r="BG42" s="539"/>
      <c r="BH42" s="539"/>
      <c r="BI42" s="539"/>
      <c r="BJ42" s="539"/>
      <c r="BK42" s="539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  <c r="BX42" s="539"/>
      <c r="BY42" s="539"/>
      <c r="BZ42" s="544"/>
      <c r="CA42" s="544"/>
      <c r="CB42" s="544"/>
      <c r="CC42" s="546"/>
    </row>
    <row r="43" spans="3:81" ht="19.2" hidden="1" x14ac:dyDescent="0.45">
      <c r="C43" s="266" t="s">
        <v>210</v>
      </c>
      <c r="D43" s="522" t="s">
        <v>427</v>
      </c>
      <c r="E43" s="268">
        <v>43999</v>
      </c>
      <c r="F43" s="268">
        <v>44813</v>
      </c>
      <c r="G43" s="328" t="s">
        <v>1099</v>
      </c>
      <c r="H43" s="328" t="s">
        <v>203</v>
      </c>
      <c r="I43" s="328" t="s">
        <v>1098</v>
      </c>
      <c r="J43" s="536"/>
      <c r="K43" s="536"/>
      <c r="L43" s="536"/>
      <c r="M43" s="536"/>
      <c r="N43" s="536"/>
      <c r="O43" s="536"/>
      <c r="P43" s="536"/>
      <c r="Q43" s="536"/>
      <c r="R43" s="536"/>
      <c r="S43" s="536"/>
      <c r="T43" s="507"/>
      <c r="U43" s="535">
        <v>1029</v>
      </c>
      <c r="V43" s="535">
        <v>1029</v>
      </c>
      <c r="W43" s="535">
        <v>1029</v>
      </c>
      <c r="X43" s="535">
        <v>1029</v>
      </c>
      <c r="Y43" s="535">
        <v>1029</v>
      </c>
      <c r="Z43" s="535">
        <v>1029</v>
      </c>
      <c r="AA43" s="535">
        <v>1031</v>
      </c>
      <c r="AB43" s="535">
        <v>1031</v>
      </c>
      <c r="AC43" s="535">
        <v>1031</v>
      </c>
      <c r="AD43" s="535">
        <v>1031</v>
      </c>
      <c r="AE43" s="535">
        <v>1031</v>
      </c>
      <c r="AF43" s="535">
        <v>1031</v>
      </c>
      <c r="AG43" s="535">
        <v>1031</v>
      </c>
      <c r="AH43" s="535">
        <v>1031</v>
      </c>
      <c r="AI43" s="535">
        <v>1031</v>
      </c>
      <c r="AJ43" s="535">
        <v>1031</v>
      </c>
      <c r="AK43" s="535">
        <v>1031</v>
      </c>
      <c r="AL43" s="535">
        <v>1031</v>
      </c>
      <c r="AM43" s="535">
        <v>1031</v>
      </c>
      <c r="AN43" s="535">
        <v>1031</v>
      </c>
      <c r="AO43" s="535">
        <v>1031</v>
      </c>
      <c r="AP43" s="538">
        <v>1031</v>
      </c>
      <c r="AQ43" s="538">
        <v>1031</v>
      </c>
      <c r="AR43" s="538">
        <v>1031</v>
      </c>
      <c r="AS43" s="538">
        <v>1031</v>
      </c>
      <c r="AT43" s="538">
        <v>1031</v>
      </c>
      <c r="AU43" s="539"/>
      <c r="AV43" s="539"/>
      <c r="AW43" s="539"/>
      <c r="AX43" s="539"/>
      <c r="AY43" s="539"/>
      <c r="AZ43" s="539"/>
      <c r="BA43" s="539"/>
      <c r="BB43" s="539"/>
      <c r="BC43" s="539"/>
      <c r="BD43" s="539"/>
      <c r="BE43" s="539"/>
      <c r="BF43" s="539"/>
      <c r="BG43" s="539"/>
      <c r="BH43" s="539"/>
      <c r="BI43" s="539"/>
      <c r="BJ43" s="539"/>
      <c r="BK43" s="269"/>
      <c r="BL43" s="269"/>
      <c r="BM43" s="540"/>
      <c r="BN43" s="540"/>
      <c r="BO43" s="540"/>
      <c r="BP43" s="540"/>
      <c r="BQ43" s="540"/>
      <c r="BR43" s="540"/>
      <c r="BS43" s="540"/>
      <c r="BT43" s="540"/>
      <c r="BU43" s="540"/>
      <c r="BV43" s="540"/>
      <c r="BW43" s="540"/>
      <c r="BX43" s="269"/>
      <c r="BY43" s="539"/>
      <c r="BZ43" s="544"/>
      <c r="CA43" s="544"/>
      <c r="CB43" s="544"/>
      <c r="CC43" s="505"/>
    </row>
    <row r="44" spans="3:81" ht="19.2" hidden="1" x14ac:dyDescent="0.45">
      <c r="C44" s="266" t="s">
        <v>421</v>
      </c>
      <c r="D44" s="522" t="s">
        <v>384</v>
      </c>
      <c r="E44" s="268">
        <v>44029</v>
      </c>
      <c r="F44" s="268">
        <v>44433</v>
      </c>
      <c r="G44" s="328" t="s">
        <v>1099</v>
      </c>
      <c r="H44" s="328" t="s">
        <v>203</v>
      </c>
      <c r="I44" s="328" t="s">
        <v>1098</v>
      </c>
      <c r="J44" s="536"/>
      <c r="K44" s="536"/>
      <c r="L44" s="536"/>
      <c r="M44" s="536"/>
      <c r="N44" s="536"/>
      <c r="O44" s="536"/>
      <c r="P44" s="536"/>
      <c r="Q44" s="536"/>
      <c r="R44" s="536"/>
      <c r="S44" s="536"/>
      <c r="T44" s="536"/>
      <c r="U44" s="507"/>
      <c r="V44" s="507"/>
      <c r="W44" s="507"/>
      <c r="X44" s="507"/>
      <c r="Y44" s="507"/>
      <c r="Z44" s="507"/>
      <c r="AA44" s="507"/>
      <c r="AB44" s="507"/>
      <c r="AC44" s="535">
        <v>688</v>
      </c>
      <c r="AD44" s="535">
        <v>688</v>
      </c>
      <c r="AE44" s="535">
        <v>688</v>
      </c>
      <c r="AF44" s="538">
        <v>688</v>
      </c>
      <c r="AG44" s="538">
        <v>688</v>
      </c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539"/>
      <c r="AU44" s="539"/>
      <c r="AV44" s="539"/>
      <c r="AW44" s="539"/>
      <c r="AX44" s="539"/>
      <c r="AY44" s="539"/>
      <c r="AZ44" s="539"/>
      <c r="BA44" s="539"/>
      <c r="BB44" s="539"/>
      <c r="BC44" s="539"/>
      <c r="BD44" s="539"/>
      <c r="BE44" s="539"/>
      <c r="BF44" s="539"/>
      <c r="BG44" s="539"/>
      <c r="BH44" s="539"/>
      <c r="BI44" s="539"/>
      <c r="BJ44" s="539"/>
      <c r="BK44" s="539"/>
      <c r="BL44" s="539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  <c r="BX44" s="539"/>
      <c r="BY44" s="539"/>
      <c r="BZ44" s="544"/>
      <c r="CA44" s="544"/>
      <c r="CB44" s="544"/>
      <c r="CC44" s="546"/>
    </row>
    <row r="45" spans="3:81" ht="19.2" hidden="1" x14ac:dyDescent="0.45">
      <c r="C45" s="266" t="s">
        <v>210</v>
      </c>
      <c r="D45" s="522" t="s">
        <v>385</v>
      </c>
      <c r="E45" s="268">
        <v>44033</v>
      </c>
      <c r="F45" s="268">
        <v>44665</v>
      </c>
      <c r="G45" s="328" t="s">
        <v>1099</v>
      </c>
      <c r="H45" s="328" t="s">
        <v>203</v>
      </c>
      <c r="I45" s="328" t="s">
        <v>1098</v>
      </c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07"/>
      <c r="V45" s="535">
        <v>863</v>
      </c>
      <c r="W45" s="535">
        <v>863</v>
      </c>
      <c r="X45" s="535">
        <v>863</v>
      </c>
      <c r="Y45" s="535">
        <v>863</v>
      </c>
      <c r="Z45" s="535">
        <v>863</v>
      </c>
      <c r="AA45" s="535">
        <v>863</v>
      </c>
      <c r="AB45" s="535">
        <v>863</v>
      </c>
      <c r="AC45" s="535">
        <v>863</v>
      </c>
      <c r="AD45" s="535">
        <v>863</v>
      </c>
      <c r="AE45" s="535">
        <v>863</v>
      </c>
      <c r="AF45" s="535">
        <v>863</v>
      </c>
      <c r="AG45" s="535">
        <v>863</v>
      </c>
      <c r="AH45" s="535">
        <v>863</v>
      </c>
      <c r="AI45" s="535">
        <v>863</v>
      </c>
      <c r="AJ45" s="535">
        <v>863</v>
      </c>
      <c r="AK45" s="538">
        <v>863</v>
      </c>
      <c r="AL45" s="538">
        <v>863</v>
      </c>
      <c r="AM45" s="538">
        <v>863</v>
      </c>
      <c r="AN45" s="538">
        <v>863</v>
      </c>
      <c r="AO45" s="538">
        <v>863</v>
      </c>
      <c r="AP45" s="539"/>
      <c r="AQ45" s="539"/>
      <c r="AR45" s="539"/>
      <c r="AS45" s="539"/>
      <c r="AT45" s="539"/>
      <c r="AU45" s="539"/>
      <c r="AV45" s="539"/>
      <c r="AW45" s="539"/>
      <c r="AX45" s="539"/>
      <c r="AY45" s="539"/>
      <c r="AZ45" s="539"/>
      <c r="BA45" s="539"/>
      <c r="BB45" s="539"/>
      <c r="BC45" s="539"/>
      <c r="BD45" s="539"/>
      <c r="BE45" s="539"/>
      <c r="BF45" s="539"/>
      <c r="BG45" s="539"/>
      <c r="BH45" s="539"/>
      <c r="BI45" s="539"/>
      <c r="BJ45" s="539"/>
      <c r="BK45" s="269"/>
      <c r="BL45" s="269"/>
      <c r="BM45" s="540"/>
      <c r="BN45" s="540"/>
      <c r="BO45" s="540"/>
      <c r="BP45" s="540"/>
      <c r="BQ45" s="540"/>
      <c r="BR45" s="540"/>
      <c r="BS45" s="540"/>
      <c r="BT45" s="540"/>
      <c r="BU45" s="540"/>
      <c r="BV45" s="540"/>
      <c r="BW45" s="540"/>
      <c r="BX45" s="269"/>
      <c r="BY45" s="539"/>
      <c r="BZ45" s="544"/>
      <c r="CA45" s="544"/>
      <c r="CB45" s="544"/>
      <c r="CC45" s="505"/>
    </row>
    <row r="46" spans="3:81" ht="19.2" x14ac:dyDescent="0.45">
      <c r="C46" s="29" t="s">
        <v>207</v>
      </c>
      <c r="D46" s="520" t="s">
        <v>98</v>
      </c>
      <c r="E46" s="523">
        <v>44131</v>
      </c>
      <c r="F46" s="523" t="s">
        <v>0</v>
      </c>
      <c r="G46" s="326" t="s">
        <v>1093</v>
      </c>
      <c r="H46" s="326" t="s">
        <v>205</v>
      </c>
      <c r="I46" s="326" t="s">
        <v>1095</v>
      </c>
      <c r="J46" s="536"/>
      <c r="K46" s="536"/>
      <c r="L46" s="536"/>
      <c r="M46" s="536"/>
      <c r="N46" s="536"/>
      <c r="O46" s="536"/>
      <c r="P46" s="536"/>
      <c r="Q46" s="536"/>
      <c r="R46" s="536"/>
      <c r="S46" s="536"/>
      <c r="T46" s="536"/>
      <c r="U46" s="536"/>
      <c r="V46" s="536"/>
      <c r="W46" s="536"/>
      <c r="X46" s="507"/>
      <c r="Y46" s="507"/>
      <c r="Z46" s="535">
        <v>4</v>
      </c>
      <c r="AA46" s="535">
        <v>4</v>
      </c>
      <c r="AB46" s="535">
        <v>4</v>
      </c>
      <c r="AC46" s="535">
        <v>4</v>
      </c>
      <c r="AD46" s="535">
        <v>4</v>
      </c>
      <c r="AE46" s="535">
        <v>4</v>
      </c>
      <c r="AF46" s="535">
        <v>4</v>
      </c>
      <c r="AG46" s="535">
        <v>4</v>
      </c>
      <c r="AH46" s="535">
        <v>4</v>
      </c>
      <c r="AI46" s="535">
        <v>4</v>
      </c>
      <c r="AJ46" s="535">
        <v>4</v>
      </c>
      <c r="AK46" s="535">
        <v>4</v>
      </c>
      <c r="AL46" s="535">
        <v>4</v>
      </c>
      <c r="AM46" s="535">
        <v>4</v>
      </c>
      <c r="AN46" s="535">
        <v>4</v>
      </c>
      <c r="AO46" s="535">
        <v>4</v>
      </c>
      <c r="AP46" s="535">
        <v>4</v>
      </c>
      <c r="AQ46" s="535">
        <v>4</v>
      </c>
      <c r="AR46" s="535">
        <v>4</v>
      </c>
      <c r="AS46" s="535">
        <v>4</v>
      </c>
      <c r="AT46" s="535">
        <v>4</v>
      </c>
      <c r="AU46" s="535">
        <v>4</v>
      </c>
      <c r="AV46" s="535">
        <v>4</v>
      </c>
      <c r="AW46" s="535">
        <v>4</v>
      </c>
      <c r="AX46" s="535">
        <v>4</v>
      </c>
      <c r="AY46" s="535">
        <v>4</v>
      </c>
      <c r="AZ46" s="535">
        <v>4</v>
      </c>
      <c r="BA46" s="535">
        <v>4</v>
      </c>
      <c r="BB46" s="535">
        <v>4</v>
      </c>
      <c r="BC46" s="535">
        <v>4</v>
      </c>
      <c r="BD46" s="535">
        <v>4</v>
      </c>
      <c r="BE46" s="535">
        <v>4</v>
      </c>
      <c r="BF46" s="535">
        <v>4</v>
      </c>
      <c r="BG46" s="535">
        <v>4</v>
      </c>
      <c r="BH46" s="535">
        <v>4</v>
      </c>
      <c r="BI46" s="535">
        <v>4</v>
      </c>
      <c r="BJ46" s="535">
        <v>3</v>
      </c>
      <c r="BK46" s="548">
        <v>3</v>
      </c>
      <c r="BL46" s="548">
        <v>3</v>
      </c>
      <c r="BM46" s="549">
        <v>3</v>
      </c>
      <c r="BN46" s="549">
        <v>3</v>
      </c>
      <c r="BO46" s="549">
        <v>3</v>
      </c>
      <c r="BP46" s="549">
        <v>3</v>
      </c>
      <c r="BQ46" s="549">
        <v>3</v>
      </c>
      <c r="BR46" s="549">
        <v>3</v>
      </c>
      <c r="BS46" s="549">
        <v>3</v>
      </c>
      <c r="BT46" s="549">
        <v>3</v>
      </c>
      <c r="BU46" s="549">
        <v>3</v>
      </c>
      <c r="BV46" s="549">
        <v>3</v>
      </c>
      <c r="BW46" s="549">
        <v>3</v>
      </c>
      <c r="BX46" s="548">
        <v>3</v>
      </c>
      <c r="BY46" s="548">
        <v>3</v>
      </c>
      <c r="BZ46" s="548">
        <v>3</v>
      </c>
      <c r="CA46" s="548">
        <v>3</v>
      </c>
      <c r="CB46" s="548">
        <v>3</v>
      </c>
      <c r="CC46" s="504">
        <v>3</v>
      </c>
    </row>
    <row r="47" spans="3:81" ht="19.2" hidden="1" x14ac:dyDescent="0.45">
      <c r="C47" s="266" t="s">
        <v>210</v>
      </c>
      <c r="D47" s="522" t="s">
        <v>386</v>
      </c>
      <c r="E47" s="268">
        <v>44132</v>
      </c>
      <c r="F47" s="268">
        <v>44665</v>
      </c>
      <c r="G47" s="328" t="s">
        <v>1099</v>
      </c>
      <c r="H47" s="328" t="s">
        <v>203</v>
      </c>
      <c r="I47" s="328" t="s">
        <v>1098</v>
      </c>
      <c r="J47" s="536"/>
      <c r="K47" s="536"/>
      <c r="L47" s="536"/>
      <c r="M47" s="536"/>
      <c r="N47" s="536"/>
      <c r="O47" s="536"/>
      <c r="P47" s="536"/>
      <c r="Q47" s="536"/>
      <c r="R47" s="536"/>
      <c r="S47" s="536"/>
      <c r="T47" s="536"/>
      <c r="U47" s="536"/>
      <c r="V47" s="536"/>
      <c r="W47" s="536"/>
      <c r="X47" s="507"/>
      <c r="Y47" s="507"/>
      <c r="Z47" s="535">
        <v>1831</v>
      </c>
      <c r="AA47" s="535">
        <v>1831</v>
      </c>
      <c r="AB47" s="535">
        <v>1831</v>
      </c>
      <c r="AC47" s="535">
        <v>1831</v>
      </c>
      <c r="AD47" s="535">
        <v>1831</v>
      </c>
      <c r="AE47" s="535">
        <v>1831</v>
      </c>
      <c r="AF47" s="535">
        <v>1831</v>
      </c>
      <c r="AG47" s="535">
        <v>1831</v>
      </c>
      <c r="AH47" s="535">
        <v>1831</v>
      </c>
      <c r="AI47" s="535">
        <v>1831</v>
      </c>
      <c r="AJ47" s="535">
        <v>1831</v>
      </c>
      <c r="AK47" s="535">
        <v>1831</v>
      </c>
      <c r="AL47" s="535">
        <v>1831</v>
      </c>
      <c r="AM47" s="538">
        <v>1831</v>
      </c>
      <c r="AN47" s="538">
        <v>1831</v>
      </c>
      <c r="AO47" s="538">
        <v>1831</v>
      </c>
      <c r="AP47" s="539"/>
      <c r="AQ47" s="539"/>
      <c r="AR47" s="539"/>
      <c r="AS47" s="539"/>
      <c r="AT47" s="539"/>
      <c r="AU47" s="539"/>
      <c r="AV47" s="539"/>
      <c r="AW47" s="539"/>
      <c r="AX47" s="539"/>
      <c r="AY47" s="539"/>
      <c r="AZ47" s="539"/>
      <c r="BA47" s="539"/>
      <c r="BB47" s="539"/>
      <c r="BC47" s="539"/>
      <c r="BD47" s="539"/>
      <c r="BE47" s="539"/>
      <c r="BF47" s="539"/>
      <c r="BG47" s="539"/>
      <c r="BH47" s="539"/>
      <c r="BI47" s="539"/>
      <c r="BJ47" s="539"/>
      <c r="BK47" s="269"/>
      <c r="BL47" s="269"/>
      <c r="BM47" s="540"/>
      <c r="BN47" s="540"/>
      <c r="BO47" s="540"/>
      <c r="BP47" s="540"/>
      <c r="BQ47" s="540"/>
      <c r="BR47" s="540"/>
      <c r="BS47" s="540"/>
      <c r="BT47" s="540"/>
      <c r="BU47" s="540"/>
      <c r="BV47" s="540"/>
      <c r="BW47" s="540"/>
      <c r="BX47" s="269"/>
      <c r="BY47" s="539"/>
      <c r="BZ47" s="544"/>
      <c r="CA47" s="544"/>
      <c r="CB47" s="544"/>
      <c r="CC47" s="505"/>
    </row>
    <row r="48" spans="3:81" ht="19.2" hidden="1" x14ac:dyDescent="0.45">
      <c r="C48" s="266" t="s">
        <v>210</v>
      </c>
      <c r="D48" s="522" t="s">
        <v>387</v>
      </c>
      <c r="E48" s="268">
        <v>44245</v>
      </c>
      <c r="F48" s="268">
        <v>44858</v>
      </c>
      <c r="G48" s="328" t="s">
        <v>1099</v>
      </c>
      <c r="H48" s="328" t="s">
        <v>203</v>
      </c>
      <c r="I48" s="328" t="s">
        <v>1098</v>
      </c>
      <c r="J48" s="536"/>
      <c r="K48" s="536"/>
      <c r="L48" s="536"/>
      <c r="M48" s="536"/>
      <c r="N48" s="536"/>
      <c r="O48" s="536"/>
      <c r="P48" s="536"/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07"/>
      <c r="AC48" s="507"/>
      <c r="AD48" s="535">
        <v>1350</v>
      </c>
      <c r="AE48" s="535">
        <v>1350</v>
      </c>
      <c r="AF48" s="535">
        <v>1350</v>
      </c>
      <c r="AG48" s="535">
        <v>1350</v>
      </c>
      <c r="AH48" s="535">
        <v>1350</v>
      </c>
      <c r="AI48" s="535">
        <v>1350</v>
      </c>
      <c r="AJ48" s="535">
        <v>1350</v>
      </c>
      <c r="AK48" s="535">
        <v>1350</v>
      </c>
      <c r="AL48" s="535">
        <v>1350</v>
      </c>
      <c r="AM48" s="535">
        <v>1350</v>
      </c>
      <c r="AN48" s="535">
        <v>1350</v>
      </c>
      <c r="AO48" s="535">
        <v>1350</v>
      </c>
      <c r="AP48" s="535">
        <v>1350</v>
      </c>
      <c r="AQ48" s="535">
        <v>1350</v>
      </c>
      <c r="AR48" s="535">
        <v>1293</v>
      </c>
      <c r="AS48" s="535">
        <v>1292</v>
      </c>
      <c r="AT48" s="538">
        <v>1292</v>
      </c>
      <c r="AU48" s="538">
        <v>1292</v>
      </c>
      <c r="AV48" s="539"/>
      <c r="AW48" s="539"/>
      <c r="AX48" s="539"/>
      <c r="AY48" s="539"/>
      <c r="AZ48" s="539"/>
      <c r="BA48" s="539"/>
      <c r="BB48" s="539"/>
      <c r="BC48" s="539"/>
      <c r="BD48" s="539"/>
      <c r="BE48" s="539"/>
      <c r="BF48" s="539"/>
      <c r="BG48" s="539"/>
      <c r="BH48" s="539"/>
      <c r="BI48" s="539"/>
      <c r="BJ48" s="539"/>
      <c r="BK48" s="269"/>
      <c r="BL48" s="269"/>
      <c r="BM48" s="540"/>
      <c r="BN48" s="540"/>
      <c r="BO48" s="540"/>
      <c r="BP48" s="540"/>
      <c r="BQ48" s="540"/>
      <c r="BR48" s="540"/>
      <c r="BS48" s="540"/>
      <c r="BT48" s="540"/>
      <c r="BU48" s="540"/>
      <c r="BV48" s="540"/>
      <c r="BW48" s="540"/>
      <c r="BX48" s="269"/>
      <c r="BY48" s="539"/>
      <c r="BZ48" s="544"/>
      <c r="CA48" s="544"/>
      <c r="CB48" s="544"/>
      <c r="CC48" s="505"/>
    </row>
    <row r="49" spans="3:81" ht="19.2" hidden="1" x14ac:dyDescent="0.45">
      <c r="C49" s="266" t="s">
        <v>210</v>
      </c>
      <c r="D49" s="522" t="s">
        <v>388</v>
      </c>
      <c r="E49" s="268">
        <v>44245</v>
      </c>
      <c r="F49" s="268">
        <v>44813</v>
      </c>
      <c r="G49" s="328" t="s">
        <v>1099</v>
      </c>
      <c r="H49" s="328" t="s">
        <v>203</v>
      </c>
      <c r="I49" s="328" t="s">
        <v>1098</v>
      </c>
      <c r="J49" s="536"/>
      <c r="K49" s="536"/>
      <c r="L49" s="536"/>
      <c r="M49" s="536"/>
      <c r="N49" s="536"/>
      <c r="O49" s="536"/>
      <c r="P49" s="536"/>
      <c r="Q49" s="536"/>
      <c r="R49" s="536"/>
      <c r="S49" s="536"/>
      <c r="T49" s="536"/>
      <c r="U49" s="536"/>
      <c r="V49" s="536"/>
      <c r="W49" s="536"/>
      <c r="X49" s="536"/>
      <c r="Y49" s="536"/>
      <c r="Z49" s="536"/>
      <c r="AA49" s="536"/>
      <c r="AB49" s="507"/>
      <c r="AC49" s="507"/>
      <c r="AD49" s="507"/>
      <c r="AE49" s="507"/>
      <c r="AF49" s="535">
        <v>2077</v>
      </c>
      <c r="AG49" s="535">
        <v>2077</v>
      </c>
      <c r="AH49" s="535">
        <v>2077</v>
      </c>
      <c r="AI49" s="535">
        <v>2077</v>
      </c>
      <c r="AJ49" s="535">
        <v>2077</v>
      </c>
      <c r="AK49" s="535">
        <v>2077</v>
      </c>
      <c r="AL49" s="535">
        <v>2077</v>
      </c>
      <c r="AM49" s="535">
        <v>2077</v>
      </c>
      <c r="AN49" s="535">
        <v>2077</v>
      </c>
      <c r="AO49" s="538">
        <v>2077</v>
      </c>
      <c r="AP49" s="538">
        <v>2077</v>
      </c>
      <c r="AQ49" s="538">
        <v>2077</v>
      </c>
      <c r="AR49" s="538">
        <v>2077</v>
      </c>
      <c r="AS49" s="538">
        <v>2077</v>
      </c>
      <c r="AT49" s="538">
        <v>2077</v>
      </c>
      <c r="AU49" s="539"/>
      <c r="AV49" s="539"/>
      <c r="AW49" s="539"/>
      <c r="AX49" s="539"/>
      <c r="AY49" s="539"/>
      <c r="AZ49" s="539"/>
      <c r="BA49" s="539"/>
      <c r="BB49" s="539"/>
      <c r="BC49" s="539"/>
      <c r="BD49" s="539"/>
      <c r="BE49" s="539"/>
      <c r="BF49" s="539"/>
      <c r="BG49" s="539"/>
      <c r="BH49" s="539"/>
      <c r="BI49" s="539"/>
      <c r="BJ49" s="539"/>
      <c r="BK49" s="539"/>
      <c r="BL49" s="539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  <c r="BX49" s="539"/>
      <c r="BY49" s="539"/>
      <c r="BZ49" s="544"/>
      <c r="CA49" s="544"/>
      <c r="CB49" s="544"/>
      <c r="CC49" s="505"/>
    </row>
    <row r="50" spans="3:81" ht="19.2" hidden="1" x14ac:dyDescent="0.45">
      <c r="C50" s="266" t="s">
        <v>210</v>
      </c>
      <c r="D50" s="522" t="s">
        <v>389</v>
      </c>
      <c r="E50" s="268">
        <v>44279</v>
      </c>
      <c r="F50" s="268">
        <v>44480</v>
      </c>
      <c r="G50" s="328" t="s">
        <v>1099</v>
      </c>
      <c r="H50" s="328" t="s">
        <v>203</v>
      </c>
      <c r="I50" s="328" t="s">
        <v>1098</v>
      </c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07"/>
      <c r="AD50" s="507"/>
      <c r="AE50" s="507"/>
      <c r="AF50" s="507"/>
      <c r="AG50" s="507"/>
      <c r="AH50" s="507"/>
      <c r="AI50" s="507"/>
      <c r="AJ50" s="539"/>
      <c r="AK50" s="539"/>
      <c r="AL50" s="539"/>
      <c r="AM50" s="539"/>
      <c r="AN50" s="539"/>
      <c r="AO50" s="539"/>
      <c r="AP50" s="539"/>
      <c r="AQ50" s="539"/>
      <c r="AR50" s="539"/>
      <c r="AS50" s="539"/>
      <c r="AT50" s="539"/>
      <c r="AU50" s="539"/>
      <c r="AV50" s="539"/>
      <c r="AW50" s="539"/>
      <c r="AX50" s="539"/>
      <c r="AY50" s="539"/>
      <c r="AZ50" s="539"/>
      <c r="BA50" s="539"/>
      <c r="BB50" s="539"/>
      <c r="BC50" s="539"/>
      <c r="BD50" s="539"/>
      <c r="BE50" s="539"/>
      <c r="BF50" s="539"/>
      <c r="BG50" s="539"/>
      <c r="BH50" s="539"/>
      <c r="BI50" s="539"/>
      <c r="BJ50" s="539"/>
      <c r="BK50" s="539"/>
      <c r="BL50" s="539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  <c r="BX50" s="539"/>
      <c r="BY50" s="539"/>
      <c r="BZ50" s="544"/>
      <c r="CA50" s="544"/>
      <c r="CB50" s="544"/>
      <c r="CC50" s="546"/>
    </row>
    <row r="51" spans="3:81" ht="19.2" hidden="1" x14ac:dyDescent="0.45">
      <c r="C51" s="266" t="s">
        <v>421</v>
      </c>
      <c r="D51" s="522" t="s">
        <v>390</v>
      </c>
      <c r="E51" s="268">
        <v>44410</v>
      </c>
      <c r="F51" s="268">
        <v>44650</v>
      </c>
      <c r="G51" s="328" t="s">
        <v>1099</v>
      </c>
      <c r="H51" s="328" t="s">
        <v>203</v>
      </c>
      <c r="I51" s="328" t="s">
        <v>1098</v>
      </c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5">
        <v>61</v>
      </c>
      <c r="AI51" s="535">
        <v>61</v>
      </c>
      <c r="AJ51" s="535">
        <v>61</v>
      </c>
      <c r="AK51" s="535">
        <v>61</v>
      </c>
      <c r="AL51" s="538">
        <v>61</v>
      </c>
      <c r="AM51" s="538">
        <v>61</v>
      </c>
      <c r="AN51" s="538">
        <v>61</v>
      </c>
      <c r="AO51" s="539"/>
      <c r="AP51" s="539"/>
      <c r="AQ51" s="539"/>
      <c r="AR51" s="539"/>
      <c r="AS51" s="539"/>
      <c r="AT51" s="539"/>
      <c r="AU51" s="539"/>
      <c r="AV51" s="539"/>
      <c r="AW51" s="539"/>
      <c r="AX51" s="539"/>
      <c r="AY51" s="539"/>
      <c r="AZ51" s="539"/>
      <c r="BA51" s="539"/>
      <c r="BB51" s="539"/>
      <c r="BC51" s="539"/>
      <c r="BD51" s="539"/>
      <c r="BE51" s="539"/>
      <c r="BF51" s="539"/>
      <c r="BG51" s="539"/>
      <c r="BH51" s="539"/>
      <c r="BI51" s="539"/>
      <c r="BJ51" s="539"/>
      <c r="BK51" s="269"/>
      <c r="BL51" s="269"/>
      <c r="BM51" s="540"/>
      <c r="BN51" s="540"/>
      <c r="BO51" s="540"/>
      <c r="BP51" s="540"/>
      <c r="BQ51" s="540"/>
      <c r="BR51" s="540"/>
      <c r="BS51" s="540"/>
      <c r="BT51" s="540"/>
      <c r="BU51" s="540"/>
      <c r="BV51" s="540"/>
      <c r="BW51" s="540"/>
      <c r="BX51" s="269"/>
      <c r="BY51" s="539"/>
      <c r="BZ51" s="544"/>
      <c r="CA51" s="544"/>
      <c r="CB51" s="544"/>
      <c r="CC51" s="505"/>
    </row>
    <row r="52" spans="3:81" ht="19.2" hidden="1" x14ac:dyDescent="0.45">
      <c r="C52" s="266" t="s">
        <v>210</v>
      </c>
      <c r="D52" s="522" t="s">
        <v>391</v>
      </c>
      <c r="E52" s="268">
        <v>44411</v>
      </c>
      <c r="F52" s="268">
        <v>44749</v>
      </c>
      <c r="G52" s="328" t="s">
        <v>1099</v>
      </c>
      <c r="H52" s="328" t="s">
        <v>203</v>
      </c>
      <c r="I52" s="328" t="s">
        <v>1098</v>
      </c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07"/>
      <c r="AI52" s="507"/>
      <c r="AJ52" s="507"/>
      <c r="AK52" s="535">
        <v>1204</v>
      </c>
      <c r="AL52" s="535">
        <v>1204</v>
      </c>
      <c r="AM52" s="535">
        <v>1204</v>
      </c>
      <c r="AN52" s="535">
        <v>1204</v>
      </c>
      <c r="AO52" s="535">
        <v>1204</v>
      </c>
      <c r="AP52" s="535">
        <v>1204</v>
      </c>
      <c r="AQ52" s="538">
        <v>1204</v>
      </c>
      <c r="AR52" s="538">
        <v>1204</v>
      </c>
      <c r="AS52" s="539"/>
      <c r="AT52" s="539"/>
      <c r="AU52" s="539"/>
      <c r="AV52" s="539"/>
      <c r="AW52" s="539"/>
      <c r="AX52" s="539"/>
      <c r="AY52" s="539"/>
      <c r="AZ52" s="539"/>
      <c r="BA52" s="539"/>
      <c r="BB52" s="539"/>
      <c r="BC52" s="539"/>
      <c r="BD52" s="539"/>
      <c r="BE52" s="539"/>
      <c r="BF52" s="539"/>
      <c r="BG52" s="539"/>
      <c r="BH52" s="539"/>
      <c r="BI52" s="539"/>
      <c r="BJ52" s="539"/>
      <c r="BK52" s="269"/>
      <c r="BL52" s="269"/>
      <c r="BM52" s="540"/>
      <c r="BN52" s="540"/>
      <c r="BO52" s="540"/>
      <c r="BP52" s="540"/>
      <c r="BQ52" s="540"/>
      <c r="BR52" s="540"/>
      <c r="BS52" s="540"/>
      <c r="BT52" s="540"/>
      <c r="BU52" s="540"/>
      <c r="BV52" s="540"/>
      <c r="BW52" s="540"/>
      <c r="BX52" s="269"/>
      <c r="BY52" s="539"/>
      <c r="BZ52" s="544"/>
      <c r="CA52" s="544"/>
      <c r="CB52" s="544"/>
      <c r="CC52" s="505"/>
    </row>
    <row r="53" spans="3:81" ht="19.2" hidden="1" x14ac:dyDescent="0.45">
      <c r="C53" s="266" t="s">
        <v>210</v>
      </c>
      <c r="D53" s="522" t="s">
        <v>395</v>
      </c>
      <c r="E53" s="268">
        <v>44411</v>
      </c>
      <c r="F53" s="268">
        <v>45113</v>
      </c>
      <c r="G53" s="328" t="s">
        <v>1099</v>
      </c>
      <c r="H53" s="328" t="s">
        <v>203</v>
      </c>
      <c r="I53" s="328" t="s">
        <v>1098</v>
      </c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07"/>
      <c r="AI53" s="507"/>
      <c r="AJ53" s="507"/>
      <c r="AK53" s="507"/>
      <c r="AL53" s="507"/>
      <c r="AM53" s="535">
        <v>866</v>
      </c>
      <c r="AN53" s="535">
        <v>866</v>
      </c>
      <c r="AO53" s="535">
        <v>866</v>
      </c>
      <c r="AP53" s="535">
        <v>866</v>
      </c>
      <c r="AQ53" s="535">
        <v>866</v>
      </c>
      <c r="AR53" s="535">
        <v>864</v>
      </c>
      <c r="AS53" s="535">
        <v>862</v>
      </c>
      <c r="AT53" s="535">
        <v>862</v>
      </c>
      <c r="AU53" s="535">
        <v>862</v>
      </c>
      <c r="AV53" s="535">
        <v>862</v>
      </c>
      <c r="AW53" s="535">
        <v>861</v>
      </c>
      <c r="AX53" s="535">
        <v>861</v>
      </c>
      <c r="AY53" s="535">
        <v>860</v>
      </c>
      <c r="AZ53" s="535">
        <v>860</v>
      </c>
      <c r="BA53" s="538">
        <v>860</v>
      </c>
      <c r="BB53" s="538">
        <v>860</v>
      </c>
      <c r="BC53" s="538">
        <v>860</v>
      </c>
      <c r="BD53" s="538">
        <v>860</v>
      </c>
      <c r="BE53" s="541"/>
      <c r="BF53" s="541"/>
      <c r="BG53" s="541"/>
      <c r="BH53" s="541"/>
      <c r="BI53" s="541"/>
      <c r="BJ53" s="541"/>
      <c r="BK53" s="269"/>
      <c r="BL53" s="269"/>
      <c r="BM53" s="540"/>
      <c r="BN53" s="540"/>
      <c r="BO53" s="540"/>
      <c r="BP53" s="540"/>
      <c r="BQ53" s="540"/>
      <c r="BR53" s="540"/>
      <c r="BS53" s="540"/>
      <c r="BT53" s="540"/>
      <c r="BU53" s="540"/>
      <c r="BV53" s="540"/>
      <c r="BW53" s="540"/>
      <c r="BX53" s="269"/>
      <c r="BY53" s="539"/>
      <c r="BZ53" s="544"/>
      <c r="CA53" s="544"/>
      <c r="CB53" s="544"/>
      <c r="CC53" s="505"/>
    </row>
    <row r="54" spans="3:81" ht="19.2" hidden="1" x14ac:dyDescent="0.45">
      <c r="C54" s="266" t="s">
        <v>210</v>
      </c>
      <c r="D54" s="522" t="s">
        <v>393</v>
      </c>
      <c r="E54" s="268">
        <v>44411</v>
      </c>
      <c r="F54" s="268">
        <v>44634</v>
      </c>
      <c r="G54" s="328" t="s">
        <v>1099</v>
      </c>
      <c r="H54" s="328" t="s">
        <v>203</v>
      </c>
      <c r="I54" s="328" t="s">
        <v>1098</v>
      </c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07"/>
      <c r="AI54" s="507"/>
      <c r="AJ54" s="507"/>
      <c r="AK54" s="507"/>
      <c r="AL54" s="507"/>
      <c r="AM54" s="507"/>
      <c r="AN54" s="507"/>
      <c r="AO54" s="541"/>
      <c r="AP54" s="541"/>
      <c r="AQ54" s="541"/>
      <c r="AR54" s="541"/>
      <c r="AS54" s="541"/>
      <c r="AT54" s="541"/>
      <c r="AU54" s="541"/>
      <c r="AV54" s="541"/>
      <c r="AW54" s="541"/>
      <c r="AX54" s="541"/>
      <c r="AY54" s="541"/>
      <c r="AZ54" s="541"/>
      <c r="BA54" s="541"/>
      <c r="BB54" s="541"/>
      <c r="BC54" s="541"/>
      <c r="BD54" s="541"/>
      <c r="BE54" s="541"/>
      <c r="BF54" s="541"/>
      <c r="BG54" s="541"/>
      <c r="BH54" s="541"/>
      <c r="BI54" s="541"/>
      <c r="BJ54" s="541"/>
      <c r="BK54" s="269"/>
      <c r="BL54" s="269"/>
      <c r="BM54" s="540"/>
      <c r="BN54" s="540"/>
      <c r="BO54" s="540"/>
      <c r="BP54" s="540"/>
      <c r="BQ54" s="540"/>
      <c r="BR54" s="540"/>
      <c r="BS54" s="540"/>
      <c r="BT54" s="540"/>
      <c r="BU54" s="540"/>
      <c r="BV54" s="540"/>
      <c r="BW54" s="540"/>
      <c r="BX54" s="269"/>
      <c r="BY54" s="539"/>
      <c r="BZ54" s="544"/>
      <c r="CA54" s="544"/>
      <c r="CB54" s="544"/>
      <c r="CC54" s="505"/>
    </row>
    <row r="55" spans="3:81" ht="19.2" hidden="1" x14ac:dyDescent="0.45">
      <c r="C55" s="266" t="s">
        <v>210</v>
      </c>
      <c r="D55" s="522" t="s">
        <v>392</v>
      </c>
      <c r="E55" s="268">
        <v>44411</v>
      </c>
      <c r="F55" s="268">
        <v>45194</v>
      </c>
      <c r="G55" s="328" t="s">
        <v>1099</v>
      </c>
      <c r="H55" s="328" t="s">
        <v>203</v>
      </c>
      <c r="I55" s="328" t="s">
        <v>1098</v>
      </c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/>
      <c r="AD55" s="536"/>
      <c r="AE55" s="536"/>
      <c r="AF55" s="536"/>
      <c r="AG55" s="536"/>
      <c r="AH55" s="535">
        <v>65</v>
      </c>
      <c r="AI55" s="535">
        <v>65</v>
      </c>
      <c r="AJ55" s="535">
        <v>65</v>
      </c>
      <c r="AK55" s="535">
        <v>65</v>
      </c>
      <c r="AL55" s="535">
        <v>65</v>
      </c>
      <c r="AM55" s="535">
        <v>65</v>
      </c>
      <c r="AN55" s="535">
        <v>65</v>
      </c>
      <c r="AO55" s="535">
        <v>65</v>
      </c>
      <c r="AP55" s="535">
        <v>65</v>
      </c>
      <c r="AQ55" s="535">
        <v>65</v>
      </c>
      <c r="AR55" s="535">
        <v>65</v>
      </c>
      <c r="AS55" s="535">
        <v>65</v>
      </c>
      <c r="AT55" s="535">
        <v>65</v>
      </c>
      <c r="AU55" s="535">
        <v>65</v>
      </c>
      <c r="AV55" s="535">
        <v>65</v>
      </c>
      <c r="AW55" s="535">
        <v>65</v>
      </c>
      <c r="AX55" s="535">
        <v>65</v>
      </c>
      <c r="AY55" s="535">
        <v>65</v>
      </c>
      <c r="AZ55" s="535">
        <v>65</v>
      </c>
      <c r="BA55" s="535">
        <v>65</v>
      </c>
      <c r="BB55" s="538">
        <v>65</v>
      </c>
      <c r="BC55" s="538">
        <v>65</v>
      </c>
      <c r="BD55" s="538">
        <v>65</v>
      </c>
      <c r="BE55" s="538">
        <v>65</v>
      </c>
      <c r="BF55" s="538">
        <v>65</v>
      </c>
      <c r="BG55" s="541"/>
      <c r="BH55" s="541"/>
      <c r="BI55" s="541"/>
      <c r="BJ55" s="541"/>
      <c r="BK55" s="541"/>
      <c r="BL55" s="541"/>
      <c r="BM55" s="541"/>
      <c r="BN55" s="541"/>
      <c r="BO55" s="541"/>
      <c r="BP55" s="541"/>
      <c r="BQ55" s="541"/>
      <c r="BR55" s="541"/>
      <c r="BS55" s="541"/>
      <c r="BT55" s="541"/>
      <c r="BU55" s="541"/>
      <c r="BV55" s="541"/>
      <c r="BW55" s="541"/>
      <c r="BX55" s="541"/>
      <c r="BY55" s="539"/>
      <c r="BZ55" s="544"/>
      <c r="CA55" s="544"/>
      <c r="CB55" s="544"/>
      <c r="CC55" s="546"/>
    </row>
    <row r="56" spans="3:81" ht="19.2" hidden="1" x14ac:dyDescent="0.45">
      <c r="C56" s="266" t="s">
        <v>210</v>
      </c>
      <c r="D56" s="522" t="s">
        <v>394</v>
      </c>
      <c r="E56" s="268">
        <v>44411</v>
      </c>
      <c r="F56" s="268">
        <v>44634</v>
      </c>
      <c r="G56" s="328" t="s">
        <v>1099</v>
      </c>
      <c r="H56" s="328" t="s">
        <v>203</v>
      </c>
      <c r="I56" s="328" t="s">
        <v>1098</v>
      </c>
      <c r="J56" s="536"/>
      <c r="K56" s="536"/>
      <c r="L56" s="536"/>
      <c r="M56" s="536"/>
      <c r="N56" s="536"/>
      <c r="O56" s="536"/>
      <c r="P56" s="536"/>
      <c r="Q56" s="536"/>
      <c r="R56" s="536"/>
      <c r="S56" s="536"/>
      <c r="T56" s="536"/>
      <c r="U56" s="536"/>
      <c r="V56" s="536"/>
      <c r="W56" s="536"/>
      <c r="X56" s="536"/>
      <c r="Y56" s="536"/>
      <c r="Z56" s="536"/>
      <c r="AA56" s="536"/>
      <c r="AB56" s="536"/>
      <c r="AC56" s="536"/>
      <c r="AD56" s="536"/>
      <c r="AE56" s="536"/>
      <c r="AF56" s="536"/>
      <c r="AG56" s="536"/>
      <c r="AH56" s="507"/>
      <c r="AI56" s="507"/>
      <c r="AJ56" s="507"/>
      <c r="AK56" s="507"/>
      <c r="AL56" s="507"/>
      <c r="AM56" s="552"/>
      <c r="AN56" s="552"/>
      <c r="AO56" s="541"/>
      <c r="AP56" s="541"/>
      <c r="AQ56" s="541"/>
      <c r="AR56" s="541"/>
      <c r="AS56" s="541"/>
      <c r="AT56" s="541"/>
      <c r="AU56" s="541"/>
      <c r="AV56" s="541"/>
      <c r="AW56" s="541"/>
      <c r="AX56" s="541"/>
      <c r="AY56" s="541"/>
      <c r="AZ56" s="541"/>
      <c r="BA56" s="541"/>
      <c r="BB56" s="541"/>
      <c r="BC56" s="541"/>
      <c r="BD56" s="541"/>
      <c r="BE56" s="541"/>
      <c r="BF56" s="541"/>
      <c r="BG56" s="541"/>
      <c r="BH56" s="541"/>
      <c r="BI56" s="541"/>
      <c r="BJ56" s="541"/>
      <c r="BK56" s="269"/>
      <c r="BL56" s="269"/>
      <c r="BM56" s="540"/>
      <c r="BN56" s="540"/>
      <c r="BO56" s="540"/>
      <c r="BP56" s="540"/>
      <c r="BQ56" s="540"/>
      <c r="BR56" s="540"/>
      <c r="BS56" s="540"/>
      <c r="BT56" s="540"/>
      <c r="BU56" s="540"/>
      <c r="BV56" s="540"/>
      <c r="BW56" s="540"/>
      <c r="BX56" s="269"/>
      <c r="BY56" s="539"/>
      <c r="BZ56" s="544"/>
      <c r="CA56" s="544"/>
      <c r="CB56" s="544"/>
      <c r="CC56" s="505"/>
    </row>
    <row r="57" spans="3:81" ht="38.4" x14ac:dyDescent="0.45">
      <c r="C57" s="32" t="s">
        <v>204</v>
      </c>
      <c r="D57" s="33" t="s">
        <v>208</v>
      </c>
      <c r="E57" s="524">
        <v>44413</v>
      </c>
      <c r="F57" s="524" t="s">
        <v>0</v>
      </c>
      <c r="G57" s="327" t="s">
        <v>1093</v>
      </c>
      <c r="H57" s="327" t="s">
        <v>209</v>
      </c>
      <c r="I57" s="327" t="s">
        <v>1095</v>
      </c>
      <c r="J57" s="536"/>
      <c r="K57" s="536"/>
      <c r="L57" s="536"/>
      <c r="M57" s="536"/>
      <c r="N57" s="536"/>
      <c r="O57" s="536"/>
      <c r="P57" s="536"/>
      <c r="Q57" s="536"/>
      <c r="R57" s="536"/>
      <c r="S57" s="536"/>
      <c r="T57" s="536"/>
      <c r="U57" s="536"/>
      <c r="V57" s="536"/>
      <c r="W57" s="536"/>
      <c r="X57" s="536"/>
      <c r="Y57" s="536"/>
      <c r="Z57" s="536"/>
      <c r="AA57" s="536"/>
      <c r="AB57" s="536"/>
      <c r="AC57" s="536"/>
      <c r="AD57" s="536"/>
      <c r="AE57" s="536"/>
      <c r="AF57" s="536"/>
      <c r="AG57" s="536"/>
      <c r="AH57" s="507"/>
      <c r="AI57" s="507"/>
      <c r="AJ57" s="507"/>
      <c r="AK57" s="507"/>
      <c r="AL57" s="507"/>
      <c r="AM57" s="535">
        <v>1</v>
      </c>
      <c r="AN57" s="535">
        <v>1</v>
      </c>
      <c r="AO57" s="535">
        <v>1</v>
      </c>
      <c r="AP57" s="535">
        <v>1</v>
      </c>
      <c r="AQ57" s="535">
        <v>1</v>
      </c>
      <c r="AR57" s="535">
        <v>1</v>
      </c>
      <c r="AS57" s="535">
        <v>1</v>
      </c>
      <c r="AT57" s="535">
        <v>1</v>
      </c>
      <c r="AU57" s="535">
        <v>1</v>
      </c>
      <c r="AV57" s="535">
        <v>1</v>
      </c>
      <c r="AW57" s="535">
        <v>1</v>
      </c>
      <c r="AX57" s="535">
        <v>1</v>
      </c>
      <c r="AY57" s="535">
        <v>1</v>
      </c>
      <c r="AZ57" s="535">
        <v>1</v>
      </c>
      <c r="BA57" s="535">
        <v>1</v>
      </c>
      <c r="BB57" s="535">
        <v>1</v>
      </c>
      <c r="BC57" s="535">
        <v>1</v>
      </c>
      <c r="BD57" s="535">
        <v>1</v>
      </c>
      <c r="BE57" s="535">
        <v>1</v>
      </c>
      <c r="BF57" s="535">
        <v>1</v>
      </c>
      <c r="BG57" s="535">
        <v>1</v>
      </c>
      <c r="BH57" s="535">
        <v>1</v>
      </c>
      <c r="BI57" s="535">
        <v>1</v>
      </c>
      <c r="BJ57" s="535">
        <v>1</v>
      </c>
      <c r="BK57" s="548">
        <v>1</v>
      </c>
      <c r="BL57" s="548">
        <v>1</v>
      </c>
      <c r="BM57" s="549">
        <v>1</v>
      </c>
      <c r="BN57" s="549">
        <v>1</v>
      </c>
      <c r="BO57" s="549">
        <v>1</v>
      </c>
      <c r="BP57" s="549">
        <v>1</v>
      </c>
      <c r="BQ57" s="549">
        <v>1</v>
      </c>
      <c r="BR57" s="549">
        <v>1</v>
      </c>
      <c r="BS57" s="549">
        <v>1</v>
      </c>
      <c r="BT57" s="549">
        <v>1</v>
      </c>
      <c r="BU57" s="549">
        <v>1</v>
      </c>
      <c r="BV57" s="549">
        <v>1</v>
      </c>
      <c r="BW57" s="549">
        <v>1</v>
      </c>
      <c r="BX57" s="548">
        <v>1</v>
      </c>
      <c r="BY57" s="548">
        <v>1</v>
      </c>
      <c r="BZ57" s="548">
        <v>1</v>
      </c>
      <c r="CA57" s="548">
        <v>1</v>
      </c>
      <c r="CB57" s="548">
        <v>1</v>
      </c>
      <c r="CC57" s="504">
        <v>1</v>
      </c>
    </row>
    <row r="58" spans="3:81" ht="19.2" hidden="1" x14ac:dyDescent="0.45">
      <c r="C58" s="266" t="s">
        <v>210</v>
      </c>
      <c r="D58" s="522" t="s">
        <v>396</v>
      </c>
      <c r="E58" s="268">
        <v>44417</v>
      </c>
      <c r="F58" s="268">
        <v>45113</v>
      </c>
      <c r="G58" s="328" t="s">
        <v>1099</v>
      </c>
      <c r="H58" s="328" t="s">
        <v>203</v>
      </c>
      <c r="I58" s="328" t="s">
        <v>1098</v>
      </c>
      <c r="J58" s="536"/>
      <c r="K58" s="536"/>
      <c r="L58" s="536"/>
      <c r="M58" s="536"/>
      <c r="N58" s="536"/>
      <c r="O58" s="536"/>
      <c r="P58" s="536"/>
      <c r="Q58" s="536"/>
      <c r="R58" s="536"/>
      <c r="S58" s="536"/>
      <c r="T58" s="536"/>
      <c r="U58" s="536"/>
      <c r="V58" s="536"/>
      <c r="W58" s="536"/>
      <c r="X58" s="536"/>
      <c r="Y58" s="536"/>
      <c r="Z58" s="536"/>
      <c r="AA58" s="536"/>
      <c r="AB58" s="536"/>
      <c r="AC58" s="536"/>
      <c r="AD58" s="536"/>
      <c r="AE58" s="536"/>
      <c r="AF58" s="536"/>
      <c r="AG58" s="536"/>
      <c r="AH58" s="507"/>
      <c r="AI58" s="535">
        <v>2307</v>
      </c>
      <c r="AJ58" s="535">
        <v>2307</v>
      </c>
      <c r="AK58" s="535">
        <v>2307</v>
      </c>
      <c r="AL58" s="535">
        <v>2307</v>
      </c>
      <c r="AM58" s="535">
        <v>2307</v>
      </c>
      <c r="AN58" s="535">
        <v>2307</v>
      </c>
      <c r="AO58" s="535">
        <v>2307</v>
      </c>
      <c r="AP58" s="535">
        <v>2307</v>
      </c>
      <c r="AQ58" s="535">
        <v>2307</v>
      </c>
      <c r="AR58" s="535">
        <v>2301</v>
      </c>
      <c r="AS58" s="535">
        <v>2298</v>
      </c>
      <c r="AT58" s="535">
        <v>2301</v>
      </c>
      <c r="AU58" s="535">
        <v>2304</v>
      </c>
      <c r="AV58" s="535">
        <v>2299</v>
      </c>
      <c r="AW58" s="535">
        <v>2298</v>
      </c>
      <c r="AX58" s="535">
        <v>2297</v>
      </c>
      <c r="AY58" s="535">
        <v>2297</v>
      </c>
      <c r="AZ58" s="535">
        <v>2297</v>
      </c>
      <c r="BA58" s="538">
        <v>2297</v>
      </c>
      <c r="BB58" s="538">
        <v>2297</v>
      </c>
      <c r="BC58" s="538">
        <v>2297</v>
      </c>
      <c r="BD58" s="538">
        <v>2297</v>
      </c>
      <c r="BE58" s="539"/>
      <c r="BF58" s="539"/>
      <c r="BG58" s="539"/>
      <c r="BH58" s="539"/>
      <c r="BI58" s="539"/>
      <c r="BJ58" s="539"/>
      <c r="BK58" s="269"/>
      <c r="BL58" s="269"/>
      <c r="BM58" s="540"/>
      <c r="BN58" s="540"/>
      <c r="BO58" s="540"/>
      <c r="BP58" s="540"/>
      <c r="BQ58" s="540"/>
      <c r="BR58" s="540"/>
      <c r="BS58" s="540"/>
      <c r="BT58" s="540"/>
      <c r="BU58" s="540"/>
      <c r="BV58" s="540"/>
      <c r="BW58" s="540"/>
      <c r="BX58" s="269"/>
      <c r="BY58" s="553"/>
      <c r="BZ58" s="553"/>
      <c r="CA58" s="553"/>
      <c r="CB58" s="553"/>
      <c r="CC58" s="505"/>
    </row>
    <row r="59" spans="3:81" ht="19.2" hidden="1" x14ac:dyDescent="0.45">
      <c r="C59" s="266" t="s">
        <v>210</v>
      </c>
      <c r="D59" s="522" t="s">
        <v>398</v>
      </c>
      <c r="E59" s="268">
        <v>44459</v>
      </c>
      <c r="F59" s="268">
        <v>44640</v>
      </c>
      <c r="G59" s="328" t="s">
        <v>1099</v>
      </c>
      <c r="H59" s="328" t="s">
        <v>203</v>
      </c>
      <c r="I59" s="328" t="s">
        <v>1098</v>
      </c>
      <c r="J59" s="536"/>
      <c r="K59" s="536"/>
      <c r="L59" s="536"/>
      <c r="M59" s="536"/>
      <c r="N59" s="536"/>
      <c r="O59" s="536"/>
      <c r="P59" s="536"/>
      <c r="Q59" s="536"/>
      <c r="R59" s="536"/>
      <c r="S59" s="536"/>
      <c r="T59" s="536"/>
      <c r="U59" s="536"/>
      <c r="V59" s="536"/>
      <c r="W59" s="536"/>
      <c r="X59" s="536"/>
      <c r="Y59" s="536"/>
      <c r="Z59" s="536"/>
      <c r="AA59" s="536"/>
      <c r="AB59" s="536"/>
      <c r="AC59" s="536"/>
      <c r="AD59" s="536"/>
      <c r="AE59" s="536"/>
      <c r="AF59" s="536"/>
      <c r="AG59" s="536"/>
      <c r="AH59" s="536"/>
      <c r="AI59" s="507"/>
      <c r="AJ59" s="507"/>
      <c r="AK59" s="507"/>
      <c r="AL59" s="507"/>
      <c r="AM59" s="507"/>
      <c r="AN59" s="507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41"/>
      <c r="AZ59" s="541"/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269"/>
      <c r="BL59" s="269"/>
      <c r="BM59" s="540"/>
      <c r="BN59" s="540"/>
      <c r="BO59" s="540"/>
      <c r="BP59" s="540"/>
      <c r="BQ59" s="540"/>
      <c r="BR59" s="540"/>
      <c r="BS59" s="540"/>
      <c r="BT59" s="540"/>
      <c r="BU59" s="540"/>
      <c r="BV59" s="540"/>
      <c r="BW59" s="540"/>
      <c r="BX59" s="269"/>
      <c r="BY59" s="539"/>
      <c r="BZ59" s="544"/>
      <c r="CA59" s="544"/>
      <c r="CB59" s="544"/>
      <c r="CC59" s="505"/>
    </row>
    <row r="60" spans="3:81" ht="19.2" hidden="1" x14ac:dyDescent="0.45">
      <c r="C60" s="266" t="s">
        <v>421</v>
      </c>
      <c r="D60" s="522" t="s">
        <v>397</v>
      </c>
      <c r="E60" s="268">
        <v>44459</v>
      </c>
      <c r="F60" s="268">
        <v>44733</v>
      </c>
      <c r="G60" s="328" t="s">
        <v>1099</v>
      </c>
      <c r="H60" s="328" t="s">
        <v>203</v>
      </c>
      <c r="I60" s="328" t="s">
        <v>1098</v>
      </c>
      <c r="J60" s="536"/>
      <c r="K60" s="536"/>
      <c r="L60" s="536"/>
      <c r="M60" s="536"/>
      <c r="N60" s="536"/>
      <c r="O60" s="536"/>
      <c r="P60" s="536"/>
      <c r="Q60" s="536"/>
      <c r="R60" s="536"/>
      <c r="S60" s="536"/>
      <c r="T60" s="536"/>
      <c r="U60" s="536"/>
      <c r="V60" s="536"/>
      <c r="W60" s="536"/>
      <c r="X60" s="536"/>
      <c r="Y60" s="536"/>
      <c r="Z60" s="536"/>
      <c r="AA60" s="536"/>
      <c r="AB60" s="536"/>
      <c r="AC60" s="536"/>
      <c r="AD60" s="536"/>
      <c r="AE60" s="536"/>
      <c r="AF60" s="536"/>
      <c r="AG60" s="536"/>
      <c r="AH60" s="536"/>
      <c r="AI60" s="507"/>
      <c r="AJ60" s="507"/>
      <c r="AK60" s="535">
        <v>127</v>
      </c>
      <c r="AL60" s="535">
        <v>127</v>
      </c>
      <c r="AM60" s="535">
        <v>127</v>
      </c>
      <c r="AN60" s="535">
        <v>127</v>
      </c>
      <c r="AO60" s="535">
        <v>127</v>
      </c>
      <c r="AP60" s="538">
        <v>127</v>
      </c>
      <c r="AQ60" s="538">
        <v>127</v>
      </c>
      <c r="AR60" s="539"/>
      <c r="AS60" s="5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39"/>
      <c r="BH60" s="539"/>
      <c r="BI60" s="539"/>
      <c r="BJ60" s="539"/>
      <c r="BK60" s="269"/>
      <c r="BL60" s="269"/>
      <c r="BM60" s="540"/>
      <c r="BN60" s="540"/>
      <c r="BO60" s="540"/>
      <c r="BP60" s="540"/>
      <c r="BQ60" s="540"/>
      <c r="BR60" s="540"/>
      <c r="BS60" s="540"/>
      <c r="BT60" s="540"/>
      <c r="BU60" s="540"/>
      <c r="BV60" s="540"/>
      <c r="BW60" s="540"/>
      <c r="BX60" s="269"/>
      <c r="BY60" s="539"/>
      <c r="BZ60" s="544"/>
      <c r="CA60" s="544"/>
      <c r="CB60" s="544"/>
      <c r="CC60" s="505"/>
    </row>
    <row r="61" spans="3:81" ht="19.2" hidden="1" x14ac:dyDescent="0.45">
      <c r="C61" s="266" t="s">
        <v>421</v>
      </c>
      <c r="D61" s="522" t="s">
        <v>428</v>
      </c>
      <c r="E61" s="268">
        <v>44474</v>
      </c>
      <c r="F61" s="268">
        <v>44656</v>
      </c>
      <c r="G61" s="328" t="s">
        <v>1099</v>
      </c>
      <c r="H61" s="328" t="s">
        <v>203</v>
      </c>
      <c r="I61" s="328" t="s">
        <v>1098</v>
      </c>
      <c r="J61" s="536"/>
      <c r="K61" s="536"/>
      <c r="L61" s="536"/>
      <c r="M61" s="536"/>
      <c r="N61" s="536"/>
      <c r="O61" s="536"/>
      <c r="P61" s="536"/>
      <c r="Q61" s="536"/>
      <c r="R61" s="536"/>
      <c r="S61" s="536"/>
      <c r="T61" s="536"/>
      <c r="U61" s="536"/>
      <c r="V61" s="536"/>
      <c r="W61" s="536"/>
      <c r="X61" s="536"/>
      <c r="Y61" s="536"/>
      <c r="Z61" s="536"/>
      <c r="AA61" s="536"/>
      <c r="AB61" s="536"/>
      <c r="AC61" s="536"/>
      <c r="AD61" s="536"/>
      <c r="AE61" s="536"/>
      <c r="AF61" s="536"/>
      <c r="AG61" s="536"/>
      <c r="AH61" s="536"/>
      <c r="AI61" s="536"/>
      <c r="AJ61" s="507"/>
      <c r="AK61" s="507"/>
      <c r="AL61" s="507"/>
      <c r="AM61" s="552"/>
      <c r="AN61" s="552"/>
      <c r="AO61" s="552"/>
      <c r="AP61" s="541"/>
      <c r="AQ61" s="541"/>
      <c r="AR61" s="541"/>
      <c r="AS61" s="541"/>
      <c r="AT61" s="541"/>
      <c r="AU61" s="541"/>
      <c r="AV61" s="541"/>
      <c r="AW61" s="541"/>
      <c r="AX61" s="541"/>
      <c r="AY61" s="541"/>
      <c r="AZ61" s="541"/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269"/>
      <c r="BL61" s="269"/>
      <c r="BM61" s="540"/>
      <c r="BN61" s="540"/>
      <c r="BO61" s="540"/>
      <c r="BP61" s="540"/>
      <c r="BQ61" s="540"/>
      <c r="BR61" s="540"/>
      <c r="BS61" s="540"/>
      <c r="BT61" s="540"/>
      <c r="BU61" s="540"/>
      <c r="BV61" s="540"/>
      <c r="BW61" s="540"/>
      <c r="BX61" s="269"/>
      <c r="BY61" s="539"/>
      <c r="BZ61" s="544"/>
      <c r="CA61" s="544"/>
      <c r="CB61" s="544"/>
      <c r="CC61" s="505"/>
    </row>
    <row r="62" spans="3:81" ht="19.2" hidden="1" x14ac:dyDescent="0.45">
      <c r="C62" s="266" t="s">
        <v>210</v>
      </c>
      <c r="D62" s="522" t="s">
        <v>400</v>
      </c>
      <c r="E62" s="268">
        <v>44560</v>
      </c>
      <c r="F62" s="268">
        <v>45113</v>
      </c>
      <c r="G62" s="328" t="s">
        <v>1099</v>
      </c>
      <c r="H62" s="328" t="s">
        <v>203</v>
      </c>
      <c r="I62" s="328" t="s">
        <v>1098</v>
      </c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6"/>
      <c r="V62" s="536"/>
      <c r="W62" s="536"/>
      <c r="X62" s="536"/>
      <c r="Y62" s="536"/>
      <c r="Z62" s="536"/>
      <c r="AA62" s="536"/>
      <c r="AB62" s="536"/>
      <c r="AC62" s="536"/>
      <c r="AD62" s="536"/>
      <c r="AE62" s="536"/>
      <c r="AF62" s="536"/>
      <c r="AG62" s="536"/>
      <c r="AH62" s="536"/>
      <c r="AI62" s="536"/>
      <c r="AJ62" s="536"/>
      <c r="AK62" s="536"/>
      <c r="AL62" s="507"/>
      <c r="AM62" s="507"/>
      <c r="AN62" s="507"/>
      <c r="AO62" s="507"/>
      <c r="AP62" s="535">
        <v>1096</v>
      </c>
      <c r="AQ62" s="535">
        <v>1095</v>
      </c>
      <c r="AR62" s="535">
        <v>1093</v>
      </c>
      <c r="AS62" s="535">
        <v>1093</v>
      </c>
      <c r="AT62" s="535">
        <v>1093</v>
      </c>
      <c r="AU62" s="535">
        <v>1094</v>
      </c>
      <c r="AV62" s="535">
        <v>1093</v>
      </c>
      <c r="AW62" s="535">
        <v>1093</v>
      </c>
      <c r="AX62" s="535">
        <v>1093</v>
      </c>
      <c r="AY62" s="535">
        <v>1093</v>
      </c>
      <c r="AZ62" s="535">
        <v>1093</v>
      </c>
      <c r="BA62" s="538">
        <v>1093</v>
      </c>
      <c r="BB62" s="538">
        <v>1093</v>
      </c>
      <c r="BC62" s="538">
        <v>1093</v>
      </c>
      <c r="BD62" s="538">
        <v>1093</v>
      </c>
      <c r="BE62" s="539"/>
      <c r="BF62" s="539"/>
      <c r="BG62" s="539"/>
      <c r="BH62" s="539"/>
      <c r="BI62" s="539"/>
      <c r="BJ62" s="539"/>
      <c r="BK62" s="539"/>
      <c r="BL62" s="539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  <c r="BX62" s="539"/>
      <c r="BY62" s="539"/>
      <c r="BZ62" s="544"/>
      <c r="CA62" s="544"/>
      <c r="CB62" s="544"/>
      <c r="CC62" s="546"/>
    </row>
    <row r="63" spans="3:81" ht="19.2" hidden="1" x14ac:dyDescent="0.45">
      <c r="C63" s="266" t="s">
        <v>210</v>
      </c>
      <c r="D63" s="267" t="s">
        <v>101</v>
      </c>
      <c r="E63" s="525">
        <v>44636</v>
      </c>
      <c r="F63" s="525">
        <v>45485</v>
      </c>
      <c r="G63" s="328" t="s">
        <v>1093</v>
      </c>
      <c r="H63" s="328" t="s">
        <v>203</v>
      </c>
      <c r="I63" s="328" t="s">
        <v>1098</v>
      </c>
      <c r="J63" s="536"/>
      <c r="K63" s="536"/>
      <c r="L63" s="536"/>
      <c r="M63" s="536"/>
      <c r="N63" s="536"/>
      <c r="O63" s="536"/>
      <c r="P63" s="536"/>
      <c r="Q63" s="536"/>
      <c r="R63" s="536"/>
      <c r="S63" s="536"/>
      <c r="T63" s="536"/>
      <c r="U63" s="536"/>
      <c r="V63" s="536"/>
      <c r="W63" s="536"/>
      <c r="X63" s="536"/>
      <c r="Y63" s="536"/>
      <c r="Z63" s="536"/>
      <c r="AA63" s="536"/>
      <c r="AB63" s="536"/>
      <c r="AC63" s="536"/>
      <c r="AD63" s="536"/>
      <c r="AE63" s="536"/>
      <c r="AF63" s="536"/>
      <c r="AG63" s="536"/>
      <c r="AH63" s="536"/>
      <c r="AI63" s="536"/>
      <c r="AJ63" s="536"/>
      <c r="AK63" s="536"/>
      <c r="AL63" s="536"/>
      <c r="AM63" s="536"/>
      <c r="AN63" s="536"/>
      <c r="AO63" s="507"/>
      <c r="AP63" s="507"/>
      <c r="AQ63" s="535">
        <v>61</v>
      </c>
      <c r="AR63" s="535">
        <v>61</v>
      </c>
      <c r="AS63" s="535">
        <v>61</v>
      </c>
      <c r="AT63" s="535">
        <v>61</v>
      </c>
      <c r="AU63" s="535">
        <v>61</v>
      </c>
      <c r="AV63" s="535">
        <v>61</v>
      </c>
      <c r="AW63" s="535">
        <v>61</v>
      </c>
      <c r="AX63" s="535">
        <v>61</v>
      </c>
      <c r="AY63" s="554">
        <v>61</v>
      </c>
      <c r="AZ63" s="554">
        <v>61</v>
      </c>
      <c r="BA63" s="554">
        <v>61</v>
      </c>
      <c r="BB63" s="554">
        <v>61</v>
      </c>
      <c r="BC63" s="554">
        <v>61</v>
      </c>
      <c r="BD63" s="554">
        <v>59</v>
      </c>
      <c r="BE63" s="554">
        <v>30</v>
      </c>
      <c r="BF63" s="554">
        <v>60</v>
      </c>
      <c r="BG63" s="554">
        <v>60</v>
      </c>
      <c r="BH63" s="554">
        <v>60</v>
      </c>
      <c r="BI63" s="554">
        <v>60</v>
      </c>
      <c r="BJ63" s="554">
        <v>60</v>
      </c>
      <c r="BK63" s="555">
        <v>60</v>
      </c>
      <c r="BL63" s="555">
        <v>60</v>
      </c>
      <c r="BM63" s="556">
        <v>61</v>
      </c>
      <c r="BN63" s="557">
        <v>61</v>
      </c>
      <c r="BO63" s="557">
        <v>61</v>
      </c>
      <c r="BP63" s="557">
        <v>61</v>
      </c>
      <c r="BQ63" s="553"/>
      <c r="BR63" s="553"/>
      <c r="BS63" s="553"/>
      <c r="BT63" s="553"/>
      <c r="BU63" s="553"/>
      <c r="BV63" s="553"/>
      <c r="BW63" s="558"/>
      <c r="BX63" s="553"/>
      <c r="BY63" s="553"/>
      <c r="BZ63" s="553"/>
      <c r="CA63" s="553"/>
      <c r="CB63" s="553"/>
      <c r="CC63" s="546"/>
    </row>
    <row r="64" spans="3:81" ht="19.2" hidden="1" x14ac:dyDescent="0.45">
      <c r="C64" s="266" t="s">
        <v>210</v>
      </c>
      <c r="D64" s="267" t="s">
        <v>405</v>
      </c>
      <c r="E64" s="525">
        <v>44641</v>
      </c>
      <c r="F64" s="525">
        <v>44985</v>
      </c>
      <c r="G64" s="328" t="s">
        <v>1099</v>
      </c>
      <c r="H64" s="328" t="s">
        <v>203</v>
      </c>
      <c r="I64" s="328" t="s">
        <v>1098</v>
      </c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536"/>
      <c r="Y64" s="536"/>
      <c r="Z64" s="536"/>
      <c r="AA64" s="536"/>
      <c r="AB64" s="536"/>
      <c r="AC64" s="536"/>
      <c r="AD64" s="536"/>
      <c r="AE64" s="536"/>
      <c r="AF64" s="536"/>
      <c r="AG64" s="536"/>
      <c r="AH64" s="536"/>
      <c r="AI64" s="536"/>
      <c r="AJ64" s="536"/>
      <c r="AK64" s="536"/>
      <c r="AL64" s="536"/>
      <c r="AM64" s="536"/>
      <c r="AN64" s="536"/>
      <c r="AO64" s="507"/>
      <c r="AP64" s="507"/>
      <c r="AQ64" s="535">
        <v>1116</v>
      </c>
      <c r="AR64" s="535">
        <v>1116</v>
      </c>
      <c r="AS64" s="535">
        <v>1115</v>
      </c>
      <c r="AT64" s="535">
        <v>1115</v>
      </c>
      <c r="AU64" s="535">
        <v>1114</v>
      </c>
      <c r="AV64" s="535">
        <v>1114</v>
      </c>
      <c r="AW64" s="535">
        <v>1112</v>
      </c>
      <c r="AX64" s="538">
        <v>1112</v>
      </c>
      <c r="AY64" s="538">
        <v>1112</v>
      </c>
      <c r="AZ64" s="540"/>
      <c r="BA64" s="540"/>
      <c r="BB64" s="540"/>
      <c r="BC64" s="540"/>
      <c r="BD64" s="540"/>
      <c r="BE64" s="540"/>
      <c r="BF64" s="540"/>
      <c r="BG64" s="540"/>
      <c r="BH64" s="540"/>
      <c r="BI64" s="540"/>
      <c r="BJ64" s="540"/>
      <c r="BK64" s="540"/>
      <c r="BL64" s="540"/>
      <c r="BM64" s="540"/>
      <c r="BN64" s="540"/>
      <c r="BO64" s="540"/>
      <c r="BP64" s="540"/>
      <c r="BQ64" s="540"/>
      <c r="BR64" s="540"/>
      <c r="BS64" s="540"/>
      <c r="BT64" s="540"/>
      <c r="BU64" s="540"/>
      <c r="BV64" s="540"/>
      <c r="BW64" s="540"/>
      <c r="BX64" s="540"/>
      <c r="BY64" s="540"/>
      <c r="BZ64" s="269"/>
      <c r="CA64" s="269"/>
      <c r="CB64" s="269"/>
      <c r="CC64" s="546"/>
    </row>
    <row r="65" spans="3:81" ht="19.2" hidden="1" x14ac:dyDescent="0.45">
      <c r="C65" s="266" t="s">
        <v>210</v>
      </c>
      <c r="D65" s="267" t="s">
        <v>102</v>
      </c>
      <c r="E65" s="268">
        <v>44641</v>
      </c>
      <c r="F65" s="268">
        <v>45464</v>
      </c>
      <c r="G65" s="328" t="s">
        <v>1093</v>
      </c>
      <c r="H65" s="328" t="s">
        <v>203</v>
      </c>
      <c r="I65" s="328" t="s">
        <v>1098</v>
      </c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536"/>
      <c r="Y65" s="536"/>
      <c r="Z65" s="536"/>
      <c r="AA65" s="536"/>
      <c r="AB65" s="536"/>
      <c r="AC65" s="536"/>
      <c r="AD65" s="536"/>
      <c r="AE65" s="536"/>
      <c r="AF65" s="536"/>
      <c r="AG65" s="536"/>
      <c r="AH65" s="536"/>
      <c r="AI65" s="536"/>
      <c r="AJ65" s="536"/>
      <c r="AK65" s="536"/>
      <c r="AL65" s="536"/>
      <c r="AM65" s="536"/>
      <c r="AN65" s="536"/>
      <c r="AO65" s="507"/>
      <c r="AP65" s="507"/>
      <c r="AQ65" s="507"/>
      <c r="AR65" s="535">
        <v>1158</v>
      </c>
      <c r="AS65" s="535">
        <v>1158</v>
      </c>
      <c r="AT65" s="535">
        <v>1158</v>
      </c>
      <c r="AU65" s="535">
        <v>1156</v>
      </c>
      <c r="AV65" s="535">
        <v>1154</v>
      </c>
      <c r="AW65" s="535">
        <v>1154</v>
      </c>
      <c r="AX65" s="535">
        <v>1154</v>
      </c>
      <c r="AY65" s="554">
        <v>1151</v>
      </c>
      <c r="AZ65" s="554">
        <v>1152</v>
      </c>
      <c r="BA65" s="554">
        <v>1155</v>
      </c>
      <c r="BB65" s="554">
        <v>1161</v>
      </c>
      <c r="BC65" s="554">
        <v>1161</v>
      </c>
      <c r="BD65" s="554">
        <v>1077</v>
      </c>
      <c r="BE65" s="554">
        <v>989</v>
      </c>
      <c r="BF65" s="554">
        <v>1151</v>
      </c>
      <c r="BG65" s="554">
        <v>1153</v>
      </c>
      <c r="BH65" s="554">
        <v>1155</v>
      </c>
      <c r="BI65" s="554">
        <v>1155</v>
      </c>
      <c r="BJ65" s="554">
        <v>1154</v>
      </c>
      <c r="BK65" s="555">
        <v>1155</v>
      </c>
      <c r="BL65" s="555">
        <v>1155</v>
      </c>
      <c r="BM65" s="557">
        <v>1155</v>
      </c>
      <c r="BN65" s="557">
        <v>1155</v>
      </c>
      <c r="BO65" s="557">
        <v>1155</v>
      </c>
      <c r="BP65" s="558"/>
      <c r="BQ65" s="553"/>
      <c r="BR65" s="553"/>
      <c r="BS65" s="553"/>
      <c r="BT65" s="553"/>
      <c r="BU65" s="553"/>
      <c r="BV65" s="553"/>
      <c r="BW65" s="558"/>
      <c r="BX65" s="553"/>
      <c r="BY65" s="553"/>
      <c r="BZ65" s="553"/>
      <c r="CA65" s="553"/>
      <c r="CB65" s="553"/>
      <c r="CC65" s="546"/>
    </row>
    <row r="66" spans="3:81" ht="19.2" hidden="1" x14ac:dyDescent="0.45">
      <c r="C66" s="266" t="s">
        <v>210</v>
      </c>
      <c r="D66" s="267" t="s">
        <v>103</v>
      </c>
      <c r="E66" s="268">
        <v>44641</v>
      </c>
      <c r="F66" s="268">
        <v>45477</v>
      </c>
      <c r="G66" s="328" t="s">
        <v>1093</v>
      </c>
      <c r="H66" s="328" t="s">
        <v>203</v>
      </c>
      <c r="I66" s="328" t="s">
        <v>1098</v>
      </c>
      <c r="J66" s="536"/>
      <c r="K66" s="536"/>
      <c r="L66" s="536"/>
      <c r="M66" s="536"/>
      <c r="N66" s="536"/>
      <c r="O66" s="536"/>
      <c r="P66" s="536"/>
      <c r="Q66" s="536"/>
      <c r="R66" s="536"/>
      <c r="S66" s="536"/>
      <c r="T66" s="536"/>
      <c r="U66" s="536"/>
      <c r="V66" s="536"/>
      <c r="W66" s="536"/>
      <c r="X66" s="536"/>
      <c r="Y66" s="536"/>
      <c r="Z66" s="536"/>
      <c r="AA66" s="536"/>
      <c r="AB66" s="536"/>
      <c r="AC66" s="536"/>
      <c r="AD66" s="536"/>
      <c r="AE66" s="536"/>
      <c r="AF66" s="536"/>
      <c r="AG66" s="536"/>
      <c r="AH66" s="536"/>
      <c r="AI66" s="536"/>
      <c r="AJ66" s="536"/>
      <c r="AK66" s="536"/>
      <c r="AL66" s="536"/>
      <c r="AM66" s="536"/>
      <c r="AN66" s="536"/>
      <c r="AO66" s="507"/>
      <c r="AP66" s="507"/>
      <c r="AQ66" s="507"/>
      <c r="AR66" s="507"/>
      <c r="AS66" s="507"/>
      <c r="AT66" s="535">
        <v>724</v>
      </c>
      <c r="AU66" s="535">
        <v>724</v>
      </c>
      <c r="AV66" s="535">
        <v>723</v>
      </c>
      <c r="AW66" s="535">
        <v>723</v>
      </c>
      <c r="AX66" s="535">
        <v>722</v>
      </c>
      <c r="AY66" s="554">
        <v>721</v>
      </c>
      <c r="AZ66" s="554">
        <v>721</v>
      </c>
      <c r="BA66" s="554">
        <v>723</v>
      </c>
      <c r="BB66" s="554">
        <v>723</v>
      </c>
      <c r="BC66" s="554">
        <v>723</v>
      </c>
      <c r="BD66" s="554">
        <v>679</v>
      </c>
      <c r="BE66" s="554">
        <v>640</v>
      </c>
      <c r="BF66" s="554">
        <v>713</v>
      </c>
      <c r="BG66" s="554">
        <v>714</v>
      </c>
      <c r="BH66" s="554">
        <v>712</v>
      </c>
      <c r="BI66" s="554">
        <v>713</v>
      </c>
      <c r="BJ66" s="554">
        <v>713</v>
      </c>
      <c r="BK66" s="555">
        <v>714</v>
      </c>
      <c r="BL66" s="555">
        <v>713</v>
      </c>
      <c r="BM66" s="557">
        <v>713</v>
      </c>
      <c r="BN66" s="557">
        <v>713</v>
      </c>
      <c r="BO66" s="557">
        <v>713</v>
      </c>
      <c r="BP66" s="557">
        <v>713</v>
      </c>
      <c r="BQ66" s="559"/>
      <c r="BR66" s="553"/>
      <c r="BS66" s="553"/>
      <c r="BT66" s="553"/>
      <c r="BU66" s="553"/>
      <c r="BV66" s="553"/>
      <c r="BW66" s="558"/>
      <c r="BX66" s="553"/>
      <c r="BY66" s="553"/>
      <c r="BZ66" s="553"/>
      <c r="CA66" s="553"/>
      <c r="CB66" s="553"/>
      <c r="CC66" s="546"/>
    </row>
    <row r="67" spans="3:81" ht="19.2" hidden="1" x14ac:dyDescent="0.45">
      <c r="C67" s="266" t="s">
        <v>210</v>
      </c>
      <c r="D67" s="267" t="s">
        <v>104</v>
      </c>
      <c r="E67" s="268">
        <v>44641</v>
      </c>
      <c r="F67" s="268">
        <v>44825</v>
      </c>
      <c r="G67" s="328" t="s">
        <v>1099</v>
      </c>
      <c r="H67" s="328" t="s">
        <v>203</v>
      </c>
      <c r="I67" s="328" t="s">
        <v>1098</v>
      </c>
      <c r="J67" s="536"/>
      <c r="K67" s="536"/>
      <c r="L67" s="536"/>
      <c r="M67" s="536"/>
      <c r="N67" s="536"/>
      <c r="O67" s="536"/>
      <c r="P67" s="536"/>
      <c r="Q67" s="536"/>
      <c r="R67" s="536"/>
      <c r="S67" s="536"/>
      <c r="T67" s="536"/>
      <c r="U67" s="536"/>
      <c r="V67" s="536"/>
      <c r="W67" s="536"/>
      <c r="X67" s="536"/>
      <c r="Y67" s="536"/>
      <c r="Z67" s="536"/>
      <c r="AA67" s="536"/>
      <c r="AB67" s="536"/>
      <c r="AC67" s="536"/>
      <c r="AD67" s="536"/>
      <c r="AE67" s="536"/>
      <c r="AF67" s="536"/>
      <c r="AG67" s="536"/>
      <c r="AH67" s="536"/>
      <c r="AI67" s="536"/>
      <c r="AJ67" s="536"/>
      <c r="AK67" s="536"/>
      <c r="AL67" s="536"/>
      <c r="AM67" s="536"/>
      <c r="AN67" s="536"/>
      <c r="AO67" s="507"/>
      <c r="AP67" s="507"/>
      <c r="AQ67" s="507"/>
      <c r="AR67" s="507"/>
      <c r="AS67" s="507"/>
      <c r="AT67" s="539"/>
      <c r="AU67" s="539"/>
      <c r="AV67" s="539"/>
      <c r="AW67" s="539"/>
      <c r="AX67" s="539"/>
      <c r="AY67" s="540"/>
      <c r="AZ67" s="540"/>
      <c r="BA67" s="540"/>
      <c r="BB67" s="540"/>
      <c r="BC67" s="540"/>
      <c r="BD67" s="540"/>
      <c r="BE67" s="540"/>
      <c r="BF67" s="540"/>
      <c r="BG67" s="540"/>
      <c r="BH67" s="540"/>
      <c r="BI67" s="540"/>
      <c r="BJ67" s="540"/>
      <c r="BK67" s="553"/>
      <c r="BL67" s="553"/>
      <c r="BM67" s="558"/>
      <c r="BN67" s="558"/>
      <c r="BO67" s="558"/>
      <c r="BP67" s="558"/>
      <c r="BQ67" s="559"/>
      <c r="BR67" s="553"/>
      <c r="BS67" s="553"/>
      <c r="BT67" s="553"/>
      <c r="BU67" s="553"/>
      <c r="BV67" s="553"/>
      <c r="BW67" s="558"/>
      <c r="BX67" s="553"/>
      <c r="BY67" s="539"/>
      <c r="BZ67" s="544"/>
      <c r="CA67" s="544"/>
      <c r="CB67" s="544"/>
      <c r="CC67" s="546"/>
    </row>
    <row r="68" spans="3:81" ht="19.2" hidden="1" x14ac:dyDescent="0.45">
      <c r="C68" s="266" t="s">
        <v>210</v>
      </c>
      <c r="D68" s="267" t="s">
        <v>110</v>
      </c>
      <c r="E68" s="268">
        <v>44641</v>
      </c>
      <c r="F68" s="268">
        <v>45007</v>
      </c>
      <c r="G68" s="328" t="s">
        <v>1099</v>
      </c>
      <c r="H68" s="328" t="s">
        <v>203</v>
      </c>
      <c r="I68" s="328" t="s">
        <v>1098</v>
      </c>
      <c r="J68" s="536"/>
      <c r="K68" s="536"/>
      <c r="L68" s="536"/>
      <c r="M68" s="536"/>
      <c r="N68" s="536"/>
      <c r="O68" s="536"/>
      <c r="P68" s="536"/>
      <c r="Q68" s="536"/>
      <c r="R68" s="536"/>
      <c r="S68" s="536"/>
      <c r="T68" s="536"/>
      <c r="U68" s="536"/>
      <c r="V68" s="536"/>
      <c r="W68" s="536"/>
      <c r="X68" s="536"/>
      <c r="Y68" s="536"/>
      <c r="Z68" s="536"/>
      <c r="AA68" s="536"/>
      <c r="AB68" s="536"/>
      <c r="AC68" s="536"/>
      <c r="AD68" s="536"/>
      <c r="AE68" s="536"/>
      <c r="AF68" s="536"/>
      <c r="AG68" s="536"/>
      <c r="AH68" s="536"/>
      <c r="AI68" s="536"/>
      <c r="AJ68" s="536"/>
      <c r="AK68" s="536"/>
      <c r="AL68" s="536"/>
      <c r="AM68" s="536"/>
      <c r="AN68" s="536"/>
      <c r="AO68" s="507"/>
      <c r="AP68" s="507"/>
      <c r="AQ68" s="507"/>
      <c r="AR68" s="507"/>
      <c r="AS68" s="507"/>
      <c r="AT68" s="507"/>
      <c r="AU68" s="507"/>
      <c r="AV68" s="507"/>
      <c r="AW68" s="507"/>
      <c r="AX68" s="507"/>
      <c r="AY68" s="507"/>
      <c r="AZ68" s="507"/>
      <c r="BA68" s="540"/>
      <c r="BB68" s="540"/>
      <c r="BC68" s="540"/>
      <c r="BD68" s="540"/>
      <c r="BE68" s="540"/>
      <c r="BF68" s="540"/>
      <c r="BG68" s="540"/>
      <c r="BH68" s="540"/>
      <c r="BI68" s="540"/>
      <c r="BJ68" s="540"/>
      <c r="BK68" s="553"/>
      <c r="BL68" s="553"/>
      <c r="BM68" s="558"/>
      <c r="BN68" s="558"/>
      <c r="BO68" s="558"/>
      <c r="BP68" s="558"/>
      <c r="BQ68" s="559"/>
      <c r="BR68" s="553"/>
      <c r="BS68" s="553"/>
      <c r="BT68" s="553"/>
      <c r="BU68" s="553"/>
      <c r="BV68" s="553"/>
      <c r="BW68" s="558"/>
      <c r="BX68" s="553"/>
      <c r="BY68" s="553"/>
      <c r="BZ68" s="553"/>
      <c r="CA68" s="553"/>
      <c r="CB68" s="553"/>
      <c r="CC68" s="546"/>
    </row>
    <row r="69" spans="3:81" ht="19.2" x14ac:dyDescent="0.45">
      <c r="C69" s="32" t="s">
        <v>35</v>
      </c>
      <c r="D69" s="33" t="s">
        <v>105</v>
      </c>
      <c r="E69" s="34">
        <v>44651</v>
      </c>
      <c r="F69" s="34" t="s">
        <v>0</v>
      </c>
      <c r="G69" s="327" t="s">
        <v>1093</v>
      </c>
      <c r="H69" s="327" t="s">
        <v>205</v>
      </c>
      <c r="I69" s="327" t="s">
        <v>1095</v>
      </c>
      <c r="J69" s="536"/>
      <c r="K69" s="536"/>
      <c r="L69" s="536"/>
      <c r="M69" s="536"/>
      <c r="N69" s="536"/>
      <c r="O69" s="536"/>
      <c r="P69" s="536"/>
      <c r="Q69" s="536"/>
      <c r="R69" s="536"/>
      <c r="S69" s="536"/>
      <c r="T69" s="536"/>
      <c r="U69" s="536"/>
      <c r="V69" s="536"/>
      <c r="W69" s="536"/>
      <c r="X69" s="536"/>
      <c r="Y69" s="536"/>
      <c r="Z69" s="536"/>
      <c r="AA69" s="536"/>
      <c r="AB69" s="536"/>
      <c r="AC69" s="536"/>
      <c r="AD69" s="536"/>
      <c r="AE69" s="536"/>
      <c r="AF69" s="536"/>
      <c r="AG69" s="536"/>
      <c r="AH69" s="536"/>
      <c r="AI69" s="536"/>
      <c r="AJ69" s="536"/>
      <c r="AK69" s="536"/>
      <c r="AL69" s="536"/>
      <c r="AM69" s="536"/>
      <c r="AN69" s="536"/>
      <c r="AO69" s="507"/>
      <c r="AP69" s="507"/>
      <c r="AQ69" s="507"/>
      <c r="AR69" s="507"/>
      <c r="AS69" s="535">
        <v>357</v>
      </c>
      <c r="AT69" s="535">
        <v>357</v>
      </c>
      <c r="AU69" s="535">
        <v>357</v>
      </c>
      <c r="AV69" s="535">
        <v>357</v>
      </c>
      <c r="AW69" s="535">
        <v>357</v>
      </c>
      <c r="AX69" s="535">
        <v>357</v>
      </c>
      <c r="AY69" s="554">
        <v>357</v>
      </c>
      <c r="AZ69" s="554">
        <v>357</v>
      </c>
      <c r="BA69" s="554">
        <v>357</v>
      </c>
      <c r="BB69" s="554">
        <v>357</v>
      </c>
      <c r="BC69" s="554">
        <v>357</v>
      </c>
      <c r="BD69" s="554">
        <v>357</v>
      </c>
      <c r="BE69" s="554">
        <v>357</v>
      </c>
      <c r="BF69" s="554">
        <v>357</v>
      </c>
      <c r="BG69" s="554">
        <v>357</v>
      </c>
      <c r="BH69" s="554">
        <v>357</v>
      </c>
      <c r="BI69" s="554">
        <v>357</v>
      </c>
      <c r="BJ69" s="554">
        <v>357</v>
      </c>
      <c r="BK69" s="548">
        <v>357</v>
      </c>
      <c r="BL69" s="548">
        <v>357</v>
      </c>
      <c r="BM69" s="549">
        <v>357</v>
      </c>
      <c r="BN69" s="549">
        <v>357</v>
      </c>
      <c r="BO69" s="549">
        <v>357</v>
      </c>
      <c r="BP69" s="549">
        <v>357</v>
      </c>
      <c r="BQ69" s="549">
        <v>357</v>
      </c>
      <c r="BR69" s="549">
        <v>357</v>
      </c>
      <c r="BS69" s="549">
        <v>357</v>
      </c>
      <c r="BT69" s="549">
        <v>357</v>
      </c>
      <c r="BU69" s="549">
        <v>357</v>
      </c>
      <c r="BV69" s="549">
        <v>357</v>
      </c>
      <c r="BW69" s="549">
        <v>357</v>
      </c>
      <c r="BX69" s="548">
        <v>357</v>
      </c>
      <c r="BY69" s="548">
        <v>357</v>
      </c>
      <c r="BZ69" s="548">
        <v>357</v>
      </c>
      <c r="CA69" s="548">
        <v>357</v>
      </c>
      <c r="CB69" s="548">
        <v>357</v>
      </c>
      <c r="CC69" s="504">
        <v>357</v>
      </c>
    </row>
    <row r="70" spans="3:81" ht="19.2" x14ac:dyDescent="0.45">
      <c r="C70" s="32" t="s">
        <v>211</v>
      </c>
      <c r="D70" s="33" t="s">
        <v>106</v>
      </c>
      <c r="E70" s="34">
        <v>44756</v>
      </c>
      <c r="F70" s="34" t="s">
        <v>0</v>
      </c>
      <c r="G70" s="327" t="s">
        <v>1093</v>
      </c>
      <c r="H70" s="327" t="s">
        <v>205</v>
      </c>
      <c r="I70" s="327" t="s">
        <v>1095</v>
      </c>
      <c r="J70" s="536"/>
      <c r="K70" s="536"/>
      <c r="L70" s="536"/>
      <c r="M70" s="536"/>
      <c r="N70" s="536"/>
      <c r="O70" s="536"/>
      <c r="P70" s="536"/>
      <c r="Q70" s="536"/>
      <c r="R70" s="536"/>
      <c r="S70" s="536"/>
      <c r="T70" s="536"/>
      <c r="U70" s="536"/>
      <c r="V70" s="536"/>
      <c r="W70" s="536"/>
      <c r="X70" s="536"/>
      <c r="Y70" s="536"/>
      <c r="Z70" s="536"/>
      <c r="AA70" s="536"/>
      <c r="AB70" s="536"/>
      <c r="AC70" s="536"/>
      <c r="AD70" s="536"/>
      <c r="AE70" s="536"/>
      <c r="AF70" s="536"/>
      <c r="AG70" s="536"/>
      <c r="AH70" s="536"/>
      <c r="AI70" s="536"/>
      <c r="AJ70" s="536"/>
      <c r="AK70" s="536"/>
      <c r="AL70" s="536"/>
      <c r="AM70" s="536"/>
      <c r="AN70" s="536"/>
      <c r="AO70" s="536"/>
      <c r="AP70" s="536"/>
      <c r="AQ70" s="536"/>
      <c r="AR70" s="536"/>
      <c r="AS70" s="507"/>
      <c r="AT70" s="533"/>
      <c r="AU70" s="533"/>
      <c r="AV70" s="533"/>
      <c r="AW70" s="533"/>
      <c r="AX70" s="507"/>
      <c r="AY70" s="554">
        <v>1</v>
      </c>
      <c r="AZ70" s="554">
        <v>1</v>
      </c>
      <c r="BA70" s="554">
        <v>1</v>
      </c>
      <c r="BB70" s="554">
        <v>1</v>
      </c>
      <c r="BC70" s="554">
        <v>1</v>
      </c>
      <c r="BD70" s="554">
        <v>1</v>
      </c>
      <c r="BE70" s="554">
        <v>1</v>
      </c>
      <c r="BF70" s="554">
        <v>1</v>
      </c>
      <c r="BG70" s="554">
        <v>1</v>
      </c>
      <c r="BH70" s="554">
        <v>1</v>
      </c>
      <c r="BI70" s="554">
        <v>1</v>
      </c>
      <c r="BJ70" s="554">
        <v>1</v>
      </c>
      <c r="BK70" s="548">
        <v>1</v>
      </c>
      <c r="BL70" s="548">
        <v>1</v>
      </c>
      <c r="BM70" s="549">
        <v>1</v>
      </c>
      <c r="BN70" s="549">
        <v>1</v>
      </c>
      <c r="BO70" s="549">
        <v>1</v>
      </c>
      <c r="BP70" s="549">
        <v>1</v>
      </c>
      <c r="BQ70" s="549">
        <v>1</v>
      </c>
      <c r="BR70" s="549">
        <v>1</v>
      </c>
      <c r="BS70" s="549">
        <v>1</v>
      </c>
      <c r="BT70" s="549">
        <v>1</v>
      </c>
      <c r="BU70" s="549">
        <v>1</v>
      </c>
      <c r="BV70" s="549">
        <v>1</v>
      </c>
      <c r="BW70" s="549">
        <v>1</v>
      </c>
      <c r="BX70" s="548">
        <v>1</v>
      </c>
      <c r="BY70" s="548">
        <v>1</v>
      </c>
      <c r="BZ70" s="548">
        <v>1</v>
      </c>
      <c r="CA70" s="548">
        <v>1</v>
      </c>
      <c r="CB70" s="548">
        <v>1</v>
      </c>
      <c r="CC70" s="504">
        <v>1</v>
      </c>
    </row>
    <row r="71" spans="3:81" ht="19.2" hidden="1" x14ac:dyDescent="0.45">
      <c r="C71" s="266" t="s">
        <v>212</v>
      </c>
      <c r="D71" s="267" t="s">
        <v>406</v>
      </c>
      <c r="E71" s="268">
        <v>44761</v>
      </c>
      <c r="F71" s="268">
        <v>45131</v>
      </c>
      <c r="G71" s="328" t="s">
        <v>1099</v>
      </c>
      <c r="H71" s="328" t="s">
        <v>209</v>
      </c>
      <c r="I71" s="328" t="s">
        <v>1098</v>
      </c>
      <c r="J71" s="536"/>
      <c r="K71" s="536"/>
      <c r="L71" s="536"/>
      <c r="M71" s="536"/>
      <c r="N71" s="536"/>
      <c r="O71" s="536"/>
      <c r="P71" s="536"/>
      <c r="Q71" s="536"/>
      <c r="R71" s="536"/>
      <c r="S71" s="536"/>
      <c r="T71" s="536"/>
      <c r="U71" s="536"/>
      <c r="V71" s="536"/>
      <c r="W71" s="536"/>
      <c r="X71" s="536"/>
      <c r="Y71" s="536"/>
      <c r="Z71" s="536"/>
      <c r="AA71" s="536"/>
      <c r="AB71" s="536"/>
      <c r="AC71" s="536"/>
      <c r="AD71" s="536"/>
      <c r="AE71" s="536"/>
      <c r="AF71" s="536"/>
      <c r="AG71" s="536"/>
      <c r="AH71" s="536"/>
      <c r="AI71" s="536"/>
      <c r="AJ71" s="536"/>
      <c r="AK71" s="536"/>
      <c r="AL71" s="536"/>
      <c r="AM71" s="536"/>
      <c r="AN71" s="536"/>
      <c r="AO71" s="536"/>
      <c r="AP71" s="536"/>
      <c r="AQ71" s="536"/>
      <c r="AR71" s="536"/>
      <c r="AS71" s="507"/>
      <c r="AT71" s="507"/>
      <c r="AU71" s="507"/>
      <c r="AV71" s="507"/>
      <c r="AW71" s="507"/>
      <c r="AX71" s="507"/>
      <c r="AY71" s="507"/>
      <c r="AZ71" s="507"/>
      <c r="BA71" s="507"/>
      <c r="BB71" s="507"/>
      <c r="BC71" s="507"/>
      <c r="BD71" s="507"/>
      <c r="BE71" s="540"/>
      <c r="BF71" s="540"/>
      <c r="BG71" s="540"/>
      <c r="BH71" s="540"/>
      <c r="BI71" s="540"/>
      <c r="BJ71" s="540"/>
      <c r="BK71" s="540"/>
      <c r="BL71" s="540"/>
      <c r="BM71" s="540"/>
      <c r="BN71" s="540"/>
      <c r="BO71" s="540"/>
      <c r="BP71" s="540"/>
      <c r="BQ71" s="540"/>
      <c r="BR71" s="540"/>
      <c r="BS71" s="540"/>
      <c r="BT71" s="540"/>
      <c r="BU71" s="540"/>
      <c r="BV71" s="540"/>
      <c r="BW71" s="540"/>
      <c r="BX71" s="540"/>
      <c r="BY71" s="540"/>
      <c r="BZ71" s="269"/>
      <c r="CA71" s="269"/>
      <c r="CB71" s="269"/>
      <c r="CC71" s="546"/>
    </row>
    <row r="72" spans="3:81" ht="19.2" x14ac:dyDescent="0.45">
      <c r="C72" s="32" t="s">
        <v>212</v>
      </c>
      <c r="D72" s="33" t="s">
        <v>107</v>
      </c>
      <c r="E72" s="34">
        <v>44761</v>
      </c>
      <c r="F72" s="34" t="s">
        <v>0</v>
      </c>
      <c r="G72" s="327" t="s">
        <v>1093</v>
      </c>
      <c r="H72" s="33" t="s">
        <v>209</v>
      </c>
      <c r="I72" s="327" t="s">
        <v>1095</v>
      </c>
      <c r="J72" s="536"/>
      <c r="K72" s="536"/>
      <c r="L72" s="536"/>
      <c r="M72" s="536"/>
      <c r="N72" s="536"/>
      <c r="O72" s="536"/>
      <c r="P72" s="536"/>
      <c r="Q72" s="536"/>
      <c r="R72" s="536"/>
      <c r="S72" s="536"/>
      <c r="T72" s="536"/>
      <c r="U72" s="536"/>
      <c r="V72" s="536"/>
      <c r="W72" s="536"/>
      <c r="X72" s="536"/>
      <c r="Y72" s="536"/>
      <c r="Z72" s="536"/>
      <c r="AA72" s="536"/>
      <c r="AB72" s="536"/>
      <c r="AC72" s="536"/>
      <c r="AD72" s="536"/>
      <c r="AE72" s="536"/>
      <c r="AF72" s="536"/>
      <c r="AG72" s="536"/>
      <c r="AH72" s="536"/>
      <c r="AI72" s="536"/>
      <c r="AJ72" s="536"/>
      <c r="AK72" s="536"/>
      <c r="AL72" s="536"/>
      <c r="AM72" s="536"/>
      <c r="AN72" s="536"/>
      <c r="AO72" s="536"/>
      <c r="AP72" s="536"/>
      <c r="AQ72" s="536"/>
      <c r="AR72" s="536"/>
      <c r="AS72" s="507"/>
      <c r="AT72" s="507"/>
      <c r="AU72" s="507"/>
      <c r="AV72" s="507"/>
      <c r="AW72" s="507"/>
      <c r="AX72" s="507"/>
      <c r="AY72" s="554">
        <v>7</v>
      </c>
      <c r="AZ72" s="554">
        <v>7</v>
      </c>
      <c r="BA72" s="554">
        <v>7</v>
      </c>
      <c r="BB72" s="554">
        <v>7</v>
      </c>
      <c r="BC72" s="554">
        <v>7</v>
      </c>
      <c r="BD72" s="554">
        <v>7</v>
      </c>
      <c r="BE72" s="554">
        <v>7</v>
      </c>
      <c r="BF72" s="554">
        <v>7</v>
      </c>
      <c r="BG72" s="554">
        <v>7</v>
      </c>
      <c r="BH72" s="554">
        <v>7</v>
      </c>
      <c r="BI72" s="554">
        <v>7</v>
      </c>
      <c r="BJ72" s="554">
        <v>7</v>
      </c>
      <c r="BK72" s="548">
        <v>7</v>
      </c>
      <c r="BL72" s="548">
        <v>24</v>
      </c>
      <c r="BM72" s="548">
        <v>24</v>
      </c>
      <c r="BN72" s="548">
        <v>24</v>
      </c>
      <c r="BO72" s="548">
        <v>24</v>
      </c>
      <c r="BP72" s="548">
        <v>24</v>
      </c>
      <c r="BQ72" s="548">
        <v>24</v>
      </c>
      <c r="BR72" s="548">
        <v>24</v>
      </c>
      <c r="BS72" s="548">
        <v>31</v>
      </c>
      <c r="BT72" s="549">
        <v>33</v>
      </c>
      <c r="BU72" s="549">
        <v>33</v>
      </c>
      <c r="BV72" s="549">
        <v>33</v>
      </c>
      <c r="BW72" s="549">
        <v>33</v>
      </c>
      <c r="BX72" s="548">
        <v>33</v>
      </c>
      <c r="BY72" s="548">
        <v>33</v>
      </c>
      <c r="BZ72" s="548">
        <v>33</v>
      </c>
      <c r="CA72" s="548">
        <v>33</v>
      </c>
      <c r="CB72" s="548">
        <v>48</v>
      </c>
      <c r="CC72" s="504">
        <v>48</v>
      </c>
    </row>
    <row r="73" spans="3:81" ht="19.2" x14ac:dyDescent="0.45">
      <c r="C73" s="32" t="s">
        <v>207</v>
      </c>
      <c r="D73" s="33" t="s">
        <v>108</v>
      </c>
      <c r="E73" s="34">
        <v>44783</v>
      </c>
      <c r="F73" s="34" t="s">
        <v>0</v>
      </c>
      <c r="G73" s="327" t="s">
        <v>1093</v>
      </c>
      <c r="H73" s="327" t="s">
        <v>209</v>
      </c>
      <c r="I73" s="327" t="s">
        <v>1095</v>
      </c>
      <c r="J73" s="536"/>
      <c r="K73" s="536"/>
      <c r="L73" s="536"/>
      <c r="M73" s="536"/>
      <c r="N73" s="536"/>
      <c r="O73" s="536"/>
      <c r="P73" s="536"/>
      <c r="Q73" s="536"/>
      <c r="R73" s="536"/>
      <c r="S73" s="536"/>
      <c r="T73" s="536"/>
      <c r="U73" s="536"/>
      <c r="V73" s="536"/>
      <c r="W73" s="536"/>
      <c r="X73" s="536"/>
      <c r="Y73" s="536"/>
      <c r="Z73" s="536"/>
      <c r="AA73" s="536"/>
      <c r="AB73" s="536"/>
      <c r="AC73" s="536"/>
      <c r="AD73" s="536"/>
      <c r="AE73" s="536"/>
      <c r="AF73" s="536"/>
      <c r="AG73" s="536"/>
      <c r="AH73" s="536"/>
      <c r="AI73" s="536"/>
      <c r="AJ73" s="536"/>
      <c r="AK73" s="536"/>
      <c r="AL73" s="536"/>
      <c r="AM73" s="536"/>
      <c r="AN73" s="536"/>
      <c r="AO73" s="536"/>
      <c r="AP73" s="536"/>
      <c r="AQ73" s="536"/>
      <c r="AR73" s="536"/>
      <c r="AS73" s="536"/>
      <c r="AT73" s="535">
        <v>20</v>
      </c>
      <c r="AU73" s="535">
        <v>20</v>
      </c>
      <c r="AV73" s="535">
        <v>20</v>
      </c>
      <c r="AW73" s="535">
        <v>20</v>
      </c>
      <c r="AX73" s="535">
        <v>20</v>
      </c>
      <c r="AY73" s="554">
        <v>20</v>
      </c>
      <c r="AZ73" s="554">
        <v>20</v>
      </c>
      <c r="BA73" s="554">
        <v>20</v>
      </c>
      <c r="BB73" s="554">
        <v>20</v>
      </c>
      <c r="BC73" s="554">
        <v>20</v>
      </c>
      <c r="BD73" s="554">
        <v>20</v>
      </c>
      <c r="BE73" s="554">
        <v>20</v>
      </c>
      <c r="BF73" s="554">
        <v>20</v>
      </c>
      <c r="BG73" s="554">
        <v>20</v>
      </c>
      <c r="BH73" s="554">
        <v>20</v>
      </c>
      <c r="BI73" s="554">
        <v>20</v>
      </c>
      <c r="BJ73" s="554">
        <v>20</v>
      </c>
      <c r="BK73" s="548">
        <v>20</v>
      </c>
      <c r="BL73" s="548">
        <v>20</v>
      </c>
      <c r="BM73" s="549">
        <v>20</v>
      </c>
      <c r="BN73" s="549">
        <v>20</v>
      </c>
      <c r="BO73" s="549">
        <v>20</v>
      </c>
      <c r="BP73" s="549">
        <v>20</v>
      </c>
      <c r="BQ73" s="549">
        <v>20</v>
      </c>
      <c r="BR73" s="549">
        <v>20</v>
      </c>
      <c r="BS73" s="549">
        <v>20</v>
      </c>
      <c r="BT73" s="549">
        <v>20</v>
      </c>
      <c r="BU73" s="549">
        <v>20</v>
      </c>
      <c r="BV73" s="549">
        <v>19</v>
      </c>
      <c r="BW73" s="35">
        <v>19</v>
      </c>
      <c r="BX73" s="548">
        <v>19</v>
      </c>
      <c r="BY73" s="548">
        <v>19</v>
      </c>
      <c r="BZ73" s="548">
        <v>19</v>
      </c>
      <c r="CA73" s="548">
        <v>19</v>
      </c>
      <c r="CB73" s="548">
        <v>19</v>
      </c>
      <c r="CC73" s="504">
        <v>19</v>
      </c>
    </row>
    <row r="74" spans="3:81" ht="19.2" hidden="1" x14ac:dyDescent="0.45">
      <c r="C74" s="266" t="s">
        <v>210</v>
      </c>
      <c r="D74" s="267" t="s">
        <v>407</v>
      </c>
      <c r="E74" s="268">
        <v>44859</v>
      </c>
      <c r="F74" s="268">
        <v>45216</v>
      </c>
      <c r="G74" s="328" t="s">
        <v>1099</v>
      </c>
      <c r="H74" s="328" t="s">
        <v>203</v>
      </c>
      <c r="I74" s="328" t="s">
        <v>1098</v>
      </c>
      <c r="J74" s="536"/>
      <c r="K74" s="536"/>
      <c r="L74" s="536"/>
      <c r="M74" s="536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6"/>
      <c r="AA74" s="536"/>
      <c r="AB74" s="536"/>
      <c r="AC74" s="536"/>
      <c r="AD74" s="536"/>
      <c r="AE74" s="536"/>
      <c r="AF74" s="536"/>
      <c r="AG74" s="536"/>
      <c r="AH74" s="536"/>
      <c r="AI74" s="536"/>
      <c r="AJ74" s="536"/>
      <c r="AK74" s="536"/>
      <c r="AL74" s="536"/>
      <c r="AM74" s="536"/>
      <c r="AN74" s="536"/>
      <c r="AO74" s="536"/>
      <c r="AP74" s="536"/>
      <c r="AQ74" s="536"/>
      <c r="AR74" s="536"/>
      <c r="AS74" s="536"/>
      <c r="AT74" s="536"/>
      <c r="AU74" s="536"/>
      <c r="AV74" s="560"/>
      <c r="AW74" s="535">
        <v>1012</v>
      </c>
      <c r="AX74" s="535">
        <v>1012</v>
      </c>
      <c r="AY74" s="554">
        <v>1012</v>
      </c>
      <c r="AZ74" s="554">
        <v>1012</v>
      </c>
      <c r="BA74" s="554">
        <v>1011</v>
      </c>
      <c r="BB74" s="554">
        <v>1010</v>
      </c>
      <c r="BC74" s="554">
        <v>1008</v>
      </c>
      <c r="BD74" s="538">
        <v>1008</v>
      </c>
      <c r="BE74" s="538">
        <v>1008</v>
      </c>
      <c r="BF74" s="538">
        <v>1008</v>
      </c>
      <c r="BG74" s="538">
        <v>1008</v>
      </c>
      <c r="BH74" s="540"/>
      <c r="BI74" s="540"/>
      <c r="BJ74" s="540"/>
      <c r="BK74" s="548"/>
      <c r="BL74" s="548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35"/>
      <c r="BX74" s="548"/>
      <c r="BY74" s="548"/>
      <c r="BZ74" s="548"/>
      <c r="CA74" s="548"/>
      <c r="CB74" s="548"/>
      <c r="CC74" s="504"/>
    </row>
    <row r="75" spans="3:81" ht="19.2" x14ac:dyDescent="0.45">
      <c r="C75" s="32" t="s">
        <v>210</v>
      </c>
      <c r="D75" s="33" t="s">
        <v>109</v>
      </c>
      <c r="E75" s="34">
        <v>44859</v>
      </c>
      <c r="F75" s="34" t="s">
        <v>0</v>
      </c>
      <c r="G75" s="327" t="s">
        <v>1093</v>
      </c>
      <c r="H75" s="33" t="s">
        <v>203</v>
      </c>
      <c r="I75" s="327" t="s">
        <v>1095</v>
      </c>
      <c r="J75" s="536"/>
      <c r="K75" s="536"/>
      <c r="L75" s="536"/>
      <c r="M75" s="536"/>
      <c r="N75" s="536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  <c r="Z75" s="536"/>
      <c r="AA75" s="536"/>
      <c r="AB75" s="536"/>
      <c r="AC75" s="536"/>
      <c r="AD75" s="536"/>
      <c r="AE75" s="536"/>
      <c r="AF75" s="536"/>
      <c r="AG75" s="536"/>
      <c r="AH75" s="536"/>
      <c r="AI75" s="536"/>
      <c r="AJ75" s="536"/>
      <c r="AK75" s="536"/>
      <c r="AL75" s="536"/>
      <c r="AM75" s="536"/>
      <c r="AN75" s="536"/>
      <c r="AO75" s="536"/>
      <c r="AP75" s="536"/>
      <c r="AQ75" s="536"/>
      <c r="AR75" s="536"/>
      <c r="AS75" s="536"/>
      <c r="AT75" s="536"/>
      <c r="AU75" s="536"/>
      <c r="AV75" s="560"/>
      <c r="AW75" s="560"/>
      <c r="AX75" s="560"/>
      <c r="AY75" s="554">
        <v>207</v>
      </c>
      <c r="AZ75" s="554">
        <v>207</v>
      </c>
      <c r="BA75" s="554">
        <v>207</v>
      </c>
      <c r="BB75" s="554">
        <v>207</v>
      </c>
      <c r="BC75" s="554">
        <v>207</v>
      </c>
      <c r="BD75" s="554">
        <v>182</v>
      </c>
      <c r="BE75" s="554">
        <v>168</v>
      </c>
      <c r="BF75" s="554">
        <v>204</v>
      </c>
      <c r="BG75" s="554">
        <v>204</v>
      </c>
      <c r="BH75" s="554">
        <v>204</v>
      </c>
      <c r="BI75" s="554">
        <v>204</v>
      </c>
      <c r="BJ75" s="554">
        <v>205</v>
      </c>
      <c r="BK75" s="548">
        <v>205</v>
      </c>
      <c r="BL75" s="35">
        <v>206</v>
      </c>
      <c r="BM75" s="548">
        <v>208</v>
      </c>
      <c r="BN75" s="549">
        <v>211</v>
      </c>
      <c r="BO75" s="549">
        <v>211</v>
      </c>
      <c r="BP75" s="549">
        <v>212</v>
      </c>
      <c r="BQ75" s="549">
        <v>212</v>
      </c>
      <c r="BR75" s="549">
        <v>213</v>
      </c>
      <c r="BS75" s="549">
        <v>213</v>
      </c>
      <c r="BT75" s="549">
        <v>213</v>
      </c>
      <c r="BU75" s="549">
        <v>213</v>
      </c>
      <c r="BV75" s="549">
        <v>213</v>
      </c>
      <c r="BW75" s="35">
        <v>213</v>
      </c>
      <c r="BX75" s="548">
        <v>213</v>
      </c>
      <c r="BY75" s="548">
        <v>213</v>
      </c>
      <c r="BZ75" s="548">
        <v>213</v>
      </c>
      <c r="CA75" s="548">
        <v>213</v>
      </c>
      <c r="CB75" s="548">
        <v>216</v>
      </c>
      <c r="CC75" s="504">
        <v>214</v>
      </c>
    </row>
    <row r="76" spans="3:81" ht="19.2" hidden="1" x14ac:dyDescent="0.45">
      <c r="C76" s="266" t="s">
        <v>210</v>
      </c>
      <c r="D76" s="267" t="s">
        <v>99</v>
      </c>
      <c r="E76" s="268">
        <v>44915</v>
      </c>
      <c r="F76" s="268">
        <v>45671</v>
      </c>
      <c r="G76" s="328" t="s">
        <v>1093</v>
      </c>
      <c r="H76" s="267" t="s">
        <v>203</v>
      </c>
      <c r="I76" s="328" t="s">
        <v>1098</v>
      </c>
      <c r="J76" s="536"/>
      <c r="K76" s="536"/>
      <c r="L76" s="536"/>
      <c r="M76" s="536"/>
      <c r="N76" s="536"/>
      <c r="O76" s="536"/>
      <c r="P76" s="536"/>
      <c r="Q76" s="536"/>
      <c r="R76" s="536"/>
      <c r="S76" s="536"/>
      <c r="T76" s="536"/>
      <c r="U76" s="536"/>
      <c r="V76" s="536"/>
      <c r="W76" s="536"/>
      <c r="X76" s="536"/>
      <c r="Y76" s="536"/>
      <c r="Z76" s="536"/>
      <c r="AA76" s="536"/>
      <c r="AB76" s="536"/>
      <c r="AC76" s="536"/>
      <c r="AD76" s="536"/>
      <c r="AE76" s="536"/>
      <c r="AF76" s="536"/>
      <c r="AG76" s="536"/>
      <c r="AH76" s="536"/>
      <c r="AI76" s="536"/>
      <c r="AJ76" s="536"/>
      <c r="AK76" s="536"/>
      <c r="AL76" s="536"/>
      <c r="AM76" s="536"/>
      <c r="AN76" s="536"/>
      <c r="AO76" s="536"/>
      <c r="AP76" s="536"/>
      <c r="AQ76" s="536"/>
      <c r="AR76" s="536"/>
      <c r="AS76" s="536"/>
      <c r="AT76" s="536"/>
      <c r="AU76" s="536"/>
      <c r="AV76" s="536"/>
      <c r="AW76" s="536"/>
      <c r="AX76" s="560"/>
      <c r="AY76" s="560"/>
      <c r="AZ76" s="560"/>
      <c r="BA76" s="554">
        <v>89</v>
      </c>
      <c r="BB76" s="554">
        <v>89</v>
      </c>
      <c r="BC76" s="554">
        <v>89</v>
      </c>
      <c r="BD76" s="554">
        <v>85</v>
      </c>
      <c r="BE76" s="554">
        <v>50</v>
      </c>
      <c r="BF76" s="554">
        <v>89</v>
      </c>
      <c r="BG76" s="554">
        <v>89</v>
      </c>
      <c r="BH76" s="554">
        <v>89</v>
      </c>
      <c r="BI76" s="554">
        <v>89</v>
      </c>
      <c r="BJ76" s="554">
        <v>89</v>
      </c>
      <c r="BK76" s="555">
        <v>89</v>
      </c>
      <c r="BL76" s="35">
        <v>89</v>
      </c>
      <c r="BM76" s="555">
        <v>89</v>
      </c>
      <c r="BN76" s="556">
        <v>89</v>
      </c>
      <c r="BO76" s="556">
        <v>89</v>
      </c>
      <c r="BP76" s="556">
        <v>89</v>
      </c>
      <c r="BQ76" s="556">
        <v>89</v>
      </c>
      <c r="BR76" s="556">
        <v>89</v>
      </c>
      <c r="BS76" s="557">
        <v>89</v>
      </c>
      <c r="BT76" s="557">
        <v>89</v>
      </c>
      <c r="BU76" s="557">
        <v>89</v>
      </c>
      <c r="BV76" s="557">
        <v>89</v>
      </c>
      <c r="BW76" s="561"/>
      <c r="BX76" s="553"/>
      <c r="BY76" s="553"/>
      <c r="BZ76" s="553"/>
      <c r="CA76" s="553"/>
      <c r="CB76" s="553"/>
      <c r="CC76" s="546"/>
    </row>
    <row r="77" spans="3:81" ht="19.2" hidden="1" x14ac:dyDescent="0.45">
      <c r="C77" s="266" t="s">
        <v>210</v>
      </c>
      <c r="D77" s="267" t="s">
        <v>104</v>
      </c>
      <c r="E77" s="268">
        <v>44915</v>
      </c>
      <c r="F77" s="268">
        <v>45512</v>
      </c>
      <c r="G77" s="328" t="s">
        <v>1093</v>
      </c>
      <c r="H77" s="328" t="s">
        <v>203</v>
      </c>
      <c r="I77" s="328" t="s">
        <v>1098</v>
      </c>
      <c r="J77" s="536"/>
      <c r="K77" s="536"/>
      <c r="L77" s="536"/>
      <c r="M77" s="536"/>
      <c r="N77" s="536"/>
      <c r="O77" s="536"/>
      <c r="P77" s="536"/>
      <c r="Q77" s="536"/>
      <c r="R77" s="536"/>
      <c r="S77" s="536"/>
      <c r="T77" s="536"/>
      <c r="U77" s="536"/>
      <c r="V77" s="536"/>
      <c r="W77" s="536"/>
      <c r="X77" s="536"/>
      <c r="Y77" s="536"/>
      <c r="Z77" s="536"/>
      <c r="AA77" s="536"/>
      <c r="AB77" s="536"/>
      <c r="AC77" s="536"/>
      <c r="AD77" s="536"/>
      <c r="AE77" s="536"/>
      <c r="AF77" s="536"/>
      <c r="AG77" s="536"/>
      <c r="AH77" s="536"/>
      <c r="AI77" s="536"/>
      <c r="AJ77" s="536"/>
      <c r="AK77" s="536"/>
      <c r="AL77" s="536"/>
      <c r="AM77" s="536"/>
      <c r="AN77" s="536"/>
      <c r="AO77" s="536"/>
      <c r="AP77" s="536"/>
      <c r="AQ77" s="536"/>
      <c r="AR77" s="536"/>
      <c r="AS77" s="536"/>
      <c r="AT77" s="536"/>
      <c r="AU77" s="536"/>
      <c r="AV77" s="536"/>
      <c r="AW77" s="536"/>
      <c r="AX77" s="560"/>
      <c r="AY77" s="560"/>
      <c r="AZ77" s="554">
        <v>955</v>
      </c>
      <c r="BA77" s="554">
        <v>955</v>
      </c>
      <c r="BB77" s="554">
        <v>955</v>
      </c>
      <c r="BC77" s="554">
        <v>955</v>
      </c>
      <c r="BD77" s="554">
        <v>900</v>
      </c>
      <c r="BE77" s="554">
        <v>806</v>
      </c>
      <c r="BF77" s="554">
        <v>950</v>
      </c>
      <c r="BG77" s="554">
        <v>952</v>
      </c>
      <c r="BH77" s="554">
        <v>951</v>
      </c>
      <c r="BI77" s="554">
        <v>951</v>
      </c>
      <c r="BJ77" s="554">
        <v>950</v>
      </c>
      <c r="BK77" s="555">
        <v>951</v>
      </c>
      <c r="BL77" s="35">
        <v>950</v>
      </c>
      <c r="BM77" s="35">
        <v>949</v>
      </c>
      <c r="BN77" s="35">
        <v>951</v>
      </c>
      <c r="BO77" s="193">
        <v>951</v>
      </c>
      <c r="BP77" s="193">
        <v>951</v>
      </c>
      <c r="BQ77" s="193">
        <v>951</v>
      </c>
      <c r="BR77" s="269"/>
      <c r="BS77" s="269"/>
      <c r="BT77" s="269"/>
      <c r="BU77" s="269"/>
      <c r="BV77" s="269"/>
      <c r="BW77" s="269"/>
      <c r="BX77" s="553"/>
      <c r="BY77" s="553"/>
      <c r="BZ77" s="553"/>
      <c r="CA77" s="553"/>
      <c r="CB77" s="553"/>
      <c r="CC77" s="546"/>
    </row>
    <row r="78" spans="3:81" ht="19.2" x14ac:dyDescent="0.45">
      <c r="C78" s="329" t="s">
        <v>210</v>
      </c>
      <c r="D78" s="330" t="s">
        <v>110</v>
      </c>
      <c r="E78" s="331">
        <v>45042</v>
      </c>
      <c r="F78" s="331" t="s">
        <v>0</v>
      </c>
      <c r="G78" s="332" t="s">
        <v>1093</v>
      </c>
      <c r="H78" s="330" t="s">
        <v>203</v>
      </c>
      <c r="I78" s="332" t="s">
        <v>1096</v>
      </c>
      <c r="J78" s="536"/>
      <c r="K78" s="536"/>
      <c r="L78" s="536"/>
      <c r="M78" s="536"/>
      <c r="N78" s="536"/>
      <c r="O78" s="536"/>
      <c r="P78" s="536"/>
      <c r="Q78" s="536"/>
      <c r="R78" s="536"/>
      <c r="S78" s="536"/>
      <c r="T78" s="536"/>
      <c r="U78" s="536"/>
      <c r="V78" s="536"/>
      <c r="W78" s="536"/>
      <c r="X78" s="536"/>
      <c r="Y78" s="536"/>
      <c r="Z78" s="536"/>
      <c r="AA78" s="536"/>
      <c r="AB78" s="536"/>
      <c r="AC78" s="536"/>
      <c r="AD78" s="536"/>
      <c r="AE78" s="536"/>
      <c r="AF78" s="536"/>
      <c r="AG78" s="536"/>
      <c r="AH78" s="536"/>
      <c r="AI78" s="536"/>
      <c r="AJ78" s="536"/>
      <c r="AK78" s="536"/>
      <c r="AL78" s="536"/>
      <c r="AM78" s="536"/>
      <c r="AN78" s="536"/>
      <c r="AO78" s="536"/>
      <c r="AP78" s="536"/>
      <c r="AQ78" s="536"/>
      <c r="AR78" s="536"/>
      <c r="AS78" s="536"/>
      <c r="AT78" s="536"/>
      <c r="AU78" s="536"/>
      <c r="AV78" s="536"/>
      <c r="AW78" s="536"/>
      <c r="AX78" s="536"/>
      <c r="AY78" s="536"/>
      <c r="AZ78" s="536"/>
      <c r="BA78" s="536"/>
      <c r="BB78" s="560"/>
      <c r="BC78" s="554">
        <v>861</v>
      </c>
      <c r="BD78" s="554">
        <v>807</v>
      </c>
      <c r="BE78" s="554">
        <v>727</v>
      </c>
      <c r="BF78" s="554">
        <v>857</v>
      </c>
      <c r="BG78" s="554">
        <v>857</v>
      </c>
      <c r="BH78" s="554">
        <v>857</v>
      </c>
      <c r="BI78" s="554">
        <v>856</v>
      </c>
      <c r="BJ78" s="554">
        <v>856</v>
      </c>
      <c r="BK78" s="548">
        <v>857</v>
      </c>
      <c r="BL78" s="35">
        <v>856</v>
      </c>
      <c r="BM78" s="35">
        <v>859</v>
      </c>
      <c r="BN78" s="35">
        <v>861</v>
      </c>
      <c r="BO78" s="35">
        <v>860</v>
      </c>
      <c r="BP78" s="35">
        <v>860</v>
      </c>
      <c r="BQ78" s="35">
        <v>860</v>
      </c>
      <c r="BR78" s="35">
        <v>861</v>
      </c>
      <c r="BS78" s="35">
        <v>861</v>
      </c>
      <c r="BT78" s="35">
        <v>861</v>
      </c>
      <c r="BU78" s="193">
        <v>861</v>
      </c>
      <c r="BV78" s="193">
        <v>861</v>
      </c>
      <c r="BW78" s="193">
        <v>861</v>
      </c>
      <c r="BX78" s="193">
        <v>861</v>
      </c>
      <c r="BY78" s="193">
        <v>861</v>
      </c>
      <c r="BZ78" s="193">
        <v>861</v>
      </c>
      <c r="CA78" s="193">
        <v>861</v>
      </c>
      <c r="CB78" s="193">
        <v>861</v>
      </c>
      <c r="CC78" s="506">
        <v>861</v>
      </c>
    </row>
    <row r="79" spans="3:81" ht="19.2" hidden="1" x14ac:dyDescent="0.45">
      <c r="C79" s="266" t="s">
        <v>207</v>
      </c>
      <c r="D79" s="267" t="s">
        <v>409</v>
      </c>
      <c r="E79" s="268">
        <v>45043</v>
      </c>
      <c r="F79" s="268">
        <v>45251</v>
      </c>
      <c r="G79" s="328" t="s">
        <v>1100</v>
      </c>
      <c r="H79" s="267" t="s">
        <v>203</v>
      </c>
      <c r="I79" s="328" t="s">
        <v>1098</v>
      </c>
      <c r="J79" s="536"/>
      <c r="K79" s="536"/>
      <c r="L79" s="536"/>
      <c r="M79" s="536"/>
      <c r="N79" s="536"/>
      <c r="O79" s="536"/>
      <c r="P79" s="536"/>
      <c r="Q79" s="536"/>
      <c r="R79" s="536"/>
      <c r="S79" s="536"/>
      <c r="T79" s="536"/>
      <c r="U79" s="536"/>
      <c r="V79" s="536"/>
      <c r="W79" s="536"/>
      <c r="X79" s="536"/>
      <c r="Y79" s="536"/>
      <c r="Z79" s="536"/>
      <c r="AA79" s="536"/>
      <c r="AB79" s="536"/>
      <c r="AC79" s="536"/>
      <c r="AD79" s="536"/>
      <c r="AE79" s="536"/>
      <c r="AF79" s="536"/>
      <c r="AG79" s="536"/>
      <c r="AH79" s="536"/>
      <c r="AI79" s="536"/>
      <c r="AJ79" s="536"/>
      <c r="AK79" s="536"/>
      <c r="AL79" s="536"/>
      <c r="AM79" s="536"/>
      <c r="AN79" s="536"/>
      <c r="AO79" s="536"/>
      <c r="AP79" s="536"/>
      <c r="AQ79" s="536"/>
      <c r="AR79" s="536"/>
      <c r="AS79" s="536"/>
      <c r="AT79" s="536"/>
      <c r="AU79" s="536"/>
      <c r="AV79" s="536"/>
      <c r="AW79" s="536"/>
      <c r="AX79" s="536"/>
      <c r="AY79" s="536"/>
      <c r="AZ79" s="536"/>
      <c r="BA79" s="536"/>
      <c r="BB79" s="560"/>
      <c r="BC79" s="560"/>
      <c r="BD79" s="560"/>
      <c r="BE79" s="560"/>
      <c r="BF79" s="560"/>
      <c r="BG79" s="560"/>
      <c r="BH79" s="560"/>
      <c r="BI79" s="540"/>
      <c r="BJ79" s="540"/>
      <c r="BK79" s="540"/>
      <c r="BL79" s="540"/>
      <c r="BM79" s="540"/>
      <c r="BN79" s="540"/>
      <c r="BO79" s="540"/>
      <c r="BP79" s="540"/>
      <c r="BQ79" s="540"/>
      <c r="BR79" s="540"/>
      <c r="BS79" s="540"/>
      <c r="BT79" s="540"/>
      <c r="BU79" s="540"/>
      <c r="BV79" s="540"/>
      <c r="BW79" s="540"/>
      <c r="BX79" s="540"/>
      <c r="BY79" s="540"/>
      <c r="BZ79" s="269"/>
      <c r="CA79" s="269"/>
      <c r="CB79" s="269"/>
      <c r="CC79" s="546"/>
    </row>
    <row r="80" spans="3:81" ht="19.2" x14ac:dyDescent="0.45">
      <c r="C80" s="329" t="s">
        <v>210</v>
      </c>
      <c r="D80" s="330" t="s">
        <v>111</v>
      </c>
      <c r="E80" s="331">
        <v>45061</v>
      </c>
      <c r="F80" s="331" t="s">
        <v>0</v>
      </c>
      <c r="G80" s="332" t="s">
        <v>1093</v>
      </c>
      <c r="H80" s="330" t="s">
        <v>203</v>
      </c>
      <c r="I80" s="332" t="s">
        <v>1096</v>
      </c>
      <c r="J80" s="536"/>
      <c r="K80" s="536"/>
      <c r="L80" s="536"/>
      <c r="M80" s="536"/>
      <c r="N80" s="536"/>
      <c r="O80" s="536"/>
      <c r="P80" s="536"/>
      <c r="Q80" s="536"/>
      <c r="R80" s="536"/>
      <c r="S80" s="536"/>
      <c r="T80" s="536"/>
      <c r="U80" s="536"/>
      <c r="V80" s="536"/>
      <c r="W80" s="536"/>
      <c r="X80" s="536"/>
      <c r="Y80" s="536"/>
      <c r="Z80" s="536"/>
      <c r="AA80" s="536"/>
      <c r="AB80" s="536"/>
      <c r="AC80" s="536"/>
      <c r="AD80" s="536"/>
      <c r="AE80" s="536"/>
      <c r="AF80" s="536"/>
      <c r="AG80" s="536"/>
      <c r="AH80" s="536"/>
      <c r="AI80" s="536"/>
      <c r="AJ80" s="536"/>
      <c r="AK80" s="536"/>
      <c r="AL80" s="536"/>
      <c r="AM80" s="536"/>
      <c r="AN80" s="536"/>
      <c r="AO80" s="536"/>
      <c r="AP80" s="536"/>
      <c r="AQ80" s="536"/>
      <c r="AR80" s="536"/>
      <c r="AS80" s="536"/>
      <c r="AT80" s="536"/>
      <c r="AU80" s="536"/>
      <c r="AV80" s="536"/>
      <c r="AW80" s="536"/>
      <c r="AX80" s="536"/>
      <c r="AY80" s="536"/>
      <c r="AZ80" s="536"/>
      <c r="BA80" s="536"/>
      <c r="BB80" s="536"/>
      <c r="BC80" s="554">
        <v>79</v>
      </c>
      <c r="BD80" s="554">
        <v>74</v>
      </c>
      <c r="BE80" s="554">
        <v>41</v>
      </c>
      <c r="BF80" s="554">
        <v>78</v>
      </c>
      <c r="BG80" s="554">
        <v>78</v>
      </c>
      <c r="BH80" s="554">
        <v>78</v>
      </c>
      <c r="BI80" s="554">
        <v>78</v>
      </c>
      <c r="BJ80" s="554">
        <v>78</v>
      </c>
      <c r="BK80" s="548">
        <v>79</v>
      </c>
      <c r="BL80" s="35">
        <v>79</v>
      </c>
      <c r="BM80" s="35">
        <v>80</v>
      </c>
      <c r="BN80" s="35">
        <v>80</v>
      </c>
      <c r="BO80" s="35">
        <v>80</v>
      </c>
      <c r="BP80" s="35">
        <v>80</v>
      </c>
      <c r="BQ80" s="35">
        <v>80</v>
      </c>
      <c r="BR80" s="35">
        <v>80</v>
      </c>
      <c r="BS80" s="35">
        <v>80</v>
      </c>
      <c r="BT80" s="35">
        <v>80</v>
      </c>
      <c r="BU80" s="35">
        <v>80</v>
      </c>
      <c r="BV80" s="193">
        <v>80</v>
      </c>
      <c r="BW80" s="193">
        <v>80</v>
      </c>
      <c r="BX80" s="193">
        <v>80</v>
      </c>
      <c r="BY80" s="193">
        <v>80</v>
      </c>
      <c r="BZ80" s="193">
        <v>80</v>
      </c>
      <c r="CA80" s="193">
        <v>80</v>
      </c>
      <c r="CB80" s="193">
        <v>80</v>
      </c>
      <c r="CC80" s="193">
        <v>80</v>
      </c>
    </row>
    <row r="81" spans="3:81" ht="19.2" x14ac:dyDescent="0.45">
      <c r="C81" s="32" t="s">
        <v>210</v>
      </c>
      <c r="D81" s="33" t="s">
        <v>213</v>
      </c>
      <c r="E81" s="34">
        <v>45085</v>
      </c>
      <c r="F81" s="34" t="s">
        <v>0</v>
      </c>
      <c r="G81" s="327" t="s">
        <v>1093</v>
      </c>
      <c r="H81" s="327" t="s">
        <v>203</v>
      </c>
      <c r="I81" s="327" t="s">
        <v>1095</v>
      </c>
      <c r="J81" s="536"/>
      <c r="K81" s="536"/>
      <c r="L81" s="536"/>
      <c r="M81" s="536"/>
      <c r="N81" s="536"/>
      <c r="O81" s="536"/>
      <c r="P81" s="536"/>
      <c r="Q81" s="536"/>
      <c r="R81" s="536"/>
      <c r="S81" s="536"/>
      <c r="T81" s="536"/>
      <c r="U81" s="536"/>
      <c r="V81" s="536"/>
      <c r="W81" s="536"/>
      <c r="X81" s="536"/>
      <c r="Y81" s="536"/>
      <c r="Z81" s="536"/>
      <c r="AA81" s="536"/>
      <c r="AB81" s="536"/>
      <c r="AC81" s="536"/>
      <c r="AD81" s="536"/>
      <c r="AE81" s="536"/>
      <c r="AF81" s="536"/>
      <c r="AG81" s="536"/>
      <c r="AH81" s="536"/>
      <c r="AI81" s="536"/>
      <c r="AJ81" s="536"/>
      <c r="AK81" s="536"/>
      <c r="AL81" s="536"/>
      <c r="AM81" s="536"/>
      <c r="AN81" s="536"/>
      <c r="AO81" s="536"/>
      <c r="AP81" s="536"/>
      <c r="AQ81" s="536"/>
      <c r="AR81" s="536"/>
      <c r="AS81" s="536"/>
      <c r="AT81" s="536"/>
      <c r="AU81" s="536"/>
      <c r="AV81" s="536"/>
      <c r="AW81" s="536"/>
      <c r="AX81" s="536"/>
      <c r="AY81" s="536"/>
      <c r="AZ81" s="536"/>
      <c r="BA81" s="536"/>
      <c r="BB81" s="536"/>
      <c r="BC81" s="536"/>
      <c r="BD81" s="536"/>
      <c r="BE81" s="560"/>
      <c r="BF81" s="560"/>
      <c r="BG81" s="560"/>
      <c r="BH81" s="560"/>
      <c r="BI81" s="560"/>
      <c r="BJ81" s="560"/>
      <c r="BK81" s="507"/>
      <c r="BL81" s="507"/>
      <c r="BM81" s="35">
        <v>151</v>
      </c>
      <c r="BN81" s="35">
        <v>151</v>
      </c>
      <c r="BO81" s="35">
        <v>151</v>
      </c>
      <c r="BP81" s="35">
        <v>151</v>
      </c>
      <c r="BQ81" s="35">
        <v>151</v>
      </c>
      <c r="BR81" s="35">
        <v>151</v>
      </c>
      <c r="BS81" s="35">
        <v>151</v>
      </c>
      <c r="BT81" s="35">
        <v>151</v>
      </c>
      <c r="BU81" s="35">
        <v>151</v>
      </c>
      <c r="BV81" s="35">
        <v>151</v>
      </c>
      <c r="BW81" s="35">
        <v>151</v>
      </c>
      <c r="BX81" s="562">
        <v>151</v>
      </c>
      <c r="BY81" s="562">
        <v>151</v>
      </c>
      <c r="BZ81" s="563">
        <v>151</v>
      </c>
      <c r="CA81" s="563">
        <v>151</v>
      </c>
      <c r="CB81" s="563">
        <v>155</v>
      </c>
      <c r="CC81" s="510">
        <v>151</v>
      </c>
    </row>
    <row r="82" spans="3:81" ht="19.2" hidden="1" x14ac:dyDescent="0.45">
      <c r="C82" s="266" t="s">
        <v>210</v>
      </c>
      <c r="D82" s="267" t="s">
        <v>113</v>
      </c>
      <c r="E82" s="268">
        <v>45107</v>
      </c>
      <c r="F82" s="268">
        <v>45468</v>
      </c>
      <c r="G82" s="328" t="s">
        <v>1093</v>
      </c>
      <c r="H82" s="328" t="s">
        <v>203</v>
      </c>
      <c r="I82" s="328" t="s">
        <v>1098</v>
      </c>
      <c r="J82" s="536"/>
      <c r="K82" s="536"/>
      <c r="L82" s="536"/>
      <c r="M82" s="536"/>
      <c r="N82" s="536"/>
      <c r="O82" s="536"/>
      <c r="P82" s="536"/>
      <c r="Q82" s="536"/>
      <c r="R82" s="536"/>
      <c r="S82" s="536"/>
      <c r="T82" s="536"/>
      <c r="U82" s="536"/>
      <c r="V82" s="536"/>
      <c r="W82" s="536"/>
      <c r="X82" s="536"/>
      <c r="Y82" s="536"/>
      <c r="Z82" s="536"/>
      <c r="AA82" s="536"/>
      <c r="AB82" s="536"/>
      <c r="AC82" s="536"/>
      <c r="AD82" s="536"/>
      <c r="AE82" s="536"/>
      <c r="AF82" s="536"/>
      <c r="AG82" s="536"/>
      <c r="AH82" s="536"/>
      <c r="AI82" s="536"/>
      <c r="AJ82" s="536"/>
      <c r="AK82" s="536"/>
      <c r="AL82" s="536"/>
      <c r="AM82" s="536"/>
      <c r="AN82" s="536"/>
      <c r="AO82" s="536"/>
      <c r="AP82" s="536"/>
      <c r="AQ82" s="536"/>
      <c r="AR82" s="536"/>
      <c r="AS82" s="536"/>
      <c r="AT82" s="536"/>
      <c r="AU82" s="536"/>
      <c r="AV82" s="536"/>
      <c r="AW82" s="536"/>
      <c r="AX82" s="536"/>
      <c r="AY82" s="536"/>
      <c r="AZ82" s="536"/>
      <c r="BA82" s="536"/>
      <c r="BB82" s="536"/>
      <c r="BC82" s="536"/>
      <c r="BD82" s="560"/>
      <c r="BE82" s="560"/>
      <c r="BF82" s="560"/>
      <c r="BG82" s="560"/>
      <c r="BH82" s="554">
        <v>704</v>
      </c>
      <c r="BI82" s="554">
        <v>704</v>
      </c>
      <c r="BJ82" s="554">
        <v>704</v>
      </c>
      <c r="BK82" s="35">
        <v>704</v>
      </c>
      <c r="BL82" s="35">
        <v>704</v>
      </c>
      <c r="BM82" s="193">
        <v>704</v>
      </c>
      <c r="BN82" s="193">
        <v>704</v>
      </c>
      <c r="BO82" s="193">
        <v>704</v>
      </c>
      <c r="BP82" s="269"/>
      <c r="BQ82" s="269"/>
      <c r="BR82" s="269"/>
      <c r="BS82" s="269"/>
      <c r="BT82" s="269"/>
      <c r="BU82" s="269"/>
      <c r="BV82" s="269"/>
      <c r="BW82" s="269"/>
      <c r="BX82" s="564"/>
      <c r="BY82" s="564"/>
      <c r="BZ82" s="565"/>
      <c r="CA82" s="565"/>
      <c r="CB82" s="565"/>
      <c r="CC82" s="566"/>
    </row>
    <row r="83" spans="3:81" ht="38.4" x14ac:dyDescent="0.45">
      <c r="C83" s="32" t="s">
        <v>114</v>
      </c>
      <c r="D83" s="33" t="s">
        <v>114</v>
      </c>
      <c r="E83" s="34">
        <v>45149</v>
      </c>
      <c r="F83" s="34" t="s">
        <v>0</v>
      </c>
      <c r="G83" s="327" t="s">
        <v>1101</v>
      </c>
      <c r="H83" s="327" t="s">
        <v>214</v>
      </c>
      <c r="I83" s="327" t="s">
        <v>1095</v>
      </c>
      <c r="J83" s="536"/>
      <c r="K83" s="536"/>
      <c r="L83" s="536"/>
      <c r="M83" s="536"/>
      <c r="N83" s="536"/>
      <c r="O83" s="536"/>
      <c r="P83" s="536"/>
      <c r="Q83" s="536"/>
      <c r="R83" s="536"/>
      <c r="S83" s="536"/>
      <c r="T83" s="536"/>
      <c r="U83" s="536"/>
      <c r="V83" s="536"/>
      <c r="W83" s="536"/>
      <c r="X83" s="536"/>
      <c r="Y83" s="536"/>
      <c r="Z83" s="536"/>
      <c r="AA83" s="536"/>
      <c r="AB83" s="536"/>
      <c r="AC83" s="536"/>
      <c r="AD83" s="536"/>
      <c r="AE83" s="536"/>
      <c r="AF83" s="536"/>
      <c r="AG83" s="536"/>
      <c r="AH83" s="536"/>
      <c r="AI83" s="536"/>
      <c r="AJ83" s="536"/>
      <c r="AK83" s="536"/>
      <c r="AL83" s="536"/>
      <c r="AM83" s="536"/>
      <c r="AN83" s="536"/>
      <c r="AO83" s="536"/>
      <c r="AP83" s="536"/>
      <c r="AQ83" s="536"/>
      <c r="AR83" s="536"/>
      <c r="AS83" s="536"/>
      <c r="AT83" s="536"/>
      <c r="AU83" s="536"/>
      <c r="AV83" s="536"/>
      <c r="AW83" s="536"/>
      <c r="AX83" s="536"/>
      <c r="AY83" s="536"/>
      <c r="AZ83" s="536"/>
      <c r="BA83" s="536"/>
      <c r="BB83" s="536"/>
      <c r="BC83" s="536"/>
      <c r="BD83" s="536"/>
      <c r="BE83" s="536"/>
      <c r="BF83" s="396">
        <v>5</v>
      </c>
      <c r="BG83" s="396">
        <v>5</v>
      </c>
      <c r="BH83" s="396">
        <v>5</v>
      </c>
      <c r="BI83" s="396">
        <v>5</v>
      </c>
      <c r="BJ83" s="396">
        <v>5</v>
      </c>
      <c r="BK83" s="396">
        <v>5</v>
      </c>
      <c r="BL83" s="396">
        <v>5</v>
      </c>
      <c r="BM83" s="396">
        <v>5</v>
      </c>
      <c r="BN83" s="396">
        <v>5</v>
      </c>
      <c r="BO83" s="396">
        <v>5</v>
      </c>
      <c r="BP83" s="396">
        <v>5</v>
      </c>
      <c r="BQ83" s="396">
        <v>5</v>
      </c>
      <c r="BR83" s="396">
        <v>5</v>
      </c>
      <c r="BS83" s="396">
        <v>5</v>
      </c>
      <c r="BT83" s="396">
        <v>5</v>
      </c>
      <c r="BU83" s="396">
        <v>5</v>
      </c>
      <c r="BV83" s="396">
        <v>5</v>
      </c>
      <c r="BW83" s="35">
        <v>5</v>
      </c>
      <c r="BX83" s="567">
        <v>5</v>
      </c>
      <c r="BY83" s="567">
        <v>5</v>
      </c>
      <c r="BZ83" s="567">
        <v>5</v>
      </c>
      <c r="CA83" s="567">
        <v>5</v>
      </c>
      <c r="CB83" s="567">
        <v>5</v>
      </c>
      <c r="CC83" s="508">
        <v>5</v>
      </c>
    </row>
    <row r="84" spans="3:81" ht="19.2" x14ac:dyDescent="0.45">
      <c r="C84" s="32" t="s">
        <v>207</v>
      </c>
      <c r="D84" s="33" t="s">
        <v>115</v>
      </c>
      <c r="E84" s="34">
        <v>45229</v>
      </c>
      <c r="F84" s="34" t="s">
        <v>0</v>
      </c>
      <c r="G84" s="327" t="s">
        <v>1093</v>
      </c>
      <c r="H84" s="327" t="s">
        <v>205</v>
      </c>
      <c r="I84" s="327" t="s">
        <v>1095</v>
      </c>
      <c r="J84" s="536"/>
      <c r="K84" s="536"/>
      <c r="L84" s="536"/>
      <c r="M84" s="536"/>
      <c r="N84" s="536"/>
      <c r="O84" s="536"/>
      <c r="P84" s="536"/>
      <c r="Q84" s="536"/>
      <c r="R84" s="536"/>
      <c r="S84" s="536"/>
      <c r="T84" s="536"/>
      <c r="U84" s="536"/>
      <c r="V84" s="536"/>
      <c r="W84" s="536"/>
      <c r="X84" s="536"/>
      <c r="Y84" s="536"/>
      <c r="Z84" s="536"/>
      <c r="AA84" s="536"/>
      <c r="AB84" s="536"/>
      <c r="AC84" s="536"/>
      <c r="AD84" s="536"/>
      <c r="AE84" s="536"/>
      <c r="AF84" s="536"/>
      <c r="AG84" s="536"/>
      <c r="AH84" s="536"/>
      <c r="AI84" s="536"/>
      <c r="AJ84" s="536"/>
      <c r="AK84" s="536"/>
      <c r="AL84" s="536"/>
      <c r="AM84" s="536"/>
      <c r="AN84" s="536"/>
      <c r="AO84" s="536"/>
      <c r="AP84" s="536"/>
      <c r="AQ84" s="536"/>
      <c r="AR84" s="536"/>
      <c r="AS84" s="536"/>
      <c r="AT84" s="536"/>
      <c r="AU84" s="536"/>
      <c r="AV84" s="536"/>
      <c r="AW84" s="536"/>
      <c r="AX84" s="536"/>
      <c r="AY84" s="536"/>
      <c r="AZ84" s="536"/>
      <c r="BA84" s="536"/>
      <c r="BB84" s="536"/>
      <c r="BC84" s="536"/>
      <c r="BD84" s="536"/>
      <c r="BE84" s="536"/>
      <c r="BF84" s="536"/>
      <c r="BG84" s="536"/>
      <c r="BH84" s="507"/>
      <c r="BI84" s="507"/>
      <c r="BJ84" s="507"/>
      <c r="BK84" s="507"/>
      <c r="BL84" s="507"/>
      <c r="BM84" s="507"/>
      <c r="BN84" s="507"/>
      <c r="BO84" s="35">
        <v>1</v>
      </c>
      <c r="BP84" s="35">
        <v>1</v>
      </c>
      <c r="BQ84" s="35">
        <v>1</v>
      </c>
      <c r="BR84" s="35">
        <v>1</v>
      </c>
      <c r="BS84" s="35">
        <v>1</v>
      </c>
      <c r="BT84" s="35">
        <v>1</v>
      </c>
      <c r="BU84" s="35">
        <v>1</v>
      </c>
      <c r="BV84" s="35">
        <v>1</v>
      </c>
      <c r="BW84" s="35">
        <v>1</v>
      </c>
      <c r="BX84" s="548">
        <v>1</v>
      </c>
      <c r="BY84" s="548">
        <v>1</v>
      </c>
      <c r="BZ84" s="548">
        <v>1</v>
      </c>
      <c r="CA84" s="548">
        <v>1</v>
      </c>
      <c r="CB84" s="548">
        <v>1</v>
      </c>
      <c r="CC84" s="504">
        <v>1</v>
      </c>
    </row>
    <row r="85" spans="3:81" ht="19.2" x14ac:dyDescent="0.45">
      <c r="C85" s="32" t="s">
        <v>35</v>
      </c>
      <c r="D85" s="33" t="s">
        <v>638</v>
      </c>
      <c r="E85" s="34">
        <v>45271</v>
      </c>
      <c r="F85" s="34" t="s">
        <v>0</v>
      </c>
      <c r="G85" s="327" t="s">
        <v>1094</v>
      </c>
      <c r="H85" s="327" t="s">
        <v>203</v>
      </c>
      <c r="I85" s="327" t="s">
        <v>1095</v>
      </c>
      <c r="J85" s="536"/>
      <c r="K85" s="536"/>
      <c r="L85" s="536"/>
      <c r="M85" s="536"/>
      <c r="N85" s="536"/>
      <c r="O85" s="536"/>
      <c r="P85" s="536"/>
      <c r="Q85" s="536"/>
      <c r="R85" s="536"/>
      <c r="S85" s="536"/>
      <c r="T85" s="536"/>
      <c r="U85" s="536"/>
      <c r="V85" s="536"/>
      <c r="W85" s="536"/>
      <c r="X85" s="536"/>
      <c r="Y85" s="536"/>
      <c r="Z85" s="536"/>
      <c r="AA85" s="536"/>
      <c r="AB85" s="536"/>
      <c r="AC85" s="536"/>
      <c r="AD85" s="536"/>
      <c r="AE85" s="536"/>
      <c r="AF85" s="536"/>
      <c r="AG85" s="536"/>
      <c r="AH85" s="536"/>
      <c r="AI85" s="536"/>
      <c r="AJ85" s="536"/>
      <c r="AK85" s="536"/>
      <c r="AL85" s="536"/>
      <c r="AM85" s="536"/>
      <c r="AN85" s="536"/>
      <c r="AO85" s="536"/>
      <c r="AP85" s="536"/>
      <c r="AQ85" s="536"/>
      <c r="AR85" s="536"/>
      <c r="AS85" s="536"/>
      <c r="AT85" s="536"/>
      <c r="AU85" s="536"/>
      <c r="AV85" s="536"/>
      <c r="AW85" s="536"/>
      <c r="AX85" s="536"/>
      <c r="AY85" s="536"/>
      <c r="AZ85" s="536"/>
      <c r="BA85" s="536"/>
      <c r="BB85" s="536"/>
      <c r="BC85" s="536"/>
      <c r="BD85" s="536"/>
      <c r="BE85" s="536"/>
      <c r="BF85" s="536"/>
      <c r="BG85" s="536"/>
      <c r="BH85" s="536"/>
      <c r="BI85" s="536"/>
      <c r="BJ85" s="507"/>
      <c r="BK85" s="507"/>
      <c r="BL85" s="507"/>
      <c r="BM85" s="507"/>
      <c r="BN85" s="507"/>
      <c r="BO85" s="507"/>
      <c r="BP85" s="507"/>
      <c r="BQ85" s="507"/>
      <c r="BR85" s="507"/>
      <c r="BS85" s="507"/>
      <c r="BT85" s="507"/>
      <c r="BU85" s="507"/>
      <c r="BV85" s="507"/>
      <c r="BW85" s="568"/>
      <c r="BX85" s="568"/>
      <c r="BY85" s="548">
        <v>3</v>
      </c>
      <c r="BZ85" s="548">
        <v>3</v>
      </c>
      <c r="CA85" s="548">
        <v>3</v>
      </c>
      <c r="CB85" s="548">
        <v>3</v>
      </c>
      <c r="CC85" s="504">
        <v>3</v>
      </c>
    </row>
    <row r="86" spans="3:81" ht="19.2" x14ac:dyDescent="0.45">
      <c r="C86" s="32" t="s">
        <v>215</v>
      </c>
      <c r="D86" s="33" t="s">
        <v>116</v>
      </c>
      <c r="E86" s="34">
        <v>45278</v>
      </c>
      <c r="F86" s="34" t="s">
        <v>0</v>
      </c>
      <c r="G86" s="327" t="s">
        <v>1093</v>
      </c>
      <c r="H86" s="327" t="s">
        <v>203</v>
      </c>
      <c r="I86" s="327" t="s">
        <v>1095</v>
      </c>
      <c r="J86" s="536"/>
      <c r="K86" s="536"/>
      <c r="L86" s="536"/>
      <c r="M86" s="536"/>
      <c r="N86" s="536"/>
      <c r="O86" s="536"/>
      <c r="P86" s="536"/>
      <c r="Q86" s="536"/>
      <c r="R86" s="536"/>
      <c r="S86" s="536"/>
      <c r="T86" s="536"/>
      <c r="U86" s="536"/>
      <c r="V86" s="536"/>
      <c r="W86" s="536"/>
      <c r="X86" s="536"/>
      <c r="Y86" s="536"/>
      <c r="Z86" s="536"/>
      <c r="AA86" s="536"/>
      <c r="AB86" s="536"/>
      <c r="AC86" s="536"/>
      <c r="AD86" s="536"/>
      <c r="AE86" s="536"/>
      <c r="AF86" s="536"/>
      <c r="AG86" s="536"/>
      <c r="AH86" s="536"/>
      <c r="AI86" s="536"/>
      <c r="AJ86" s="536"/>
      <c r="AK86" s="536"/>
      <c r="AL86" s="536"/>
      <c r="AM86" s="536"/>
      <c r="AN86" s="536"/>
      <c r="AO86" s="536"/>
      <c r="AP86" s="536"/>
      <c r="AQ86" s="536"/>
      <c r="AR86" s="536"/>
      <c r="AS86" s="536"/>
      <c r="AT86" s="536"/>
      <c r="AU86" s="536"/>
      <c r="AV86" s="536"/>
      <c r="AW86" s="536"/>
      <c r="AX86" s="536"/>
      <c r="AY86" s="536"/>
      <c r="AZ86" s="536"/>
      <c r="BA86" s="536"/>
      <c r="BB86" s="536"/>
      <c r="BC86" s="536"/>
      <c r="BD86" s="536"/>
      <c r="BE86" s="536"/>
      <c r="BF86" s="536"/>
      <c r="BG86" s="536"/>
      <c r="BH86" s="536"/>
      <c r="BI86" s="536"/>
      <c r="BJ86" s="507"/>
      <c r="BK86" s="507"/>
      <c r="BL86" s="507"/>
      <c r="BM86" s="35">
        <v>128</v>
      </c>
      <c r="BN86" s="35">
        <v>128</v>
      </c>
      <c r="BO86" s="35">
        <v>125</v>
      </c>
      <c r="BP86" s="35">
        <v>125</v>
      </c>
      <c r="BQ86" s="35">
        <v>125</v>
      </c>
      <c r="BR86" s="35">
        <v>125</v>
      </c>
      <c r="BS86" s="35">
        <v>125</v>
      </c>
      <c r="BT86" s="35">
        <v>125</v>
      </c>
      <c r="BU86" s="35">
        <v>125</v>
      </c>
      <c r="BV86" s="35">
        <v>125</v>
      </c>
      <c r="BW86" s="35">
        <v>125</v>
      </c>
      <c r="BX86" s="548">
        <v>125</v>
      </c>
      <c r="BY86" s="548">
        <v>125</v>
      </c>
      <c r="BZ86" s="548">
        <v>125</v>
      </c>
      <c r="CA86" s="548">
        <v>125</v>
      </c>
      <c r="CB86" s="548">
        <v>125</v>
      </c>
      <c r="CC86" s="504">
        <v>125</v>
      </c>
    </row>
    <row r="87" spans="3:81" ht="19.2" x14ac:dyDescent="0.45">
      <c r="C87" s="32" t="s">
        <v>35</v>
      </c>
      <c r="D87" s="33" t="s">
        <v>639</v>
      </c>
      <c r="E87" s="34">
        <v>45287</v>
      </c>
      <c r="F87" s="34" t="s">
        <v>0</v>
      </c>
      <c r="G87" s="327" t="s">
        <v>1093</v>
      </c>
      <c r="H87" s="327" t="s">
        <v>205</v>
      </c>
      <c r="I87" s="327" t="s">
        <v>1095</v>
      </c>
      <c r="J87" s="536"/>
      <c r="K87" s="536"/>
      <c r="L87" s="536"/>
      <c r="M87" s="536"/>
      <c r="N87" s="536"/>
      <c r="O87" s="536"/>
      <c r="P87" s="536"/>
      <c r="Q87" s="536"/>
      <c r="R87" s="536"/>
      <c r="S87" s="536"/>
      <c r="T87" s="536"/>
      <c r="U87" s="536"/>
      <c r="V87" s="536"/>
      <c r="W87" s="536"/>
      <c r="X87" s="536"/>
      <c r="Y87" s="536"/>
      <c r="Z87" s="536"/>
      <c r="AA87" s="536"/>
      <c r="AB87" s="536"/>
      <c r="AC87" s="536"/>
      <c r="AD87" s="536"/>
      <c r="AE87" s="536"/>
      <c r="AF87" s="536"/>
      <c r="AG87" s="536"/>
      <c r="AH87" s="536"/>
      <c r="AI87" s="536"/>
      <c r="AJ87" s="536"/>
      <c r="AK87" s="536"/>
      <c r="AL87" s="536"/>
      <c r="AM87" s="536"/>
      <c r="AN87" s="536"/>
      <c r="AO87" s="536"/>
      <c r="AP87" s="536"/>
      <c r="AQ87" s="536"/>
      <c r="AR87" s="536"/>
      <c r="AS87" s="536"/>
      <c r="AT87" s="536"/>
      <c r="AU87" s="536"/>
      <c r="AV87" s="536"/>
      <c r="AW87" s="536"/>
      <c r="AX87" s="536"/>
      <c r="AY87" s="536"/>
      <c r="AZ87" s="536"/>
      <c r="BA87" s="536"/>
      <c r="BB87" s="536"/>
      <c r="BC87" s="536"/>
      <c r="BD87" s="536"/>
      <c r="BE87" s="536"/>
      <c r="BF87" s="536"/>
      <c r="BG87" s="536"/>
      <c r="BH87" s="536"/>
      <c r="BI87" s="536"/>
      <c r="BJ87" s="507"/>
      <c r="BK87" s="507"/>
      <c r="BL87" s="507"/>
      <c r="BM87" s="507"/>
      <c r="BN87" s="507"/>
      <c r="BO87" s="507"/>
      <c r="BP87" s="507"/>
      <c r="BQ87" s="507"/>
      <c r="BR87" s="507"/>
      <c r="BS87" s="507"/>
      <c r="BT87" s="507"/>
      <c r="BU87" s="507"/>
      <c r="BV87" s="507"/>
      <c r="BW87" s="507"/>
      <c r="BX87" s="258"/>
      <c r="BY87" s="258"/>
      <c r="BZ87" s="258"/>
      <c r="CA87" s="568"/>
      <c r="CB87" s="568"/>
      <c r="CC87" s="588"/>
    </row>
    <row r="88" spans="3:81" ht="19.2" x14ac:dyDescent="0.45">
      <c r="C88" s="32" t="s">
        <v>210</v>
      </c>
      <c r="D88" s="33" t="s">
        <v>411</v>
      </c>
      <c r="E88" s="34">
        <v>45336</v>
      </c>
      <c r="F88" s="34" t="s">
        <v>0</v>
      </c>
      <c r="G88" s="327" t="s">
        <v>1093</v>
      </c>
      <c r="H88" s="327" t="s">
        <v>203</v>
      </c>
      <c r="I88" s="327" t="s">
        <v>1095</v>
      </c>
      <c r="J88" s="536"/>
      <c r="K88" s="536"/>
      <c r="L88" s="536"/>
      <c r="M88" s="536"/>
      <c r="N88" s="536"/>
      <c r="O88" s="536"/>
      <c r="P88" s="536"/>
      <c r="Q88" s="536"/>
      <c r="R88" s="536"/>
      <c r="S88" s="536"/>
      <c r="T88" s="536"/>
      <c r="U88" s="536"/>
      <c r="V88" s="536"/>
      <c r="W88" s="536"/>
      <c r="X88" s="536"/>
      <c r="Y88" s="536"/>
      <c r="Z88" s="536"/>
      <c r="AA88" s="536"/>
      <c r="AB88" s="536"/>
      <c r="AC88" s="536"/>
      <c r="AD88" s="536"/>
      <c r="AE88" s="536"/>
      <c r="AF88" s="536"/>
      <c r="AG88" s="536"/>
      <c r="AH88" s="536"/>
      <c r="AI88" s="536"/>
      <c r="AJ88" s="536"/>
      <c r="AK88" s="536"/>
      <c r="AL88" s="536"/>
      <c r="AM88" s="536"/>
      <c r="AN88" s="536"/>
      <c r="AO88" s="536"/>
      <c r="AP88" s="536"/>
      <c r="AQ88" s="536"/>
      <c r="AR88" s="536"/>
      <c r="AS88" s="536"/>
      <c r="AT88" s="536"/>
      <c r="AU88" s="536"/>
      <c r="AV88" s="536"/>
      <c r="AW88" s="536"/>
      <c r="AX88" s="536"/>
      <c r="AY88" s="536"/>
      <c r="AZ88" s="536"/>
      <c r="BA88" s="536"/>
      <c r="BB88" s="536"/>
      <c r="BC88" s="536"/>
      <c r="BD88" s="536"/>
      <c r="BE88" s="536"/>
      <c r="BF88" s="536"/>
      <c r="BG88" s="536"/>
      <c r="BH88" s="536"/>
      <c r="BI88" s="536"/>
      <c r="BJ88" s="536"/>
      <c r="BK88" s="536"/>
      <c r="BL88" s="507"/>
      <c r="BM88" s="507"/>
      <c r="BN88" s="35">
        <v>49</v>
      </c>
      <c r="BO88" s="35">
        <v>48</v>
      </c>
      <c r="BP88" s="35">
        <v>48</v>
      </c>
      <c r="BQ88" s="35">
        <v>48</v>
      </c>
      <c r="BR88" s="35">
        <v>48</v>
      </c>
      <c r="BS88" s="35">
        <v>48</v>
      </c>
      <c r="BT88" s="35">
        <v>48</v>
      </c>
      <c r="BU88" s="35">
        <v>48</v>
      </c>
      <c r="BV88" s="35">
        <v>48</v>
      </c>
      <c r="BW88" s="35">
        <v>48</v>
      </c>
      <c r="BX88" s="562">
        <v>48</v>
      </c>
      <c r="BY88" s="562">
        <v>48</v>
      </c>
      <c r="BZ88" s="563">
        <v>48</v>
      </c>
      <c r="CA88" s="563">
        <v>48</v>
      </c>
      <c r="CB88" s="563">
        <v>48</v>
      </c>
      <c r="CC88" s="510">
        <v>48</v>
      </c>
    </row>
    <row r="89" spans="3:81" ht="19.2" x14ac:dyDescent="0.45">
      <c r="C89" s="32" t="s">
        <v>210</v>
      </c>
      <c r="D89" s="33" t="s">
        <v>412</v>
      </c>
      <c r="E89" s="34">
        <v>45336</v>
      </c>
      <c r="F89" s="34" t="s">
        <v>0</v>
      </c>
      <c r="G89" s="327" t="s">
        <v>1093</v>
      </c>
      <c r="H89" s="327" t="s">
        <v>203</v>
      </c>
      <c r="I89" s="327" t="s">
        <v>1095</v>
      </c>
      <c r="J89" s="536"/>
      <c r="K89" s="536"/>
      <c r="L89" s="536"/>
      <c r="M89" s="536"/>
      <c r="N89" s="536"/>
      <c r="O89" s="536"/>
      <c r="P89" s="536"/>
      <c r="Q89" s="536"/>
      <c r="R89" s="536"/>
      <c r="S89" s="536"/>
      <c r="T89" s="536"/>
      <c r="U89" s="536"/>
      <c r="V89" s="536"/>
      <c r="W89" s="536"/>
      <c r="X89" s="536"/>
      <c r="Y89" s="536"/>
      <c r="Z89" s="536"/>
      <c r="AA89" s="536"/>
      <c r="AB89" s="536"/>
      <c r="AC89" s="536"/>
      <c r="AD89" s="536"/>
      <c r="AE89" s="536"/>
      <c r="AF89" s="536"/>
      <c r="AG89" s="536"/>
      <c r="AH89" s="536"/>
      <c r="AI89" s="536"/>
      <c r="AJ89" s="536"/>
      <c r="AK89" s="536"/>
      <c r="AL89" s="536"/>
      <c r="AM89" s="536"/>
      <c r="AN89" s="536"/>
      <c r="AO89" s="536"/>
      <c r="AP89" s="536"/>
      <c r="AQ89" s="536"/>
      <c r="AR89" s="536"/>
      <c r="AS89" s="536"/>
      <c r="AT89" s="536"/>
      <c r="AU89" s="536"/>
      <c r="AV89" s="536"/>
      <c r="AW89" s="536"/>
      <c r="AX89" s="536"/>
      <c r="AY89" s="536"/>
      <c r="AZ89" s="536"/>
      <c r="BA89" s="536"/>
      <c r="BB89" s="536"/>
      <c r="BC89" s="536"/>
      <c r="BD89" s="536"/>
      <c r="BE89" s="536"/>
      <c r="BF89" s="536"/>
      <c r="BG89" s="536"/>
      <c r="BH89" s="536"/>
      <c r="BI89" s="536"/>
      <c r="BJ89" s="536"/>
      <c r="BK89" s="536"/>
      <c r="BL89" s="507"/>
      <c r="BM89" s="507"/>
      <c r="BN89" s="35">
        <v>970</v>
      </c>
      <c r="BO89" s="35">
        <v>950</v>
      </c>
      <c r="BP89" s="35">
        <v>950</v>
      </c>
      <c r="BQ89" s="35">
        <v>950</v>
      </c>
      <c r="BR89" s="35">
        <v>950</v>
      </c>
      <c r="BS89" s="35">
        <v>950</v>
      </c>
      <c r="BT89" s="35">
        <v>950</v>
      </c>
      <c r="BU89" s="35">
        <v>950</v>
      </c>
      <c r="BV89" s="35">
        <v>950</v>
      </c>
      <c r="BW89" s="35">
        <v>950</v>
      </c>
      <c r="BX89" s="562">
        <v>950</v>
      </c>
      <c r="BY89" s="562">
        <v>950</v>
      </c>
      <c r="BZ89" s="563">
        <v>950</v>
      </c>
      <c r="CA89" s="563">
        <v>950</v>
      </c>
      <c r="CB89" s="563">
        <v>953</v>
      </c>
      <c r="CC89" s="510">
        <v>950</v>
      </c>
    </row>
    <row r="90" spans="3:81" ht="19.2" x14ac:dyDescent="0.45">
      <c r="C90" s="329" t="s">
        <v>210</v>
      </c>
      <c r="D90" s="330" t="s">
        <v>413</v>
      </c>
      <c r="E90" s="331">
        <v>45336</v>
      </c>
      <c r="F90" s="331" t="s">
        <v>0</v>
      </c>
      <c r="G90" s="332" t="s">
        <v>1093</v>
      </c>
      <c r="H90" s="330" t="s">
        <v>203</v>
      </c>
      <c r="I90" s="332" t="s">
        <v>1096</v>
      </c>
      <c r="J90" s="536"/>
      <c r="K90" s="536"/>
      <c r="L90" s="536"/>
      <c r="M90" s="536"/>
      <c r="N90" s="536"/>
      <c r="O90" s="536"/>
      <c r="P90" s="536"/>
      <c r="Q90" s="536"/>
      <c r="R90" s="536"/>
      <c r="S90" s="536"/>
      <c r="T90" s="536"/>
      <c r="U90" s="536"/>
      <c r="V90" s="536"/>
      <c r="W90" s="536"/>
      <c r="X90" s="536"/>
      <c r="Y90" s="536"/>
      <c r="Z90" s="536"/>
      <c r="AA90" s="536"/>
      <c r="AB90" s="536"/>
      <c r="AC90" s="536"/>
      <c r="AD90" s="536"/>
      <c r="AE90" s="536"/>
      <c r="AF90" s="536"/>
      <c r="AG90" s="536"/>
      <c r="AH90" s="536"/>
      <c r="AI90" s="536"/>
      <c r="AJ90" s="536"/>
      <c r="AK90" s="536"/>
      <c r="AL90" s="536"/>
      <c r="AM90" s="536"/>
      <c r="AN90" s="536"/>
      <c r="AO90" s="536"/>
      <c r="AP90" s="536"/>
      <c r="AQ90" s="536"/>
      <c r="AR90" s="536"/>
      <c r="AS90" s="536"/>
      <c r="AT90" s="536"/>
      <c r="AU90" s="536"/>
      <c r="AV90" s="536"/>
      <c r="AW90" s="536"/>
      <c r="AX90" s="536"/>
      <c r="AY90" s="536"/>
      <c r="AZ90" s="536"/>
      <c r="BA90" s="536"/>
      <c r="BB90" s="536"/>
      <c r="BC90" s="536"/>
      <c r="BD90" s="536"/>
      <c r="BE90" s="536"/>
      <c r="BF90" s="536"/>
      <c r="BG90" s="536"/>
      <c r="BH90" s="536"/>
      <c r="BI90" s="536"/>
      <c r="BJ90" s="536"/>
      <c r="BK90" s="536"/>
      <c r="BL90" s="507"/>
      <c r="BM90" s="507"/>
      <c r="BN90" s="507"/>
      <c r="BO90" s="507"/>
      <c r="BP90" s="35">
        <v>1123</v>
      </c>
      <c r="BQ90" s="35">
        <v>1122</v>
      </c>
      <c r="BR90" s="35">
        <v>1122</v>
      </c>
      <c r="BS90" s="35">
        <v>1122</v>
      </c>
      <c r="BT90" s="35">
        <v>1122</v>
      </c>
      <c r="BU90" s="35">
        <v>1122</v>
      </c>
      <c r="BV90" s="35">
        <v>1120</v>
      </c>
      <c r="BW90" s="35">
        <v>1119</v>
      </c>
      <c r="BX90" s="562">
        <v>1119</v>
      </c>
      <c r="BY90" s="562">
        <v>1119</v>
      </c>
      <c r="BZ90" s="563">
        <v>1118</v>
      </c>
      <c r="CA90" s="563">
        <v>1117</v>
      </c>
      <c r="CB90" s="569">
        <v>1109</v>
      </c>
      <c r="CC90" s="570">
        <v>1109</v>
      </c>
    </row>
    <row r="91" spans="3:81" ht="19.2" x14ac:dyDescent="0.45">
      <c r="C91" s="329" t="s">
        <v>210</v>
      </c>
      <c r="D91" s="330" t="s">
        <v>414</v>
      </c>
      <c r="E91" s="331">
        <v>45341</v>
      </c>
      <c r="F91" s="331" t="s">
        <v>0</v>
      </c>
      <c r="G91" s="332" t="s">
        <v>1093</v>
      </c>
      <c r="H91" s="330" t="s">
        <v>203</v>
      </c>
      <c r="I91" s="332" t="s">
        <v>1096</v>
      </c>
      <c r="J91" s="536"/>
      <c r="K91" s="536"/>
      <c r="L91" s="536"/>
      <c r="M91" s="536"/>
      <c r="N91" s="536"/>
      <c r="O91" s="536"/>
      <c r="P91" s="536"/>
      <c r="Q91" s="536"/>
      <c r="R91" s="536"/>
      <c r="S91" s="536"/>
      <c r="T91" s="536"/>
      <c r="U91" s="536"/>
      <c r="V91" s="536"/>
      <c r="W91" s="536"/>
      <c r="X91" s="536"/>
      <c r="Y91" s="536"/>
      <c r="Z91" s="536"/>
      <c r="AA91" s="536"/>
      <c r="AB91" s="536"/>
      <c r="AC91" s="536"/>
      <c r="AD91" s="536"/>
      <c r="AE91" s="536"/>
      <c r="AF91" s="536"/>
      <c r="AG91" s="536"/>
      <c r="AH91" s="536"/>
      <c r="AI91" s="536"/>
      <c r="AJ91" s="536"/>
      <c r="AK91" s="536"/>
      <c r="AL91" s="536"/>
      <c r="AM91" s="536"/>
      <c r="AN91" s="536"/>
      <c r="AO91" s="536"/>
      <c r="AP91" s="536"/>
      <c r="AQ91" s="536"/>
      <c r="AR91" s="536"/>
      <c r="AS91" s="536"/>
      <c r="AT91" s="536"/>
      <c r="AU91" s="536"/>
      <c r="AV91" s="536"/>
      <c r="AW91" s="536"/>
      <c r="AX91" s="536"/>
      <c r="AY91" s="536"/>
      <c r="AZ91" s="536"/>
      <c r="BA91" s="536"/>
      <c r="BB91" s="536"/>
      <c r="BC91" s="536"/>
      <c r="BD91" s="536"/>
      <c r="BE91" s="536"/>
      <c r="BF91" s="536"/>
      <c r="BG91" s="536"/>
      <c r="BH91" s="536"/>
      <c r="BI91" s="536"/>
      <c r="BJ91" s="536"/>
      <c r="BK91" s="536"/>
      <c r="BL91" s="507"/>
      <c r="BM91" s="507"/>
      <c r="BN91" s="507"/>
      <c r="BO91" s="507"/>
      <c r="BP91" s="507"/>
      <c r="BQ91" s="507"/>
      <c r="BR91" s="35">
        <v>468</v>
      </c>
      <c r="BS91" s="35">
        <v>468</v>
      </c>
      <c r="BT91" s="35">
        <v>468</v>
      </c>
      <c r="BU91" s="35">
        <v>468</v>
      </c>
      <c r="BV91" s="35">
        <v>468</v>
      </c>
      <c r="BW91" s="35">
        <v>468</v>
      </c>
      <c r="BX91" s="562">
        <v>468</v>
      </c>
      <c r="BY91" s="569">
        <v>468</v>
      </c>
      <c r="BZ91" s="569">
        <v>468</v>
      </c>
      <c r="CA91" s="569">
        <v>468</v>
      </c>
      <c r="CB91" s="569">
        <v>468</v>
      </c>
      <c r="CC91" s="570">
        <v>468</v>
      </c>
    </row>
    <row r="92" spans="3:81" ht="19.2" x14ac:dyDescent="0.45">
      <c r="C92" s="32" t="s">
        <v>207</v>
      </c>
      <c r="D92" s="33" t="s">
        <v>117</v>
      </c>
      <c r="E92" s="34">
        <v>45341</v>
      </c>
      <c r="F92" s="34" t="s">
        <v>0</v>
      </c>
      <c r="G92" s="327" t="s">
        <v>1093</v>
      </c>
      <c r="H92" s="327" t="s">
        <v>209</v>
      </c>
      <c r="I92" s="327" t="s">
        <v>1095</v>
      </c>
      <c r="J92" s="536"/>
      <c r="K92" s="536"/>
      <c r="L92" s="536"/>
      <c r="M92" s="536"/>
      <c r="N92" s="536"/>
      <c r="O92" s="536"/>
      <c r="P92" s="536"/>
      <c r="Q92" s="536"/>
      <c r="R92" s="536"/>
      <c r="S92" s="536"/>
      <c r="T92" s="536"/>
      <c r="U92" s="536"/>
      <c r="V92" s="536"/>
      <c r="W92" s="536"/>
      <c r="X92" s="536"/>
      <c r="Y92" s="536"/>
      <c r="Z92" s="536"/>
      <c r="AA92" s="536"/>
      <c r="AB92" s="536"/>
      <c r="AC92" s="536"/>
      <c r="AD92" s="536"/>
      <c r="AE92" s="536"/>
      <c r="AF92" s="536"/>
      <c r="AG92" s="536"/>
      <c r="AH92" s="536"/>
      <c r="AI92" s="536"/>
      <c r="AJ92" s="536"/>
      <c r="AK92" s="536"/>
      <c r="AL92" s="536"/>
      <c r="AM92" s="536"/>
      <c r="AN92" s="536"/>
      <c r="AO92" s="536"/>
      <c r="AP92" s="536"/>
      <c r="AQ92" s="536"/>
      <c r="AR92" s="536"/>
      <c r="AS92" s="536"/>
      <c r="AT92" s="536"/>
      <c r="AU92" s="536"/>
      <c r="AV92" s="536"/>
      <c r="AW92" s="536"/>
      <c r="AX92" s="536"/>
      <c r="AY92" s="536"/>
      <c r="AZ92" s="536"/>
      <c r="BA92" s="536"/>
      <c r="BB92" s="536"/>
      <c r="BC92" s="536"/>
      <c r="BD92" s="536"/>
      <c r="BE92" s="536"/>
      <c r="BF92" s="536"/>
      <c r="BG92" s="536"/>
      <c r="BH92" s="536"/>
      <c r="BI92" s="536"/>
      <c r="BJ92" s="536"/>
      <c r="BK92" s="536"/>
      <c r="BL92" s="507"/>
      <c r="BM92" s="507"/>
      <c r="BN92" s="507"/>
      <c r="BO92" s="507"/>
      <c r="BP92" s="507"/>
      <c r="BQ92" s="507"/>
      <c r="BR92" s="35">
        <v>1</v>
      </c>
      <c r="BS92" s="35">
        <v>1</v>
      </c>
      <c r="BT92" s="35">
        <v>1</v>
      </c>
      <c r="BU92" s="35">
        <v>1</v>
      </c>
      <c r="BV92" s="35">
        <v>1</v>
      </c>
      <c r="BW92" s="35">
        <v>1</v>
      </c>
      <c r="BX92" s="562">
        <v>1</v>
      </c>
      <c r="BY92" s="562">
        <v>1</v>
      </c>
      <c r="BZ92" s="563">
        <v>1</v>
      </c>
      <c r="CA92" s="563">
        <v>1</v>
      </c>
      <c r="CB92" s="563">
        <v>1</v>
      </c>
      <c r="CC92" s="510">
        <v>1</v>
      </c>
    </row>
    <row r="93" spans="3:81" ht="19.2" x14ac:dyDescent="0.45">
      <c r="C93" s="32" t="s">
        <v>210</v>
      </c>
      <c r="D93" s="33" t="s">
        <v>410</v>
      </c>
      <c r="E93" s="34">
        <v>45364</v>
      </c>
      <c r="F93" s="34" t="s">
        <v>0</v>
      </c>
      <c r="G93" s="327" t="s">
        <v>1093</v>
      </c>
      <c r="H93" s="327" t="s">
        <v>209</v>
      </c>
      <c r="I93" s="327" t="s">
        <v>1095</v>
      </c>
      <c r="J93" s="536"/>
      <c r="K93" s="536"/>
      <c r="L93" s="536"/>
      <c r="M93" s="536"/>
      <c r="N93" s="536"/>
      <c r="O93" s="536"/>
      <c r="P93" s="536"/>
      <c r="Q93" s="536"/>
      <c r="R93" s="536"/>
      <c r="S93" s="536"/>
      <c r="T93" s="536"/>
      <c r="U93" s="536"/>
      <c r="V93" s="536"/>
      <c r="W93" s="536"/>
      <c r="X93" s="536"/>
      <c r="Y93" s="536"/>
      <c r="Z93" s="536"/>
      <c r="AA93" s="536"/>
      <c r="AB93" s="536"/>
      <c r="AC93" s="536"/>
      <c r="AD93" s="536"/>
      <c r="AE93" s="536"/>
      <c r="AF93" s="536"/>
      <c r="AG93" s="536"/>
      <c r="AH93" s="536"/>
      <c r="AI93" s="536"/>
      <c r="AJ93" s="536"/>
      <c r="AK93" s="536"/>
      <c r="AL93" s="536"/>
      <c r="AM93" s="536"/>
      <c r="AN93" s="536"/>
      <c r="AO93" s="536"/>
      <c r="AP93" s="536"/>
      <c r="AQ93" s="536"/>
      <c r="AR93" s="536"/>
      <c r="AS93" s="536"/>
      <c r="AT93" s="536"/>
      <c r="AU93" s="536"/>
      <c r="AV93" s="536"/>
      <c r="AW93" s="536"/>
      <c r="AX93" s="536"/>
      <c r="AY93" s="536"/>
      <c r="AZ93" s="536"/>
      <c r="BA93" s="536"/>
      <c r="BB93" s="536"/>
      <c r="BC93" s="536"/>
      <c r="BD93" s="536"/>
      <c r="BE93" s="536"/>
      <c r="BF93" s="536"/>
      <c r="BG93" s="536"/>
      <c r="BH93" s="536"/>
      <c r="BI93" s="536"/>
      <c r="BJ93" s="536"/>
      <c r="BK93" s="536"/>
      <c r="BL93" s="536"/>
      <c r="BM93" s="507"/>
      <c r="BN93" s="507"/>
      <c r="BO93" s="507"/>
      <c r="BP93" s="507"/>
      <c r="BQ93" s="507"/>
      <c r="BR93" s="507"/>
      <c r="BS93" s="507"/>
      <c r="BT93" s="507"/>
      <c r="BU93" s="507"/>
      <c r="BV93" s="35">
        <v>1</v>
      </c>
      <c r="BW93" s="35">
        <v>1</v>
      </c>
      <c r="BX93" s="562">
        <v>1</v>
      </c>
      <c r="BY93" s="562">
        <v>1</v>
      </c>
      <c r="BZ93" s="563">
        <v>1</v>
      </c>
      <c r="CA93" s="563">
        <v>1</v>
      </c>
      <c r="CB93" s="563">
        <v>1</v>
      </c>
      <c r="CC93" s="510">
        <v>1</v>
      </c>
    </row>
    <row r="94" spans="3:81" ht="19.2" hidden="1" x14ac:dyDescent="0.45">
      <c r="C94" s="266" t="s">
        <v>210</v>
      </c>
      <c r="D94" s="267" t="s">
        <v>462</v>
      </c>
      <c r="E94" s="268">
        <v>45401</v>
      </c>
      <c r="F94" s="268">
        <v>45361</v>
      </c>
      <c r="G94" s="328" t="s">
        <v>1093</v>
      </c>
      <c r="H94" s="267" t="s">
        <v>203</v>
      </c>
      <c r="I94" s="328" t="s">
        <v>1098</v>
      </c>
      <c r="J94" s="536"/>
      <c r="K94" s="536"/>
      <c r="L94" s="536"/>
      <c r="M94" s="536"/>
      <c r="N94" s="536"/>
      <c r="O94" s="536"/>
      <c r="P94" s="536"/>
      <c r="Q94" s="536"/>
      <c r="R94" s="536"/>
      <c r="S94" s="536"/>
      <c r="T94" s="536"/>
      <c r="U94" s="536"/>
      <c r="V94" s="536"/>
      <c r="W94" s="536"/>
      <c r="X94" s="536"/>
      <c r="Y94" s="536"/>
      <c r="Z94" s="536"/>
      <c r="AA94" s="536"/>
      <c r="AB94" s="536"/>
      <c r="AC94" s="536"/>
      <c r="AD94" s="536"/>
      <c r="AE94" s="536"/>
      <c r="AF94" s="536"/>
      <c r="AG94" s="536"/>
      <c r="AH94" s="536"/>
      <c r="AI94" s="536"/>
      <c r="AJ94" s="536"/>
      <c r="AK94" s="536"/>
      <c r="AL94" s="536"/>
      <c r="AM94" s="536"/>
      <c r="AN94" s="536"/>
      <c r="AO94" s="536"/>
      <c r="AP94" s="536"/>
      <c r="AQ94" s="536"/>
      <c r="AR94" s="536"/>
      <c r="AS94" s="536"/>
      <c r="AT94" s="536"/>
      <c r="AU94" s="536"/>
      <c r="AV94" s="536"/>
      <c r="AW94" s="536"/>
      <c r="AX94" s="536"/>
      <c r="AY94" s="536"/>
      <c r="AZ94" s="536"/>
      <c r="BA94" s="536"/>
      <c r="BB94" s="536"/>
      <c r="BC94" s="536"/>
      <c r="BD94" s="536"/>
      <c r="BE94" s="536"/>
      <c r="BF94" s="536"/>
      <c r="BG94" s="536"/>
      <c r="BH94" s="536"/>
      <c r="BI94" s="536"/>
      <c r="BJ94" s="536"/>
      <c r="BK94" s="571"/>
      <c r="BL94" s="571"/>
      <c r="BM94" s="571"/>
      <c r="BN94" s="258"/>
      <c r="BO94" s="35">
        <v>65</v>
      </c>
      <c r="BP94" s="35">
        <v>64</v>
      </c>
      <c r="BQ94" s="35">
        <v>64</v>
      </c>
      <c r="BR94" s="35">
        <v>64</v>
      </c>
      <c r="BS94" s="35">
        <v>64</v>
      </c>
      <c r="BT94" s="35">
        <v>64</v>
      </c>
      <c r="BU94" s="193">
        <v>64</v>
      </c>
      <c r="BV94" s="193">
        <v>64</v>
      </c>
      <c r="BW94" s="193">
        <v>64</v>
      </c>
      <c r="BX94" s="569">
        <v>64</v>
      </c>
      <c r="BY94" s="564"/>
      <c r="BZ94" s="565"/>
      <c r="CA94" s="565"/>
      <c r="CB94" s="565"/>
      <c r="CC94" s="546"/>
    </row>
    <row r="95" spans="3:81" ht="19.2" x14ac:dyDescent="0.45">
      <c r="C95" s="32" t="s">
        <v>215</v>
      </c>
      <c r="D95" s="33" t="s">
        <v>633</v>
      </c>
      <c r="E95" s="34">
        <v>45428</v>
      </c>
      <c r="F95" s="34" t="s">
        <v>0</v>
      </c>
      <c r="G95" s="327" t="s">
        <v>1094</v>
      </c>
      <c r="H95" s="327" t="s">
        <v>203</v>
      </c>
      <c r="I95" s="327" t="s">
        <v>1095</v>
      </c>
      <c r="J95" s="536"/>
      <c r="K95" s="536"/>
      <c r="L95" s="536"/>
      <c r="M95" s="536"/>
      <c r="N95" s="536"/>
      <c r="O95" s="536"/>
      <c r="P95" s="536"/>
      <c r="Q95" s="536"/>
      <c r="R95" s="536"/>
      <c r="S95" s="536"/>
      <c r="T95" s="536"/>
      <c r="U95" s="536"/>
      <c r="V95" s="536"/>
      <c r="W95" s="536"/>
      <c r="X95" s="536"/>
      <c r="Y95" s="536"/>
      <c r="Z95" s="536"/>
      <c r="AA95" s="536"/>
      <c r="AB95" s="536"/>
      <c r="AC95" s="536"/>
      <c r="AD95" s="536"/>
      <c r="AE95" s="536"/>
      <c r="AF95" s="536"/>
      <c r="AG95" s="536"/>
      <c r="AH95" s="536"/>
      <c r="AI95" s="536"/>
      <c r="AJ95" s="536"/>
      <c r="AK95" s="536"/>
      <c r="AL95" s="536"/>
      <c r="AM95" s="536"/>
      <c r="AN95" s="536"/>
      <c r="AO95" s="536"/>
      <c r="AP95" s="536"/>
      <c r="AQ95" s="536"/>
      <c r="AR95" s="536"/>
      <c r="AS95" s="536"/>
      <c r="AT95" s="536"/>
      <c r="AU95" s="536"/>
      <c r="AV95" s="536"/>
      <c r="AW95" s="536"/>
      <c r="AX95" s="536"/>
      <c r="AY95" s="536"/>
      <c r="AZ95" s="536"/>
      <c r="BA95" s="536"/>
      <c r="BB95" s="536"/>
      <c r="BC95" s="536"/>
      <c r="BD95" s="536"/>
      <c r="BE95" s="536"/>
      <c r="BF95" s="536"/>
      <c r="BG95" s="536"/>
      <c r="BH95" s="536"/>
      <c r="BI95" s="536"/>
      <c r="BJ95" s="536"/>
      <c r="BK95" s="536"/>
      <c r="BL95" s="536"/>
      <c r="BM95" s="536"/>
      <c r="BN95" s="258"/>
      <c r="BO95" s="258"/>
      <c r="BP95" s="35">
        <v>97</v>
      </c>
      <c r="BQ95" s="35">
        <v>116</v>
      </c>
      <c r="BR95" s="35">
        <v>128</v>
      </c>
      <c r="BS95" s="35">
        <v>133</v>
      </c>
      <c r="BT95" s="35">
        <v>144</v>
      </c>
      <c r="BU95" s="35">
        <v>146</v>
      </c>
      <c r="BV95" s="35">
        <v>167</v>
      </c>
      <c r="BW95" s="35">
        <v>174</v>
      </c>
      <c r="BX95" s="572">
        <v>189</v>
      </c>
      <c r="BY95" s="572">
        <v>211</v>
      </c>
      <c r="BZ95" s="573">
        <v>211</v>
      </c>
      <c r="CA95" s="573">
        <v>260</v>
      </c>
      <c r="CB95" s="573">
        <v>299</v>
      </c>
      <c r="CC95" s="509">
        <v>306</v>
      </c>
    </row>
    <row r="96" spans="3:81" ht="19.2" x14ac:dyDescent="0.45">
      <c r="C96" s="32" t="s">
        <v>215</v>
      </c>
      <c r="D96" s="33" t="s">
        <v>634</v>
      </c>
      <c r="E96" s="34">
        <v>45428</v>
      </c>
      <c r="F96" s="34" t="s">
        <v>0</v>
      </c>
      <c r="G96" s="327" t="s">
        <v>1094</v>
      </c>
      <c r="H96" s="327" t="s">
        <v>203</v>
      </c>
      <c r="I96" s="327" t="s">
        <v>1095</v>
      </c>
      <c r="J96" s="536"/>
      <c r="K96" s="536"/>
      <c r="L96" s="536"/>
      <c r="M96" s="536"/>
      <c r="N96" s="536"/>
      <c r="O96" s="536"/>
      <c r="P96" s="536"/>
      <c r="Q96" s="536"/>
      <c r="R96" s="536"/>
      <c r="S96" s="536"/>
      <c r="T96" s="536"/>
      <c r="U96" s="536"/>
      <c r="V96" s="536"/>
      <c r="W96" s="536"/>
      <c r="X96" s="536"/>
      <c r="Y96" s="536"/>
      <c r="Z96" s="536"/>
      <c r="AA96" s="536"/>
      <c r="AB96" s="536"/>
      <c r="AC96" s="536"/>
      <c r="AD96" s="536"/>
      <c r="AE96" s="536"/>
      <c r="AF96" s="536"/>
      <c r="AG96" s="536"/>
      <c r="AH96" s="536"/>
      <c r="AI96" s="536"/>
      <c r="AJ96" s="536"/>
      <c r="AK96" s="536"/>
      <c r="AL96" s="536"/>
      <c r="AM96" s="536"/>
      <c r="AN96" s="536"/>
      <c r="AO96" s="536"/>
      <c r="AP96" s="536"/>
      <c r="AQ96" s="536"/>
      <c r="AR96" s="536"/>
      <c r="AS96" s="536"/>
      <c r="AT96" s="536"/>
      <c r="AU96" s="536"/>
      <c r="AV96" s="536"/>
      <c r="AW96" s="536"/>
      <c r="AX96" s="536"/>
      <c r="AY96" s="536"/>
      <c r="AZ96" s="536"/>
      <c r="BA96" s="536"/>
      <c r="BB96" s="536"/>
      <c r="BC96" s="536"/>
      <c r="BD96" s="536"/>
      <c r="BE96" s="536"/>
      <c r="BF96" s="536"/>
      <c r="BG96" s="536"/>
      <c r="BH96" s="536"/>
      <c r="BI96" s="536"/>
      <c r="BJ96" s="536"/>
      <c r="BK96" s="536"/>
      <c r="BL96" s="536"/>
      <c r="BM96" s="536"/>
      <c r="BN96" s="258"/>
      <c r="BO96" s="258"/>
      <c r="BP96" s="35">
        <v>64</v>
      </c>
      <c r="BQ96" s="35">
        <v>82</v>
      </c>
      <c r="BR96" s="35">
        <v>91</v>
      </c>
      <c r="BS96" s="35">
        <v>100</v>
      </c>
      <c r="BT96" s="35">
        <v>105</v>
      </c>
      <c r="BU96" s="35">
        <v>113</v>
      </c>
      <c r="BV96" s="35">
        <v>127</v>
      </c>
      <c r="BW96" s="35">
        <v>136</v>
      </c>
      <c r="BX96" s="572">
        <v>148</v>
      </c>
      <c r="BY96" s="572">
        <v>168</v>
      </c>
      <c r="BZ96" s="573">
        <v>186</v>
      </c>
      <c r="CA96" s="573">
        <v>196</v>
      </c>
      <c r="CB96" s="573">
        <v>213</v>
      </c>
      <c r="CC96" s="509">
        <v>209</v>
      </c>
    </row>
    <row r="97" spans="3:81" ht="19.2" x14ac:dyDescent="0.45">
      <c r="C97" s="32" t="s">
        <v>647</v>
      </c>
      <c r="D97" s="33" t="s">
        <v>655</v>
      </c>
      <c r="E97" s="34">
        <v>45520</v>
      </c>
      <c r="F97" s="34" t="s">
        <v>0</v>
      </c>
      <c r="G97" s="327" t="s">
        <v>1093</v>
      </c>
      <c r="H97" s="327" t="s">
        <v>203</v>
      </c>
      <c r="I97" s="327" t="s">
        <v>1095</v>
      </c>
      <c r="J97" s="536"/>
      <c r="K97" s="536"/>
      <c r="L97" s="536"/>
      <c r="M97" s="536"/>
      <c r="N97" s="536"/>
      <c r="O97" s="536"/>
      <c r="P97" s="536"/>
      <c r="Q97" s="536"/>
      <c r="R97" s="536"/>
      <c r="S97" s="536"/>
      <c r="T97" s="536"/>
      <c r="U97" s="536"/>
      <c r="V97" s="536"/>
      <c r="W97" s="536"/>
      <c r="X97" s="536"/>
      <c r="Y97" s="536"/>
      <c r="Z97" s="536"/>
      <c r="AA97" s="536"/>
      <c r="AB97" s="536"/>
      <c r="AC97" s="536"/>
      <c r="AD97" s="536"/>
      <c r="AE97" s="536"/>
      <c r="AF97" s="536"/>
      <c r="AG97" s="536"/>
      <c r="AH97" s="536"/>
      <c r="AI97" s="536"/>
      <c r="AJ97" s="536"/>
      <c r="AK97" s="536"/>
      <c r="AL97" s="536"/>
      <c r="AM97" s="536"/>
      <c r="AN97" s="536"/>
      <c r="AO97" s="536"/>
      <c r="AP97" s="536"/>
      <c r="AQ97" s="536"/>
      <c r="AR97" s="536"/>
      <c r="AS97" s="536"/>
      <c r="AT97" s="536"/>
      <c r="AU97" s="536"/>
      <c r="AV97" s="536"/>
      <c r="AW97" s="536"/>
      <c r="AX97" s="536"/>
      <c r="AY97" s="536"/>
      <c r="AZ97" s="536"/>
      <c r="BA97" s="536"/>
      <c r="BB97" s="536"/>
      <c r="BC97" s="536"/>
      <c r="BD97" s="536"/>
      <c r="BE97" s="536"/>
      <c r="BF97" s="536"/>
      <c r="BG97" s="536"/>
      <c r="BH97" s="536"/>
      <c r="BI97" s="536"/>
      <c r="BJ97" s="536"/>
      <c r="BK97" s="536"/>
      <c r="BL97" s="536"/>
      <c r="BM97" s="536"/>
      <c r="BN97" s="536"/>
      <c r="BO97" s="536"/>
      <c r="BP97" s="536"/>
      <c r="BQ97" s="536"/>
      <c r="BR97" s="258"/>
      <c r="BS97" s="258"/>
      <c r="BT97" s="258"/>
      <c r="BU97" s="258"/>
      <c r="BV97" s="258"/>
      <c r="BW97" s="258"/>
      <c r="BX97" s="258"/>
      <c r="BY97" s="258"/>
      <c r="BZ97" s="258"/>
      <c r="CA97" s="258"/>
      <c r="CB97" s="258"/>
      <c r="CC97" s="504">
        <v>33</v>
      </c>
    </row>
    <row r="98" spans="3:81" ht="19.2" x14ac:dyDescent="0.45">
      <c r="C98" s="32" t="s">
        <v>647</v>
      </c>
      <c r="D98" s="33" t="s">
        <v>648</v>
      </c>
      <c r="E98" s="34">
        <v>45523</v>
      </c>
      <c r="F98" s="34" t="s">
        <v>0</v>
      </c>
      <c r="G98" s="327" t="s">
        <v>1093</v>
      </c>
      <c r="H98" s="327" t="s">
        <v>205</v>
      </c>
      <c r="I98" s="327" t="s">
        <v>1095</v>
      </c>
      <c r="J98" s="536"/>
      <c r="K98" s="536"/>
      <c r="L98" s="536"/>
      <c r="M98" s="536"/>
      <c r="N98" s="536"/>
      <c r="O98" s="536"/>
      <c r="P98" s="536"/>
      <c r="Q98" s="536"/>
      <c r="R98" s="536"/>
      <c r="S98" s="536"/>
      <c r="T98" s="536"/>
      <c r="U98" s="536"/>
      <c r="V98" s="536"/>
      <c r="W98" s="536"/>
      <c r="X98" s="536"/>
      <c r="Y98" s="536"/>
      <c r="Z98" s="536"/>
      <c r="AA98" s="536"/>
      <c r="AB98" s="536"/>
      <c r="AC98" s="536"/>
      <c r="AD98" s="536"/>
      <c r="AE98" s="536"/>
      <c r="AF98" s="536"/>
      <c r="AG98" s="536"/>
      <c r="AH98" s="536"/>
      <c r="AI98" s="536"/>
      <c r="AJ98" s="536"/>
      <c r="AK98" s="536"/>
      <c r="AL98" s="536"/>
      <c r="AM98" s="536"/>
      <c r="AN98" s="536"/>
      <c r="AO98" s="536"/>
      <c r="AP98" s="536"/>
      <c r="AQ98" s="536"/>
      <c r="AR98" s="536"/>
      <c r="AS98" s="536"/>
      <c r="AT98" s="536"/>
      <c r="AU98" s="536"/>
      <c r="AV98" s="536"/>
      <c r="AW98" s="536"/>
      <c r="AX98" s="536"/>
      <c r="AY98" s="536"/>
      <c r="AZ98" s="536"/>
      <c r="BA98" s="536"/>
      <c r="BB98" s="536"/>
      <c r="BC98" s="536"/>
      <c r="BD98" s="536"/>
      <c r="BE98" s="536"/>
      <c r="BF98" s="536"/>
      <c r="BG98" s="536"/>
      <c r="BH98" s="536"/>
      <c r="BI98" s="536"/>
      <c r="BJ98" s="536"/>
      <c r="BK98" s="536"/>
      <c r="BL98" s="536"/>
      <c r="BM98" s="536"/>
      <c r="BN98" s="536"/>
      <c r="BO98" s="536"/>
      <c r="BP98" s="536"/>
      <c r="BQ98" s="536"/>
      <c r="BR98" s="258"/>
      <c r="BS98" s="258"/>
      <c r="BT98" s="258"/>
      <c r="BU98" s="258"/>
      <c r="BV98" s="258"/>
      <c r="BW98" s="258"/>
      <c r="BX98" s="258"/>
      <c r="BY98" s="258"/>
      <c r="BZ98" s="258"/>
      <c r="CA98" s="258"/>
      <c r="CB98" s="258"/>
      <c r="CC98" s="504">
        <v>1</v>
      </c>
    </row>
    <row r="99" spans="3:81" ht="19.2" x14ac:dyDescent="0.45">
      <c r="C99" s="32" t="s">
        <v>658</v>
      </c>
      <c r="D99" s="33" t="s">
        <v>656</v>
      </c>
      <c r="E99" s="34">
        <v>45533</v>
      </c>
      <c r="F99" s="34" t="s">
        <v>0</v>
      </c>
      <c r="G99" s="327" t="s">
        <v>1093</v>
      </c>
      <c r="H99" s="327" t="s">
        <v>203</v>
      </c>
      <c r="I99" s="327" t="s">
        <v>1095</v>
      </c>
      <c r="J99" s="536"/>
      <c r="K99" s="536"/>
      <c r="L99" s="536"/>
      <c r="M99" s="536"/>
      <c r="N99" s="536"/>
      <c r="O99" s="536"/>
      <c r="P99" s="536"/>
      <c r="Q99" s="536"/>
      <c r="R99" s="536"/>
      <c r="S99" s="536"/>
      <c r="T99" s="536"/>
      <c r="U99" s="536"/>
      <c r="V99" s="536"/>
      <c r="W99" s="536"/>
      <c r="X99" s="536"/>
      <c r="Y99" s="536"/>
      <c r="Z99" s="536"/>
      <c r="AA99" s="536"/>
      <c r="AB99" s="536"/>
      <c r="AC99" s="536"/>
      <c r="AD99" s="536"/>
      <c r="AE99" s="536"/>
      <c r="AF99" s="536"/>
      <c r="AG99" s="536"/>
      <c r="AH99" s="536"/>
      <c r="AI99" s="536"/>
      <c r="AJ99" s="536"/>
      <c r="AK99" s="536"/>
      <c r="AL99" s="536"/>
      <c r="AM99" s="536"/>
      <c r="AN99" s="536"/>
      <c r="AO99" s="536"/>
      <c r="AP99" s="536"/>
      <c r="AQ99" s="536"/>
      <c r="AR99" s="536"/>
      <c r="AS99" s="536"/>
      <c r="AT99" s="536"/>
      <c r="AU99" s="536"/>
      <c r="AV99" s="536"/>
      <c r="AW99" s="536"/>
      <c r="AX99" s="536"/>
      <c r="AY99" s="536"/>
      <c r="AZ99" s="536"/>
      <c r="BA99" s="536"/>
      <c r="BB99" s="536"/>
      <c r="BC99" s="536"/>
      <c r="BD99" s="536"/>
      <c r="BE99" s="536"/>
      <c r="BF99" s="536"/>
      <c r="BG99" s="536"/>
      <c r="BH99" s="536"/>
      <c r="BI99" s="536"/>
      <c r="BJ99" s="536"/>
      <c r="BK99" s="536"/>
      <c r="BL99" s="536"/>
      <c r="BM99" s="536"/>
      <c r="BN99" s="536"/>
      <c r="BO99" s="536"/>
      <c r="BP99" s="536"/>
      <c r="BQ99" s="536"/>
      <c r="BR99" s="258"/>
      <c r="BS99" s="258"/>
      <c r="BT99" s="258"/>
      <c r="BU99" s="258"/>
      <c r="BV99" s="258"/>
      <c r="BW99" s="258"/>
      <c r="BX99" s="258"/>
      <c r="BY99" s="258"/>
      <c r="BZ99" s="258"/>
      <c r="CA99" s="563">
        <v>88</v>
      </c>
      <c r="CB99" s="563">
        <v>88</v>
      </c>
      <c r="CC99" s="504">
        <v>88</v>
      </c>
    </row>
    <row r="100" spans="3:81" ht="19.2" x14ac:dyDescent="0.45">
      <c r="C100" s="32" t="s">
        <v>647</v>
      </c>
      <c r="D100" s="33" t="s">
        <v>1045</v>
      </c>
      <c r="E100" s="34">
        <v>45558</v>
      </c>
      <c r="F100" s="34" t="s">
        <v>0</v>
      </c>
      <c r="G100" s="327" t="s">
        <v>1093</v>
      </c>
      <c r="H100" s="327" t="s">
        <v>205</v>
      </c>
      <c r="I100" s="327" t="s">
        <v>1095</v>
      </c>
      <c r="J100" s="536"/>
      <c r="K100" s="536"/>
      <c r="L100" s="536"/>
      <c r="M100" s="536"/>
      <c r="N100" s="536"/>
      <c r="O100" s="536"/>
      <c r="P100" s="536"/>
      <c r="Q100" s="536"/>
      <c r="R100" s="536"/>
      <c r="S100" s="536"/>
      <c r="T100" s="536"/>
      <c r="U100" s="536"/>
      <c r="V100" s="536"/>
      <c r="W100" s="536"/>
      <c r="X100" s="536"/>
      <c r="Y100" s="536"/>
      <c r="Z100" s="536"/>
      <c r="AA100" s="536"/>
      <c r="AB100" s="536"/>
      <c r="AC100" s="536"/>
      <c r="AD100" s="536"/>
      <c r="AE100" s="536"/>
      <c r="AF100" s="536"/>
      <c r="AG100" s="536"/>
      <c r="AH100" s="536"/>
      <c r="AI100" s="536"/>
      <c r="AJ100" s="536"/>
      <c r="AK100" s="536"/>
      <c r="AL100" s="536"/>
      <c r="AM100" s="536"/>
      <c r="AN100" s="536"/>
      <c r="AO100" s="536"/>
      <c r="AP100" s="536"/>
      <c r="AQ100" s="536"/>
      <c r="AR100" s="536"/>
      <c r="AS100" s="536"/>
      <c r="AT100" s="536"/>
      <c r="AU100" s="536"/>
      <c r="AV100" s="536"/>
      <c r="AW100" s="536"/>
      <c r="AX100" s="536"/>
      <c r="AY100" s="536"/>
      <c r="AZ100" s="536"/>
      <c r="BA100" s="536"/>
      <c r="BB100" s="536"/>
      <c r="BC100" s="536"/>
      <c r="BD100" s="536"/>
      <c r="BE100" s="536"/>
      <c r="BF100" s="536"/>
      <c r="BG100" s="536"/>
      <c r="BH100" s="536"/>
      <c r="BI100" s="536"/>
      <c r="BJ100" s="536"/>
      <c r="BK100" s="536"/>
      <c r="BL100" s="536"/>
      <c r="BM100" s="536"/>
      <c r="BN100" s="536"/>
      <c r="BO100" s="536"/>
      <c r="BP100" s="536"/>
      <c r="BQ100" s="536"/>
      <c r="BR100" s="536"/>
      <c r="BS100" s="258"/>
      <c r="BT100" s="258"/>
      <c r="BU100" s="258"/>
      <c r="BV100" s="258"/>
      <c r="BW100" s="258"/>
      <c r="BX100" s="258"/>
      <c r="BY100" s="258"/>
      <c r="BZ100" s="258"/>
      <c r="CA100" s="258"/>
      <c r="CB100" s="258"/>
      <c r="CC100" s="504">
        <v>2</v>
      </c>
    </row>
    <row r="101" spans="3:81" ht="19.2" x14ac:dyDescent="0.45">
      <c r="C101" s="32" t="s">
        <v>210</v>
      </c>
      <c r="D101" s="33" t="s">
        <v>1046</v>
      </c>
      <c r="E101" s="34">
        <v>45572</v>
      </c>
      <c r="F101" s="34" t="s">
        <v>0</v>
      </c>
      <c r="G101" s="327" t="s">
        <v>1093</v>
      </c>
      <c r="H101" s="327" t="s">
        <v>203</v>
      </c>
      <c r="I101" s="327" t="s">
        <v>1095</v>
      </c>
      <c r="J101" s="536"/>
      <c r="K101" s="536"/>
      <c r="L101" s="536"/>
      <c r="M101" s="536"/>
      <c r="N101" s="536"/>
      <c r="O101" s="536"/>
      <c r="P101" s="536"/>
      <c r="Q101" s="536"/>
      <c r="R101" s="536"/>
      <c r="S101" s="536"/>
      <c r="T101" s="536"/>
      <c r="U101" s="536"/>
      <c r="V101" s="536"/>
      <c r="W101" s="536"/>
      <c r="X101" s="536"/>
      <c r="Y101" s="536"/>
      <c r="Z101" s="536"/>
      <c r="AA101" s="536"/>
      <c r="AB101" s="536"/>
      <c r="AC101" s="536"/>
      <c r="AD101" s="536"/>
      <c r="AE101" s="536"/>
      <c r="AF101" s="536"/>
      <c r="AG101" s="536"/>
      <c r="AH101" s="536"/>
      <c r="AI101" s="536"/>
      <c r="AJ101" s="536"/>
      <c r="AK101" s="536"/>
      <c r="AL101" s="536"/>
      <c r="AM101" s="536"/>
      <c r="AN101" s="536"/>
      <c r="AO101" s="536"/>
      <c r="AP101" s="536"/>
      <c r="AQ101" s="536"/>
      <c r="AR101" s="536"/>
      <c r="AS101" s="536"/>
      <c r="AT101" s="536"/>
      <c r="AU101" s="536"/>
      <c r="AV101" s="536"/>
      <c r="AW101" s="536"/>
      <c r="AX101" s="536"/>
      <c r="AY101" s="536"/>
      <c r="AZ101" s="536"/>
      <c r="BA101" s="536"/>
      <c r="BB101" s="536"/>
      <c r="BC101" s="536"/>
      <c r="BD101" s="536"/>
      <c r="BE101" s="536"/>
      <c r="BF101" s="536"/>
      <c r="BG101" s="536"/>
      <c r="BH101" s="536"/>
      <c r="BI101" s="536"/>
      <c r="BJ101" s="536"/>
      <c r="BK101" s="536"/>
      <c r="BL101" s="536"/>
      <c r="BM101" s="536"/>
      <c r="BN101" s="536"/>
      <c r="BO101" s="536"/>
      <c r="BP101" s="536"/>
      <c r="BQ101" s="536"/>
      <c r="BR101" s="536"/>
      <c r="BS101" s="536"/>
      <c r="BT101" s="35">
        <v>68</v>
      </c>
      <c r="BU101" s="35">
        <v>68</v>
      </c>
      <c r="BV101" s="35">
        <v>68</v>
      </c>
      <c r="BW101" s="1">
        <v>68</v>
      </c>
      <c r="BX101" s="562">
        <v>68</v>
      </c>
      <c r="BY101" s="562">
        <v>68</v>
      </c>
      <c r="BZ101" s="563">
        <v>68</v>
      </c>
      <c r="CA101" s="563">
        <v>68</v>
      </c>
      <c r="CB101" s="563">
        <v>68</v>
      </c>
      <c r="CC101" s="510">
        <v>68</v>
      </c>
    </row>
    <row r="102" spans="3:81" ht="19.2" x14ac:dyDescent="0.45">
      <c r="C102" s="32" t="s">
        <v>647</v>
      </c>
      <c r="D102" s="33" t="s">
        <v>1047</v>
      </c>
      <c r="E102" s="34">
        <v>45586</v>
      </c>
      <c r="F102" s="34" t="s">
        <v>0</v>
      </c>
      <c r="G102" s="327" t="s">
        <v>1093</v>
      </c>
      <c r="H102" s="327" t="s">
        <v>209</v>
      </c>
      <c r="I102" s="327" t="s">
        <v>1095</v>
      </c>
      <c r="J102" s="536"/>
      <c r="K102" s="536"/>
      <c r="L102" s="536"/>
      <c r="M102" s="536"/>
      <c r="N102" s="536"/>
      <c r="O102" s="536"/>
      <c r="P102" s="536"/>
      <c r="Q102" s="536"/>
      <c r="R102" s="536"/>
      <c r="S102" s="536"/>
      <c r="T102" s="536"/>
      <c r="U102" s="536"/>
      <c r="V102" s="536"/>
      <c r="W102" s="536"/>
      <c r="X102" s="536"/>
      <c r="Y102" s="536"/>
      <c r="Z102" s="536"/>
      <c r="AA102" s="536"/>
      <c r="AB102" s="536"/>
      <c r="AC102" s="536"/>
      <c r="AD102" s="536"/>
      <c r="AE102" s="536"/>
      <c r="AF102" s="536"/>
      <c r="AG102" s="536"/>
      <c r="AH102" s="536"/>
      <c r="AI102" s="536"/>
      <c r="AJ102" s="536"/>
      <c r="AK102" s="536"/>
      <c r="AL102" s="536"/>
      <c r="AM102" s="536"/>
      <c r="AN102" s="536"/>
      <c r="AO102" s="536"/>
      <c r="AP102" s="536"/>
      <c r="AQ102" s="536"/>
      <c r="AR102" s="536"/>
      <c r="AS102" s="536"/>
      <c r="AT102" s="536"/>
      <c r="AU102" s="536"/>
      <c r="AV102" s="536"/>
      <c r="AW102" s="536"/>
      <c r="AX102" s="536"/>
      <c r="AY102" s="536"/>
      <c r="AZ102" s="536"/>
      <c r="BA102" s="536"/>
      <c r="BB102" s="536"/>
      <c r="BC102" s="536"/>
      <c r="BD102" s="536"/>
      <c r="BE102" s="536"/>
      <c r="BF102" s="536"/>
      <c r="BG102" s="536"/>
      <c r="BH102" s="536"/>
      <c r="BI102" s="536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258"/>
      <c r="BU102" s="258"/>
      <c r="BV102" s="258"/>
      <c r="BW102" s="258"/>
      <c r="BX102" s="258"/>
      <c r="BY102" s="258"/>
      <c r="BZ102" s="258"/>
      <c r="CA102" s="258"/>
      <c r="CB102" s="258"/>
      <c r="CC102" s="504">
        <v>2</v>
      </c>
    </row>
    <row r="103" spans="3:81" ht="19.2" x14ac:dyDescent="0.45">
      <c r="C103" s="329" t="s">
        <v>210</v>
      </c>
      <c r="D103" s="330" t="s">
        <v>1048</v>
      </c>
      <c r="E103" s="331">
        <v>45593</v>
      </c>
      <c r="F103" s="331" t="s">
        <v>0</v>
      </c>
      <c r="G103" s="332" t="s">
        <v>1093</v>
      </c>
      <c r="H103" s="330" t="s">
        <v>203</v>
      </c>
      <c r="I103" s="332" t="s">
        <v>1096</v>
      </c>
      <c r="J103" s="536"/>
      <c r="K103" s="536"/>
      <c r="L103" s="536"/>
      <c r="M103" s="536"/>
      <c r="N103" s="536"/>
      <c r="O103" s="536"/>
      <c r="P103" s="536"/>
      <c r="Q103" s="536"/>
      <c r="R103" s="536"/>
      <c r="S103" s="536"/>
      <c r="T103" s="536"/>
      <c r="U103" s="536"/>
      <c r="V103" s="536"/>
      <c r="W103" s="536"/>
      <c r="X103" s="536"/>
      <c r="Y103" s="536"/>
      <c r="Z103" s="536"/>
      <c r="AA103" s="536"/>
      <c r="AB103" s="536"/>
      <c r="AC103" s="536"/>
      <c r="AD103" s="536"/>
      <c r="AE103" s="536"/>
      <c r="AF103" s="536"/>
      <c r="AG103" s="536"/>
      <c r="AH103" s="536"/>
      <c r="AI103" s="536"/>
      <c r="AJ103" s="536"/>
      <c r="AK103" s="536"/>
      <c r="AL103" s="536"/>
      <c r="AM103" s="536"/>
      <c r="AN103" s="536"/>
      <c r="AO103" s="536"/>
      <c r="AP103" s="536"/>
      <c r="AQ103" s="536"/>
      <c r="AR103" s="536"/>
      <c r="AS103" s="536"/>
      <c r="AT103" s="536"/>
      <c r="AU103" s="536"/>
      <c r="AV103" s="536"/>
      <c r="AW103" s="536"/>
      <c r="AX103" s="536"/>
      <c r="AY103" s="536"/>
      <c r="AZ103" s="536"/>
      <c r="BA103" s="536"/>
      <c r="BB103" s="536"/>
      <c r="BC103" s="536"/>
      <c r="BD103" s="536"/>
      <c r="BE103" s="536"/>
      <c r="BF103" s="536"/>
      <c r="BG103" s="536"/>
      <c r="BH103" s="536"/>
      <c r="BI103" s="536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258"/>
      <c r="BU103" s="258"/>
      <c r="BV103" s="35">
        <v>40</v>
      </c>
      <c r="BW103" s="1">
        <v>40</v>
      </c>
      <c r="BX103" s="562">
        <v>40</v>
      </c>
      <c r="BY103" s="562">
        <v>39</v>
      </c>
      <c r="BZ103" s="563">
        <v>39</v>
      </c>
      <c r="CA103" s="563">
        <v>39</v>
      </c>
      <c r="CB103" s="569">
        <v>39</v>
      </c>
      <c r="CC103" s="570">
        <v>39</v>
      </c>
    </row>
    <row r="104" spans="3:81" ht="19.2" x14ac:dyDescent="0.45">
      <c r="C104" s="32" t="s">
        <v>210</v>
      </c>
      <c r="D104" s="33" t="s">
        <v>1112</v>
      </c>
      <c r="E104" s="34">
        <v>45664</v>
      </c>
      <c r="F104" s="34" t="s">
        <v>0</v>
      </c>
      <c r="G104" s="327" t="s">
        <v>1094</v>
      </c>
      <c r="H104" s="327" t="s">
        <v>203</v>
      </c>
      <c r="I104" s="327" t="s">
        <v>1095</v>
      </c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536"/>
      <c r="Y104" s="536"/>
      <c r="Z104" s="536"/>
      <c r="AA104" s="536"/>
      <c r="AB104" s="536"/>
      <c r="AC104" s="536"/>
      <c r="AD104" s="536"/>
      <c r="AE104" s="536"/>
      <c r="AF104" s="536"/>
      <c r="AG104" s="536"/>
      <c r="AH104" s="536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258"/>
      <c r="BX104" s="574"/>
      <c r="BY104" s="562">
        <v>118</v>
      </c>
      <c r="BZ104" s="563">
        <v>118</v>
      </c>
      <c r="CA104" s="563">
        <v>118</v>
      </c>
      <c r="CB104" s="563">
        <v>125</v>
      </c>
      <c r="CC104" s="510">
        <v>283</v>
      </c>
    </row>
    <row r="105" spans="3:81" ht="19.2" x14ac:dyDescent="0.45">
      <c r="C105" s="32" t="s">
        <v>35</v>
      </c>
      <c r="D105" s="33" t="s">
        <v>1114</v>
      </c>
      <c r="E105" s="34">
        <v>45686</v>
      </c>
      <c r="F105" s="34" t="s">
        <v>0</v>
      </c>
      <c r="G105" s="327" t="s">
        <v>1094</v>
      </c>
      <c r="H105" s="327" t="s">
        <v>203</v>
      </c>
      <c r="I105" s="327" t="s">
        <v>1095</v>
      </c>
      <c r="J105" s="536"/>
      <c r="K105" s="536"/>
      <c r="L105" s="536"/>
      <c r="M105" s="536"/>
      <c r="N105" s="536"/>
      <c r="O105" s="536"/>
      <c r="P105" s="536"/>
      <c r="Q105" s="536"/>
      <c r="R105" s="536"/>
      <c r="S105" s="536"/>
      <c r="T105" s="536"/>
      <c r="U105" s="536"/>
      <c r="V105" s="536"/>
      <c r="W105" s="536"/>
      <c r="X105" s="536"/>
      <c r="Y105" s="536"/>
      <c r="Z105" s="536"/>
      <c r="AA105" s="536"/>
      <c r="AB105" s="536"/>
      <c r="AC105" s="536"/>
      <c r="AD105" s="536"/>
      <c r="AE105" s="536"/>
      <c r="AF105" s="536"/>
      <c r="AG105" s="536"/>
      <c r="AH105" s="536"/>
      <c r="AI105" s="536"/>
      <c r="AJ105" s="536"/>
      <c r="AK105" s="536"/>
      <c r="AL105" s="536"/>
      <c r="AM105" s="536"/>
      <c r="AN105" s="536"/>
      <c r="AO105" s="536"/>
      <c r="AP105" s="536"/>
      <c r="AQ105" s="536"/>
      <c r="AR105" s="536"/>
      <c r="AS105" s="536"/>
      <c r="AT105" s="536"/>
      <c r="AU105" s="536"/>
      <c r="AV105" s="536"/>
      <c r="AW105" s="536"/>
      <c r="AX105" s="536"/>
      <c r="AY105" s="536"/>
      <c r="AZ105" s="536"/>
      <c r="BA105" s="536"/>
      <c r="BB105" s="536"/>
      <c r="BC105" s="536"/>
      <c r="BD105" s="536"/>
      <c r="BE105" s="536"/>
      <c r="BF105" s="536"/>
      <c r="BG105" s="536"/>
      <c r="BH105" s="536"/>
      <c r="BI105" s="536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536"/>
      <c r="BV105" s="536"/>
      <c r="BW105" s="258"/>
      <c r="BX105" s="574"/>
      <c r="BY105" s="574"/>
      <c r="BZ105" s="575"/>
      <c r="CA105" s="575"/>
      <c r="CB105" s="563">
        <v>1</v>
      </c>
      <c r="CC105" s="510">
        <v>1</v>
      </c>
    </row>
    <row r="106" spans="3:81" ht="19.2" x14ac:dyDescent="0.45">
      <c r="C106" s="36" t="s">
        <v>35</v>
      </c>
      <c r="D106" s="37" t="s">
        <v>1169</v>
      </c>
      <c r="E106" s="38">
        <v>45747</v>
      </c>
      <c r="F106" s="38" t="s">
        <v>0</v>
      </c>
      <c r="G106" s="333" t="s">
        <v>1093</v>
      </c>
      <c r="H106" s="333" t="s">
        <v>205</v>
      </c>
      <c r="I106" s="333" t="s">
        <v>1097</v>
      </c>
      <c r="J106" s="536"/>
      <c r="K106" s="536"/>
      <c r="L106" s="536"/>
      <c r="M106" s="536"/>
      <c r="N106" s="536"/>
      <c r="O106" s="536"/>
      <c r="P106" s="536"/>
      <c r="Q106" s="536"/>
      <c r="R106" s="536"/>
      <c r="S106" s="536"/>
      <c r="T106" s="536"/>
      <c r="U106" s="536"/>
      <c r="V106" s="536"/>
      <c r="W106" s="536"/>
      <c r="X106" s="536"/>
      <c r="Y106" s="536"/>
      <c r="Z106" s="536"/>
      <c r="AA106" s="536"/>
      <c r="AB106" s="536"/>
      <c r="AC106" s="536"/>
      <c r="AD106" s="536"/>
      <c r="AE106" s="536"/>
      <c r="AF106" s="536"/>
      <c r="AG106" s="536"/>
      <c r="AH106" s="536"/>
      <c r="AI106" s="536"/>
      <c r="AJ106" s="536"/>
      <c r="AK106" s="536"/>
      <c r="AL106" s="536"/>
      <c r="AM106" s="536"/>
      <c r="AN106" s="536"/>
      <c r="AO106" s="536"/>
      <c r="AP106" s="536"/>
      <c r="AQ106" s="536"/>
      <c r="AR106" s="536"/>
      <c r="AS106" s="536"/>
      <c r="AT106" s="536"/>
      <c r="AU106" s="536"/>
      <c r="AV106" s="536"/>
      <c r="AW106" s="536"/>
      <c r="AX106" s="536"/>
      <c r="AY106" s="536"/>
      <c r="AZ106" s="536"/>
      <c r="BA106" s="536"/>
      <c r="BB106" s="536"/>
      <c r="BC106" s="536"/>
      <c r="BD106" s="536"/>
      <c r="BE106" s="536"/>
      <c r="BF106" s="536"/>
      <c r="BG106" s="536"/>
      <c r="BH106" s="536"/>
      <c r="BI106" s="536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536"/>
      <c r="BV106" s="536"/>
      <c r="BW106" s="536"/>
      <c r="BX106" s="536"/>
      <c r="BY106" s="574"/>
      <c r="BZ106" s="575"/>
      <c r="CA106" s="575"/>
      <c r="CB106" s="575"/>
      <c r="CC106" s="511"/>
    </row>
    <row r="107" spans="3:81" ht="19.2" x14ac:dyDescent="0.45">
      <c r="C107" s="36" t="s">
        <v>207</v>
      </c>
      <c r="D107" s="37" t="s">
        <v>1174</v>
      </c>
      <c r="E107" s="38">
        <v>45750</v>
      </c>
      <c r="F107" s="38" t="s">
        <v>0</v>
      </c>
      <c r="G107" s="333" t="s">
        <v>1093</v>
      </c>
      <c r="H107" s="333" t="s">
        <v>205</v>
      </c>
      <c r="I107" s="333" t="s">
        <v>1097</v>
      </c>
      <c r="J107" s="536"/>
      <c r="K107" s="536"/>
      <c r="L107" s="536"/>
      <c r="M107" s="536"/>
      <c r="N107" s="536"/>
      <c r="O107" s="536"/>
      <c r="P107" s="536"/>
      <c r="Q107" s="536"/>
      <c r="R107" s="536"/>
      <c r="S107" s="536"/>
      <c r="T107" s="536"/>
      <c r="U107" s="536"/>
      <c r="V107" s="536"/>
      <c r="W107" s="536"/>
      <c r="X107" s="536"/>
      <c r="Y107" s="536"/>
      <c r="Z107" s="536"/>
      <c r="AA107" s="536"/>
      <c r="AB107" s="536"/>
      <c r="AC107" s="536"/>
      <c r="AD107" s="536"/>
      <c r="AE107" s="536"/>
      <c r="AF107" s="536"/>
      <c r="AG107" s="536"/>
      <c r="AH107" s="536"/>
      <c r="AI107" s="536"/>
      <c r="AJ107" s="536"/>
      <c r="AK107" s="536"/>
      <c r="AL107" s="536"/>
      <c r="AM107" s="536"/>
      <c r="AN107" s="536"/>
      <c r="AO107" s="536"/>
      <c r="AP107" s="536"/>
      <c r="AQ107" s="536"/>
      <c r="AR107" s="536"/>
      <c r="AS107" s="536"/>
      <c r="AT107" s="536"/>
      <c r="AU107" s="536"/>
      <c r="AV107" s="536"/>
      <c r="AW107" s="536"/>
      <c r="AX107" s="536"/>
      <c r="AY107" s="536"/>
      <c r="AZ107" s="536"/>
      <c r="BA107" s="536"/>
      <c r="BB107" s="536"/>
      <c r="BC107" s="536"/>
      <c r="BD107" s="536"/>
      <c r="BE107" s="536"/>
      <c r="BF107" s="536"/>
      <c r="BG107" s="536"/>
      <c r="BH107" s="536"/>
      <c r="BI107" s="536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536"/>
      <c r="BV107" s="536"/>
      <c r="BW107" s="536"/>
      <c r="BX107" s="536"/>
      <c r="BY107" s="536"/>
      <c r="BZ107" s="576"/>
      <c r="CA107" s="575"/>
      <c r="CB107" s="575"/>
      <c r="CC107" s="511"/>
    </row>
    <row r="108" spans="3:81" ht="19.2" x14ac:dyDescent="0.45">
      <c r="C108" s="36" t="s">
        <v>207</v>
      </c>
      <c r="D108" s="37" t="s">
        <v>1175</v>
      </c>
      <c r="E108" s="38">
        <v>45771</v>
      </c>
      <c r="F108" s="38" t="s">
        <v>0</v>
      </c>
      <c r="G108" s="333" t="s">
        <v>1093</v>
      </c>
      <c r="H108" s="333" t="s">
        <v>209</v>
      </c>
      <c r="I108" s="333" t="s">
        <v>1097</v>
      </c>
      <c r="J108" s="536"/>
      <c r="K108" s="536"/>
      <c r="L108" s="536"/>
      <c r="M108" s="536"/>
      <c r="N108" s="536"/>
      <c r="O108" s="536"/>
      <c r="P108" s="536"/>
      <c r="Q108" s="536"/>
      <c r="R108" s="536"/>
      <c r="S108" s="536"/>
      <c r="T108" s="536"/>
      <c r="U108" s="536"/>
      <c r="V108" s="536"/>
      <c r="W108" s="536"/>
      <c r="X108" s="536"/>
      <c r="Y108" s="536"/>
      <c r="Z108" s="536"/>
      <c r="AA108" s="536"/>
      <c r="AB108" s="536"/>
      <c r="AC108" s="536"/>
      <c r="AD108" s="536"/>
      <c r="AE108" s="536"/>
      <c r="AF108" s="536"/>
      <c r="AG108" s="536"/>
      <c r="AH108" s="536"/>
      <c r="AI108" s="536"/>
      <c r="AJ108" s="536"/>
      <c r="AK108" s="536"/>
      <c r="AL108" s="536"/>
      <c r="AM108" s="536"/>
      <c r="AN108" s="536"/>
      <c r="AO108" s="536"/>
      <c r="AP108" s="536"/>
      <c r="AQ108" s="536"/>
      <c r="AR108" s="536"/>
      <c r="AS108" s="536"/>
      <c r="AT108" s="536"/>
      <c r="AU108" s="536"/>
      <c r="AV108" s="536"/>
      <c r="AW108" s="536"/>
      <c r="AX108" s="536"/>
      <c r="AY108" s="536"/>
      <c r="AZ108" s="536"/>
      <c r="BA108" s="536"/>
      <c r="BB108" s="536"/>
      <c r="BC108" s="536"/>
      <c r="BD108" s="536"/>
      <c r="BE108" s="536"/>
      <c r="BF108" s="536"/>
      <c r="BG108" s="536"/>
      <c r="BH108" s="536"/>
      <c r="BI108" s="536"/>
      <c r="BJ108" s="536"/>
      <c r="BK108" s="536"/>
      <c r="BL108" s="536"/>
      <c r="BM108" s="536"/>
      <c r="BN108" s="536"/>
      <c r="BO108" s="536"/>
      <c r="BP108" s="536"/>
      <c r="BQ108" s="536"/>
      <c r="BR108" s="536"/>
      <c r="BS108" s="536"/>
      <c r="BT108" s="536"/>
      <c r="BU108" s="536"/>
      <c r="BV108" s="536"/>
      <c r="BW108" s="536"/>
      <c r="BX108" s="536"/>
      <c r="BY108" s="536"/>
      <c r="BZ108" s="576"/>
      <c r="CA108" s="575"/>
      <c r="CB108" s="575"/>
      <c r="CC108" s="511"/>
    </row>
    <row r="109" spans="3:81" ht="19.2" x14ac:dyDescent="0.45">
      <c r="C109" s="32" t="s">
        <v>215</v>
      </c>
      <c r="D109" s="33" t="s">
        <v>1186</v>
      </c>
      <c r="E109" s="34">
        <v>45831</v>
      </c>
      <c r="F109" s="34" t="s">
        <v>0</v>
      </c>
      <c r="G109" s="327" t="s">
        <v>1094</v>
      </c>
      <c r="H109" s="327" t="s">
        <v>203</v>
      </c>
      <c r="I109" s="327" t="s">
        <v>1095</v>
      </c>
      <c r="J109" s="536"/>
      <c r="K109" s="536"/>
      <c r="L109" s="536"/>
      <c r="M109" s="536"/>
      <c r="N109" s="536"/>
      <c r="O109" s="536"/>
      <c r="P109" s="536"/>
      <c r="Q109" s="536"/>
      <c r="R109" s="536"/>
      <c r="S109" s="536"/>
      <c r="T109" s="536"/>
      <c r="U109" s="536"/>
      <c r="V109" s="536"/>
      <c r="W109" s="536"/>
      <c r="X109" s="536"/>
      <c r="Y109" s="536"/>
      <c r="Z109" s="536"/>
      <c r="AA109" s="536"/>
      <c r="AB109" s="536"/>
      <c r="AC109" s="536"/>
      <c r="AD109" s="536"/>
      <c r="AE109" s="536"/>
      <c r="AF109" s="536"/>
      <c r="AG109" s="536"/>
      <c r="AH109" s="536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F109" s="536"/>
      <c r="BG109" s="536"/>
      <c r="BH109" s="536"/>
      <c r="BI109" s="536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536"/>
      <c r="BV109" s="536"/>
      <c r="BW109" s="536"/>
      <c r="BX109" s="536"/>
      <c r="BY109" s="536"/>
      <c r="BZ109" s="576"/>
      <c r="CA109" s="576"/>
      <c r="CB109" s="575"/>
      <c r="CC109" s="509">
        <v>140</v>
      </c>
    </row>
    <row r="110" spans="3:81" ht="19.2" x14ac:dyDescent="0.45">
      <c r="C110" s="36" t="s">
        <v>35</v>
      </c>
      <c r="D110" s="37" t="s">
        <v>1187</v>
      </c>
      <c r="E110" s="38">
        <v>45832</v>
      </c>
      <c r="F110" s="38" t="s">
        <v>0</v>
      </c>
      <c r="G110" s="333" t="s">
        <v>1093</v>
      </c>
      <c r="H110" s="333" t="s">
        <v>209</v>
      </c>
      <c r="I110" s="333" t="s">
        <v>1097</v>
      </c>
      <c r="J110" s="536"/>
      <c r="K110" s="536"/>
      <c r="L110" s="536"/>
      <c r="M110" s="536"/>
      <c r="N110" s="536"/>
      <c r="O110" s="536"/>
      <c r="P110" s="536"/>
      <c r="Q110" s="536"/>
      <c r="R110" s="536"/>
      <c r="S110" s="536"/>
      <c r="T110" s="536"/>
      <c r="U110" s="536"/>
      <c r="V110" s="536"/>
      <c r="W110" s="536"/>
      <c r="X110" s="536"/>
      <c r="Y110" s="536"/>
      <c r="Z110" s="536"/>
      <c r="AA110" s="536"/>
      <c r="AB110" s="536"/>
      <c r="AC110" s="536"/>
      <c r="AD110" s="536"/>
      <c r="AE110" s="536"/>
      <c r="AF110" s="536"/>
      <c r="AG110" s="536"/>
      <c r="AH110" s="536"/>
      <c r="AI110" s="536"/>
      <c r="AJ110" s="536"/>
      <c r="AK110" s="536"/>
      <c r="AL110" s="536"/>
      <c r="AM110" s="536"/>
      <c r="AN110" s="536"/>
      <c r="AO110" s="536"/>
      <c r="AP110" s="536"/>
      <c r="AQ110" s="536"/>
      <c r="AR110" s="536"/>
      <c r="AS110" s="536"/>
      <c r="AT110" s="536"/>
      <c r="AU110" s="536"/>
      <c r="AV110" s="536"/>
      <c r="AW110" s="536"/>
      <c r="AX110" s="536"/>
      <c r="AY110" s="536"/>
      <c r="AZ110" s="536"/>
      <c r="BA110" s="536"/>
      <c r="BB110" s="536"/>
      <c r="BC110" s="536"/>
      <c r="BD110" s="536"/>
      <c r="BE110" s="536"/>
      <c r="BF110" s="536"/>
      <c r="BG110" s="536"/>
      <c r="BH110" s="536"/>
      <c r="BI110" s="536"/>
      <c r="BJ110" s="536"/>
      <c r="BK110" s="536"/>
      <c r="BL110" s="536"/>
      <c r="BM110" s="536"/>
      <c r="BN110" s="536"/>
      <c r="BO110" s="536"/>
      <c r="BP110" s="536"/>
      <c r="BQ110" s="536"/>
      <c r="BR110" s="536"/>
      <c r="BS110" s="536"/>
      <c r="BT110" s="536"/>
      <c r="BU110" s="536"/>
      <c r="BV110" s="536"/>
      <c r="BW110" s="536"/>
      <c r="BX110" s="536"/>
      <c r="BY110" s="536"/>
      <c r="BZ110" s="576"/>
      <c r="CA110" s="576"/>
      <c r="CB110" s="575"/>
      <c r="CC110" s="511"/>
    </row>
    <row r="111" spans="3:81" ht="19.2" x14ac:dyDescent="0.45">
      <c r="C111" s="36" t="s">
        <v>210</v>
      </c>
      <c r="D111" s="37" t="s">
        <v>1318</v>
      </c>
      <c r="E111" s="38">
        <v>45841</v>
      </c>
      <c r="F111" s="38" t="s">
        <v>0</v>
      </c>
      <c r="G111" s="333" t="s">
        <v>1093</v>
      </c>
      <c r="H111" s="333" t="s">
        <v>203</v>
      </c>
      <c r="I111" s="333" t="s">
        <v>1097</v>
      </c>
      <c r="J111" s="536"/>
      <c r="K111" s="536"/>
      <c r="L111" s="536"/>
      <c r="M111" s="536"/>
      <c r="N111" s="536"/>
      <c r="O111" s="536"/>
      <c r="P111" s="536"/>
      <c r="Q111" s="536"/>
      <c r="R111" s="536"/>
      <c r="S111" s="536"/>
      <c r="T111" s="536"/>
      <c r="U111" s="536"/>
      <c r="V111" s="536"/>
      <c r="W111" s="536"/>
      <c r="X111" s="536"/>
      <c r="Y111" s="536"/>
      <c r="Z111" s="536"/>
      <c r="AA111" s="536"/>
      <c r="AB111" s="536"/>
      <c r="AC111" s="536"/>
      <c r="AD111" s="536"/>
      <c r="AE111" s="536"/>
      <c r="AF111" s="536"/>
      <c r="AG111" s="536"/>
      <c r="AH111" s="536"/>
      <c r="AI111" s="536"/>
      <c r="AJ111" s="536"/>
      <c r="AK111" s="536"/>
      <c r="AL111" s="536"/>
      <c r="AM111" s="536"/>
      <c r="AN111" s="536"/>
      <c r="AO111" s="536"/>
      <c r="AP111" s="536"/>
      <c r="AQ111" s="536"/>
      <c r="AR111" s="536"/>
      <c r="AS111" s="536"/>
      <c r="AT111" s="536"/>
      <c r="AU111" s="536"/>
      <c r="AV111" s="536"/>
      <c r="AW111" s="536"/>
      <c r="AX111" s="536"/>
      <c r="AY111" s="536"/>
      <c r="AZ111" s="536"/>
      <c r="BA111" s="536"/>
      <c r="BB111" s="536"/>
      <c r="BC111" s="536"/>
      <c r="BD111" s="536"/>
      <c r="BE111" s="536"/>
      <c r="BF111" s="536"/>
      <c r="BG111" s="536"/>
      <c r="BH111" s="536"/>
      <c r="BI111" s="536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536"/>
      <c r="BV111" s="536"/>
      <c r="BW111" s="536"/>
      <c r="BX111" s="536"/>
      <c r="BY111" s="536"/>
      <c r="BZ111" s="576"/>
      <c r="CA111" s="576"/>
      <c r="CB111" s="576"/>
      <c r="CC111" s="511"/>
    </row>
    <row r="112" spans="3:81" ht="19.2" x14ac:dyDescent="0.45">
      <c r="C112" s="36" t="s">
        <v>1319</v>
      </c>
      <c r="D112" s="37" t="s">
        <v>1320</v>
      </c>
      <c r="E112" s="38">
        <v>45853</v>
      </c>
      <c r="F112" s="38" t="s">
        <v>0</v>
      </c>
      <c r="G112" s="333" t="s">
        <v>1094</v>
      </c>
      <c r="H112" s="333" t="s">
        <v>203</v>
      </c>
      <c r="I112" s="333" t="s">
        <v>1097</v>
      </c>
      <c r="J112" s="536"/>
      <c r="K112" s="536"/>
      <c r="L112" s="536"/>
      <c r="M112" s="536"/>
      <c r="N112" s="536"/>
      <c r="O112" s="536"/>
      <c r="P112" s="536"/>
      <c r="Q112" s="536"/>
      <c r="R112" s="536"/>
      <c r="S112" s="536"/>
      <c r="T112" s="536"/>
      <c r="U112" s="536"/>
      <c r="V112" s="536"/>
      <c r="W112" s="536"/>
      <c r="X112" s="536"/>
      <c r="Y112" s="536"/>
      <c r="Z112" s="536"/>
      <c r="AA112" s="536"/>
      <c r="AB112" s="536"/>
      <c r="AC112" s="536"/>
      <c r="AD112" s="536"/>
      <c r="AE112" s="536"/>
      <c r="AF112" s="536"/>
      <c r="AG112" s="536"/>
      <c r="AH112" s="536"/>
      <c r="AI112" s="536"/>
      <c r="AJ112" s="536"/>
      <c r="AK112" s="536"/>
      <c r="AL112" s="536"/>
      <c r="AM112" s="536"/>
      <c r="AN112" s="536"/>
      <c r="AO112" s="536"/>
      <c r="AP112" s="536"/>
      <c r="AQ112" s="536"/>
      <c r="AR112" s="536"/>
      <c r="AS112" s="536"/>
      <c r="AT112" s="536"/>
      <c r="AU112" s="536"/>
      <c r="AV112" s="536"/>
      <c r="AW112" s="536"/>
      <c r="AX112" s="536"/>
      <c r="AY112" s="536"/>
      <c r="AZ112" s="536"/>
      <c r="BA112" s="536"/>
      <c r="BB112" s="536"/>
      <c r="BC112" s="536"/>
      <c r="BD112" s="536"/>
      <c r="BE112" s="536"/>
      <c r="BF112" s="536"/>
      <c r="BG112" s="536"/>
      <c r="BH112" s="536"/>
      <c r="BI112" s="536"/>
      <c r="BJ112" s="536"/>
      <c r="BK112" s="536"/>
      <c r="BL112" s="536"/>
      <c r="BM112" s="536"/>
      <c r="BN112" s="536"/>
      <c r="BO112" s="536"/>
      <c r="BP112" s="536"/>
      <c r="BQ112" s="536"/>
      <c r="BR112" s="536"/>
      <c r="BS112" s="536"/>
      <c r="BT112" s="536"/>
      <c r="BU112" s="536"/>
      <c r="BV112" s="536"/>
      <c r="BW112" s="536"/>
      <c r="BX112" s="536"/>
      <c r="BY112" s="536"/>
      <c r="BZ112" s="576"/>
      <c r="CA112" s="576"/>
      <c r="CB112" s="576"/>
      <c r="CC112" s="511"/>
    </row>
    <row r="113" spans="3:81" ht="19.8" thickBot="1" x14ac:dyDescent="0.5">
      <c r="C113" s="36" t="s">
        <v>210</v>
      </c>
      <c r="D113" s="37" t="s">
        <v>1321</v>
      </c>
      <c r="E113" s="38">
        <v>45856</v>
      </c>
      <c r="F113" s="38" t="s">
        <v>0</v>
      </c>
      <c r="G113" s="333" t="s">
        <v>1093</v>
      </c>
      <c r="H113" s="333" t="s">
        <v>203</v>
      </c>
      <c r="I113" s="333" t="s">
        <v>1097</v>
      </c>
      <c r="J113" s="536"/>
      <c r="K113" s="536"/>
      <c r="L113" s="536"/>
      <c r="M113" s="536"/>
      <c r="N113" s="536"/>
      <c r="O113" s="536"/>
      <c r="P113" s="536"/>
      <c r="Q113" s="536"/>
      <c r="R113" s="536"/>
      <c r="S113" s="536"/>
      <c r="T113" s="536"/>
      <c r="U113" s="536"/>
      <c r="V113" s="536"/>
      <c r="W113" s="536"/>
      <c r="X113" s="536"/>
      <c r="Y113" s="536"/>
      <c r="Z113" s="536"/>
      <c r="AA113" s="536"/>
      <c r="AB113" s="536"/>
      <c r="AC113" s="536"/>
      <c r="AD113" s="536"/>
      <c r="AE113" s="536"/>
      <c r="AF113" s="536"/>
      <c r="AG113" s="536"/>
      <c r="AH113" s="536"/>
      <c r="AI113" s="536"/>
      <c r="AJ113" s="536"/>
      <c r="AK113" s="536"/>
      <c r="AL113" s="536"/>
      <c r="AM113" s="536"/>
      <c r="AN113" s="536"/>
      <c r="AO113" s="536"/>
      <c r="AP113" s="536"/>
      <c r="AQ113" s="536"/>
      <c r="AR113" s="536"/>
      <c r="AS113" s="536"/>
      <c r="AT113" s="536"/>
      <c r="AU113" s="536"/>
      <c r="AV113" s="536"/>
      <c r="AW113" s="536"/>
      <c r="AX113" s="536"/>
      <c r="AY113" s="536"/>
      <c r="AZ113" s="536"/>
      <c r="BA113" s="536"/>
      <c r="BB113" s="536"/>
      <c r="BC113" s="536"/>
      <c r="BD113" s="536"/>
      <c r="BE113" s="536"/>
      <c r="BF113" s="536"/>
      <c r="BG113" s="536"/>
      <c r="BH113" s="536"/>
      <c r="BI113" s="536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536"/>
      <c r="BV113" s="536"/>
      <c r="BW113" s="536"/>
      <c r="BX113" s="536"/>
      <c r="BY113" s="536"/>
      <c r="BZ113" s="576"/>
      <c r="CA113" s="576"/>
      <c r="CB113" s="576"/>
      <c r="CC113" s="511"/>
    </row>
    <row r="114" spans="3:81" ht="21" x14ac:dyDescent="0.45">
      <c r="C114" s="631" t="s">
        <v>216</v>
      </c>
      <c r="D114" s="631"/>
      <c r="E114" s="631"/>
      <c r="F114" s="631"/>
      <c r="G114" s="631"/>
      <c r="H114" s="631"/>
      <c r="I114" s="631"/>
      <c r="J114" s="337">
        <v>16</v>
      </c>
      <c r="K114" s="337">
        <v>18</v>
      </c>
      <c r="L114" s="337">
        <v>669</v>
      </c>
      <c r="M114" s="337">
        <v>2071</v>
      </c>
      <c r="N114" s="337">
        <v>6557</v>
      </c>
      <c r="O114" s="337">
        <v>6747</v>
      </c>
      <c r="P114" s="337">
        <v>6747</v>
      </c>
      <c r="Q114" s="337">
        <v>6747</v>
      </c>
      <c r="R114" s="337">
        <v>6747</v>
      </c>
      <c r="S114" s="337">
        <v>6765</v>
      </c>
      <c r="T114" s="337">
        <v>4732</v>
      </c>
      <c r="U114" s="337">
        <v>5813</v>
      </c>
      <c r="V114" s="337">
        <v>6543</v>
      </c>
      <c r="W114" s="337">
        <v>6543</v>
      </c>
      <c r="X114" s="337">
        <v>6469</v>
      </c>
      <c r="Y114" s="337">
        <v>6469</v>
      </c>
      <c r="Z114" s="337">
        <v>8304</v>
      </c>
      <c r="AA114" s="337">
        <v>8302</v>
      </c>
      <c r="AB114" s="337">
        <v>6184</v>
      </c>
      <c r="AC114" s="337">
        <v>6872</v>
      </c>
      <c r="AD114" s="337">
        <v>8222</v>
      </c>
      <c r="AE114" s="337">
        <v>8222</v>
      </c>
      <c r="AF114" s="337">
        <v>10299</v>
      </c>
      <c r="AG114" s="337">
        <v>10299</v>
      </c>
      <c r="AH114" s="337">
        <v>9737</v>
      </c>
      <c r="AI114" s="337">
        <v>9949</v>
      </c>
      <c r="AJ114" s="337">
        <v>9949</v>
      </c>
      <c r="AK114" s="337">
        <v>11280</v>
      </c>
      <c r="AL114" s="337">
        <v>11099</v>
      </c>
      <c r="AM114" s="337">
        <v>11967</v>
      </c>
      <c r="AN114" s="337">
        <v>11968</v>
      </c>
      <c r="AO114" s="337">
        <v>11902</v>
      </c>
      <c r="AP114" s="337">
        <v>10309</v>
      </c>
      <c r="AQ114" s="337">
        <v>11477</v>
      </c>
      <c r="AR114" s="337">
        <v>12450</v>
      </c>
      <c r="AS114" s="337">
        <v>11597</v>
      </c>
      <c r="AT114" s="337">
        <v>12331</v>
      </c>
      <c r="AU114" s="337">
        <v>9223</v>
      </c>
      <c r="AV114" s="337">
        <v>7915</v>
      </c>
      <c r="AW114" s="337">
        <v>8919</v>
      </c>
      <c r="AX114" s="337">
        <v>8912</v>
      </c>
      <c r="AY114" s="337">
        <v>9120</v>
      </c>
      <c r="AZ114" s="337">
        <v>8968</v>
      </c>
      <c r="BA114" s="337">
        <v>9065</v>
      </c>
      <c r="BB114" s="337">
        <v>9072</v>
      </c>
      <c r="BC114" s="337">
        <v>10003</v>
      </c>
      <c r="BD114" s="337">
        <v>9726</v>
      </c>
      <c r="BE114" s="337">
        <v>5065</v>
      </c>
      <c r="BF114" s="337">
        <v>5731</v>
      </c>
      <c r="BG114" s="337">
        <v>5672</v>
      </c>
      <c r="BH114" s="337">
        <v>5362</v>
      </c>
      <c r="BI114" s="337">
        <v>5358</v>
      </c>
      <c r="BJ114" s="337">
        <v>5357</v>
      </c>
      <c r="BK114" s="337">
        <v>5363</v>
      </c>
      <c r="BL114" s="337">
        <v>5376</v>
      </c>
      <c r="BM114" s="337">
        <v>5659</v>
      </c>
      <c r="BN114" s="337">
        <v>6685</v>
      </c>
      <c r="BO114" s="337">
        <v>6729</v>
      </c>
      <c r="BP114" s="337">
        <v>6154</v>
      </c>
      <c r="BQ114" s="337">
        <v>5413</v>
      </c>
      <c r="BR114" s="337">
        <v>4954</v>
      </c>
      <c r="BS114" s="337">
        <v>4975</v>
      </c>
      <c r="BT114" s="337">
        <v>5063</v>
      </c>
      <c r="BU114" s="337">
        <v>5074</v>
      </c>
      <c r="BV114" s="337">
        <v>5143</v>
      </c>
      <c r="BW114" s="337">
        <v>5072</v>
      </c>
      <c r="BX114" s="337">
        <v>5099</v>
      </c>
      <c r="BY114" s="337">
        <v>5197</v>
      </c>
      <c r="BZ114" s="337">
        <v>5214</v>
      </c>
      <c r="CA114" s="337">
        <v>5359</v>
      </c>
      <c r="CB114" s="337">
        <v>5440</v>
      </c>
      <c r="CC114" s="337">
        <v>5770</v>
      </c>
    </row>
    <row r="117" spans="3:81" x14ac:dyDescent="0.35">
      <c r="C117" s="189" t="s">
        <v>217</v>
      </c>
    </row>
    <row r="118" spans="3:81" x14ac:dyDescent="0.35">
      <c r="C118" s="526"/>
      <c r="D118" s="527" t="s">
        <v>940</v>
      </c>
    </row>
    <row r="119" spans="3:81" x14ac:dyDescent="0.35">
      <c r="C119" s="528"/>
      <c r="D119" s="529" t="s">
        <v>941</v>
      </c>
    </row>
    <row r="120" spans="3:81" x14ac:dyDescent="0.35">
      <c r="C120" s="530"/>
      <c r="D120" s="529" t="s">
        <v>942</v>
      </c>
    </row>
    <row r="121" spans="3:81" x14ac:dyDescent="0.35">
      <c r="C121" s="531"/>
      <c r="D121" s="529" t="s">
        <v>943</v>
      </c>
    </row>
    <row r="122" spans="3:81" x14ac:dyDescent="0.35">
      <c r="C122" s="532"/>
      <c r="D122" s="529" t="s">
        <v>928</v>
      </c>
    </row>
    <row r="123" spans="3:81" x14ac:dyDescent="0.35">
      <c r="C123" s="533"/>
      <c r="D123" s="529" t="s">
        <v>930</v>
      </c>
    </row>
    <row r="124" spans="3:81" x14ac:dyDescent="0.35">
      <c r="C124" s="189" t="s">
        <v>932</v>
      </c>
    </row>
    <row r="125" spans="3:81" x14ac:dyDescent="0.35">
      <c r="D125" s="534" t="s">
        <v>933</v>
      </c>
    </row>
    <row r="126" spans="3:81" x14ac:dyDescent="0.35">
      <c r="D126" s="534" t="s">
        <v>934</v>
      </c>
    </row>
    <row r="127" spans="3:81" x14ac:dyDescent="0.35">
      <c r="D127" s="534" t="s">
        <v>936</v>
      </c>
    </row>
    <row r="128" spans="3:81" x14ac:dyDescent="0.35">
      <c r="D128" s="534" t="s">
        <v>937</v>
      </c>
    </row>
    <row r="129" spans="4:4" x14ac:dyDescent="0.35">
      <c r="D129" s="534" t="s">
        <v>938</v>
      </c>
    </row>
    <row r="130" spans="4:4" x14ac:dyDescent="0.35">
      <c r="D130" s="534" t="s">
        <v>939</v>
      </c>
    </row>
  </sheetData>
  <autoFilter ref="C10:I114" xr:uid="{00000000-0009-0000-0000-000019000000}">
    <filterColumn colId="6">
      <filters blank="1">
        <filter val="Activo/ Active"/>
        <filter val="Em Comercialização/ On Sale"/>
        <filter val="Em Liquidação/ In Dissolution"/>
      </filters>
    </filterColumn>
  </autoFilter>
  <mergeCells count="1">
    <mergeCell ref="C114:I114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"/>
  <sheetViews>
    <sheetView showGridLines="0" zoomScale="80" zoomScaleNormal="80" workbookViewId="0">
      <pane ySplit="7" topLeftCell="A45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13.5546875" style="1" bestFit="1" customWidth="1"/>
    <col min="4" max="4" width="8.77734375" style="1" bestFit="1" customWidth="1"/>
    <col min="5" max="5" width="14.77734375" style="1" customWidth="1"/>
    <col min="6" max="6" width="26.109375" style="1" customWidth="1"/>
    <col min="7" max="7" width="22.5546875" style="1" bestFit="1" customWidth="1"/>
    <col min="8" max="8" width="24.109375" style="1" bestFit="1" customWidth="1"/>
    <col min="9" max="9" width="23.33203125" style="1" bestFit="1" customWidth="1"/>
    <col min="10" max="10" width="19.5546875" style="1" customWidth="1"/>
    <col min="11" max="14" width="8.77734375" style="1"/>
    <col min="15" max="15" width="0.88671875" style="1" customWidth="1"/>
    <col min="16" max="16" width="11.77734375" style="127" customWidth="1"/>
    <col min="17" max="16384" width="8.77734375" style="127"/>
  </cols>
  <sheetData>
    <row r="1" spans="4:15" ht="67.95" customHeight="1" x14ac:dyDescent="0.35"/>
    <row r="2" spans="4:15" ht="17.55" customHeight="1" x14ac:dyDescent="0.35"/>
    <row r="3" spans="4:15" ht="33" customHeight="1" x14ac:dyDescent="0.35"/>
    <row r="4" spans="4:15" ht="17.55" customHeight="1" x14ac:dyDescent="0.35">
      <c r="E4" s="189" t="s">
        <v>712</v>
      </c>
    </row>
    <row r="5" spans="4:15" ht="17.55" customHeight="1" x14ac:dyDescent="0.35">
      <c r="E5" s="189"/>
    </row>
    <row r="6" spans="4:15" ht="19.5" customHeight="1" x14ac:dyDescent="0.35">
      <c r="E6" s="376" t="s">
        <v>1090</v>
      </c>
      <c r="O6" s="2"/>
    </row>
    <row r="7" spans="4:15" ht="50.55" customHeight="1" x14ac:dyDescent="0.35">
      <c r="E7" s="291" t="s">
        <v>707</v>
      </c>
      <c r="F7" s="108" t="s">
        <v>711</v>
      </c>
      <c r="G7" s="108" t="s">
        <v>1084</v>
      </c>
      <c r="H7" s="108" t="s">
        <v>1085</v>
      </c>
      <c r="I7" s="109" t="s">
        <v>1136</v>
      </c>
      <c r="J7" s="109" t="s">
        <v>1137</v>
      </c>
    </row>
    <row r="8" spans="4:15" hidden="1" x14ac:dyDescent="0.35">
      <c r="D8" s="6"/>
      <c r="E8" s="205" t="s">
        <v>465</v>
      </c>
      <c r="F8" s="117"/>
      <c r="G8" s="118"/>
      <c r="H8" s="118"/>
      <c r="I8" s="119"/>
      <c r="J8" s="119"/>
    </row>
    <row r="9" spans="4:15" hidden="1" x14ac:dyDescent="0.35">
      <c r="E9" s="206" t="s">
        <v>466</v>
      </c>
      <c r="F9" s="121"/>
      <c r="G9" s="122"/>
      <c r="H9" s="122"/>
      <c r="I9" s="123"/>
      <c r="J9" s="123"/>
    </row>
    <row r="10" spans="4:15" hidden="1" x14ac:dyDescent="0.35">
      <c r="E10" s="206" t="s">
        <v>467</v>
      </c>
      <c r="F10" s="121"/>
      <c r="G10" s="122"/>
      <c r="H10" s="122"/>
      <c r="I10" s="123"/>
      <c r="J10" s="123"/>
    </row>
    <row r="11" spans="4:15" hidden="1" x14ac:dyDescent="0.35">
      <c r="E11" s="206" t="s">
        <v>468</v>
      </c>
      <c r="F11" s="121"/>
      <c r="G11" s="122"/>
      <c r="H11" s="122"/>
      <c r="I11" s="123"/>
      <c r="J11" s="123"/>
    </row>
    <row r="12" spans="4:15" hidden="1" x14ac:dyDescent="0.35">
      <c r="E12" s="206" t="s">
        <v>469</v>
      </c>
      <c r="F12" s="121"/>
      <c r="G12" s="122"/>
      <c r="H12" s="122"/>
      <c r="I12" s="123"/>
      <c r="J12" s="123"/>
    </row>
    <row r="13" spans="4:15" hidden="1" x14ac:dyDescent="0.35">
      <c r="E13" s="206" t="s">
        <v>470</v>
      </c>
      <c r="F13" s="121"/>
      <c r="G13" s="122"/>
      <c r="H13" s="122"/>
      <c r="I13" s="123"/>
      <c r="J13" s="123"/>
    </row>
    <row r="14" spans="4:15" hidden="1" x14ac:dyDescent="0.35">
      <c r="E14" s="206" t="s">
        <v>471</v>
      </c>
      <c r="F14" s="121"/>
      <c r="G14" s="122"/>
      <c r="H14" s="122"/>
      <c r="I14" s="123"/>
      <c r="J14" s="123"/>
    </row>
    <row r="15" spans="4:15" hidden="1" x14ac:dyDescent="0.35">
      <c r="E15" s="206" t="s">
        <v>472</v>
      </c>
      <c r="F15" s="121"/>
      <c r="G15" s="122"/>
      <c r="H15" s="122"/>
      <c r="I15" s="123"/>
      <c r="J15" s="123"/>
      <c r="K15" s="101"/>
    </row>
    <row r="16" spans="4:15" hidden="1" x14ac:dyDescent="0.35">
      <c r="E16" s="206" t="s">
        <v>473</v>
      </c>
      <c r="F16" s="121"/>
      <c r="G16" s="122"/>
      <c r="H16" s="122"/>
      <c r="I16" s="123"/>
      <c r="J16" s="123"/>
    </row>
    <row r="17" spans="5:10" hidden="1" x14ac:dyDescent="0.35">
      <c r="E17" s="206" t="s">
        <v>474</v>
      </c>
      <c r="F17" s="121"/>
      <c r="G17" s="122"/>
      <c r="H17" s="122"/>
      <c r="I17" s="123"/>
      <c r="J17" s="123"/>
    </row>
    <row r="18" spans="5:10" hidden="1" x14ac:dyDescent="0.35">
      <c r="E18" s="206" t="s">
        <v>475</v>
      </c>
      <c r="F18" s="121"/>
      <c r="G18" s="122"/>
      <c r="H18" s="122"/>
      <c r="I18" s="123"/>
      <c r="J18" s="123"/>
    </row>
    <row r="19" spans="5:10" hidden="1" x14ac:dyDescent="0.35">
      <c r="E19" s="206" t="s">
        <v>476</v>
      </c>
      <c r="F19" s="121"/>
      <c r="G19" s="122"/>
      <c r="H19" s="122"/>
      <c r="I19" s="123"/>
      <c r="J19" s="123"/>
    </row>
    <row r="20" spans="5:10" hidden="1" x14ac:dyDescent="0.35">
      <c r="E20" s="206" t="s">
        <v>477</v>
      </c>
      <c r="F20" s="121"/>
      <c r="G20" s="122"/>
      <c r="H20" s="122"/>
      <c r="I20" s="123"/>
      <c r="J20" s="123"/>
    </row>
    <row r="21" spans="5:10" hidden="1" x14ac:dyDescent="0.35">
      <c r="E21" s="206" t="s">
        <v>478</v>
      </c>
      <c r="F21" s="121"/>
      <c r="G21" s="122"/>
      <c r="H21" s="122"/>
      <c r="I21" s="123"/>
      <c r="J21" s="123"/>
    </row>
    <row r="22" spans="5:10" hidden="1" x14ac:dyDescent="0.35">
      <c r="E22" s="206" t="s">
        <v>479</v>
      </c>
      <c r="F22" s="121"/>
      <c r="G22" s="122"/>
      <c r="H22" s="122"/>
      <c r="I22" s="123"/>
      <c r="J22" s="123"/>
    </row>
    <row r="23" spans="5:10" hidden="1" x14ac:dyDescent="0.35">
      <c r="E23" s="206" t="s">
        <v>480</v>
      </c>
      <c r="F23" s="121"/>
      <c r="G23" s="122"/>
      <c r="H23" s="122"/>
      <c r="I23" s="123"/>
      <c r="J23" s="123"/>
    </row>
    <row r="24" spans="5:10" hidden="1" x14ac:dyDescent="0.35">
      <c r="E24" s="206" t="s">
        <v>481</v>
      </c>
      <c r="F24" s="121"/>
      <c r="G24" s="122"/>
      <c r="H24" s="122"/>
      <c r="I24" s="123"/>
      <c r="J24" s="123"/>
    </row>
    <row r="25" spans="5:10" hidden="1" x14ac:dyDescent="0.35">
      <c r="E25" s="206" t="s">
        <v>482</v>
      </c>
      <c r="F25" s="121"/>
      <c r="G25" s="122"/>
      <c r="H25" s="122"/>
      <c r="I25" s="123"/>
      <c r="J25" s="123"/>
    </row>
    <row r="26" spans="5:10" hidden="1" x14ac:dyDescent="0.35">
      <c r="E26" s="206" t="s">
        <v>483</v>
      </c>
      <c r="F26" s="121"/>
      <c r="G26" s="122"/>
      <c r="H26" s="122"/>
      <c r="I26" s="123"/>
      <c r="J26" s="123"/>
    </row>
    <row r="27" spans="5:10" hidden="1" x14ac:dyDescent="0.35">
      <c r="E27" s="206" t="s">
        <v>484</v>
      </c>
      <c r="F27" s="121"/>
      <c r="G27" s="122"/>
      <c r="H27" s="122"/>
      <c r="I27" s="123"/>
      <c r="J27" s="123"/>
    </row>
    <row r="28" spans="5:10" x14ac:dyDescent="0.35">
      <c r="E28" s="206" t="s">
        <v>485</v>
      </c>
      <c r="F28" s="121">
        <v>8030.7772034377895</v>
      </c>
      <c r="G28" s="513">
        <v>-1.1299999999999999E-2</v>
      </c>
      <c r="H28" s="122">
        <v>1.5699999999999999E-2</v>
      </c>
      <c r="I28" s="123">
        <v>1.5699999999999999E-2</v>
      </c>
      <c r="J28" s="123">
        <v>8.0000000000000004E-4</v>
      </c>
    </row>
    <row r="29" spans="5:10" x14ac:dyDescent="0.35">
      <c r="E29" s="206" t="s">
        <v>486</v>
      </c>
      <c r="F29" s="121">
        <v>8142.7251394631212</v>
      </c>
      <c r="G29" s="513">
        <v>-2.7000000000000001E-3</v>
      </c>
      <c r="H29" s="122">
        <v>-1.4500000000000001E-2</v>
      </c>
      <c r="I29" s="123">
        <v>5.9999999999999995E-4</v>
      </c>
      <c r="J29" s="123">
        <v>2E-3</v>
      </c>
    </row>
    <row r="30" spans="5:10" x14ac:dyDescent="0.35">
      <c r="E30" s="206" t="s">
        <v>487</v>
      </c>
      <c r="F30" s="121">
        <v>8473.3138610216374</v>
      </c>
      <c r="G30" s="513">
        <v>4.1000000000000003E-3</v>
      </c>
      <c r="H30" s="122">
        <v>-4.4999999999999997E-3</v>
      </c>
      <c r="I30" s="123">
        <v>-9.7781729432289089E-4</v>
      </c>
      <c r="J30" s="123">
        <v>7.0000000000000001E-3</v>
      </c>
    </row>
    <row r="31" spans="5:10" x14ac:dyDescent="0.35">
      <c r="E31" s="206" t="s">
        <v>488</v>
      </c>
      <c r="F31" s="121">
        <v>9609.2267900368188</v>
      </c>
      <c r="G31" s="513">
        <v>-9.9000000000000008E-3</v>
      </c>
      <c r="H31" s="122">
        <v>-5.1000000000000004E-3</v>
      </c>
      <c r="I31" s="123">
        <v>-2.0468024574445999E-3</v>
      </c>
      <c r="J31" s="123">
        <v>-2.0468024574447075E-3</v>
      </c>
    </row>
    <row r="32" spans="5:10" x14ac:dyDescent="0.35">
      <c r="E32" s="206" t="s">
        <v>489</v>
      </c>
      <c r="F32" s="121">
        <v>9850.6536096297041</v>
      </c>
      <c r="G32" s="513">
        <v>3.2199999999999999E-2</v>
      </c>
      <c r="H32" s="122">
        <v>1.34E-2</v>
      </c>
      <c r="I32" s="123">
        <v>1.34E-2</v>
      </c>
      <c r="J32" s="123">
        <v>-2.5999999999999999E-3</v>
      </c>
    </row>
    <row r="33" spans="3:10" x14ac:dyDescent="0.35">
      <c r="E33" s="206" t="s">
        <v>490</v>
      </c>
      <c r="F33" s="121">
        <v>8090.9520954030204</v>
      </c>
      <c r="G33" s="513">
        <v>-0.1217</v>
      </c>
      <c r="H33" s="122">
        <v>-0.10299999999999999</v>
      </c>
      <c r="I33" s="123">
        <v>-4.3700000000000003E-2</v>
      </c>
      <c r="J33" s="123">
        <v>-2.4299999999999999E-2</v>
      </c>
    </row>
    <row r="34" spans="3:10" x14ac:dyDescent="0.35">
      <c r="E34" s="206" t="s">
        <v>491</v>
      </c>
      <c r="F34" s="121">
        <v>9530.5360196315924</v>
      </c>
      <c r="G34" s="513">
        <v>5.5500000000000001E-2</v>
      </c>
      <c r="H34" s="122">
        <v>-5.79E-2</v>
      </c>
      <c r="I34" s="123">
        <v>-4.8399999999999999E-2</v>
      </c>
      <c r="J34" s="123">
        <v>-3.7499999999999999E-2</v>
      </c>
    </row>
    <row r="35" spans="3:10" x14ac:dyDescent="0.35">
      <c r="E35" s="206" t="s">
        <v>492</v>
      </c>
      <c r="F35" s="121">
        <v>10675.21296514246</v>
      </c>
      <c r="G35" s="513">
        <v>4.1000000000000003E-3</v>
      </c>
      <c r="H35" s="122">
        <v>-1.6500000000000001E-2</v>
      </c>
      <c r="I35" s="123">
        <v>-4.0424472463963405E-2</v>
      </c>
      <c r="J35" s="123">
        <v>-4.0424472463963405E-2</v>
      </c>
    </row>
    <row r="36" spans="3:10" x14ac:dyDescent="0.35">
      <c r="E36" s="206" t="s">
        <v>493</v>
      </c>
      <c r="F36" s="121">
        <v>11822.61484208462</v>
      </c>
      <c r="G36" s="513">
        <v>4.7999999999999996E-3</v>
      </c>
      <c r="H36" s="122">
        <v>-6.5299999999999997E-2</v>
      </c>
      <c r="I36" s="123">
        <v>-6.5299999999999997E-2</v>
      </c>
      <c r="J36" s="123">
        <v>-6.0699999999999997E-2</v>
      </c>
    </row>
    <row r="37" spans="3:10" x14ac:dyDescent="0.35">
      <c r="E37" s="206" t="s">
        <v>494</v>
      </c>
      <c r="F37" s="121">
        <v>12548.448452850214</v>
      </c>
      <c r="G37" s="513">
        <v>-3.1399999999999997E-2</v>
      </c>
      <c r="H37" s="122">
        <v>4.2500000000000003E-2</v>
      </c>
      <c r="I37" s="123">
        <v>-1.5699999999999999E-2</v>
      </c>
      <c r="J37" s="123">
        <v>-2.6599999999999999E-2</v>
      </c>
    </row>
    <row r="38" spans="3:10" x14ac:dyDescent="0.35">
      <c r="C38" s="185"/>
      <c r="E38" s="206" t="s">
        <v>495</v>
      </c>
      <c r="F38" s="121">
        <v>13105.942235586637</v>
      </c>
      <c r="G38" s="513">
        <v>5.4600000000000003E-2</v>
      </c>
      <c r="H38" s="122">
        <v>2.63E-2</v>
      </c>
      <c r="I38" s="123">
        <v>-2.0999999999999999E-3</v>
      </c>
      <c r="J38" s="123">
        <v>-5.7999999999999996E-3</v>
      </c>
    </row>
    <row r="39" spans="3:10" x14ac:dyDescent="0.35">
      <c r="C39" s="185"/>
      <c r="E39" s="206" t="s">
        <v>496</v>
      </c>
      <c r="F39" s="121">
        <v>15644.56384803298</v>
      </c>
      <c r="G39" s="513">
        <v>6.6299999999999998E-2</v>
      </c>
      <c r="H39" s="122">
        <v>8.8300000000000003E-2</v>
      </c>
      <c r="I39" s="123">
        <v>2.1027525192339747E-2</v>
      </c>
      <c r="J39" s="123">
        <v>2.1027525192339747E-2</v>
      </c>
    </row>
    <row r="40" spans="3:10" x14ac:dyDescent="0.35">
      <c r="C40" s="185"/>
      <c r="E40" s="206" t="s">
        <v>497</v>
      </c>
      <c r="F40" s="121">
        <v>15123.517762336038</v>
      </c>
      <c r="G40" s="513">
        <v>-3.2500000000000001E-2</v>
      </c>
      <c r="H40" s="122">
        <v>4.1599999999999998E-2</v>
      </c>
      <c r="I40" s="123">
        <v>4.1599999999999998E-2</v>
      </c>
      <c r="J40" s="123">
        <v>5.0200000000000002E-2</v>
      </c>
    </row>
    <row r="41" spans="3:10" x14ac:dyDescent="0.35">
      <c r="E41" s="206" t="s">
        <v>498</v>
      </c>
      <c r="F41" s="121">
        <v>16970.010408670423</v>
      </c>
      <c r="G41" s="513">
        <v>8.2000000000000007E-3</v>
      </c>
      <c r="H41" s="122">
        <v>0.1147</v>
      </c>
      <c r="I41" s="123">
        <v>7.7200000000000005E-2</v>
      </c>
      <c r="J41" s="123">
        <v>6.7699999999999996E-2</v>
      </c>
    </row>
    <row r="42" spans="3:10" x14ac:dyDescent="0.35">
      <c r="E42" s="206" t="s">
        <v>499</v>
      </c>
      <c r="F42" s="121">
        <v>15170.149117981669</v>
      </c>
      <c r="G42" s="513">
        <v>-6.1999999999999998E-3</v>
      </c>
      <c r="H42" s="122">
        <v>2.1299999999999999E-2</v>
      </c>
      <c r="I42" s="123">
        <v>5.8500000000000003E-2</v>
      </c>
      <c r="J42" s="123">
        <v>6.6100000000000006E-2</v>
      </c>
    </row>
    <row r="43" spans="3:10" x14ac:dyDescent="0.35">
      <c r="E43" s="206" t="s">
        <v>500</v>
      </c>
      <c r="F43" s="121">
        <v>17984.287426121628</v>
      </c>
      <c r="G43" s="513">
        <v>2.8899999999999999E-2</v>
      </c>
      <c r="H43" s="122">
        <v>-1.6000000000000001E-3</v>
      </c>
      <c r="I43" s="123">
        <v>4.2160025847512106E-2</v>
      </c>
      <c r="J43" s="123">
        <v>4.2160025847512328E-2</v>
      </c>
    </row>
    <row r="44" spans="3:10" x14ac:dyDescent="0.35">
      <c r="E44" s="206" t="s">
        <v>501</v>
      </c>
      <c r="F44" s="121">
        <v>16313.757565164135</v>
      </c>
      <c r="G44" s="513">
        <v>-2.06E-2</v>
      </c>
      <c r="H44" s="122">
        <v>-3.3E-3</v>
      </c>
      <c r="I44" s="123">
        <v>-3.3E-3</v>
      </c>
      <c r="J44" s="123">
        <v>3.0700000000000002E-2</v>
      </c>
    </row>
    <row r="45" spans="3:10" x14ac:dyDescent="0.35">
      <c r="E45" s="206" t="s">
        <v>502</v>
      </c>
      <c r="F45" s="121">
        <v>19728.917236639889</v>
      </c>
      <c r="G45" s="513">
        <v>1.6E-2</v>
      </c>
      <c r="H45" s="122">
        <v>3.7199999999999997E-2</v>
      </c>
      <c r="I45" s="123">
        <v>1.7100000000000001E-2</v>
      </c>
      <c r="J45" s="123">
        <v>1.32E-2</v>
      </c>
    </row>
    <row r="46" spans="3:10" x14ac:dyDescent="0.35">
      <c r="E46" s="206" t="s">
        <v>503</v>
      </c>
      <c r="F46" s="121">
        <v>19692.487079552331</v>
      </c>
      <c r="G46" s="513">
        <v>3.2000000000000002E-3</v>
      </c>
      <c r="H46" s="122">
        <v>2.5399999999999999E-2</v>
      </c>
      <c r="I46" s="123">
        <v>1.9800000000000002E-2</v>
      </c>
      <c r="J46" s="123">
        <v>1.4200000000000001E-2</v>
      </c>
    </row>
    <row r="47" spans="3:10" x14ac:dyDescent="0.35">
      <c r="E47" s="206" t="s">
        <v>504</v>
      </c>
      <c r="F47" s="121">
        <v>22197.082705638197</v>
      </c>
      <c r="G47" s="513">
        <v>5.8999999999999999E-3</v>
      </c>
      <c r="H47" s="122">
        <v>-7.7000000000000002E-3</v>
      </c>
      <c r="I47" s="123">
        <v>1.2633081402012358E-2</v>
      </c>
      <c r="J47" s="123">
        <v>1.2633081402012358E-2</v>
      </c>
    </row>
    <row r="48" spans="3:10" x14ac:dyDescent="0.35">
      <c r="E48" s="206" t="s">
        <v>643</v>
      </c>
      <c r="F48" s="121">
        <v>22001.607190117069</v>
      </c>
      <c r="G48" s="513">
        <v>2.1600000000000001E-2</v>
      </c>
      <c r="H48" s="122">
        <v>4.41E-2</v>
      </c>
      <c r="I48" s="123">
        <v>4.41E-2</v>
      </c>
      <c r="J48" s="123">
        <v>2.4400000000000002E-2</v>
      </c>
    </row>
    <row r="49" spans="5:10" x14ac:dyDescent="0.35">
      <c r="E49" s="206" t="s">
        <v>1037</v>
      </c>
      <c r="F49" s="121">
        <v>27721.240213483605</v>
      </c>
      <c r="G49" s="513">
        <v>2.3800000000000002E-2</v>
      </c>
      <c r="H49" s="122">
        <v>6.7199999999999996E-2</v>
      </c>
      <c r="I49" s="123">
        <v>5.6000000000000001E-2</v>
      </c>
      <c r="J49" s="123">
        <v>3.2300000000000002E-2</v>
      </c>
    </row>
    <row r="50" spans="5:10" x14ac:dyDescent="0.35">
      <c r="E50" s="206" t="s">
        <v>1038</v>
      </c>
      <c r="F50" s="121">
        <v>23980.494840011619</v>
      </c>
      <c r="G50" s="513">
        <v>-8.9999999999999993E-3</v>
      </c>
      <c r="H50" s="122">
        <v>3.39E-2</v>
      </c>
      <c r="I50" s="123">
        <v>5.0599999999999999E-2</v>
      </c>
      <c r="J50" s="123">
        <v>3.56E-2</v>
      </c>
    </row>
    <row r="51" spans="5:10" x14ac:dyDescent="0.35">
      <c r="E51" s="206" t="s">
        <v>1138</v>
      </c>
      <c r="F51" s="121">
        <v>27576.565509329699</v>
      </c>
      <c r="G51" s="513">
        <v>-2.5999999999999999E-3</v>
      </c>
      <c r="H51" s="122">
        <v>5.2699999999999997E-2</v>
      </c>
      <c r="I51" s="123">
        <v>4.4239066440689756E-2</v>
      </c>
      <c r="J51" s="123">
        <v>4.4239066440689756E-2</v>
      </c>
    </row>
    <row r="52" spans="5:10" x14ac:dyDescent="0.35">
      <c r="E52" s="206" t="s">
        <v>1183</v>
      </c>
      <c r="F52" s="121">
        <v>27774.10113335475</v>
      </c>
      <c r="G52" s="513">
        <v>2.3599999999999999E-2</v>
      </c>
      <c r="H52" s="122">
        <v>3.6600000000000001E-2</v>
      </c>
      <c r="I52" s="123">
        <v>3.6600000000000001E-2</v>
      </c>
      <c r="J52" s="123">
        <v>4.2299999999999997E-2</v>
      </c>
    </row>
    <row r="53" spans="5:10" x14ac:dyDescent="0.35">
      <c r="E53" s="206" t="s">
        <v>1326</v>
      </c>
      <c r="F53" s="121">
        <v>34570</v>
      </c>
      <c r="G53" s="122">
        <v>-1E-4</v>
      </c>
      <c r="H53" s="122">
        <v>1.01E-2</v>
      </c>
      <c r="I53" s="123">
        <v>2.3199999999999998E-2</v>
      </c>
      <c r="J53" s="123">
        <v>2.76E-2</v>
      </c>
    </row>
    <row r="54" spans="5:10" x14ac:dyDescent="0.35">
      <c r="E54" s="6"/>
      <c r="F54" s="6"/>
      <c r="G54" s="6"/>
      <c r="H54" s="6"/>
      <c r="I54" s="6"/>
    </row>
    <row r="55" spans="5:10" x14ac:dyDescent="0.35">
      <c r="E55" s="6"/>
      <c r="F55" s="6"/>
      <c r="G55" s="6"/>
      <c r="H55" s="6"/>
      <c r="I55" s="6"/>
    </row>
    <row r="56" spans="5:10" x14ac:dyDescent="0.35">
      <c r="E56" s="6"/>
      <c r="F56" s="6"/>
      <c r="G56" s="6"/>
      <c r="H56" s="6"/>
      <c r="I56" s="6"/>
    </row>
    <row r="57" spans="5:10" x14ac:dyDescent="0.35">
      <c r="E57" s="6"/>
      <c r="F57" s="6"/>
      <c r="G57" s="6"/>
      <c r="H57" s="6"/>
      <c r="I57" s="6"/>
    </row>
    <row r="58" spans="5:10" x14ac:dyDescent="0.35">
      <c r="E58" s="6"/>
      <c r="F58" s="6"/>
      <c r="G58" s="6"/>
      <c r="H58" s="6"/>
      <c r="I58" s="6"/>
    </row>
    <row r="59" spans="5:10" x14ac:dyDescent="0.35">
      <c r="E59" s="6"/>
      <c r="F59" s="6"/>
      <c r="G59" s="6"/>
      <c r="H59" s="6"/>
      <c r="I59" s="6"/>
    </row>
    <row r="60" spans="5:10" x14ac:dyDescent="0.35">
      <c r="E60" s="6"/>
      <c r="F60" s="6"/>
      <c r="G60" s="6"/>
      <c r="H60" s="6"/>
      <c r="I60" s="6"/>
    </row>
    <row r="61" spans="5:10" x14ac:dyDescent="0.35">
      <c r="E61" s="6"/>
      <c r="F61" s="6"/>
      <c r="G61" s="6"/>
      <c r="H61" s="6"/>
      <c r="I61" s="6"/>
    </row>
    <row r="62" spans="5:10" x14ac:dyDescent="0.35">
      <c r="E62" s="6"/>
      <c r="F62" s="6"/>
      <c r="G62" s="6"/>
      <c r="H62" s="6"/>
      <c r="I62" s="6"/>
    </row>
    <row r="63" spans="5:10" x14ac:dyDescent="0.35">
      <c r="E63" s="6"/>
      <c r="F63" s="6"/>
      <c r="G63" s="6"/>
      <c r="H63" s="6"/>
      <c r="I63" s="6"/>
    </row>
    <row r="64" spans="5:10" x14ac:dyDescent="0.35">
      <c r="E64" s="6"/>
      <c r="F64" s="6"/>
      <c r="G64" s="6"/>
      <c r="H64" s="6"/>
      <c r="I64" s="6"/>
    </row>
    <row r="65" spans="5:9" x14ac:dyDescent="0.35">
      <c r="E65" s="6"/>
      <c r="F65" s="6"/>
      <c r="G65" s="6"/>
      <c r="H65" s="6"/>
      <c r="I65" s="6"/>
    </row>
    <row r="66" spans="5:9" x14ac:dyDescent="0.35">
      <c r="E66" s="6"/>
      <c r="F66" s="6"/>
      <c r="G66" s="6"/>
      <c r="H66" s="6"/>
      <c r="I66" s="6"/>
    </row>
    <row r="67" spans="5:9" x14ac:dyDescent="0.35">
      <c r="E67" s="6"/>
      <c r="F67" s="6"/>
      <c r="G67" s="6"/>
      <c r="H67" s="6"/>
      <c r="I67" s="6"/>
    </row>
    <row r="68" spans="5:9" x14ac:dyDescent="0.35">
      <c r="E68" s="6"/>
      <c r="F68" s="6"/>
      <c r="G68" s="6"/>
      <c r="H68" s="6"/>
      <c r="I68" s="6"/>
    </row>
    <row r="69" spans="5:9" x14ac:dyDescent="0.35">
      <c r="E69" s="6"/>
      <c r="F69" s="6"/>
      <c r="G69" s="6"/>
      <c r="H69" s="6"/>
      <c r="I69" s="6"/>
    </row>
    <row r="70" spans="5:9" x14ac:dyDescent="0.35">
      <c r="E70" s="6"/>
      <c r="F70" s="6"/>
      <c r="G70" s="6"/>
      <c r="H70" s="6"/>
      <c r="I70" s="6"/>
    </row>
    <row r="71" spans="5:9" x14ac:dyDescent="0.35">
      <c r="E71" s="6"/>
      <c r="F71" s="6"/>
      <c r="G71" s="6"/>
      <c r="H71" s="6"/>
      <c r="I71" s="6"/>
    </row>
    <row r="72" spans="5:9" x14ac:dyDescent="0.35">
      <c r="E72" s="6"/>
      <c r="F72" s="6"/>
      <c r="G72" s="6"/>
      <c r="H72" s="6"/>
      <c r="I72" s="6"/>
    </row>
    <row r="73" spans="5:9" x14ac:dyDescent="0.35">
      <c r="E73" s="6"/>
      <c r="F73" s="6"/>
      <c r="G73" s="6"/>
      <c r="H73" s="6"/>
      <c r="I73" s="6"/>
    </row>
    <row r="74" spans="5:9" x14ac:dyDescent="0.35">
      <c r="E74" s="6"/>
      <c r="F74" s="6"/>
      <c r="G74" s="6"/>
      <c r="H74" s="6"/>
      <c r="I74" s="6"/>
    </row>
    <row r="75" spans="5:9" x14ac:dyDescent="0.35">
      <c r="E75" s="6"/>
      <c r="F75" s="6"/>
      <c r="G75" s="6"/>
      <c r="H75" s="6"/>
      <c r="I75" s="6"/>
    </row>
    <row r="76" spans="5:9" x14ac:dyDescent="0.35">
      <c r="E76" s="6"/>
      <c r="F76" s="6"/>
      <c r="G76" s="6"/>
      <c r="H76" s="6"/>
      <c r="I76" s="6"/>
    </row>
    <row r="77" spans="5:9" x14ac:dyDescent="0.35">
      <c r="E77" s="6"/>
      <c r="F77" s="6"/>
      <c r="G77" s="6"/>
      <c r="H77" s="6"/>
      <c r="I77" s="6"/>
    </row>
    <row r="78" spans="5:9" x14ac:dyDescent="0.35">
      <c r="E78" s="6"/>
      <c r="F78" s="6"/>
      <c r="G78" s="6"/>
      <c r="H78" s="6"/>
      <c r="I78" s="6"/>
    </row>
    <row r="79" spans="5:9" x14ac:dyDescent="0.35">
      <c r="E79" s="6"/>
      <c r="F79" s="6"/>
      <c r="G79" s="6"/>
      <c r="H79" s="6"/>
      <c r="I79" s="6"/>
    </row>
    <row r="80" spans="5:9" x14ac:dyDescent="0.35">
      <c r="E80" s="6"/>
      <c r="F80" s="6"/>
      <c r="G80" s="6"/>
      <c r="H80" s="6"/>
      <c r="I80" s="6"/>
    </row>
    <row r="81" spans="5:9" x14ac:dyDescent="0.35">
      <c r="E81" s="6"/>
      <c r="F81" s="6"/>
      <c r="G81" s="6"/>
      <c r="H81" s="6"/>
      <c r="I81" s="6"/>
    </row>
    <row r="82" spans="5:9" x14ac:dyDescent="0.35">
      <c r="E82" s="6"/>
      <c r="F82" s="6"/>
      <c r="G82" s="6"/>
      <c r="H82" s="6"/>
      <c r="I82" s="6"/>
    </row>
    <row r="83" spans="5:9" x14ac:dyDescent="0.35">
      <c r="E83" s="6"/>
      <c r="F83" s="6"/>
      <c r="G83" s="6"/>
      <c r="H83" s="6"/>
      <c r="I83" s="6"/>
    </row>
    <row r="84" spans="5:9" x14ac:dyDescent="0.35">
      <c r="E84" s="6"/>
      <c r="F84" s="6"/>
      <c r="G84" s="6"/>
      <c r="H84" s="6"/>
      <c r="I84" s="6"/>
    </row>
    <row r="85" spans="5:9" x14ac:dyDescent="0.35">
      <c r="E85" s="6"/>
      <c r="F85" s="6"/>
      <c r="G85" s="6"/>
      <c r="H85" s="6"/>
      <c r="I85" s="6"/>
    </row>
    <row r="86" spans="5:9" x14ac:dyDescent="0.35">
      <c r="E86" s="6"/>
      <c r="F86" s="6"/>
      <c r="G86" s="6"/>
      <c r="H86" s="6"/>
      <c r="I86" s="6"/>
    </row>
    <row r="87" spans="5:9" x14ac:dyDescent="0.35">
      <c r="E87" s="6"/>
      <c r="F87" s="6"/>
      <c r="G87" s="6"/>
      <c r="H87" s="6"/>
      <c r="I87" s="6"/>
    </row>
    <row r="88" spans="5:9" x14ac:dyDescent="0.35">
      <c r="E88" s="6"/>
      <c r="F88" s="6"/>
      <c r="G88" s="6"/>
      <c r="H88" s="6"/>
      <c r="I88" s="6"/>
    </row>
    <row r="89" spans="5:9" x14ac:dyDescent="0.35">
      <c r="E89" s="6"/>
      <c r="F89" s="6"/>
      <c r="G89" s="6"/>
      <c r="H89" s="6"/>
      <c r="I89" s="6"/>
    </row>
    <row r="90" spans="5:9" x14ac:dyDescent="0.35">
      <c r="E90" s="6"/>
      <c r="F90" s="6"/>
      <c r="G90" s="6"/>
      <c r="H90" s="6"/>
      <c r="I90" s="6"/>
    </row>
    <row r="91" spans="5:9" x14ac:dyDescent="0.35">
      <c r="E91" s="6"/>
      <c r="F91" s="6"/>
      <c r="G91" s="6"/>
      <c r="H91" s="6"/>
      <c r="I91" s="6"/>
    </row>
    <row r="92" spans="5:9" x14ac:dyDescent="0.35">
      <c r="E92" s="6"/>
      <c r="F92" s="6"/>
      <c r="G92" s="6"/>
      <c r="H92" s="6"/>
      <c r="I92" s="6"/>
    </row>
    <row r="93" spans="5:9" x14ac:dyDescent="0.35">
      <c r="E93" s="6"/>
      <c r="F93" s="6"/>
      <c r="G93" s="6"/>
      <c r="H93" s="6"/>
      <c r="I93" s="6"/>
    </row>
    <row r="94" spans="5:9" x14ac:dyDescent="0.35">
      <c r="E94" s="6"/>
      <c r="F94" s="6"/>
      <c r="G94" s="6"/>
      <c r="H94" s="6"/>
      <c r="I94" s="6"/>
    </row>
    <row r="95" spans="5:9" x14ac:dyDescent="0.35">
      <c r="E95" s="6"/>
      <c r="F95" s="6"/>
      <c r="G95" s="6"/>
      <c r="H95" s="6"/>
      <c r="I95" s="6"/>
    </row>
    <row r="96" spans="5:9" x14ac:dyDescent="0.35">
      <c r="E96" s="6"/>
      <c r="F96" s="6"/>
      <c r="G96" s="6"/>
      <c r="H96" s="6"/>
      <c r="I96" s="6"/>
    </row>
    <row r="97" spans="5:9" x14ac:dyDescent="0.35">
      <c r="E97" s="6"/>
      <c r="F97" s="6"/>
      <c r="G97" s="6"/>
      <c r="H97" s="6"/>
      <c r="I97" s="6"/>
    </row>
    <row r="98" spans="5:9" x14ac:dyDescent="0.35">
      <c r="E98" s="6"/>
      <c r="F98" s="6"/>
      <c r="G98" s="6"/>
      <c r="H98" s="6"/>
      <c r="I98" s="6"/>
    </row>
    <row r="99" spans="5:9" x14ac:dyDescent="0.35">
      <c r="E99" s="6"/>
      <c r="F99" s="6"/>
      <c r="G99" s="6"/>
      <c r="H99" s="6"/>
      <c r="I99" s="6"/>
    </row>
    <row r="100" spans="5:9" x14ac:dyDescent="0.35">
      <c r="E100" s="6"/>
      <c r="F100" s="6"/>
      <c r="G100" s="6"/>
      <c r="H100" s="6"/>
      <c r="I100" s="6"/>
    </row>
    <row r="101" spans="5:9" x14ac:dyDescent="0.35">
      <c r="E101" s="6"/>
      <c r="F101" s="6"/>
      <c r="G101" s="6"/>
      <c r="H101" s="6"/>
      <c r="I101" s="6"/>
    </row>
    <row r="102" spans="5:9" x14ac:dyDescent="0.35">
      <c r="E102" s="6"/>
      <c r="F102" s="6"/>
      <c r="G102" s="6"/>
      <c r="H102" s="6"/>
      <c r="I102" s="6"/>
    </row>
    <row r="103" spans="5:9" x14ac:dyDescent="0.35">
      <c r="E103" s="6"/>
      <c r="F103" s="6"/>
      <c r="G103" s="6"/>
      <c r="H103" s="6"/>
      <c r="I103" s="6"/>
    </row>
    <row r="104" spans="5:9" x14ac:dyDescent="0.35">
      <c r="E104" s="6"/>
      <c r="F104" s="6"/>
      <c r="G104" s="6"/>
      <c r="H104" s="6"/>
      <c r="I104" s="6"/>
    </row>
    <row r="105" spans="5:9" x14ac:dyDescent="0.35">
      <c r="E105" s="6"/>
      <c r="F105" s="6"/>
      <c r="G105" s="6"/>
      <c r="H105" s="6"/>
      <c r="I105" s="6"/>
    </row>
    <row r="106" spans="5:9" x14ac:dyDescent="0.35">
      <c r="E106" s="6"/>
      <c r="F106" s="6"/>
      <c r="G106" s="6"/>
      <c r="H106" s="6"/>
      <c r="I106" s="6"/>
    </row>
    <row r="107" spans="5:9" x14ac:dyDescent="0.35">
      <c r="E107" s="6"/>
      <c r="F107" s="6"/>
      <c r="G107" s="6"/>
      <c r="H107" s="6"/>
      <c r="I107" s="6"/>
    </row>
    <row r="108" spans="5:9" x14ac:dyDescent="0.35">
      <c r="E108" s="6"/>
      <c r="F108" s="6"/>
      <c r="G108" s="6"/>
      <c r="H108" s="6"/>
      <c r="I108" s="6"/>
    </row>
    <row r="109" spans="5:9" x14ac:dyDescent="0.35">
      <c r="E109" s="6"/>
      <c r="F109" s="6"/>
      <c r="G109" s="6"/>
      <c r="H109" s="6"/>
      <c r="I109" s="6"/>
    </row>
    <row r="110" spans="5:9" x14ac:dyDescent="0.35">
      <c r="E110" s="6"/>
      <c r="F110" s="6"/>
      <c r="G110" s="6"/>
      <c r="H110" s="6"/>
      <c r="I110" s="6"/>
    </row>
    <row r="111" spans="5:9" x14ac:dyDescent="0.35">
      <c r="E111" s="6"/>
      <c r="F111" s="6"/>
      <c r="G111" s="6"/>
      <c r="H111" s="6"/>
      <c r="I111" s="6"/>
    </row>
    <row r="112" spans="5:9" x14ac:dyDescent="0.35">
      <c r="E112" s="6"/>
      <c r="F112" s="6"/>
      <c r="G112" s="6"/>
      <c r="H112" s="6"/>
      <c r="I112" s="6"/>
    </row>
    <row r="113" spans="5:9" x14ac:dyDescent="0.35">
      <c r="E113" s="6"/>
      <c r="F113" s="6"/>
      <c r="G113" s="6"/>
      <c r="H113" s="6"/>
      <c r="I113" s="6"/>
    </row>
    <row r="114" spans="5:9" x14ac:dyDescent="0.35">
      <c r="E114" s="6"/>
      <c r="F114" s="6"/>
      <c r="G114" s="6"/>
      <c r="H114" s="6"/>
      <c r="I114" s="6"/>
    </row>
    <row r="115" spans="5:9" x14ac:dyDescent="0.35">
      <c r="E115" s="6"/>
      <c r="F115" s="6"/>
      <c r="G115" s="6"/>
      <c r="H115" s="6"/>
      <c r="I115" s="6"/>
    </row>
    <row r="116" spans="5:9" x14ac:dyDescent="0.35">
      <c r="E116" s="6"/>
      <c r="F116" s="6"/>
      <c r="G116" s="6"/>
      <c r="H116" s="6"/>
      <c r="I116" s="6"/>
    </row>
    <row r="117" spans="5:9" x14ac:dyDescent="0.35">
      <c r="E117" s="6"/>
      <c r="F117" s="6"/>
      <c r="G117" s="6"/>
      <c r="H117" s="6"/>
      <c r="I117" s="6"/>
    </row>
    <row r="118" spans="5:9" x14ac:dyDescent="0.35">
      <c r="E118" s="6"/>
      <c r="F118" s="6"/>
      <c r="G118" s="6"/>
      <c r="H118" s="6"/>
      <c r="I118" s="6"/>
    </row>
    <row r="119" spans="5:9" x14ac:dyDescent="0.35">
      <c r="E119" s="6"/>
      <c r="F119" s="6"/>
      <c r="G119" s="6"/>
      <c r="H119" s="6"/>
      <c r="I119" s="6"/>
    </row>
    <row r="120" spans="5:9" x14ac:dyDescent="0.35">
      <c r="E120" s="6"/>
      <c r="F120" s="6"/>
      <c r="G120" s="6"/>
      <c r="H120" s="6"/>
      <c r="I120" s="6"/>
    </row>
    <row r="121" spans="5:9" x14ac:dyDescent="0.35">
      <c r="E121" s="6"/>
      <c r="F121" s="6"/>
      <c r="G121" s="6"/>
      <c r="H121" s="6"/>
      <c r="I121" s="6"/>
    </row>
    <row r="122" spans="5:9" x14ac:dyDescent="0.35">
      <c r="E122" s="6"/>
      <c r="F122" s="6"/>
      <c r="G122" s="6"/>
      <c r="H122" s="6"/>
      <c r="I122" s="6"/>
    </row>
    <row r="123" spans="5:9" x14ac:dyDescent="0.35">
      <c r="E123" s="6"/>
      <c r="F123" s="6"/>
      <c r="G123" s="6"/>
      <c r="H123" s="6"/>
      <c r="I123" s="6"/>
    </row>
    <row r="124" spans="5:9" x14ac:dyDescent="0.35">
      <c r="E124" s="6"/>
      <c r="F124" s="6"/>
      <c r="G124" s="6"/>
      <c r="H124" s="6"/>
      <c r="I124" s="6"/>
    </row>
    <row r="125" spans="5:9" x14ac:dyDescent="0.35">
      <c r="E125" s="6"/>
      <c r="F125" s="6"/>
      <c r="G125" s="6"/>
      <c r="H125" s="6"/>
      <c r="I125" s="6"/>
    </row>
    <row r="126" spans="5:9" x14ac:dyDescent="0.35">
      <c r="E126" s="6"/>
      <c r="F126" s="6"/>
      <c r="G126" s="6"/>
      <c r="H126" s="6"/>
      <c r="I126" s="6"/>
    </row>
    <row r="127" spans="5:9" x14ac:dyDescent="0.35">
      <c r="E127" s="6"/>
      <c r="F127" s="6"/>
      <c r="G127" s="6"/>
      <c r="H127" s="6"/>
      <c r="I127" s="6"/>
    </row>
    <row r="128" spans="5:9" x14ac:dyDescent="0.35">
      <c r="E128" s="6"/>
      <c r="F128" s="6"/>
      <c r="G128" s="6"/>
      <c r="H128" s="6"/>
      <c r="I128" s="6"/>
    </row>
    <row r="129" spans="5:9" x14ac:dyDescent="0.35">
      <c r="E129" s="6"/>
      <c r="F129" s="6"/>
      <c r="G129" s="6"/>
      <c r="H129" s="6"/>
      <c r="I129" s="6"/>
    </row>
    <row r="130" spans="5:9" x14ac:dyDescent="0.35">
      <c r="E130" s="6"/>
      <c r="F130" s="6"/>
      <c r="G130" s="6"/>
      <c r="H130" s="6"/>
      <c r="I130" s="6"/>
    </row>
    <row r="131" spans="5:9" x14ac:dyDescent="0.35">
      <c r="E131" s="6"/>
      <c r="F131" s="6"/>
      <c r="G131" s="6"/>
      <c r="H131" s="6"/>
      <c r="I131" s="6"/>
    </row>
    <row r="132" spans="5:9" x14ac:dyDescent="0.35">
      <c r="E132" s="6"/>
      <c r="F132" s="6"/>
      <c r="G132" s="6"/>
      <c r="H132" s="6"/>
      <c r="I132" s="6"/>
    </row>
    <row r="133" spans="5:9" x14ac:dyDescent="0.35">
      <c r="E133" s="6"/>
      <c r="F133" s="6"/>
      <c r="G133" s="6"/>
      <c r="H133" s="6"/>
      <c r="I133" s="6"/>
    </row>
    <row r="134" spans="5:9" x14ac:dyDescent="0.35">
      <c r="E134" s="6"/>
      <c r="F134" s="6"/>
      <c r="G134" s="6"/>
      <c r="H134" s="6"/>
      <c r="I134" s="6"/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262"/>
  <sheetViews>
    <sheetView showGridLines="0" zoomScale="80" zoomScaleNormal="80" workbookViewId="0">
      <pane ySplit="10" topLeftCell="A165" activePane="bottomLeft" state="frozen"/>
      <selection pane="bottomLeft"/>
    </sheetView>
  </sheetViews>
  <sheetFormatPr defaultColWidth="8.77734375" defaultRowHeight="15.6" x14ac:dyDescent="0.35"/>
  <cols>
    <col min="1" max="1" width="4.21875" style="1" customWidth="1"/>
    <col min="2" max="2" width="6.21875" style="1" customWidth="1"/>
    <col min="3" max="3" width="12" style="1" customWidth="1"/>
    <col min="4" max="4" width="14.77734375" style="1" customWidth="1"/>
    <col min="5" max="5" width="18.109375" style="1" customWidth="1"/>
    <col min="6" max="6" width="17.44140625" style="1" customWidth="1"/>
    <col min="7" max="7" width="18.88671875" style="1" customWidth="1"/>
    <col min="8" max="8" width="20.21875" style="1" customWidth="1"/>
    <col min="9" max="9" width="12.88671875" style="1" customWidth="1"/>
    <col min="10" max="11" width="12.77734375" style="1" customWidth="1"/>
    <col min="12" max="12" width="12.88671875" style="1" customWidth="1"/>
    <col min="13" max="14" width="12.77734375" style="1" customWidth="1"/>
    <col min="15" max="15" width="10.21875" style="1" bestFit="1" customWidth="1"/>
    <col min="16" max="16" width="4.33203125" style="1" customWidth="1"/>
    <col min="17" max="17" width="2.5546875" style="1" customWidth="1"/>
    <col min="18" max="16384" width="8.77734375" style="127"/>
  </cols>
  <sheetData>
    <row r="2" spans="3:18" x14ac:dyDescent="0.35">
      <c r="R2" s="127" t="s">
        <v>336</v>
      </c>
    </row>
    <row r="6" spans="3:18" ht="43.05" customHeight="1" x14ac:dyDescent="0.35"/>
    <row r="7" spans="3:18" x14ac:dyDescent="0.35">
      <c r="C7" s="189" t="s">
        <v>717</v>
      </c>
    </row>
    <row r="8" spans="3:18" ht="16.2" thickBot="1" x14ac:dyDescent="0.4"/>
    <row r="9" spans="3:18" ht="21.45" customHeight="1" thickTop="1" thickBot="1" x14ac:dyDescent="0.4">
      <c r="C9" s="611" t="s">
        <v>707</v>
      </c>
      <c r="D9" s="616" t="s">
        <v>1139</v>
      </c>
      <c r="E9" s="616" t="s">
        <v>1140</v>
      </c>
      <c r="F9" s="616" t="s">
        <v>1141</v>
      </c>
      <c r="G9" s="616" t="s">
        <v>714</v>
      </c>
      <c r="H9" s="616" t="s">
        <v>1142</v>
      </c>
      <c r="I9" s="616" t="s">
        <v>715</v>
      </c>
      <c r="J9" s="613" t="s">
        <v>335</v>
      </c>
      <c r="K9" s="614"/>
      <c r="L9" s="614"/>
      <c r="M9" s="614"/>
      <c r="N9" s="614"/>
      <c r="O9" s="615"/>
    </row>
    <row r="10" spans="3:18" ht="42" customHeight="1" thickTop="1" x14ac:dyDescent="0.35">
      <c r="C10" s="612"/>
      <c r="D10" s="617"/>
      <c r="E10" s="617"/>
      <c r="F10" s="617"/>
      <c r="G10" s="617"/>
      <c r="H10" s="617"/>
      <c r="I10" s="617"/>
      <c r="J10" s="107" t="s">
        <v>5</v>
      </c>
      <c r="K10" s="103" t="s">
        <v>716</v>
      </c>
      <c r="L10" s="103" t="s">
        <v>718</v>
      </c>
      <c r="M10" s="103" t="s">
        <v>719</v>
      </c>
      <c r="N10" s="103" t="s">
        <v>720</v>
      </c>
      <c r="O10" s="106" t="s">
        <v>721</v>
      </c>
    </row>
    <row r="11" spans="3:18" x14ac:dyDescent="0.35">
      <c r="C11" s="104">
        <v>40939</v>
      </c>
      <c r="D11" s="180">
        <v>0.10249999999999999</v>
      </c>
      <c r="E11" s="180">
        <v>0.125</v>
      </c>
      <c r="F11" s="186">
        <v>0</v>
      </c>
      <c r="G11" s="180">
        <v>0.2</v>
      </c>
      <c r="H11" s="180">
        <v>0.15</v>
      </c>
      <c r="I11" s="180">
        <v>0.2</v>
      </c>
      <c r="J11" s="180">
        <v>6.3700000000000007E-2</v>
      </c>
      <c r="K11" s="180">
        <v>8.2199999999999995E-2</v>
      </c>
      <c r="L11" s="180">
        <v>0.10199999999999999</v>
      </c>
      <c r="M11" s="180">
        <v>0.1069</v>
      </c>
      <c r="N11" s="180">
        <v>0.1137</v>
      </c>
      <c r="O11" s="180">
        <v>0.1239</v>
      </c>
    </row>
    <row r="12" spans="3:18" x14ac:dyDescent="0.35">
      <c r="C12" s="105">
        <v>40968</v>
      </c>
      <c r="D12" s="181">
        <v>0.10249999999999999</v>
      </c>
      <c r="E12" s="181">
        <v>0.12</v>
      </c>
      <c r="F12" s="187">
        <v>0</v>
      </c>
      <c r="G12" s="181">
        <v>0.2</v>
      </c>
      <c r="H12" s="181">
        <v>0.15</v>
      </c>
      <c r="I12" s="181">
        <v>0.2</v>
      </c>
      <c r="J12" s="181">
        <v>6.4199999999999993E-2</v>
      </c>
      <c r="K12" s="181">
        <v>8.2900000000000001E-2</v>
      </c>
      <c r="L12" s="181">
        <v>9.6100000000000005E-2</v>
      </c>
      <c r="M12" s="181">
        <v>0.10630000000000001</v>
      </c>
      <c r="N12" s="181">
        <v>0.11550000000000001</v>
      </c>
      <c r="O12" s="181">
        <v>0.1231</v>
      </c>
    </row>
    <row r="13" spans="3:18" x14ac:dyDescent="0.35">
      <c r="C13" s="105">
        <v>40999</v>
      </c>
      <c r="D13" s="181">
        <v>0.10249999999999999</v>
      </c>
      <c r="E13" s="181">
        <v>0.12</v>
      </c>
      <c r="F13" s="187">
        <v>0</v>
      </c>
      <c r="G13" s="181">
        <v>0.2</v>
      </c>
      <c r="H13" s="181">
        <v>0.15</v>
      </c>
      <c r="I13" s="181">
        <v>0.2</v>
      </c>
      <c r="J13" s="181">
        <v>6.5000000000000002E-2</v>
      </c>
      <c r="K13" s="181">
        <v>8.2299999999999998E-2</v>
      </c>
      <c r="L13" s="181">
        <v>9.8299999999999998E-2</v>
      </c>
      <c r="M13" s="181">
        <v>0.1066</v>
      </c>
      <c r="N13" s="181">
        <v>0.1147</v>
      </c>
      <c r="O13" s="181">
        <v>0.12039999999999999</v>
      </c>
    </row>
    <row r="14" spans="3:18" x14ac:dyDescent="0.35">
      <c r="C14" s="105">
        <v>41029</v>
      </c>
      <c r="D14" s="181">
        <v>0.10249999999999999</v>
      </c>
      <c r="E14" s="181">
        <v>0.12</v>
      </c>
      <c r="F14" s="187">
        <v>0</v>
      </c>
      <c r="G14" s="181">
        <v>0.2</v>
      </c>
      <c r="H14" s="181">
        <v>0.15</v>
      </c>
      <c r="I14" s="181">
        <v>0.2</v>
      </c>
      <c r="J14" s="181">
        <v>6.2300000000000001E-2</v>
      </c>
      <c r="K14" s="181">
        <v>8.2100000000000006E-2</v>
      </c>
      <c r="L14" s="181">
        <v>9.4E-2</v>
      </c>
      <c r="M14" s="181">
        <v>0.1048</v>
      </c>
      <c r="N14" s="181">
        <v>0.1135</v>
      </c>
      <c r="O14" s="181">
        <v>0.11799999999999999</v>
      </c>
    </row>
    <row r="15" spans="3:18" x14ac:dyDescent="0.35">
      <c r="C15" s="105">
        <v>41060</v>
      </c>
      <c r="D15" s="181">
        <v>0.10249999999999999</v>
      </c>
      <c r="E15" s="181">
        <v>0.11899999999999999</v>
      </c>
      <c r="F15" s="187">
        <v>0</v>
      </c>
      <c r="G15" s="181">
        <v>0.2</v>
      </c>
      <c r="H15" s="181">
        <v>0.15</v>
      </c>
      <c r="I15" s="181">
        <v>0.2</v>
      </c>
      <c r="J15" s="181">
        <v>5.6399999999999999E-2</v>
      </c>
      <c r="K15" s="181">
        <v>7.8600000000000003E-2</v>
      </c>
      <c r="L15" s="181">
        <v>8.9899999999999994E-2</v>
      </c>
      <c r="M15" s="181">
        <v>9.7900000000000001E-2</v>
      </c>
      <c r="N15" s="181">
        <v>0.1074</v>
      </c>
      <c r="O15" s="181">
        <v>0.1115</v>
      </c>
    </row>
    <row r="16" spans="3:18" x14ac:dyDescent="0.35">
      <c r="C16" s="105">
        <v>41090</v>
      </c>
      <c r="D16" s="181">
        <v>0.10249999999999999</v>
      </c>
      <c r="E16" s="181">
        <v>0.11749999999999999</v>
      </c>
      <c r="F16" s="187">
        <v>0</v>
      </c>
      <c r="G16" s="181">
        <v>0.2</v>
      </c>
      <c r="H16" s="181">
        <v>0.15</v>
      </c>
      <c r="I16" s="181">
        <v>0.2</v>
      </c>
      <c r="J16" s="181">
        <v>5.3900000000000003E-2</v>
      </c>
      <c r="K16" s="181">
        <v>7.5899999999999995E-2</v>
      </c>
      <c r="L16" s="181">
        <v>8.6499999999999994E-2</v>
      </c>
      <c r="M16" s="181">
        <v>9.2499999999999999E-2</v>
      </c>
      <c r="N16" s="181">
        <v>0.1024</v>
      </c>
      <c r="O16" s="181">
        <v>0.1076</v>
      </c>
    </row>
    <row r="17" spans="3:15" x14ac:dyDescent="0.35">
      <c r="C17" s="105">
        <v>41121</v>
      </c>
      <c r="D17" s="181">
        <v>0.10249999999999999</v>
      </c>
      <c r="E17" s="181">
        <v>0.11749999999999999</v>
      </c>
      <c r="F17" s="187">
        <v>0</v>
      </c>
      <c r="G17" s="181">
        <v>0.2</v>
      </c>
      <c r="H17" s="181">
        <v>0.15</v>
      </c>
      <c r="I17" s="181">
        <v>0.2</v>
      </c>
      <c r="J17" s="181">
        <v>5.1999999999999998E-2</v>
      </c>
      <c r="K17" s="181">
        <v>7.46E-2</v>
      </c>
      <c r="L17" s="181">
        <v>8.2600000000000007E-2</v>
      </c>
      <c r="M17" s="181">
        <v>9.0899999999999995E-2</v>
      </c>
      <c r="N17" s="181">
        <v>9.9299999999999999E-2</v>
      </c>
      <c r="O17" s="181">
        <v>0.10639999999999999</v>
      </c>
    </row>
    <row r="18" spans="3:15" x14ac:dyDescent="0.35">
      <c r="C18" s="105">
        <v>41152</v>
      </c>
      <c r="D18" s="181">
        <v>0.10249999999999999</v>
      </c>
      <c r="E18" s="181">
        <v>0.11749999999999999</v>
      </c>
      <c r="F18" s="187">
        <v>0</v>
      </c>
      <c r="G18" s="181">
        <v>0.2</v>
      </c>
      <c r="H18" s="181">
        <v>0.15</v>
      </c>
      <c r="I18" s="181">
        <v>0.2</v>
      </c>
      <c r="J18" s="181">
        <v>5.21E-2</v>
      </c>
      <c r="K18" s="181">
        <v>7.2999999999999995E-2</v>
      </c>
      <c r="L18" s="181">
        <v>8.3099999999999993E-2</v>
      </c>
      <c r="M18" s="181">
        <v>8.9099999999999999E-2</v>
      </c>
      <c r="N18" s="181">
        <v>9.8799999999999999E-2</v>
      </c>
      <c r="O18" s="181">
        <v>0.1055</v>
      </c>
    </row>
    <row r="19" spans="3:15" x14ac:dyDescent="0.35">
      <c r="C19" s="105">
        <v>41182</v>
      </c>
      <c r="D19" s="181">
        <v>0.10249999999999999</v>
      </c>
      <c r="E19" s="181">
        <v>0.115</v>
      </c>
      <c r="F19" s="187">
        <v>0</v>
      </c>
      <c r="G19" s="181">
        <v>0.2</v>
      </c>
      <c r="H19" s="181">
        <v>0.15</v>
      </c>
      <c r="I19" s="181">
        <v>0.2</v>
      </c>
      <c r="J19" s="181">
        <v>5.3999999999999999E-2</v>
      </c>
      <c r="K19" s="181">
        <v>7.4399999999999994E-2</v>
      </c>
      <c r="L19" s="181">
        <v>8.4400000000000003E-2</v>
      </c>
      <c r="M19" s="181">
        <v>9.01E-2</v>
      </c>
      <c r="N19" s="181">
        <v>0.1007</v>
      </c>
      <c r="O19" s="181">
        <v>0.107</v>
      </c>
    </row>
    <row r="20" spans="3:15" x14ac:dyDescent="0.35">
      <c r="C20" s="105">
        <v>41213</v>
      </c>
      <c r="D20" s="181">
        <v>0.10249999999999999</v>
      </c>
      <c r="E20" s="181">
        <v>0.115</v>
      </c>
      <c r="F20" s="187">
        <v>0</v>
      </c>
      <c r="G20" s="181">
        <v>0.2</v>
      </c>
      <c r="H20" s="181">
        <v>0.15</v>
      </c>
      <c r="I20" s="181">
        <v>0.2</v>
      </c>
      <c r="J20" s="181">
        <v>5.5599999999999997E-2</v>
      </c>
      <c r="K20" s="181">
        <v>7.5600000000000001E-2</v>
      </c>
      <c r="L20" s="181">
        <v>8.2600000000000007E-2</v>
      </c>
      <c r="M20" s="181">
        <v>9.1300000000000006E-2</v>
      </c>
      <c r="N20" s="181">
        <v>0.1022</v>
      </c>
      <c r="O20" s="181">
        <v>0.10730000000000001</v>
      </c>
    </row>
    <row r="21" spans="3:15" x14ac:dyDescent="0.35">
      <c r="C21" s="105">
        <v>41243</v>
      </c>
      <c r="D21" s="181">
        <v>0.10249999999999999</v>
      </c>
      <c r="E21" s="181">
        <v>0.115</v>
      </c>
      <c r="F21" s="187">
        <v>0</v>
      </c>
      <c r="G21" s="181">
        <v>0.2</v>
      </c>
      <c r="H21" s="181">
        <v>0.15</v>
      </c>
      <c r="I21" s="181">
        <v>0.2</v>
      </c>
      <c r="J21" s="181">
        <v>6.25E-2</v>
      </c>
      <c r="K21" s="181">
        <v>7.6700000000000004E-2</v>
      </c>
      <c r="L21" s="181">
        <v>8.5300000000000001E-2</v>
      </c>
      <c r="M21" s="181">
        <v>9.2499999999999999E-2</v>
      </c>
      <c r="N21" s="181">
        <v>0.1024</v>
      </c>
      <c r="O21" s="181">
        <v>0.1056</v>
      </c>
    </row>
    <row r="22" spans="3:15" x14ac:dyDescent="0.35">
      <c r="C22" s="105">
        <v>41274</v>
      </c>
      <c r="D22" s="181">
        <v>0.10249999999999999</v>
      </c>
      <c r="E22" s="181">
        <v>0.115</v>
      </c>
      <c r="F22" s="187">
        <v>0</v>
      </c>
      <c r="G22" s="181">
        <v>0.2</v>
      </c>
      <c r="H22" s="181">
        <v>0.15</v>
      </c>
      <c r="I22" s="181">
        <v>0.2</v>
      </c>
      <c r="J22" s="181">
        <v>6.2E-2</v>
      </c>
      <c r="K22" s="181">
        <v>7.6999999999999999E-2</v>
      </c>
      <c r="L22" s="181">
        <v>8.6499999999999994E-2</v>
      </c>
      <c r="M22" s="181">
        <v>9.4299999999999995E-2</v>
      </c>
      <c r="N22" s="181">
        <v>0.1021</v>
      </c>
      <c r="O22" s="181">
        <v>0.1066</v>
      </c>
    </row>
    <row r="23" spans="3:15" x14ac:dyDescent="0.35">
      <c r="C23" s="105">
        <v>41305</v>
      </c>
      <c r="D23" s="181">
        <v>0.1</v>
      </c>
      <c r="E23" s="181">
        <v>0.1125</v>
      </c>
      <c r="F23" s="187">
        <v>0</v>
      </c>
      <c r="G23" s="181">
        <v>0.2</v>
      </c>
      <c r="H23" s="181">
        <v>0.15</v>
      </c>
      <c r="I23" s="181">
        <v>0.2</v>
      </c>
      <c r="J23" s="181">
        <v>6.2E-2</v>
      </c>
      <c r="K23" s="181">
        <v>7.7700000000000005E-2</v>
      </c>
      <c r="L23" s="181">
        <v>8.6999999999999994E-2</v>
      </c>
      <c r="M23" s="181">
        <v>9.4E-2</v>
      </c>
      <c r="N23" s="181">
        <v>9.9299999999999999E-2</v>
      </c>
      <c r="O23" s="181">
        <v>0.10390000000000001</v>
      </c>
    </row>
    <row r="24" spans="3:15" x14ac:dyDescent="0.35">
      <c r="C24" s="105">
        <v>41333</v>
      </c>
      <c r="D24" s="181">
        <v>0.1</v>
      </c>
      <c r="E24" s="181">
        <v>0.1125</v>
      </c>
      <c r="F24" s="187">
        <v>0</v>
      </c>
      <c r="G24" s="181">
        <v>0.2</v>
      </c>
      <c r="H24" s="181">
        <v>0.15</v>
      </c>
      <c r="I24" s="181">
        <v>0.2</v>
      </c>
      <c r="J24" s="181">
        <v>6.1616666666666667E-2</v>
      </c>
      <c r="K24" s="181">
        <v>7.8566666666666646E-2</v>
      </c>
      <c r="L24" s="181">
        <v>8.7816666666666682E-2</v>
      </c>
      <c r="M24" s="181">
        <v>9.4166666666666718E-2</v>
      </c>
      <c r="N24" s="181">
        <v>9.8722222222222225E-2</v>
      </c>
      <c r="O24" s="181">
        <v>0.10313529411764706</v>
      </c>
    </row>
    <row r="25" spans="3:15" x14ac:dyDescent="0.35">
      <c r="C25" s="105">
        <v>41364</v>
      </c>
      <c r="D25" s="181">
        <v>0.1</v>
      </c>
      <c r="E25" s="181">
        <v>0.1125</v>
      </c>
      <c r="F25" s="187">
        <v>0</v>
      </c>
      <c r="G25" s="181">
        <v>0.2</v>
      </c>
      <c r="H25" s="181">
        <v>0.15</v>
      </c>
      <c r="I25" s="181">
        <v>0.2</v>
      </c>
      <c r="J25" s="181">
        <v>6.1600000000000002E-2</v>
      </c>
      <c r="K25" s="181">
        <v>0.08</v>
      </c>
      <c r="L25" s="181">
        <v>8.8900000000000007E-2</v>
      </c>
      <c r="M25" s="181">
        <v>9.3799999999999994E-2</v>
      </c>
      <c r="N25" s="181">
        <v>9.7900000000000001E-2</v>
      </c>
      <c r="O25" s="181">
        <v>0.1023</v>
      </c>
    </row>
    <row r="26" spans="3:15" x14ac:dyDescent="0.35">
      <c r="C26" s="105">
        <v>41394</v>
      </c>
      <c r="D26" s="181">
        <v>0.1</v>
      </c>
      <c r="E26" s="181">
        <v>0.1125</v>
      </c>
      <c r="F26" s="187">
        <v>0</v>
      </c>
      <c r="G26" s="181">
        <v>0.2</v>
      </c>
      <c r="H26" s="181">
        <v>0.15</v>
      </c>
      <c r="I26" s="181">
        <v>0.2</v>
      </c>
      <c r="J26" s="181">
        <v>6.1699999999999998E-2</v>
      </c>
      <c r="K26" s="181">
        <v>8.0100000000000005E-2</v>
      </c>
      <c r="L26" s="181">
        <v>8.8999999999999996E-2</v>
      </c>
      <c r="M26" s="181">
        <v>9.4E-2</v>
      </c>
      <c r="N26" s="181">
        <v>9.8199999999999996E-2</v>
      </c>
      <c r="O26" s="181">
        <v>0.10249999999999999</v>
      </c>
    </row>
    <row r="27" spans="3:15" x14ac:dyDescent="0.35">
      <c r="C27" s="105">
        <v>41425</v>
      </c>
      <c r="D27" s="181">
        <v>0.1</v>
      </c>
      <c r="E27" s="181">
        <v>0.1125</v>
      </c>
      <c r="F27" s="187">
        <v>0</v>
      </c>
      <c r="G27" s="181">
        <v>0.2</v>
      </c>
      <c r="H27" s="181">
        <v>0.15</v>
      </c>
      <c r="I27" s="181">
        <v>0.2</v>
      </c>
      <c r="J27" s="181">
        <v>6.1400000000000003E-2</v>
      </c>
      <c r="K27" s="181">
        <v>8.0299999999999996E-2</v>
      </c>
      <c r="L27" s="181">
        <v>8.9099999999999999E-2</v>
      </c>
      <c r="M27" s="181">
        <v>9.4E-2</v>
      </c>
      <c r="N27" s="181">
        <v>9.8100000000000007E-2</v>
      </c>
      <c r="O27" s="181">
        <v>0.10249999999999999</v>
      </c>
    </row>
    <row r="28" spans="3:15" x14ac:dyDescent="0.35">
      <c r="C28" s="105">
        <v>41455</v>
      </c>
      <c r="D28" s="181">
        <v>0.1</v>
      </c>
      <c r="E28" s="181">
        <v>0.1125</v>
      </c>
      <c r="F28" s="187">
        <v>0</v>
      </c>
      <c r="G28" s="181">
        <v>0.2</v>
      </c>
      <c r="H28" s="181">
        <v>0.15</v>
      </c>
      <c r="I28" s="181">
        <v>0.2</v>
      </c>
      <c r="J28" s="181">
        <v>6.13E-2</v>
      </c>
      <c r="K28" s="181">
        <v>8.0299999999999996E-2</v>
      </c>
      <c r="L28" s="181">
        <v>8.8700000000000001E-2</v>
      </c>
      <c r="M28" s="181">
        <v>9.4200000000000006E-2</v>
      </c>
      <c r="N28" s="181">
        <v>9.98E-2</v>
      </c>
      <c r="O28" s="181">
        <v>0.1043</v>
      </c>
    </row>
    <row r="29" spans="3:15" x14ac:dyDescent="0.35">
      <c r="C29" s="105">
        <v>41486</v>
      </c>
      <c r="D29" s="181">
        <v>0.1</v>
      </c>
      <c r="E29" s="181">
        <v>0.1125</v>
      </c>
      <c r="F29" s="187">
        <v>0</v>
      </c>
      <c r="G29" s="181">
        <v>0.15</v>
      </c>
      <c r="H29" s="181">
        <v>0.15</v>
      </c>
      <c r="I29" s="181">
        <v>0.2</v>
      </c>
      <c r="J29" s="181">
        <v>5.9400000000000001E-2</v>
      </c>
      <c r="K29" s="181">
        <v>7.7799999999999994E-2</v>
      </c>
      <c r="L29" s="181">
        <v>8.5099999999999995E-2</v>
      </c>
      <c r="M29" s="181">
        <v>9.0800000000000006E-2</v>
      </c>
      <c r="N29" s="181">
        <v>9.6799999999999997E-2</v>
      </c>
      <c r="O29" s="181">
        <v>0.1016</v>
      </c>
    </row>
    <row r="30" spans="3:15" x14ac:dyDescent="0.35">
      <c r="C30" s="105">
        <v>41517</v>
      </c>
      <c r="D30" s="181">
        <v>0.1</v>
      </c>
      <c r="E30" s="181">
        <v>0.1125</v>
      </c>
      <c r="F30" s="187">
        <v>0</v>
      </c>
      <c r="G30" s="181">
        <v>0.15</v>
      </c>
      <c r="H30" s="181">
        <v>0.15</v>
      </c>
      <c r="I30" s="181">
        <v>0.1125</v>
      </c>
      <c r="J30" s="181">
        <v>5.5100000000000003E-2</v>
      </c>
      <c r="K30" s="181">
        <v>7.7299999999999994E-2</v>
      </c>
      <c r="L30" s="181">
        <v>8.4599999999999995E-2</v>
      </c>
      <c r="M30" s="181">
        <v>0.09</v>
      </c>
      <c r="N30" s="181">
        <v>9.5399999999999999E-2</v>
      </c>
      <c r="O30" s="181">
        <v>0.1003</v>
      </c>
    </row>
    <row r="31" spans="3:15" x14ac:dyDescent="0.35">
      <c r="C31" s="105">
        <v>41547</v>
      </c>
      <c r="D31" s="181">
        <v>9.7500000000000003E-2</v>
      </c>
      <c r="E31" s="181">
        <v>0.11</v>
      </c>
      <c r="F31" s="187">
        <v>0</v>
      </c>
      <c r="G31" s="181">
        <v>0.15</v>
      </c>
      <c r="H31" s="181">
        <v>0.15</v>
      </c>
      <c r="I31" s="181">
        <v>0.11</v>
      </c>
      <c r="J31" s="181">
        <v>5.5300000000000002E-2</v>
      </c>
      <c r="K31" s="181">
        <v>7.5399999999999995E-2</v>
      </c>
      <c r="L31" s="181">
        <v>8.3000000000000004E-2</v>
      </c>
      <c r="M31" s="181">
        <v>8.8599999999999998E-2</v>
      </c>
      <c r="N31" s="181">
        <v>9.3700000000000006E-2</v>
      </c>
      <c r="O31" s="181">
        <v>9.8799999999999999E-2</v>
      </c>
    </row>
    <row r="32" spans="3:15" x14ac:dyDescent="0.35">
      <c r="C32" s="105">
        <v>41578</v>
      </c>
      <c r="D32" s="181">
        <v>9.7500000000000003E-2</v>
      </c>
      <c r="E32" s="181">
        <v>0.11</v>
      </c>
      <c r="F32" s="187">
        <v>0</v>
      </c>
      <c r="G32" s="181">
        <v>0.15</v>
      </c>
      <c r="H32" s="181">
        <v>0.15</v>
      </c>
      <c r="I32" s="181">
        <v>0.11</v>
      </c>
      <c r="J32" s="181">
        <v>5.3800000000000001E-2</v>
      </c>
      <c r="K32" s="181">
        <v>7.4099999999999999E-2</v>
      </c>
      <c r="L32" s="181">
        <v>8.2299999999999998E-2</v>
      </c>
      <c r="M32" s="181">
        <v>8.77E-2</v>
      </c>
      <c r="N32" s="181">
        <v>9.4700000000000006E-2</v>
      </c>
      <c r="O32" s="181">
        <v>9.8699999999999996E-2</v>
      </c>
    </row>
    <row r="33" spans="3:15" x14ac:dyDescent="0.35">
      <c r="C33" s="105">
        <v>41608</v>
      </c>
      <c r="D33" s="181">
        <v>9.2499999999999999E-2</v>
      </c>
      <c r="E33" s="181">
        <v>0.10249999999999999</v>
      </c>
      <c r="F33" s="187">
        <v>0</v>
      </c>
      <c r="G33" s="181">
        <v>0.15</v>
      </c>
      <c r="H33" s="181">
        <v>0.15</v>
      </c>
      <c r="I33" s="181">
        <v>0.10249999999999999</v>
      </c>
      <c r="J33" s="181">
        <v>5.1999999999999998E-2</v>
      </c>
      <c r="K33" s="181">
        <v>7.3499999999999996E-2</v>
      </c>
      <c r="L33" s="181">
        <v>8.1100000000000005E-2</v>
      </c>
      <c r="M33" s="181">
        <v>8.5800000000000001E-2</v>
      </c>
      <c r="N33" s="181">
        <v>9.1899999999999996E-2</v>
      </c>
      <c r="O33" s="181">
        <v>9.64E-2</v>
      </c>
    </row>
    <row r="34" spans="3:15" x14ac:dyDescent="0.35">
      <c r="C34" s="105">
        <v>41639</v>
      </c>
      <c r="D34" s="181">
        <v>9.2499999999999999E-2</v>
      </c>
      <c r="E34" s="181">
        <v>0.10249999999999999</v>
      </c>
      <c r="F34" s="187">
        <v>0</v>
      </c>
      <c r="G34" s="181">
        <v>0.15</v>
      </c>
      <c r="H34" s="181">
        <v>0.15</v>
      </c>
      <c r="I34" s="181">
        <v>0.10249999999999999</v>
      </c>
      <c r="J34" s="181">
        <v>4.7100000000000003E-2</v>
      </c>
      <c r="K34" s="181">
        <v>6.9900000000000004E-2</v>
      </c>
      <c r="L34" s="181">
        <v>7.4999999999999997E-2</v>
      </c>
      <c r="M34" s="181">
        <v>8.1199999999999994E-2</v>
      </c>
      <c r="N34" s="181">
        <v>8.8200000000000001E-2</v>
      </c>
      <c r="O34" s="181">
        <v>9.3399999999999997E-2</v>
      </c>
    </row>
    <row r="35" spans="3:15" x14ac:dyDescent="0.35">
      <c r="C35" s="105">
        <v>41670</v>
      </c>
      <c r="D35" s="181">
        <v>9.2499999999999999E-2</v>
      </c>
      <c r="E35" s="181">
        <v>0.10249999999999999</v>
      </c>
      <c r="F35" s="187">
        <v>0</v>
      </c>
      <c r="G35" s="181">
        <v>0.15</v>
      </c>
      <c r="H35" s="181">
        <v>0.15</v>
      </c>
      <c r="I35" s="181">
        <v>0.10249999999999999</v>
      </c>
      <c r="J35" s="181">
        <v>4.1500000000000002E-2</v>
      </c>
      <c r="K35" s="181">
        <v>6.9000000000000006E-2</v>
      </c>
      <c r="L35" s="181">
        <v>7.4899999999999994E-2</v>
      </c>
      <c r="M35" s="181">
        <v>8.0600000000000005E-2</v>
      </c>
      <c r="N35" s="181">
        <v>8.7800000000000003E-2</v>
      </c>
      <c r="O35" s="181">
        <v>9.4200000000000006E-2</v>
      </c>
    </row>
    <row r="36" spans="3:15" x14ac:dyDescent="0.35">
      <c r="C36" s="105">
        <v>41698</v>
      </c>
      <c r="D36" s="181">
        <v>9.2499999999999999E-2</v>
      </c>
      <c r="E36" s="181">
        <v>0.10249999999999999</v>
      </c>
      <c r="F36" s="187">
        <v>0</v>
      </c>
      <c r="G36" s="181">
        <v>0.15</v>
      </c>
      <c r="H36" s="181">
        <v>0.15</v>
      </c>
      <c r="I36" s="181">
        <v>0.10249999999999999</v>
      </c>
      <c r="J36" s="181">
        <v>3.5700000000000003E-2</v>
      </c>
      <c r="K36" s="181">
        <v>6.9199999999999998E-2</v>
      </c>
      <c r="L36" s="181">
        <v>7.4499999999999997E-2</v>
      </c>
      <c r="M36" s="181">
        <v>8.0799999999999997E-2</v>
      </c>
      <c r="N36" s="181">
        <v>8.77E-2</v>
      </c>
      <c r="O36" s="181">
        <v>9.4399999999999998E-2</v>
      </c>
    </row>
    <row r="37" spans="3:15" x14ac:dyDescent="0.35">
      <c r="C37" s="105">
        <v>41729</v>
      </c>
      <c r="D37" s="181">
        <v>9.2499999999999999E-2</v>
      </c>
      <c r="E37" s="181">
        <v>0.1</v>
      </c>
      <c r="F37" s="187">
        <v>0</v>
      </c>
      <c r="G37" s="181">
        <v>0.125</v>
      </c>
      <c r="H37" s="181">
        <v>0.15</v>
      </c>
      <c r="I37" s="181">
        <v>0.1</v>
      </c>
      <c r="J37" s="181">
        <v>3.15E-2</v>
      </c>
      <c r="K37" s="181">
        <v>6.8000000000000005E-2</v>
      </c>
      <c r="L37" s="181">
        <v>7.46E-2</v>
      </c>
      <c r="M37" s="181">
        <v>8.0600000000000005E-2</v>
      </c>
      <c r="N37" s="181">
        <v>8.7800000000000003E-2</v>
      </c>
      <c r="O37" s="181">
        <v>9.5100000000000004E-2</v>
      </c>
    </row>
    <row r="38" spans="3:15" x14ac:dyDescent="0.35">
      <c r="C38" s="105">
        <v>41759</v>
      </c>
      <c r="D38" s="181">
        <v>9.2499999999999999E-2</v>
      </c>
      <c r="E38" s="181">
        <v>0.1</v>
      </c>
      <c r="F38" s="187">
        <v>0</v>
      </c>
      <c r="G38" s="181">
        <v>0.125</v>
      </c>
      <c r="H38" s="181">
        <v>0.15</v>
      </c>
      <c r="I38" s="181">
        <v>0.1</v>
      </c>
      <c r="J38" s="181">
        <v>3.0599999999999999E-2</v>
      </c>
      <c r="K38" s="181">
        <v>6.8699999999999997E-2</v>
      </c>
      <c r="L38" s="181">
        <v>7.4399999999999994E-2</v>
      </c>
      <c r="M38" s="181">
        <v>8.0500000000000002E-2</v>
      </c>
      <c r="N38" s="181">
        <v>8.77E-2</v>
      </c>
      <c r="O38" s="181">
        <v>9.5399999999999999E-2</v>
      </c>
    </row>
    <row r="39" spans="3:15" x14ac:dyDescent="0.35">
      <c r="C39" s="105">
        <v>41790</v>
      </c>
      <c r="D39" s="181">
        <v>9.2499999999999999E-2</v>
      </c>
      <c r="E39" s="181">
        <v>0.1</v>
      </c>
      <c r="F39" s="187">
        <v>0</v>
      </c>
      <c r="G39" s="181">
        <v>0.125</v>
      </c>
      <c r="H39" s="181">
        <v>0.15</v>
      </c>
      <c r="I39" s="181">
        <v>0.1</v>
      </c>
      <c r="J39" s="181">
        <v>2.9600000000000001E-2</v>
      </c>
      <c r="K39" s="181">
        <v>6.7799999999999999E-2</v>
      </c>
      <c r="L39" s="181">
        <v>7.3300000000000004E-2</v>
      </c>
      <c r="M39" s="181">
        <v>7.9299999999999995E-2</v>
      </c>
      <c r="N39" s="181">
        <v>8.6999999999999994E-2</v>
      </c>
      <c r="O39" s="181">
        <v>9.6000000000000002E-2</v>
      </c>
    </row>
    <row r="40" spans="3:15" x14ac:dyDescent="0.35">
      <c r="C40" s="105">
        <v>41820</v>
      </c>
      <c r="D40" s="181">
        <v>9.2499999999999999E-2</v>
      </c>
      <c r="E40" s="181">
        <v>0.1</v>
      </c>
      <c r="F40" s="187">
        <v>0</v>
      </c>
      <c r="G40" s="181">
        <v>0.125</v>
      </c>
      <c r="H40" s="181">
        <v>0.15</v>
      </c>
      <c r="I40" s="181">
        <v>0.1</v>
      </c>
      <c r="J40" s="181">
        <v>2.9399999999999999E-2</v>
      </c>
      <c r="K40" s="181">
        <v>6.7799999999999999E-2</v>
      </c>
      <c r="L40" s="181">
        <v>7.3200000000000001E-2</v>
      </c>
      <c r="M40" s="181">
        <v>8.0100000000000005E-2</v>
      </c>
      <c r="N40" s="181">
        <v>8.6999999999999994E-2</v>
      </c>
      <c r="O40" s="181">
        <v>9.5699999999999993E-2</v>
      </c>
    </row>
    <row r="41" spans="3:15" x14ac:dyDescent="0.35">
      <c r="C41" s="105">
        <v>41851</v>
      </c>
      <c r="D41" s="181">
        <v>8.7499999999999994E-2</v>
      </c>
      <c r="E41" s="181">
        <v>9.7500000000000003E-2</v>
      </c>
      <c r="F41" s="187">
        <v>0</v>
      </c>
      <c r="G41" s="181">
        <v>0.125</v>
      </c>
      <c r="H41" s="181">
        <v>0.15</v>
      </c>
      <c r="I41" s="181">
        <v>9.7500000000000003E-2</v>
      </c>
      <c r="J41" s="181">
        <v>3.3099999999999997E-2</v>
      </c>
      <c r="K41" s="181">
        <v>6.8000000000000005E-2</v>
      </c>
      <c r="L41" s="181">
        <v>7.3099999999999998E-2</v>
      </c>
      <c r="M41" s="181">
        <v>8.1500000000000003E-2</v>
      </c>
      <c r="N41" s="181">
        <v>8.7499999999999994E-2</v>
      </c>
      <c r="O41" s="181">
        <v>9.5500000000000002E-2</v>
      </c>
    </row>
    <row r="42" spans="3:15" x14ac:dyDescent="0.35">
      <c r="C42" s="105">
        <v>41882</v>
      </c>
      <c r="D42" s="181">
        <v>8.7499999999999994E-2</v>
      </c>
      <c r="E42" s="181">
        <v>9.7500000000000003E-2</v>
      </c>
      <c r="F42" s="187">
        <v>0</v>
      </c>
      <c r="G42" s="181">
        <v>0.125</v>
      </c>
      <c r="H42" s="181">
        <v>0.15</v>
      </c>
      <c r="I42" s="181">
        <v>9.7500000000000003E-2</v>
      </c>
      <c r="J42" s="181">
        <v>3.6299999999999999E-2</v>
      </c>
      <c r="K42" s="181">
        <v>6.7599999999999993E-2</v>
      </c>
      <c r="L42" s="181">
        <v>7.2400000000000006E-2</v>
      </c>
      <c r="M42" s="181">
        <v>7.9699999999999993E-2</v>
      </c>
      <c r="N42" s="181">
        <v>8.5999999999999993E-2</v>
      </c>
      <c r="O42" s="181">
        <v>9.5200000000000007E-2</v>
      </c>
    </row>
    <row r="43" spans="3:15" x14ac:dyDescent="0.35">
      <c r="C43" s="105">
        <v>41912</v>
      </c>
      <c r="D43" s="181">
        <v>8.7499999999999994E-2</v>
      </c>
      <c r="E43" s="181">
        <v>9.7500000000000003E-2</v>
      </c>
      <c r="F43" s="187">
        <v>0</v>
      </c>
      <c r="G43" s="181">
        <v>0.125</v>
      </c>
      <c r="H43" s="181">
        <v>0.15</v>
      </c>
      <c r="I43" s="181">
        <v>9.7500000000000003E-2</v>
      </c>
      <c r="J43" s="181">
        <v>3.8600000000000002E-2</v>
      </c>
      <c r="K43" s="181">
        <v>6.7799999999999999E-2</v>
      </c>
      <c r="L43" s="181">
        <v>7.3200000000000001E-2</v>
      </c>
      <c r="M43" s="181">
        <v>7.9699999999999993E-2</v>
      </c>
      <c r="N43" s="181">
        <v>8.7800000000000003E-2</v>
      </c>
      <c r="O43" s="181">
        <v>9.5200000000000007E-2</v>
      </c>
    </row>
    <row r="44" spans="3:15" x14ac:dyDescent="0.35">
      <c r="C44" s="105">
        <v>41943</v>
      </c>
      <c r="D44" s="181">
        <v>8.7499999999999994E-2</v>
      </c>
      <c r="E44" s="181">
        <v>9.7500000000000003E-2</v>
      </c>
      <c r="F44" s="187">
        <v>0</v>
      </c>
      <c r="G44" s="181">
        <v>0.125</v>
      </c>
      <c r="H44" s="181">
        <v>0.15</v>
      </c>
      <c r="I44" s="181">
        <v>9.7500000000000003E-2</v>
      </c>
      <c r="J44" s="181">
        <v>4.1399999999999999E-2</v>
      </c>
      <c r="K44" s="181">
        <v>6.9900000000000004E-2</v>
      </c>
      <c r="L44" s="181">
        <v>7.4899999999999994E-2</v>
      </c>
      <c r="M44" s="181">
        <v>8.0199999999999994E-2</v>
      </c>
      <c r="N44" s="181">
        <v>8.6800000000000002E-2</v>
      </c>
      <c r="O44" s="181">
        <v>9.5399999999999999E-2</v>
      </c>
    </row>
    <row r="45" spans="3:15" x14ac:dyDescent="0.35">
      <c r="C45" s="105">
        <v>41973</v>
      </c>
      <c r="D45" s="181">
        <v>0.09</v>
      </c>
      <c r="E45" s="181">
        <v>9.7500000000000003E-2</v>
      </c>
      <c r="F45" s="187">
        <v>0</v>
      </c>
      <c r="G45" s="181">
        <v>0.125</v>
      </c>
      <c r="H45" s="181">
        <v>0.15</v>
      </c>
      <c r="I45" s="181">
        <v>9.7500000000000003E-2</v>
      </c>
      <c r="J45" s="181">
        <v>4.7899999999999998E-2</v>
      </c>
      <c r="K45" s="181">
        <v>7.17E-2</v>
      </c>
      <c r="L45" s="181">
        <v>7.7799999999999994E-2</v>
      </c>
      <c r="M45" s="181">
        <v>8.14E-2</v>
      </c>
      <c r="N45" s="181">
        <v>8.9599999999999999E-2</v>
      </c>
      <c r="O45" s="181">
        <v>9.5100000000000004E-2</v>
      </c>
    </row>
    <row r="46" spans="3:15" x14ac:dyDescent="0.35">
      <c r="C46" s="105">
        <v>42004</v>
      </c>
      <c r="D46" s="181">
        <v>0.09</v>
      </c>
      <c r="E46" s="181">
        <v>9.7500000000000003E-2</v>
      </c>
      <c r="F46" s="187">
        <v>0</v>
      </c>
      <c r="G46" s="181">
        <v>0.125</v>
      </c>
      <c r="H46" s="181">
        <v>0.15</v>
      </c>
      <c r="I46" s="181">
        <v>9.7500000000000003E-2</v>
      </c>
      <c r="J46" s="181">
        <v>6.1429999999999998E-2</v>
      </c>
      <c r="K46" s="181">
        <v>7.4499999999999997E-2</v>
      </c>
      <c r="L46" s="181">
        <v>8.0199999999999994E-2</v>
      </c>
      <c r="M46" s="181">
        <v>8.5000000000000006E-2</v>
      </c>
      <c r="N46" s="181">
        <v>8.9300000000000004E-2</v>
      </c>
      <c r="O46" s="181">
        <v>9.5500000000000002E-2</v>
      </c>
    </row>
    <row r="47" spans="3:15" x14ac:dyDescent="0.35">
      <c r="C47" s="105">
        <v>42035</v>
      </c>
      <c r="D47" s="181">
        <v>0.09</v>
      </c>
      <c r="E47" s="181">
        <v>9.7500000000000003E-2</v>
      </c>
      <c r="F47" s="187">
        <v>0</v>
      </c>
      <c r="G47" s="181">
        <v>0.125</v>
      </c>
      <c r="H47" s="181">
        <v>0.15</v>
      </c>
      <c r="I47" s="181">
        <v>9.7500000000000003E-2</v>
      </c>
      <c r="J47" s="181">
        <v>6.1600000000000002E-2</v>
      </c>
      <c r="K47" s="181">
        <v>7.5899999999999995E-2</v>
      </c>
      <c r="L47" s="181">
        <v>8.2900000000000001E-2</v>
      </c>
      <c r="M47" s="181">
        <v>8.9099999999999999E-2</v>
      </c>
      <c r="N47" s="181">
        <v>9.3399999999999997E-2</v>
      </c>
      <c r="O47" s="181">
        <v>9.7500000000000003E-2</v>
      </c>
    </row>
    <row r="48" spans="3:15" x14ac:dyDescent="0.35">
      <c r="C48" s="105">
        <v>42063</v>
      </c>
      <c r="D48" s="181">
        <v>0.09</v>
      </c>
      <c r="E48" s="181">
        <v>9.7500000000000003E-2</v>
      </c>
      <c r="F48" s="187">
        <v>0</v>
      </c>
      <c r="G48" s="181">
        <v>0.2</v>
      </c>
      <c r="H48" s="181">
        <v>0.15</v>
      </c>
      <c r="I48" s="181">
        <v>9.7500000000000003E-2</v>
      </c>
      <c r="J48" s="181">
        <v>6.1899999999999997E-2</v>
      </c>
      <c r="K48" s="181">
        <v>7.6899999999999996E-2</v>
      </c>
      <c r="L48" s="181">
        <v>8.3199999999999996E-2</v>
      </c>
      <c r="M48" s="181">
        <v>8.9599999999999999E-2</v>
      </c>
      <c r="N48" s="181">
        <v>9.4399999999999998E-2</v>
      </c>
      <c r="O48" s="181">
        <v>9.7699999999999995E-2</v>
      </c>
    </row>
    <row r="49" spans="3:15" x14ac:dyDescent="0.35">
      <c r="C49" s="105">
        <v>42094</v>
      </c>
      <c r="D49" s="181">
        <v>9.2499999999999999E-2</v>
      </c>
      <c r="E49" s="181">
        <v>9.7500000000000003E-2</v>
      </c>
      <c r="F49" s="187">
        <v>0</v>
      </c>
      <c r="G49" s="181">
        <v>0.2</v>
      </c>
      <c r="H49" s="181">
        <v>0.15</v>
      </c>
      <c r="I49" s="181">
        <v>9.7500000000000003E-2</v>
      </c>
      <c r="J49" s="181">
        <v>6.2100000000000002E-2</v>
      </c>
      <c r="K49" s="181">
        <v>7.7700000000000005E-2</v>
      </c>
      <c r="L49" s="181">
        <v>8.3699999999999997E-2</v>
      </c>
      <c r="M49" s="181">
        <v>8.9499999999999996E-2</v>
      </c>
      <c r="N49" s="181">
        <v>9.4500000000000001E-2</v>
      </c>
      <c r="O49" s="181">
        <v>9.8100000000000007E-2</v>
      </c>
    </row>
    <row r="50" spans="3:15" x14ac:dyDescent="0.35">
      <c r="C50" s="105">
        <v>42124</v>
      </c>
      <c r="D50" s="181">
        <v>9.2499999999999999E-2</v>
      </c>
      <c r="E50" s="181">
        <v>0.1</v>
      </c>
      <c r="F50" s="187">
        <v>0</v>
      </c>
      <c r="G50" s="181">
        <v>0.2</v>
      </c>
      <c r="H50" s="181">
        <v>0.15</v>
      </c>
      <c r="I50" s="181">
        <v>0.1</v>
      </c>
      <c r="J50" s="181">
        <v>6.25E-2</v>
      </c>
      <c r="K50" s="181">
        <v>7.7700000000000005E-2</v>
      </c>
      <c r="L50" s="181">
        <v>8.4099999999999994E-2</v>
      </c>
      <c r="M50" s="181">
        <v>8.9800000000000005E-2</v>
      </c>
      <c r="N50" s="181">
        <v>9.5299999999999996E-2</v>
      </c>
      <c r="O50" s="181">
        <v>9.9900000000000003E-2</v>
      </c>
    </row>
    <row r="51" spans="3:15" x14ac:dyDescent="0.35">
      <c r="C51" s="105">
        <v>42155</v>
      </c>
      <c r="D51" s="181">
        <v>9.2499999999999999E-2</v>
      </c>
      <c r="E51" s="181">
        <v>0.1</v>
      </c>
      <c r="F51" s="187">
        <v>0</v>
      </c>
      <c r="G51" s="181">
        <v>0.2</v>
      </c>
      <c r="H51" s="181">
        <v>0.15</v>
      </c>
      <c r="I51" s="181">
        <v>0.1</v>
      </c>
      <c r="J51" s="181">
        <v>6.25E-2</v>
      </c>
      <c r="K51" s="181">
        <v>7.7700000000000005E-2</v>
      </c>
      <c r="L51" s="181">
        <v>8.3900000000000002E-2</v>
      </c>
      <c r="M51" s="181">
        <v>8.9899999999999994E-2</v>
      </c>
      <c r="N51" s="181">
        <v>9.5000000000000001E-2</v>
      </c>
      <c r="O51" s="181">
        <v>0.1</v>
      </c>
    </row>
    <row r="52" spans="3:15" x14ac:dyDescent="0.35">
      <c r="C52" s="105">
        <v>42185</v>
      </c>
      <c r="D52" s="181">
        <v>9.7500000000000003E-2</v>
      </c>
      <c r="E52" s="181">
        <v>0.105</v>
      </c>
      <c r="F52" s="187">
        <v>0</v>
      </c>
      <c r="G52" s="181">
        <v>0.25</v>
      </c>
      <c r="H52" s="181">
        <v>0.15</v>
      </c>
      <c r="I52" s="181">
        <v>0.105</v>
      </c>
      <c r="J52" s="181">
        <v>0.1129</v>
      </c>
      <c r="K52" s="181">
        <v>9.01E-2</v>
      </c>
      <c r="L52" s="181">
        <v>9.3299999999999994E-2</v>
      </c>
      <c r="M52" s="181">
        <v>9.9000000000000005E-2</v>
      </c>
      <c r="N52" s="181">
        <v>0.10059999999999999</v>
      </c>
      <c r="O52" s="181">
        <v>0.1028</v>
      </c>
    </row>
    <row r="53" spans="3:15" x14ac:dyDescent="0.35">
      <c r="C53" s="105">
        <v>42216</v>
      </c>
      <c r="D53" s="181">
        <v>0.10249999999999999</v>
      </c>
      <c r="E53" s="181">
        <v>0.11</v>
      </c>
      <c r="F53" s="187">
        <v>0</v>
      </c>
      <c r="G53" s="181">
        <v>0.25</v>
      </c>
      <c r="H53" s="181">
        <v>0.15</v>
      </c>
      <c r="I53" s="181">
        <v>0.11</v>
      </c>
      <c r="J53" s="181">
        <v>0.12770000000000001</v>
      </c>
      <c r="K53" s="181">
        <v>0.10639999999999999</v>
      </c>
      <c r="L53" s="181">
        <v>0.1087</v>
      </c>
      <c r="M53" s="181">
        <v>0.10929999999999999</v>
      </c>
      <c r="N53" s="181">
        <v>0.10829999999999999</v>
      </c>
      <c r="O53" s="181">
        <v>0.1114</v>
      </c>
    </row>
    <row r="54" spans="3:15" x14ac:dyDescent="0.35">
      <c r="C54" s="105">
        <v>42247</v>
      </c>
      <c r="D54" s="181">
        <v>0.105</v>
      </c>
      <c r="E54" s="181">
        <v>0.12</v>
      </c>
      <c r="F54" s="187">
        <v>0</v>
      </c>
      <c r="G54" s="181">
        <v>0.25</v>
      </c>
      <c r="H54" s="181">
        <v>0.15</v>
      </c>
      <c r="I54" s="181">
        <v>0.12</v>
      </c>
      <c r="J54" s="181">
        <v>0.1326</v>
      </c>
      <c r="K54" s="181">
        <v>0.114</v>
      </c>
      <c r="L54" s="181">
        <v>0.1145</v>
      </c>
      <c r="M54" s="181">
        <v>0.1137</v>
      </c>
      <c r="N54" s="181">
        <v>0.1119</v>
      </c>
      <c r="O54" s="181">
        <v>0.11269999999999999</v>
      </c>
    </row>
    <row r="55" spans="3:15" x14ac:dyDescent="0.35">
      <c r="C55" s="105">
        <v>42277</v>
      </c>
      <c r="D55" s="181">
        <v>0.105</v>
      </c>
      <c r="E55" s="181">
        <v>0.12</v>
      </c>
      <c r="F55" s="187">
        <v>0</v>
      </c>
      <c r="G55" s="181">
        <v>0.25</v>
      </c>
      <c r="H55" s="181">
        <v>0.15</v>
      </c>
      <c r="I55" s="181">
        <v>0.12</v>
      </c>
      <c r="J55" s="181">
        <v>0.1181</v>
      </c>
      <c r="K55" s="181">
        <v>0.1133</v>
      </c>
      <c r="L55" s="181">
        <v>0.115</v>
      </c>
      <c r="M55" s="181">
        <v>0.11600000000000001</v>
      </c>
      <c r="N55" s="181">
        <v>0.11559999999999999</v>
      </c>
      <c r="O55" s="181">
        <v>0.11650000000000001</v>
      </c>
    </row>
    <row r="56" spans="3:15" x14ac:dyDescent="0.35">
      <c r="C56" s="105">
        <v>42308</v>
      </c>
      <c r="D56" s="181">
        <v>0.105</v>
      </c>
      <c r="E56" s="181">
        <v>0.125</v>
      </c>
      <c r="F56" s="187">
        <v>0</v>
      </c>
      <c r="G56" s="181">
        <v>0.25</v>
      </c>
      <c r="H56" s="181">
        <v>0.15</v>
      </c>
      <c r="I56" s="181">
        <v>0.125</v>
      </c>
      <c r="J56" s="181">
        <v>0.1166</v>
      </c>
      <c r="K56" s="181">
        <v>0.1139</v>
      </c>
      <c r="L56" s="181">
        <v>0.11550000000000001</v>
      </c>
      <c r="M56" s="181">
        <v>0.1168</v>
      </c>
      <c r="N56" s="181">
        <v>0.1178</v>
      </c>
      <c r="O56" s="181">
        <v>0.11890000000000001</v>
      </c>
    </row>
    <row r="57" spans="3:15" x14ac:dyDescent="0.35">
      <c r="C57" s="105">
        <v>42338</v>
      </c>
      <c r="D57" s="181">
        <v>0.11</v>
      </c>
      <c r="E57" s="181">
        <v>0.125</v>
      </c>
      <c r="F57" s="187">
        <v>0</v>
      </c>
      <c r="G57" s="181">
        <v>0.25</v>
      </c>
      <c r="H57" s="181">
        <v>0.15</v>
      </c>
      <c r="I57" s="181">
        <v>0.125</v>
      </c>
      <c r="J57" s="181">
        <v>0.1153</v>
      </c>
      <c r="K57" s="181">
        <v>0.1132</v>
      </c>
      <c r="L57" s="181">
        <v>0.11559999999999999</v>
      </c>
      <c r="M57" s="181">
        <v>0.1173</v>
      </c>
      <c r="N57" s="181">
        <v>0.11890000000000001</v>
      </c>
      <c r="O57" s="181">
        <v>0.12</v>
      </c>
    </row>
    <row r="58" spans="3:15" x14ac:dyDescent="0.35">
      <c r="C58" s="105">
        <v>42369</v>
      </c>
      <c r="D58" s="181">
        <v>0.11</v>
      </c>
      <c r="E58" s="181">
        <v>0.125</v>
      </c>
      <c r="F58" s="187">
        <v>0</v>
      </c>
      <c r="G58" s="181">
        <v>0.25</v>
      </c>
      <c r="H58" s="181">
        <v>0.15</v>
      </c>
      <c r="I58" s="181">
        <v>0.15</v>
      </c>
      <c r="J58" s="181">
        <v>0.11310000000000001</v>
      </c>
      <c r="K58" s="181">
        <v>0.1144</v>
      </c>
      <c r="L58" s="181">
        <v>0.1188</v>
      </c>
      <c r="M58" s="181">
        <v>0.1221</v>
      </c>
      <c r="N58" s="181">
        <v>0.12559999999999999</v>
      </c>
      <c r="O58" s="181">
        <v>0.12839999999999999</v>
      </c>
    </row>
    <row r="59" spans="3:15" x14ac:dyDescent="0.35">
      <c r="C59" s="105">
        <v>42400</v>
      </c>
      <c r="D59" s="181">
        <v>0.12</v>
      </c>
      <c r="E59" s="181">
        <v>0.14000000000000001</v>
      </c>
      <c r="F59" s="187">
        <v>0</v>
      </c>
      <c r="G59" s="181">
        <v>0.25</v>
      </c>
      <c r="H59" s="181">
        <v>0.15</v>
      </c>
      <c r="I59" s="181">
        <v>0.15</v>
      </c>
      <c r="J59" s="181">
        <v>0.113</v>
      </c>
      <c r="K59" s="181">
        <v>0.1147</v>
      </c>
      <c r="L59" s="181">
        <v>0.121</v>
      </c>
      <c r="M59" s="181">
        <v>0.1255</v>
      </c>
      <c r="N59" s="181">
        <v>0.12920000000000001</v>
      </c>
      <c r="O59" s="181">
        <v>0.1331</v>
      </c>
    </row>
    <row r="60" spans="3:15" x14ac:dyDescent="0.35">
      <c r="C60" s="105">
        <v>42429</v>
      </c>
      <c r="D60" s="181">
        <v>0.12</v>
      </c>
      <c r="E60" s="181">
        <v>0.14000000000000001</v>
      </c>
      <c r="F60" s="187">
        <v>0</v>
      </c>
      <c r="G60" s="181">
        <v>0.25</v>
      </c>
      <c r="H60" s="181">
        <v>0.15</v>
      </c>
      <c r="I60" s="181">
        <v>0.15</v>
      </c>
      <c r="J60" s="181">
        <v>0.113</v>
      </c>
      <c r="K60" s="181">
        <v>0.1167</v>
      </c>
      <c r="L60" s="181">
        <v>0.12870000000000001</v>
      </c>
      <c r="M60" s="181">
        <v>0.13439999999999999</v>
      </c>
      <c r="N60" s="181">
        <v>0.13869999999999999</v>
      </c>
      <c r="O60" s="181">
        <v>0.14430000000000001</v>
      </c>
    </row>
    <row r="61" spans="3:15" x14ac:dyDescent="0.35">
      <c r="C61" s="105">
        <v>42460</v>
      </c>
      <c r="D61" s="181">
        <v>0.14000000000000001</v>
      </c>
      <c r="E61" s="181">
        <v>0.16</v>
      </c>
      <c r="F61" s="187">
        <v>0</v>
      </c>
      <c r="G61" s="181">
        <v>0.25</v>
      </c>
      <c r="H61" s="181">
        <v>0.15</v>
      </c>
      <c r="I61" s="181">
        <v>0.15</v>
      </c>
      <c r="J61" s="181">
        <v>0.1101</v>
      </c>
      <c r="K61" s="181">
        <v>0.1227</v>
      </c>
      <c r="L61" s="181">
        <v>0.1331</v>
      </c>
      <c r="M61" s="181">
        <v>0.1401</v>
      </c>
      <c r="N61" s="181">
        <v>0.14610000000000001</v>
      </c>
      <c r="O61" s="181">
        <v>0.15260000000000001</v>
      </c>
    </row>
    <row r="62" spans="3:15" x14ac:dyDescent="0.35">
      <c r="C62" s="105">
        <v>42490</v>
      </c>
      <c r="D62" s="181">
        <v>0.14000000000000001</v>
      </c>
      <c r="E62" s="181">
        <v>0.16</v>
      </c>
      <c r="F62" s="187">
        <v>0</v>
      </c>
      <c r="G62" s="181">
        <v>0.3</v>
      </c>
      <c r="H62" s="181">
        <v>0.15</v>
      </c>
      <c r="I62" s="181">
        <v>0.15</v>
      </c>
      <c r="J62" s="181">
        <v>0.14000000000000001</v>
      </c>
      <c r="K62" s="181">
        <v>0.13489999999999999</v>
      </c>
      <c r="L62" s="181">
        <v>0.14399999999999999</v>
      </c>
      <c r="M62" s="181">
        <v>0.15179999999999999</v>
      </c>
      <c r="N62" s="181">
        <v>0.15790000000000001</v>
      </c>
      <c r="O62" s="181">
        <v>0.16539999999999999</v>
      </c>
    </row>
    <row r="63" spans="3:15" x14ac:dyDescent="0.35">
      <c r="C63" s="105">
        <v>42521</v>
      </c>
      <c r="D63" s="181">
        <v>0.14000000000000001</v>
      </c>
      <c r="E63" s="181">
        <v>0.16</v>
      </c>
      <c r="F63" s="187">
        <v>0</v>
      </c>
      <c r="G63" s="181">
        <v>0.3</v>
      </c>
      <c r="H63" s="181">
        <v>0.15</v>
      </c>
      <c r="I63" s="181">
        <v>0.16</v>
      </c>
      <c r="J63" s="181">
        <v>0.13919999999999999</v>
      </c>
      <c r="K63" s="181">
        <v>0.14199999999999999</v>
      </c>
      <c r="L63" s="181">
        <v>0.1542</v>
      </c>
      <c r="M63" s="181">
        <v>0.1643</v>
      </c>
      <c r="N63" s="181">
        <v>0.1729</v>
      </c>
      <c r="O63" s="181">
        <v>0.18160000000000001</v>
      </c>
    </row>
    <row r="64" spans="3:15" x14ac:dyDescent="0.35">
      <c r="C64" s="105">
        <v>42551</v>
      </c>
      <c r="D64" s="181">
        <v>0.16</v>
      </c>
      <c r="E64" s="181">
        <v>0.2</v>
      </c>
      <c r="F64" s="187">
        <v>0</v>
      </c>
      <c r="G64" s="181">
        <v>0.3</v>
      </c>
      <c r="H64" s="181">
        <v>0.15</v>
      </c>
      <c r="I64" s="181">
        <v>0.16</v>
      </c>
      <c r="J64" s="181">
        <v>0.13919999999999999</v>
      </c>
      <c r="K64" s="181">
        <v>0.13819999999999999</v>
      </c>
      <c r="L64" s="181">
        <v>0.15840000000000001</v>
      </c>
      <c r="M64" s="181">
        <v>0.1671</v>
      </c>
      <c r="N64" s="181">
        <v>0.1724</v>
      </c>
      <c r="O64" s="181">
        <v>0.1764</v>
      </c>
    </row>
    <row r="65" spans="3:15" x14ac:dyDescent="0.35">
      <c r="C65" s="105">
        <v>42582</v>
      </c>
      <c r="D65" s="181">
        <v>0.16</v>
      </c>
      <c r="E65" s="181">
        <v>0.2</v>
      </c>
      <c r="F65" s="187">
        <v>0</v>
      </c>
      <c r="G65" s="181">
        <v>0.3</v>
      </c>
      <c r="H65" s="181">
        <v>0.15</v>
      </c>
      <c r="I65" s="181">
        <v>0.16</v>
      </c>
      <c r="J65" s="181">
        <v>0.13919999999999999</v>
      </c>
      <c r="K65" s="181">
        <v>0.1472</v>
      </c>
      <c r="L65" s="181">
        <v>0.16239999999999999</v>
      </c>
      <c r="M65" s="181">
        <v>0.17069999999999999</v>
      </c>
      <c r="N65" s="181">
        <v>0.1678</v>
      </c>
      <c r="O65" s="181">
        <v>0.18049999999999999</v>
      </c>
    </row>
    <row r="66" spans="3:15" x14ac:dyDescent="0.35">
      <c r="C66" s="105">
        <v>42613</v>
      </c>
      <c r="D66" s="181">
        <v>0.16</v>
      </c>
      <c r="E66" s="181">
        <v>0.2</v>
      </c>
      <c r="F66" s="187">
        <v>0</v>
      </c>
      <c r="G66" s="181">
        <v>0.3</v>
      </c>
      <c r="H66" s="181">
        <v>0.15</v>
      </c>
      <c r="I66" s="181">
        <v>0.2</v>
      </c>
      <c r="J66" s="181">
        <v>0.13930000000000001</v>
      </c>
      <c r="K66" s="181">
        <v>0.15079999999999999</v>
      </c>
      <c r="L66" s="181">
        <v>0.1628</v>
      </c>
      <c r="M66" s="181">
        <v>0.1734</v>
      </c>
      <c r="N66" s="181">
        <v>0.1706</v>
      </c>
      <c r="O66" s="181">
        <v>0.1787</v>
      </c>
    </row>
    <row r="67" spans="3:15" x14ac:dyDescent="0.35">
      <c r="C67" s="105">
        <v>42643</v>
      </c>
      <c r="D67" s="181">
        <v>0.16</v>
      </c>
      <c r="E67" s="181">
        <v>0.2</v>
      </c>
      <c r="F67" s="187">
        <v>0</v>
      </c>
      <c r="G67" s="181">
        <v>0.3</v>
      </c>
      <c r="H67" s="181">
        <v>0.15</v>
      </c>
      <c r="I67" s="181">
        <v>0.2</v>
      </c>
      <c r="J67" s="181">
        <v>0.1447</v>
      </c>
      <c r="K67" s="181">
        <v>0.14630000000000001</v>
      </c>
      <c r="L67" s="181">
        <v>0.158</v>
      </c>
      <c r="M67" s="181">
        <v>0.1648</v>
      </c>
      <c r="N67" s="181">
        <v>0.1696</v>
      </c>
      <c r="O67" s="181">
        <v>0.17610000000000001</v>
      </c>
    </row>
    <row r="68" spans="3:15" x14ac:dyDescent="0.35">
      <c r="C68" s="105">
        <v>42674</v>
      </c>
      <c r="D68" s="181">
        <v>0.16</v>
      </c>
      <c r="E68" s="181">
        <v>0.2</v>
      </c>
      <c r="F68" s="187">
        <v>0</v>
      </c>
      <c r="G68" s="181">
        <v>0.3</v>
      </c>
      <c r="H68" s="181">
        <v>0.15</v>
      </c>
      <c r="I68" s="181">
        <v>0.2</v>
      </c>
      <c r="J68" s="181">
        <v>0.1426</v>
      </c>
      <c r="K68" s="181">
        <v>0.1371</v>
      </c>
      <c r="L68" s="181">
        <v>0.14729999999999999</v>
      </c>
      <c r="M68" s="181">
        <v>0.1522</v>
      </c>
      <c r="N68" s="181">
        <v>0.16450000000000001</v>
      </c>
      <c r="O68" s="181">
        <v>0.16719999999999999</v>
      </c>
    </row>
    <row r="69" spans="3:15" x14ac:dyDescent="0.35">
      <c r="C69" s="105">
        <v>42704</v>
      </c>
      <c r="D69" s="181">
        <v>0.16</v>
      </c>
      <c r="E69" s="181">
        <v>0.2</v>
      </c>
      <c r="F69" s="187">
        <v>0</v>
      </c>
      <c r="G69" s="181">
        <v>0.3</v>
      </c>
      <c r="H69" s="181">
        <v>0.15</v>
      </c>
      <c r="I69" s="181">
        <v>0.2</v>
      </c>
      <c r="J69" s="181">
        <v>0.22650000000000001</v>
      </c>
      <c r="K69" s="181">
        <v>0.15190000000000001</v>
      </c>
      <c r="L69" s="181">
        <v>0.16039999999999999</v>
      </c>
      <c r="M69" s="181">
        <v>0.1636</v>
      </c>
      <c r="N69" s="181">
        <v>0.17710000000000001</v>
      </c>
      <c r="O69" s="181">
        <v>0.18149999999999999</v>
      </c>
    </row>
    <row r="70" spans="3:15" x14ac:dyDescent="0.35">
      <c r="C70" s="105">
        <v>42735</v>
      </c>
      <c r="D70" s="181">
        <v>0.16</v>
      </c>
      <c r="E70" s="181">
        <v>0.2</v>
      </c>
      <c r="F70" s="188">
        <v>7.2499999999999995E-2</v>
      </c>
      <c r="G70" s="181">
        <v>0.3</v>
      </c>
      <c r="H70" s="181">
        <v>0.15</v>
      </c>
      <c r="I70" s="181">
        <v>0.2</v>
      </c>
      <c r="J70" s="181">
        <v>0.23350000000000001</v>
      </c>
      <c r="K70" s="181">
        <v>0.1741</v>
      </c>
      <c r="L70" s="181">
        <v>0.18229999999999999</v>
      </c>
      <c r="M70" s="181">
        <v>0.183</v>
      </c>
      <c r="N70" s="181">
        <v>0.19650000000000001</v>
      </c>
      <c r="O70" s="181">
        <v>0.20169999999999999</v>
      </c>
    </row>
    <row r="71" spans="3:15" x14ac:dyDescent="0.35">
      <c r="C71" s="105">
        <v>42766</v>
      </c>
      <c r="D71" s="181">
        <v>0.16</v>
      </c>
      <c r="E71" s="181">
        <v>0.2</v>
      </c>
      <c r="F71" s="188">
        <v>7.2499999999999995E-2</v>
      </c>
      <c r="G71" s="181">
        <v>0.3</v>
      </c>
      <c r="H71" s="181">
        <v>0.15</v>
      </c>
      <c r="I71" s="181">
        <v>0.2</v>
      </c>
      <c r="J71" s="181">
        <v>0.2366</v>
      </c>
      <c r="K71" s="181">
        <v>0.19059999999999999</v>
      </c>
      <c r="L71" s="181">
        <v>0.20019999999999999</v>
      </c>
      <c r="M71" s="181">
        <v>0.2026</v>
      </c>
      <c r="N71" s="181">
        <v>0.21299999999999999</v>
      </c>
      <c r="O71" s="181">
        <v>0.21870000000000001</v>
      </c>
    </row>
    <row r="72" spans="3:15" x14ac:dyDescent="0.35">
      <c r="C72" s="105">
        <v>42794</v>
      </c>
      <c r="D72" s="181">
        <v>0.16</v>
      </c>
      <c r="E72" s="181">
        <v>0.2</v>
      </c>
      <c r="F72" s="188">
        <v>7.2499999999999995E-2</v>
      </c>
      <c r="G72" s="181">
        <v>0.3</v>
      </c>
      <c r="H72" s="181">
        <v>0.15</v>
      </c>
      <c r="I72" s="181">
        <v>0.2</v>
      </c>
      <c r="J72" s="181">
        <v>0.23669999999999997</v>
      </c>
      <c r="K72" s="181">
        <v>0.19269999999999998</v>
      </c>
      <c r="L72" s="181">
        <v>0.20935263157894732</v>
      </c>
      <c r="M72" s="181">
        <v>0.21318947368421054</v>
      </c>
      <c r="N72" s="181">
        <v>0.22403684210526317</v>
      </c>
      <c r="O72" s="181">
        <v>0.22897894736842106</v>
      </c>
    </row>
    <row r="73" spans="3:15" x14ac:dyDescent="0.35">
      <c r="C73" s="105">
        <v>42825</v>
      </c>
      <c r="D73" s="181">
        <v>0.16</v>
      </c>
      <c r="E73" s="181">
        <v>0.2</v>
      </c>
      <c r="F73" s="188">
        <v>7.2499999999999995E-2</v>
      </c>
      <c r="G73" s="181">
        <v>0.3</v>
      </c>
      <c r="H73" s="181">
        <v>0.15</v>
      </c>
      <c r="I73" s="181">
        <v>0.2</v>
      </c>
      <c r="J73" s="181">
        <v>0.23669999999999999</v>
      </c>
      <c r="K73" s="181">
        <v>0.1928</v>
      </c>
      <c r="L73" s="181">
        <v>0.21049999999999999</v>
      </c>
      <c r="M73" s="181">
        <v>0.23080000000000001</v>
      </c>
      <c r="N73" s="181">
        <v>0.2465</v>
      </c>
      <c r="O73" s="181">
        <v>0.25750000000000001</v>
      </c>
    </row>
    <row r="74" spans="3:15" x14ac:dyDescent="0.35">
      <c r="C74" s="105">
        <v>42855</v>
      </c>
      <c r="D74" s="181">
        <v>0.16</v>
      </c>
      <c r="E74" s="181">
        <v>0.2</v>
      </c>
      <c r="F74" s="188">
        <v>7.2499999999999995E-2</v>
      </c>
      <c r="G74" s="181">
        <v>0.3</v>
      </c>
      <c r="H74" s="181">
        <v>0.15</v>
      </c>
      <c r="I74" s="181">
        <v>0.2</v>
      </c>
      <c r="J74" s="181">
        <v>0.224</v>
      </c>
      <c r="K74" s="181">
        <v>0.18679999999999999</v>
      </c>
      <c r="L74" s="181">
        <v>0.20569999999999999</v>
      </c>
      <c r="M74" s="181">
        <v>0.22509999999999999</v>
      </c>
      <c r="N74" s="181">
        <v>0.2417</v>
      </c>
      <c r="O74" s="181">
        <v>0.25369999999999998</v>
      </c>
    </row>
    <row r="75" spans="3:15" x14ac:dyDescent="0.35">
      <c r="C75" s="105">
        <v>42886</v>
      </c>
      <c r="D75" s="181">
        <v>0.16</v>
      </c>
      <c r="E75" s="181">
        <v>0.2</v>
      </c>
      <c r="F75" s="181">
        <v>5.2499999999999998E-2</v>
      </c>
      <c r="G75" s="181">
        <v>0.3</v>
      </c>
      <c r="H75" s="181">
        <v>0.15</v>
      </c>
      <c r="I75" s="181">
        <v>0.2</v>
      </c>
      <c r="J75" s="181">
        <v>0.224</v>
      </c>
      <c r="K75" s="181">
        <v>0.18629999999999999</v>
      </c>
      <c r="L75" s="181">
        <v>0.20319999999999999</v>
      </c>
      <c r="M75" s="181">
        <v>0.2215</v>
      </c>
      <c r="N75" s="181">
        <v>0.2374</v>
      </c>
      <c r="O75" s="181">
        <v>0.25330000000000003</v>
      </c>
    </row>
    <row r="76" spans="3:15" x14ac:dyDescent="0.35">
      <c r="C76" s="105">
        <v>42916</v>
      </c>
      <c r="D76" s="181">
        <v>0.16</v>
      </c>
      <c r="E76" s="181">
        <v>0.2</v>
      </c>
      <c r="F76" s="181">
        <v>3.2500000000000001E-2</v>
      </c>
      <c r="G76" s="181">
        <v>0.3</v>
      </c>
      <c r="H76" s="181">
        <v>0.15</v>
      </c>
      <c r="I76" s="181">
        <v>0.2</v>
      </c>
      <c r="J76" s="181">
        <v>0.224</v>
      </c>
      <c r="K76" s="181">
        <v>0.1857</v>
      </c>
      <c r="L76" s="181">
        <v>0.20150000000000001</v>
      </c>
      <c r="M76" s="181">
        <v>0.2165</v>
      </c>
      <c r="N76" s="181">
        <v>0.22889999999999999</v>
      </c>
      <c r="O76" s="181">
        <v>0.24440000000000001</v>
      </c>
    </row>
    <row r="77" spans="3:15" x14ac:dyDescent="0.35">
      <c r="C77" s="105">
        <v>42947</v>
      </c>
      <c r="D77" s="181">
        <v>0.16</v>
      </c>
      <c r="E77" s="181">
        <v>0.2</v>
      </c>
      <c r="F77" s="181">
        <v>3.2500000000000001E-2</v>
      </c>
      <c r="G77" s="181">
        <v>0.3</v>
      </c>
      <c r="H77" s="181">
        <v>0.15</v>
      </c>
      <c r="I77" s="181">
        <v>0.2</v>
      </c>
      <c r="J77" s="181">
        <v>0.2235</v>
      </c>
      <c r="K77" s="181">
        <v>0.18629999999999999</v>
      </c>
      <c r="L77" s="181">
        <v>0.19989999999999999</v>
      </c>
      <c r="M77" s="181">
        <v>0.21360000000000001</v>
      </c>
      <c r="N77" s="181">
        <v>0.2243</v>
      </c>
      <c r="O77" s="181">
        <v>0.23899999999999999</v>
      </c>
    </row>
    <row r="78" spans="3:15" x14ac:dyDescent="0.35">
      <c r="C78" s="105">
        <v>42978</v>
      </c>
      <c r="D78" s="181">
        <v>0.16</v>
      </c>
      <c r="E78" s="181">
        <v>0.2</v>
      </c>
      <c r="F78" s="181">
        <v>2.75E-2</v>
      </c>
      <c r="G78" s="181">
        <v>0.3</v>
      </c>
      <c r="H78" s="181">
        <v>0.15</v>
      </c>
      <c r="I78" s="181">
        <v>0.2</v>
      </c>
      <c r="J78" s="181">
        <v>0.22</v>
      </c>
      <c r="K78" s="181">
        <v>0.18190000000000001</v>
      </c>
      <c r="L78" s="181">
        <v>0.18940000000000001</v>
      </c>
      <c r="M78" s="181">
        <v>0.20419999999999999</v>
      </c>
      <c r="N78" s="181">
        <v>0.21429999999999999</v>
      </c>
      <c r="O78" s="181">
        <v>0.22539999999999999</v>
      </c>
    </row>
    <row r="79" spans="3:15" x14ac:dyDescent="0.35">
      <c r="C79" s="105">
        <v>43008</v>
      </c>
      <c r="D79" s="181">
        <v>0.16</v>
      </c>
      <c r="E79" s="181">
        <v>0.2</v>
      </c>
      <c r="F79" s="181">
        <v>2.75E-2</v>
      </c>
      <c r="G79" s="181">
        <v>0.3</v>
      </c>
      <c r="H79" s="181">
        <v>0.15</v>
      </c>
      <c r="I79" s="181">
        <v>0.2</v>
      </c>
      <c r="J79" s="181">
        <v>0.19700000000000001</v>
      </c>
      <c r="K79" s="181">
        <v>0.18010000000000001</v>
      </c>
      <c r="L79" s="181">
        <v>0.18809999999999999</v>
      </c>
      <c r="M79" s="181">
        <v>0.19450000000000001</v>
      </c>
      <c r="N79" s="181">
        <v>0.20899999999999999</v>
      </c>
      <c r="O79" s="181">
        <v>0.21970000000000001</v>
      </c>
    </row>
    <row r="80" spans="3:15" x14ac:dyDescent="0.35">
      <c r="C80" s="105">
        <v>43039</v>
      </c>
      <c r="D80" s="181">
        <v>0.16</v>
      </c>
      <c r="E80" s="181">
        <v>0.2</v>
      </c>
      <c r="F80" s="181">
        <v>2.75E-2</v>
      </c>
      <c r="G80" s="181">
        <v>0.3</v>
      </c>
      <c r="H80" s="181">
        <v>0.15</v>
      </c>
      <c r="I80" s="181">
        <v>0.2</v>
      </c>
      <c r="J80" s="181">
        <v>0.1736</v>
      </c>
      <c r="K80" s="181">
        <v>0.18140000000000001</v>
      </c>
      <c r="L80" s="181">
        <v>0.191</v>
      </c>
      <c r="M80" s="181">
        <v>0.20030000000000001</v>
      </c>
      <c r="N80" s="181">
        <v>0.2195</v>
      </c>
      <c r="O80" s="181">
        <v>0.23050000000000001</v>
      </c>
    </row>
    <row r="81" spans="3:15" x14ac:dyDescent="0.35">
      <c r="C81" s="105">
        <v>43069</v>
      </c>
      <c r="D81" s="181">
        <v>0.18</v>
      </c>
      <c r="E81" s="181">
        <v>0.2</v>
      </c>
      <c r="F81" s="181">
        <v>2.75E-2</v>
      </c>
      <c r="G81" s="181">
        <v>0.3</v>
      </c>
      <c r="H81" s="181">
        <v>0.15</v>
      </c>
      <c r="I81" s="181">
        <v>0.2</v>
      </c>
      <c r="J81" s="181">
        <v>0.16139999999999999</v>
      </c>
      <c r="K81" s="181">
        <v>0.17499999999999999</v>
      </c>
      <c r="L81" s="181">
        <v>0.18579999999999999</v>
      </c>
      <c r="M81" s="181">
        <v>0.19589999999999999</v>
      </c>
      <c r="N81" s="181">
        <v>0.21729999999999999</v>
      </c>
      <c r="O81" s="181">
        <v>0.22700000000000001</v>
      </c>
    </row>
    <row r="82" spans="3:15" x14ac:dyDescent="0.35">
      <c r="C82" s="105">
        <v>43100</v>
      </c>
      <c r="D82" s="181">
        <v>0.18</v>
      </c>
      <c r="E82" s="181">
        <v>0.2</v>
      </c>
      <c r="F82" s="181">
        <v>0</v>
      </c>
      <c r="G82" s="181">
        <v>0.21</v>
      </c>
      <c r="H82" s="181">
        <v>0.15</v>
      </c>
      <c r="I82" s="181">
        <v>0.2</v>
      </c>
      <c r="J82" s="181">
        <v>0.1777</v>
      </c>
      <c r="K82" s="181">
        <v>0.1827</v>
      </c>
      <c r="L82" s="181">
        <v>0.18920000000000001</v>
      </c>
      <c r="M82" s="181">
        <v>0.2016</v>
      </c>
      <c r="N82" s="181">
        <v>0.219</v>
      </c>
      <c r="O82" s="181">
        <v>0.23080000000000001</v>
      </c>
    </row>
    <row r="83" spans="3:15" x14ac:dyDescent="0.35">
      <c r="C83" s="105">
        <v>43131</v>
      </c>
      <c r="D83" s="181">
        <v>0.18</v>
      </c>
      <c r="E83" s="181">
        <v>0.2</v>
      </c>
      <c r="F83" s="181">
        <v>0</v>
      </c>
      <c r="G83" s="181">
        <v>0.21</v>
      </c>
      <c r="H83" s="181">
        <v>0.15</v>
      </c>
      <c r="I83" s="181">
        <v>0.2</v>
      </c>
      <c r="J83" s="181">
        <v>0.19450000000000001</v>
      </c>
      <c r="K83" s="181">
        <v>0.1865</v>
      </c>
      <c r="L83" s="181">
        <v>0.19819999999999999</v>
      </c>
      <c r="M83" s="181">
        <v>0.20930000000000001</v>
      </c>
      <c r="N83" s="181">
        <v>0.22509999999999999</v>
      </c>
      <c r="O83" s="181">
        <v>0.23469999999999999</v>
      </c>
    </row>
    <row r="84" spans="3:15" x14ac:dyDescent="0.35">
      <c r="C84" s="105">
        <v>43159</v>
      </c>
      <c r="D84" s="181">
        <v>0.18</v>
      </c>
      <c r="E84" s="181">
        <v>0.2</v>
      </c>
      <c r="F84" s="181">
        <v>0</v>
      </c>
      <c r="G84" s="181">
        <v>0.21</v>
      </c>
      <c r="H84" s="181">
        <v>0.15</v>
      </c>
      <c r="I84" s="181">
        <v>0.2</v>
      </c>
      <c r="J84" s="181">
        <v>0.19989999999999999</v>
      </c>
      <c r="K84" s="181">
        <v>0.18870000000000001</v>
      </c>
      <c r="L84" s="181">
        <v>0.19869999999999999</v>
      </c>
      <c r="M84" s="181">
        <v>0.21199999999999999</v>
      </c>
      <c r="N84" s="181">
        <v>0.22370000000000001</v>
      </c>
      <c r="O84" s="181">
        <v>0.23669999999999999</v>
      </c>
    </row>
    <row r="85" spans="3:15" x14ac:dyDescent="0.35">
      <c r="C85" s="105">
        <v>43190</v>
      </c>
      <c r="D85" s="181">
        <v>0.18</v>
      </c>
      <c r="E85" s="181">
        <v>0.2</v>
      </c>
      <c r="F85" s="181">
        <v>0</v>
      </c>
      <c r="G85" s="181">
        <v>0.21</v>
      </c>
      <c r="H85" s="181">
        <v>0.15</v>
      </c>
      <c r="I85" s="181">
        <v>0.2</v>
      </c>
      <c r="J85" s="181">
        <v>0.20119999999999999</v>
      </c>
      <c r="K85" s="181">
        <v>0.18920000000000001</v>
      </c>
      <c r="L85" s="181">
        <v>0.19889999999999999</v>
      </c>
      <c r="M85" s="181">
        <v>0.21229999999999999</v>
      </c>
      <c r="N85" s="181">
        <v>0.22439999999999999</v>
      </c>
      <c r="O85" s="181">
        <v>0.2374</v>
      </c>
    </row>
    <row r="86" spans="3:15" x14ac:dyDescent="0.35">
      <c r="C86" s="105">
        <v>43220</v>
      </c>
      <c r="D86" s="181">
        <v>0.18</v>
      </c>
      <c r="E86" s="181">
        <v>0.2</v>
      </c>
      <c r="F86" s="181">
        <v>0</v>
      </c>
      <c r="G86" s="181">
        <v>0.21</v>
      </c>
      <c r="H86" s="181">
        <v>0.15</v>
      </c>
      <c r="I86" s="181">
        <v>0.2</v>
      </c>
      <c r="J86" s="181">
        <v>0.20050000000000001</v>
      </c>
      <c r="K86" s="181">
        <v>0.191</v>
      </c>
      <c r="L86" s="181">
        <v>0.19789999999999999</v>
      </c>
      <c r="M86" s="181">
        <v>0.21299999999999999</v>
      </c>
      <c r="N86" s="181">
        <v>0.22589999999999999</v>
      </c>
      <c r="O86" s="181">
        <v>0.2387</v>
      </c>
    </row>
    <row r="87" spans="3:15" x14ac:dyDescent="0.35">
      <c r="C87" s="105">
        <v>43251</v>
      </c>
      <c r="D87" s="181">
        <v>0.18</v>
      </c>
      <c r="E87" s="181">
        <v>0.18</v>
      </c>
      <c r="F87" s="181">
        <v>0</v>
      </c>
      <c r="G87" s="181">
        <v>0.21</v>
      </c>
      <c r="H87" s="181">
        <v>0.15</v>
      </c>
      <c r="I87" s="181">
        <v>0.2</v>
      </c>
      <c r="J87" s="181">
        <v>0.2102</v>
      </c>
      <c r="K87" s="181">
        <v>0.18890000000000001</v>
      </c>
      <c r="L87" s="181">
        <v>0.1983</v>
      </c>
      <c r="M87" s="181">
        <v>0.20669999999999999</v>
      </c>
      <c r="N87" s="181">
        <v>0.21679999999999999</v>
      </c>
      <c r="O87" s="181">
        <v>0.22689999999999999</v>
      </c>
    </row>
    <row r="88" spans="3:15" x14ac:dyDescent="0.35">
      <c r="C88" s="105">
        <v>43281</v>
      </c>
      <c r="D88" s="181">
        <v>0.18</v>
      </c>
      <c r="E88" s="181">
        <v>0.18</v>
      </c>
      <c r="F88" s="181">
        <v>0</v>
      </c>
      <c r="G88" s="181">
        <v>0.19</v>
      </c>
      <c r="H88" s="181">
        <v>0.15</v>
      </c>
      <c r="I88" s="181">
        <v>0.2</v>
      </c>
      <c r="J88" s="181">
        <v>0.21940000000000001</v>
      </c>
      <c r="K88" s="181">
        <v>0.19239999999999999</v>
      </c>
      <c r="L88" s="181">
        <v>0.20019999999999999</v>
      </c>
      <c r="M88" s="181">
        <v>0.21010000000000001</v>
      </c>
      <c r="N88" s="181">
        <v>0.21959999999999999</v>
      </c>
      <c r="O88" s="181">
        <v>0.22869999999999999</v>
      </c>
    </row>
    <row r="89" spans="3:15" x14ac:dyDescent="0.35">
      <c r="C89" s="105">
        <v>43312</v>
      </c>
      <c r="D89" s="181">
        <v>0.16500000000000001</v>
      </c>
      <c r="E89" s="181">
        <v>0.16500000000000001</v>
      </c>
      <c r="F89" s="181">
        <v>0</v>
      </c>
      <c r="G89" s="181">
        <v>0.19</v>
      </c>
      <c r="H89" s="181">
        <v>0.15</v>
      </c>
      <c r="I89" s="181">
        <v>0.2</v>
      </c>
      <c r="J89" s="181">
        <v>0.1638</v>
      </c>
      <c r="K89" s="181">
        <v>0.16550000000000001</v>
      </c>
      <c r="L89" s="181">
        <v>0.1714</v>
      </c>
      <c r="M89" s="181">
        <v>0.1782</v>
      </c>
      <c r="N89" s="181">
        <v>0.18279999999999999</v>
      </c>
      <c r="O89" s="181">
        <v>0.1888</v>
      </c>
    </row>
    <row r="90" spans="3:15" x14ac:dyDescent="0.35">
      <c r="C90" s="105">
        <v>43343</v>
      </c>
      <c r="D90" s="181">
        <v>0.16500000000000001</v>
      </c>
      <c r="E90" s="181">
        <v>0.16500000000000001</v>
      </c>
      <c r="F90" s="181">
        <v>0</v>
      </c>
      <c r="G90" s="181">
        <v>0.17</v>
      </c>
      <c r="H90" s="181">
        <v>0.15</v>
      </c>
      <c r="I90" s="181">
        <v>0.2</v>
      </c>
      <c r="J90" s="181">
        <v>0.16520000000000001</v>
      </c>
      <c r="K90" s="181">
        <v>0.16070000000000001</v>
      </c>
      <c r="L90" s="181">
        <v>0.1681</v>
      </c>
      <c r="M90" s="181">
        <v>0.1764</v>
      </c>
      <c r="N90" s="181">
        <v>0.18129999999999999</v>
      </c>
      <c r="O90" s="181">
        <v>0.1852</v>
      </c>
    </row>
    <row r="91" spans="3:15" x14ac:dyDescent="0.35">
      <c r="C91" s="105">
        <v>43373</v>
      </c>
      <c r="D91" s="181">
        <v>0.16500000000000001</v>
      </c>
      <c r="E91" s="181">
        <v>0.16500000000000001</v>
      </c>
      <c r="F91" s="181">
        <v>0</v>
      </c>
      <c r="G91" s="181">
        <v>0.17</v>
      </c>
      <c r="H91" s="181">
        <v>0.15</v>
      </c>
      <c r="I91" s="181">
        <v>0.2</v>
      </c>
      <c r="J91" s="181">
        <v>0.16439999999999999</v>
      </c>
      <c r="K91" s="181">
        <v>0.1643</v>
      </c>
      <c r="L91" s="181">
        <v>0.1704</v>
      </c>
      <c r="M91" s="181">
        <v>0.1782</v>
      </c>
      <c r="N91" s="181">
        <v>0.18210000000000001</v>
      </c>
      <c r="O91" s="181">
        <v>0.18779999999999999</v>
      </c>
    </row>
    <row r="92" spans="3:15" x14ac:dyDescent="0.35">
      <c r="C92" s="105">
        <v>43404</v>
      </c>
      <c r="D92" s="181">
        <v>0.16500000000000001</v>
      </c>
      <c r="E92" s="181">
        <v>0.16500000000000001</v>
      </c>
      <c r="F92" s="181">
        <v>0</v>
      </c>
      <c r="G92" s="181">
        <v>0.17</v>
      </c>
      <c r="H92" s="181">
        <v>0.15</v>
      </c>
      <c r="I92" s="181">
        <v>0.2</v>
      </c>
      <c r="J92" s="181">
        <v>0.16750000000000001</v>
      </c>
      <c r="K92" s="181">
        <v>0.16830000000000001</v>
      </c>
      <c r="L92" s="181">
        <v>0.1716</v>
      </c>
      <c r="M92" s="181">
        <v>0.1754</v>
      </c>
      <c r="N92" s="181">
        <v>0.18</v>
      </c>
      <c r="O92" s="181">
        <v>0.1842</v>
      </c>
    </row>
    <row r="93" spans="3:15" x14ac:dyDescent="0.35">
      <c r="C93" s="105">
        <v>43434</v>
      </c>
      <c r="D93" s="181">
        <v>0.16500000000000001</v>
      </c>
      <c r="E93" s="181">
        <v>0.16500000000000001</v>
      </c>
      <c r="F93" s="181">
        <v>0</v>
      </c>
      <c r="G93" s="181">
        <v>0.17</v>
      </c>
      <c r="H93" s="181">
        <v>0.15</v>
      </c>
      <c r="I93" s="181">
        <v>0.2</v>
      </c>
      <c r="J93" s="181">
        <v>0.16750000000000001</v>
      </c>
      <c r="K93" s="181">
        <v>0.16830000000000001</v>
      </c>
      <c r="L93" s="181">
        <v>0.17100000000000001</v>
      </c>
      <c r="M93" s="181">
        <v>0.17319999999999999</v>
      </c>
      <c r="N93" s="181">
        <v>0.1767</v>
      </c>
      <c r="O93" s="181">
        <v>0.1802</v>
      </c>
    </row>
    <row r="94" spans="3:15" x14ac:dyDescent="0.35">
      <c r="C94" s="105">
        <v>43465</v>
      </c>
      <c r="D94" s="181">
        <v>0.16500000000000001</v>
      </c>
      <c r="E94" s="181">
        <v>0.16500000000000001</v>
      </c>
      <c r="F94" s="181">
        <v>0</v>
      </c>
      <c r="G94" s="181">
        <v>0.17</v>
      </c>
      <c r="H94" s="181">
        <v>0.15</v>
      </c>
      <c r="I94" s="181">
        <v>0.2</v>
      </c>
      <c r="J94" s="181">
        <v>0.16750000000000001</v>
      </c>
      <c r="K94" s="181">
        <v>0.1681</v>
      </c>
      <c r="L94" s="181">
        <v>0.1709</v>
      </c>
      <c r="M94" s="181">
        <v>0.17349999999999999</v>
      </c>
      <c r="N94" s="181">
        <v>0.1782</v>
      </c>
      <c r="O94" s="181">
        <v>0.1799</v>
      </c>
    </row>
    <row r="95" spans="3:15" x14ac:dyDescent="0.35">
      <c r="C95" s="105">
        <v>43496</v>
      </c>
      <c r="D95" s="181">
        <v>0.1575</v>
      </c>
      <c r="E95" s="181">
        <v>0.1575</v>
      </c>
      <c r="F95" s="181">
        <v>0</v>
      </c>
      <c r="G95" s="181">
        <v>0.17</v>
      </c>
      <c r="H95" s="181">
        <v>0.15</v>
      </c>
      <c r="I95" s="181">
        <v>0.2</v>
      </c>
      <c r="J95" s="181">
        <v>0.1575</v>
      </c>
      <c r="K95" s="181">
        <v>0.1636</v>
      </c>
      <c r="L95" s="181">
        <v>0.1686</v>
      </c>
      <c r="M95" s="181">
        <v>0.17199999999999999</v>
      </c>
      <c r="N95" s="181">
        <v>0.1739</v>
      </c>
      <c r="O95" s="181">
        <v>0.17799999999999999</v>
      </c>
    </row>
    <row r="96" spans="3:15" x14ac:dyDescent="0.35">
      <c r="C96" s="105">
        <v>43524</v>
      </c>
      <c r="D96" s="181">
        <v>0.1575</v>
      </c>
      <c r="E96" s="181">
        <v>0.1575</v>
      </c>
      <c r="F96" s="181">
        <v>0</v>
      </c>
      <c r="G96" s="181">
        <v>0.17</v>
      </c>
      <c r="H96" s="181">
        <v>0.15</v>
      </c>
      <c r="I96" s="181">
        <v>0.2</v>
      </c>
      <c r="J96" s="181">
        <v>0.1575</v>
      </c>
      <c r="K96" s="181">
        <v>0.15970000000000001</v>
      </c>
      <c r="L96" s="181">
        <v>0.16259999999999999</v>
      </c>
      <c r="M96" s="181">
        <v>0.1678</v>
      </c>
      <c r="N96" s="181">
        <v>0.17050000000000001</v>
      </c>
      <c r="O96" s="181">
        <v>0.17530000000000001</v>
      </c>
    </row>
    <row r="97" spans="3:15" x14ac:dyDescent="0.35">
      <c r="C97" s="105">
        <v>43555</v>
      </c>
      <c r="D97" s="181">
        <v>0.1575</v>
      </c>
      <c r="E97" s="181">
        <v>0.1575</v>
      </c>
      <c r="F97" s="181">
        <v>0</v>
      </c>
      <c r="G97" s="181">
        <v>0.17</v>
      </c>
      <c r="H97" s="181">
        <v>0.15</v>
      </c>
      <c r="I97" s="181">
        <v>0.2</v>
      </c>
      <c r="J97" s="181">
        <v>0.15759999999999999</v>
      </c>
      <c r="K97" s="181">
        <v>0.15659999999999999</v>
      </c>
      <c r="L97" s="181">
        <v>0.1615</v>
      </c>
      <c r="M97" s="181">
        <v>0.16370000000000001</v>
      </c>
      <c r="N97" s="181">
        <v>0.1686</v>
      </c>
      <c r="O97" s="181">
        <v>0.1736</v>
      </c>
    </row>
    <row r="98" spans="3:15" x14ac:dyDescent="0.35">
      <c r="C98" s="105">
        <v>43585</v>
      </c>
      <c r="D98" s="181">
        <v>0.1575</v>
      </c>
      <c r="E98" s="181">
        <v>0.1575</v>
      </c>
      <c r="F98" s="181">
        <v>0</v>
      </c>
      <c r="G98" s="181">
        <v>0.17</v>
      </c>
      <c r="H98" s="181">
        <v>0.15</v>
      </c>
      <c r="I98" s="181">
        <v>0.2</v>
      </c>
      <c r="J98" s="181">
        <v>0.1573</v>
      </c>
      <c r="K98" s="181">
        <v>0.155</v>
      </c>
      <c r="L98" s="181">
        <v>0.1605</v>
      </c>
      <c r="M98" s="181">
        <v>0.16209999999999999</v>
      </c>
      <c r="N98" s="181">
        <v>0.16500000000000001</v>
      </c>
      <c r="O98" s="181">
        <v>0.1694</v>
      </c>
    </row>
    <row r="99" spans="3:15" x14ac:dyDescent="0.35">
      <c r="C99" s="105">
        <v>43616</v>
      </c>
      <c r="D99" s="181">
        <v>0.155</v>
      </c>
      <c r="E99" s="181">
        <v>0.155</v>
      </c>
      <c r="F99" s="181">
        <v>0</v>
      </c>
      <c r="G99" s="181">
        <v>0.17</v>
      </c>
      <c r="H99" s="181">
        <v>0.15</v>
      </c>
      <c r="I99" s="181">
        <v>0.2</v>
      </c>
      <c r="J99" s="181">
        <v>0.15740000000000001</v>
      </c>
      <c r="K99" s="181">
        <v>0.15429999999999999</v>
      </c>
      <c r="L99" s="181">
        <v>0.16020000000000001</v>
      </c>
      <c r="M99" s="181">
        <v>0.16200000000000001</v>
      </c>
      <c r="N99" s="181">
        <v>0.1651</v>
      </c>
      <c r="O99" s="181">
        <v>0.16980000000000001</v>
      </c>
    </row>
    <row r="100" spans="3:15" x14ac:dyDescent="0.35">
      <c r="C100" s="105">
        <v>43646</v>
      </c>
      <c r="D100" s="181">
        <v>0.155</v>
      </c>
      <c r="E100" s="181">
        <v>0.155</v>
      </c>
      <c r="F100" s="181">
        <v>0</v>
      </c>
      <c r="G100" s="181">
        <v>0.17</v>
      </c>
      <c r="H100" s="181">
        <v>0.15</v>
      </c>
      <c r="I100" s="181">
        <v>0.2</v>
      </c>
      <c r="J100" s="181">
        <v>0.14910000000000001</v>
      </c>
      <c r="K100" s="181">
        <v>0.153</v>
      </c>
      <c r="L100" s="181">
        <v>0.15690000000000001</v>
      </c>
      <c r="M100" s="181">
        <v>0.15859999999999999</v>
      </c>
      <c r="N100" s="181">
        <v>0.16489999999999999</v>
      </c>
      <c r="O100" s="181">
        <v>0.1701</v>
      </c>
    </row>
    <row r="101" spans="3:15" x14ac:dyDescent="0.35">
      <c r="C101" s="105">
        <v>43677</v>
      </c>
      <c r="D101" s="181">
        <v>0.155</v>
      </c>
      <c r="E101" s="181">
        <v>0.155</v>
      </c>
      <c r="F101" s="181">
        <v>0</v>
      </c>
      <c r="G101" s="181">
        <v>0.17</v>
      </c>
      <c r="H101" s="181">
        <v>0.15</v>
      </c>
      <c r="I101" s="181">
        <v>0.2</v>
      </c>
      <c r="J101" s="181">
        <v>0.13800000000000001</v>
      </c>
      <c r="K101" s="181">
        <v>0.1426</v>
      </c>
      <c r="L101" s="181">
        <v>0.14649999999999999</v>
      </c>
      <c r="M101" s="181">
        <v>0.14860000000000001</v>
      </c>
      <c r="N101" s="181">
        <v>0.15340000000000001</v>
      </c>
      <c r="O101" s="181">
        <v>0.15959999999999999</v>
      </c>
    </row>
    <row r="102" spans="3:15" x14ac:dyDescent="0.35">
      <c r="C102" s="105">
        <v>43708</v>
      </c>
      <c r="D102" s="181">
        <v>0.155</v>
      </c>
      <c r="E102" s="181">
        <v>0.155</v>
      </c>
      <c r="F102" s="181">
        <v>0</v>
      </c>
      <c r="G102" s="181">
        <v>0.17</v>
      </c>
      <c r="H102" s="181">
        <v>0.15</v>
      </c>
      <c r="I102" s="181">
        <v>0.2</v>
      </c>
      <c r="J102" s="181">
        <v>0.13500000000000001</v>
      </c>
      <c r="K102" s="181">
        <v>0.14269999999999999</v>
      </c>
      <c r="L102" s="181">
        <v>0.14419999999999999</v>
      </c>
      <c r="M102" s="181">
        <v>0.14660000000000001</v>
      </c>
      <c r="N102" s="181">
        <v>0.15179999999999999</v>
      </c>
      <c r="O102" s="181">
        <v>0.1578</v>
      </c>
    </row>
    <row r="103" spans="3:15" x14ac:dyDescent="0.35">
      <c r="C103" s="105">
        <v>43738</v>
      </c>
      <c r="D103" s="181">
        <v>0.155</v>
      </c>
      <c r="E103" s="181">
        <v>0.155</v>
      </c>
      <c r="F103" s="181">
        <v>0</v>
      </c>
      <c r="G103" s="181">
        <v>0.17</v>
      </c>
      <c r="H103" s="181">
        <v>0.15</v>
      </c>
      <c r="I103" s="181">
        <v>0.2</v>
      </c>
      <c r="J103" s="181">
        <v>0.1439</v>
      </c>
      <c r="K103" s="181">
        <v>0.14549999999999999</v>
      </c>
      <c r="L103" s="181">
        <v>0.1469</v>
      </c>
      <c r="M103" s="181">
        <v>0.15279999999999999</v>
      </c>
      <c r="N103" s="181">
        <v>0.15670000000000001</v>
      </c>
      <c r="O103" s="181">
        <v>0.1636</v>
      </c>
    </row>
    <row r="104" spans="3:15" x14ac:dyDescent="0.35">
      <c r="C104" s="105">
        <v>43769</v>
      </c>
      <c r="D104" s="181">
        <v>0.155</v>
      </c>
      <c r="E104" s="181">
        <v>0.155</v>
      </c>
      <c r="F104" s="181">
        <v>0.1</v>
      </c>
      <c r="G104" s="181">
        <v>0.17</v>
      </c>
      <c r="H104" s="181">
        <v>0.15</v>
      </c>
      <c r="I104" s="181">
        <v>0.2</v>
      </c>
      <c r="J104" s="181">
        <v>0.14910000000000001</v>
      </c>
      <c r="K104" s="181">
        <v>0.15160000000000001</v>
      </c>
      <c r="L104" s="181">
        <v>0.15310000000000001</v>
      </c>
      <c r="M104" s="181">
        <v>0.15959999999999999</v>
      </c>
      <c r="N104" s="181">
        <v>0.1628</v>
      </c>
      <c r="O104" s="181">
        <v>0.1661</v>
      </c>
    </row>
    <row r="105" spans="3:15" x14ac:dyDescent="0.35">
      <c r="C105" s="105">
        <v>43799</v>
      </c>
      <c r="D105" s="181">
        <v>0.155</v>
      </c>
      <c r="E105" s="181">
        <v>0.155</v>
      </c>
      <c r="F105" s="181">
        <v>0.1</v>
      </c>
      <c r="G105" s="181">
        <v>0.22</v>
      </c>
      <c r="H105" s="181">
        <v>0.15</v>
      </c>
      <c r="I105" s="181">
        <v>0.2</v>
      </c>
      <c r="J105" s="181">
        <v>0.26469999999999999</v>
      </c>
      <c r="K105" s="181">
        <v>0.1721</v>
      </c>
      <c r="L105" s="181">
        <v>0.1754</v>
      </c>
      <c r="M105" s="181">
        <v>0.1817</v>
      </c>
      <c r="N105" s="181">
        <v>0.18590000000000001</v>
      </c>
      <c r="O105" s="181">
        <v>0.1905</v>
      </c>
    </row>
    <row r="106" spans="3:15" x14ac:dyDescent="0.35">
      <c r="C106" s="105">
        <v>43830</v>
      </c>
      <c r="D106" s="181">
        <v>0.155</v>
      </c>
      <c r="E106" s="181">
        <v>0.155</v>
      </c>
      <c r="F106" s="181">
        <v>0.1</v>
      </c>
      <c r="G106" s="181">
        <v>0.22</v>
      </c>
      <c r="H106" s="181">
        <v>0.15</v>
      </c>
      <c r="I106" s="181">
        <v>0.2</v>
      </c>
      <c r="J106" s="181">
        <v>0.2248</v>
      </c>
      <c r="K106" s="181">
        <v>0.1953</v>
      </c>
      <c r="L106" s="181">
        <v>0.1966</v>
      </c>
      <c r="M106" s="181">
        <v>0.19189999999999999</v>
      </c>
      <c r="N106" s="181">
        <v>0.19239999999999999</v>
      </c>
      <c r="O106" s="181">
        <v>0.20549999999999999</v>
      </c>
    </row>
    <row r="107" spans="3:15" x14ac:dyDescent="0.35">
      <c r="C107" s="105">
        <v>43861</v>
      </c>
      <c r="D107" s="181">
        <v>0.155</v>
      </c>
      <c r="E107" s="181">
        <v>0.155</v>
      </c>
      <c r="F107" s="181">
        <v>0.1</v>
      </c>
      <c r="G107" s="181">
        <v>0.22</v>
      </c>
      <c r="H107" s="181">
        <v>0.15</v>
      </c>
      <c r="I107" s="181">
        <v>0.2</v>
      </c>
      <c r="J107" s="181">
        <v>0.19980000000000001</v>
      </c>
      <c r="K107" s="181">
        <v>0.1973</v>
      </c>
      <c r="L107" s="181">
        <v>0.1976</v>
      </c>
      <c r="M107" s="181">
        <v>0.19750000000000001</v>
      </c>
      <c r="N107" s="181">
        <v>0.2011</v>
      </c>
      <c r="O107" s="181">
        <v>0.21199999999999999</v>
      </c>
    </row>
    <row r="108" spans="3:15" x14ac:dyDescent="0.35">
      <c r="C108" s="105">
        <v>43890</v>
      </c>
      <c r="D108" s="181">
        <v>0.155</v>
      </c>
      <c r="E108" s="181">
        <v>0.155</v>
      </c>
      <c r="F108" s="181">
        <v>0.1</v>
      </c>
      <c r="G108" s="181">
        <v>0.22</v>
      </c>
      <c r="H108" s="181">
        <v>0.15</v>
      </c>
      <c r="I108" s="181">
        <v>0.2</v>
      </c>
      <c r="J108" s="181">
        <v>0.2019</v>
      </c>
      <c r="K108" s="181">
        <v>0.19919999999999999</v>
      </c>
      <c r="L108" s="181">
        <v>0.19869999999999999</v>
      </c>
      <c r="M108" s="181">
        <v>0.1983</v>
      </c>
      <c r="N108" s="181">
        <v>0.2056</v>
      </c>
      <c r="O108" s="181">
        <v>0.2135</v>
      </c>
    </row>
    <row r="109" spans="3:15" x14ac:dyDescent="0.35">
      <c r="C109" s="105">
        <v>43921</v>
      </c>
      <c r="D109" s="181">
        <v>0.155</v>
      </c>
      <c r="E109" s="181">
        <v>0.155</v>
      </c>
      <c r="F109" s="181">
        <v>0.1</v>
      </c>
      <c r="G109" s="181">
        <v>0.22</v>
      </c>
      <c r="H109" s="181">
        <v>0.15</v>
      </c>
      <c r="I109" s="181">
        <v>0.2</v>
      </c>
      <c r="J109" s="181">
        <v>0.17199999999999999</v>
      </c>
      <c r="K109" s="181">
        <v>0.1898</v>
      </c>
      <c r="L109" s="181">
        <v>0.1883</v>
      </c>
      <c r="M109" s="181">
        <v>0.1905</v>
      </c>
      <c r="N109" s="181">
        <v>0.19719999999999999</v>
      </c>
      <c r="O109" s="181">
        <v>0.20469999999999999</v>
      </c>
    </row>
    <row r="110" spans="3:15" x14ac:dyDescent="0.35">
      <c r="C110" s="105">
        <v>43951</v>
      </c>
      <c r="D110" s="181">
        <v>0.155</v>
      </c>
      <c r="E110" s="181">
        <v>0.155</v>
      </c>
      <c r="F110" s="181">
        <v>7.0000000000000007E-2</v>
      </c>
      <c r="G110" s="181">
        <v>0.22</v>
      </c>
      <c r="H110" s="181">
        <v>0.15</v>
      </c>
      <c r="I110" s="181">
        <v>0.2</v>
      </c>
      <c r="J110" s="181">
        <v>0.155</v>
      </c>
      <c r="K110" s="181">
        <v>0.15240000000000001</v>
      </c>
      <c r="L110" s="181">
        <v>0.155</v>
      </c>
      <c r="M110" s="181">
        <v>0.15820000000000001</v>
      </c>
      <c r="N110" s="181">
        <v>0.1656</v>
      </c>
      <c r="O110" s="181">
        <v>0.1749</v>
      </c>
    </row>
    <row r="111" spans="3:15" x14ac:dyDescent="0.35">
      <c r="C111" s="105">
        <v>43982</v>
      </c>
      <c r="D111" s="181">
        <v>0.155</v>
      </c>
      <c r="E111" s="181">
        <v>0.155</v>
      </c>
      <c r="F111" s="181">
        <v>7.0000000000000007E-2</v>
      </c>
      <c r="G111" s="181">
        <v>0.22</v>
      </c>
      <c r="H111" s="181">
        <v>0.15</v>
      </c>
      <c r="I111" s="181">
        <v>0.2</v>
      </c>
      <c r="J111" s="181">
        <v>0.1537</v>
      </c>
      <c r="K111" s="181">
        <v>0.14299999999999999</v>
      </c>
      <c r="L111" s="181">
        <v>0.14810000000000001</v>
      </c>
      <c r="M111" s="181">
        <v>0.1489</v>
      </c>
      <c r="N111" s="181">
        <v>0.16339999999999999</v>
      </c>
      <c r="O111" s="181">
        <v>0.16900000000000001</v>
      </c>
    </row>
    <row r="112" spans="3:15" x14ac:dyDescent="0.35">
      <c r="C112" s="105">
        <v>44012</v>
      </c>
      <c r="D112" s="181">
        <v>0.155</v>
      </c>
      <c r="E112" s="181">
        <v>0.155</v>
      </c>
      <c r="F112" s="181">
        <v>7.0000000000000007E-2</v>
      </c>
      <c r="G112" s="181">
        <v>0.22</v>
      </c>
      <c r="H112" s="181">
        <v>0.15</v>
      </c>
      <c r="I112" s="181">
        <v>0.2</v>
      </c>
      <c r="J112" s="181">
        <v>0.15379999999999999</v>
      </c>
      <c r="K112" s="181">
        <v>0.14849999999999999</v>
      </c>
      <c r="L112" s="181">
        <v>0.152</v>
      </c>
      <c r="M112" s="181">
        <v>0.16200000000000001</v>
      </c>
      <c r="N112" s="181">
        <v>0.1716</v>
      </c>
      <c r="O112" s="181">
        <v>0.18060000000000001</v>
      </c>
    </row>
    <row r="113" spans="3:15" x14ac:dyDescent="0.35">
      <c r="C113" s="105">
        <v>44043</v>
      </c>
      <c r="D113" s="181">
        <v>0.155</v>
      </c>
      <c r="E113" s="181">
        <v>0.155</v>
      </c>
      <c r="F113" s="181">
        <v>7.0000000000000007E-2</v>
      </c>
      <c r="G113" s="181">
        <v>0.22</v>
      </c>
      <c r="H113" s="181">
        <v>0.15</v>
      </c>
      <c r="I113" s="181">
        <v>0.2</v>
      </c>
      <c r="J113" s="181">
        <v>0.154</v>
      </c>
      <c r="K113" s="181">
        <v>0.1502</v>
      </c>
      <c r="L113" s="181">
        <v>0.1542</v>
      </c>
      <c r="M113" s="181">
        <v>0.16209999999999999</v>
      </c>
      <c r="N113" s="181">
        <v>0.17280000000000001</v>
      </c>
      <c r="O113" s="181">
        <v>0.18190000000000001</v>
      </c>
    </row>
    <row r="114" spans="3:15" x14ac:dyDescent="0.35">
      <c r="C114" s="105">
        <v>44074</v>
      </c>
      <c r="D114" s="181">
        <v>0.155</v>
      </c>
      <c r="E114" s="181">
        <v>0.155</v>
      </c>
      <c r="F114" s="181">
        <v>7.0000000000000007E-2</v>
      </c>
      <c r="G114" s="181">
        <v>0.22</v>
      </c>
      <c r="H114" s="181">
        <v>0.15</v>
      </c>
      <c r="I114" s="181">
        <v>0.2</v>
      </c>
      <c r="J114" s="181">
        <v>0.1497</v>
      </c>
      <c r="K114" s="181">
        <v>0.1479</v>
      </c>
      <c r="L114" s="181">
        <v>0.15279999999999999</v>
      </c>
      <c r="M114" s="181">
        <v>0.16470000000000001</v>
      </c>
      <c r="N114" s="181">
        <v>0.17369999999999999</v>
      </c>
      <c r="O114" s="181">
        <v>0.183</v>
      </c>
    </row>
    <row r="115" spans="3:15" x14ac:dyDescent="0.35">
      <c r="C115" s="105">
        <v>44104</v>
      </c>
      <c r="D115" s="181">
        <v>0.155</v>
      </c>
      <c r="E115" s="181">
        <v>0.155</v>
      </c>
      <c r="F115" s="181">
        <v>7.0000000000000007E-2</v>
      </c>
      <c r="G115" s="181">
        <v>0.22</v>
      </c>
      <c r="H115" s="181">
        <v>0.15</v>
      </c>
      <c r="I115" s="181">
        <v>0.2</v>
      </c>
      <c r="J115" s="181">
        <v>0.125</v>
      </c>
      <c r="K115" s="181">
        <v>0.13730000000000001</v>
      </c>
      <c r="L115" s="181">
        <v>0.14130000000000001</v>
      </c>
      <c r="M115" s="181">
        <v>0.1535</v>
      </c>
      <c r="N115" s="181">
        <v>0.1648</v>
      </c>
      <c r="O115" s="181">
        <v>0.17499999999999999</v>
      </c>
    </row>
    <row r="116" spans="3:15" x14ac:dyDescent="0.35">
      <c r="C116" s="105">
        <v>44135</v>
      </c>
      <c r="D116" s="181">
        <v>0.155</v>
      </c>
      <c r="E116" s="181">
        <v>0.155</v>
      </c>
      <c r="F116" s="181">
        <v>7.0000000000000007E-2</v>
      </c>
      <c r="G116" s="181">
        <v>0.22</v>
      </c>
      <c r="H116" s="181">
        <v>0.17</v>
      </c>
      <c r="I116" s="181">
        <v>0.2</v>
      </c>
      <c r="J116" s="181">
        <v>0.1193</v>
      </c>
      <c r="K116" s="181">
        <v>0.1351</v>
      </c>
      <c r="L116" s="181">
        <v>0.14130000000000001</v>
      </c>
      <c r="M116" s="181">
        <v>0.1535</v>
      </c>
      <c r="N116" s="181">
        <v>0.1648</v>
      </c>
      <c r="O116" s="181">
        <v>0.17499999999999999</v>
      </c>
    </row>
    <row r="117" spans="3:15" x14ac:dyDescent="0.35">
      <c r="C117" s="105">
        <v>44165</v>
      </c>
      <c r="D117" s="181">
        <v>0.155</v>
      </c>
      <c r="E117" s="181">
        <v>0.155</v>
      </c>
      <c r="F117" s="181">
        <v>7.0000000000000007E-2</v>
      </c>
      <c r="G117" s="181">
        <v>0.22</v>
      </c>
      <c r="H117" s="181">
        <v>0.17</v>
      </c>
      <c r="I117" s="181">
        <v>0.2</v>
      </c>
      <c r="J117" s="181">
        <v>0.11360000000000001</v>
      </c>
      <c r="K117" s="181">
        <v>0.13059999999999999</v>
      </c>
      <c r="L117" s="181">
        <v>0.14130000000000001</v>
      </c>
      <c r="M117" s="181">
        <v>0.1535</v>
      </c>
      <c r="N117" s="181">
        <v>0.1648</v>
      </c>
      <c r="O117" s="181">
        <v>0.17499999999999999</v>
      </c>
    </row>
    <row r="118" spans="3:15" x14ac:dyDescent="0.35">
      <c r="C118" s="105">
        <v>44196</v>
      </c>
      <c r="D118" s="181">
        <v>0.155</v>
      </c>
      <c r="E118" s="181">
        <v>0.155</v>
      </c>
      <c r="F118" s="181">
        <v>7.0000000000000007E-2</v>
      </c>
      <c r="G118" s="181">
        <v>0.22</v>
      </c>
      <c r="H118" s="181">
        <v>0.17</v>
      </c>
      <c r="I118" s="181">
        <v>0.2</v>
      </c>
      <c r="J118" s="181">
        <v>9.7500000000000003E-2</v>
      </c>
      <c r="K118" s="181">
        <v>0.1192</v>
      </c>
      <c r="L118" s="181">
        <v>0.125</v>
      </c>
      <c r="M118" s="181">
        <v>0.1366</v>
      </c>
      <c r="N118" s="181">
        <v>0.14779999999999999</v>
      </c>
      <c r="O118" s="181">
        <v>0.155</v>
      </c>
    </row>
    <row r="119" spans="3:15" x14ac:dyDescent="0.35">
      <c r="C119" s="105">
        <v>44227</v>
      </c>
      <c r="D119" s="181">
        <v>0.155</v>
      </c>
      <c r="E119" s="181">
        <v>0.155</v>
      </c>
      <c r="F119" s="181">
        <v>7.0000000000000007E-2</v>
      </c>
      <c r="G119" s="181">
        <v>0.22</v>
      </c>
      <c r="H119" s="181">
        <v>0.17</v>
      </c>
      <c r="I119" s="181">
        <v>0.2</v>
      </c>
      <c r="J119" s="181">
        <v>5.5800000000000002E-2</v>
      </c>
      <c r="K119" s="181">
        <v>0.1053</v>
      </c>
      <c r="L119" s="181">
        <v>0.13339999999999999</v>
      </c>
      <c r="M119" s="181">
        <v>0.1477</v>
      </c>
      <c r="N119" s="181">
        <v>0.15840000000000001</v>
      </c>
      <c r="O119" s="181">
        <v>0.16919999999999999</v>
      </c>
    </row>
    <row r="120" spans="3:15" x14ac:dyDescent="0.35">
      <c r="C120" s="105">
        <v>44255</v>
      </c>
      <c r="D120" s="181">
        <v>0.155</v>
      </c>
      <c r="E120" s="181">
        <v>0.19589999999999999</v>
      </c>
      <c r="F120" s="181">
        <v>7.0000000000000007E-2</v>
      </c>
      <c r="G120" s="181">
        <v>0.22</v>
      </c>
      <c r="H120" s="181">
        <v>0.17</v>
      </c>
      <c r="I120" s="181">
        <v>0.2</v>
      </c>
      <c r="J120" s="181">
        <v>5.3800000000000001E-2</v>
      </c>
      <c r="K120" s="181">
        <v>9.7500000000000003E-2</v>
      </c>
      <c r="L120" s="181">
        <v>0.1235</v>
      </c>
      <c r="M120" s="181">
        <v>0.14080000000000001</v>
      </c>
      <c r="N120" s="181">
        <v>0.1532</v>
      </c>
      <c r="O120" s="181">
        <v>0.16139999999999999</v>
      </c>
    </row>
    <row r="121" spans="3:15" x14ac:dyDescent="0.35">
      <c r="C121" s="105">
        <v>44286</v>
      </c>
      <c r="D121" s="181">
        <v>0.155</v>
      </c>
      <c r="E121" s="181">
        <v>0.1988</v>
      </c>
      <c r="F121" s="181">
        <v>7.0000000000000007E-2</v>
      </c>
      <c r="G121" s="181">
        <v>0.22</v>
      </c>
      <c r="H121" s="181">
        <v>0.17</v>
      </c>
      <c r="I121" s="181">
        <v>0.2</v>
      </c>
      <c r="J121" s="181">
        <v>5.3799999999999994E-2</v>
      </c>
      <c r="K121" s="181">
        <v>9.7499999999999976E-2</v>
      </c>
      <c r="L121" s="181">
        <v>0.12349999999999997</v>
      </c>
      <c r="M121" s="181">
        <v>0.14080000000000001</v>
      </c>
      <c r="N121" s="181">
        <v>0.1532</v>
      </c>
      <c r="O121" s="181">
        <v>0.16139999999999999</v>
      </c>
    </row>
    <row r="122" spans="3:15" x14ac:dyDescent="0.35">
      <c r="C122" s="105">
        <v>44316</v>
      </c>
      <c r="D122" s="181">
        <v>0.155</v>
      </c>
      <c r="E122" s="181">
        <v>0.1988</v>
      </c>
      <c r="F122" s="181">
        <v>7.0000000000000007E-2</v>
      </c>
      <c r="G122" s="181">
        <v>0.22</v>
      </c>
      <c r="H122" s="181">
        <v>0.17</v>
      </c>
      <c r="I122" s="181">
        <v>0.2</v>
      </c>
      <c r="J122" s="181">
        <v>0.1232</v>
      </c>
      <c r="K122" s="181">
        <v>0.13500000000000001</v>
      </c>
      <c r="L122" s="181">
        <v>0.14030000000000001</v>
      </c>
      <c r="M122" s="181">
        <v>0.15959999999999999</v>
      </c>
      <c r="N122" s="181">
        <v>0.17380000000000001</v>
      </c>
      <c r="O122" s="181">
        <v>0.18290000000000001</v>
      </c>
    </row>
    <row r="123" spans="3:15" x14ac:dyDescent="0.35">
      <c r="C123" s="105">
        <v>44347</v>
      </c>
      <c r="D123" s="181">
        <v>0.155</v>
      </c>
      <c r="E123" s="181">
        <v>0.1988</v>
      </c>
      <c r="F123" s="181">
        <v>7.0000000000000007E-2</v>
      </c>
      <c r="G123" s="181">
        <v>0.22</v>
      </c>
      <c r="H123" s="181">
        <v>0.17</v>
      </c>
      <c r="I123" s="181">
        <v>0.2</v>
      </c>
      <c r="J123" s="181">
        <v>0.13689999999999999</v>
      </c>
      <c r="K123" s="181">
        <v>0.14099999999999999</v>
      </c>
      <c r="L123" s="181">
        <v>0.15140000000000001</v>
      </c>
      <c r="M123" s="181">
        <v>0.1696</v>
      </c>
      <c r="N123" s="181">
        <v>0.18149999999999999</v>
      </c>
      <c r="O123" s="181">
        <v>0.1923</v>
      </c>
    </row>
    <row r="124" spans="3:15" x14ac:dyDescent="0.35">
      <c r="C124" s="105">
        <v>44377</v>
      </c>
      <c r="D124" s="181">
        <v>0.2</v>
      </c>
      <c r="E124" s="181">
        <v>0.25</v>
      </c>
      <c r="F124" s="181">
        <v>0.12</v>
      </c>
      <c r="G124" s="181">
        <v>0.22</v>
      </c>
      <c r="H124" s="181">
        <v>0.17</v>
      </c>
      <c r="I124" s="181">
        <v>0.2</v>
      </c>
      <c r="J124" s="181">
        <v>0.15909999999999999</v>
      </c>
      <c r="K124" s="181">
        <v>0.15709999999999999</v>
      </c>
      <c r="L124" s="181">
        <v>0.1628</v>
      </c>
      <c r="M124" s="181">
        <v>0.1739</v>
      </c>
      <c r="N124" s="181">
        <v>0.1852</v>
      </c>
      <c r="O124" s="181">
        <v>0.1953</v>
      </c>
    </row>
    <row r="125" spans="3:15" x14ac:dyDescent="0.35">
      <c r="C125" s="105">
        <v>44408</v>
      </c>
      <c r="D125" s="181">
        <v>0.2</v>
      </c>
      <c r="E125" s="181">
        <v>0.25</v>
      </c>
      <c r="F125" s="181">
        <v>0.12</v>
      </c>
      <c r="G125" s="181">
        <v>0.22</v>
      </c>
      <c r="H125" s="181">
        <v>0.17</v>
      </c>
      <c r="I125" s="181">
        <v>0.2</v>
      </c>
      <c r="J125" s="181">
        <v>0.16830000000000001</v>
      </c>
      <c r="K125" s="181">
        <v>0.17369999999999999</v>
      </c>
      <c r="L125" s="181">
        <v>0.17419999999999999</v>
      </c>
      <c r="M125" s="181">
        <v>0.18479999999999999</v>
      </c>
      <c r="N125" s="181">
        <v>0.19700000000000001</v>
      </c>
      <c r="O125" s="181">
        <v>0.20610000000000001</v>
      </c>
    </row>
    <row r="126" spans="3:15" x14ac:dyDescent="0.35">
      <c r="C126" s="105">
        <v>44439</v>
      </c>
      <c r="D126" s="181">
        <v>0.2</v>
      </c>
      <c r="E126" s="181">
        <v>0.25</v>
      </c>
      <c r="F126" s="181">
        <v>0.12</v>
      </c>
      <c r="G126" s="181">
        <v>0.22</v>
      </c>
      <c r="H126" s="181">
        <v>0.17</v>
      </c>
      <c r="I126" s="181">
        <v>0.2</v>
      </c>
      <c r="J126" s="181">
        <v>0.17150000000000001</v>
      </c>
      <c r="K126" s="181">
        <v>0.1857</v>
      </c>
      <c r="L126" s="181">
        <v>0.1842</v>
      </c>
      <c r="M126" s="181">
        <v>0.19750000000000001</v>
      </c>
      <c r="N126" s="181">
        <v>0.2114</v>
      </c>
      <c r="O126" s="181">
        <v>0.21859999999999999</v>
      </c>
    </row>
    <row r="127" spans="3:15" x14ac:dyDescent="0.35">
      <c r="C127" s="105">
        <v>44469</v>
      </c>
      <c r="D127" s="181">
        <v>0.2</v>
      </c>
      <c r="E127" s="181">
        <v>0.25</v>
      </c>
      <c r="F127" s="181">
        <v>0.12</v>
      </c>
      <c r="G127" s="181">
        <v>0.22</v>
      </c>
      <c r="H127" s="181">
        <v>0.17</v>
      </c>
      <c r="I127" s="181">
        <v>0.2</v>
      </c>
      <c r="J127" s="181">
        <v>0.17419999999999999</v>
      </c>
      <c r="K127" s="181">
        <v>0.18909999999999999</v>
      </c>
      <c r="L127" s="181">
        <v>0.1988</v>
      </c>
      <c r="M127" s="181">
        <v>0.214</v>
      </c>
      <c r="N127" s="181">
        <v>0.23119999999999999</v>
      </c>
      <c r="O127" s="181">
        <v>0.23369999999999999</v>
      </c>
    </row>
    <row r="128" spans="3:15" x14ac:dyDescent="0.35">
      <c r="C128" s="105">
        <v>44500</v>
      </c>
      <c r="D128" s="181">
        <v>0.2</v>
      </c>
      <c r="E128" s="181">
        <v>0.25</v>
      </c>
      <c r="F128" s="181">
        <v>0.12</v>
      </c>
      <c r="G128" s="181">
        <v>0.22</v>
      </c>
      <c r="H128" s="181">
        <v>0.17</v>
      </c>
      <c r="I128" s="181">
        <v>0.2</v>
      </c>
      <c r="J128" s="181">
        <v>0.19</v>
      </c>
      <c r="K128" s="181">
        <v>0.1951</v>
      </c>
      <c r="L128" s="181">
        <v>0.20960000000000001</v>
      </c>
      <c r="M128" s="181">
        <v>0.22470000000000001</v>
      </c>
      <c r="N128" s="181">
        <v>0.2354</v>
      </c>
      <c r="O128" s="181">
        <v>0.24709999999999999</v>
      </c>
    </row>
    <row r="129" spans="3:15" x14ac:dyDescent="0.35">
      <c r="C129" s="105">
        <v>44530</v>
      </c>
      <c r="D129" s="181">
        <v>0.2</v>
      </c>
      <c r="E129" s="181">
        <v>0.25</v>
      </c>
      <c r="F129" s="181">
        <v>0.12</v>
      </c>
      <c r="G129" s="181">
        <v>0.22</v>
      </c>
      <c r="H129" s="181">
        <v>0.17</v>
      </c>
      <c r="I129" s="181">
        <v>0.2</v>
      </c>
      <c r="J129" s="181">
        <v>0.185</v>
      </c>
      <c r="K129" s="181">
        <v>0.19550000000000001</v>
      </c>
      <c r="L129" s="181">
        <v>0.21010000000000001</v>
      </c>
      <c r="M129" s="181">
        <v>0.22409999999999999</v>
      </c>
      <c r="N129" s="181">
        <v>0.23549999999999999</v>
      </c>
      <c r="O129" s="181">
        <v>0.24840000000000001</v>
      </c>
    </row>
    <row r="130" spans="3:15" x14ac:dyDescent="0.35">
      <c r="C130" s="105">
        <v>44561</v>
      </c>
      <c r="D130" s="181">
        <v>0.2</v>
      </c>
      <c r="E130" s="181">
        <v>0.25</v>
      </c>
      <c r="F130" s="181">
        <v>0.12</v>
      </c>
      <c r="G130" s="181">
        <v>0.22</v>
      </c>
      <c r="H130" s="181">
        <v>0.17</v>
      </c>
      <c r="I130" s="181">
        <v>0.2</v>
      </c>
      <c r="J130" s="181">
        <v>0.18679999999999999</v>
      </c>
      <c r="K130" s="181">
        <v>0.19400000000000001</v>
      </c>
      <c r="L130" s="181">
        <v>0.2089</v>
      </c>
      <c r="M130" s="181">
        <v>0.22070000000000001</v>
      </c>
      <c r="N130" s="181">
        <v>0.23380000000000001</v>
      </c>
      <c r="O130" s="181">
        <v>0.24660000000000001</v>
      </c>
    </row>
    <row r="131" spans="3:15" x14ac:dyDescent="0.35">
      <c r="C131" s="105">
        <v>44592</v>
      </c>
      <c r="D131" s="181">
        <v>0.2</v>
      </c>
      <c r="E131" s="181">
        <v>0.25</v>
      </c>
      <c r="F131" s="181">
        <v>0.15</v>
      </c>
      <c r="G131" s="181">
        <v>0.22</v>
      </c>
      <c r="H131" s="181">
        <v>0.22</v>
      </c>
      <c r="I131" s="181">
        <v>0.2</v>
      </c>
      <c r="J131" s="181">
        <v>0.18679999999999999</v>
      </c>
      <c r="K131" s="181">
        <v>0.193</v>
      </c>
      <c r="L131" s="181">
        <v>0.20760000000000001</v>
      </c>
      <c r="M131" s="181">
        <v>0.21590000000000001</v>
      </c>
      <c r="N131" s="181">
        <v>0.23269999999999999</v>
      </c>
      <c r="O131" s="181">
        <v>0.23980000000000001</v>
      </c>
    </row>
    <row r="132" spans="3:15" x14ac:dyDescent="0.35">
      <c r="C132" s="105">
        <v>44620</v>
      </c>
      <c r="D132" s="181">
        <v>0.2</v>
      </c>
      <c r="E132" s="181">
        <v>0.25</v>
      </c>
      <c r="F132" s="181">
        <v>0.15</v>
      </c>
      <c r="G132" s="181">
        <v>0.22</v>
      </c>
      <c r="H132" s="181">
        <v>0.22</v>
      </c>
      <c r="I132" s="181">
        <v>0.2</v>
      </c>
      <c r="J132" s="181">
        <v>0.18679999999999999</v>
      </c>
      <c r="K132" s="181">
        <v>0.19220000000000001</v>
      </c>
      <c r="L132" s="181">
        <v>0.20730000000000001</v>
      </c>
      <c r="M132" s="181">
        <v>0.21490000000000001</v>
      </c>
      <c r="N132" s="181">
        <v>0.2334</v>
      </c>
      <c r="O132" s="181">
        <v>0.24529999999999999</v>
      </c>
    </row>
    <row r="133" spans="3:15" x14ac:dyDescent="0.35">
      <c r="C133" s="105">
        <v>44651</v>
      </c>
      <c r="D133" s="181">
        <v>0.2</v>
      </c>
      <c r="E133" s="181">
        <v>0.25</v>
      </c>
      <c r="F133" s="181">
        <v>0.15</v>
      </c>
      <c r="G133" s="181">
        <v>0.22</v>
      </c>
      <c r="H133" s="181">
        <v>0.22</v>
      </c>
      <c r="I133" s="181">
        <v>0.2</v>
      </c>
      <c r="J133" s="181">
        <v>0.17119999999999999</v>
      </c>
      <c r="K133" s="181">
        <v>0.18390000000000001</v>
      </c>
      <c r="L133" s="181">
        <v>0.1983</v>
      </c>
      <c r="M133" s="181">
        <v>0.2079</v>
      </c>
      <c r="N133" s="181">
        <v>0.2215</v>
      </c>
      <c r="O133" s="181">
        <v>0.23280000000000001</v>
      </c>
    </row>
    <row r="134" spans="3:15" x14ac:dyDescent="0.35">
      <c r="C134" s="105">
        <v>44681</v>
      </c>
      <c r="D134" s="181">
        <v>0.2</v>
      </c>
      <c r="E134" s="181">
        <v>0.25</v>
      </c>
      <c r="F134" s="181">
        <v>0.15</v>
      </c>
      <c r="G134" s="181">
        <v>0.22</v>
      </c>
      <c r="H134" s="181">
        <v>0.22</v>
      </c>
      <c r="I134" s="181">
        <v>0.2</v>
      </c>
      <c r="J134" s="181">
        <v>0.1522</v>
      </c>
      <c r="K134" s="181">
        <v>0.1668</v>
      </c>
      <c r="L134" s="181">
        <v>0.18210000000000001</v>
      </c>
      <c r="M134" s="181">
        <v>0.19939999999999999</v>
      </c>
      <c r="N134" s="181">
        <v>0.21049999999999999</v>
      </c>
      <c r="O134" s="181">
        <v>0.21299999999999999</v>
      </c>
    </row>
    <row r="135" spans="3:15" x14ac:dyDescent="0.35">
      <c r="C135" s="105">
        <v>44712</v>
      </c>
      <c r="D135" s="181">
        <v>0.2</v>
      </c>
      <c r="E135" s="181">
        <v>0.25</v>
      </c>
      <c r="F135" s="181">
        <v>0.15</v>
      </c>
      <c r="G135" s="181">
        <v>0.22</v>
      </c>
      <c r="H135" s="181">
        <v>0.22</v>
      </c>
      <c r="I135" s="181">
        <v>0.2</v>
      </c>
      <c r="J135" s="181">
        <v>0.1108</v>
      </c>
      <c r="K135" s="181">
        <v>0.14460000000000001</v>
      </c>
      <c r="L135" s="181">
        <v>0.159</v>
      </c>
      <c r="M135" s="181">
        <v>0.16850000000000001</v>
      </c>
      <c r="N135" s="181">
        <v>0.18640000000000001</v>
      </c>
      <c r="O135" s="181">
        <v>0.1933</v>
      </c>
    </row>
    <row r="136" spans="3:15" x14ac:dyDescent="0.35">
      <c r="C136" s="105">
        <v>44742</v>
      </c>
      <c r="D136" s="181">
        <v>0.2</v>
      </c>
      <c r="E136" s="181">
        <v>0.25</v>
      </c>
      <c r="F136" s="181">
        <v>0.15</v>
      </c>
      <c r="G136" s="181">
        <v>0.19</v>
      </c>
      <c r="H136" s="181">
        <v>0.22</v>
      </c>
      <c r="I136" s="181">
        <v>0.2</v>
      </c>
      <c r="J136" s="181">
        <v>0.15110000000000001</v>
      </c>
      <c r="K136" s="181">
        <v>0.15620000000000001</v>
      </c>
      <c r="L136" s="181">
        <v>0.1643</v>
      </c>
      <c r="M136" s="181">
        <v>0.1759</v>
      </c>
      <c r="N136" s="181">
        <v>0.19789999999999999</v>
      </c>
      <c r="O136" s="181">
        <v>0.2054</v>
      </c>
    </row>
    <row r="137" spans="3:15" x14ac:dyDescent="0.35">
      <c r="C137" s="105">
        <v>44773</v>
      </c>
      <c r="D137" s="181">
        <v>0.2</v>
      </c>
      <c r="E137" s="181">
        <v>0.23</v>
      </c>
      <c r="F137" s="181">
        <v>0.15</v>
      </c>
      <c r="G137" s="181">
        <v>0.17</v>
      </c>
      <c r="H137" s="181">
        <v>0.22</v>
      </c>
      <c r="I137" s="181">
        <v>0.2</v>
      </c>
      <c r="J137" s="181">
        <v>0.16500000000000001</v>
      </c>
      <c r="K137" s="181">
        <v>0.17100000000000001</v>
      </c>
      <c r="L137" s="181">
        <v>0.1794</v>
      </c>
      <c r="M137" s="181">
        <v>0.18049999999999999</v>
      </c>
      <c r="N137" s="181">
        <v>0.18149999999999999</v>
      </c>
      <c r="O137" s="181">
        <v>0.185</v>
      </c>
    </row>
    <row r="138" spans="3:15" x14ac:dyDescent="0.35">
      <c r="C138" s="105">
        <v>44804</v>
      </c>
      <c r="D138" s="181">
        <v>0.2</v>
      </c>
      <c r="E138" s="181">
        <v>0.23</v>
      </c>
      <c r="F138" s="181">
        <v>0.15</v>
      </c>
      <c r="G138" s="181">
        <v>0.17</v>
      </c>
      <c r="H138" s="181">
        <v>0.22</v>
      </c>
      <c r="I138" s="181">
        <v>0.2</v>
      </c>
      <c r="J138" s="181">
        <v>0.16500000000000001</v>
      </c>
      <c r="K138" s="181">
        <v>0.17100000000000001</v>
      </c>
      <c r="L138" s="181">
        <v>0.1794</v>
      </c>
      <c r="M138" s="181">
        <v>0.18049999999999999</v>
      </c>
      <c r="N138" s="181">
        <v>0.18149999999999999</v>
      </c>
      <c r="O138" s="181">
        <v>0.185</v>
      </c>
    </row>
    <row r="139" spans="3:15" x14ac:dyDescent="0.35">
      <c r="C139" s="105">
        <v>44834</v>
      </c>
      <c r="D139" s="181">
        <v>0.19500000000000001</v>
      </c>
      <c r="E139" s="181">
        <v>0.23</v>
      </c>
      <c r="F139" s="181">
        <v>0.15</v>
      </c>
      <c r="G139" s="181">
        <v>0.17</v>
      </c>
      <c r="H139" s="181">
        <v>0.22</v>
      </c>
      <c r="I139" s="181">
        <v>0.19500000000000001</v>
      </c>
      <c r="J139" s="181">
        <v>0.11</v>
      </c>
      <c r="K139" s="181">
        <v>0.12670000000000001</v>
      </c>
      <c r="L139" s="181">
        <v>0.1389</v>
      </c>
      <c r="M139" s="181">
        <v>0.14799999999999999</v>
      </c>
      <c r="N139" s="181">
        <v>0.15620000000000001</v>
      </c>
      <c r="O139" s="181">
        <v>0.15820000000000001</v>
      </c>
    </row>
    <row r="140" spans="3:15" x14ac:dyDescent="0.35">
      <c r="C140" s="105">
        <v>44865</v>
      </c>
      <c r="D140" s="181">
        <v>0.19500000000000001</v>
      </c>
      <c r="E140" s="181">
        <v>0.21</v>
      </c>
      <c r="F140" s="181">
        <v>0.15</v>
      </c>
      <c r="G140" s="181">
        <v>0.17</v>
      </c>
      <c r="H140" s="181">
        <v>0.22</v>
      </c>
      <c r="I140" s="181">
        <v>0.19500000000000001</v>
      </c>
      <c r="J140" s="181">
        <v>0.1</v>
      </c>
      <c r="K140" s="181">
        <v>0.1208</v>
      </c>
      <c r="L140" s="181">
        <v>0.12709999999999999</v>
      </c>
      <c r="M140" s="181">
        <v>0.14199999999999999</v>
      </c>
      <c r="N140" s="181">
        <v>0.1646</v>
      </c>
      <c r="O140" s="181">
        <v>0.1699</v>
      </c>
    </row>
    <row r="141" spans="3:15" x14ac:dyDescent="0.35">
      <c r="C141" s="105">
        <v>44895</v>
      </c>
      <c r="D141" s="181">
        <v>0.19500000000000001</v>
      </c>
      <c r="E141" s="181">
        <v>0.21</v>
      </c>
      <c r="F141" s="181">
        <v>0.14000000000000001</v>
      </c>
      <c r="G141" s="181">
        <v>0.17</v>
      </c>
      <c r="H141" s="181">
        <v>0.22</v>
      </c>
      <c r="I141" s="181">
        <v>0.19500000000000001</v>
      </c>
      <c r="J141" s="181">
        <v>0.105</v>
      </c>
      <c r="K141" s="181">
        <v>0.1226</v>
      </c>
      <c r="L141" s="181">
        <v>0.1278</v>
      </c>
      <c r="M141" s="181">
        <v>0.14269999999999999</v>
      </c>
      <c r="N141" s="181">
        <v>0.17230000000000001</v>
      </c>
      <c r="O141" s="181">
        <v>0.17499999999999999</v>
      </c>
    </row>
    <row r="142" spans="3:15" x14ac:dyDescent="0.35">
      <c r="C142" s="105">
        <v>44926</v>
      </c>
      <c r="D142" s="181">
        <v>0.19500000000000001</v>
      </c>
      <c r="E142" s="181">
        <v>0.21</v>
      </c>
      <c r="F142" s="181">
        <v>0.15</v>
      </c>
      <c r="G142" s="181">
        <v>0.17</v>
      </c>
      <c r="H142" s="181">
        <v>0.22</v>
      </c>
      <c r="I142" s="181">
        <v>0.19500000000000001</v>
      </c>
      <c r="J142" s="181">
        <v>0.1</v>
      </c>
      <c r="K142" s="181">
        <v>0.1198</v>
      </c>
      <c r="L142" s="181">
        <v>0.1258</v>
      </c>
      <c r="M142" s="181">
        <v>0.13750000000000001</v>
      </c>
      <c r="N142" s="181">
        <v>0.14749999999999999</v>
      </c>
      <c r="O142" s="181">
        <v>0.1583</v>
      </c>
    </row>
    <row r="143" spans="3:15" x14ac:dyDescent="0.35">
      <c r="C143" s="105">
        <v>44957</v>
      </c>
      <c r="D143" s="181">
        <v>0.19500000000000001</v>
      </c>
      <c r="E143" s="181">
        <v>0.20250000000000001</v>
      </c>
      <c r="F143" s="181">
        <v>0.15</v>
      </c>
      <c r="G143" s="181">
        <v>0.17</v>
      </c>
      <c r="H143" s="181">
        <v>0.22</v>
      </c>
      <c r="I143" s="181">
        <v>0.19500000000000001</v>
      </c>
      <c r="J143" s="181">
        <v>0.09</v>
      </c>
      <c r="K143" s="181">
        <v>0.105</v>
      </c>
      <c r="L143" s="181">
        <v>0.11749999999999999</v>
      </c>
      <c r="M143" s="181">
        <v>0.11849999999999999</v>
      </c>
      <c r="N143" s="181">
        <v>0.126</v>
      </c>
      <c r="O143" s="181">
        <v>0.13100000000000001</v>
      </c>
    </row>
    <row r="144" spans="3:15" x14ac:dyDescent="0.35">
      <c r="C144" s="105">
        <v>44985</v>
      </c>
      <c r="D144" s="181">
        <v>0.18</v>
      </c>
      <c r="E144" s="181">
        <v>0.18</v>
      </c>
      <c r="F144" s="181">
        <v>0.15</v>
      </c>
      <c r="G144" s="181">
        <v>0.17</v>
      </c>
      <c r="H144" s="181">
        <v>0.22</v>
      </c>
      <c r="I144" s="181">
        <v>0.18</v>
      </c>
      <c r="J144" s="181">
        <v>8.9300000000000004E-2</v>
      </c>
      <c r="K144" s="181">
        <v>0.1043</v>
      </c>
      <c r="L144" s="181">
        <v>0.1168</v>
      </c>
      <c r="M144" s="181">
        <v>0.1178</v>
      </c>
      <c r="N144" s="181">
        <v>0.12529999999999999</v>
      </c>
      <c r="O144" s="181">
        <v>0.1303</v>
      </c>
    </row>
    <row r="145" spans="3:15" x14ac:dyDescent="0.35">
      <c r="C145" s="105">
        <v>45016</v>
      </c>
      <c r="D145" s="181">
        <v>0.17</v>
      </c>
      <c r="E145" s="181">
        <v>0.17699999999999999</v>
      </c>
      <c r="F145" s="181">
        <v>0.13500000000000001</v>
      </c>
      <c r="G145" s="181">
        <v>0.17</v>
      </c>
      <c r="H145" s="181">
        <v>0.22</v>
      </c>
      <c r="I145" s="181">
        <v>0.17</v>
      </c>
      <c r="J145" s="181">
        <v>8.6999999999999994E-2</v>
      </c>
      <c r="K145" s="181">
        <v>0.10199999999999999</v>
      </c>
      <c r="L145" s="181">
        <v>0.1145</v>
      </c>
      <c r="M145" s="181">
        <v>0.11550000000000001</v>
      </c>
      <c r="N145" s="181">
        <v>0.123</v>
      </c>
      <c r="O145" s="181">
        <v>0.128</v>
      </c>
    </row>
    <row r="146" spans="3:15" x14ac:dyDescent="0.35">
      <c r="C146" s="105">
        <v>45046</v>
      </c>
      <c r="D146" s="181">
        <v>0.17</v>
      </c>
      <c r="E146" s="181">
        <v>0.17</v>
      </c>
      <c r="F146" s="181">
        <v>0.13500000000000001</v>
      </c>
      <c r="G146" s="181">
        <v>0.17</v>
      </c>
      <c r="H146" s="181">
        <v>0.22</v>
      </c>
      <c r="I146" s="181">
        <v>0.17</v>
      </c>
      <c r="J146" s="181">
        <v>8.6999999999999994E-2</v>
      </c>
      <c r="K146" s="181">
        <v>0.10199999999999999</v>
      </c>
      <c r="L146" s="181">
        <v>0.11449999999999999</v>
      </c>
      <c r="M146" s="181">
        <v>0.11549999999999999</v>
      </c>
      <c r="N146" s="181">
        <v>0.123</v>
      </c>
      <c r="O146" s="181">
        <v>0.128</v>
      </c>
    </row>
    <row r="147" spans="3:15" x14ac:dyDescent="0.35">
      <c r="C147" s="105">
        <v>45077</v>
      </c>
      <c r="D147" s="181">
        <v>0.17</v>
      </c>
      <c r="E147" s="181">
        <v>0.17</v>
      </c>
      <c r="F147" s="181">
        <v>0.13500000000000001</v>
      </c>
      <c r="G147" s="181">
        <v>0.17</v>
      </c>
      <c r="H147" s="181">
        <v>0.22</v>
      </c>
      <c r="I147" s="181">
        <v>0.17</v>
      </c>
      <c r="J147" s="181">
        <v>0.1167</v>
      </c>
      <c r="K147" s="181">
        <v>0.13169999999999998</v>
      </c>
      <c r="L147" s="181">
        <v>0.14419999999999999</v>
      </c>
      <c r="M147" s="181">
        <v>0.1452</v>
      </c>
      <c r="N147" s="181">
        <v>0.1527</v>
      </c>
      <c r="O147" s="181">
        <v>0.15770000000000001</v>
      </c>
    </row>
    <row r="148" spans="3:15" x14ac:dyDescent="0.35">
      <c r="C148" s="105">
        <v>45107</v>
      </c>
      <c r="D148" s="181">
        <v>0.17</v>
      </c>
      <c r="E148" s="181">
        <v>0.17</v>
      </c>
      <c r="F148" s="181">
        <v>0.13500000000000001</v>
      </c>
      <c r="G148" s="181">
        <v>0.17</v>
      </c>
      <c r="H148" s="181">
        <v>0.22</v>
      </c>
      <c r="I148" s="181">
        <v>0.17</v>
      </c>
      <c r="J148" s="181">
        <v>0.16589999999999999</v>
      </c>
      <c r="K148" s="181">
        <v>0.18090000000000001</v>
      </c>
      <c r="L148" s="181">
        <v>0.19339999999999999</v>
      </c>
      <c r="M148" s="181">
        <v>0.19439999999999999</v>
      </c>
      <c r="N148" s="181">
        <v>0.2019</v>
      </c>
      <c r="O148" s="181">
        <v>0.2069</v>
      </c>
    </row>
    <row r="149" spans="3:15" x14ac:dyDescent="0.35">
      <c r="C149" s="105">
        <v>45138</v>
      </c>
      <c r="D149" s="181">
        <v>0.17</v>
      </c>
      <c r="E149" s="181">
        <v>0.17</v>
      </c>
      <c r="F149" s="181">
        <v>0.13500000000000001</v>
      </c>
      <c r="G149" s="181">
        <v>0.17</v>
      </c>
      <c r="H149" s="181">
        <v>0.22</v>
      </c>
      <c r="I149" s="181">
        <v>0.17</v>
      </c>
      <c r="J149" s="181">
        <v>0.16370000000000001</v>
      </c>
      <c r="K149" s="181">
        <v>0.1787</v>
      </c>
      <c r="L149" s="181">
        <v>0.19120000000000001</v>
      </c>
      <c r="M149" s="181">
        <v>0.19220000000000001</v>
      </c>
      <c r="N149" s="181">
        <v>0.19969999999999999</v>
      </c>
      <c r="O149" s="181">
        <v>0.20469999999999999</v>
      </c>
    </row>
    <row r="150" spans="3:15" x14ac:dyDescent="0.35">
      <c r="C150" s="105">
        <v>45169</v>
      </c>
      <c r="D150" s="181">
        <v>0.17</v>
      </c>
      <c r="E150" s="181">
        <v>0.17499999999999999</v>
      </c>
      <c r="F150" s="181">
        <v>0.13500000000000001</v>
      </c>
      <c r="G150" s="181">
        <v>0.17</v>
      </c>
      <c r="H150" s="181">
        <v>0.22</v>
      </c>
      <c r="I150" s="181">
        <v>0.17</v>
      </c>
      <c r="J150" s="181">
        <v>9.3899999999999997E-2</v>
      </c>
      <c r="K150" s="181">
        <v>0.1089</v>
      </c>
      <c r="L150" s="181">
        <v>0.12139999999999999</v>
      </c>
      <c r="M150" s="181">
        <v>0.12239999999999999</v>
      </c>
      <c r="N150" s="181">
        <v>0.12989999999999999</v>
      </c>
      <c r="O150" s="181">
        <v>0.13489999999999999</v>
      </c>
    </row>
    <row r="151" spans="3:15" x14ac:dyDescent="0.35">
      <c r="C151" s="105">
        <v>45199</v>
      </c>
      <c r="D151" s="181">
        <v>0.17</v>
      </c>
      <c r="E151" s="181">
        <v>0.17499999999999999</v>
      </c>
      <c r="F151" s="181">
        <v>0.13500000000000001</v>
      </c>
      <c r="G151" s="181">
        <v>0.17</v>
      </c>
      <c r="H151" s="181">
        <v>0.22</v>
      </c>
      <c r="I151" s="181">
        <v>0.17</v>
      </c>
      <c r="J151" s="181">
        <v>6.9599999999999995E-2</v>
      </c>
      <c r="K151" s="181">
        <v>8.4599999999999995E-2</v>
      </c>
      <c r="L151" s="181">
        <v>9.7099999999999992E-2</v>
      </c>
      <c r="M151" s="181">
        <v>9.8099999999999993E-2</v>
      </c>
      <c r="N151" s="181">
        <v>0.1056</v>
      </c>
      <c r="O151" s="181">
        <v>0.1106</v>
      </c>
    </row>
    <row r="152" spans="3:15" x14ac:dyDescent="0.35">
      <c r="C152" s="105">
        <v>45230</v>
      </c>
      <c r="D152" s="181">
        <v>0.17</v>
      </c>
      <c r="E152" s="181">
        <v>0.17499999999999999</v>
      </c>
      <c r="F152" s="181">
        <v>0.13500000000000001</v>
      </c>
      <c r="G152" s="181">
        <v>0.17</v>
      </c>
      <c r="H152" s="181">
        <v>0.22</v>
      </c>
      <c r="I152" s="181">
        <v>0.17</v>
      </c>
      <c r="J152" s="181">
        <v>0.05</v>
      </c>
      <c r="K152" s="181">
        <v>9.0999999999999998E-2</v>
      </c>
      <c r="L152" s="181">
        <v>0.1027</v>
      </c>
      <c r="M152" s="181">
        <v>0.10680000000000001</v>
      </c>
      <c r="N152" s="181">
        <v>0.1366</v>
      </c>
      <c r="O152" s="181">
        <v>0.14660000000000001</v>
      </c>
    </row>
    <row r="153" spans="3:15" x14ac:dyDescent="0.35">
      <c r="C153" s="105">
        <v>45260</v>
      </c>
      <c r="D153" s="181">
        <v>0.18</v>
      </c>
      <c r="E153" s="181">
        <v>0.185</v>
      </c>
      <c r="F153" s="181">
        <v>0.17499999999999999</v>
      </c>
      <c r="G153" s="181">
        <v>0.18</v>
      </c>
      <c r="H153" s="181">
        <v>0.22</v>
      </c>
      <c r="I153" s="181">
        <v>0.18</v>
      </c>
      <c r="J153" s="181">
        <v>5.1900000000000002E-2</v>
      </c>
      <c r="K153" s="181">
        <v>8.7499999999999994E-2</v>
      </c>
      <c r="L153" s="181">
        <v>9.8599999999999993E-2</v>
      </c>
      <c r="M153" s="181">
        <v>0.1055</v>
      </c>
      <c r="N153" s="181">
        <v>0.14330000000000001</v>
      </c>
      <c r="O153" s="181">
        <v>0.15290000000000001</v>
      </c>
    </row>
    <row r="154" spans="3:15" x14ac:dyDescent="0.35">
      <c r="C154" s="105">
        <v>45291</v>
      </c>
      <c r="D154" s="181">
        <v>0.18</v>
      </c>
      <c r="E154" s="181">
        <v>0.185</v>
      </c>
      <c r="F154" s="181">
        <v>0.17499999999999999</v>
      </c>
      <c r="G154" s="181">
        <v>0.18</v>
      </c>
      <c r="H154" s="181">
        <v>0.22</v>
      </c>
      <c r="I154" s="181">
        <v>0.18</v>
      </c>
      <c r="J154" s="181">
        <v>0.04</v>
      </c>
      <c r="K154" s="181">
        <v>7.5800000000000006E-2</v>
      </c>
      <c r="L154" s="181">
        <v>9.4899999999999998E-2</v>
      </c>
      <c r="M154" s="181">
        <v>0.10340000000000001</v>
      </c>
      <c r="N154" s="181">
        <v>0.1472</v>
      </c>
      <c r="O154" s="181">
        <v>0.16170000000000001</v>
      </c>
    </row>
    <row r="155" spans="3:15" x14ac:dyDescent="0.35">
      <c r="C155" s="105">
        <v>45322</v>
      </c>
      <c r="D155" s="181">
        <v>0.18</v>
      </c>
      <c r="E155" s="181">
        <v>0.185</v>
      </c>
      <c r="F155" s="181">
        <v>0.17499999999999999</v>
      </c>
      <c r="G155" s="181">
        <v>0.2</v>
      </c>
      <c r="H155" s="181">
        <v>0.22</v>
      </c>
      <c r="I155" s="181">
        <v>0.18</v>
      </c>
      <c r="J155" s="181">
        <v>6.9099999999999995E-2</v>
      </c>
      <c r="K155" s="181">
        <v>7.5199999999999989E-2</v>
      </c>
      <c r="L155" s="181">
        <v>9.1300000000000006E-2</v>
      </c>
      <c r="M155" s="181">
        <v>0.1007</v>
      </c>
      <c r="N155" s="181">
        <v>0.14219999999999999</v>
      </c>
      <c r="O155" s="181">
        <v>0.15759999999999999</v>
      </c>
    </row>
    <row r="156" spans="3:15" x14ac:dyDescent="0.35">
      <c r="C156" s="105">
        <v>45351</v>
      </c>
      <c r="D156" s="181">
        <v>0.18</v>
      </c>
      <c r="E156" s="181">
        <v>0.185</v>
      </c>
      <c r="F156" s="181">
        <v>0.17499999999999999</v>
      </c>
      <c r="G156" s="181">
        <v>0.2</v>
      </c>
      <c r="H156" s="181">
        <v>0.22</v>
      </c>
      <c r="I156" s="181">
        <v>0.18</v>
      </c>
      <c r="J156" s="181">
        <v>0.17730000000000001</v>
      </c>
      <c r="K156" s="181">
        <v>8.1900000000000001E-2</v>
      </c>
      <c r="L156" s="181">
        <v>0.1018</v>
      </c>
      <c r="M156" s="181">
        <v>0.1071</v>
      </c>
      <c r="N156" s="181">
        <v>0.1484</v>
      </c>
      <c r="O156" s="181">
        <v>0.16200000000000001</v>
      </c>
    </row>
    <row r="157" spans="3:15" x14ac:dyDescent="0.35">
      <c r="C157" s="105">
        <v>45382</v>
      </c>
      <c r="D157" s="181">
        <v>0.19</v>
      </c>
      <c r="E157" s="181">
        <v>0.19500000000000001</v>
      </c>
      <c r="F157" s="181">
        <v>0.185</v>
      </c>
      <c r="G157" s="181">
        <v>0.2</v>
      </c>
      <c r="H157" s="181">
        <v>0.22</v>
      </c>
      <c r="I157" s="181">
        <v>0.18</v>
      </c>
      <c r="J157" s="181">
        <v>0.23499999999999999</v>
      </c>
      <c r="K157" s="181">
        <v>9.2899999999999996E-2</v>
      </c>
      <c r="L157" s="181">
        <v>0.1166</v>
      </c>
      <c r="M157" s="181">
        <v>0.14219999999999999</v>
      </c>
      <c r="N157" s="181">
        <v>0.17150000000000001</v>
      </c>
      <c r="O157" s="181">
        <v>0.1885</v>
      </c>
    </row>
    <row r="158" spans="3:15" x14ac:dyDescent="0.35">
      <c r="C158" s="105">
        <v>45412</v>
      </c>
      <c r="D158" s="181">
        <v>0.19</v>
      </c>
      <c r="E158" s="181">
        <v>0.19500000000000001</v>
      </c>
      <c r="F158" s="181">
        <v>0.185</v>
      </c>
      <c r="G158" s="181">
        <v>0.2</v>
      </c>
      <c r="H158" s="181">
        <v>0.22</v>
      </c>
      <c r="I158" s="181">
        <v>0.18</v>
      </c>
      <c r="J158" s="181">
        <v>0.21679999999999999</v>
      </c>
      <c r="K158" s="181">
        <v>8.3400000000000002E-2</v>
      </c>
      <c r="L158" s="181">
        <v>0.1061</v>
      </c>
      <c r="M158" s="181">
        <v>0.11609999999999999</v>
      </c>
      <c r="N158" s="181">
        <v>0.1512</v>
      </c>
      <c r="O158" s="181">
        <v>0.16470000000000001</v>
      </c>
    </row>
    <row r="159" spans="3:15" x14ac:dyDescent="0.35">
      <c r="C159" s="105">
        <v>45443</v>
      </c>
      <c r="D159" s="181">
        <v>0.19500000000000001</v>
      </c>
      <c r="E159" s="181">
        <v>0.20499999999999999</v>
      </c>
      <c r="F159" s="181">
        <v>0.185</v>
      </c>
      <c r="G159" s="181">
        <v>0.21</v>
      </c>
      <c r="H159" s="181">
        <v>0.22</v>
      </c>
      <c r="I159" s="181">
        <v>0.19500000000000001</v>
      </c>
      <c r="J159" s="181">
        <v>0.23379999999999998</v>
      </c>
      <c r="K159" s="181">
        <v>0.10289999999999999</v>
      </c>
      <c r="L159" s="181">
        <v>0.1278</v>
      </c>
      <c r="M159" s="181">
        <v>0.14779999999999999</v>
      </c>
      <c r="N159" s="181">
        <v>0.1905</v>
      </c>
      <c r="O159" s="181">
        <v>0.20569999999999999</v>
      </c>
    </row>
    <row r="160" spans="3:15" x14ac:dyDescent="0.35">
      <c r="C160" s="105">
        <v>45473</v>
      </c>
      <c r="D160" s="181">
        <v>0.19500000000000001</v>
      </c>
      <c r="E160" s="181">
        <v>0.20499999999999999</v>
      </c>
      <c r="F160" s="181">
        <v>0.185</v>
      </c>
      <c r="G160" s="181">
        <v>0.21</v>
      </c>
      <c r="H160" s="181">
        <v>0.22</v>
      </c>
      <c r="I160" s="181">
        <v>0.19500000000000001</v>
      </c>
      <c r="J160" s="181">
        <v>0.254</v>
      </c>
      <c r="K160" s="181">
        <v>0.13009999999999999</v>
      </c>
      <c r="L160" s="181">
        <v>0.17079999999999998</v>
      </c>
      <c r="M160" s="181">
        <v>0.18609999999999999</v>
      </c>
      <c r="N160" s="181">
        <v>0.23079999999999998</v>
      </c>
      <c r="O160" s="181">
        <v>0.25030000000000002</v>
      </c>
    </row>
    <row r="161" spans="2:15" x14ac:dyDescent="0.35">
      <c r="C161" s="105">
        <v>45504</v>
      </c>
      <c r="D161" s="181">
        <v>0.19500000000000001</v>
      </c>
      <c r="E161" s="181">
        <v>0.20499999999999999</v>
      </c>
      <c r="F161" s="181">
        <v>0.185</v>
      </c>
      <c r="G161" s="181">
        <v>0.21</v>
      </c>
      <c r="H161" s="181">
        <v>0.22</v>
      </c>
      <c r="I161" s="181">
        <v>0.19500000000000001</v>
      </c>
      <c r="J161" s="181">
        <v>0.2525</v>
      </c>
      <c r="K161" s="181">
        <v>0.19469999999999998</v>
      </c>
      <c r="L161" s="181">
        <v>0.2107</v>
      </c>
      <c r="M161" s="181">
        <v>0.21440000000000001</v>
      </c>
      <c r="N161" s="181">
        <v>0.22469999999999998</v>
      </c>
      <c r="O161" s="181">
        <v>0.23569999999999999</v>
      </c>
    </row>
    <row r="162" spans="2:15" x14ac:dyDescent="0.35">
      <c r="C162" s="105">
        <v>45505</v>
      </c>
      <c r="D162" s="181">
        <v>0.19500000000000001</v>
      </c>
      <c r="E162" s="181">
        <v>0.20499999999999999</v>
      </c>
      <c r="F162" s="181">
        <v>0.185</v>
      </c>
      <c r="G162" s="181">
        <v>0.21</v>
      </c>
      <c r="H162" s="181">
        <v>0.22</v>
      </c>
      <c r="I162" s="181">
        <v>0.19500000000000001</v>
      </c>
      <c r="J162" s="181">
        <v>0.31659999999999999</v>
      </c>
      <c r="K162" s="181">
        <v>0.21229999999999999</v>
      </c>
      <c r="L162" s="181">
        <v>0.22159999999999999</v>
      </c>
      <c r="M162" s="181">
        <v>0.2276</v>
      </c>
      <c r="N162" s="181">
        <v>0.23810000000000001</v>
      </c>
      <c r="O162" s="181">
        <v>0.26140000000000002</v>
      </c>
    </row>
    <row r="163" spans="2:15" x14ac:dyDescent="0.35">
      <c r="C163" s="105">
        <v>45537</v>
      </c>
      <c r="D163" s="181">
        <v>0.19500000000000001</v>
      </c>
      <c r="E163" s="181">
        <v>0.20499999999999999</v>
      </c>
      <c r="F163" s="181">
        <v>0.185</v>
      </c>
      <c r="G163" s="181">
        <v>0.21</v>
      </c>
      <c r="H163" s="181">
        <v>0.22</v>
      </c>
      <c r="I163" s="181">
        <v>0.19500000000000001</v>
      </c>
      <c r="J163" s="181">
        <v>0.19869999999999999</v>
      </c>
      <c r="K163" s="181">
        <v>0.19020000000000001</v>
      </c>
      <c r="L163" s="181">
        <v>0.2036</v>
      </c>
      <c r="M163" s="181">
        <v>0.2228</v>
      </c>
      <c r="N163" s="181">
        <v>0.23710000000000001</v>
      </c>
      <c r="O163" s="181">
        <v>0.24129999999999999</v>
      </c>
    </row>
    <row r="164" spans="2:15" x14ac:dyDescent="0.35">
      <c r="C164" s="105">
        <v>45568</v>
      </c>
      <c r="D164" s="181">
        <v>0.19500000000000001</v>
      </c>
      <c r="E164" s="181">
        <v>0.20499999999999999</v>
      </c>
      <c r="F164" s="181">
        <v>0.185</v>
      </c>
      <c r="G164" s="181">
        <v>0.21</v>
      </c>
      <c r="H164" s="181">
        <v>0.22</v>
      </c>
      <c r="I164" s="181">
        <v>0.19500000000000001</v>
      </c>
      <c r="J164" s="181">
        <v>0.22189999999999999</v>
      </c>
      <c r="K164" s="181">
        <v>0.19890750000000001</v>
      </c>
      <c r="L164" s="181">
        <v>0.21274999999999999</v>
      </c>
      <c r="M164" s="181">
        <v>0.22306250000000002</v>
      </c>
      <c r="N164" s="181">
        <v>0.23251249999999998</v>
      </c>
      <c r="O164" s="181">
        <v>0.23628750000000004</v>
      </c>
    </row>
    <row r="165" spans="2:15" ht="15.45" customHeight="1" x14ac:dyDescent="0.35">
      <c r="C165" s="105">
        <v>45600</v>
      </c>
      <c r="D165" s="181">
        <v>0.19500000000000001</v>
      </c>
      <c r="E165" s="181">
        <v>0.20499999999999999</v>
      </c>
      <c r="F165" s="181">
        <v>0.185</v>
      </c>
      <c r="G165" s="181">
        <v>0.21</v>
      </c>
      <c r="H165" s="181">
        <v>0.22</v>
      </c>
      <c r="I165" s="181">
        <v>0.19500000000000001</v>
      </c>
      <c r="J165" s="181">
        <v>0.21149999999999999</v>
      </c>
      <c r="K165" s="181">
        <v>0.19489999999999999</v>
      </c>
      <c r="L165" s="181">
        <v>0.20899999999999999</v>
      </c>
      <c r="M165" s="181">
        <v>0.2175</v>
      </c>
      <c r="N165" s="181">
        <v>0.224</v>
      </c>
      <c r="O165" s="181">
        <v>0.23</v>
      </c>
    </row>
    <row r="166" spans="2:15" x14ac:dyDescent="0.35">
      <c r="C166" s="105">
        <v>45632</v>
      </c>
      <c r="D166" s="181">
        <v>0.19500000000000001</v>
      </c>
      <c r="E166" s="181">
        <v>0.20499999999999999</v>
      </c>
      <c r="F166" s="181">
        <v>0.185</v>
      </c>
      <c r="G166" s="181">
        <v>0.21</v>
      </c>
      <c r="H166" s="181">
        <v>0.22</v>
      </c>
      <c r="I166" s="181">
        <v>0.19500000000000001</v>
      </c>
      <c r="J166" s="181">
        <v>0.22670000000000001</v>
      </c>
      <c r="K166" s="181">
        <v>0.19470000000000001</v>
      </c>
      <c r="L166" s="181">
        <v>0.2064</v>
      </c>
      <c r="M166" s="181">
        <v>0.2172</v>
      </c>
      <c r="N166" s="181">
        <v>0.22339999999999999</v>
      </c>
      <c r="O166" s="181">
        <v>0.23150000000000001</v>
      </c>
    </row>
    <row r="167" spans="2:15" ht="15.45" customHeight="1" x14ac:dyDescent="0.35">
      <c r="C167" s="105">
        <v>45664</v>
      </c>
      <c r="D167" s="181">
        <v>0.19500000000000001</v>
      </c>
      <c r="E167" s="181">
        <v>0.20499999999999999</v>
      </c>
      <c r="F167" s="181">
        <v>0.185</v>
      </c>
      <c r="G167" s="181">
        <v>0.2</v>
      </c>
      <c r="H167" s="181">
        <v>0.22</v>
      </c>
      <c r="I167" s="181">
        <v>0.19500000000000001</v>
      </c>
      <c r="J167" s="181">
        <v>0.2122</v>
      </c>
      <c r="K167" s="181">
        <v>0.1936475</v>
      </c>
      <c r="L167" s="181">
        <v>0.20622500000000002</v>
      </c>
      <c r="M167" s="181">
        <v>0.2167</v>
      </c>
      <c r="N167" s="181">
        <v>0.21922500000000003</v>
      </c>
      <c r="O167" s="181">
        <v>0.23346250000000002</v>
      </c>
    </row>
    <row r="168" spans="2:15" x14ac:dyDescent="0.35">
      <c r="B168" s="4"/>
      <c r="C168" s="105">
        <v>45716</v>
      </c>
      <c r="D168" s="181">
        <v>0.19500000000000001</v>
      </c>
      <c r="E168" s="181">
        <v>0.20499999999999999</v>
      </c>
      <c r="F168" s="181">
        <v>0.185</v>
      </c>
      <c r="G168" s="181">
        <v>0.2</v>
      </c>
      <c r="H168" s="181">
        <v>0.22</v>
      </c>
      <c r="I168" s="181">
        <v>0.19500000000000001</v>
      </c>
      <c r="J168" s="181">
        <v>0.2036</v>
      </c>
      <c r="K168" s="181">
        <v>0.18940000000000001</v>
      </c>
      <c r="L168" s="181">
        <v>0.19470000000000001</v>
      </c>
      <c r="M168" s="181">
        <v>0.2006</v>
      </c>
      <c r="N168" s="181">
        <v>0.21440000000000001</v>
      </c>
      <c r="O168" s="181">
        <v>0.22489999999999999</v>
      </c>
    </row>
    <row r="169" spans="2:15" x14ac:dyDescent="0.35">
      <c r="B169" s="4"/>
      <c r="C169" s="105">
        <v>45717</v>
      </c>
      <c r="D169" s="181">
        <v>0.19500000000000001</v>
      </c>
      <c r="E169" s="181">
        <v>0.20499999999999999</v>
      </c>
      <c r="F169" s="181">
        <v>0.185</v>
      </c>
      <c r="G169" s="181">
        <v>0.2</v>
      </c>
      <c r="H169" s="181">
        <v>0.22</v>
      </c>
      <c r="I169" s="181">
        <v>0.19500000000000001</v>
      </c>
      <c r="J169" s="181">
        <v>0.20610000000000001</v>
      </c>
      <c r="K169" s="181">
        <v>0.18940000000000001</v>
      </c>
      <c r="L169" s="181">
        <v>0.19450000000000001</v>
      </c>
      <c r="M169" s="181">
        <v>0.20219999999999999</v>
      </c>
      <c r="N169" s="181">
        <v>0.2117</v>
      </c>
      <c r="O169" s="181">
        <v>0.22009999999999999</v>
      </c>
    </row>
    <row r="170" spans="2:15" x14ac:dyDescent="0.35">
      <c r="B170" s="4"/>
      <c r="C170" s="105">
        <v>45748</v>
      </c>
      <c r="D170" s="181">
        <v>0.19500000000000001</v>
      </c>
      <c r="E170" s="181">
        <v>0.20499999999999999</v>
      </c>
      <c r="F170" s="181">
        <v>0.185</v>
      </c>
      <c r="G170" s="181">
        <v>0.2</v>
      </c>
      <c r="H170" s="181">
        <v>0.22</v>
      </c>
      <c r="I170" s="181">
        <v>0.19500000000000001</v>
      </c>
      <c r="J170" s="181">
        <v>0.19500000000000001</v>
      </c>
      <c r="K170" s="181">
        <v>0.18870000000000001</v>
      </c>
      <c r="L170" s="181">
        <v>0.19789999999999999</v>
      </c>
      <c r="M170" s="181">
        <v>0.2009</v>
      </c>
      <c r="N170" s="181">
        <v>0.21</v>
      </c>
      <c r="O170" s="181">
        <v>0.21829999999999999</v>
      </c>
    </row>
    <row r="171" spans="2:15" x14ac:dyDescent="0.35">
      <c r="B171" s="4"/>
      <c r="C171" s="105">
        <v>45778</v>
      </c>
      <c r="D171" s="181">
        <v>0.19500000000000001</v>
      </c>
      <c r="E171" s="181">
        <v>0.20499999999999999</v>
      </c>
      <c r="F171" s="181">
        <v>0.185</v>
      </c>
      <c r="G171" s="181">
        <v>0.19</v>
      </c>
      <c r="H171" s="181">
        <v>0.22</v>
      </c>
      <c r="I171" s="181">
        <v>0.19500000000000001</v>
      </c>
      <c r="J171" s="181">
        <v>0.20280000000000001</v>
      </c>
      <c r="K171" s="181">
        <v>0.18870000000000001</v>
      </c>
      <c r="L171" s="181">
        <v>0.1913</v>
      </c>
      <c r="M171" s="181">
        <v>0.19889999999999999</v>
      </c>
      <c r="N171" s="181">
        <v>0.20200000000000001</v>
      </c>
      <c r="O171" s="181">
        <v>0.21290000000000001</v>
      </c>
    </row>
    <row r="172" spans="2:15" x14ac:dyDescent="0.35">
      <c r="B172" s="4"/>
      <c r="C172" s="105">
        <v>45809</v>
      </c>
      <c r="D172" s="181">
        <v>0.19500000000000001</v>
      </c>
      <c r="E172" s="181">
        <v>0.20499999999999999</v>
      </c>
      <c r="F172" s="181">
        <v>0.185</v>
      </c>
      <c r="G172" s="181">
        <v>0.19</v>
      </c>
      <c r="H172" s="181">
        <v>0.22</v>
      </c>
      <c r="I172" s="181">
        <v>0.19500000000000001</v>
      </c>
      <c r="J172" s="181">
        <v>0.20250000000000001</v>
      </c>
      <c r="K172" s="181">
        <v>0.18870000000000001</v>
      </c>
      <c r="L172" s="181">
        <v>0.18940000000000001</v>
      </c>
      <c r="M172" s="181">
        <v>0.19640000000000002</v>
      </c>
      <c r="N172" s="181">
        <v>0.1971</v>
      </c>
      <c r="O172" s="181">
        <v>0.2079</v>
      </c>
    </row>
    <row r="173" spans="2:15" x14ac:dyDescent="0.35">
      <c r="B173" s="4"/>
      <c r="C173" s="306">
        <v>45839</v>
      </c>
      <c r="D173" s="577">
        <v>0.19500000000000001</v>
      </c>
      <c r="E173" s="577">
        <v>0.20499999999999999</v>
      </c>
      <c r="F173" s="577">
        <v>0.185</v>
      </c>
      <c r="G173" s="577">
        <v>0.19</v>
      </c>
      <c r="H173" s="577">
        <v>0.22</v>
      </c>
      <c r="I173" s="577">
        <v>0.19500000000000001</v>
      </c>
      <c r="J173" s="577">
        <v>0.19</v>
      </c>
      <c r="K173" s="577">
        <v>0.1865</v>
      </c>
      <c r="L173" s="577">
        <v>0.18659999999999999</v>
      </c>
      <c r="M173" s="577">
        <v>0.19320000000000001</v>
      </c>
      <c r="N173" s="577">
        <v>0.1938</v>
      </c>
      <c r="O173" s="577">
        <v>0.20250000000000001</v>
      </c>
    </row>
    <row r="174" spans="2:15" x14ac:dyDescent="0.35">
      <c r="B174" s="4"/>
      <c r="C174" s="7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"/>
    </row>
    <row r="175" spans="2:15" x14ac:dyDescent="0.3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2:15" x14ac:dyDescent="0.3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spans="2:13" x14ac:dyDescent="0.35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2:13" x14ac:dyDescent="0.35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spans="2:13" x14ac:dyDescent="0.35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2:13" x14ac:dyDescent="0.35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spans="2:13" x14ac:dyDescent="0.35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2:13" x14ac:dyDescent="0.35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spans="2:13" x14ac:dyDescent="0.35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2:13" x14ac:dyDescent="0.35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spans="2:13" x14ac:dyDescent="0.35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2:13" x14ac:dyDescent="0.35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spans="2:13" x14ac:dyDescent="0.35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2:13" x14ac:dyDescent="0.35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2:13" x14ac:dyDescent="0.35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2:13" x14ac:dyDescent="0.35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2:13" x14ac:dyDescent="0.35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2:13" x14ac:dyDescent="0.35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2:13" x14ac:dyDescent="0.35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2:13" x14ac:dyDescent="0.35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2:13" x14ac:dyDescent="0.35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2:13" x14ac:dyDescent="0.3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2:13" x14ac:dyDescent="0.35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2:13" x14ac:dyDescent="0.35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2:13" x14ac:dyDescent="0.35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2:13" x14ac:dyDescent="0.35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2:13" x14ac:dyDescent="0.35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2:13" x14ac:dyDescent="0.35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2:13" x14ac:dyDescent="0.35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spans="2:13" x14ac:dyDescent="0.35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2:13" x14ac:dyDescent="0.35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spans="2:13" x14ac:dyDescent="0.35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2:13" x14ac:dyDescent="0.35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spans="2:13" x14ac:dyDescent="0.35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2:13" x14ac:dyDescent="0.35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spans="2:13" x14ac:dyDescent="0.35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2:13" x14ac:dyDescent="0.35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spans="2:13" x14ac:dyDescent="0.35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2:13" x14ac:dyDescent="0.35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spans="2:13" x14ac:dyDescent="0.35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2:13" x14ac:dyDescent="0.35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2:13" x14ac:dyDescent="0.35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2:13" x14ac:dyDescent="0.35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2:13" x14ac:dyDescent="0.35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2:13" x14ac:dyDescent="0.35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2:13" x14ac:dyDescent="0.35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spans="2:13" x14ac:dyDescent="0.35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2:13" x14ac:dyDescent="0.35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</row>
    <row r="223" spans="2:13" x14ac:dyDescent="0.3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2:13" x14ac:dyDescent="0.35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</row>
    <row r="225" spans="2:10" x14ac:dyDescent="0.35">
      <c r="B225" s="6"/>
      <c r="C225" s="6"/>
      <c r="D225" s="6"/>
      <c r="E225" s="6"/>
      <c r="F225" s="6"/>
      <c r="G225" s="6"/>
      <c r="H225" s="6"/>
      <c r="I225" s="6"/>
      <c r="J225" s="6"/>
    </row>
    <row r="226" spans="2:10" x14ac:dyDescent="0.35">
      <c r="B226" s="6"/>
      <c r="C226" s="6"/>
      <c r="D226" s="6"/>
      <c r="E226" s="6"/>
      <c r="F226" s="6"/>
      <c r="G226" s="6"/>
      <c r="H226" s="6"/>
      <c r="I226" s="6"/>
      <c r="J226" s="6"/>
    </row>
    <row r="227" spans="2:10" x14ac:dyDescent="0.35">
      <c r="B227" s="6"/>
      <c r="C227" s="6"/>
      <c r="D227" s="6"/>
      <c r="E227" s="6"/>
      <c r="F227" s="6"/>
      <c r="G227" s="6"/>
      <c r="H227" s="6"/>
      <c r="I227" s="6"/>
      <c r="J227" s="6"/>
    </row>
    <row r="228" spans="2:10" x14ac:dyDescent="0.35">
      <c r="B228" s="6"/>
      <c r="C228" s="6"/>
      <c r="D228" s="6"/>
      <c r="E228" s="6"/>
      <c r="F228" s="6"/>
      <c r="G228" s="6"/>
      <c r="H228" s="6"/>
      <c r="I228" s="6"/>
      <c r="J228" s="6"/>
    </row>
    <row r="229" spans="2:10" x14ac:dyDescent="0.35">
      <c r="B229" s="6"/>
      <c r="C229" s="6"/>
      <c r="D229" s="6"/>
      <c r="E229" s="6"/>
      <c r="F229" s="6"/>
      <c r="G229" s="6"/>
      <c r="H229" s="6"/>
      <c r="I229" s="6"/>
      <c r="J229" s="6"/>
    </row>
    <row r="230" spans="2:10" x14ac:dyDescent="0.35">
      <c r="B230" s="6"/>
      <c r="C230" s="6"/>
      <c r="D230" s="6"/>
      <c r="E230" s="6"/>
      <c r="F230" s="6"/>
      <c r="G230" s="6"/>
      <c r="H230" s="6"/>
      <c r="I230" s="6"/>
      <c r="J230" s="6"/>
    </row>
    <row r="231" spans="2:10" x14ac:dyDescent="0.35">
      <c r="B231" s="6"/>
      <c r="C231" s="6"/>
      <c r="D231" s="6"/>
      <c r="E231" s="6"/>
      <c r="F231" s="6"/>
      <c r="G231" s="6"/>
      <c r="H231" s="6"/>
      <c r="I231" s="6"/>
      <c r="J231" s="6"/>
    </row>
    <row r="232" spans="2:10" x14ac:dyDescent="0.35">
      <c r="B232" s="6"/>
      <c r="C232" s="6"/>
      <c r="D232" s="6"/>
      <c r="E232" s="6"/>
      <c r="F232" s="6"/>
      <c r="G232" s="6"/>
      <c r="H232" s="6"/>
      <c r="I232" s="6"/>
      <c r="J232" s="6"/>
    </row>
    <row r="233" spans="2:10" x14ac:dyDescent="0.35">
      <c r="B233" s="6"/>
      <c r="C233" s="6"/>
      <c r="D233" s="6"/>
      <c r="E233" s="6"/>
      <c r="F233" s="6"/>
      <c r="G233" s="6"/>
      <c r="H233" s="6"/>
      <c r="I233" s="6"/>
      <c r="J233" s="6"/>
    </row>
    <row r="234" spans="2:10" x14ac:dyDescent="0.35">
      <c r="B234" s="6"/>
      <c r="C234" s="6"/>
      <c r="D234" s="6"/>
      <c r="E234" s="6"/>
      <c r="F234" s="6"/>
      <c r="G234" s="6"/>
      <c r="H234" s="6"/>
      <c r="I234" s="6"/>
      <c r="J234" s="6"/>
    </row>
    <row r="235" spans="2:10" x14ac:dyDescent="0.35">
      <c r="B235" s="6"/>
      <c r="C235" s="6"/>
      <c r="D235" s="6"/>
      <c r="E235" s="6"/>
      <c r="F235" s="6"/>
      <c r="G235" s="6"/>
      <c r="H235" s="6"/>
      <c r="I235" s="6"/>
      <c r="J235" s="6"/>
    </row>
    <row r="236" spans="2:10" x14ac:dyDescent="0.35">
      <c r="B236" s="6"/>
      <c r="C236" s="6"/>
      <c r="D236" s="6"/>
      <c r="E236" s="6"/>
      <c r="F236" s="6"/>
      <c r="G236" s="6"/>
      <c r="H236" s="6"/>
      <c r="I236" s="6"/>
      <c r="J236" s="6"/>
    </row>
    <row r="237" spans="2:10" x14ac:dyDescent="0.35">
      <c r="B237" s="6"/>
      <c r="C237" s="6"/>
      <c r="D237" s="6"/>
      <c r="E237" s="6"/>
      <c r="F237" s="6"/>
      <c r="G237" s="6"/>
      <c r="H237" s="6"/>
      <c r="I237" s="6"/>
      <c r="J237" s="6"/>
    </row>
    <row r="238" spans="2:10" x14ac:dyDescent="0.35">
      <c r="B238" s="6"/>
      <c r="C238" s="6"/>
      <c r="D238" s="6"/>
      <c r="E238" s="6"/>
      <c r="F238" s="6"/>
      <c r="G238" s="6"/>
      <c r="H238" s="6"/>
      <c r="I238" s="6"/>
      <c r="J238" s="6"/>
    </row>
    <row r="239" spans="2:10" x14ac:dyDescent="0.35">
      <c r="B239" s="6"/>
      <c r="C239" s="6"/>
      <c r="D239" s="6"/>
      <c r="E239" s="6"/>
      <c r="F239" s="6"/>
      <c r="G239" s="6"/>
      <c r="H239" s="6"/>
      <c r="I239" s="6"/>
      <c r="J239" s="6"/>
    </row>
    <row r="240" spans="2:10" x14ac:dyDescent="0.35">
      <c r="B240" s="6"/>
      <c r="C240" s="6"/>
      <c r="D240" s="6"/>
      <c r="E240" s="6"/>
      <c r="F240" s="6"/>
      <c r="G240" s="6"/>
      <c r="H240" s="6"/>
      <c r="I240" s="6"/>
      <c r="J240" s="6"/>
    </row>
    <row r="241" spans="2:10" x14ac:dyDescent="0.35">
      <c r="B241" s="6"/>
      <c r="C241" s="6"/>
      <c r="D241" s="6"/>
      <c r="E241" s="6"/>
      <c r="F241" s="6"/>
      <c r="G241" s="6"/>
      <c r="H241" s="6"/>
      <c r="I241" s="6"/>
      <c r="J241" s="6"/>
    </row>
    <row r="242" spans="2:10" x14ac:dyDescent="0.35">
      <c r="B242" s="6"/>
      <c r="C242" s="6"/>
      <c r="D242" s="6"/>
      <c r="E242" s="6"/>
      <c r="F242" s="6"/>
      <c r="G242" s="6"/>
      <c r="H242" s="6"/>
      <c r="I242" s="6"/>
      <c r="J242" s="6"/>
    </row>
    <row r="243" spans="2:10" x14ac:dyDescent="0.35">
      <c r="B243" s="6"/>
      <c r="C243" s="6"/>
      <c r="D243" s="6"/>
      <c r="E243" s="6"/>
      <c r="F243" s="6"/>
      <c r="G243" s="6"/>
      <c r="H243" s="6"/>
      <c r="I243" s="6"/>
      <c r="J243" s="6"/>
    </row>
    <row r="244" spans="2:10" x14ac:dyDescent="0.35">
      <c r="B244" s="6"/>
      <c r="C244" s="6"/>
      <c r="D244" s="6"/>
      <c r="E244" s="6"/>
      <c r="F244" s="6"/>
      <c r="G244" s="6"/>
      <c r="H244" s="6"/>
      <c r="I244" s="6"/>
      <c r="J244" s="6"/>
    </row>
    <row r="245" spans="2:10" x14ac:dyDescent="0.35">
      <c r="B245" s="6"/>
      <c r="C245" s="6"/>
      <c r="D245" s="6"/>
      <c r="E245" s="6"/>
      <c r="F245" s="6"/>
      <c r="G245" s="6"/>
      <c r="H245" s="6"/>
      <c r="I245" s="6"/>
      <c r="J245" s="6"/>
    </row>
    <row r="246" spans="2:10" x14ac:dyDescent="0.35">
      <c r="B246" s="6"/>
      <c r="C246" s="6"/>
      <c r="D246" s="6"/>
      <c r="E246" s="6"/>
      <c r="F246" s="6"/>
      <c r="G246" s="6"/>
      <c r="H246" s="6"/>
      <c r="I246" s="6"/>
      <c r="J246" s="6"/>
    </row>
    <row r="247" spans="2:10" x14ac:dyDescent="0.35">
      <c r="B247" s="6"/>
      <c r="C247" s="6"/>
      <c r="D247" s="6"/>
      <c r="E247" s="6"/>
      <c r="F247" s="6"/>
      <c r="G247" s="6"/>
      <c r="H247" s="6"/>
      <c r="I247" s="6"/>
      <c r="J247" s="6"/>
    </row>
    <row r="248" spans="2:10" x14ac:dyDescent="0.35">
      <c r="B248" s="6"/>
      <c r="C248" s="6"/>
      <c r="D248" s="6"/>
      <c r="E248" s="6"/>
      <c r="F248" s="6"/>
      <c r="G248" s="6"/>
      <c r="H248" s="6"/>
      <c r="I248" s="6"/>
      <c r="J248" s="6"/>
    </row>
    <row r="249" spans="2:10" x14ac:dyDescent="0.35">
      <c r="B249" s="6"/>
      <c r="C249" s="6"/>
      <c r="D249" s="6"/>
      <c r="E249" s="6"/>
      <c r="F249" s="6"/>
      <c r="G249" s="6"/>
      <c r="H249" s="6"/>
      <c r="I249" s="6"/>
      <c r="J249" s="6"/>
    </row>
    <row r="250" spans="2:10" x14ac:dyDescent="0.35">
      <c r="B250" s="6"/>
      <c r="C250" s="6"/>
      <c r="D250" s="6"/>
      <c r="E250" s="6"/>
      <c r="F250" s="6"/>
      <c r="G250" s="6"/>
      <c r="H250" s="6"/>
      <c r="I250" s="6"/>
      <c r="J250" s="6"/>
    </row>
    <row r="251" spans="2:10" x14ac:dyDescent="0.35">
      <c r="B251" s="6"/>
      <c r="C251" s="6"/>
      <c r="D251" s="6"/>
      <c r="E251" s="6"/>
      <c r="F251" s="6"/>
      <c r="G251" s="6"/>
      <c r="H251" s="6"/>
      <c r="I251" s="6"/>
      <c r="J251" s="6"/>
    </row>
    <row r="252" spans="2:10" x14ac:dyDescent="0.35">
      <c r="B252" s="6"/>
      <c r="C252" s="6"/>
      <c r="D252" s="6"/>
      <c r="E252" s="6"/>
      <c r="F252" s="6"/>
      <c r="G252" s="6"/>
      <c r="H252" s="6"/>
      <c r="I252" s="6"/>
      <c r="J252" s="6"/>
    </row>
    <row r="253" spans="2:10" x14ac:dyDescent="0.35">
      <c r="B253" s="6"/>
      <c r="C253" s="6"/>
      <c r="D253" s="6"/>
      <c r="E253" s="6"/>
      <c r="F253" s="6"/>
      <c r="G253" s="6"/>
      <c r="H253" s="6"/>
      <c r="I253" s="6"/>
      <c r="J253" s="6"/>
    </row>
    <row r="254" spans="2:10" x14ac:dyDescent="0.35">
      <c r="B254" s="6"/>
      <c r="C254" s="6"/>
      <c r="D254" s="6"/>
      <c r="E254" s="6"/>
      <c r="F254" s="6"/>
      <c r="G254" s="6"/>
      <c r="H254" s="6"/>
      <c r="I254" s="6"/>
      <c r="J254" s="6"/>
    </row>
    <row r="255" spans="2:10" x14ac:dyDescent="0.35">
      <c r="B255" s="6"/>
      <c r="C255" s="6"/>
      <c r="D255" s="6"/>
      <c r="E255" s="6"/>
      <c r="F255" s="6"/>
      <c r="G255" s="6"/>
      <c r="H255" s="6"/>
      <c r="I255" s="6"/>
      <c r="J255" s="6"/>
    </row>
    <row r="256" spans="2:10" x14ac:dyDescent="0.35">
      <c r="B256" s="6"/>
      <c r="C256" s="6"/>
      <c r="D256" s="6"/>
      <c r="E256" s="6"/>
      <c r="F256" s="6"/>
      <c r="G256" s="6"/>
      <c r="H256" s="6"/>
      <c r="I256" s="6"/>
      <c r="J256" s="6"/>
    </row>
    <row r="257" spans="2:10" x14ac:dyDescent="0.35">
      <c r="B257" s="6"/>
      <c r="C257" s="6"/>
      <c r="D257" s="6"/>
      <c r="E257" s="6"/>
      <c r="F257" s="6"/>
      <c r="G257" s="6"/>
      <c r="H257" s="6"/>
      <c r="I257" s="6"/>
      <c r="J257" s="6"/>
    </row>
    <row r="258" spans="2:10" x14ac:dyDescent="0.35">
      <c r="B258" s="6"/>
      <c r="C258" s="6"/>
      <c r="D258" s="6"/>
      <c r="E258" s="6"/>
      <c r="F258" s="6"/>
      <c r="G258" s="6"/>
      <c r="H258" s="6"/>
      <c r="I258" s="6"/>
      <c r="J258" s="6"/>
    </row>
    <row r="259" spans="2:10" x14ac:dyDescent="0.35">
      <c r="B259" s="6"/>
      <c r="C259" s="6"/>
      <c r="D259" s="6"/>
      <c r="E259" s="6"/>
      <c r="F259" s="6"/>
      <c r="G259" s="6"/>
      <c r="H259" s="6"/>
      <c r="I259" s="6"/>
      <c r="J259" s="6"/>
    </row>
    <row r="260" spans="2:10" x14ac:dyDescent="0.35">
      <c r="B260" s="6"/>
      <c r="C260" s="6"/>
      <c r="D260" s="6"/>
      <c r="E260" s="6"/>
      <c r="F260" s="6"/>
      <c r="G260" s="6"/>
      <c r="H260" s="6"/>
      <c r="I260" s="6"/>
      <c r="J260" s="6"/>
    </row>
    <row r="261" spans="2:10" x14ac:dyDescent="0.35">
      <c r="B261" s="6"/>
      <c r="C261" s="6"/>
      <c r="D261" s="6"/>
      <c r="E261" s="6"/>
      <c r="F261" s="6"/>
      <c r="G261" s="6"/>
      <c r="H261" s="6"/>
      <c r="I261" s="6"/>
      <c r="J261" s="6"/>
    </row>
    <row r="262" spans="2:10" x14ac:dyDescent="0.35">
      <c r="B262" s="6"/>
      <c r="C262" s="6"/>
      <c r="D262" s="6"/>
      <c r="E262" s="6"/>
      <c r="F262" s="6"/>
      <c r="G262" s="6"/>
      <c r="H262" s="6"/>
      <c r="I262" s="6"/>
      <c r="J262" s="6"/>
    </row>
  </sheetData>
  <mergeCells count="8">
    <mergeCell ref="C9:C10"/>
    <mergeCell ref="J9:O9"/>
    <mergeCell ref="D9:D10"/>
    <mergeCell ref="E9:E10"/>
    <mergeCell ref="F9:F10"/>
    <mergeCell ref="G9:G10"/>
    <mergeCell ref="H9:H10"/>
    <mergeCell ref="I9:I1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8:T125"/>
  <sheetViews>
    <sheetView showGridLines="0" zoomScale="80" zoomScaleNormal="80" workbookViewId="0">
      <pane ySplit="10" topLeftCell="A115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16.44140625" style="1" bestFit="1" customWidth="1"/>
    <col min="4" max="4" width="15.77734375" style="1" bestFit="1" customWidth="1"/>
    <col min="5" max="5" width="15.109375" style="1" bestFit="1" customWidth="1"/>
    <col min="6" max="6" width="14.77734375" style="1" bestFit="1" customWidth="1"/>
    <col min="7" max="19" width="8.77734375" style="1"/>
    <col min="20" max="20" width="14.109375" style="1" customWidth="1"/>
    <col min="21" max="16384" width="8.77734375" style="127"/>
  </cols>
  <sheetData>
    <row r="8" spans="4:6" ht="19.95" customHeight="1" x14ac:dyDescent="0.35">
      <c r="D8" s="189" t="s">
        <v>713</v>
      </c>
    </row>
    <row r="10" spans="4:6" ht="28.8" x14ac:dyDescent="0.35">
      <c r="D10" s="292" t="s">
        <v>707</v>
      </c>
      <c r="E10" s="197" t="s">
        <v>463</v>
      </c>
      <c r="F10" s="197" t="s">
        <v>464</v>
      </c>
    </row>
    <row r="11" spans="4:6" x14ac:dyDescent="0.35">
      <c r="D11" s="116">
        <v>42400</v>
      </c>
      <c r="E11" s="117">
        <v>156.38999999999999</v>
      </c>
      <c r="F11" s="117">
        <v>1.0831</v>
      </c>
    </row>
    <row r="12" spans="4:6" x14ac:dyDescent="0.35">
      <c r="D12" s="120">
        <v>42429</v>
      </c>
      <c r="E12" s="121">
        <v>159.73599999999999</v>
      </c>
      <c r="F12" s="121">
        <v>1.0872999999999999</v>
      </c>
    </row>
    <row r="13" spans="4:6" x14ac:dyDescent="0.35">
      <c r="D13" s="120">
        <v>42460</v>
      </c>
      <c r="E13" s="121">
        <v>161.46799999999999</v>
      </c>
      <c r="F13" s="121">
        <v>1.1379999999999999</v>
      </c>
    </row>
    <row r="14" spans="4:6" x14ac:dyDescent="0.35">
      <c r="D14" s="120">
        <v>42490</v>
      </c>
      <c r="E14" s="121">
        <v>166.70699999999999</v>
      </c>
      <c r="F14" s="121">
        <v>1.1451</v>
      </c>
    </row>
    <row r="15" spans="4:6" x14ac:dyDescent="0.35">
      <c r="D15" s="120">
        <v>42521</v>
      </c>
      <c r="E15" s="121">
        <v>166.709</v>
      </c>
      <c r="F15" s="121">
        <v>1.1132</v>
      </c>
    </row>
    <row r="16" spans="4:6" x14ac:dyDescent="0.35">
      <c r="D16" s="120">
        <v>42551</v>
      </c>
      <c r="E16" s="121">
        <v>166.71100000000001</v>
      </c>
      <c r="F16" s="121">
        <v>1.1102000000000001</v>
      </c>
    </row>
    <row r="17" spans="4:6" x14ac:dyDescent="0.35">
      <c r="D17" s="120">
        <v>42582</v>
      </c>
      <c r="E17" s="121">
        <v>166.714</v>
      </c>
      <c r="F17" s="121">
        <v>1.1173999999999999</v>
      </c>
    </row>
    <row r="18" spans="4:6" x14ac:dyDescent="0.35">
      <c r="D18" s="120">
        <v>42613</v>
      </c>
      <c r="E18" s="121">
        <v>166.715</v>
      </c>
      <c r="F18" s="121">
        <v>1.1157999999999999</v>
      </c>
    </row>
    <row r="19" spans="4:6" x14ac:dyDescent="0.35">
      <c r="D19" s="120">
        <v>42643</v>
      </c>
      <c r="E19" s="121">
        <v>166.95140000000001</v>
      </c>
      <c r="F19" s="121">
        <v>1.1234999999999999</v>
      </c>
    </row>
    <row r="20" spans="4:6" x14ac:dyDescent="0.35">
      <c r="D20" s="120">
        <v>42674</v>
      </c>
      <c r="E20" s="121">
        <v>166.72200000000001</v>
      </c>
      <c r="F20" s="121">
        <v>1.0981000000000001</v>
      </c>
    </row>
    <row r="21" spans="4:6" x14ac:dyDescent="0.35">
      <c r="D21" s="120">
        <v>42704</v>
      </c>
      <c r="E21" s="121">
        <v>166.72499999999999</v>
      </c>
      <c r="F21" s="121">
        <v>1.0589</v>
      </c>
    </row>
    <row r="22" spans="4:6" x14ac:dyDescent="0.35">
      <c r="D22" s="120">
        <v>42735</v>
      </c>
      <c r="E22" s="121">
        <v>166.72499999999999</v>
      </c>
      <c r="F22" s="121">
        <v>1.0517000000000001</v>
      </c>
    </row>
    <row r="23" spans="4:6" x14ac:dyDescent="0.35">
      <c r="D23" s="120">
        <v>42766</v>
      </c>
      <c r="E23" s="121">
        <v>166.732</v>
      </c>
      <c r="F23" s="121">
        <v>1.0798000000000001</v>
      </c>
    </row>
    <row r="24" spans="4:6" x14ac:dyDescent="0.35">
      <c r="D24" s="120">
        <v>42794</v>
      </c>
      <c r="E24" s="121">
        <v>166.733</v>
      </c>
      <c r="F24" s="121">
        <v>1.0576000000000001</v>
      </c>
    </row>
    <row r="25" spans="4:6" x14ac:dyDescent="0.35">
      <c r="D25" s="120">
        <v>42825</v>
      </c>
      <c r="E25" s="121">
        <v>166.73699999999999</v>
      </c>
      <c r="F25" s="121">
        <v>1.0651999999999999</v>
      </c>
    </row>
    <row r="26" spans="4:6" x14ac:dyDescent="0.35">
      <c r="D26" s="120">
        <v>42855</v>
      </c>
      <c r="E26" s="121">
        <v>166.738</v>
      </c>
      <c r="F26" s="121">
        <v>1.0906</v>
      </c>
    </row>
    <row r="27" spans="4:6" x14ac:dyDescent="0.35">
      <c r="D27" s="120">
        <v>42886</v>
      </c>
      <c r="E27" s="121">
        <v>166.74100000000001</v>
      </c>
      <c r="F27" s="121">
        <v>1.1244000000000001</v>
      </c>
    </row>
    <row r="28" spans="4:6" x14ac:dyDescent="0.35">
      <c r="D28" s="120">
        <v>42916</v>
      </c>
      <c r="E28" s="121">
        <v>166.74199999999999</v>
      </c>
      <c r="F28" s="121">
        <v>1.1426000000000001</v>
      </c>
    </row>
    <row r="29" spans="4:6" x14ac:dyDescent="0.35">
      <c r="D29" s="120">
        <v>42947</v>
      </c>
      <c r="E29" s="121">
        <v>166.745</v>
      </c>
      <c r="F29" s="121">
        <v>1.1841999999999999</v>
      </c>
    </row>
    <row r="30" spans="4:6" x14ac:dyDescent="0.35">
      <c r="D30" s="120">
        <v>42978</v>
      </c>
      <c r="E30" s="121">
        <v>166.74600000000001</v>
      </c>
      <c r="F30" s="121">
        <v>1.1910000000000001</v>
      </c>
    </row>
    <row r="31" spans="4:6" x14ac:dyDescent="0.35">
      <c r="D31" s="120">
        <v>43008</v>
      </c>
      <c r="E31" s="121">
        <v>166.74700000000001</v>
      </c>
      <c r="F31" s="121">
        <v>1.1814</v>
      </c>
    </row>
    <row r="32" spans="4:6" x14ac:dyDescent="0.35">
      <c r="D32" s="120">
        <v>43039</v>
      </c>
      <c r="E32" s="121">
        <v>166.74799999999999</v>
      </c>
      <c r="F32" s="121">
        <v>1.1646000000000001</v>
      </c>
    </row>
    <row r="33" spans="4:6" x14ac:dyDescent="0.35">
      <c r="D33" s="120">
        <v>43069</v>
      </c>
      <c r="E33" s="121">
        <v>166.749</v>
      </c>
      <c r="F33" s="121">
        <v>1.1903999999999999</v>
      </c>
    </row>
    <row r="34" spans="4:6" x14ac:dyDescent="0.35">
      <c r="D34" s="120">
        <v>43100</v>
      </c>
      <c r="E34" s="121">
        <v>167.99700000000001</v>
      </c>
      <c r="F34" s="121">
        <v>1.2004999999999999</v>
      </c>
    </row>
    <row r="35" spans="4:6" x14ac:dyDescent="0.35">
      <c r="D35" s="120">
        <v>43131</v>
      </c>
      <c r="E35" s="121">
        <v>207.45249999999999</v>
      </c>
      <c r="F35" s="121">
        <v>1.2414000000000001</v>
      </c>
    </row>
    <row r="36" spans="4:6" x14ac:dyDescent="0.35">
      <c r="D36" s="120">
        <v>43159</v>
      </c>
      <c r="E36" s="121">
        <v>213.24930000000001</v>
      </c>
      <c r="F36" s="121">
        <v>1.2194</v>
      </c>
    </row>
    <row r="37" spans="4:6" x14ac:dyDescent="0.35">
      <c r="D37" s="120">
        <v>43190</v>
      </c>
      <c r="E37" s="121">
        <v>214.24</v>
      </c>
      <c r="F37" s="121">
        <v>1.2323999999999999</v>
      </c>
    </row>
    <row r="38" spans="4:6" x14ac:dyDescent="0.35">
      <c r="D38" s="120">
        <v>43220</v>
      </c>
      <c r="E38" s="121">
        <v>226.084</v>
      </c>
      <c r="F38" s="121">
        <v>1.2078</v>
      </c>
    </row>
    <row r="39" spans="4:6" x14ac:dyDescent="0.35">
      <c r="D39" s="120">
        <v>43251</v>
      </c>
      <c r="E39" s="121">
        <v>238.447</v>
      </c>
      <c r="F39" s="121">
        <v>1.1693</v>
      </c>
    </row>
    <row r="40" spans="4:6" x14ac:dyDescent="0.35">
      <c r="D40" s="120">
        <v>43281</v>
      </c>
      <c r="E40" s="121">
        <v>249.97669999999999</v>
      </c>
      <c r="F40" s="121">
        <v>1.1684000000000001</v>
      </c>
    </row>
    <row r="41" spans="4:6" x14ac:dyDescent="0.35">
      <c r="D41" s="120">
        <v>43312</v>
      </c>
      <c r="E41" s="121">
        <v>257.11329999999998</v>
      </c>
      <c r="F41" s="121">
        <v>1.1691</v>
      </c>
    </row>
    <row r="42" spans="4:6" x14ac:dyDescent="0.35">
      <c r="D42" s="120">
        <v>43343</v>
      </c>
      <c r="E42" s="121">
        <v>276.74369999999999</v>
      </c>
      <c r="F42" s="121">
        <v>1.1601999999999999</v>
      </c>
    </row>
    <row r="43" spans="4:6" x14ac:dyDescent="0.35">
      <c r="D43" s="120">
        <v>43373</v>
      </c>
      <c r="E43" s="121">
        <v>293.93029999999999</v>
      </c>
      <c r="F43" s="121">
        <v>1.1604000000000001</v>
      </c>
    </row>
    <row r="44" spans="4:6" x14ac:dyDescent="0.35">
      <c r="D44" s="120">
        <v>43404</v>
      </c>
      <c r="E44" s="121">
        <v>308.19729999999998</v>
      </c>
      <c r="F44" s="121">
        <v>1.1345000000000001</v>
      </c>
    </row>
    <row r="45" spans="4:6" x14ac:dyDescent="0.35">
      <c r="D45" s="120">
        <v>43434</v>
      </c>
      <c r="E45" s="121">
        <v>310.65179999999998</v>
      </c>
      <c r="F45" s="121">
        <v>1.1316999999999999</v>
      </c>
    </row>
    <row r="46" spans="4:6" x14ac:dyDescent="0.35">
      <c r="D46" s="120">
        <v>43465</v>
      </c>
      <c r="E46" s="121">
        <v>308.834</v>
      </c>
      <c r="F46" s="121">
        <v>1.1467000000000001</v>
      </c>
    </row>
    <row r="47" spans="4:6" x14ac:dyDescent="0.35">
      <c r="D47" s="120">
        <v>43496</v>
      </c>
      <c r="E47" s="121">
        <v>313.00709999999998</v>
      </c>
      <c r="F47" s="121">
        <v>1.1448</v>
      </c>
    </row>
    <row r="48" spans="4:6" x14ac:dyDescent="0.35">
      <c r="D48" s="120">
        <v>43524</v>
      </c>
      <c r="E48" s="121">
        <v>316.08339999999998</v>
      </c>
      <c r="F48" s="121">
        <v>1.1371</v>
      </c>
    </row>
    <row r="49" spans="4:6" x14ac:dyDescent="0.35">
      <c r="D49" s="120">
        <v>43555</v>
      </c>
      <c r="E49" s="121">
        <v>318.22329999999999</v>
      </c>
      <c r="F49" s="121">
        <v>1.1217999999999999</v>
      </c>
    </row>
    <row r="50" spans="4:6" x14ac:dyDescent="0.35">
      <c r="D50" s="120">
        <v>43585</v>
      </c>
      <c r="E50" s="121">
        <v>319.26979999999998</v>
      </c>
      <c r="F50" s="121">
        <v>1.1214999999999999</v>
      </c>
    </row>
    <row r="51" spans="4:6" x14ac:dyDescent="0.35">
      <c r="D51" s="120">
        <v>43616</v>
      </c>
      <c r="E51" s="121">
        <v>330.52969999999999</v>
      </c>
      <c r="F51" s="121">
        <v>1.1169</v>
      </c>
    </row>
    <row r="52" spans="4:6" x14ac:dyDescent="0.35">
      <c r="D52" s="120">
        <v>43646</v>
      </c>
      <c r="E52" s="121">
        <v>340.24829999999997</v>
      </c>
      <c r="F52" s="121">
        <v>1.1373</v>
      </c>
    </row>
    <row r="53" spans="4:6" x14ac:dyDescent="0.35">
      <c r="D53" s="120">
        <v>43677</v>
      </c>
      <c r="E53" s="121">
        <v>348.61079999999998</v>
      </c>
      <c r="F53" s="121">
        <v>1.1075999999999999</v>
      </c>
    </row>
    <row r="54" spans="4:6" x14ac:dyDescent="0.35">
      <c r="D54" s="120">
        <v>43708</v>
      </c>
      <c r="E54" s="121">
        <v>360.06569999999999</v>
      </c>
      <c r="F54" s="121">
        <v>1.0982000000000001</v>
      </c>
    </row>
    <row r="55" spans="4:6" x14ac:dyDescent="0.35">
      <c r="D55" s="120">
        <v>43738</v>
      </c>
      <c r="E55" s="121">
        <v>371.70139999999998</v>
      </c>
      <c r="F55" s="121">
        <v>1.0899000000000001</v>
      </c>
    </row>
    <row r="56" spans="4:6" x14ac:dyDescent="0.35">
      <c r="D56" s="120">
        <v>43769</v>
      </c>
      <c r="E56" s="121">
        <v>501.0788</v>
      </c>
      <c r="F56" s="121">
        <v>1.1152</v>
      </c>
    </row>
    <row r="57" spans="4:6" x14ac:dyDescent="0.35">
      <c r="D57" s="120">
        <v>43799</v>
      </c>
      <c r="E57" s="121">
        <v>487.89960000000002</v>
      </c>
      <c r="F57" s="121">
        <v>1.1017999999999999</v>
      </c>
    </row>
    <row r="58" spans="4:6" x14ac:dyDescent="0.35">
      <c r="D58" s="120">
        <v>43830</v>
      </c>
      <c r="E58" s="121">
        <v>482.20600000000002</v>
      </c>
      <c r="F58" s="121">
        <v>1.1213</v>
      </c>
    </row>
    <row r="59" spans="4:6" x14ac:dyDescent="0.35">
      <c r="D59" s="120">
        <v>43861</v>
      </c>
      <c r="E59" s="121">
        <v>492.37630000000001</v>
      </c>
      <c r="F59" s="121">
        <v>1.1093</v>
      </c>
    </row>
    <row r="60" spans="4:6" x14ac:dyDescent="0.35">
      <c r="D60" s="120">
        <v>43890</v>
      </c>
      <c r="E60" s="121">
        <v>489.3005</v>
      </c>
      <c r="F60" s="121">
        <v>1.1026</v>
      </c>
    </row>
    <row r="61" spans="4:6" x14ac:dyDescent="0.35">
      <c r="D61" s="120">
        <v>43921</v>
      </c>
      <c r="E61" s="121">
        <v>518.42070000000001</v>
      </c>
      <c r="F61" s="121">
        <v>1.1031</v>
      </c>
    </row>
    <row r="62" spans="4:6" x14ac:dyDescent="0.35">
      <c r="D62" s="120">
        <v>43951</v>
      </c>
      <c r="E62" s="121">
        <v>556.90769999999998</v>
      </c>
      <c r="F62" s="121">
        <v>1.0954999999999999</v>
      </c>
    </row>
    <row r="63" spans="4:6" x14ac:dyDescent="0.35">
      <c r="D63" s="120">
        <v>43982</v>
      </c>
      <c r="E63" s="121">
        <v>586.00670000000002</v>
      </c>
      <c r="F63" s="121">
        <v>1.1101000000000001</v>
      </c>
    </row>
    <row r="64" spans="4:6" x14ac:dyDescent="0.35">
      <c r="D64" s="120">
        <v>44012</v>
      </c>
      <c r="E64" s="121">
        <v>578.57680000000005</v>
      </c>
      <c r="F64" s="121">
        <v>1.1234</v>
      </c>
    </row>
    <row r="65" spans="4:6" x14ac:dyDescent="0.35">
      <c r="D65" s="120">
        <v>44043</v>
      </c>
      <c r="E65" s="121">
        <v>580.03819999999996</v>
      </c>
      <c r="F65" s="121">
        <v>1.1778</v>
      </c>
    </row>
    <row r="66" spans="4:6" x14ac:dyDescent="0.35">
      <c r="D66" s="120">
        <v>44074</v>
      </c>
      <c r="E66" s="121">
        <v>605.10490000000004</v>
      </c>
      <c r="F66" s="121">
        <v>1.1936</v>
      </c>
    </row>
    <row r="67" spans="4:6" x14ac:dyDescent="0.35">
      <c r="D67" s="120">
        <v>44104</v>
      </c>
      <c r="E67" s="121">
        <v>627.55780000000004</v>
      </c>
      <c r="F67" s="121">
        <v>1.1720999999999999</v>
      </c>
    </row>
    <row r="68" spans="4:6" x14ac:dyDescent="0.35">
      <c r="D68" s="120">
        <v>44135</v>
      </c>
      <c r="E68" s="121">
        <v>673.59299999999996</v>
      </c>
      <c r="F68" s="121">
        <v>1.1647000000000001</v>
      </c>
    </row>
    <row r="69" spans="4:6" x14ac:dyDescent="0.35">
      <c r="D69" s="120">
        <v>44165</v>
      </c>
      <c r="E69" s="121">
        <v>654.20140000000004</v>
      </c>
      <c r="F69" s="121">
        <v>1.1927000000000001</v>
      </c>
    </row>
    <row r="70" spans="4:6" x14ac:dyDescent="0.35">
      <c r="D70" s="120">
        <v>44196</v>
      </c>
      <c r="E70" s="121">
        <v>650.95259999999996</v>
      </c>
      <c r="F70" s="121">
        <v>1.2216</v>
      </c>
    </row>
    <row r="71" spans="4:6" x14ac:dyDescent="0.35">
      <c r="D71" s="120">
        <v>44227</v>
      </c>
      <c r="E71" s="121">
        <v>657.13419999999996</v>
      </c>
      <c r="F71" s="121">
        <v>1.2136</v>
      </c>
    </row>
    <row r="72" spans="4:6" x14ac:dyDescent="0.35">
      <c r="D72" s="120">
        <v>44255</v>
      </c>
      <c r="E72" s="121">
        <v>634.97379999999998</v>
      </c>
      <c r="F72" s="121">
        <v>1.2075</v>
      </c>
    </row>
    <row r="73" spans="4:6" x14ac:dyDescent="0.35">
      <c r="D73" s="120">
        <v>44286</v>
      </c>
      <c r="E73" s="121">
        <v>632.71770000000004</v>
      </c>
      <c r="F73" s="121">
        <v>1.173</v>
      </c>
    </row>
    <row r="74" spans="4:6" x14ac:dyDescent="0.35">
      <c r="D74" s="120">
        <v>44316</v>
      </c>
      <c r="E74" s="121">
        <v>652.89120000000003</v>
      </c>
      <c r="F74" s="121">
        <v>1.202</v>
      </c>
    </row>
    <row r="75" spans="4:6" x14ac:dyDescent="0.35">
      <c r="D75" s="120">
        <v>44347</v>
      </c>
      <c r="E75" s="121">
        <v>650.05190000000005</v>
      </c>
      <c r="F75" s="121">
        <v>1.2226999999999999</v>
      </c>
    </row>
    <row r="76" spans="4:6" x14ac:dyDescent="0.35">
      <c r="D76" s="120">
        <v>44377</v>
      </c>
      <c r="E76" s="121">
        <v>653.65219999999999</v>
      </c>
      <c r="F76" s="121">
        <v>1.1858</v>
      </c>
    </row>
    <row r="77" spans="4:6" x14ac:dyDescent="0.35">
      <c r="D77" s="120">
        <v>44408</v>
      </c>
      <c r="E77" s="121">
        <v>646.46709999999996</v>
      </c>
      <c r="F77" s="121">
        <v>1.1870000000000001</v>
      </c>
    </row>
    <row r="78" spans="4:6" x14ac:dyDescent="0.35">
      <c r="D78" s="120">
        <v>44439</v>
      </c>
      <c r="E78" s="121">
        <v>642.36649999999997</v>
      </c>
      <c r="F78" s="121">
        <v>1.1809000000000001</v>
      </c>
    </row>
    <row r="79" spans="4:6" x14ac:dyDescent="0.35">
      <c r="D79" s="120">
        <v>44469</v>
      </c>
      <c r="E79" s="121">
        <v>606.29740000000004</v>
      </c>
      <c r="F79" s="121">
        <v>1.1579999999999999</v>
      </c>
    </row>
    <row r="80" spans="4:6" x14ac:dyDescent="0.35">
      <c r="D80" s="120">
        <v>44500</v>
      </c>
      <c r="E80" s="121">
        <v>602.98500000000001</v>
      </c>
      <c r="F80" s="121">
        <v>1.1557999999999999</v>
      </c>
    </row>
    <row r="81" spans="4:6" x14ac:dyDescent="0.35">
      <c r="D81" s="120">
        <v>44530</v>
      </c>
      <c r="E81" s="121">
        <v>580.01170000000002</v>
      </c>
      <c r="F81" s="121">
        <v>1.1337999999999999</v>
      </c>
    </row>
    <row r="82" spans="4:6" x14ac:dyDescent="0.35">
      <c r="D82" s="120">
        <v>44561</v>
      </c>
      <c r="E82" s="121">
        <v>556.09590000000003</v>
      </c>
      <c r="F82" s="121">
        <v>1.137</v>
      </c>
    </row>
    <row r="83" spans="4:6" x14ac:dyDescent="0.35">
      <c r="D83" s="120">
        <v>44592</v>
      </c>
      <c r="E83" s="121">
        <v>530.58630000000005</v>
      </c>
      <c r="F83" s="121">
        <v>1.1234999999999999</v>
      </c>
    </row>
    <row r="84" spans="4:6" x14ac:dyDescent="0.35">
      <c r="D84" s="120">
        <v>44620</v>
      </c>
      <c r="E84" s="121">
        <v>495.358</v>
      </c>
      <c r="F84" s="121">
        <v>1.1268</v>
      </c>
    </row>
    <row r="85" spans="4:6" x14ac:dyDescent="0.35">
      <c r="D85" s="120">
        <v>44651</v>
      </c>
      <c r="E85" s="121">
        <v>445.40530000000001</v>
      </c>
      <c r="F85" s="121">
        <v>1.1067</v>
      </c>
    </row>
    <row r="86" spans="4:6" x14ac:dyDescent="0.35">
      <c r="D86" s="120">
        <v>44681</v>
      </c>
      <c r="E86" s="121">
        <v>408.64890000000003</v>
      </c>
      <c r="F86" s="121">
        <v>1.0545</v>
      </c>
    </row>
    <row r="87" spans="4:6" x14ac:dyDescent="0.35">
      <c r="D87" s="120">
        <v>44712</v>
      </c>
      <c r="E87" s="121">
        <v>423.35599999999999</v>
      </c>
      <c r="F87" s="121">
        <v>1.0733999999999999</v>
      </c>
    </row>
    <row r="88" spans="4:6" x14ac:dyDescent="0.35">
      <c r="D88" s="120">
        <v>44742</v>
      </c>
      <c r="E88" s="121">
        <v>428.20859999999999</v>
      </c>
      <c r="F88" s="121">
        <v>1.0484</v>
      </c>
    </row>
    <row r="89" spans="4:6" x14ac:dyDescent="0.35">
      <c r="D89" s="120">
        <v>44773</v>
      </c>
      <c r="E89" s="121">
        <v>433.26400000000001</v>
      </c>
      <c r="F89" s="121">
        <v>1.022</v>
      </c>
    </row>
    <row r="90" spans="4:6" x14ac:dyDescent="0.35">
      <c r="D90" s="120">
        <v>44804</v>
      </c>
      <c r="E90" s="121">
        <v>429.30180000000001</v>
      </c>
      <c r="F90" s="121">
        <v>1.0054000000000001</v>
      </c>
    </row>
    <row r="91" spans="4:6" x14ac:dyDescent="0.35">
      <c r="D91" s="120">
        <v>44834</v>
      </c>
      <c r="E91" s="121">
        <v>433.40550000000002</v>
      </c>
      <c r="F91" s="121">
        <v>0.98019999999999996</v>
      </c>
    </row>
    <row r="92" spans="4:6" x14ac:dyDescent="0.35">
      <c r="D92" s="120">
        <v>44865</v>
      </c>
      <c r="E92" s="121">
        <v>482.55900000000003</v>
      </c>
      <c r="F92" s="121">
        <v>0.98819999999999997</v>
      </c>
    </row>
    <row r="93" spans="4:6" x14ac:dyDescent="0.35">
      <c r="D93" s="120">
        <v>44895</v>
      </c>
      <c r="E93" s="121">
        <v>512.63800000000003</v>
      </c>
      <c r="F93" s="121">
        <v>1.0329999999999999</v>
      </c>
    </row>
    <row r="94" spans="4:6" x14ac:dyDescent="0.35">
      <c r="D94" s="120">
        <v>44926</v>
      </c>
      <c r="E94" s="121">
        <v>509.32170000000002</v>
      </c>
      <c r="F94" s="121">
        <v>1.0705</v>
      </c>
    </row>
    <row r="95" spans="4:6" x14ac:dyDescent="0.35">
      <c r="D95" s="120">
        <v>44957</v>
      </c>
      <c r="E95" s="121">
        <v>509.29250000000002</v>
      </c>
      <c r="F95" s="121">
        <v>1.0863</v>
      </c>
    </row>
    <row r="96" spans="4:6" x14ac:dyDescent="0.35">
      <c r="D96" s="120">
        <v>44985</v>
      </c>
      <c r="E96" s="121">
        <v>508.43630000000002</v>
      </c>
      <c r="F96" s="121">
        <v>1.0576000000000001</v>
      </c>
    </row>
    <row r="97" spans="4:6" x14ac:dyDescent="0.35">
      <c r="D97" s="120">
        <v>45016</v>
      </c>
      <c r="E97" s="121">
        <v>510.15300000000002</v>
      </c>
      <c r="F97" s="121">
        <v>1.0839000000000001</v>
      </c>
    </row>
    <row r="98" spans="4:6" x14ac:dyDescent="0.35">
      <c r="D98" s="120">
        <v>45046</v>
      </c>
      <c r="E98" s="121">
        <v>513.01139999999998</v>
      </c>
      <c r="F98" s="121">
        <v>1.1019000000000001</v>
      </c>
    </row>
    <row r="99" spans="4:6" x14ac:dyDescent="0.35">
      <c r="D99" s="120">
        <v>45077</v>
      </c>
      <c r="E99" s="121">
        <v>583.74559999999997</v>
      </c>
      <c r="F99" s="121">
        <v>1.0689</v>
      </c>
    </row>
    <row r="100" spans="4:6" x14ac:dyDescent="0.35">
      <c r="D100" s="120">
        <v>45107</v>
      </c>
      <c r="E100" s="121">
        <v>829.81</v>
      </c>
      <c r="F100" s="121">
        <v>1.0900000000000001</v>
      </c>
    </row>
    <row r="101" spans="4:6" x14ac:dyDescent="0.35">
      <c r="D101" s="120">
        <v>45138</v>
      </c>
      <c r="E101" s="121">
        <v>832.16030000000001</v>
      </c>
      <c r="F101" s="121">
        <v>1.0996999999999999</v>
      </c>
    </row>
    <row r="102" spans="4:6" x14ac:dyDescent="0.35">
      <c r="D102" s="120">
        <v>45169</v>
      </c>
      <c r="E102" s="121">
        <v>832.63220000000001</v>
      </c>
      <c r="F102" s="121">
        <v>1.0843</v>
      </c>
    </row>
    <row r="103" spans="4:6" x14ac:dyDescent="0.35">
      <c r="D103" s="120">
        <v>45199</v>
      </c>
      <c r="E103" s="121">
        <v>831.45060000000001</v>
      </c>
      <c r="F103" s="121">
        <v>1.06</v>
      </c>
    </row>
    <row r="104" spans="4:6" x14ac:dyDescent="0.35">
      <c r="D104" s="120">
        <v>45230</v>
      </c>
      <c r="E104" s="121">
        <v>834.93150000000003</v>
      </c>
      <c r="F104" s="121">
        <v>1.06</v>
      </c>
    </row>
    <row r="105" spans="4:6" x14ac:dyDescent="0.35">
      <c r="D105" s="120">
        <v>45260</v>
      </c>
      <c r="E105" s="121">
        <v>835.78779999999995</v>
      </c>
      <c r="F105" s="121">
        <v>1.0900000000000001</v>
      </c>
    </row>
    <row r="106" spans="4:6" x14ac:dyDescent="0.35">
      <c r="D106" s="120">
        <v>45291</v>
      </c>
      <c r="E106" s="121">
        <v>837.09</v>
      </c>
      <c r="F106" s="121">
        <v>1.1000000000000001</v>
      </c>
    </row>
    <row r="107" spans="4:6" x14ac:dyDescent="0.35">
      <c r="D107" s="120">
        <v>45322</v>
      </c>
      <c r="E107" s="121">
        <v>840.20060000000001</v>
      </c>
      <c r="F107" s="121">
        <v>1.0818000000000001</v>
      </c>
    </row>
    <row r="108" spans="4:6" x14ac:dyDescent="0.35">
      <c r="D108" s="120">
        <v>45351</v>
      </c>
      <c r="E108" s="121">
        <v>841.83309999999994</v>
      </c>
      <c r="F108" s="121">
        <v>1.0805</v>
      </c>
    </row>
    <row r="109" spans="4:6" x14ac:dyDescent="0.35">
      <c r="D109" s="120">
        <v>45382</v>
      </c>
      <c r="E109" s="121">
        <v>841.755</v>
      </c>
      <c r="F109" s="121">
        <v>1.079</v>
      </c>
    </row>
    <row r="110" spans="4:6" x14ac:dyDescent="0.35">
      <c r="D110" s="120">
        <v>45412</v>
      </c>
      <c r="E110" s="121">
        <v>843.03</v>
      </c>
      <c r="F110" s="121">
        <v>1.0666</v>
      </c>
    </row>
    <row r="111" spans="4:6" x14ac:dyDescent="0.35">
      <c r="D111" s="120">
        <v>45443</v>
      </c>
      <c r="E111" s="121">
        <v>860.74509999999998</v>
      </c>
      <c r="F111" s="121">
        <v>1.0848</v>
      </c>
    </row>
    <row r="112" spans="4:6" x14ac:dyDescent="0.35">
      <c r="D112" s="120">
        <v>45473</v>
      </c>
      <c r="E112" s="121">
        <v>865.4289</v>
      </c>
      <c r="F112" s="121">
        <v>1.0712999999999999</v>
      </c>
    </row>
    <row r="113" spans="4:6" x14ac:dyDescent="0.35">
      <c r="D113" s="120">
        <v>45504</v>
      </c>
      <c r="E113" s="121">
        <v>889.41489999999999</v>
      </c>
      <c r="F113" s="121">
        <v>1.0826</v>
      </c>
    </row>
    <row r="114" spans="4:6" x14ac:dyDescent="0.35">
      <c r="D114" s="120">
        <v>45505</v>
      </c>
      <c r="E114" s="121">
        <v>921.54020000000003</v>
      </c>
      <c r="F114" s="121">
        <v>1.1048</v>
      </c>
    </row>
    <row r="115" spans="4:6" x14ac:dyDescent="0.35">
      <c r="D115" s="120">
        <v>45537</v>
      </c>
      <c r="E115" s="121">
        <v>955.83720000000005</v>
      </c>
      <c r="F115" s="121">
        <v>1.1134999999999999</v>
      </c>
    </row>
    <row r="116" spans="4:6" x14ac:dyDescent="0.35">
      <c r="D116" s="120">
        <v>45568</v>
      </c>
      <c r="E116" s="121">
        <v>918.14149999999995</v>
      </c>
      <c r="F116" s="121">
        <v>1.0884</v>
      </c>
    </row>
    <row r="117" spans="4:6" x14ac:dyDescent="0.35">
      <c r="D117" s="120">
        <v>45599</v>
      </c>
      <c r="E117" s="121">
        <v>913</v>
      </c>
      <c r="F117" s="121">
        <v>1.0575000000000001</v>
      </c>
    </row>
    <row r="118" spans="4:6" x14ac:dyDescent="0.35">
      <c r="D118" s="120">
        <v>45629</v>
      </c>
      <c r="E118" s="121">
        <v>912</v>
      </c>
      <c r="F118" s="121">
        <v>1.04</v>
      </c>
    </row>
    <row r="119" spans="4:6" x14ac:dyDescent="0.35">
      <c r="D119" s="120">
        <v>45658</v>
      </c>
      <c r="E119" s="121">
        <v>912</v>
      </c>
      <c r="F119" s="121">
        <v>1.0362</v>
      </c>
    </row>
    <row r="120" spans="4:6" x14ac:dyDescent="0.35">
      <c r="D120" s="120">
        <v>45689</v>
      </c>
      <c r="E120" s="121">
        <v>912</v>
      </c>
      <c r="F120" s="467">
        <v>1.0375000000000001</v>
      </c>
    </row>
    <row r="121" spans="4:6" x14ac:dyDescent="0.35">
      <c r="D121" s="120">
        <v>45717</v>
      </c>
      <c r="E121" s="121">
        <v>912</v>
      </c>
      <c r="F121" s="467">
        <v>1.0817000000000001</v>
      </c>
    </row>
    <row r="122" spans="4:6" x14ac:dyDescent="0.35">
      <c r="D122" s="120">
        <v>45748</v>
      </c>
      <c r="E122" s="121">
        <v>912</v>
      </c>
      <c r="F122" s="121">
        <v>1.1329</v>
      </c>
    </row>
    <row r="123" spans="4:6" x14ac:dyDescent="0.35">
      <c r="D123" s="120">
        <v>45778</v>
      </c>
      <c r="E123" s="121">
        <v>911.95272499999987</v>
      </c>
      <c r="F123" s="121">
        <v>1.1348</v>
      </c>
    </row>
    <row r="124" spans="4:6" x14ac:dyDescent="0.35">
      <c r="D124" s="120">
        <v>45809</v>
      </c>
      <c r="E124" s="121">
        <v>911.95272499999987</v>
      </c>
      <c r="F124" s="121">
        <v>1.1787000000000001</v>
      </c>
    </row>
    <row r="125" spans="4:6" x14ac:dyDescent="0.35">
      <c r="D125" s="610">
        <v>45839</v>
      </c>
      <c r="E125" s="121">
        <v>911.95272499999987</v>
      </c>
      <c r="F125" s="121">
        <v>1.1415999999999999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7:P2123"/>
  <sheetViews>
    <sheetView showGridLines="0" zoomScale="77" zoomScaleNormal="77" workbookViewId="0">
      <pane ySplit="13" topLeftCell="A2114" activePane="bottomLeft" state="frozen"/>
      <selection pane="bottomLeft"/>
    </sheetView>
  </sheetViews>
  <sheetFormatPr defaultColWidth="8.77734375" defaultRowHeight="15.6" x14ac:dyDescent="0.35"/>
  <cols>
    <col min="1" max="2" width="8.77734375" style="1"/>
    <col min="3" max="3" width="12.88671875" style="1" customWidth="1"/>
    <col min="4" max="4" width="18.88671875" style="1" customWidth="1"/>
    <col min="5" max="5" width="19" style="1" customWidth="1"/>
    <col min="6" max="8" width="18.77734375" style="1" customWidth="1"/>
    <col min="9" max="9" width="19.33203125" style="1" customWidth="1"/>
    <col min="10" max="10" width="20.88671875" style="1" customWidth="1"/>
    <col min="11" max="13" width="8.77734375" style="1"/>
    <col min="14" max="14" width="8.77734375" style="1" customWidth="1"/>
    <col min="15" max="15" width="10.77734375" style="1" customWidth="1"/>
    <col min="16" max="16" width="11.77734375" style="128" customWidth="1"/>
    <col min="17" max="16384" width="8.77734375" style="127"/>
  </cols>
  <sheetData>
    <row r="7" spans="4:10" ht="22.5" customHeight="1" x14ac:dyDescent="0.35"/>
    <row r="8" spans="4:10" x14ac:dyDescent="0.35">
      <c r="D8" s="189" t="s">
        <v>723</v>
      </c>
    </row>
    <row r="10" spans="4:10" x14ac:dyDescent="0.35">
      <c r="D10" s="224" t="s">
        <v>1143</v>
      </c>
      <c r="E10" s="230">
        <v>42315</v>
      </c>
      <c r="F10" s="230">
        <v>43224</v>
      </c>
      <c r="G10" s="231">
        <v>43790</v>
      </c>
      <c r="H10" s="230">
        <v>44659</v>
      </c>
      <c r="I10" s="230">
        <v>43224</v>
      </c>
      <c r="J10" s="231">
        <v>43790</v>
      </c>
    </row>
    <row r="11" spans="4:10" x14ac:dyDescent="0.35">
      <c r="D11" s="224" t="s">
        <v>724</v>
      </c>
      <c r="E11" s="230">
        <v>45968</v>
      </c>
      <c r="F11" s="230">
        <v>46877</v>
      </c>
      <c r="G11" s="231">
        <v>47443</v>
      </c>
      <c r="H11" s="230">
        <v>48312</v>
      </c>
      <c r="I11" s="230">
        <v>54182</v>
      </c>
      <c r="J11" s="231">
        <v>54748</v>
      </c>
    </row>
    <row r="12" spans="4:10" ht="15.45" customHeight="1" x14ac:dyDescent="0.35">
      <c r="D12" s="224" t="s">
        <v>725</v>
      </c>
      <c r="E12" s="232" t="s">
        <v>726</v>
      </c>
      <c r="F12" s="232" t="s">
        <v>726</v>
      </c>
      <c r="G12" s="232" t="s">
        <v>726</v>
      </c>
      <c r="H12" s="232" t="s">
        <v>726</v>
      </c>
      <c r="I12" s="232" t="s">
        <v>727</v>
      </c>
      <c r="J12" s="232" t="s">
        <v>727</v>
      </c>
    </row>
    <row r="13" spans="4:10" x14ac:dyDescent="0.35">
      <c r="D13" s="110" t="s">
        <v>728</v>
      </c>
      <c r="E13" s="102" t="s">
        <v>505</v>
      </c>
      <c r="F13" s="111" t="s">
        <v>563</v>
      </c>
      <c r="G13" s="207" t="s">
        <v>565</v>
      </c>
      <c r="H13" s="113" t="s">
        <v>506</v>
      </c>
      <c r="I13" s="112" t="s">
        <v>564</v>
      </c>
      <c r="J13" s="207" t="s">
        <v>507</v>
      </c>
    </row>
    <row r="14" spans="4:10" x14ac:dyDescent="0.35">
      <c r="D14" s="114">
        <v>43556</v>
      </c>
      <c r="E14" s="198">
        <v>6.7229999999999999</v>
      </c>
      <c r="F14" s="198">
        <v>7.36</v>
      </c>
      <c r="G14" s="198"/>
      <c r="H14" s="199"/>
      <c r="I14" s="198">
        <v>8.4640000000000004</v>
      </c>
      <c r="J14" s="198"/>
    </row>
    <row r="15" spans="4:10" x14ac:dyDescent="0.35">
      <c r="D15" s="115">
        <v>43557</v>
      </c>
      <c r="E15" s="200">
        <v>6.7460000000000004</v>
      </c>
      <c r="F15" s="200">
        <v>7.3890000000000002</v>
      </c>
      <c r="G15" s="200"/>
      <c r="H15" s="201"/>
      <c r="I15" s="200">
        <v>8.4949999999999992</v>
      </c>
      <c r="J15" s="200"/>
    </row>
    <row r="16" spans="4:10" x14ac:dyDescent="0.35">
      <c r="D16" s="115">
        <v>43558</v>
      </c>
      <c r="E16" s="200">
        <v>6.7770000000000001</v>
      </c>
      <c r="F16" s="200">
        <v>7.4489999999999998</v>
      </c>
      <c r="G16" s="200"/>
      <c r="H16" s="201"/>
      <c r="I16" s="200">
        <v>8.5470000000000006</v>
      </c>
      <c r="J16" s="200"/>
    </row>
    <row r="17" spans="4:10" x14ac:dyDescent="0.35">
      <c r="D17" s="115">
        <v>43559</v>
      </c>
      <c r="E17" s="200">
        <v>6.8410000000000002</v>
      </c>
      <c r="F17" s="200">
        <v>7.5120000000000005</v>
      </c>
      <c r="G17" s="200"/>
      <c r="H17" s="201"/>
      <c r="I17" s="200">
        <v>8.5939999999999994</v>
      </c>
      <c r="J17" s="200"/>
    </row>
    <row r="18" spans="4:10" x14ac:dyDescent="0.35">
      <c r="D18" s="115">
        <v>43560</v>
      </c>
      <c r="E18" s="200">
        <v>6.8520000000000003</v>
      </c>
      <c r="F18" s="200">
        <v>7.4879999999999995</v>
      </c>
      <c r="G18" s="200"/>
      <c r="H18" s="201"/>
      <c r="I18" s="200">
        <v>8.57</v>
      </c>
      <c r="J18" s="200"/>
    </row>
    <row r="19" spans="4:10" x14ac:dyDescent="0.35">
      <c r="D19" s="115">
        <v>43561</v>
      </c>
      <c r="E19" s="200">
        <v>6.8520000000000003</v>
      </c>
      <c r="F19" s="200">
        <v>7.4879999999999995</v>
      </c>
      <c r="G19" s="200"/>
      <c r="H19" s="201"/>
      <c r="I19" s="200">
        <v>8.57</v>
      </c>
      <c r="J19" s="200"/>
    </row>
    <row r="20" spans="4:10" x14ac:dyDescent="0.35">
      <c r="D20" s="115">
        <v>43562</v>
      </c>
      <c r="E20" s="200">
        <v>6.8520000000000003</v>
      </c>
      <c r="F20" s="200">
        <v>7.4879999999999995</v>
      </c>
      <c r="G20" s="200"/>
      <c r="H20" s="201"/>
      <c r="I20" s="200">
        <v>8.57</v>
      </c>
      <c r="J20" s="200"/>
    </row>
    <row r="21" spans="4:10" x14ac:dyDescent="0.35">
      <c r="D21" s="115">
        <v>43563</v>
      </c>
      <c r="E21" s="200">
        <v>6.835</v>
      </c>
      <c r="F21" s="200">
        <v>7.4719999999999995</v>
      </c>
      <c r="G21" s="200"/>
      <c r="H21" s="201"/>
      <c r="I21" s="200">
        <v>8.5709999999999997</v>
      </c>
      <c r="J21" s="200"/>
    </row>
    <row r="22" spans="4:10" x14ac:dyDescent="0.35">
      <c r="D22" s="115">
        <v>43564</v>
      </c>
      <c r="E22" s="200">
        <v>6.83</v>
      </c>
      <c r="F22" s="200">
        <v>7.4560000000000004</v>
      </c>
      <c r="G22" s="200"/>
      <c r="H22" s="201"/>
      <c r="I22" s="200">
        <v>8.5459999999999994</v>
      </c>
      <c r="J22" s="200"/>
    </row>
    <row r="23" spans="4:10" x14ac:dyDescent="0.35">
      <c r="D23" s="115">
        <v>43565</v>
      </c>
      <c r="E23" s="200">
        <v>6.9030000000000005</v>
      </c>
      <c r="F23" s="200">
        <v>7.52</v>
      </c>
      <c r="G23" s="200"/>
      <c r="H23" s="201"/>
      <c r="I23" s="200">
        <v>8.5960000000000001</v>
      </c>
      <c r="J23" s="200"/>
    </row>
    <row r="24" spans="4:10" x14ac:dyDescent="0.35">
      <c r="D24" s="115">
        <v>43566</v>
      </c>
      <c r="E24" s="200">
        <v>6.9550000000000001</v>
      </c>
      <c r="F24" s="200">
        <v>7.6379999999999999</v>
      </c>
      <c r="G24" s="200"/>
      <c r="H24" s="201"/>
      <c r="I24" s="200">
        <v>8.6920000000000002</v>
      </c>
      <c r="J24" s="200"/>
    </row>
    <row r="25" spans="4:10" x14ac:dyDescent="0.35">
      <c r="D25" s="115">
        <v>43567</v>
      </c>
      <c r="E25" s="200">
        <v>6.9219999999999997</v>
      </c>
      <c r="F25" s="200">
        <v>7.5540000000000003</v>
      </c>
      <c r="G25" s="200"/>
      <c r="H25" s="201"/>
      <c r="I25" s="200">
        <v>8.6609999999999996</v>
      </c>
      <c r="J25" s="200"/>
    </row>
    <row r="26" spans="4:10" x14ac:dyDescent="0.35">
      <c r="D26" s="115">
        <v>43568</v>
      </c>
      <c r="E26" s="200">
        <v>6.9219999999999997</v>
      </c>
      <c r="F26" s="200">
        <v>7.5540000000000003</v>
      </c>
      <c r="G26" s="200"/>
      <c r="H26" s="201"/>
      <c r="I26" s="200">
        <v>8.6609999999999996</v>
      </c>
      <c r="J26" s="200"/>
    </row>
    <row r="27" spans="4:10" x14ac:dyDescent="0.35">
      <c r="D27" s="115">
        <v>43569</v>
      </c>
      <c r="E27" s="200">
        <v>6.9219999999999997</v>
      </c>
      <c r="F27" s="200">
        <v>7.5540000000000003</v>
      </c>
      <c r="G27" s="200"/>
      <c r="H27" s="201"/>
      <c r="I27" s="200">
        <v>8.6609999999999996</v>
      </c>
      <c r="J27" s="200"/>
    </row>
    <row r="28" spans="4:10" x14ac:dyDescent="0.35">
      <c r="D28" s="115">
        <v>43570</v>
      </c>
      <c r="E28" s="200">
        <v>6.8579999999999997</v>
      </c>
      <c r="F28" s="200">
        <v>7.423</v>
      </c>
      <c r="G28" s="200"/>
      <c r="H28" s="201"/>
      <c r="I28" s="200">
        <v>8.5749999999999993</v>
      </c>
      <c r="J28" s="200"/>
    </row>
    <row r="29" spans="4:10" x14ac:dyDescent="0.35">
      <c r="D29" s="115">
        <v>43571</v>
      </c>
      <c r="E29" s="200">
        <v>6.8449999999999998</v>
      </c>
      <c r="F29" s="200">
        <v>7.3620000000000001</v>
      </c>
      <c r="G29" s="200"/>
      <c r="H29" s="201"/>
      <c r="I29" s="200">
        <v>8.5570000000000004</v>
      </c>
      <c r="J29" s="200"/>
    </row>
    <row r="30" spans="4:10" x14ac:dyDescent="0.35">
      <c r="D30" s="115">
        <v>43572</v>
      </c>
      <c r="E30" s="200">
        <v>6.8149999999999995</v>
      </c>
      <c r="F30" s="200">
        <v>7.2839999999999998</v>
      </c>
      <c r="G30" s="200"/>
      <c r="H30" s="201"/>
      <c r="I30" s="200">
        <v>8.4870000000000001</v>
      </c>
      <c r="J30" s="200"/>
    </row>
    <row r="31" spans="4:10" x14ac:dyDescent="0.35">
      <c r="D31" s="115">
        <v>43573</v>
      </c>
      <c r="E31" s="200">
        <v>6.8540000000000001</v>
      </c>
      <c r="F31" s="200">
        <v>7.3419999999999996</v>
      </c>
      <c r="G31" s="200"/>
      <c r="H31" s="201"/>
      <c r="I31" s="200">
        <v>8.5440000000000005</v>
      </c>
      <c r="J31" s="200"/>
    </row>
    <row r="32" spans="4:10" x14ac:dyDescent="0.35">
      <c r="D32" s="115">
        <v>43574</v>
      </c>
      <c r="E32" s="200">
        <v>6.8540000000000001</v>
      </c>
      <c r="F32" s="200">
        <v>7.3419999999999996</v>
      </c>
      <c r="G32" s="200"/>
      <c r="H32" s="201"/>
      <c r="I32" s="200">
        <v>8.5440000000000005</v>
      </c>
      <c r="J32" s="200"/>
    </row>
    <row r="33" spans="4:10" x14ac:dyDescent="0.35">
      <c r="D33" s="115">
        <v>43575</v>
      </c>
      <c r="E33" s="200">
        <v>6.8540000000000001</v>
      </c>
      <c r="F33" s="200">
        <v>7.3419999999999996</v>
      </c>
      <c r="G33" s="200"/>
      <c r="H33" s="201"/>
      <c r="I33" s="200">
        <v>8.5440000000000005</v>
      </c>
      <c r="J33" s="200"/>
    </row>
    <row r="34" spans="4:10" x14ac:dyDescent="0.35">
      <c r="D34" s="115">
        <v>43576</v>
      </c>
      <c r="E34" s="200">
        <v>6.8540000000000001</v>
      </c>
      <c r="F34" s="200">
        <v>7.3419999999999996</v>
      </c>
      <c r="G34" s="200"/>
      <c r="H34" s="201"/>
      <c r="I34" s="200">
        <v>8.5440000000000005</v>
      </c>
      <c r="J34" s="200"/>
    </row>
    <row r="35" spans="4:10" x14ac:dyDescent="0.35">
      <c r="D35" s="115">
        <v>43577</v>
      </c>
      <c r="E35" s="200">
        <v>6.8540000000000001</v>
      </c>
      <c r="F35" s="200">
        <v>7.3109999999999999</v>
      </c>
      <c r="G35" s="200"/>
      <c r="H35" s="201"/>
      <c r="I35" s="200">
        <v>8.5240000000000009</v>
      </c>
      <c r="J35" s="200"/>
    </row>
    <row r="36" spans="4:10" x14ac:dyDescent="0.35">
      <c r="D36" s="115">
        <v>43578</v>
      </c>
      <c r="E36" s="200">
        <v>6.8460000000000001</v>
      </c>
      <c r="F36" s="200">
        <v>7.3230000000000004</v>
      </c>
      <c r="G36" s="200"/>
      <c r="H36" s="201"/>
      <c r="I36" s="200">
        <v>8.532</v>
      </c>
      <c r="J36" s="200"/>
    </row>
    <row r="37" spans="4:10" x14ac:dyDescent="0.35">
      <c r="D37" s="115">
        <v>43579</v>
      </c>
      <c r="E37" s="200">
        <v>6.9030000000000005</v>
      </c>
      <c r="F37" s="200">
        <v>7.3369999999999997</v>
      </c>
      <c r="G37" s="200"/>
      <c r="H37" s="201"/>
      <c r="I37" s="200">
        <v>8.5340000000000007</v>
      </c>
      <c r="J37" s="200"/>
    </row>
    <row r="38" spans="4:10" x14ac:dyDescent="0.35">
      <c r="D38" s="115">
        <v>43580</v>
      </c>
      <c r="E38" s="200">
        <v>7.0789999999999997</v>
      </c>
      <c r="F38" s="200">
        <v>7.4980000000000002</v>
      </c>
      <c r="G38" s="200"/>
      <c r="H38" s="201"/>
      <c r="I38" s="200">
        <v>8.6479999999999997</v>
      </c>
      <c r="J38" s="200"/>
    </row>
    <row r="39" spans="4:10" x14ac:dyDescent="0.35">
      <c r="D39" s="115">
        <v>43581</v>
      </c>
      <c r="E39" s="200">
        <v>7.0270000000000001</v>
      </c>
      <c r="F39" s="200">
        <v>7.4669999999999996</v>
      </c>
      <c r="G39" s="200"/>
      <c r="H39" s="201"/>
      <c r="I39" s="200">
        <v>8.6120000000000001</v>
      </c>
      <c r="J39" s="200"/>
    </row>
    <row r="40" spans="4:10" x14ac:dyDescent="0.35">
      <c r="D40" s="115">
        <v>43582</v>
      </c>
      <c r="E40" s="200">
        <v>7.0270000000000001</v>
      </c>
      <c r="F40" s="200">
        <v>7.4669999999999996</v>
      </c>
      <c r="G40" s="200"/>
      <c r="H40" s="201"/>
      <c r="I40" s="200">
        <v>8.6120000000000001</v>
      </c>
      <c r="J40" s="200"/>
    </row>
    <row r="41" spans="4:10" x14ac:dyDescent="0.35">
      <c r="D41" s="115">
        <v>43583</v>
      </c>
      <c r="E41" s="200">
        <v>7.0270000000000001</v>
      </c>
      <c r="F41" s="200">
        <v>7.4669999999999996</v>
      </c>
      <c r="G41" s="200"/>
      <c r="H41" s="201"/>
      <c r="I41" s="200">
        <v>8.6120000000000001</v>
      </c>
      <c r="J41" s="200"/>
    </row>
    <row r="42" spans="4:10" x14ac:dyDescent="0.35">
      <c r="D42" s="115">
        <v>43584</v>
      </c>
      <c r="E42" s="200">
        <v>7.048</v>
      </c>
      <c r="F42" s="200">
        <v>7.4589999999999996</v>
      </c>
      <c r="G42" s="200"/>
      <c r="H42" s="201"/>
      <c r="I42" s="200">
        <v>8.6259999999999994</v>
      </c>
      <c r="J42" s="200"/>
    </row>
    <row r="43" spans="4:10" x14ac:dyDescent="0.35">
      <c r="D43" s="115">
        <v>43585</v>
      </c>
      <c r="E43" s="200">
        <v>7.0090000000000003</v>
      </c>
      <c r="F43" s="200">
        <v>7.4370000000000003</v>
      </c>
      <c r="G43" s="200"/>
      <c r="H43" s="201"/>
      <c r="I43" s="200">
        <v>8.6129999999999995</v>
      </c>
      <c r="J43" s="200"/>
    </row>
    <row r="44" spans="4:10" x14ac:dyDescent="0.35">
      <c r="D44" s="115">
        <v>43586</v>
      </c>
      <c r="E44" s="200">
        <v>6.9729999999999999</v>
      </c>
      <c r="F44" s="200">
        <v>7.3979999999999997</v>
      </c>
      <c r="G44" s="200"/>
      <c r="H44" s="201"/>
      <c r="I44" s="200">
        <v>8.5830000000000002</v>
      </c>
      <c r="J44" s="200"/>
    </row>
    <row r="45" spans="4:10" x14ac:dyDescent="0.35">
      <c r="D45" s="115">
        <v>43587</v>
      </c>
      <c r="E45" s="200">
        <v>7.0140000000000002</v>
      </c>
      <c r="F45" s="200">
        <v>7.4509999999999996</v>
      </c>
      <c r="G45" s="200"/>
      <c r="H45" s="201"/>
      <c r="I45" s="200">
        <v>8.6199999999999992</v>
      </c>
      <c r="J45" s="200"/>
    </row>
    <row r="46" spans="4:10" x14ac:dyDescent="0.35">
      <c r="D46" s="115">
        <v>43588</v>
      </c>
      <c r="E46" s="200">
        <v>6.96</v>
      </c>
      <c r="F46" s="200">
        <v>7.4050000000000002</v>
      </c>
      <c r="G46" s="200"/>
      <c r="H46" s="201"/>
      <c r="I46" s="200">
        <v>8.6059999999999999</v>
      </c>
      <c r="J46" s="200"/>
    </row>
    <row r="47" spans="4:10" x14ac:dyDescent="0.35">
      <c r="D47" s="115">
        <v>43589</v>
      </c>
      <c r="E47" s="200">
        <v>6.96</v>
      </c>
      <c r="F47" s="200">
        <v>7.4050000000000002</v>
      </c>
      <c r="G47" s="200"/>
      <c r="H47" s="201"/>
      <c r="I47" s="200">
        <v>8.6059999999999999</v>
      </c>
      <c r="J47" s="200"/>
    </row>
    <row r="48" spans="4:10" x14ac:dyDescent="0.35">
      <c r="D48" s="115">
        <v>43590</v>
      </c>
      <c r="E48" s="200">
        <v>6.96</v>
      </c>
      <c r="F48" s="200">
        <v>7.4050000000000002</v>
      </c>
      <c r="G48" s="200"/>
      <c r="H48" s="201"/>
      <c r="I48" s="200">
        <v>8.6059999999999999</v>
      </c>
      <c r="J48" s="200"/>
    </row>
    <row r="49" spans="4:10" x14ac:dyDescent="0.35">
      <c r="D49" s="115">
        <v>43591</v>
      </c>
      <c r="E49" s="200">
        <v>6.9489999999999998</v>
      </c>
      <c r="F49" s="200">
        <v>7.4</v>
      </c>
      <c r="G49" s="200"/>
      <c r="H49" s="201"/>
      <c r="I49" s="200">
        <v>8.609</v>
      </c>
      <c r="J49" s="200"/>
    </row>
    <row r="50" spans="4:10" x14ac:dyDescent="0.35">
      <c r="D50" s="115">
        <v>43592</v>
      </c>
      <c r="E50" s="200">
        <v>7.0149999999999997</v>
      </c>
      <c r="F50" s="200">
        <v>7.4980000000000002</v>
      </c>
      <c r="G50" s="200"/>
      <c r="H50" s="201"/>
      <c r="I50" s="200">
        <v>8.6679999999999993</v>
      </c>
      <c r="J50" s="200"/>
    </row>
    <row r="51" spans="4:10" x14ac:dyDescent="0.35">
      <c r="D51" s="115">
        <v>43593</v>
      </c>
      <c r="E51" s="200">
        <v>7.1050000000000004</v>
      </c>
      <c r="F51" s="200">
        <v>7.6020000000000003</v>
      </c>
      <c r="G51" s="200"/>
      <c r="H51" s="201"/>
      <c r="I51" s="200">
        <v>8.7780000000000005</v>
      </c>
      <c r="J51" s="200"/>
    </row>
    <row r="52" spans="4:10" x14ac:dyDescent="0.35">
      <c r="D52" s="115">
        <v>43594</v>
      </c>
      <c r="E52" s="200">
        <v>7.2469999999999999</v>
      </c>
      <c r="F52" s="200">
        <v>7.7590000000000003</v>
      </c>
      <c r="G52" s="200"/>
      <c r="H52" s="201"/>
      <c r="I52" s="200">
        <v>8.9290000000000003</v>
      </c>
      <c r="J52" s="200"/>
    </row>
    <row r="53" spans="4:10" x14ac:dyDescent="0.35">
      <c r="D53" s="115">
        <v>43595</v>
      </c>
      <c r="E53" s="200">
        <v>7.1840000000000002</v>
      </c>
      <c r="F53" s="200">
        <v>7.7</v>
      </c>
      <c r="G53" s="200"/>
      <c r="H53" s="201"/>
      <c r="I53" s="200">
        <v>8.891</v>
      </c>
      <c r="J53" s="200"/>
    </row>
    <row r="54" spans="4:10" x14ac:dyDescent="0.35">
      <c r="D54" s="115">
        <v>43596</v>
      </c>
      <c r="E54" s="200">
        <v>7.1840000000000002</v>
      </c>
      <c r="F54" s="200">
        <v>7.7</v>
      </c>
      <c r="G54" s="200"/>
      <c r="H54" s="201"/>
      <c r="I54" s="200">
        <v>8.891</v>
      </c>
      <c r="J54" s="200"/>
    </row>
    <row r="55" spans="4:10" x14ac:dyDescent="0.35">
      <c r="D55" s="115">
        <v>43597</v>
      </c>
      <c r="E55" s="200">
        <v>7.1840000000000002</v>
      </c>
      <c r="F55" s="200">
        <v>7.7</v>
      </c>
      <c r="G55" s="200"/>
      <c r="H55" s="201"/>
      <c r="I55" s="200">
        <v>8.891</v>
      </c>
      <c r="J55" s="200"/>
    </row>
    <row r="56" spans="4:10" x14ac:dyDescent="0.35">
      <c r="D56" s="115">
        <v>43598</v>
      </c>
      <c r="E56" s="200">
        <v>7.327</v>
      </c>
      <c r="F56" s="200">
        <v>7.8639999999999999</v>
      </c>
      <c r="G56" s="200"/>
      <c r="H56" s="201"/>
      <c r="I56" s="200">
        <v>9.0419999999999998</v>
      </c>
      <c r="J56" s="200"/>
    </row>
    <row r="57" spans="4:10" x14ac:dyDescent="0.35">
      <c r="D57" s="115">
        <v>43599</v>
      </c>
      <c r="E57" s="200">
        <v>7.3</v>
      </c>
      <c r="F57" s="200">
        <v>7.8049999999999997</v>
      </c>
      <c r="G57" s="200"/>
      <c r="H57" s="201"/>
      <c r="I57" s="200">
        <v>8.9939999999999998</v>
      </c>
      <c r="J57" s="200"/>
    </row>
    <row r="58" spans="4:10" x14ac:dyDescent="0.35">
      <c r="D58" s="115">
        <v>43600</v>
      </c>
      <c r="E58" s="200">
        <v>7.2539999999999996</v>
      </c>
      <c r="F58" s="200">
        <v>7.7590000000000003</v>
      </c>
      <c r="G58" s="200"/>
      <c r="H58" s="201"/>
      <c r="I58" s="200">
        <v>8.9689999999999994</v>
      </c>
      <c r="J58" s="200"/>
    </row>
    <row r="59" spans="4:10" x14ac:dyDescent="0.35">
      <c r="D59" s="115">
        <v>43601</v>
      </c>
      <c r="E59" s="200">
        <v>7.1980000000000004</v>
      </c>
      <c r="F59" s="200">
        <v>7.6890000000000001</v>
      </c>
      <c r="G59" s="200"/>
      <c r="H59" s="201"/>
      <c r="I59" s="200">
        <v>8.9049999999999994</v>
      </c>
      <c r="J59" s="200"/>
    </row>
    <row r="60" spans="4:10" x14ac:dyDescent="0.35">
      <c r="D60" s="115">
        <v>43602</v>
      </c>
      <c r="E60" s="200">
        <v>7.218</v>
      </c>
      <c r="F60" s="200">
        <v>7.702</v>
      </c>
      <c r="G60" s="200"/>
      <c r="H60" s="201"/>
      <c r="I60" s="200">
        <v>8.9220000000000006</v>
      </c>
      <c r="J60" s="200"/>
    </row>
    <row r="61" spans="4:10" x14ac:dyDescent="0.35">
      <c r="D61" s="115">
        <v>43603</v>
      </c>
      <c r="E61" s="200">
        <v>7.218</v>
      </c>
      <c r="F61" s="200">
        <v>7.702</v>
      </c>
      <c r="G61" s="200"/>
      <c r="H61" s="201"/>
      <c r="I61" s="200">
        <v>8.9220000000000006</v>
      </c>
      <c r="J61" s="200"/>
    </row>
    <row r="62" spans="4:10" x14ac:dyDescent="0.35">
      <c r="D62" s="115">
        <v>43604</v>
      </c>
      <c r="E62" s="200">
        <v>7.218</v>
      </c>
      <c r="F62" s="200">
        <v>7.702</v>
      </c>
      <c r="G62" s="200"/>
      <c r="H62" s="201"/>
      <c r="I62" s="200">
        <v>8.9220000000000006</v>
      </c>
      <c r="J62" s="200"/>
    </row>
    <row r="63" spans="4:10" x14ac:dyDescent="0.35">
      <c r="D63" s="115">
        <v>43605</v>
      </c>
      <c r="E63" s="200">
        <v>7.2069999999999999</v>
      </c>
      <c r="F63" s="200">
        <v>7.6790000000000003</v>
      </c>
      <c r="G63" s="200"/>
      <c r="H63" s="201"/>
      <c r="I63" s="200">
        <v>8.9179999999999993</v>
      </c>
      <c r="J63" s="200"/>
    </row>
    <row r="64" spans="4:10" x14ac:dyDescent="0.35">
      <c r="D64" s="115">
        <v>43606</v>
      </c>
      <c r="E64" s="200">
        <v>7.1820000000000004</v>
      </c>
      <c r="F64" s="200">
        <v>7.6379999999999999</v>
      </c>
      <c r="G64" s="200"/>
      <c r="H64" s="201"/>
      <c r="I64" s="200">
        <v>8.8859999999999992</v>
      </c>
      <c r="J64" s="200"/>
    </row>
    <row r="65" spans="4:10" x14ac:dyDescent="0.35">
      <c r="D65" s="115">
        <v>43607</v>
      </c>
      <c r="E65" s="200">
        <v>7.1440000000000001</v>
      </c>
      <c r="F65" s="200">
        <v>7.5720000000000001</v>
      </c>
      <c r="G65" s="200"/>
      <c r="H65" s="201"/>
      <c r="I65" s="200">
        <v>8.8559999999999999</v>
      </c>
      <c r="J65" s="200"/>
    </row>
    <row r="66" spans="4:10" x14ac:dyDescent="0.35">
      <c r="D66" s="115">
        <v>43608</v>
      </c>
      <c r="E66" s="200">
        <v>7.2679999999999998</v>
      </c>
      <c r="F66" s="200">
        <v>7.73</v>
      </c>
      <c r="G66" s="200"/>
      <c r="H66" s="201"/>
      <c r="I66" s="200">
        <v>8.9759999999999991</v>
      </c>
      <c r="J66" s="200"/>
    </row>
    <row r="67" spans="4:10" x14ac:dyDescent="0.35">
      <c r="D67" s="115">
        <v>43609</v>
      </c>
      <c r="E67" s="200">
        <v>7.274</v>
      </c>
      <c r="F67" s="200">
        <v>7.7569999999999997</v>
      </c>
      <c r="G67" s="200"/>
      <c r="H67" s="201"/>
      <c r="I67" s="200">
        <v>8.9990000000000006</v>
      </c>
      <c r="J67" s="200"/>
    </row>
    <row r="68" spans="4:10" x14ac:dyDescent="0.35">
      <c r="D68" s="115">
        <v>43610</v>
      </c>
      <c r="E68" s="200">
        <v>7.274</v>
      </c>
      <c r="F68" s="200">
        <v>7.7569999999999997</v>
      </c>
      <c r="G68" s="200"/>
      <c r="H68" s="201"/>
      <c r="I68" s="200">
        <v>8.9990000000000006</v>
      </c>
      <c r="J68" s="200"/>
    </row>
    <row r="69" spans="4:10" x14ac:dyDescent="0.35">
      <c r="D69" s="115">
        <v>43611</v>
      </c>
      <c r="E69" s="200">
        <v>7.274</v>
      </c>
      <c r="F69" s="200">
        <v>7.7569999999999997</v>
      </c>
      <c r="G69" s="200"/>
      <c r="H69" s="201"/>
      <c r="I69" s="200">
        <v>8.9990000000000006</v>
      </c>
      <c r="J69" s="200"/>
    </row>
    <row r="70" spans="4:10" x14ac:dyDescent="0.35">
      <c r="D70" s="115">
        <v>43612</v>
      </c>
      <c r="E70" s="200">
        <v>7.274</v>
      </c>
      <c r="F70" s="200">
        <v>7.7569999999999997</v>
      </c>
      <c r="G70" s="200"/>
      <c r="H70" s="201"/>
      <c r="I70" s="200">
        <v>8.9990000000000006</v>
      </c>
      <c r="J70" s="200"/>
    </row>
    <row r="71" spans="4:10" x14ac:dyDescent="0.35">
      <c r="D71" s="115">
        <v>43613</v>
      </c>
      <c r="E71" s="200">
        <v>7.3710000000000004</v>
      </c>
      <c r="F71" s="200">
        <v>7.8469999999999995</v>
      </c>
      <c r="G71" s="200"/>
      <c r="H71" s="201"/>
      <c r="I71" s="200">
        <v>9.0690000000000008</v>
      </c>
      <c r="J71" s="200"/>
    </row>
    <row r="72" spans="4:10" x14ac:dyDescent="0.35">
      <c r="D72" s="115">
        <v>43614</v>
      </c>
      <c r="E72" s="200">
        <v>7.5069999999999997</v>
      </c>
      <c r="F72" s="200">
        <v>7.9950000000000001</v>
      </c>
      <c r="G72" s="200"/>
      <c r="H72" s="201"/>
      <c r="I72" s="200">
        <v>9.1999999999999993</v>
      </c>
      <c r="J72" s="200"/>
    </row>
    <row r="73" spans="4:10" x14ac:dyDescent="0.35">
      <c r="D73" s="115">
        <v>43615</v>
      </c>
      <c r="E73" s="200">
        <v>7.4059999999999997</v>
      </c>
      <c r="F73" s="200">
        <v>7.859</v>
      </c>
      <c r="G73" s="200"/>
      <c r="H73" s="201"/>
      <c r="I73" s="200">
        <v>9.109</v>
      </c>
      <c r="J73" s="200"/>
    </row>
    <row r="74" spans="4:10" x14ac:dyDescent="0.35">
      <c r="D74" s="115">
        <v>43616</v>
      </c>
      <c r="E74" s="200">
        <v>7.524</v>
      </c>
      <c r="F74" s="200">
        <v>8.0429999999999993</v>
      </c>
      <c r="G74" s="200"/>
      <c r="H74" s="201"/>
      <c r="I74" s="200">
        <v>9.2379999999999995</v>
      </c>
      <c r="J74" s="200"/>
    </row>
    <row r="75" spans="4:10" x14ac:dyDescent="0.35">
      <c r="D75" s="115">
        <v>43617</v>
      </c>
      <c r="E75" s="200">
        <v>7.524</v>
      </c>
      <c r="F75" s="200">
        <v>8.0429999999999993</v>
      </c>
      <c r="G75" s="200"/>
      <c r="H75" s="201"/>
      <c r="I75" s="200">
        <v>9.2379999999999995</v>
      </c>
      <c r="J75" s="200"/>
    </row>
    <row r="76" spans="4:10" x14ac:dyDescent="0.35">
      <c r="D76" s="115">
        <v>43618</v>
      </c>
      <c r="E76" s="200">
        <v>7.524</v>
      </c>
      <c r="F76" s="200">
        <v>8.0429999999999993</v>
      </c>
      <c r="G76" s="200"/>
      <c r="H76" s="201"/>
      <c r="I76" s="200">
        <v>9.2379999999999995</v>
      </c>
      <c r="J76" s="200"/>
    </row>
    <row r="77" spans="4:10" x14ac:dyDescent="0.35">
      <c r="D77" s="115">
        <v>43619</v>
      </c>
      <c r="E77" s="200">
        <v>7.6070000000000002</v>
      </c>
      <c r="F77" s="200">
        <v>8.1509999999999998</v>
      </c>
      <c r="G77" s="200"/>
      <c r="H77" s="201"/>
      <c r="I77" s="200">
        <v>9.32</v>
      </c>
      <c r="J77" s="200"/>
    </row>
    <row r="78" spans="4:10" x14ac:dyDescent="0.35">
      <c r="D78" s="115">
        <v>43620</v>
      </c>
      <c r="E78" s="200">
        <v>7.4859999999999998</v>
      </c>
      <c r="F78" s="200">
        <v>7.9450000000000003</v>
      </c>
      <c r="G78" s="200"/>
      <c r="H78" s="201"/>
      <c r="I78" s="200">
        <v>9.1720000000000006</v>
      </c>
      <c r="J78" s="200"/>
    </row>
    <row r="79" spans="4:10" x14ac:dyDescent="0.35">
      <c r="D79" s="115">
        <v>43621</v>
      </c>
      <c r="E79" s="200">
        <v>7.4260000000000002</v>
      </c>
      <c r="F79" s="200">
        <v>7.8760000000000003</v>
      </c>
      <c r="G79" s="200"/>
      <c r="H79" s="201"/>
      <c r="I79" s="200">
        <v>9.1</v>
      </c>
      <c r="J79" s="200"/>
    </row>
    <row r="80" spans="4:10" x14ac:dyDescent="0.35">
      <c r="D80" s="115">
        <v>43622</v>
      </c>
      <c r="E80" s="200">
        <v>7.2949999999999999</v>
      </c>
      <c r="F80" s="200">
        <v>7.7770000000000001</v>
      </c>
      <c r="G80" s="200"/>
      <c r="H80" s="201"/>
      <c r="I80" s="200">
        <v>8.9879999999999995</v>
      </c>
      <c r="J80" s="200"/>
    </row>
    <row r="81" spans="4:10" x14ac:dyDescent="0.35">
      <c r="D81" s="115">
        <v>43623</v>
      </c>
      <c r="E81" s="200">
        <v>7.1909999999999998</v>
      </c>
      <c r="F81" s="200">
        <v>7.6349999999999998</v>
      </c>
      <c r="G81" s="200"/>
      <c r="H81" s="201"/>
      <c r="I81" s="200">
        <v>8.8490000000000002</v>
      </c>
      <c r="J81" s="200"/>
    </row>
    <row r="82" spans="4:10" x14ac:dyDescent="0.35">
      <c r="D82" s="115">
        <v>43624</v>
      </c>
      <c r="E82" s="200">
        <v>7.1909999999999998</v>
      </c>
      <c r="F82" s="200">
        <v>7.6349999999999998</v>
      </c>
      <c r="G82" s="200"/>
      <c r="H82" s="201"/>
      <c r="I82" s="200">
        <v>8.8490000000000002</v>
      </c>
      <c r="J82" s="200"/>
    </row>
    <row r="83" spans="4:10" x14ac:dyDescent="0.35">
      <c r="D83" s="115">
        <v>43625</v>
      </c>
      <c r="E83" s="200">
        <v>7.1909999999999998</v>
      </c>
      <c r="F83" s="200">
        <v>7.6349999999999998</v>
      </c>
      <c r="G83" s="200"/>
      <c r="H83" s="201"/>
      <c r="I83" s="200">
        <v>8.8490000000000002</v>
      </c>
      <c r="J83" s="200"/>
    </row>
    <row r="84" spans="4:10" x14ac:dyDescent="0.35">
      <c r="D84" s="115">
        <v>43626</v>
      </c>
      <c r="E84" s="200">
        <v>7.1559999999999997</v>
      </c>
      <c r="F84" s="200">
        <v>7.6079999999999997</v>
      </c>
      <c r="G84" s="200"/>
      <c r="H84" s="201"/>
      <c r="I84" s="200">
        <v>8.8239999999999998</v>
      </c>
      <c r="J84" s="200"/>
    </row>
    <row r="85" spans="4:10" x14ac:dyDescent="0.35">
      <c r="D85" s="115">
        <v>43627</v>
      </c>
      <c r="E85" s="200">
        <v>7.2149999999999999</v>
      </c>
      <c r="F85" s="200">
        <v>7.6520000000000001</v>
      </c>
      <c r="G85" s="200"/>
      <c r="H85" s="201"/>
      <c r="I85" s="200">
        <v>8.8949999999999996</v>
      </c>
      <c r="J85" s="200"/>
    </row>
    <row r="86" spans="4:10" x14ac:dyDescent="0.35">
      <c r="D86" s="115">
        <v>43628</v>
      </c>
      <c r="E86" s="200">
        <v>7.26</v>
      </c>
      <c r="F86" s="200">
        <v>7.7130000000000001</v>
      </c>
      <c r="G86" s="200"/>
      <c r="H86" s="201"/>
      <c r="I86" s="200">
        <v>8.9459999999999997</v>
      </c>
      <c r="J86" s="200"/>
    </row>
    <row r="87" spans="4:10" x14ac:dyDescent="0.35">
      <c r="D87" s="115">
        <v>43629</v>
      </c>
      <c r="E87" s="200">
        <v>7.274</v>
      </c>
      <c r="F87" s="200">
        <v>7.7379999999999995</v>
      </c>
      <c r="G87" s="200"/>
      <c r="H87" s="201"/>
      <c r="I87" s="200">
        <v>8.9570000000000007</v>
      </c>
      <c r="J87" s="200"/>
    </row>
    <row r="88" spans="4:10" x14ac:dyDescent="0.35">
      <c r="D88" s="115">
        <v>43630</v>
      </c>
      <c r="E88" s="200">
        <v>7.2519999999999998</v>
      </c>
      <c r="F88" s="200">
        <v>7.7169999999999996</v>
      </c>
      <c r="G88" s="200"/>
      <c r="H88" s="201"/>
      <c r="I88" s="200">
        <v>8.9499999999999993</v>
      </c>
      <c r="J88" s="200"/>
    </row>
    <row r="89" spans="4:10" x14ac:dyDescent="0.35">
      <c r="D89" s="115">
        <v>43631</v>
      </c>
      <c r="E89" s="200">
        <v>7.2519999999999998</v>
      </c>
      <c r="F89" s="200">
        <v>7.7169999999999996</v>
      </c>
      <c r="G89" s="200"/>
      <c r="H89" s="201"/>
      <c r="I89" s="200">
        <v>8.9499999999999993</v>
      </c>
      <c r="J89" s="200"/>
    </row>
    <row r="90" spans="4:10" x14ac:dyDescent="0.35">
      <c r="D90" s="115">
        <v>43632</v>
      </c>
      <c r="E90" s="200">
        <v>7.2519999999999998</v>
      </c>
      <c r="F90" s="200">
        <v>7.7169999999999996</v>
      </c>
      <c r="G90" s="200"/>
      <c r="H90" s="201"/>
      <c r="I90" s="200">
        <v>8.9499999999999993</v>
      </c>
      <c r="J90" s="200"/>
    </row>
    <row r="91" spans="4:10" x14ac:dyDescent="0.35">
      <c r="D91" s="115">
        <v>43633</v>
      </c>
      <c r="E91" s="200">
        <v>7.1790000000000003</v>
      </c>
      <c r="F91" s="200">
        <v>7.6479999999999997</v>
      </c>
      <c r="G91" s="200"/>
      <c r="H91" s="201"/>
      <c r="I91" s="200">
        <v>8.91</v>
      </c>
      <c r="J91" s="200"/>
    </row>
    <row r="92" spans="4:10" x14ac:dyDescent="0.35">
      <c r="D92" s="115">
        <v>43634</v>
      </c>
      <c r="E92" s="200">
        <v>6.9320000000000004</v>
      </c>
      <c r="F92" s="200">
        <v>7.3040000000000003</v>
      </c>
      <c r="G92" s="200"/>
      <c r="H92" s="201"/>
      <c r="I92" s="200">
        <v>8.6449999999999996</v>
      </c>
      <c r="J92" s="200"/>
    </row>
    <row r="93" spans="4:10" x14ac:dyDescent="0.35">
      <c r="D93" s="115">
        <v>43635</v>
      </c>
      <c r="E93" s="200">
        <v>6.86</v>
      </c>
      <c r="F93" s="200">
        <v>7.2539999999999996</v>
      </c>
      <c r="G93" s="200"/>
      <c r="H93" s="201"/>
      <c r="I93" s="200">
        <v>8.6059999999999999</v>
      </c>
      <c r="J93" s="200"/>
    </row>
    <row r="94" spans="4:10" x14ac:dyDescent="0.35">
      <c r="D94" s="115">
        <v>43636</v>
      </c>
      <c r="E94" s="200">
        <v>6.5540000000000003</v>
      </c>
      <c r="F94" s="200">
        <v>6.9939999999999998</v>
      </c>
      <c r="G94" s="200"/>
      <c r="H94" s="201"/>
      <c r="I94" s="200">
        <v>8.3610000000000007</v>
      </c>
      <c r="J94" s="200"/>
    </row>
    <row r="95" spans="4:10" x14ac:dyDescent="0.35">
      <c r="D95" s="115">
        <v>43637</v>
      </c>
      <c r="E95" s="200">
        <v>6.6260000000000003</v>
      </c>
      <c r="F95" s="200">
        <v>7.0970000000000004</v>
      </c>
      <c r="G95" s="200"/>
      <c r="H95" s="201"/>
      <c r="I95" s="200">
        <v>8.4770000000000003</v>
      </c>
      <c r="J95" s="200"/>
    </row>
    <row r="96" spans="4:10" x14ac:dyDescent="0.35">
      <c r="D96" s="115">
        <v>43638</v>
      </c>
      <c r="E96" s="200">
        <v>6.6260000000000003</v>
      </c>
      <c r="F96" s="200">
        <v>7.0970000000000004</v>
      </c>
      <c r="G96" s="200"/>
      <c r="H96" s="201"/>
      <c r="I96" s="200">
        <v>8.4770000000000003</v>
      </c>
      <c r="J96" s="200"/>
    </row>
    <row r="97" spans="4:10" x14ac:dyDescent="0.35">
      <c r="D97" s="115">
        <v>43639</v>
      </c>
      <c r="E97" s="200">
        <v>6.6260000000000003</v>
      </c>
      <c r="F97" s="200">
        <v>7.0970000000000004</v>
      </c>
      <c r="G97" s="200"/>
      <c r="H97" s="201"/>
      <c r="I97" s="200">
        <v>8.4770000000000003</v>
      </c>
      <c r="J97" s="200"/>
    </row>
    <row r="98" spans="4:10" x14ac:dyDescent="0.35">
      <c r="D98" s="115">
        <v>43640</v>
      </c>
      <c r="E98" s="200">
        <v>6.569</v>
      </c>
      <c r="F98" s="200">
        <v>7.03</v>
      </c>
      <c r="G98" s="200"/>
      <c r="H98" s="201"/>
      <c r="I98" s="200">
        <v>8.4130000000000003</v>
      </c>
      <c r="J98" s="200"/>
    </row>
    <row r="99" spans="4:10" x14ac:dyDescent="0.35">
      <c r="D99" s="115">
        <v>43641</v>
      </c>
      <c r="E99" s="200">
        <v>6.6530000000000005</v>
      </c>
      <c r="F99" s="200">
        <v>7.09</v>
      </c>
      <c r="G99" s="200"/>
      <c r="H99" s="201"/>
      <c r="I99" s="200">
        <v>8.452</v>
      </c>
      <c r="J99" s="200"/>
    </row>
    <row r="100" spans="4:10" x14ac:dyDescent="0.35">
      <c r="D100" s="115">
        <v>43642</v>
      </c>
      <c r="E100" s="200">
        <v>6.6150000000000002</v>
      </c>
      <c r="F100" s="200">
        <v>7.1109999999999998</v>
      </c>
      <c r="G100" s="200"/>
      <c r="H100" s="201"/>
      <c r="I100" s="200">
        <v>8.4459999999999997</v>
      </c>
      <c r="J100" s="200"/>
    </row>
    <row r="101" spans="4:10" x14ac:dyDescent="0.35">
      <c r="D101" s="115">
        <v>43643</v>
      </c>
      <c r="E101" s="200">
        <v>6.5890000000000004</v>
      </c>
      <c r="F101" s="200">
        <v>7.0890000000000004</v>
      </c>
      <c r="G101" s="200"/>
      <c r="H101" s="201"/>
      <c r="I101" s="200">
        <v>8.4269999999999996</v>
      </c>
      <c r="J101" s="200"/>
    </row>
    <row r="102" spans="4:10" x14ac:dyDescent="0.35">
      <c r="D102" s="115">
        <v>43644</v>
      </c>
      <c r="E102" s="200">
        <v>6.5250000000000004</v>
      </c>
      <c r="F102" s="200">
        <v>7.0670000000000002</v>
      </c>
      <c r="G102" s="200"/>
      <c r="H102" s="201"/>
      <c r="I102" s="200">
        <v>8.3659999999999997</v>
      </c>
      <c r="J102" s="200"/>
    </row>
    <row r="103" spans="4:10" x14ac:dyDescent="0.35">
      <c r="D103" s="115">
        <v>43645</v>
      </c>
      <c r="E103" s="200">
        <v>6.5250000000000004</v>
      </c>
      <c r="F103" s="200">
        <v>7.0670000000000002</v>
      </c>
      <c r="G103" s="200"/>
      <c r="H103" s="201"/>
      <c r="I103" s="200">
        <v>8.3659999999999997</v>
      </c>
      <c r="J103" s="200"/>
    </row>
    <row r="104" spans="4:10" x14ac:dyDescent="0.35">
      <c r="D104" s="115">
        <v>43646</v>
      </c>
      <c r="E104" s="200">
        <v>6.5250000000000004</v>
      </c>
      <c r="F104" s="200">
        <v>7.0670000000000002</v>
      </c>
      <c r="G104" s="200"/>
      <c r="H104" s="201"/>
      <c r="I104" s="200">
        <v>8.3659999999999997</v>
      </c>
      <c r="J104" s="200"/>
    </row>
    <row r="105" spans="4:10" x14ac:dyDescent="0.35">
      <c r="D105" s="115">
        <v>43647</v>
      </c>
      <c r="E105" s="200">
        <v>6.3220000000000001</v>
      </c>
      <c r="F105" s="200">
        <v>6.9059999999999997</v>
      </c>
      <c r="G105" s="200"/>
      <c r="H105" s="201"/>
      <c r="I105" s="200">
        <v>8.1999999999999993</v>
      </c>
      <c r="J105" s="200"/>
    </row>
    <row r="106" spans="4:10" x14ac:dyDescent="0.35">
      <c r="D106" s="115">
        <v>43648</v>
      </c>
      <c r="E106" s="200">
        <v>6.4</v>
      </c>
      <c r="F106" s="200">
        <v>6.9950000000000001</v>
      </c>
      <c r="G106" s="200"/>
      <c r="H106" s="201"/>
      <c r="I106" s="200">
        <v>8.266</v>
      </c>
      <c r="J106" s="200"/>
    </row>
    <row r="107" spans="4:10" x14ac:dyDescent="0.35">
      <c r="D107" s="115">
        <v>43649</v>
      </c>
      <c r="E107" s="200">
        <v>6.3460000000000001</v>
      </c>
      <c r="F107" s="200">
        <v>6.9950000000000001</v>
      </c>
      <c r="G107" s="200"/>
      <c r="H107" s="201"/>
      <c r="I107" s="200">
        <v>8.26</v>
      </c>
      <c r="J107" s="200"/>
    </row>
    <row r="108" spans="4:10" x14ac:dyDescent="0.35">
      <c r="D108" s="115">
        <v>43650</v>
      </c>
      <c r="E108" s="200">
        <v>6.274</v>
      </c>
      <c r="F108" s="200">
        <v>6.9399999999999995</v>
      </c>
      <c r="G108" s="200"/>
      <c r="H108" s="201"/>
      <c r="I108" s="200">
        <v>8.218</v>
      </c>
      <c r="J108" s="200"/>
    </row>
    <row r="109" spans="4:10" x14ac:dyDescent="0.35">
      <c r="D109" s="115">
        <v>43651</v>
      </c>
      <c r="E109" s="200">
        <v>6.3559999999999999</v>
      </c>
      <c r="F109" s="200">
        <v>7.0190000000000001</v>
      </c>
      <c r="G109" s="200"/>
      <c r="H109" s="201"/>
      <c r="I109" s="200">
        <v>8.2899999999999991</v>
      </c>
      <c r="J109" s="200"/>
    </row>
    <row r="110" spans="4:10" x14ac:dyDescent="0.35">
      <c r="D110" s="115">
        <v>43652</v>
      </c>
      <c r="E110" s="200">
        <v>6.3559999999999999</v>
      </c>
      <c r="F110" s="200">
        <v>7.0190000000000001</v>
      </c>
      <c r="G110" s="200"/>
      <c r="H110" s="201"/>
      <c r="I110" s="200">
        <v>8.2899999999999991</v>
      </c>
      <c r="J110" s="200"/>
    </row>
    <row r="111" spans="4:10" x14ac:dyDescent="0.35">
      <c r="D111" s="115">
        <v>43653</v>
      </c>
      <c r="E111" s="200">
        <v>6.3559999999999999</v>
      </c>
      <c r="F111" s="200">
        <v>7.0190000000000001</v>
      </c>
      <c r="G111" s="200"/>
      <c r="H111" s="201"/>
      <c r="I111" s="200">
        <v>8.2899999999999991</v>
      </c>
      <c r="J111" s="200"/>
    </row>
    <row r="112" spans="4:10" x14ac:dyDescent="0.35">
      <c r="D112" s="115">
        <v>43654</v>
      </c>
      <c r="E112" s="200">
        <v>6.4039999999999999</v>
      </c>
      <c r="F112" s="200">
        <v>7.1050000000000004</v>
      </c>
      <c r="G112" s="200"/>
      <c r="H112" s="201"/>
      <c r="I112" s="200">
        <v>8.3339999999999996</v>
      </c>
      <c r="J112" s="200"/>
    </row>
    <row r="113" spans="4:10" x14ac:dyDescent="0.35">
      <c r="D113" s="115">
        <v>43655</v>
      </c>
      <c r="E113" s="200">
        <v>6.5410000000000004</v>
      </c>
      <c r="F113" s="200">
        <v>7.1980000000000004</v>
      </c>
      <c r="G113" s="200"/>
      <c r="H113" s="201"/>
      <c r="I113" s="200">
        <v>8.4280000000000008</v>
      </c>
      <c r="J113" s="200"/>
    </row>
    <row r="114" spans="4:10" x14ac:dyDescent="0.35">
      <c r="D114" s="115">
        <v>43656</v>
      </c>
      <c r="E114" s="200">
        <v>6.4740000000000002</v>
      </c>
      <c r="F114" s="200">
        <v>7.0970000000000004</v>
      </c>
      <c r="G114" s="200"/>
      <c r="H114" s="201"/>
      <c r="I114" s="200">
        <v>8.3729999999999993</v>
      </c>
      <c r="J114" s="200"/>
    </row>
    <row r="115" spans="4:10" x14ac:dyDescent="0.35">
      <c r="D115" s="115">
        <v>43657</v>
      </c>
      <c r="E115" s="200">
        <v>6.4089999999999998</v>
      </c>
      <c r="F115" s="200">
        <v>7.0330000000000004</v>
      </c>
      <c r="G115" s="200"/>
      <c r="H115" s="201"/>
      <c r="I115" s="200">
        <v>8.3130000000000006</v>
      </c>
      <c r="J115" s="200"/>
    </row>
    <row r="116" spans="4:10" x14ac:dyDescent="0.35">
      <c r="D116" s="115">
        <v>43658</v>
      </c>
      <c r="E116" s="200">
        <v>6.4779999999999998</v>
      </c>
      <c r="F116" s="200">
        <v>7.1020000000000003</v>
      </c>
      <c r="G116" s="200"/>
      <c r="H116" s="201"/>
      <c r="I116" s="200">
        <v>8.3930000000000007</v>
      </c>
      <c r="J116" s="200"/>
    </row>
    <row r="117" spans="4:10" x14ac:dyDescent="0.35">
      <c r="D117" s="115">
        <v>43659</v>
      </c>
      <c r="E117" s="200">
        <v>6.4779999999999998</v>
      </c>
      <c r="F117" s="200">
        <v>7.1020000000000003</v>
      </c>
      <c r="G117" s="200"/>
      <c r="H117" s="201"/>
      <c r="I117" s="200">
        <v>8.3930000000000007</v>
      </c>
      <c r="J117" s="200"/>
    </row>
    <row r="118" spans="4:10" x14ac:dyDescent="0.35">
      <c r="D118" s="115">
        <v>43660</v>
      </c>
      <c r="E118" s="200">
        <v>6.4779999999999998</v>
      </c>
      <c r="F118" s="200">
        <v>7.1020000000000003</v>
      </c>
      <c r="G118" s="200"/>
      <c r="H118" s="201"/>
      <c r="I118" s="200">
        <v>8.3930000000000007</v>
      </c>
      <c r="J118" s="200"/>
    </row>
    <row r="119" spans="4:10" x14ac:dyDescent="0.35">
      <c r="D119" s="115">
        <v>43661</v>
      </c>
      <c r="E119" s="200">
        <v>6.4210000000000003</v>
      </c>
      <c r="F119" s="200">
        <v>7.0650000000000004</v>
      </c>
      <c r="G119" s="200"/>
      <c r="H119" s="201"/>
      <c r="I119" s="200">
        <v>8.3559999999999999</v>
      </c>
      <c r="J119" s="200"/>
    </row>
    <row r="120" spans="4:10" x14ac:dyDescent="0.35">
      <c r="D120" s="115">
        <v>43662</v>
      </c>
      <c r="E120" s="200">
        <v>6.3949999999999996</v>
      </c>
      <c r="F120" s="200">
        <v>7.0720000000000001</v>
      </c>
      <c r="G120" s="200"/>
      <c r="H120" s="201"/>
      <c r="I120" s="200">
        <v>8.3460000000000001</v>
      </c>
      <c r="J120" s="200"/>
    </row>
    <row r="121" spans="4:10" x14ac:dyDescent="0.35">
      <c r="D121" s="115">
        <v>43663</v>
      </c>
      <c r="E121" s="200">
        <v>6.3710000000000004</v>
      </c>
      <c r="F121" s="200">
        <v>7.0960000000000001</v>
      </c>
      <c r="G121" s="200"/>
      <c r="H121" s="201"/>
      <c r="I121" s="200">
        <v>8.3439999999999994</v>
      </c>
      <c r="J121" s="200"/>
    </row>
    <row r="122" spans="4:10" x14ac:dyDescent="0.35">
      <c r="D122" s="115">
        <v>43664</v>
      </c>
      <c r="E122" s="200">
        <v>6.3819999999999997</v>
      </c>
      <c r="F122" s="200">
        <v>7.1260000000000003</v>
      </c>
      <c r="G122" s="200"/>
      <c r="H122" s="201"/>
      <c r="I122" s="200">
        <v>8.3949999999999996</v>
      </c>
      <c r="J122" s="200"/>
    </row>
    <row r="123" spans="4:10" x14ac:dyDescent="0.35">
      <c r="D123" s="115">
        <v>43665</v>
      </c>
      <c r="E123" s="200">
        <v>6.33</v>
      </c>
      <c r="F123" s="200">
        <v>7.101</v>
      </c>
      <c r="G123" s="200"/>
      <c r="H123" s="201"/>
      <c r="I123" s="200">
        <v>8.3480000000000008</v>
      </c>
      <c r="J123" s="200"/>
    </row>
    <row r="124" spans="4:10" x14ac:dyDescent="0.35">
      <c r="D124" s="115">
        <v>43666</v>
      </c>
      <c r="E124" s="200">
        <v>6.33</v>
      </c>
      <c r="F124" s="200">
        <v>7.101</v>
      </c>
      <c r="G124" s="200"/>
      <c r="H124" s="201"/>
      <c r="I124" s="200">
        <v>8.3480000000000008</v>
      </c>
      <c r="J124" s="200"/>
    </row>
    <row r="125" spans="4:10" x14ac:dyDescent="0.35">
      <c r="D125" s="115">
        <v>43667</v>
      </c>
      <c r="E125" s="200">
        <v>6.33</v>
      </c>
      <c r="F125" s="200">
        <v>7.101</v>
      </c>
      <c r="G125" s="200"/>
      <c r="H125" s="201"/>
      <c r="I125" s="200">
        <v>8.3480000000000008</v>
      </c>
      <c r="J125" s="200"/>
    </row>
    <row r="126" spans="4:10" x14ac:dyDescent="0.35">
      <c r="D126" s="115">
        <v>43668</v>
      </c>
      <c r="E126" s="200">
        <v>6.3289999999999997</v>
      </c>
      <c r="F126" s="200">
        <v>7.1059999999999999</v>
      </c>
      <c r="G126" s="200"/>
      <c r="H126" s="201"/>
      <c r="I126" s="200">
        <v>8.3339999999999996</v>
      </c>
      <c r="J126" s="200"/>
    </row>
    <row r="127" spans="4:10" x14ac:dyDescent="0.35">
      <c r="D127" s="115">
        <v>43669</v>
      </c>
      <c r="E127" s="200">
        <v>6.2320000000000002</v>
      </c>
      <c r="F127" s="200">
        <v>6.9829999999999997</v>
      </c>
      <c r="G127" s="200"/>
      <c r="H127" s="201"/>
      <c r="I127" s="200">
        <v>8.2530000000000001</v>
      </c>
      <c r="J127" s="200"/>
    </row>
    <row r="128" spans="4:10" x14ac:dyDescent="0.35">
      <c r="D128" s="115">
        <v>43670</v>
      </c>
      <c r="E128" s="200">
        <v>6.1790000000000003</v>
      </c>
      <c r="F128" s="200">
        <v>6.9180000000000001</v>
      </c>
      <c r="G128" s="200"/>
      <c r="H128" s="201"/>
      <c r="I128" s="200">
        <v>8.1720000000000006</v>
      </c>
      <c r="J128" s="200"/>
    </row>
    <row r="129" spans="4:10" x14ac:dyDescent="0.35">
      <c r="D129" s="115">
        <v>43671</v>
      </c>
      <c r="E129" s="200">
        <v>6.1340000000000003</v>
      </c>
      <c r="F129" s="200">
        <v>6.883</v>
      </c>
      <c r="G129" s="200"/>
      <c r="H129" s="201"/>
      <c r="I129" s="200">
        <v>8.1470000000000002</v>
      </c>
      <c r="J129" s="200"/>
    </row>
    <row r="130" spans="4:10" x14ac:dyDescent="0.35">
      <c r="D130" s="115">
        <v>43672</v>
      </c>
      <c r="E130" s="200">
        <v>6.2190000000000003</v>
      </c>
      <c r="F130" s="200">
        <v>7.0369999999999999</v>
      </c>
      <c r="G130" s="200"/>
      <c r="H130" s="201"/>
      <c r="I130" s="200">
        <v>8.2319999999999993</v>
      </c>
      <c r="J130" s="200"/>
    </row>
    <row r="131" spans="4:10" x14ac:dyDescent="0.35">
      <c r="D131" s="115">
        <v>43673</v>
      </c>
      <c r="E131" s="200">
        <v>6.2190000000000003</v>
      </c>
      <c r="F131" s="200">
        <v>7.0369999999999999</v>
      </c>
      <c r="G131" s="200"/>
      <c r="H131" s="201"/>
      <c r="I131" s="200">
        <v>8.2319999999999993</v>
      </c>
      <c r="J131" s="200"/>
    </row>
    <row r="132" spans="4:10" x14ac:dyDescent="0.35">
      <c r="D132" s="115">
        <v>43674</v>
      </c>
      <c r="E132" s="200">
        <v>6.2190000000000003</v>
      </c>
      <c r="F132" s="200">
        <v>7.0369999999999999</v>
      </c>
      <c r="G132" s="200"/>
      <c r="H132" s="201"/>
      <c r="I132" s="200">
        <v>8.2319999999999993</v>
      </c>
      <c r="J132" s="200"/>
    </row>
    <row r="133" spans="4:10" x14ac:dyDescent="0.35">
      <c r="D133" s="115">
        <v>43675</v>
      </c>
      <c r="E133" s="200">
        <v>6.2910000000000004</v>
      </c>
      <c r="F133" s="200">
        <v>7.1550000000000002</v>
      </c>
      <c r="G133" s="200"/>
      <c r="H133" s="201"/>
      <c r="I133" s="200">
        <v>8.3450000000000006</v>
      </c>
      <c r="J133" s="200"/>
    </row>
    <row r="134" spans="4:10" x14ac:dyDescent="0.35">
      <c r="D134" s="115">
        <v>43676</v>
      </c>
      <c r="E134" s="200">
        <v>6.3440000000000003</v>
      </c>
      <c r="F134" s="200">
        <v>7.2359999999999998</v>
      </c>
      <c r="G134" s="200"/>
      <c r="H134" s="201"/>
      <c r="I134" s="200">
        <v>8.4220000000000006</v>
      </c>
      <c r="J134" s="200"/>
    </row>
    <row r="135" spans="4:10" x14ac:dyDescent="0.35">
      <c r="D135" s="115">
        <v>43677</v>
      </c>
      <c r="E135" s="200">
        <v>6.2759999999999998</v>
      </c>
      <c r="F135" s="200">
        <v>7.1539999999999999</v>
      </c>
      <c r="G135" s="200"/>
      <c r="H135" s="201"/>
      <c r="I135" s="200">
        <v>8.3719999999999999</v>
      </c>
      <c r="J135" s="200"/>
    </row>
    <row r="136" spans="4:10" x14ac:dyDescent="0.35">
      <c r="D136" s="115">
        <v>43678</v>
      </c>
      <c r="E136" s="200">
        <v>6.3629999999999995</v>
      </c>
      <c r="F136" s="200">
        <v>7.1920000000000002</v>
      </c>
      <c r="G136" s="200"/>
      <c r="H136" s="201"/>
      <c r="I136" s="200">
        <v>8.4239999999999995</v>
      </c>
      <c r="J136" s="200"/>
    </row>
    <row r="137" spans="4:10" x14ac:dyDescent="0.35">
      <c r="D137" s="115">
        <v>43679</v>
      </c>
      <c r="E137" s="200">
        <v>6.4459999999999997</v>
      </c>
      <c r="F137" s="200">
        <v>7.3129999999999997</v>
      </c>
      <c r="G137" s="200"/>
      <c r="H137" s="201"/>
      <c r="I137" s="200">
        <v>8.5180000000000007</v>
      </c>
      <c r="J137" s="200"/>
    </row>
    <row r="138" spans="4:10" x14ac:dyDescent="0.35">
      <c r="D138" s="115">
        <v>43680</v>
      </c>
      <c r="E138" s="200">
        <v>6.4459999999999997</v>
      </c>
      <c r="F138" s="200">
        <v>7.3129999999999997</v>
      </c>
      <c r="G138" s="200"/>
      <c r="H138" s="201"/>
      <c r="I138" s="200">
        <v>8.5180000000000007</v>
      </c>
      <c r="J138" s="200"/>
    </row>
    <row r="139" spans="4:10" x14ac:dyDescent="0.35">
      <c r="D139" s="115">
        <v>43681</v>
      </c>
      <c r="E139" s="200">
        <v>6.4459999999999997</v>
      </c>
      <c r="F139" s="200">
        <v>7.3129999999999997</v>
      </c>
      <c r="G139" s="200"/>
      <c r="H139" s="201"/>
      <c r="I139" s="200">
        <v>8.5180000000000007</v>
      </c>
      <c r="J139" s="200"/>
    </row>
    <row r="140" spans="4:10" x14ac:dyDescent="0.35">
      <c r="D140" s="115">
        <v>43682</v>
      </c>
      <c r="E140" s="200">
        <v>6.6550000000000002</v>
      </c>
      <c r="F140" s="200">
        <v>7.532</v>
      </c>
      <c r="G140" s="200"/>
      <c r="H140" s="201"/>
      <c r="I140" s="200">
        <v>8.6989999999999998</v>
      </c>
      <c r="J140" s="200"/>
    </row>
    <row r="141" spans="4:10" x14ac:dyDescent="0.35">
      <c r="D141" s="115">
        <v>43683</v>
      </c>
      <c r="E141" s="200">
        <v>6.5549999999999997</v>
      </c>
      <c r="F141" s="200">
        <v>7.4249999999999998</v>
      </c>
      <c r="G141" s="200"/>
      <c r="H141" s="201"/>
      <c r="I141" s="200">
        <v>8.593</v>
      </c>
      <c r="J141" s="200"/>
    </row>
    <row r="142" spans="4:10" x14ac:dyDescent="0.35">
      <c r="D142" s="115">
        <v>43684</v>
      </c>
      <c r="E142" s="200">
        <v>6.5670000000000002</v>
      </c>
      <c r="F142" s="200">
        <v>7.4480000000000004</v>
      </c>
      <c r="G142" s="200"/>
      <c r="H142" s="201"/>
      <c r="I142" s="200">
        <v>8.6039999999999992</v>
      </c>
      <c r="J142" s="200"/>
    </row>
    <row r="143" spans="4:10" x14ac:dyDescent="0.35">
      <c r="D143" s="115">
        <v>43685</v>
      </c>
      <c r="E143" s="200">
        <v>6.51</v>
      </c>
      <c r="F143" s="200">
        <v>7.415</v>
      </c>
      <c r="G143" s="200"/>
      <c r="H143" s="201"/>
      <c r="I143" s="200">
        <v>8.5869999999999997</v>
      </c>
      <c r="J143" s="200"/>
    </row>
    <row r="144" spans="4:10" x14ac:dyDescent="0.35">
      <c r="D144" s="115">
        <v>43686</v>
      </c>
      <c r="E144" s="200">
        <v>6.3890000000000002</v>
      </c>
      <c r="F144" s="200">
        <v>7.3449999999999998</v>
      </c>
      <c r="G144" s="200"/>
      <c r="H144" s="201"/>
      <c r="I144" s="200">
        <v>8.5289999999999999</v>
      </c>
      <c r="J144" s="200"/>
    </row>
    <row r="145" spans="4:10" x14ac:dyDescent="0.35">
      <c r="D145" s="115">
        <v>43687</v>
      </c>
      <c r="E145" s="200">
        <v>6.3890000000000002</v>
      </c>
      <c r="F145" s="200">
        <v>7.3449999999999998</v>
      </c>
      <c r="G145" s="200"/>
      <c r="H145" s="201"/>
      <c r="I145" s="200">
        <v>8.5289999999999999</v>
      </c>
      <c r="J145" s="200"/>
    </row>
    <row r="146" spans="4:10" x14ac:dyDescent="0.35">
      <c r="D146" s="115">
        <v>43688</v>
      </c>
      <c r="E146" s="200">
        <v>6.3890000000000002</v>
      </c>
      <c r="F146" s="200">
        <v>7.3449999999999998</v>
      </c>
      <c r="G146" s="200"/>
      <c r="H146" s="201"/>
      <c r="I146" s="200">
        <v>8.5289999999999999</v>
      </c>
      <c r="J146" s="200"/>
    </row>
    <row r="147" spans="4:10" x14ac:dyDescent="0.35">
      <c r="D147" s="115">
        <v>43689</v>
      </c>
      <c r="E147" s="200">
        <v>6.6859999999999999</v>
      </c>
      <c r="F147" s="200">
        <v>7.6040000000000001</v>
      </c>
      <c r="G147" s="200"/>
      <c r="H147" s="201"/>
      <c r="I147" s="200">
        <v>8.7880000000000003</v>
      </c>
      <c r="J147" s="200"/>
    </row>
    <row r="148" spans="4:10" x14ac:dyDescent="0.35">
      <c r="D148" s="115">
        <v>43690</v>
      </c>
      <c r="E148" s="200">
        <v>6.6890000000000001</v>
      </c>
      <c r="F148" s="200">
        <v>7.6070000000000002</v>
      </c>
      <c r="G148" s="200"/>
      <c r="H148" s="201"/>
      <c r="I148" s="200">
        <v>8.7870000000000008</v>
      </c>
      <c r="J148" s="200"/>
    </row>
    <row r="149" spans="4:10" x14ac:dyDescent="0.35">
      <c r="D149" s="115">
        <v>43691</v>
      </c>
      <c r="E149" s="200">
        <v>6.8659999999999997</v>
      </c>
      <c r="F149" s="200">
        <v>7.8529999999999998</v>
      </c>
      <c r="G149" s="200"/>
      <c r="H149" s="201"/>
      <c r="I149" s="200">
        <v>8.9779999999999998</v>
      </c>
      <c r="J149" s="200"/>
    </row>
    <row r="150" spans="4:10" x14ac:dyDescent="0.35">
      <c r="D150" s="115">
        <v>43692</v>
      </c>
      <c r="E150" s="200">
        <v>6.9559999999999995</v>
      </c>
      <c r="F150" s="200">
        <v>7.9930000000000003</v>
      </c>
      <c r="G150" s="200"/>
      <c r="H150" s="201"/>
      <c r="I150" s="200">
        <v>9.093</v>
      </c>
      <c r="J150" s="200"/>
    </row>
    <row r="151" spans="4:10" x14ac:dyDescent="0.35">
      <c r="D151" s="115">
        <v>43693</v>
      </c>
      <c r="E151" s="200">
        <v>6.7629999999999999</v>
      </c>
      <c r="F151" s="200">
        <v>7.7679999999999998</v>
      </c>
      <c r="G151" s="200"/>
      <c r="H151" s="201"/>
      <c r="I151" s="200">
        <v>8.8919999999999995</v>
      </c>
      <c r="J151" s="200"/>
    </row>
    <row r="152" spans="4:10" x14ac:dyDescent="0.35">
      <c r="D152" s="115">
        <v>43694</v>
      </c>
      <c r="E152" s="200">
        <v>6.7629999999999999</v>
      </c>
      <c r="F152" s="200">
        <v>7.7679999999999998</v>
      </c>
      <c r="G152" s="200"/>
      <c r="H152" s="201"/>
      <c r="I152" s="200">
        <v>8.8919999999999995</v>
      </c>
      <c r="J152" s="200"/>
    </row>
    <row r="153" spans="4:10" x14ac:dyDescent="0.35">
      <c r="D153" s="115">
        <v>43695</v>
      </c>
      <c r="E153" s="200">
        <v>6.7629999999999999</v>
      </c>
      <c r="F153" s="200">
        <v>7.7679999999999998</v>
      </c>
      <c r="G153" s="200"/>
      <c r="H153" s="201"/>
      <c r="I153" s="200">
        <v>8.8919999999999995</v>
      </c>
      <c r="J153" s="200"/>
    </row>
    <row r="154" spans="4:10" x14ac:dyDescent="0.35">
      <c r="D154" s="115">
        <v>43696</v>
      </c>
      <c r="E154" s="200">
        <v>6.72</v>
      </c>
      <c r="F154" s="200">
        <v>7.6840000000000002</v>
      </c>
      <c r="G154" s="200"/>
      <c r="H154" s="201"/>
      <c r="I154" s="200">
        <v>8.84</v>
      </c>
      <c r="J154" s="200"/>
    </row>
    <row r="155" spans="4:10" x14ac:dyDescent="0.35">
      <c r="D155" s="115">
        <v>43697</v>
      </c>
      <c r="E155" s="200">
        <v>6.7880000000000003</v>
      </c>
      <c r="F155" s="200">
        <v>7.7809999999999997</v>
      </c>
      <c r="G155" s="200"/>
      <c r="H155" s="201"/>
      <c r="I155" s="200">
        <v>8.9179999999999993</v>
      </c>
      <c r="J155" s="200"/>
    </row>
    <row r="156" spans="4:10" x14ac:dyDescent="0.35">
      <c r="D156" s="115">
        <v>43698</v>
      </c>
      <c r="E156" s="200">
        <v>6.665</v>
      </c>
      <c r="F156" s="200">
        <v>7.6509999999999998</v>
      </c>
      <c r="G156" s="200"/>
      <c r="H156" s="201"/>
      <c r="I156" s="200">
        <v>8.8040000000000003</v>
      </c>
      <c r="J156" s="200"/>
    </row>
    <row r="157" spans="4:10" x14ac:dyDescent="0.35">
      <c r="D157" s="115">
        <v>43699</v>
      </c>
      <c r="E157" s="200">
        <v>6.5890000000000004</v>
      </c>
      <c r="F157" s="200">
        <v>7.5330000000000004</v>
      </c>
      <c r="G157" s="200"/>
      <c r="H157" s="201"/>
      <c r="I157" s="200">
        <v>8.7390000000000008</v>
      </c>
      <c r="J157" s="200"/>
    </row>
    <row r="158" spans="4:10" x14ac:dyDescent="0.35">
      <c r="D158" s="115">
        <v>43700</v>
      </c>
      <c r="E158" s="200">
        <v>6.7329999999999997</v>
      </c>
      <c r="F158" s="200">
        <v>7.65</v>
      </c>
      <c r="G158" s="200"/>
      <c r="H158" s="201"/>
      <c r="I158" s="200">
        <v>8.8539999999999992</v>
      </c>
      <c r="J158" s="200"/>
    </row>
    <row r="159" spans="4:10" x14ac:dyDescent="0.35">
      <c r="D159" s="115">
        <v>43701</v>
      </c>
      <c r="E159" s="200">
        <v>6.7329999999999997</v>
      </c>
      <c r="F159" s="200">
        <v>7.65</v>
      </c>
      <c r="G159" s="200"/>
      <c r="H159" s="201"/>
      <c r="I159" s="200">
        <v>8.8539999999999992</v>
      </c>
      <c r="J159" s="200"/>
    </row>
    <row r="160" spans="4:10" x14ac:dyDescent="0.35">
      <c r="D160" s="115">
        <v>43702</v>
      </c>
      <c r="E160" s="200">
        <v>6.7329999999999997</v>
      </c>
      <c r="F160" s="200">
        <v>7.65</v>
      </c>
      <c r="G160" s="200"/>
      <c r="H160" s="201"/>
      <c r="I160" s="200">
        <v>8.8539999999999992</v>
      </c>
      <c r="J160" s="200"/>
    </row>
    <row r="161" spans="4:10" x14ac:dyDescent="0.35">
      <c r="D161" s="115">
        <v>43703</v>
      </c>
      <c r="E161" s="200">
        <v>6.7329999999999997</v>
      </c>
      <c r="F161" s="200">
        <v>7.65</v>
      </c>
      <c r="G161" s="200"/>
      <c r="H161" s="201"/>
      <c r="I161" s="200">
        <v>8.8539999999999992</v>
      </c>
      <c r="J161" s="200"/>
    </row>
    <row r="162" spans="4:10" x14ac:dyDescent="0.35">
      <c r="D162" s="115">
        <v>43704</v>
      </c>
      <c r="E162" s="200">
        <v>6.8170000000000002</v>
      </c>
      <c r="F162" s="200">
        <v>7.718</v>
      </c>
      <c r="G162" s="200"/>
      <c r="H162" s="201"/>
      <c r="I162" s="200">
        <v>8.8960000000000008</v>
      </c>
      <c r="J162" s="200"/>
    </row>
    <row r="163" spans="4:10" x14ac:dyDescent="0.35">
      <c r="D163" s="115">
        <v>43705</v>
      </c>
      <c r="E163" s="200">
        <v>6.86</v>
      </c>
      <c r="F163" s="200">
        <v>7.7539999999999996</v>
      </c>
      <c r="G163" s="200"/>
      <c r="H163" s="201"/>
      <c r="I163" s="200">
        <v>8.9209999999999994</v>
      </c>
      <c r="J163" s="200"/>
    </row>
    <row r="164" spans="4:10" x14ac:dyDescent="0.35">
      <c r="D164" s="115">
        <v>43706</v>
      </c>
      <c r="E164" s="200">
        <v>6.8209999999999997</v>
      </c>
      <c r="F164" s="200">
        <v>7.7110000000000003</v>
      </c>
      <c r="G164" s="200"/>
      <c r="H164" s="201"/>
      <c r="I164" s="200">
        <v>8.89</v>
      </c>
      <c r="J164" s="200"/>
    </row>
    <row r="165" spans="4:10" x14ac:dyDescent="0.35">
      <c r="D165" s="115">
        <v>43707</v>
      </c>
      <c r="E165" s="200">
        <v>6.742</v>
      </c>
      <c r="F165" s="200">
        <v>7.6230000000000002</v>
      </c>
      <c r="G165" s="200"/>
      <c r="H165" s="201"/>
      <c r="I165" s="200">
        <v>8.7919999999999998</v>
      </c>
      <c r="J165" s="200"/>
    </row>
    <row r="166" spans="4:10" x14ac:dyDescent="0.35">
      <c r="D166" s="115">
        <v>43708</v>
      </c>
      <c r="E166" s="200">
        <v>6.742</v>
      </c>
      <c r="F166" s="200">
        <v>7.6230000000000002</v>
      </c>
      <c r="G166" s="200"/>
      <c r="H166" s="201"/>
      <c r="I166" s="200">
        <v>8.7919999999999998</v>
      </c>
      <c r="J166" s="200"/>
    </row>
    <row r="167" spans="4:10" x14ac:dyDescent="0.35">
      <c r="D167" s="115">
        <v>43709</v>
      </c>
      <c r="E167" s="200">
        <v>6.742</v>
      </c>
      <c r="F167" s="200">
        <v>7.6230000000000002</v>
      </c>
      <c r="G167" s="200"/>
      <c r="H167" s="201"/>
      <c r="I167" s="200">
        <v>8.7919999999999998</v>
      </c>
      <c r="J167" s="200"/>
    </row>
    <row r="168" spans="4:10" x14ac:dyDescent="0.35">
      <c r="D168" s="115">
        <v>43710</v>
      </c>
      <c r="E168" s="200">
        <v>6.7549999999999999</v>
      </c>
      <c r="F168" s="200">
        <v>7.6319999999999997</v>
      </c>
      <c r="G168" s="200"/>
      <c r="H168" s="201"/>
      <c r="I168" s="200">
        <v>8.7840000000000007</v>
      </c>
      <c r="J168" s="200"/>
    </row>
    <row r="169" spans="4:10" x14ac:dyDescent="0.35">
      <c r="D169" s="115">
        <v>43711</v>
      </c>
      <c r="E169" s="200">
        <v>6.7990000000000004</v>
      </c>
      <c r="F169" s="200">
        <v>7.6879999999999997</v>
      </c>
      <c r="G169" s="200"/>
      <c r="H169" s="201"/>
      <c r="I169" s="200">
        <v>8.8390000000000004</v>
      </c>
      <c r="J169" s="200"/>
    </row>
    <row r="170" spans="4:10" x14ac:dyDescent="0.35">
      <c r="D170" s="115">
        <v>43712</v>
      </c>
      <c r="E170" s="200">
        <v>6.6159999999999997</v>
      </c>
      <c r="F170" s="200">
        <v>7.4610000000000003</v>
      </c>
      <c r="G170" s="200"/>
      <c r="H170" s="201"/>
      <c r="I170" s="200">
        <v>8.6419999999999995</v>
      </c>
      <c r="J170" s="200"/>
    </row>
    <row r="171" spans="4:10" x14ac:dyDescent="0.35">
      <c r="D171" s="115">
        <v>43713</v>
      </c>
      <c r="E171" s="200">
        <v>6.492</v>
      </c>
      <c r="F171" s="200">
        <v>7.3380000000000001</v>
      </c>
      <c r="G171" s="200"/>
      <c r="H171" s="201"/>
      <c r="I171" s="200">
        <v>8.5389999999999997</v>
      </c>
      <c r="J171" s="200"/>
    </row>
    <row r="172" spans="4:10" x14ac:dyDescent="0.35">
      <c r="D172" s="115">
        <v>43714</v>
      </c>
      <c r="E172" s="200">
        <v>6.508</v>
      </c>
      <c r="F172" s="200">
        <v>7.3129999999999997</v>
      </c>
      <c r="G172" s="200"/>
      <c r="H172" s="201"/>
      <c r="I172" s="200">
        <v>8.5169999999999995</v>
      </c>
      <c r="J172" s="200"/>
    </row>
    <row r="173" spans="4:10" x14ac:dyDescent="0.35">
      <c r="D173" s="115">
        <v>43715</v>
      </c>
      <c r="E173" s="200">
        <v>6.508</v>
      </c>
      <c r="F173" s="200">
        <v>7.3129999999999997</v>
      </c>
      <c r="G173" s="200"/>
      <c r="H173" s="201"/>
      <c r="I173" s="200">
        <v>8.5169999999999995</v>
      </c>
      <c r="J173" s="200"/>
    </row>
    <row r="174" spans="4:10" x14ac:dyDescent="0.35">
      <c r="D174" s="115">
        <v>43716</v>
      </c>
      <c r="E174" s="200">
        <v>6.508</v>
      </c>
      <c r="F174" s="200">
        <v>7.3129999999999997</v>
      </c>
      <c r="G174" s="200"/>
      <c r="H174" s="201"/>
      <c r="I174" s="200">
        <v>8.5169999999999995</v>
      </c>
      <c r="J174" s="200"/>
    </row>
    <row r="175" spans="4:10" x14ac:dyDescent="0.35">
      <c r="D175" s="115">
        <v>43717</v>
      </c>
      <c r="E175" s="200">
        <v>6.5</v>
      </c>
      <c r="F175" s="200">
        <v>7.2869999999999999</v>
      </c>
      <c r="G175" s="200"/>
      <c r="H175" s="201"/>
      <c r="I175" s="200">
        <v>8.5009999999999994</v>
      </c>
      <c r="J175" s="200"/>
    </row>
    <row r="176" spans="4:10" x14ac:dyDescent="0.35">
      <c r="D176" s="115">
        <v>43718</v>
      </c>
      <c r="E176" s="200">
        <v>6.6230000000000002</v>
      </c>
      <c r="F176" s="200">
        <v>7.4169999999999998</v>
      </c>
      <c r="G176" s="200"/>
      <c r="H176" s="201"/>
      <c r="I176" s="200">
        <v>8.6180000000000003</v>
      </c>
      <c r="J176" s="200"/>
    </row>
    <row r="177" spans="4:10" x14ac:dyDescent="0.35">
      <c r="D177" s="115">
        <v>43719</v>
      </c>
      <c r="E177" s="200">
        <v>6.6459999999999999</v>
      </c>
      <c r="F177" s="200">
        <v>7.4390000000000001</v>
      </c>
      <c r="G177" s="200"/>
      <c r="H177" s="201"/>
      <c r="I177" s="200">
        <v>8.6549999999999994</v>
      </c>
      <c r="J177" s="200"/>
    </row>
    <row r="178" spans="4:10" x14ac:dyDescent="0.35">
      <c r="D178" s="115">
        <v>43720</v>
      </c>
      <c r="E178" s="200">
        <v>6.5600000000000005</v>
      </c>
      <c r="F178" s="200">
        <v>7.343</v>
      </c>
      <c r="G178" s="200"/>
      <c r="H178" s="201"/>
      <c r="I178" s="200">
        <v>8.5749999999999993</v>
      </c>
      <c r="J178" s="200"/>
    </row>
    <row r="179" spans="4:10" x14ac:dyDescent="0.35">
      <c r="D179" s="115">
        <v>43721</v>
      </c>
      <c r="E179" s="200">
        <v>6.66</v>
      </c>
      <c r="F179" s="200">
        <v>7.4669999999999996</v>
      </c>
      <c r="G179" s="200"/>
      <c r="H179" s="201"/>
      <c r="I179" s="200">
        <v>8.6890000000000001</v>
      </c>
      <c r="J179" s="200"/>
    </row>
    <row r="180" spans="4:10" x14ac:dyDescent="0.35">
      <c r="D180" s="115">
        <v>43722</v>
      </c>
      <c r="E180" s="200">
        <v>6.66</v>
      </c>
      <c r="F180" s="200">
        <v>7.4669999999999996</v>
      </c>
      <c r="G180" s="200"/>
      <c r="H180" s="201"/>
      <c r="I180" s="200">
        <v>8.6890000000000001</v>
      </c>
      <c r="J180" s="200"/>
    </row>
    <row r="181" spans="4:10" x14ac:dyDescent="0.35">
      <c r="D181" s="115">
        <v>43723</v>
      </c>
      <c r="E181" s="200">
        <v>6.66</v>
      </c>
      <c r="F181" s="200">
        <v>7.4669999999999996</v>
      </c>
      <c r="G181" s="200"/>
      <c r="H181" s="201"/>
      <c r="I181" s="200">
        <v>8.6890000000000001</v>
      </c>
      <c r="J181" s="200"/>
    </row>
    <row r="182" spans="4:10" x14ac:dyDescent="0.35">
      <c r="D182" s="115">
        <v>43724</v>
      </c>
      <c r="E182" s="200">
        <v>6.6639999999999997</v>
      </c>
      <c r="F182" s="200">
        <v>7.4450000000000003</v>
      </c>
      <c r="G182" s="200"/>
      <c r="H182" s="201"/>
      <c r="I182" s="200">
        <v>8.69</v>
      </c>
      <c r="J182" s="200"/>
    </row>
    <row r="183" spans="4:10" x14ac:dyDescent="0.35">
      <c r="D183" s="115">
        <v>43725</v>
      </c>
      <c r="E183" s="200">
        <v>6.641</v>
      </c>
      <c r="F183" s="200">
        <v>7.42</v>
      </c>
      <c r="G183" s="200"/>
      <c r="H183" s="201"/>
      <c r="I183" s="200">
        <v>8.6739999999999995</v>
      </c>
      <c r="J183" s="200"/>
    </row>
    <row r="184" spans="4:10" x14ac:dyDescent="0.35">
      <c r="D184" s="115">
        <v>43726</v>
      </c>
      <c r="E184" s="200">
        <v>6.601</v>
      </c>
      <c r="F184" s="200">
        <v>7.3689999999999998</v>
      </c>
      <c r="G184" s="200"/>
      <c r="H184" s="201"/>
      <c r="I184" s="200">
        <v>8.6389999999999993</v>
      </c>
      <c r="J184" s="200"/>
    </row>
    <row r="185" spans="4:10" x14ac:dyDescent="0.35">
      <c r="D185" s="115">
        <v>43727</v>
      </c>
      <c r="E185" s="200">
        <v>6.5780000000000003</v>
      </c>
      <c r="F185" s="200">
        <v>7.3140000000000001</v>
      </c>
      <c r="G185" s="200"/>
      <c r="H185" s="201"/>
      <c r="I185" s="200">
        <v>8.6080000000000005</v>
      </c>
      <c r="J185" s="200"/>
    </row>
    <row r="186" spans="4:10" x14ac:dyDescent="0.35">
      <c r="D186" s="115">
        <v>43728</v>
      </c>
      <c r="E186" s="200">
        <v>6.5339999999999998</v>
      </c>
      <c r="F186" s="200">
        <v>7.2750000000000004</v>
      </c>
      <c r="G186" s="200"/>
      <c r="H186" s="201"/>
      <c r="I186" s="200">
        <v>8.5609999999999999</v>
      </c>
      <c r="J186" s="200"/>
    </row>
    <row r="187" spans="4:10" x14ac:dyDescent="0.35">
      <c r="D187" s="115">
        <v>43729</v>
      </c>
      <c r="E187" s="200">
        <v>6.5339999999999998</v>
      </c>
      <c r="F187" s="200">
        <v>7.2750000000000004</v>
      </c>
      <c r="G187" s="200"/>
      <c r="H187" s="201"/>
      <c r="I187" s="200">
        <v>8.5609999999999999</v>
      </c>
      <c r="J187" s="200"/>
    </row>
    <row r="188" spans="4:10" x14ac:dyDescent="0.35">
      <c r="D188" s="115">
        <v>43730</v>
      </c>
      <c r="E188" s="200">
        <v>6.5339999999999998</v>
      </c>
      <c r="F188" s="200">
        <v>7.2750000000000004</v>
      </c>
      <c r="G188" s="200"/>
      <c r="H188" s="201"/>
      <c r="I188" s="200">
        <v>8.5609999999999999</v>
      </c>
      <c r="J188" s="200"/>
    </row>
    <row r="189" spans="4:10" x14ac:dyDescent="0.35">
      <c r="D189" s="115">
        <v>43731</v>
      </c>
      <c r="E189" s="200">
        <v>6.5949999999999998</v>
      </c>
      <c r="F189" s="200">
        <v>7.367</v>
      </c>
      <c r="G189" s="200"/>
      <c r="H189" s="201"/>
      <c r="I189" s="200">
        <v>8.6349999999999998</v>
      </c>
      <c r="J189" s="200"/>
    </row>
    <row r="190" spans="4:10" x14ac:dyDescent="0.35">
      <c r="D190" s="115">
        <v>43732</v>
      </c>
      <c r="E190" s="200">
        <v>6.7780000000000005</v>
      </c>
      <c r="F190" s="200">
        <v>7.5759999999999996</v>
      </c>
      <c r="G190" s="200"/>
      <c r="H190" s="201"/>
      <c r="I190" s="200">
        <v>8.8149999999999995</v>
      </c>
      <c r="J190" s="200"/>
    </row>
    <row r="191" spans="4:10" x14ac:dyDescent="0.35">
      <c r="D191" s="115">
        <v>43733</v>
      </c>
      <c r="E191" s="200">
        <v>6.883</v>
      </c>
      <c r="F191" s="200">
        <v>7.6769999999999996</v>
      </c>
      <c r="G191" s="200"/>
      <c r="H191" s="201"/>
      <c r="I191" s="200">
        <v>8.9109999999999996</v>
      </c>
      <c r="J191" s="200"/>
    </row>
    <row r="192" spans="4:10" x14ac:dyDescent="0.35">
      <c r="D192" s="115">
        <v>43734</v>
      </c>
      <c r="E192" s="200">
        <v>6.8529999999999998</v>
      </c>
      <c r="F192" s="200">
        <v>7.5739999999999998</v>
      </c>
      <c r="G192" s="200"/>
      <c r="H192" s="201"/>
      <c r="I192" s="200">
        <v>8.8109999999999999</v>
      </c>
      <c r="J192" s="200"/>
    </row>
    <row r="193" spans="4:10" x14ac:dyDescent="0.35">
      <c r="D193" s="115">
        <v>43735</v>
      </c>
      <c r="E193" s="200">
        <v>6.8230000000000004</v>
      </c>
      <c r="F193" s="200">
        <v>7.5280000000000005</v>
      </c>
      <c r="G193" s="200"/>
      <c r="H193" s="201"/>
      <c r="I193" s="200">
        <v>8.7729999999999997</v>
      </c>
      <c r="J193" s="200"/>
    </row>
    <row r="194" spans="4:10" x14ac:dyDescent="0.35">
      <c r="D194" s="115">
        <v>43736</v>
      </c>
      <c r="E194" s="200">
        <v>6.8230000000000004</v>
      </c>
      <c r="F194" s="200">
        <v>7.5280000000000005</v>
      </c>
      <c r="G194" s="200"/>
      <c r="H194" s="201"/>
      <c r="I194" s="200">
        <v>8.7729999999999997</v>
      </c>
      <c r="J194" s="200"/>
    </row>
    <row r="195" spans="4:10" x14ac:dyDescent="0.35">
      <c r="D195" s="115">
        <v>43737</v>
      </c>
      <c r="E195" s="200">
        <v>6.8230000000000004</v>
      </c>
      <c r="F195" s="200">
        <v>7.5280000000000005</v>
      </c>
      <c r="G195" s="200"/>
      <c r="H195" s="201"/>
      <c r="I195" s="200">
        <v>8.7729999999999997</v>
      </c>
      <c r="J195" s="200"/>
    </row>
    <row r="196" spans="4:10" x14ac:dyDescent="0.35">
      <c r="D196" s="115">
        <v>43738</v>
      </c>
      <c r="E196" s="200">
        <v>6.8949999999999996</v>
      </c>
      <c r="F196" s="200">
        <v>7.5949999999999998</v>
      </c>
      <c r="G196" s="200"/>
      <c r="H196" s="201"/>
      <c r="I196" s="200">
        <v>8.8079999999999998</v>
      </c>
      <c r="J196" s="200"/>
    </row>
    <row r="197" spans="4:10" x14ac:dyDescent="0.35">
      <c r="D197" s="115">
        <v>43739</v>
      </c>
      <c r="E197" s="200">
        <v>6.9050000000000002</v>
      </c>
      <c r="F197" s="200">
        <v>7.6289999999999996</v>
      </c>
      <c r="G197" s="200"/>
      <c r="H197" s="201"/>
      <c r="I197" s="200">
        <v>8.8290000000000006</v>
      </c>
      <c r="J197" s="200"/>
    </row>
    <row r="198" spans="4:10" x14ac:dyDescent="0.35">
      <c r="D198" s="115">
        <v>43740</v>
      </c>
      <c r="E198" s="200">
        <v>7.117</v>
      </c>
      <c r="F198" s="200">
        <v>7.915</v>
      </c>
      <c r="G198" s="200"/>
      <c r="H198" s="201"/>
      <c r="I198" s="200">
        <v>9.0419999999999998</v>
      </c>
      <c r="J198" s="200"/>
    </row>
    <row r="199" spans="4:10" x14ac:dyDescent="0.35">
      <c r="D199" s="115">
        <v>43741</v>
      </c>
      <c r="E199" s="200">
        <v>7.1769999999999996</v>
      </c>
      <c r="F199" s="200">
        <v>7.9569999999999999</v>
      </c>
      <c r="G199" s="200"/>
      <c r="H199" s="201"/>
      <c r="I199" s="200">
        <v>9.0749999999999993</v>
      </c>
      <c r="J199" s="200"/>
    </row>
    <row r="200" spans="4:10" x14ac:dyDescent="0.35">
      <c r="D200" s="115">
        <v>43742</v>
      </c>
      <c r="E200" s="200">
        <v>7.149</v>
      </c>
      <c r="F200" s="200">
        <v>7.9089999999999998</v>
      </c>
      <c r="G200" s="200"/>
      <c r="H200" s="201"/>
      <c r="I200" s="200">
        <v>9.0210000000000008</v>
      </c>
      <c r="J200" s="200"/>
    </row>
    <row r="201" spans="4:10" x14ac:dyDescent="0.35">
      <c r="D201" s="115">
        <v>43743</v>
      </c>
      <c r="E201" s="200">
        <v>7.149</v>
      </c>
      <c r="F201" s="200">
        <v>7.9089999999999998</v>
      </c>
      <c r="G201" s="200"/>
      <c r="H201" s="201"/>
      <c r="I201" s="200">
        <v>9.0210000000000008</v>
      </c>
      <c r="J201" s="200"/>
    </row>
    <row r="202" spans="4:10" x14ac:dyDescent="0.35">
      <c r="D202" s="115">
        <v>43744</v>
      </c>
      <c r="E202" s="200">
        <v>7.149</v>
      </c>
      <c r="F202" s="200">
        <v>7.9089999999999998</v>
      </c>
      <c r="G202" s="200"/>
      <c r="H202" s="201"/>
      <c r="I202" s="200">
        <v>9.0210000000000008</v>
      </c>
      <c r="J202" s="200"/>
    </row>
    <row r="203" spans="4:10" x14ac:dyDescent="0.35">
      <c r="D203" s="115">
        <v>43745</v>
      </c>
      <c r="E203" s="200">
        <v>7.1050000000000004</v>
      </c>
      <c r="F203" s="200">
        <v>7.8529999999999998</v>
      </c>
      <c r="G203" s="200"/>
      <c r="H203" s="201"/>
      <c r="I203" s="200">
        <v>8.9930000000000003</v>
      </c>
      <c r="J203" s="200"/>
    </row>
    <row r="204" spans="4:10" x14ac:dyDescent="0.35">
      <c r="D204" s="115">
        <v>43746</v>
      </c>
      <c r="E204" s="200">
        <v>7.1719999999999997</v>
      </c>
      <c r="F204" s="200">
        <v>7.9089999999999998</v>
      </c>
      <c r="G204" s="200"/>
      <c r="H204" s="201"/>
      <c r="I204" s="200">
        <v>9.0519999999999996</v>
      </c>
      <c r="J204" s="200"/>
    </row>
    <row r="205" spans="4:10" x14ac:dyDescent="0.35">
      <c r="D205" s="115">
        <v>43747</v>
      </c>
      <c r="E205" s="200">
        <v>7.2290000000000001</v>
      </c>
      <c r="F205" s="200">
        <v>7.9180000000000001</v>
      </c>
      <c r="G205" s="200"/>
      <c r="H205" s="201"/>
      <c r="I205" s="200">
        <v>9.032</v>
      </c>
      <c r="J205" s="200"/>
    </row>
    <row r="206" spans="4:10" x14ac:dyDescent="0.35">
      <c r="D206" s="115">
        <v>43748</v>
      </c>
      <c r="E206" s="200">
        <v>7.33</v>
      </c>
      <c r="F206" s="200">
        <v>7.9459999999999997</v>
      </c>
      <c r="G206" s="200"/>
      <c r="H206" s="201"/>
      <c r="I206" s="200">
        <v>9.0530000000000008</v>
      </c>
      <c r="J206" s="200"/>
    </row>
    <row r="207" spans="4:10" x14ac:dyDescent="0.35">
      <c r="D207" s="115">
        <v>43749</v>
      </c>
      <c r="E207" s="200">
        <v>7.2759999999999998</v>
      </c>
      <c r="F207" s="200">
        <v>7.8570000000000002</v>
      </c>
      <c r="G207" s="200"/>
      <c r="H207" s="201"/>
      <c r="I207" s="200">
        <v>9.0090000000000003</v>
      </c>
      <c r="J207" s="200"/>
    </row>
    <row r="208" spans="4:10" x14ac:dyDescent="0.35">
      <c r="D208" s="115">
        <v>43750</v>
      </c>
      <c r="E208" s="200">
        <v>7.2759999999999998</v>
      </c>
      <c r="F208" s="200">
        <v>7.8570000000000002</v>
      </c>
      <c r="G208" s="200"/>
      <c r="H208" s="201"/>
      <c r="I208" s="200">
        <v>9.0090000000000003</v>
      </c>
      <c r="J208" s="200"/>
    </row>
    <row r="209" spans="4:10" x14ac:dyDescent="0.35">
      <c r="D209" s="115">
        <v>43751</v>
      </c>
      <c r="E209" s="200">
        <v>7.2759999999999998</v>
      </c>
      <c r="F209" s="200">
        <v>7.8570000000000002</v>
      </c>
      <c r="G209" s="200"/>
      <c r="H209" s="201"/>
      <c r="I209" s="200">
        <v>9.0090000000000003</v>
      </c>
      <c r="J209" s="200"/>
    </row>
    <row r="210" spans="4:10" x14ac:dyDescent="0.35">
      <c r="D210" s="115">
        <v>43752</v>
      </c>
      <c r="E210" s="200">
        <v>7.2919999999999998</v>
      </c>
      <c r="F210" s="200">
        <v>7.8760000000000003</v>
      </c>
      <c r="G210" s="200"/>
      <c r="H210" s="201"/>
      <c r="I210" s="200">
        <v>9.0120000000000005</v>
      </c>
      <c r="J210" s="200"/>
    </row>
    <row r="211" spans="4:10" x14ac:dyDescent="0.35">
      <c r="D211" s="115">
        <v>43753</v>
      </c>
      <c r="E211" s="200">
        <v>7.2510000000000003</v>
      </c>
      <c r="F211" s="200">
        <v>7.7850000000000001</v>
      </c>
      <c r="G211" s="200"/>
      <c r="H211" s="201"/>
      <c r="I211" s="200">
        <v>8.9730000000000008</v>
      </c>
      <c r="J211" s="200"/>
    </row>
    <row r="212" spans="4:10" x14ac:dyDescent="0.35">
      <c r="D212" s="115">
        <v>43754</v>
      </c>
      <c r="E212" s="200">
        <v>7.1950000000000003</v>
      </c>
      <c r="F212" s="200">
        <v>7.766</v>
      </c>
      <c r="G212" s="200"/>
      <c r="H212" s="201"/>
      <c r="I212" s="200">
        <v>8.98</v>
      </c>
      <c r="J212" s="200"/>
    </row>
    <row r="213" spans="4:10" x14ac:dyDescent="0.35">
      <c r="D213" s="115">
        <v>43755</v>
      </c>
      <c r="E213" s="200">
        <v>7.08</v>
      </c>
      <c r="F213" s="200">
        <v>7.5960000000000001</v>
      </c>
      <c r="G213" s="200"/>
      <c r="H213" s="201"/>
      <c r="I213" s="200">
        <v>8.8559999999999999</v>
      </c>
      <c r="J213" s="200"/>
    </row>
    <row r="214" spans="4:10" x14ac:dyDescent="0.35">
      <c r="D214" s="115">
        <v>43756</v>
      </c>
      <c r="E214" s="200">
        <v>6.9719999999999995</v>
      </c>
      <c r="F214" s="200">
        <v>7.4930000000000003</v>
      </c>
      <c r="G214" s="200"/>
      <c r="H214" s="201"/>
      <c r="I214" s="200">
        <v>8.7390000000000008</v>
      </c>
      <c r="J214" s="200"/>
    </row>
    <row r="215" spans="4:10" x14ac:dyDescent="0.35">
      <c r="D215" s="115">
        <v>43757</v>
      </c>
      <c r="E215" s="200">
        <v>6.9719999999999995</v>
      </c>
      <c r="F215" s="200">
        <v>7.4930000000000003</v>
      </c>
      <c r="G215" s="200"/>
      <c r="H215" s="201"/>
      <c r="I215" s="200">
        <v>8.7390000000000008</v>
      </c>
      <c r="J215" s="200"/>
    </row>
    <row r="216" spans="4:10" x14ac:dyDescent="0.35">
      <c r="D216" s="115">
        <v>43758</v>
      </c>
      <c r="E216" s="200">
        <v>6.9719999999999995</v>
      </c>
      <c r="F216" s="200">
        <v>7.4930000000000003</v>
      </c>
      <c r="G216" s="200"/>
      <c r="H216" s="201"/>
      <c r="I216" s="200">
        <v>8.7390000000000008</v>
      </c>
      <c r="J216" s="200"/>
    </row>
    <row r="217" spans="4:10" x14ac:dyDescent="0.35">
      <c r="D217" s="115">
        <v>43759</v>
      </c>
      <c r="E217" s="200">
        <v>6.9409999999999998</v>
      </c>
      <c r="F217" s="200">
        <v>7.4939999999999998</v>
      </c>
      <c r="G217" s="200"/>
      <c r="H217" s="201"/>
      <c r="I217" s="200">
        <v>8.7680000000000007</v>
      </c>
      <c r="J217" s="200"/>
    </row>
    <row r="218" spans="4:10" x14ac:dyDescent="0.35">
      <c r="D218" s="115">
        <v>43760</v>
      </c>
      <c r="E218" s="200">
        <v>6.9550000000000001</v>
      </c>
      <c r="F218" s="200">
        <v>7.5430000000000001</v>
      </c>
      <c r="G218" s="200"/>
      <c r="H218" s="201"/>
      <c r="I218" s="200">
        <v>8.8170000000000002</v>
      </c>
      <c r="J218" s="200"/>
    </row>
    <row r="219" spans="4:10" x14ac:dyDescent="0.35">
      <c r="D219" s="115">
        <v>43761</v>
      </c>
      <c r="E219" s="200">
        <v>6.9879999999999995</v>
      </c>
      <c r="F219" s="200">
        <v>7.5670000000000002</v>
      </c>
      <c r="G219" s="200"/>
      <c r="H219" s="201"/>
      <c r="I219" s="200">
        <v>8.8529999999999998</v>
      </c>
      <c r="J219" s="200"/>
    </row>
    <row r="220" spans="4:10" x14ac:dyDescent="0.35">
      <c r="D220" s="115">
        <v>43762</v>
      </c>
      <c r="E220" s="200">
        <v>6.9539999999999997</v>
      </c>
      <c r="F220" s="200">
        <v>7.5540000000000003</v>
      </c>
      <c r="G220" s="200"/>
      <c r="H220" s="201"/>
      <c r="I220" s="200">
        <v>8.843</v>
      </c>
      <c r="J220" s="200"/>
    </row>
    <row r="221" spans="4:10" x14ac:dyDescent="0.35">
      <c r="D221" s="115">
        <v>43763</v>
      </c>
      <c r="E221" s="200">
        <v>6.85</v>
      </c>
      <c r="F221" s="200">
        <v>7.4530000000000003</v>
      </c>
      <c r="G221" s="200"/>
      <c r="H221" s="201"/>
      <c r="I221" s="200">
        <v>8.8000000000000007</v>
      </c>
      <c r="J221" s="200"/>
    </row>
    <row r="222" spans="4:10" x14ac:dyDescent="0.35">
      <c r="D222" s="115">
        <v>43764</v>
      </c>
      <c r="E222" s="200">
        <v>6.85</v>
      </c>
      <c r="F222" s="200">
        <v>7.4530000000000003</v>
      </c>
      <c r="G222" s="200"/>
      <c r="H222" s="201"/>
      <c r="I222" s="200">
        <v>8.8000000000000007</v>
      </c>
      <c r="J222" s="200"/>
    </row>
    <row r="223" spans="4:10" x14ac:dyDescent="0.35">
      <c r="D223" s="115">
        <v>43765</v>
      </c>
      <c r="E223" s="200">
        <v>6.85</v>
      </c>
      <c r="F223" s="200">
        <v>7.4530000000000003</v>
      </c>
      <c r="G223" s="200"/>
      <c r="H223" s="201"/>
      <c r="I223" s="200">
        <v>8.8000000000000007</v>
      </c>
      <c r="J223" s="200"/>
    </row>
    <row r="224" spans="4:10" x14ac:dyDescent="0.35">
      <c r="D224" s="115">
        <v>43766</v>
      </c>
      <c r="E224" s="200">
        <v>6.7620000000000005</v>
      </c>
      <c r="F224" s="200">
        <v>7.3879999999999999</v>
      </c>
      <c r="G224" s="200"/>
      <c r="H224" s="201"/>
      <c r="I224" s="200">
        <v>8.7539999999999996</v>
      </c>
      <c r="J224" s="200"/>
    </row>
    <row r="225" spans="4:10" x14ac:dyDescent="0.35">
      <c r="D225" s="115">
        <v>43767</v>
      </c>
      <c r="E225" s="200">
        <v>6.7910000000000004</v>
      </c>
      <c r="F225" s="200">
        <v>7.4329999999999998</v>
      </c>
      <c r="G225" s="200"/>
      <c r="H225" s="201"/>
      <c r="I225" s="200">
        <v>8.7620000000000005</v>
      </c>
      <c r="J225" s="200"/>
    </row>
    <row r="226" spans="4:10" x14ac:dyDescent="0.35">
      <c r="D226" s="115">
        <v>43768</v>
      </c>
      <c r="E226" s="200">
        <v>6.8319999999999999</v>
      </c>
      <c r="F226" s="200">
        <v>7.4719999999999995</v>
      </c>
      <c r="G226" s="200"/>
      <c r="H226" s="201"/>
      <c r="I226" s="200">
        <v>8.8109999999999999</v>
      </c>
      <c r="J226" s="200"/>
    </row>
    <row r="227" spans="4:10" x14ac:dyDescent="0.35">
      <c r="D227" s="115">
        <v>43769</v>
      </c>
      <c r="E227" s="200">
        <v>6.774</v>
      </c>
      <c r="F227" s="200">
        <v>7.4359999999999999</v>
      </c>
      <c r="G227" s="200"/>
      <c r="H227" s="201"/>
      <c r="I227" s="200">
        <v>8.7590000000000003</v>
      </c>
      <c r="J227" s="200"/>
    </row>
    <row r="228" spans="4:10" x14ac:dyDescent="0.35">
      <c r="D228" s="115">
        <v>43770</v>
      </c>
      <c r="E228" s="200">
        <v>6.6639999999999997</v>
      </c>
      <c r="F228" s="200">
        <v>7.3780000000000001</v>
      </c>
      <c r="G228" s="200"/>
      <c r="H228" s="201"/>
      <c r="I228" s="200">
        <v>8.69</v>
      </c>
      <c r="J228" s="200"/>
    </row>
    <row r="229" spans="4:10" x14ac:dyDescent="0.35">
      <c r="D229" s="115">
        <v>43771</v>
      </c>
      <c r="E229" s="200">
        <v>6.6639999999999997</v>
      </c>
      <c r="F229" s="200">
        <v>7.3780000000000001</v>
      </c>
      <c r="G229" s="200"/>
      <c r="H229" s="201"/>
      <c r="I229" s="200">
        <v>8.69</v>
      </c>
      <c r="J229" s="200"/>
    </row>
    <row r="230" spans="4:10" x14ac:dyDescent="0.35">
      <c r="D230" s="115">
        <v>43772</v>
      </c>
      <c r="E230" s="200">
        <v>6.6639999999999997</v>
      </c>
      <c r="F230" s="200">
        <v>7.3780000000000001</v>
      </c>
      <c r="G230" s="200"/>
      <c r="H230" s="201"/>
      <c r="I230" s="200">
        <v>8.69</v>
      </c>
      <c r="J230" s="200"/>
    </row>
    <row r="231" spans="4:10" x14ac:dyDescent="0.35">
      <c r="D231" s="115">
        <v>43773</v>
      </c>
      <c r="E231" s="200">
        <v>6.53</v>
      </c>
      <c r="F231" s="200">
        <v>7.3410000000000002</v>
      </c>
      <c r="G231" s="200"/>
      <c r="H231" s="201"/>
      <c r="I231" s="200">
        <v>8.6639999999999997</v>
      </c>
      <c r="J231" s="200"/>
    </row>
    <row r="232" spans="4:10" x14ac:dyDescent="0.35">
      <c r="D232" s="115">
        <v>43774</v>
      </c>
      <c r="E232" s="200">
        <v>6.569</v>
      </c>
      <c r="F232" s="200">
        <v>7.4349999999999996</v>
      </c>
      <c r="G232" s="200"/>
      <c r="H232" s="201"/>
      <c r="I232" s="200">
        <v>8.7379999999999995</v>
      </c>
      <c r="J232" s="200"/>
    </row>
    <row r="233" spans="4:10" x14ac:dyDescent="0.35">
      <c r="D233" s="115">
        <v>43775</v>
      </c>
      <c r="E233" s="200">
        <v>6.51</v>
      </c>
      <c r="F233" s="200">
        <v>7.484</v>
      </c>
      <c r="G233" s="200"/>
      <c r="H233" s="201"/>
      <c r="I233" s="200">
        <v>8.7629999999999999</v>
      </c>
      <c r="J233" s="200"/>
    </row>
    <row r="234" spans="4:10" x14ac:dyDescent="0.35">
      <c r="D234" s="115">
        <v>43776</v>
      </c>
      <c r="E234" s="200">
        <v>6.3849999999999998</v>
      </c>
      <c r="F234" s="200">
        <v>7.4249999999999998</v>
      </c>
      <c r="G234" s="200"/>
      <c r="H234" s="201"/>
      <c r="I234" s="200">
        <v>8.6880000000000006</v>
      </c>
      <c r="J234" s="200"/>
    </row>
    <row r="235" spans="4:10" x14ac:dyDescent="0.35">
      <c r="D235" s="115">
        <v>43777</v>
      </c>
      <c r="E235" s="200">
        <v>6.3570000000000002</v>
      </c>
      <c r="F235" s="200">
        <v>7.4530000000000003</v>
      </c>
      <c r="G235" s="200"/>
      <c r="H235" s="201"/>
      <c r="I235" s="200">
        <v>8.6999999999999993</v>
      </c>
      <c r="J235" s="200"/>
    </row>
    <row r="236" spans="4:10" x14ac:dyDescent="0.35">
      <c r="D236" s="115">
        <v>43778</v>
      </c>
      <c r="E236" s="200">
        <v>6.3570000000000002</v>
      </c>
      <c r="F236" s="200">
        <v>7.4530000000000003</v>
      </c>
      <c r="G236" s="200"/>
      <c r="H236" s="201"/>
      <c r="I236" s="200">
        <v>8.6999999999999993</v>
      </c>
      <c r="J236" s="200"/>
    </row>
    <row r="237" spans="4:10" x14ac:dyDescent="0.35">
      <c r="D237" s="115">
        <v>43779</v>
      </c>
      <c r="E237" s="200">
        <v>6.3570000000000002</v>
      </c>
      <c r="F237" s="200">
        <v>7.4530000000000003</v>
      </c>
      <c r="G237" s="200"/>
      <c r="H237" s="201"/>
      <c r="I237" s="200">
        <v>8.6999999999999993</v>
      </c>
      <c r="J237" s="200"/>
    </row>
    <row r="238" spans="4:10" x14ac:dyDescent="0.35">
      <c r="D238" s="115">
        <v>43780</v>
      </c>
      <c r="E238" s="200">
        <v>6.3469999999999995</v>
      </c>
      <c r="F238" s="200">
        <v>7.46</v>
      </c>
      <c r="G238" s="200"/>
      <c r="H238" s="201"/>
      <c r="I238" s="200">
        <v>8.6999999999999993</v>
      </c>
      <c r="J238" s="200"/>
    </row>
    <row r="239" spans="4:10" x14ac:dyDescent="0.35">
      <c r="D239" s="115">
        <v>43781</v>
      </c>
      <c r="E239" s="200">
        <v>6.4560000000000004</v>
      </c>
      <c r="F239" s="200">
        <v>7.5529999999999999</v>
      </c>
      <c r="G239" s="200"/>
      <c r="H239" s="201"/>
      <c r="I239" s="200">
        <v>8.7799999999999994</v>
      </c>
      <c r="J239" s="200"/>
    </row>
    <row r="240" spans="4:10" x14ac:dyDescent="0.35">
      <c r="D240" s="115">
        <v>43782</v>
      </c>
      <c r="E240" s="200">
        <v>6.6379999999999999</v>
      </c>
      <c r="F240" s="200">
        <v>7.6680000000000001</v>
      </c>
      <c r="G240" s="200"/>
      <c r="H240" s="201"/>
      <c r="I240" s="200">
        <v>8.8699999999999992</v>
      </c>
      <c r="J240" s="200"/>
    </row>
    <row r="241" spans="4:10" x14ac:dyDescent="0.35">
      <c r="D241" s="115">
        <v>43783</v>
      </c>
      <c r="E241" s="200">
        <v>6.492</v>
      </c>
      <c r="F241" s="200">
        <v>7.5090000000000003</v>
      </c>
      <c r="G241" s="200"/>
      <c r="H241" s="201"/>
      <c r="I241" s="200">
        <v>8.76</v>
      </c>
      <c r="J241" s="200"/>
    </row>
    <row r="242" spans="4:10" x14ac:dyDescent="0.35">
      <c r="D242" s="115">
        <v>43784</v>
      </c>
      <c r="E242" s="200">
        <v>6.4219999999999997</v>
      </c>
      <c r="F242" s="200">
        <v>7.4820000000000002</v>
      </c>
      <c r="G242" s="200"/>
      <c r="H242" s="201"/>
      <c r="I242" s="200">
        <v>8.7650000000000006</v>
      </c>
      <c r="J242" s="200"/>
    </row>
    <row r="243" spans="4:10" x14ac:dyDescent="0.35">
      <c r="D243" s="115">
        <v>43785</v>
      </c>
      <c r="E243" s="200">
        <v>6.4219999999999997</v>
      </c>
      <c r="F243" s="200">
        <v>7.4820000000000002</v>
      </c>
      <c r="G243" s="200"/>
      <c r="H243" s="201"/>
      <c r="I243" s="200">
        <v>8.7650000000000006</v>
      </c>
      <c r="J243" s="200"/>
    </row>
    <row r="244" spans="4:10" x14ac:dyDescent="0.35">
      <c r="D244" s="115">
        <v>43786</v>
      </c>
      <c r="E244" s="200">
        <v>6.4219999999999997</v>
      </c>
      <c r="F244" s="200">
        <v>7.4820000000000002</v>
      </c>
      <c r="G244" s="200"/>
      <c r="H244" s="201"/>
      <c r="I244" s="200">
        <v>8.7650000000000006</v>
      </c>
      <c r="J244" s="200"/>
    </row>
    <row r="245" spans="4:10" x14ac:dyDescent="0.35">
      <c r="D245" s="115">
        <v>43787</v>
      </c>
      <c r="E245" s="200">
        <v>6.5220000000000002</v>
      </c>
      <c r="F245" s="200">
        <v>7.5380000000000003</v>
      </c>
      <c r="G245" s="200"/>
      <c r="H245" s="201"/>
      <c r="I245" s="200">
        <v>8.7989999999999995</v>
      </c>
      <c r="J245" s="200"/>
    </row>
    <row r="246" spans="4:10" x14ac:dyDescent="0.35">
      <c r="D246" s="115">
        <v>43788</v>
      </c>
      <c r="E246" s="200">
        <v>6.6159999999999997</v>
      </c>
      <c r="F246" s="200">
        <v>7.64</v>
      </c>
      <c r="G246" s="200"/>
      <c r="H246" s="201"/>
      <c r="I246" s="200">
        <v>8.9079999999999995</v>
      </c>
      <c r="J246" s="200"/>
    </row>
    <row r="247" spans="4:10" x14ac:dyDescent="0.35">
      <c r="D247" s="115">
        <v>43789</v>
      </c>
      <c r="E247" s="200">
        <v>6.7889999999999997</v>
      </c>
      <c r="F247" s="200">
        <v>7.726</v>
      </c>
      <c r="G247" s="200"/>
      <c r="H247" s="201"/>
      <c r="I247" s="200">
        <v>9.0289999999999999</v>
      </c>
      <c r="J247" s="200"/>
    </row>
    <row r="248" spans="4:10" x14ac:dyDescent="0.35">
      <c r="D248" s="115">
        <v>43790</v>
      </c>
      <c r="E248" s="200">
        <v>6.819</v>
      </c>
      <c r="F248" s="200">
        <v>7.774</v>
      </c>
      <c r="G248" s="200">
        <v>7.9429999999999996</v>
      </c>
      <c r="H248" s="201"/>
      <c r="I248" s="200">
        <v>9.0489999999999995</v>
      </c>
      <c r="J248" s="200">
        <v>9.0830000000000002</v>
      </c>
    </row>
    <row r="249" spans="4:10" x14ac:dyDescent="0.35">
      <c r="D249" s="115">
        <v>43791</v>
      </c>
      <c r="E249" s="200">
        <v>6.8650000000000002</v>
      </c>
      <c r="F249" s="200">
        <v>7.7859999999999996</v>
      </c>
      <c r="G249" s="200">
        <v>7.9450000000000003</v>
      </c>
      <c r="H249" s="201"/>
      <c r="I249" s="200">
        <v>9.0679999999999996</v>
      </c>
      <c r="J249" s="200">
        <v>9.0909999999999993</v>
      </c>
    </row>
    <row r="250" spans="4:10" x14ac:dyDescent="0.35">
      <c r="D250" s="115">
        <v>43792</v>
      </c>
      <c r="E250" s="200">
        <v>6.8650000000000002</v>
      </c>
      <c r="F250" s="200">
        <v>7.7859999999999996</v>
      </c>
      <c r="G250" s="200">
        <v>7.9450000000000003</v>
      </c>
      <c r="H250" s="201"/>
      <c r="I250" s="200">
        <v>9.0679999999999996</v>
      </c>
      <c r="J250" s="200">
        <v>9.0909999999999993</v>
      </c>
    </row>
    <row r="251" spans="4:10" x14ac:dyDescent="0.35">
      <c r="D251" s="115">
        <v>43793</v>
      </c>
      <c r="E251" s="200">
        <v>6.8650000000000002</v>
      </c>
      <c r="F251" s="200">
        <v>7.7859999999999996</v>
      </c>
      <c r="G251" s="200">
        <v>7.9450000000000003</v>
      </c>
      <c r="H251" s="201"/>
      <c r="I251" s="200">
        <v>9.0679999999999996</v>
      </c>
      <c r="J251" s="200">
        <v>9.0909999999999993</v>
      </c>
    </row>
    <row r="252" spans="4:10" x14ac:dyDescent="0.35">
      <c r="D252" s="115">
        <v>43794</v>
      </c>
      <c r="E252" s="200">
        <v>6.8979999999999997</v>
      </c>
      <c r="F252" s="200">
        <v>7.758</v>
      </c>
      <c r="G252" s="200">
        <v>7.9329999999999998</v>
      </c>
      <c r="H252" s="201"/>
      <c r="I252" s="200">
        <v>9.0670000000000002</v>
      </c>
      <c r="J252" s="200">
        <v>9.0830000000000002</v>
      </c>
    </row>
    <row r="253" spans="4:10" x14ac:dyDescent="0.35">
      <c r="D253" s="115">
        <v>43795</v>
      </c>
      <c r="E253" s="200">
        <v>6.9240000000000004</v>
      </c>
      <c r="F253" s="200">
        <v>7.79</v>
      </c>
      <c r="G253" s="200">
        <v>7.96</v>
      </c>
      <c r="H253" s="201"/>
      <c r="I253" s="200">
        <v>9.0619999999999994</v>
      </c>
      <c r="J253" s="200">
        <v>9.0980000000000008</v>
      </c>
    </row>
    <row r="254" spans="4:10" x14ac:dyDescent="0.35">
      <c r="D254" s="115">
        <v>43796</v>
      </c>
      <c r="E254" s="200">
        <v>6.9550000000000001</v>
      </c>
      <c r="F254" s="200">
        <v>7.7869999999999999</v>
      </c>
      <c r="G254" s="200">
        <v>7.9569999999999999</v>
      </c>
      <c r="H254" s="201"/>
      <c r="I254" s="200">
        <v>9.0739999999999998</v>
      </c>
      <c r="J254" s="200">
        <v>9.0980000000000008</v>
      </c>
    </row>
    <row r="255" spans="4:10" x14ac:dyDescent="0.35">
      <c r="D255" s="115">
        <v>43797</v>
      </c>
      <c r="E255" s="200">
        <v>6.9480000000000004</v>
      </c>
      <c r="F255" s="200">
        <v>7.79</v>
      </c>
      <c r="G255" s="200">
        <v>7.9569999999999999</v>
      </c>
      <c r="H255" s="201"/>
      <c r="I255" s="200">
        <v>9.0739999999999998</v>
      </c>
      <c r="J255" s="200">
        <v>9.0890000000000004</v>
      </c>
    </row>
    <row r="256" spans="4:10" x14ac:dyDescent="0.35">
      <c r="D256" s="115">
        <v>43798</v>
      </c>
      <c r="E256" s="200">
        <v>6.97</v>
      </c>
      <c r="F256" s="200">
        <v>7.8109999999999999</v>
      </c>
      <c r="G256" s="200">
        <v>7.9649999999999999</v>
      </c>
      <c r="H256" s="201"/>
      <c r="I256" s="200">
        <v>9.0579999999999998</v>
      </c>
      <c r="J256" s="200">
        <v>9.0890000000000004</v>
      </c>
    </row>
    <row r="257" spans="4:10" x14ac:dyDescent="0.35">
      <c r="D257" s="115">
        <v>43799</v>
      </c>
      <c r="E257" s="200">
        <v>6.97</v>
      </c>
      <c r="F257" s="200">
        <v>7.8109999999999999</v>
      </c>
      <c r="G257" s="200">
        <v>7.9649999999999999</v>
      </c>
      <c r="H257" s="201"/>
      <c r="I257" s="200">
        <v>9.0579999999999998</v>
      </c>
      <c r="J257" s="200">
        <v>9.0879999999999992</v>
      </c>
    </row>
    <row r="258" spans="4:10" x14ac:dyDescent="0.35">
      <c r="D258" s="115">
        <v>43800</v>
      </c>
      <c r="E258" s="200">
        <v>6.97</v>
      </c>
      <c r="F258" s="200">
        <v>7.8109999999999999</v>
      </c>
      <c r="G258" s="200">
        <v>7.9649999999999999</v>
      </c>
      <c r="H258" s="201"/>
      <c r="I258" s="200">
        <v>9.0579999999999998</v>
      </c>
      <c r="J258" s="200">
        <v>9.0879999999999992</v>
      </c>
    </row>
    <row r="259" spans="4:10" x14ac:dyDescent="0.35">
      <c r="D259" s="115">
        <v>43801</v>
      </c>
      <c r="E259" s="200">
        <v>7.11</v>
      </c>
      <c r="F259" s="200">
        <v>7.8789999999999996</v>
      </c>
      <c r="G259" s="200">
        <v>8.0670000000000002</v>
      </c>
      <c r="H259" s="201"/>
      <c r="I259" s="200">
        <v>9.1470000000000002</v>
      </c>
      <c r="J259" s="200">
        <v>9.18</v>
      </c>
    </row>
    <row r="260" spans="4:10" x14ac:dyDescent="0.35">
      <c r="D260" s="115">
        <v>43802</v>
      </c>
      <c r="E260" s="200">
        <v>7.2809999999999997</v>
      </c>
      <c r="F260" s="200">
        <v>8.0449999999999999</v>
      </c>
      <c r="G260" s="200">
        <v>8.2490000000000006</v>
      </c>
      <c r="H260" s="201"/>
      <c r="I260" s="200">
        <v>9.2609999999999992</v>
      </c>
      <c r="J260" s="200">
        <v>9.18</v>
      </c>
    </row>
    <row r="261" spans="4:10" x14ac:dyDescent="0.35">
      <c r="D261" s="115">
        <v>43803</v>
      </c>
      <c r="E261" s="200">
        <v>7.1470000000000002</v>
      </c>
      <c r="F261" s="200">
        <v>7.952</v>
      </c>
      <c r="G261" s="200">
        <v>8.0609999999999999</v>
      </c>
      <c r="H261" s="201"/>
      <c r="I261" s="200">
        <v>9.1660000000000004</v>
      </c>
      <c r="J261" s="200">
        <v>9.3149999999999995</v>
      </c>
    </row>
    <row r="262" spans="4:10" x14ac:dyDescent="0.35">
      <c r="D262" s="115">
        <v>43804</v>
      </c>
      <c r="E262" s="200">
        <v>7.1230000000000002</v>
      </c>
      <c r="F262" s="200">
        <v>7.9139999999999997</v>
      </c>
      <c r="G262" s="200">
        <v>8.0739999999999998</v>
      </c>
      <c r="H262" s="201"/>
      <c r="I262" s="200">
        <v>9.1349999999999998</v>
      </c>
      <c r="J262" s="200">
        <v>9.1999999999999993</v>
      </c>
    </row>
    <row r="263" spans="4:10" x14ac:dyDescent="0.35">
      <c r="D263" s="115">
        <v>43805</v>
      </c>
      <c r="E263" s="200">
        <v>6.843</v>
      </c>
      <c r="F263" s="200">
        <v>7.7379999999999995</v>
      </c>
      <c r="G263" s="200">
        <v>7.8959999999999999</v>
      </c>
      <c r="H263" s="201"/>
      <c r="I263" s="200">
        <v>9.0090000000000003</v>
      </c>
      <c r="J263" s="200">
        <v>9.1850000000000005</v>
      </c>
    </row>
    <row r="264" spans="4:10" x14ac:dyDescent="0.35">
      <c r="D264" s="115">
        <v>43806</v>
      </c>
      <c r="E264" s="200">
        <v>6.843</v>
      </c>
      <c r="F264" s="200">
        <v>7.7379999999999995</v>
      </c>
      <c r="G264" s="200">
        <v>7.8959999999999999</v>
      </c>
      <c r="H264" s="201"/>
      <c r="I264" s="200">
        <v>9.0090000000000003</v>
      </c>
      <c r="J264" s="200">
        <v>9.1850000000000005</v>
      </c>
    </row>
    <row r="265" spans="4:10" x14ac:dyDescent="0.35">
      <c r="D265" s="115">
        <v>43807</v>
      </c>
      <c r="E265" s="200">
        <v>6.843</v>
      </c>
      <c r="F265" s="200">
        <v>7.7379999999999995</v>
      </c>
      <c r="G265" s="200">
        <v>7.8959999999999999</v>
      </c>
      <c r="H265" s="201"/>
      <c r="I265" s="200">
        <v>9.0090000000000003</v>
      </c>
      <c r="J265" s="200">
        <v>9.1850000000000005</v>
      </c>
    </row>
    <row r="266" spans="4:10" x14ac:dyDescent="0.35">
      <c r="D266" s="115">
        <v>43808</v>
      </c>
      <c r="E266" s="200">
        <v>6.6749999999999998</v>
      </c>
      <c r="F266" s="200">
        <v>7.6129999999999995</v>
      </c>
      <c r="G266" s="200">
        <v>7.7839999999999998</v>
      </c>
      <c r="H266" s="201"/>
      <c r="I266" s="200">
        <v>8.9250000000000007</v>
      </c>
      <c r="J266" s="200">
        <v>9.0640000000000001</v>
      </c>
    </row>
    <row r="267" spans="4:10" x14ac:dyDescent="0.35">
      <c r="D267" s="115">
        <v>43809</v>
      </c>
      <c r="E267" s="200">
        <v>6.5739999999999998</v>
      </c>
      <c r="F267" s="200">
        <v>7.532</v>
      </c>
      <c r="G267" s="200">
        <v>7.67</v>
      </c>
      <c r="H267" s="201"/>
      <c r="I267" s="200">
        <v>8.8849999999999998</v>
      </c>
      <c r="J267" s="200">
        <v>8.9749999999999996</v>
      </c>
    </row>
    <row r="268" spans="4:10" x14ac:dyDescent="0.35">
      <c r="D268" s="115">
        <v>43810</v>
      </c>
      <c r="E268" s="200">
        <v>6.47</v>
      </c>
      <c r="F268" s="200">
        <v>7.4480000000000004</v>
      </c>
      <c r="G268" s="200">
        <v>7.5629999999999997</v>
      </c>
      <c r="H268" s="201"/>
      <c r="I268" s="200">
        <v>8.7940000000000005</v>
      </c>
      <c r="J268" s="200">
        <v>8.9239999999999995</v>
      </c>
    </row>
    <row r="269" spans="4:10" x14ac:dyDescent="0.35">
      <c r="D269" s="115">
        <v>43811</v>
      </c>
      <c r="E269" s="200">
        <v>6.3769999999999998</v>
      </c>
      <c r="F269" s="200">
        <v>7.3369999999999997</v>
      </c>
      <c r="G269" s="200">
        <v>7.4669999999999996</v>
      </c>
      <c r="H269" s="201"/>
      <c r="I269" s="200">
        <v>8.7270000000000003</v>
      </c>
      <c r="J269" s="200">
        <v>8.8390000000000004</v>
      </c>
    </row>
    <row r="270" spans="4:10" x14ac:dyDescent="0.35">
      <c r="D270" s="115">
        <v>43812</v>
      </c>
      <c r="E270" s="200">
        <v>6.2409999999999997</v>
      </c>
      <c r="F270" s="200">
        <v>7.2320000000000002</v>
      </c>
      <c r="G270" s="200">
        <v>7.375</v>
      </c>
      <c r="H270" s="201"/>
      <c r="I270" s="200">
        <v>8.6839999999999993</v>
      </c>
      <c r="J270" s="200">
        <v>8.7810000000000006</v>
      </c>
    </row>
    <row r="271" spans="4:10" x14ac:dyDescent="0.35">
      <c r="D271" s="115">
        <v>43813</v>
      </c>
      <c r="E271" s="200">
        <v>6.2409999999999997</v>
      </c>
      <c r="F271" s="200">
        <v>7.2320000000000002</v>
      </c>
      <c r="G271" s="200">
        <v>7.375</v>
      </c>
      <c r="H271" s="201"/>
      <c r="I271" s="200">
        <v>8.6839999999999993</v>
      </c>
      <c r="J271" s="200">
        <v>8.7810000000000006</v>
      </c>
    </row>
    <row r="272" spans="4:10" x14ac:dyDescent="0.35">
      <c r="D272" s="115">
        <v>43814</v>
      </c>
      <c r="E272" s="200">
        <v>6.2409999999999997</v>
      </c>
      <c r="F272" s="200">
        <v>7.2320000000000002</v>
      </c>
      <c r="G272" s="200">
        <v>7.375</v>
      </c>
      <c r="H272" s="201"/>
      <c r="I272" s="200">
        <v>8.6839999999999993</v>
      </c>
      <c r="J272" s="200">
        <v>8.7810000000000006</v>
      </c>
    </row>
    <row r="273" spans="4:10" x14ac:dyDescent="0.35">
      <c r="D273" s="115">
        <v>43815</v>
      </c>
      <c r="E273" s="200">
        <v>6.2270000000000003</v>
      </c>
      <c r="F273" s="200">
        <v>7.2510000000000003</v>
      </c>
      <c r="G273" s="200">
        <v>7.3929999999999998</v>
      </c>
      <c r="H273" s="201"/>
      <c r="I273" s="200">
        <v>8.7029999999999994</v>
      </c>
      <c r="J273" s="200">
        <v>8.7249999999999996</v>
      </c>
    </row>
    <row r="274" spans="4:10" x14ac:dyDescent="0.35">
      <c r="D274" s="115">
        <v>43816</v>
      </c>
      <c r="E274" s="200">
        <v>6.1749999999999998</v>
      </c>
      <c r="F274" s="200">
        <v>7.1449999999999996</v>
      </c>
      <c r="G274" s="200">
        <v>7.3150000000000004</v>
      </c>
      <c r="H274" s="201"/>
      <c r="I274" s="200">
        <v>8.6210000000000004</v>
      </c>
      <c r="J274" s="200">
        <v>8.7289999999999992</v>
      </c>
    </row>
    <row r="275" spans="4:10" x14ac:dyDescent="0.35">
      <c r="D275" s="115">
        <v>43817</v>
      </c>
      <c r="E275" s="200">
        <v>6.0990000000000002</v>
      </c>
      <c r="F275" s="200">
        <v>7.0549999999999997</v>
      </c>
      <c r="G275" s="200">
        <v>7.1970000000000001</v>
      </c>
      <c r="H275" s="201"/>
      <c r="I275" s="200">
        <v>8.56</v>
      </c>
      <c r="J275" s="200">
        <v>8.6029999999999998</v>
      </c>
    </row>
    <row r="276" spans="4:10" x14ac:dyDescent="0.35">
      <c r="D276" s="115">
        <v>43818</v>
      </c>
      <c r="E276" s="200">
        <v>6.1</v>
      </c>
      <c r="F276" s="200">
        <v>7.0650000000000004</v>
      </c>
      <c r="G276" s="200">
        <v>7.1929999999999996</v>
      </c>
      <c r="H276" s="201"/>
      <c r="I276" s="200">
        <v>8.5660000000000007</v>
      </c>
      <c r="J276" s="200">
        <v>8.5619999999999994</v>
      </c>
    </row>
    <row r="277" spans="4:10" x14ac:dyDescent="0.35">
      <c r="D277" s="115">
        <v>43819</v>
      </c>
      <c r="E277" s="200">
        <v>6.0990000000000002</v>
      </c>
      <c r="F277" s="200">
        <v>7.0549999999999997</v>
      </c>
      <c r="G277" s="200">
        <v>7.1749999999999998</v>
      </c>
      <c r="H277" s="201"/>
      <c r="I277" s="200">
        <v>8.5609999999999999</v>
      </c>
      <c r="J277" s="200">
        <v>8.5570000000000004</v>
      </c>
    </row>
    <row r="278" spans="4:10" x14ac:dyDescent="0.35">
      <c r="D278" s="115">
        <v>43820</v>
      </c>
      <c r="E278" s="200">
        <v>6.0990000000000002</v>
      </c>
      <c r="F278" s="200">
        <v>7.0549999999999997</v>
      </c>
      <c r="G278" s="200">
        <v>7.1749999999999998</v>
      </c>
      <c r="H278" s="201"/>
      <c r="I278" s="200">
        <v>8.5609999999999999</v>
      </c>
      <c r="J278" s="200">
        <v>8.5570000000000004</v>
      </c>
    </row>
    <row r="279" spans="4:10" x14ac:dyDescent="0.35">
      <c r="D279" s="115">
        <v>43821</v>
      </c>
      <c r="E279" s="200">
        <v>6.0990000000000002</v>
      </c>
      <c r="F279" s="200">
        <v>7.0549999999999997</v>
      </c>
      <c r="G279" s="200">
        <v>7.1749999999999998</v>
      </c>
      <c r="H279" s="201"/>
      <c r="I279" s="200">
        <v>8.5609999999999999</v>
      </c>
      <c r="J279" s="200">
        <v>8.5570000000000004</v>
      </c>
    </row>
    <row r="280" spans="4:10" x14ac:dyDescent="0.35">
      <c r="D280" s="115">
        <v>43822</v>
      </c>
      <c r="E280" s="200">
        <v>6.0309999999999997</v>
      </c>
      <c r="F280" s="200">
        <v>6.9889999999999999</v>
      </c>
      <c r="G280" s="200">
        <v>7.1150000000000002</v>
      </c>
      <c r="H280" s="201"/>
      <c r="I280" s="200">
        <v>8.5210000000000008</v>
      </c>
      <c r="J280" s="200">
        <v>8.5470000000000006</v>
      </c>
    </row>
    <row r="281" spans="4:10" x14ac:dyDescent="0.35">
      <c r="D281" s="115">
        <v>43823</v>
      </c>
      <c r="E281" s="200">
        <v>6.0259999999999998</v>
      </c>
      <c r="F281" s="200">
        <v>6.9969999999999999</v>
      </c>
      <c r="G281" s="200">
        <v>7.1059999999999999</v>
      </c>
      <c r="H281" s="201"/>
      <c r="I281" s="200">
        <v>8.5109999999999992</v>
      </c>
      <c r="J281" s="200">
        <v>8.5009999999999994</v>
      </c>
    </row>
    <row r="282" spans="4:10" x14ac:dyDescent="0.35">
      <c r="D282" s="115">
        <v>43824</v>
      </c>
      <c r="E282" s="200">
        <v>6.0259999999999998</v>
      </c>
      <c r="F282" s="200">
        <v>6.9969999999999999</v>
      </c>
      <c r="G282" s="200">
        <v>7.1059999999999999</v>
      </c>
      <c r="H282" s="201"/>
      <c r="I282" s="200">
        <v>8.5109999999999992</v>
      </c>
      <c r="J282" s="200">
        <v>8.5009999999999994</v>
      </c>
    </row>
    <row r="283" spans="4:10" x14ac:dyDescent="0.35">
      <c r="D283" s="115">
        <v>43825</v>
      </c>
      <c r="E283" s="200">
        <v>6.0259999999999998</v>
      </c>
      <c r="F283" s="200">
        <v>6.9969999999999999</v>
      </c>
      <c r="G283" s="200">
        <v>7.1059999999999999</v>
      </c>
      <c r="H283" s="201"/>
      <c r="I283" s="200">
        <v>8.5109999999999992</v>
      </c>
      <c r="J283" s="200">
        <v>8.5009999999999994</v>
      </c>
    </row>
    <row r="284" spans="4:10" x14ac:dyDescent="0.35">
      <c r="D284" s="115">
        <v>43826</v>
      </c>
      <c r="E284" s="200">
        <v>5.9989999999999997</v>
      </c>
      <c r="F284" s="200">
        <v>6.9669999999999996</v>
      </c>
      <c r="G284" s="200">
        <v>7.0350000000000001</v>
      </c>
      <c r="H284" s="201"/>
      <c r="I284" s="200">
        <v>8.4570000000000007</v>
      </c>
      <c r="J284" s="200">
        <v>8.4890000000000008</v>
      </c>
    </row>
    <row r="285" spans="4:10" x14ac:dyDescent="0.35">
      <c r="D285" s="115">
        <v>43827</v>
      </c>
      <c r="E285" s="200">
        <v>5.9989999999999997</v>
      </c>
      <c r="F285" s="200">
        <v>6.9669999999999996</v>
      </c>
      <c r="G285" s="200">
        <v>7.0350000000000001</v>
      </c>
      <c r="H285" s="201"/>
      <c r="I285" s="200">
        <v>8.4570000000000007</v>
      </c>
      <c r="J285" s="200">
        <v>8.4890000000000008</v>
      </c>
    </row>
    <row r="286" spans="4:10" x14ac:dyDescent="0.35">
      <c r="D286" s="115">
        <v>43828</v>
      </c>
      <c r="E286" s="200">
        <v>5.9989999999999997</v>
      </c>
      <c r="F286" s="200">
        <v>6.9669999999999996</v>
      </c>
      <c r="G286" s="200">
        <v>7.0350000000000001</v>
      </c>
      <c r="H286" s="201"/>
      <c r="I286" s="200">
        <v>8.4570000000000007</v>
      </c>
      <c r="J286" s="200">
        <v>8.4559999999999995</v>
      </c>
    </row>
    <row r="287" spans="4:10" x14ac:dyDescent="0.35">
      <c r="D287" s="115">
        <v>43829</v>
      </c>
      <c r="E287" s="200">
        <v>5.9729999999999999</v>
      </c>
      <c r="F287" s="200">
        <v>6.9379999999999997</v>
      </c>
      <c r="G287" s="200">
        <v>7.0359999999999996</v>
      </c>
      <c r="H287" s="201"/>
      <c r="I287" s="200">
        <v>8.4619999999999997</v>
      </c>
      <c r="J287" s="200">
        <v>8.4469999999999992</v>
      </c>
    </row>
    <row r="288" spans="4:10" x14ac:dyDescent="0.35">
      <c r="D288" s="115">
        <v>43830</v>
      </c>
      <c r="E288" s="200">
        <v>5.9370000000000003</v>
      </c>
      <c r="F288" s="200">
        <v>6.92</v>
      </c>
      <c r="G288" s="200">
        <v>6.9660000000000002</v>
      </c>
      <c r="H288" s="201"/>
      <c r="I288" s="200">
        <v>8.4450000000000003</v>
      </c>
      <c r="J288" s="200">
        <v>8.4280000000000008</v>
      </c>
    </row>
    <row r="289" spans="4:10" x14ac:dyDescent="0.35">
      <c r="D289" s="115">
        <v>43831</v>
      </c>
      <c r="E289" s="200">
        <v>5.9370000000000003</v>
      </c>
      <c r="F289" s="200">
        <v>6.92</v>
      </c>
      <c r="G289" s="200">
        <v>6.9660000000000002</v>
      </c>
      <c r="H289" s="201"/>
      <c r="I289" s="200">
        <v>8.4450000000000003</v>
      </c>
      <c r="J289" s="200">
        <v>8.4280000000000008</v>
      </c>
    </row>
    <row r="290" spans="4:10" x14ac:dyDescent="0.35">
      <c r="D290" s="115">
        <v>43832</v>
      </c>
      <c r="E290" s="200">
        <v>5.75</v>
      </c>
      <c r="F290" s="200">
        <v>6.7690000000000001</v>
      </c>
      <c r="G290" s="200">
        <v>6.819</v>
      </c>
      <c r="H290" s="201"/>
      <c r="I290" s="200">
        <v>8.3059999999999992</v>
      </c>
      <c r="J290" s="200">
        <v>8.3119999999999994</v>
      </c>
    </row>
    <row r="291" spans="4:10" x14ac:dyDescent="0.35">
      <c r="D291" s="115">
        <v>43833</v>
      </c>
      <c r="E291" s="200">
        <v>5.7309999999999999</v>
      </c>
      <c r="F291" s="200">
        <v>6.7969999999999997</v>
      </c>
      <c r="G291" s="200">
        <v>6.8460000000000001</v>
      </c>
      <c r="H291" s="201"/>
      <c r="I291" s="200">
        <v>8.3360000000000003</v>
      </c>
      <c r="J291" s="200">
        <v>8.3650000000000002</v>
      </c>
    </row>
    <row r="292" spans="4:10" x14ac:dyDescent="0.35">
      <c r="D292" s="115">
        <v>43834</v>
      </c>
      <c r="E292" s="200">
        <v>5.7309999999999999</v>
      </c>
      <c r="F292" s="200">
        <v>6.7969999999999997</v>
      </c>
      <c r="G292" s="200">
        <v>6.8460000000000001</v>
      </c>
      <c r="H292" s="201"/>
      <c r="I292" s="200">
        <v>8.3360000000000003</v>
      </c>
      <c r="J292" s="200">
        <v>8.3650000000000002</v>
      </c>
    </row>
    <row r="293" spans="4:10" x14ac:dyDescent="0.35">
      <c r="D293" s="115">
        <v>43835</v>
      </c>
      <c r="E293" s="200">
        <v>5.7309999999999999</v>
      </c>
      <c r="F293" s="200">
        <v>6.7969999999999997</v>
      </c>
      <c r="G293" s="200">
        <v>6.8460000000000001</v>
      </c>
      <c r="H293" s="201"/>
      <c r="I293" s="200">
        <v>8.3360000000000003</v>
      </c>
      <c r="J293" s="200">
        <v>8.3650000000000002</v>
      </c>
    </row>
    <row r="294" spans="4:10" x14ac:dyDescent="0.35">
      <c r="D294" s="115">
        <v>43836</v>
      </c>
      <c r="E294" s="200">
        <v>5.7869999999999999</v>
      </c>
      <c r="F294" s="200">
        <v>6.8309999999999995</v>
      </c>
      <c r="G294" s="200">
        <v>6.9029999999999996</v>
      </c>
      <c r="H294" s="201"/>
      <c r="I294" s="200">
        <v>8.3800000000000008</v>
      </c>
      <c r="J294" s="200">
        <v>8.4090000000000007</v>
      </c>
    </row>
    <row r="295" spans="4:10" x14ac:dyDescent="0.35">
      <c r="D295" s="115">
        <v>43837</v>
      </c>
      <c r="E295" s="200">
        <v>5.7080000000000002</v>
      </c>
      <c r="F295" s="200">
        <v>6.7439999999999998</v>
      </c>
      <c r="G295" s="200">
        <v>6.8170000000000002</v>
      </c>
      <c r="H295" s="201"/>
      <c r="I295" s="200">
        <v>8.2940000000000005</v>
      </c>
      <c r="J295" s="200">
        <v>8.3170000000000002</v>
      </c>
    </row>
    <row r="296" spans="4:10" x14ac:dyDescent="0.35">
      <c r="D296" s="115">
        <v>43838</v>
      </c>
      <c r="E296" s="200">
        <v>5.6630000000000003</v>
      </c>
      <c r="F296" s="200">
        <v>6.694</v>
      </c>
      <c r="G296" s="200">
        <v>6.7649999999999997</v>
      </c>
      <c r="H296" s="201"/>
      <c r="I296" s="200">
        <v>8.2639999999999993</v>
      </c>
      <c r="J296" s="200">
        <v>8.2840000000000007</v>
      </c>
    </row>
    <row r="297" spans="4:10" x14ac:dyDescent="0.35">
      <c r="D297" s="115">
        <v>43839</v>
      </c>
      <c r="E297" s="200">
        <v>5.6890000000000001</v>
      </c>
      <c r="F297" s="200">
        <v>6.7439999999999998</v>
      </c>
      <c r="G297" s="200">
        <v>6.8159999999999998</v>
      </c>
      <c r="H297" s="201"/>
      <c r="I297" s="200">
        <v>8.3119999999999994</v>
      </c>
      <c r="J297" s="200">
        <v>8.3469999999999995</v>
      </c>
    </row>
    <row r="298" spans="4:10" x14ac:dyDescent="0.35">
      <c r="D298" s="115">
        <v>43840</v>
      </c>
      <c r="E298" s="200">
        <v>5.6690000000000005</v>
      </c>
      <c r="F298" s="200">
        <v>6.6959999999999997</v>
      </c>
      <c r="G298" s="200">
        <v>6.7809999999999997</v>
      </c>
      <c r="H298" s="201"/>
      <c r="I298" s="200">
        <v>8.2899999999999991</v>
      </c>
      <c r="J298" s="200">
        <v>8.3070000000000004</v>
      </c>
    </row>
    <row r="299" spans="4:10" x14ac:dyDescent="0.35">
      <c r="D299" s="115">
        <v>43841</v>
      </c>
      <c r="E299" s="200">
        <v>5.6690000000000005</v>
      </c>
      <c r="F299" s="200">
        <v>6.6959999999999997</v>
      </c>
      <c r="G299" s="200">
        <v>6.7809999999999997</v>
      </c>
      <c r="H299" s="201"/>
      <c r="I299" s="200">
        <v>8.2899999999999991</v>
      </c>
      <c r="J299" s="200">
        <v>8.3070000000000004</v>
      </c>
    </row>
    <row r="300" spans="4:10" x14ac:dyDescent="0.35">
      <c r="D300" s="115">
        <v>43842</v>
      </c>
      <c r="E300" s="200">
        <v>5.6690000000000005</v>
      </c>
      <c r="F300" s="200">
        <v>6.6959999999999997</v>
      </c>
      <c r="G300" s="200">
        <v>6.7809999999999997</v>
      </c>
      <c r="H300" s="201"/>
      <c r="I300" s="200">
        <v>8.2899999999999991</v>
      </c>
      <c r="J300" s="200">
        <v>8.3070000000000004</v>
      </c>
    </row>
    <row r="301" spans="4:10" x14ac:dyDescent="0.35">
      <c r="D301" s="115">
        <v>43843</v>
      </c>
      <c r="E301" s="200">
        <v>5.71</v>
      </c>
      <c r="F301" s="200">
        <v>6.7</v>
      </c>
      <c r="G301" s="200">
        <v>6.7789999999999999</v>
      </c>
      <c r="H301" s="201"/>
      <c r="I301" s="200">
        <v>8.2870000000000008</v>
      </c>
      <c r="J301" s="200">
        <v>8.3170000000000002</v>
      </c>
    </row>
    <row r="302" spans="4:10" x14ac:dyDescent="0.35">
      <c r="D302" s="115">
        <v>43844</v>
      </c>
      <c r="E302" s="200">
        <v>5.7720000000000002</v>
      </c>
      <c r="F302" s="200">
        <v>6.7510000000000003</v>
      </c>
      <c r="G302" s="200">
        <v>6.8390000000000004</v>
      </c>
      <c r="H302" s="201"/>
      <c r="I302" s="200">
        <v>8.3360000000000003</v>
      </c>
      <c r="J302" s="200">
        <v>8.375</v>
      </c>
    </row>
    <row r="303" spans="4:10" x14ac:dyDescent="0.35">
      <c r="D303" s="115">
        <v>43845</v>
      </c>
      <c r="E303" s="200">
        <v>5.7469999999999999</v>
      </c>
      <c r="F303" s="200">
        <v>6.7329999999999997</v>
      </c>
      <c r="G303" s="200">
        <v>6.8319999999999999</v>
      </c>
      <c r="H303" s="201"/>
      <c r="I303" s="200">
        <v>8.3140000000000001</v>
      </c>
      <c r="J303" s="200">
        <v>8.35</v>
      </c>
    </row>
    <row r="304" spans="4:10" x14ac:dyDescent="0.35">
      <c r="D304" s="115">
        <v>43846</v>
      </c>
      <c r="E304" s="200">
        <v>5.6909999999999998</v>
      </c>
      <c r="F304" s="200">
        <v>6.6609999999999996</v>
      </c>
      <c r="G304" s="200">
        <v>6.78</v>
      </c>
      <c r="H304" s="201"/>
      <c r="I304" s="200">
        <v>8.27</v>
      </c>
      <c r="J304" s="200">
        <v>8.3040000000000003</v>
      </c>
    </row>
    <row r="305" spans="4:10" x14ac:dyDescent="0.35">
      <c r="D305" s="115">
        <v>43847</v>
      </c>
      <c r="E305" s="200">
        <v>5.6899999999999995</v>
      </c>
      <c r="F305" s="200">
        <v>6.6609999999999996</v>
      </c>
      <c r="G305" s="200">
        <v>6.7869999999999999</v>
      </c>
      <c r="H305" s="201"/>
      <c r="I305" s="200">
        <v>8.2769999999999992</v>
      </c>
      <c r="J305" s="200">
        <v>8.3079999999999998</v>
      </c>
    </row>
    <row r="306" spans="4:10" x14ac:dyDescent="0.35">
      <c r="D306" s="115">
        <v>43848</v>
      </c>
      <c r="E306" s="200">
        <v>5.6899999999999995</v>
      </c>
      <c r="F306" s="200">
        <v>6.6609999999999996</v>
      </c>
      <c r="G306" s="200">
        <v>6.7869999999999999</v>
      </c>
      <c r="H306" s="201"/>
      <c r="I306" s="200">
        <v>8.2769999999999992</v>
      </c>
      <c r="J306" s="200">
        <v>8.3079999999999998</v>
      </c>
    </row>
    <row r="307" spans="4:10" x14ac:dyDescent="0.35">
      <c r="D307" s="115">
        <v>43849</v>
      </c>
      <c r="E307" s="200">
        <v>5.6899999999999995</v>
      </c>
      <c r="F307" s="200">
        <v>6.6609999999999996</v>
      </c>
      <c r="G307" s="200">
        <v>6.7869999999999999</v>
      </c>
      <c r="H307" s="201"/>
      <c r="I307" s="200">
        <v>8.2769999999999992</v>
      </c>
      <c r="J307" s="200">
        <v>8.3079999999999998</v>
      </c>
    </row>
    <row r="308" spans="4:10" x14ac:dyDescent="0.35">
      <c r="D308" s="115">
        <v>43850</v>
      </c>
      <c r="E308" s="200">
        <v>5.7119999999999997</v>
      </c>
      <c r="F308" s="200">
        <v>6.6790000000000003</v>
      </c>
      <c r="G308" s="200">
        <v>6.7869999999999999</v>
      </c>
      <c r="H308" s="201"/>
      <c r="I308" s="200">
        <v>8.2789999999999999</v>
      </c>
      <c r="J308" s="200">
        <v>8.3079999999999998</v>
      </c>
    </row>
    <row r="309" spans="4:10" x14ac:dyDescent="0.35">
      <c r="D309" s="115">
        <v>43851</v>
      </c>
      <c r="E309" s="200">
        <v>5.734</v>
      </c>
      <c r="F309" s="200">
        <v>6.74</v>
      </c>
      <c r="G309" s="200">
        <v>6.8639999999999999</v>
      </c>
      <c r="H309" s="201"/>
      <c r="I309" s="200">
        <v>8.3330000000000002</v>
      </c>
      <c r="J309" s="200">
        <v>8.3650000000000002</v>
      </c>
    </row>
    <row r="310" spans="4:10" x14ac:dyDescent="0.35">
      <c r="D310" s="115">
        <v>43852</v>
      </c>
      <c r="E310" s="200">
        <v>5.694</v>
      </c>
      <c r="F310" s="200">
        <v>6.7169999999999996</v>
      </c>
      <c r="G310" s="200">
        <v>6.8419999999999996</v>
      </c>
      <c r="H310" s="201"/>
      <c r="I310" s="200">
        <v>8.3230000000000004</v>
      </c>
      <c r="J310" s="200">
        <v>8.3550000000000004</v>
      </c>
    </row>
    <row r="311" spans="4:10" x14ac:dyDescent="0.35">
      <c r="D311" s="115">
        <v>43853</v>
      </c>
      <c r="E311" s="200">
        <v>5.7830000000000004</v>
      </c>
      <c r="F311" s="200">
        <v>6.8390000000000004</v>
      </c>
      <c r="G311" s="200">
        <v>6.9859999999999998</v>
      </c>
      <c r="H311" s="201"/>
      <c r="I311" s="200">
        <v>8.4450000000000003</v>
      </c>
      <c r="J311" s="200">
        <v>8.4979999999999993</v>
      </c>
    </row>
    <row r="312" spans="4:10" x14ac:dyDescent="0.35">
      <c r="D312" s="115">
        <v>43854</v>
      </c>
      <c r="E312" s="200">
        <v>5.78</v>
      </c>
      <c r="F312" s="200">
        <v>6.8620000000000001</v>
      </c>
      <c r="G312" s="200">
        <v>7.0190000000000001</v>
      </c>
      <c r="H312" s="201"/>
      <c r="I312" s="200">
        <v>8.4589999999999996</v>
      </c>
      <c r="J312" s="200">
        <v>8.4930000000000003</v>
      </c>
    </row>
    <row r="313" spans="4:10" x14ac:dyDescent="0.35">
      <c r="D313" s="115">
        <v>43855</v>
      </c>
      <c r="E313" s="200">
        <v>5.78</v>
      </c>
      <c r="F313" s="200">
        <v>6.8620000000000001</v>
      </c>
      <c r="G313" s="200">
        <v>7.0190000000000001</v>
      </c>
      <c r="H313" s="201"/>
      <c r="I313" s="200">
        <v>8.4589999999999996</v>
      </c>
      <c r="J313" s="200">
        <v>8.4930000000000003</v>
      </c>
    </row>
    <row r="314" spans="4:10" x14ac:dyDescent="0.35">
      <c r="D314" s="115">
        <v>43856</v>
      </c>
      <c r="E314" s="200">
        <v>5.78</v>
      </c>
      <c r="F314" s="200">
        <v>6.8620000000000001</v>
      </c>
      <c r="G314" s="200">
        <v>7.0190000000000001</v>
      </c>
      <c r="H314" s="201"/>
      <c r="I314" s="200">
        <v>8.4589999999999996</v>
      </c>
      <c r="J314" s="200">
        <v>8.4930000000000003</v>
      </c>
    </row>
    <row r="315" spans="4:10" x14ac:dyDescent="0.35">
      <c r="D315" s="115">
        <v>43857</v>
      </c>
      <c r="E315" s="200">
        <v>6.0759999999999996</v>
      </c>
      <c r="F315" s="200">
        <v>7.0549999999999997</v>
      </c>
      <c r="G315" s="200">
        <v>7.1859999999999999</v>
      </c>
      <c r="H315" s="201"/>
      <c r="I315" s="200">
        <v>8.6199999999999992</v>
      </c>
      <c r="J315" s="200">
        <v>8.657</v>
      </c>
    </row>
    <row r="316" spans="4:10" x14ac:dyDescent="0.35">
      <c r="D316" s="115">
        <v>43858</v>
      </c>
      <c r="E316" s="200">
        <v>5.9690000000000003</v>
      </c>
      <c r="F316" s="200">
        <v>6.931</v>
      </c>
      <c r="G316" s="200">
        <v>7.0750000000000002</v>
      </c>
      <c r="H316" s="201"/>
      <c r="I316" s="200">
        <v>8.4949999999999992</v>
      </c>
      <c r="J316" s="200">
        <v>8.5289999999999999</v>
      </c>
    </row>
    <row r="317" spans="4:10" x14ac:dyDescent="0.35">
      <c r="D317" s="115">
        <v>43859</v>
      </c>
      <c r="E317" s="200">
        <v>5.9409999999999998</v>
      </c>
      <c r="F317" s="200">
        <v>6.8979999999999997</v>
      </c>
      <c r="G317" s="200">
        <v>7.0579999999999998</v>
      </c>
      <c r="H317" s="201"/>
      <c r="I317" s="200">
        <v>8.468</v>
      </c>
      <c r="J317" s="200">
        <v>8.4969999999999999</v>
      </c>
    </row>
    <row r="318" spans="4:10" x14ac:dyDescent="0.35">
      <c r="D318" s="115">
        <v>43860</v>
      </c>
      <c r="E318" s="200">
        <v>6.0119999999999996</v>
      </c>
      <c r="F318" s="200">
        <v>6.9870000000000001</v>
      </c>
      <c r="G318" s="200">
        <v>7.1420000000000003</v>
      </c>
      <c r="H318" s="201"/>
      <c r="I318" s="200">
        <v>8.5419999999999998</v>
      </c>
      <c r="J318" s="200">
        <v>8.5909999999999993</v>
      </c>
    </row>
    <row r="319" spans="4:10" x14ac:dyDescent="0.35">
      <c r="D319" s="115">
        <v>43861</v>
      </c>
      <c r="E319" s="200">
        <v>5.9740000000000002</v>
      </c>
      <c r="F319" s="200">
        <v>6.9269999999999996</v>
      </c>
      <c r="G319" s="200">
        <v>7.0990000000000002</v>
      </c>
      <c r="H319" s="201"/>
      <c r="I319" s="200">
        <v>8.5220000000000002</v>
      </c>
      <c r="J319" s="200">
        <v>8.5540000000000003</v>
      </c>
    </row>
    <row r="320" spans="4:10" x14ac:dyDescent="0.35">
      <c r="D320" s="115">
        <v>43862</v>
      </c>
      <c r="E320" s="200">
        <v>5.9740000000000002</v>
      </c>
      <c r="F320" s="200">
        <v>6.9269999999999996</v>
      </c>
      <c r="G320" s="200">
        <v>7.0990000000000002</v>
      </c>
      <c r="H320" s="201"/>
      <c r="I320" s="200">
        <v>8.5220000000000002</v>
      </c>
      <c r="J320" s="200">
        <v>8.5540000000000003</v>
      </c>
    </row>
    <row r="321" spans="4:10" x14ac:dyDescent="0.35">
      <c r="D321" s="115">
        <v>43863</v>
      </c>
      <c r="E321" s="200">
        <v>5.9740000000000002</v>
      </c>
      <c r="F321" s="200">
        <v>6.9269999999999996</v>
      </c>
      <c r="G321" s="200">
        <v>7.0990000000000002</v>
      </c>
      <c r="H321" s="201"/>
      <c r="I321" s="200">
        <v>8.5220000000000002</v>
      </c>
      <c r="J321" s="200">
        <v>8.5540000000000003</v>
      </c>
    </row>
    <row r="322" spans="4:10" x14ac:dyDescent="0.35">
      <c r="D322" s="115">
        <v>43864</v>
      </c>
      <c r="E322" s="200">
        <v>5.9859999999999998</v>
      </c>
      <c r="F322" s="200">
        <v>6.9450000000000003</v>
      </c>
      <c r="G322" s="200">
        <v>7.1130000000000004</v>
      </c>
      <c r="H322" s="201"/>
      <c r="I322" s="200">
        <v>8.5340000000000007</v>
      </c>
      <c r="J322" s="200">
        <v>8.5649999999999995</v>
      </c>
    </row>
    <row r="323" spans="4:10" x14ac:dyDescent="0.35">
      <c r="D323" s="115">
        <v>43865</v>
      </c>
      <c r="E323" s="200">
        <v>5.9240000000000004</v>
      </c>
      <c r="F323" s="200">
        <v>6.875</v>
      </c>
      <c r="G323" s="200">
        <v>7.056</v>
      </c>
      <c r="H323" s="201"/>
      <c r="I323" s="200">
        <v>8.4920000000000009</v>
      </c>
      <c r="J323" s="200">
        <v>8.5009999999999994</v>
      </c>
    </row>
    <row r="324" spans="4:10" x14ac:dyDescent="0.35">
      <c r="D324" s="115">
        <v>43866</v>
      </c>
      <c r="E324" s="200">
        <v>5.83</v>
      </c>
      <c r="F324" s="200">
        <v>6.8179999999999996</v>
      </c>
      <c r="G324" s="200">
        <v>6.9850000000000003</v>
      </c>
      <c r="H324" s="201"/>
      <c r="I324" s="200">
        <v>8.4320000000000004</v>
      </c>
      <c r="J324" s="200">
        <v>8.4339999999999993</v>
      </c>
    </row>
    <row r="325" spans="4:10" x14ac:dyDescent="0.35">
      <c r="D325" s="115">
        <v>43867</v>
      </c>
      <c r="E325" s="200">
        <v>5.798</v>
      </c>
      <c r="F325" s="200">
        <v>6.7750000000000004</v>
      </c>
      <c r="G325" s="200">
        <v>6.952</v>
      </c>
      <c r="H325" s="201"/>
      <c r="I325" s="200">
        <v>8.3960000000000008</v>
      </c>
      <c r="J325" s="200">
        <v>8.4009999999999998</v>
      </c>
    </row>
    <row r="326" spans="4:10" x14ac:dyDescent="0.35">
      <c r="D326" s="115">
        <v>43868</v>
      </c>
      <c r="E326" s="200">
        <v>5.8879999999999999</v>
      </c>
      <c r="F326" s="200">
        <v>6.8659999999999997</v>
      </c>
      <c r="G326" s="200">
        <v>7.0519999999999996</v>
      </c>
      <c r="H326" s="201"/>
      <c r="I326" s="200">
        <v>8.4730000000000008</v>
      </c>
      <c r="J326" s="200">
        <v>8.48</v>
      </c>
    </row>
    <row r="327" spans="4:10" x14ac:dyDescent="0.35">
      <c r="D327" s="115">
        <v>43869</v>
      </c>
      <c r="E327" s="200">
        <v>5.8879999999999999</v>
      </c>
      <c r="F327" s="200">
        <v>6.8659999999999997</v>
      </c>
      <c r="G327" s="200">
        <v>7.0519999999999996</v>
      </c>
      <c r="H327" s="201"/>
      <c r="I327" s="200">
        <v>8.4730000000000008</v>
      </c>
      <c r="J327" s="200">
        <v>8.48</v>
      </c>
    </row>
    <row r="328" spans="4:10" x14ac:dyDescent="0.35">
      <c r="D328" s="115">
        <v>43870</v>
      </c>
      <c r="E328" s="200">
        <v>5.8879999999999999</v>
      </c>
      <c r="F328" s="200">
        <v>6.8659999999999997</v>
      </c>
      <c r="G328" s="200">
        <v>7.0519999999999996</v>
      </c>
      <c r="H328" s="201"/>
      <c r="I328" s="200">
        <v>8.4730000000000008</v>
      </c>
      <c r="J328" s="200">
        <v>8.48</v>
      </c>
    </row>
    <row r="329" spans="4:10" x14ac:dyDescent="0.35">
      <c r="D329" s="115">
        <v>43871</v>
      </c>
      <c r="E329" s="200">
        <v>5.9790000000000001</v>
      </c>
      <c r="F329" s="200">
        <v>6.9569999999999999</v>
      </c>
      <c r="G329" s="200">
        <v>7.1550000000000002</v>
      </c>
      <c r="H329" s="201"/>
      <c r="I329" s="200">
        <v>8.5389999999999997</v>
      </c>
      <c r="J329" s="200">
        <v>8.5589999999999993</v>
      </c>
    </row>
    <row r="330" spans="4:10" x14ac:dyDescent="0.35">
      <c r="D330" s="115">
        <v>43872</v>
      </c>
      <c r="E330" s="200">
        <v>5.8769999999999998</v>
      </c>
      <c r="F330" s="200">
        <v>6.8579999999999997</v>
      </c>
      <c r="G330" s="200">
        <v>7.0540000000000003</v>
      </c>
      <c r="H330" s="201"/>
      <c r="I330" s="200">
        <v>8.4320000000000004</v>
      </c>
      <c r="J330" s="200">
        <v>8.468</v>
      </c>
    </row>
    <row r="331" spans="4:10" x14ac:dyDescent="0.35">
      <c r="D331" s="115">
        <v>43873</v>
      </c>
      <c r="E331" s="200">
        <v>5.8230000000000004</v>
      </c>
      <c r="F331" s="200">
        <v>6.7679999999999998</v>
      </c>
      <c r="G331" s="200">
        <v>6.9320000000000004</v>
      </c>
      <c r="H331" s="201"/>
      <c r="I331" s="200">
        <v>8.3509999999999991</v>
      </c>
      <c r="J331" s="200">
        <v>8.3889999999999993</v>
      </c>
    </row>
    <row r="332" spans="4:10" x14ac:dyDescent="0.35">
      <c r="D332" s="115">
        <v>43874</v>
      </c>
      <c r="E332" s="200">
        <v>5.77</v>
      </c>
      <c r="F332" s="200">
        <v>6.7309999999999999</v>
      </c>
      <c r="G332" s="200">
        <v>6.8819999999999997</v>
      </c>
      <c r="H332" s="201"/>
      <c r="I332" s="200">
        <v>8.3059999999999992</v>
      </c>
      <c r="J332" s="200">
        <v>8.3420000000000005</v>
      </c>
    </row>
    <row r="333" spans="4:10" x14ac:dyDescent="0.35">
      <c r="D333" s="115">
        <v>43875</v>
      </c>
      <c r="E333" s="200">
        <v>5.7190000000000003</v>
      </c>
      <c r="F333" s="200">
        <v>6.6550000000000002</v>
      </c>
      <c r="G333" s="200">
        <v>6.8230000000000004</v>
      </c>
      <c r="H333" s="201"/>
      <c r="I333" s="200">
        <v>8.2420000000000009</v>
      </c>
      <c r="J333" s="200">
        <v>8.2750000000000004</v>
      </c>
    </row>
    <row r="334" spans="4:10" x14ac:dyDescent="0.35">
      <c r="D334" s="115">
        <v>43876</v>
      </c>
      <c r="E334" s="200">
        <v>5.7190000000000003</v>
      </c>
      <c r="F334" s="200">
        <v>6.6550000000000002</v>
      </c>
      <c r="G334" s="200">
        <v>6.8230000000000004</v>
      </c>
      <c r="H334" s="201"/>
      <c r="I334" s="200">
        <v>8.2420000000000009</v>
      </c>
      <c r="J334" s="200">
        <v>8.2750000000000004</v>
      </c>
    </row>
    <row r="335" spans="4:10" x14ac:dyDescent="0.35">
      <c r="D335" s="115">
        <v>43877</v>
      </c>
      <c r="E335" s="200">
        <v>5.7190000000000003</v>
      </c>
      <c r="F335" s="200">
        <v>6.6550000000000002</v>
      </c>
      <c r="G335" s="200">
        <v>6.8230000000000004</v>
      </c>
      <c r="H335" s="201"/>
      <c r="I335" s="200">
        <v>8.2420000000000009</v>
      </c>
      <c r="J335" s="200">
        <v>8.2750000000000004</v>
      </c>
    </row>
    <row r="336" spans="4:10" x14ac:dyDescent="0.35">
      <c r="D336" s="115">
        <v>43878</v>
      </c>
      <c r="E336" s="200">
        <v>5.7190000000000003</v>
      </c>
      <c r="F336" s="200">
        <v>6.6459999999999999</v>
      </c>
      <c r="G336" s="200">
        <v>6.8230000000000004</v>
      </c>
      <c r="H336" s="201"/>
      <c r="I336" s="200">
        <v>8.2360000000000007</v>
      </c>
      <c r="J336" s="200">
        <v>8.2750000000000004</v>
      </c>
    </row>
    <row r="337" spans="4:10" x14ac:dyDescent="0.35">
      <c r="D337" s="115">
        <v>43879</v>
      </c>
      <c r="E337" s="200">
        <v>5.7539999999999996</v>
      </c>
      <c r="F337" s="200">
        <v>6.6790000000000003</v>
      </c>
      <c r="G337" s="200">
        <v>6.8369999999999997</v>
      </c>
      <c r="H337" s="201"/>
      <c r="I337" s="200">
        <v>8.2620000000000005</v>
      </c>
      <c r="J337" s="200">
        <v>8.2959999999999994</v>
      </c>
    </row>
    <row r="338" spans="4:10" x14ac:dyDescent="0.35">
      <c r="D338" s="115">
        <v>43880</v>
      </c>
      <c r="E338" s="200">
        <v>5.7320000000000002</v>
      </c>
      <c r="F338" s="200">
        <v>6.6340000000000003</v>
      </c>
      <c r="G338" s="200">
        <v>6.8010000000000002</v>
      </c>
      <c r="H338" s="201"/>
      <c r="I338" s="200">
        <v>8.2409999999999997</v>
      </c>
      <c r="J338" s="200">
        <v>8.2720000000000002</v>
      </c>
    </row>
    <row r="339" spans="4:10" x14ac:dyDescent="0.35">
      <c r="D339" s="115">
        <v>43881</v>
      </c>
      <c r="E339" s="200">
        <v>5.74</v>
      </c>
      <c r="F339" s="200">
        <v>6.6749999999999998</v>
      </c>
      <c r="G339" s="200">
        <v>6.851</v>
      </c>
      <c r="H339" s="201"/>
      <c r="I339" s="200">
        <v>8.2740000000000009</v>
      </c>
      <c r="J339" s="200">
        <v>8.3160000000000007</v>
      </c>
    </row>
    <row r="340" spans="4:10" x14ac:dyDescent="0.35">
      <c r="D340" s="115">
        <v>43882</v>
      </c>
      <c r="E340" s="200">
        <v>5.8419999999999996</v>
      </c>
      <c r="F340" s="200">
        <v>6.7290000000000001</v>
      </c>
      <c r="G340" s="200">
        <v>6.9349999999999996</v>
      </c>
      <c r="H340" s="201"/>
      <c r="I340" s="200">
        <v>8.3680000000000003</v>
      </c>
      <c r="J340" s="200">
        <v>8.4079999999999995</v>
      </c>
    </row>
    <row r="341" spans="4:10" x14ac:dyDescent="0.35">
      <c r="D341" s="115">
        <v>43883</v>
      </c>
      <c r="E341" s="200">
        <v>5.8419999999999996</v>
      </c>
      <c r="F341" s="200">
        <v>6.7290000000000001</v>
      </c>
      <c r="G341" s="200">
        <v>6.9349999999999996</v>
      </c>
      <c r="H341" s="201"/>
      <c r="I341" s="200">
        <v>8.3680000000000003</v>
      </c>
      <c r="J341" s="200">
        <v>8.4079999999999995</v>
      </c>
    </row>
    <row r="342" spans="4:10" x14ac:dyDescent="0.35">
      <c r="D342" s="115">
        <v>43884</v>
      </c>
      <c r="E342" s="200">
        <v>5.8419999999999996</v>
      </c>
      <c r="F342" s="200">
        <v>6.7290000000000001</v>
      </c>
      <c r="G342" s="200">
        <v>6.9349999999999996</v>
      </c>
      <c r="H342" s="201"/>
      <c r="I342" s="200">
        <v>8.3680000000000003</v>
      </c>
      <c r="J342" s="200">
        <v>8.4079999999999995</v>
      </c>
    </row>
    <row r="343" spans="4:10" x14ac:dyDescent="0.35">
      <c r="D343" s="115">
        <v>43885</v>
      </c>
      <c r="E343" s="200">
        <v>6.0419999999999998</v>
      </c>
      <c r="F343" s="200">
        <v>6.9820000000000002</v>
      </c>
      <c r="G343" s="200">
        <v>7.1479999999999997</v>
      </c>
      <c r="H343" s="201"/>
      <c r="I343" s="200">
        <v>8.5649999999999995</v>
      </c>
      <c r="J343" s="200">
        <v>8.6140000000000008</v>
      </c>
    </row>
    <row r="344" spans="4:10" x14ac:dyDescent="0.35">
      <c r="D344" s="115">
        <v>43886</v>
      </c>
      <c r="E344" s="200">
        <v>6.1509999999999998</v>
      </c>
      <c r="F344" s="200">
        <v>7.0510000000000002</v>
      </c>
      <c r="G344" s="200">
        <v>7.2759999999999998</v>
      </c>
      <c r="H344" s="201"/>
      <c r="I344" s="200">
        <v>8.6189999999999998</v>
      </c>
      <c r="J344" s="200">
        <v>8.67</v>
      </c>
    </row>
    <row r="345" spans="4:10" x14ac:dyDescent="0.35">
      <c r="D345" s="115">
        <v>43887</v>
      </c>
      <c r="E345" s="200">
        <v>6.3540000000000001</v>
      </c>
      <c r="F345" s="200">
        <v>7.1790000000000003</v>
      </c>
      <c r="G345" s="200">
        <v>7.4009999999999998</v>
      </c>
      <c r="H345" s="201"/>
      <c r="I345" s="200">
        <v>8.7119999999999997</v>
      </c>
      <c r="J345" s="200">
        <v>8.75</v>
      </c>
    </row>
    <row r="346" spans="4:10" x14ac:dyDescent="0.35">
      <c r="D346" s="115">
        <v>43888</v>
      </c>
      <c r="E346" s="200">
        <v>6.46</v>
      </c>
      <c r="F346" s="200">
        <v>7.2990000000000004</v>
      </c>
      <c r="G346" s="200">
        <v>7.4850000000000003</v>
      </c>
      <c r="H346" s="201"/>
      <c r="I346" s="200">
        <v>8.9139999999999997</v>
      </c>
      <c r="J346" s="200">
        <v>8.9459999999999997</v>
      </c>
    </row>
    <row r="347" spans="4:10" x14ac:dyDescent="0.35">
      <c r="D347" s="115">
        <v>43889</v>
      </c>
      <c r="E347" s="200">
        <v>6.8440000000000003</v>
      </c>
      <c r="F347" s="200">
        <v>7.64</v>
      </c>
      <c r="G347" s="200">
        <v>7.79</v>
      </c>
      <c r="H347" s="201"/>
      <c r="I347" s="200">
        <v>9.0739999999999998</v>
      </c>
      <c r="J347" s="200">
        <v>9.0980000000000008</v>
      </c>
    </row>
    <row r="348" spans="4:10" x14ac:dyDescent="0.35">
      <c r="D348" s="115">
        <v>43890</v>
      </c>
      <c r="E348" s="200">
        <v>6.8440000000000003</v>
      </c>
      <c r="F348" s="200">
        <v>7.64</v>
      </c>
      <c r="G348" s="200">
        <v>7.79</v>
      </c>
      <c r="H348" s="201"/>
      <c r="I348" s="200">
        <v>9.0739999999999998</v>
      </c>
      <c r="J348" s="200">
        <v>9.0980000000000008</v>
      </c>
    </row>
    <row r="349" spans="4:10" x14ac:dyDescent="0.35">
      <c r="D349" s="115">
        <v>43891</v>
      </c>
      <c r="E349" s="200">
        <v>6.8440000000000003</v>
      </c>
      <c r="F349" s="200">
        <v>7.64</v>
      </c>
      <c r="G349" s="200">
        <v>7.79</v>
      </c>
      <c r="H349" s="201"/>
      <c r="I349" s="200">
        <v>9.0739999999999998</v>
      </c>
      <c r="J349" s="200">
        <v>9.0980000000000008</v>
      </c>
    </row>
    <row r="350" spans="4:10" x14ac:dyDescent="0.35">
      <c r="D350" s="115">
        <v>43892</v>
      </c>
      <c r="E350" s="200">
        <v>6.5960000000000001</v>
      </c>
      <c r="F350" s="200">
        <v>7.3940000000000001</v>
      </c>
      <c r="G350" s="200">
        <v>7.633</v>
      </c>
      <c r="H350" s="201"/>
      <c r="I350" s="200">
        <v>8.9459999999999997</v>
      </c>
      <c r="J350" s="200">
        <v>8.9369999999999994</v>
      </c>
    </row>
    <row r="351" spans="4:10" x14ac:dyDescent="0.35">
      <c r="D351" s="115">
        <v>43893</v>
      </c>
      <c r="E351" s="200">
        <v>6.5430000000000001</v>
      </c>
      <c r="F351" s="200">
        <v>7.306</v>
      </c>
      <c r="G351" s="200">
        <v>7.5030000000000001</v>
      </c>
      <c r="H351" s="201"/>
      <c r="I351" s="200">
        <v>8.8089999999999993</v>
      </c>
      <c r="J351" s="200">
        <v>8.8079999999999998</v>
      </c>
    </row>
    <row r="352" spans="4:10" x14ac:dyDescent="0.35">
      <c r="D352" s="115">
        <v>43894</v>
      </c>
      <c r="E352" s="200">
        <v>6.4470000000000001</v>
      </c>
      <c r="F352" s="200">
        <v>7.2379999999999995</v>
      </c>
      <c r="G352" s="200">
        <v>7.4109999999999996</v>
      </c>
      <c r="H352" s="201"/>
      <c r="I352" s="200">
        <v>8.7379999999999995</v>
      </c>
      <c r="J352" s="200">
        <v>8.7330000000000005</v>
      </c>
    </row>
    <row r="353" spans="4:10" x14ac:dyDescent="0.35">
      <c r="D353" s="115">
        <v>43895</v>
      </c>
      <c r="E353" s="200">
        <v>6.62</v>
      </c>
      <c r="F353" s="200">
        <v>7.423</v>
      </c>
      <c r="G353" s="200">
        <v>7.6</v>
      </c>
      <c r="H353" s="201"/>
      <c r="I353" s="200">
        <v>8.9109999999999996</v>
      </c>
      <c r="J353" s="200">
        <v>8.9149999999999991</v>
      </c>
    </row>
    <row r="354" spans="4:10" x14ac:dyDescent="0.35">
      <c r="D354" s="115">
        <v>43896</v>
      </c>
      <c r="E354" s="200">
        <v>7.2549999999999999</v>
      </c>
      <c r="F354" s="200">
        <v>7.92</v>
      </c>
      <c r="G354" s="200">
        <v>8.1370000000000005</v>
      </c>
      <c r="H354" s="201"/>
      <c r="I354" s="200">
        <v>9.2940000000000005</v>
      </c>
      <c r="J354" s="200">
        <v>9.2720000000000002</v>
      </c>
    </row>
    <row r="355" spans="4:10" x14ac:dyDescent="0.35">
      <c r="D355" s="115">
        <v>43897</v>
      </c>
      <c r="E355" s="200">
        <v>7.2549999999999999</v>
      </c>
      <c r="F355" s="200">
        <v>7.92</v>
      </c>
      <c r="G355" s="200">
        <v>8.1370000000000005</v>
      </c>
      <c r="H355" s="201"/>
      <c r="I355" s="200">
        <v>9.2940000000000005</v>
      </c>
      <c r="J355" s="200">
        <v>9.2720000000000002</v>
      </c>
    </row>
    <row r="356" spans="4:10" x14ac:dyDescent="0.35">
      <c r="D356" s="115">
        <v>43898</v>
      </c>
      <c r="E356" s="200">
        <v>7.2549999999999999</v>
      </c>
      <c r="F356" s="200">
        <v>7.92</v>
      </c>
      <c r="G356" s="200">
        <v>8.1370000000000005</v>
      </c>
      <c r="H356" s="201"/>
      <c r="I356" s="200">
        <v>9.2940000000000005</v>
      </c>
      <c r="J356" s="200">
        <v>9.2720000000000002</v>
      </c>
    </row>
    <row r="357" spans="4:10" x14ac:dyDescent="0.35">
      <c r="D357" s="115">
        <v>43899</v>
      </c>
      <c r="E357" s="200">
        <v>10.472</v>
      </c>
      <c r="F357" s="200">
        <v>10.34</v>
      </c>
      <c r="G357" s="200">
        <v>10.516</v>
      </c>
      <c r="H357" s="201"/>
      <c r="I357" s="200">
        <v>10.898</v>
      </c>
      <c r="J357" s="200">
        <v>11.07</v>
      </c>
    </row>
    <row r="358" spans="4:10" x14ac:dyDescent="0.35">
      <c r="D358" s="115">
        <v>43900</v>
      </c>
      <c r="E358" s="200">
        <v>13.526</v>
      </c>
      <c r="F358" s="200">
        <v>12.303000000000001</v>
      </c>
      <c r="G358" s="200">
        <v>12.157999999999999</v>
      </c>
      <c r="H358" s="201"/>
      <c r="I358" s="200">
        <v>12.1</v>
      </c>
      <c r="J358" s="200">
        <v>12.137</v>
      </c>
    </row>
    <row r="359" spans="4:10" x14ac:dyDescent="0.35">
      <c r="D359" s="115">
        <v>43901</v>
      </c>
      <c r="E359" s="200">
        <v>16.646999999999998</v>
      </c>
      <c r="F359" s="200">
        <v>13.63</v>
      </c>
      <c r="G359" s="200">
        <v>13.188000000000001</v>
      </c>
      <c r="H359" s="201"/>
      <c r="I359" s="200">
        <v>13.064</v>
      </c>
      <c r="J359" s="200">
        <v>13.234999999999999</v>
      </c>
    </row>
    <row r="360" spans="4:10" x14ac:dyDescent="0.35">
      <c r="D360" s="115">
        <v>43902</v>
      </c>
      <c r="E360" s="200">
        <v>20.526</v>
      </c>
      <c r="F360" s="200">
        <v>17.853999999999999</v>
      </c>
      <c r="G360" s="200">
        <v>15.818</v>
      </c>
      <c r="H360" s="201"/>
      <c r="I360" s="200">
        <v>15.675000000000001</v>
      </c>
      <c r="J360" s="200">
        <v>15.39</v>
      </c>
    </row>
    <row r="361" spans="4:10" x14ac:dyDescent="0.35">
      <c r="D361" s="115">
        <v>43903</v>
      </c>
      <c r="E361" s="200">
        <v>18.524999999999999</v>
      </c>
      <c r="F361" s="200">
        <v>15.475999999999999</v>
      </c>
      <c r="G361" s="200">
        <v>14.284000000000001</v>
      </c>
      <c r="H361" s="201"/>
      <c r="I361" s="200">
        <v>14.202999999999999</v>
      </c>
      <c r="J361" s="200">
        <v>13.912000000000001</v>
      </c>
    </row>
    <row r="362" spans="4:10" x14ac:dyDescent="0.35">
      <c r="D362" s="115">
        <v>43904</v>
      </c>
      <c r="E362" s="200">
        <v>18.524999999999999</v>
      </c>
      <c r="F362" s="200">
        <v>15.475999999999999</v>
      </c>
      <c r="G362" s="200">
        <v>14.284000000000001</v>
      </c>
      <c r="H362" s="201"/>
      <c r="I362" s="200">
        <v>14.202999999999999</v>
      </c>
      <c r="J362" s="200">
        <v>13.912000000000001</v>
      </c>
    </row>
    <row r="363" spans="4:10" x14ac:dyDescent="0.35">
      <c r="D363" s="115">
        <v>43905</v>
      </c>
      <c r="E363" s="200">
        <v>18.524999999999999</v>
      </c>
      <c r="F363" s="200">
        <v>15.475999999999999</v>
      </c>
      <c r="G363" s="200">
        <v>14.284000000000001</v>
      </c>
      <c r="H363" s="201"/>
      <c r="I363" s="200">
        <v>14.202999999999999</v>
      </c>
      <c r="J363" s="200">
        <v>13.912000000000001</v>
      </c>
    </row>
    <row r="364" spans="4:10" x14ac:dyDescent="0.35">
      <c r="D364" s="115">
        <v>43906</v>
      </c>
      <c r="E364" s="200">
        <v>20.870999999999999</v>
      </c>
      <c r="F364" s="200">
        <v>17.419</v>
      </c>
      <c r="G364" s="200">
        <v>16.184000000000001</v>
      </c>
      <c r="H364" s="201"/>
      <c r="I364" s="200">
        <v>15.548</v>
      </c>
      <c r="J364" s="200">
        <v>15.069000000000001</v>
      </c>
    </row>
    <row r="365" spans="4:10" x14ac:dyDescent="0.35">
      <c r="D365" s="115">
        <v>43907</v>
      </c>
      <c r="E365" s="200">
        <v>20.280999999999999</v>
      </c>
      <c r="F365" s="200">
        <v>17.216000000000001</v>
      </c>
      <c r="G365" s="200">
        <v>16.021000000000001</v>
      </c>
      <c r="H365" s="201"/>
      <c r="I365" s="200">
        <v>15.401</v>
      </c>
      <c r="J365" s="200">
        <v>14.989000000000001</v>
      </c>
    </row>
    <row r="366" spans="4:10" x14ac:dyDescent="0.35">
      <c r="D366" s="115">
        <v>43908</v>
      </c>
      <c r="E366" s="200">
        <v>21.696999999999999</v>
      </c>
      <c r="F366" s="200">
        <v>18.266999999999999</v>
      </c>
      <c r="G366" s="200">
        <v>16.867000000000001</v>
      </c>
      <c r="H366" s="201"/>
      <c r="I366" s="200">
        <v>16.349</v>
      </c>
      <c r="J366" s="200">
        <v>15.925000000000001</v>
      </c>
    </row>
    <row r="367" spans="4:10" x14ac:dyDescent="0.35">
      <c r="D367" s="115">
        <v>43909</v>
      </c>
      <c r="E367" s="200">
        <v>22.379000000000001</v>
      </c>
      <c r="F367" s="200">
        <v>18.873000000000001</v>
      </c>
      <c r="G367" s="200">
        <v>17.428000000000001</v>
      </c>
      <c r="H367" s="201"/>
      <c r="I367" s="200">
        <v>16.818000000000001</v>
      </c>
      <c r="J367" s="200">
        <v>16.494</v>
      </c>
    </row>
    <row r="368" spans="4:10" x14ac:dyDescent="0.35">
      <c r="D368" s="115">
        <v>43910</v>
      </c>
      <c r="E368" s="200">
        <v>20.152999999999999</v>
      </c>
      <c r="F368" s="200">
        <v>17.701999999999998</v>
      </c>
      <c r="G368" s="200">
        <v>16.361000000000001</v>
      </c>
      <c r="H368" s="201"/>
      <c r="I368" s="200">
        <v>16.018999999999998</v>
      </c>
      <c r="J368" s="200">
        <v>15.391</v>
      </c>
    </row>
    <row r="369" spans="4:10" x14ac:dyDescent="0.35">
      <c r="D369" s="115">
        <v>43911</v>
      </c>
      <c r="E369" s="200">
        <v>20.152999999999999</v>
      </c>
      <c r="F369" s="200">
        <v>17.701999999999998</v>
      </c>
      <c r="G369" s="200">
        <v>16.361000000000001</v>
      </c>
      <c r="H369" s="201"/>
      <c r="I369" s="200">
        <v>16.018999999999998</v>
      </c>
      <c r="J369" s="200">
        <v>15.391</v>
      </c>
    </row>
    <row r="370" spans="4:10" x14ac:dyDescent="0.35">
      <c r="D370" s="115">
        <v>43912</v>
      </c>
      <c r="E370" s="200">
        <v>20.152999999999999</v>
      </c>
      <c r="F370" s="200">
        <v>17.701999999999998</v>
      </c>
      <c r="G370" s="200">
        <v>16.361000000000001</v>
      </c>
      <c r="H370" s="201"/>
      <c r="I370" s="200">
        <v>16.018999999999998</v>
      </c>
      <c r="J370" s="200">
        <v>15.391</v>
      </c>
    </row>
    <row r="371" spans="4:10" x14ac:dyDescent="0.35">
      <c r="D371" s="115">
        <v>43913</v>
      </c>
      <c r="E371" s="200">
        <v>22.276</v>
      </c>
      <c r="F371" s="200">
        <v>19.183</v>
      </c>
      <c r="G371" s="200">
        <v>17.789000000000001</v>
      </c>
      <c r="H371" s="201"/>
      <c r="I371" s="200">
        <v>16.989999999999998</v>
      </c>
      <c r="J371" s="200">
        <v>16.38</v>
      </c>
    </row>
    <row r="372" spans="4:10" x14ac:dyDescent="0.35">
      <c r="D372" s="115">
        <v>43914</v>
      </c>
      <c r="E372" s="200">
        <v>21.983000000000001</v>
      </c>
      <c r="F372" s="200">
        <v>18.588999999999999</v>
      </c>
      <c r="G372" s="200">
        <v>17.166</v>
      </c>
      <c r="H372" s="201"/>
      <c r="I372" s="200">
        <v>16.548999999999999</v>
      </c>
      <c r="J372" s="200">
        <v>16.097999999999999</v>
      </c>
    </row>
    <row r="373" spans="4:10" x14ac:dyDescent="0.35">
      <c r="D373" s="115">
        <v>43915</v>
      </c>
      <c r="E373" s="200">
        <v>20.905000000000001</v>
      </c>
      <c r="F373" s="200">
        <v>18.036999999999999</v>
      </c>
      <c r="G373" s="200">
        <v>16.672000000000001</v>
      </c>
      <c r="H373" s="201"/>
      <c r="I373" s="200">
        <v>16.143999999999998</v>
      </c>
      <c r="J373" s="200">
        <v>15.803000000000001</v>
      </c>
    </row>
    <row r="374" spans="4:10" x14ac:dyDescent="0.35">
      <c r="D374" s="115">
        <v>43916</v>
      </c>
      <c r="E374" s="200">
        <v>22.091999999999999</v>
      </c>
      <c r="F374" s="200">
        <v>18.629000000000001</v>
      </c>
      <c r="G374" s="200">
        <v>17.797999999999998</v>
      </c>
      <c r="H374" s="201"/>
      <c r="I374" s="200">
        <v>16.678999999999998</v>
      </c>
      <c r="J374" s="200">
        <v>16.132999999999999</v>
      </c>
    </row>
    <row r="375" spans="4:10" x14ac:dyDescent="0.35">
      <c r="D375" s="115">
        <v>43917</v>
      </c>
      <c r="E375" s="200">
        <v>28.762</v>
      </c>
      <c r="F375" s="200">
        <v>22.012</v>
      </c>
      <c r="G375" s="200">
        <v>20.253</v>
      </c>
      <c r="H375" s="201"/>
      <c r="I375" s="200">
        <v>19.481000000000002</v>
      </c>
      <c r="J375" s="200">
        <v>19.053000000000001</v>
      </c>
    </row>
    <row r="376" spans="4:10" x14ac:dyDescent="0.35">
      <c r="D376" s="115">
        <v>43918</v>
      </c>
      <c r="E376" s="200">
        <v>28.762</v>
      </c>
      <c r="F376" s="200">
        <v>22.012</v>
      </c>
      <c r="G376" s="200">
        <v>20.253</v>
      </c>
      <c r="H376" s="201"/>
      <c r="I376" s="200">
        <v>19.481000000000002</v>
      </c>
      <c r="J376" s="200">
        <v>19.053000000000001</v>
      </c>
    </row>
    <row r="377" spans="4:10" x14ac:dyDescent="0.35">
      <c r="D377" s="115">
        <v>43919</v>
      </c>
      <c r="E377" s="200">
        <v>28.762</v>
      </c>
      <c r="F377" s="200">
        <v>22.012</v>
      </c>
      <c r="G377" s="200">
        <v>20.253</v>
      </c>
      <c r="H377" s="201"/>
      <c r="I377" s="200">
        <v>19.481000000000002</v>
      </c>
      <c r="J377" s="200">
        <v>19.053000000000001</v>
      </c>
    </row>
    <row r="378" spans="4:10" x14ac:dyDescent="0.35">
      <c r="D378" s="115">
        <v>43920</v>
      </c>
      <c r="E378" s="200">
        <v>29.507000000000001</v>
      </c>
      <c r="F378" s="200">
        <v>23.669</v>
      </c>
      <c r="G378" s="200">
        <v>21.713999999999999</v>
      </c>
      <c r="H378" s="201"/>
      <c r="I378" s="200">
        <v>21.126000000000001</v>
      </c>
      <c r="J378" s="200">
        <v>20.713999999999999</v>
      </c>
    </row>
    <row r="379" spans="4:10" x14ac:dyDescent="0.35">
      <c r="D379" s="115">
        <v>43921</v>
      </c>
      <c r="E379" s="200">
        <v>31.114000000000001</v>
      </c>
      <c r="F379" s="200">
        <v>24.686</v>
      </c>
      <c r="G379" s="200">
        <v>22.634</v>
      </c>
      <c r="H379" s="201"/>
      <c r="I379" s="200">
        <v>22.231000000000002</v>
      </c>
      <c r="J379" s="200">
        <v>21.638999999999999</v>
      </c>
    </row>
    <row r="380" spans="4:10" x14ac:dyDescent="0.35">
      <c r="D380" s="115">
        <v>43922</v>
      </c>
      <c r="E380" s="200">
        <v>33.930999999999997</v>
      </c>
      <c r="F380" s="200">
        <v>27.675000000000001</v>
      </c>
      <c r="G380" s="200">
        <v>25.547999999999998</v>
      </c>
      <c r="H380" s="201"/>
      <c r="I380" s="200">
        <v>25.221</v>
      </c>
      <c r="J380" s="200">
        <v>24.558</v>
      </c>
    </row>
    <row r="381" spans="4:10" x14ac:dyDescent="0.35">
      <c r="D381" s="115">
        <v>43923</v>
      </c>
      <c r="E381" s="200">
        <v>28.048999999999999</v>
      </c>
      <c r="F381" s="200">
        <v>23.576000000000001</v>
      </c>
      <c r="G381" s="200">
        <v>21.407</v>
      </c>
      <c r="H381" s="201"/>
      <c r="I381" s="200">
        <v>21.212</v>
      </c>
      <c r="J381" s="200">
        <v>20.696000000000002</v>
      </c>
    </row>
    <row r="382" spans="4:10" x14ac:dyDescent="0.35">
      <c r="D382" s="115">
        <v>43924</v>
      </c>
      <c r="E382" s="200">
        <v>27.324000000000002</v>
      </c>
      <c r="F382" s="200">
        <v>23.033000000000001</v>
      </c>
      <c r="G382" s="200">
        <v>21.135999999999999</v>
      </c>
      <c r="H382" s="201"/>
      <c r="I382" s="200">
        <v>20.446999999999999</v>
      </c>
      <c r="J382" s="200">
        <v>19.588999999999999</v>
      </c>
    </row>
    <row r="383" spans="4:10" x14ac:dyDescent="0.35">
      <c r="D383" s="115">
        <v>43925</v>
      </c>
      <c r="E383" s="200">
        <v>27.324000000000002</v>
      </c>
      <c r="F383" s="200">
        <v>23.033000000000001</v>
      </c>
      <c r="G383" s="200">
        <v>21.135999999999999</v>
      </c>
      <c r="H383" s="201"/>
      <c r="I383" s="200">
        <v>20.446999999999999</v>
      </c>
      <c r="J383" s="200">
        <v>19.588999999999999</v>
      </c>
    </row>
    <row r="384" spans="4:10" x14ac:dyDescent="0.35">
      <c r="D384" s="115">
        <v>43926</v>
      </c>
      <c r="E384" s="200">
        <v>27.324000000000002</v>
      </c>
      <c r="F384" s="200">
        <v>23.033000000000001</v>
      </c>
      <c r="G384" s="200">
        <v>21.135999999999999</v>
      </c>
      <c r="H384" s="201"/>
      <c r="I384" s="200">
        <v>20.446999999999999</v>
      </c>
      <c r="J384" s="200">
        <v>19.588999999999999</v>
      </c>
    </row>
    <row r="385" spans="4:10" x14ac:dyDescent="0.35">
      <c r="D385" s="115">
        <v>43927</v>
      </c>
      <c r="E385" s="200">
        <v>25.620999999999999</v>
      </c>
      <c r="F385" s="200">
        <v>21.628</v>
      </c>
      <c r="G385" s="200">
        <v>19.855</v>
      </c>
      <c r="H385" s="201"/>
      <c r="I385" s="200">
        <v>19.317</v>
      </c>
      <c r="J385" s="200">
        <v>19.088000000000001</v>
      </c>
    </row>
    <row r="386" spans="4:10" x14ac:dyDescent="0.35">
      <c r="D386" s="115">
        <v>43928</v>
      </c>
      <c r="E386" s="200">
        <v>24.41</v>
      </c>
      <c r="F386" s="200">
        <v>20.565000000000001</v>
      </c>
      <c r="G386" s="200">
        <v>18.945</v>
      </c>
      <c r="H386" s="201"/>
      <c r="I386" s="200">
        <v>18.338999999999999</v>
      </c>
      <c r="J386" s="200">
        <v>17.843</v>
      </c>
    </row>
    <row r="387" spans="4:10" x14ac:dyDescent="0.35">
      <c r="D387" s="115">
        <v>43929</v>
      </c>
      <c r="E387" s="200">
        <v>24.637</v>
      </c>
      <c r="F387" s="200">
        <v>20.882999999999999</v>
      </c>
      <c r="G387" s="200">
        <v>19.198</v>
      </c>
      <c r="H387" s="201"/>
      <c r="I387" s="200">
        <v>18.53</v>
      </c>
      <c r="J387" s="200">
        <v>18.029</v>
      </c>
    </row>
    <row r="388" spans="4:10" x14ac:dyDescent="0.35">
      <c r="D388" s="115">
        <v>43930</v>
      </c>
      <c r="E388" s="200">
        <v>22.995000000000001</v>
      </c>
      <c r="F388" s="200">
        <v>19.881</v>
      </c>
      <c r="G388" s="200">
        <v>18.225000000000001</v>
      </c>
      <c r="H388" s="201"/>
      <c r="I388" s="200">
        <v>17.922000000000001</v>
      </c>
      <c r="J388" s="200">
        <v>17.358000000000001</v>
      </c>
    </row>
    <row r="389" spans="4:10" x14ac:dyDescent="0.35">
      <c r="D389" s="115">
        <v>43931</v>
      </c>
      <c r="E389" s="200">
        <v>22.995000000000001</v>
      </c>
      <c r="F389" s="200">
        <v>19.881</v>
      </c>
      <c r="G389" s="200">
        <v>18.225000000000001</v>
      </c>
      <c r="H389" s="201"/>
      <c r="I389" s="200">
        <v>17.922000000000001</v>
      </c>
      <c r="J389" s="200">
        <v>17.358000000000001</v>
      </c>
    </row>
    <row r="390" spans="4:10" x14ac:dyDescent="0.35">
      <c r="D390" s="115">
        <v>43932</v>
      </c>
      <c r="E390" s="200">
        <v>22.995000000000001</v>
      </c>
      <c r="F390" s="200">
        <v>19.881</v>
      </c>
      <c r="G390" s="200">
        <v>18.225000000000001</v>
      </c>
      <c r="H390" s="201"/>
      <c r="I390" s="200">
        <v>17.922000000000001</v>
      </c>
      <c r="J390" s="200">
        <v>17.358000000000001</v>
      </c>
    </row>
    <row r="391" spans="4:10" x14ac:dyDescent="0.35">
      <c r="D391" s="115">
        <v>43933</v>
      </c>
      <c r="E391" s="200">
        <v>22.995000000000001</v>
      </c>
      <c r="F391" s="200">
        <v>19.881</v>
      </c>
      <c r="G391" s="200">
        <v>18.225000000000001</v>
      </c>
      <c r="H391" s="201"/>
      <c r="I391" s="200">
        <v>17.922000000000001</v>
      </c>
      <c r="J391" s="200">
        <v>17.358000000000001</v>
      </c>
    </row>
    <row r="392" spans="4:10" x14ac:dyDescent="0.35">
      <c r="D392" s="115">
        <v>43934</v>
      </c>
      <c r="E392" s="200">
        <v>23.562000000000001</v>
      </c>
      <c r="F392" s="200">
        <v>20.524000000000001</v>
      </c>
      <c r="G392" s="200">
        <v>18.875</v>
      </c>
      <c r="H392" s="201"/>
      <c r="I392" s="200">
        <v>18.006</v>
      </c>
      <c r="J392" s="200">
        <v>17.454000000000001</v>
      </c>
    </row>
    <row r="393" spans="4:10" x14ac:dyDescent="0.35">
      <c r="D393" s="115">
        <v>43935</v>
      </c>
      <c r="E393" s="200">
        <v>23.565999999999999</v>
      </c>
      <c r="F393" s="200">
        <v>19.978000000000002</v>
      </c>
      <c r="G393" s="200">
        <v>18.428999999999998</v>
      </c>
      <c r="H393" s="201"/>
      <c r="I393" s="200">
        <v>17.798000000000002</v>
      </c>
      <c r="J393" s="200">
        <v>17.265999999999998</v>
      </c>
    </row>
    <row r="394" spans="4:10" x14ac:dyDescent="0.35">
      <c r="D394" s="115">
        <v>43936</v>
      </c>
      <c r="E394" s="200">
        <v>24.733000000000001</v>
      </c>
      <c r="F394" s="200">
        <v>21.244</v>
      </c>
      <c r="G394" s="200">
        <v>19.52</v>
      </c>
      <c r="H394" s="201"/>
      <c r="I394" s="200">
        <v>18.77</v>
      </c>
      <c r="J394" s="200">
        <v>18.263999999999999</v>
      </c>
    </row>
    <row r="395" spans="4:10" x14ac:dyDescent="0.35">
      <c r="D395" s="115">
        <v>43937</v>
      </c>
      <c r="E395" s="200">
        <v>25.355</v>
      </c>
      <c r="F395" s="200">
        <v>21.741</v>
      </c>
      <c r="G395" s="200">
        <v>19.998000000000001</v>
      </c>
      <c r="H395" s="201"/>
      <c r="I395" s="200">
        <v>19.289000000000001</v>
      </c>
      <c r="J395" s="200">
        <v>18.771000000000001</v>
      </c>
    </row>
    <row r="396" spans="4:10" x14ac:dyDescent="0.35">
      <c r="D396" s="115">
        <v>43938</v>
      </c>
      <c r="E396" s="200">
        <v>25.919</v>
      </c>
      <c r="F396" s="200">
        <v>22.263000000000002</v>
      </c>
      <c r="G396" s="200">
        <v>21.225000000000001</v>
      </c>
      <c r="H396" s="201"/>
      <c r="I396" s="200">
        <v>20.234999999999999</v>
      </c>
      <c r="J396" s="200">
        <v>19.765999999999998</v>
      </c>
    </row>
    <row r="397" spans="4:10" x14ac:dyDescent="0.35">
      <c r="D397" s="115">
        <v>43939</v>
      </c>
      <c r="E397" s="200">
        <v>25.919</v>
      </c>
      <c r="F397" s="200">
        <v>22.263000000000002</v>
      </c>
      <c r="G397" s="200">
        <v>21.225000000000001</v>
      </c>
      <c r="H397" s="201"/>
      <c r="I397" s="200">
        <v>20.234999999999999</v>
      </c>
      <c r="J397" s="200">
        <v>19.765999999999998</v>
      </c>
    </row>
    <row r="398" spans="4:10" x14ac:dyDescent="0.35">
      <c r="D398" s="115">
        <v>43940</v>
      </c>
      <c r="E398" s="200">
        <v>25.919</v>
      </c>
      <c r="F398" s="200">
        <v>22.263000000000002</v>
      </c>
      <c r="G398" s="200">
        <v>21.225000000000001</v>
      </c>
      <c r="H398" s="201"/>
      <c r="I398" s="200">
        <v>20.234999999999999</v>
      </c>
      <c r="J398" s="200">
        <v>19.765999999999998</v>
      </c>
    </row>
    <row r="399" spans="4:10" x14ac:dyDescent="0.35">
      <c r="D399" s="115">
        <v>43941</v>
      </c>
      <c r="E399" s="200">
        <v>28.373000000000001</v>
      </c>
      <c r="F399" s="200">
        <v>24.294</v>
      </c>
      <c r="G399" s="200">
        <v>22.305</v>
      </c>
      <c r="H399" s="201"/>
      <c r="I399" s="200">
        <v>21.812999999999999</v>
      </c>
      <c r="J399" s="200">
        <v>21.234000000000002</v>
      </c>
    </row>
    <row r="400" spans="4:10" x14ac:dyDescent="0.35">
      <c r="D400" s="115">
        <v>43942</v>
      </c>
      <c r="E400" s="200">
        <v>30.95</v>
      </c>
      <c r="F400" s="200">
        <v>26.567</v>
      </c>
      <c r="G400" s="200">
        <v>24.061</v>
      </c>
      <c r="H400" s="201"/>
      <c r="I400" s="200">
        <v>23.902999999999999</v>
      </c>
      <c r="J400" s="200">
        <v>22.954000000000001</v>
      </c>
    </row>
    <row r="401" spans="4:10" x14ac:dyDescent="0.35">
      <c r="D401" s="115">
        <v>43943</v>
      </c>
      <c r="E401" s="200">
        <v>29.454999999999998</v>
      </c>
      <c r="F401" s="200">
        <v>25.140999999999998</v>
      </c>
      <c r="G401" s="200">
        <v>22.83</v>
      </c>
      <c r="H401" s="201"/>
      <c r="I401" s="200">
        <v>22.344000000000001</v>
      </c>
      <c r="J401" s="200">
        <v>21.731999999999999</v>
      </c>
    </row>
    <row r="402" spans="4:10" x14ac:dyDescent="0.35">
      <c r="D402" s="115">
        <v>43944</v>
      </c>
      <c r="E402" s="200">
        <v>28.815000000000001</v>
      </c>
      <c r="F402" s="200">
        <v>23.902999999999999</v>
      </c>
      <c r="G402" s="200">
        <v>21.908000000000001</v>
      </c>
      <c r="H402" s="201"/>
      <c r="I402" s="200">
        <v>21.364000000000001</v>
      </c>
      <c r="J402" s="200">
        <v>20.762</v>
      </c>
    </row>
    <row r="403" spans="4:10" x14ac:dyDescent="0.35">
      <c r="D403" s="115">
        <v>43945</v>
      </c>
      <c r="E403" s="200">
        <v>29.134</v>
      </c>
      <c r="F403" s="200">
        <v>24.356000000000002</v>
      </c>
      <c r="G403" s="200">
        <v>22.434999999999999</v>
      </c>
      <c r="H403" s="201"/>
      <c r="I403" s="200">
        <v>21.667000000000002</v>
      </c>
      <c r="J403" s="200">
        <v>20.917999999999999</v>
      </c>
    </row>
    <row r="404" spans="4:10" x14ac:dyDescent="0.35">
      <c r="D404" s="115">
        <v>43946</v>
      </c>
      <c r="E404" s="200">
        <v>29.134</v>
      </c>
      <c r="F404" s="200">
        <v>24.356000000000002</v>
      </c>
      <c r="G404" s="200">
        <v>22.434999999999999</v>
      </c>
      <c r="H404" s="201"/>
      <c r="I404" s="200">
        <v>21.667000000000002</v>
      </c>
      <c r="J404" s="200">
        <v>20.917999999999999</v>
      </c>
    </row>
    <row r="405" spans="4:10" x14ac:dyDescent="0.35">
      <c r="D405" s="115">
        <v>43947</v>
      </c>
      <c r="E405" s="200">
        <v>29.134</v>
      </c>
      <c r="F405" s="200">
        <v>24.356000000000002</v>
      </c>
      <c r="G405" s="200">
        <v>22.434999999999999</v>
      </c>
      <c r="H405" s="201"/>
      <c r="I405" s="200">
        <v>21.667000000000002</v>
      </c>
      <c r="J405" s="200">
        <v>20.917999999999999</v>
      </c>
    </row>
    <row r="406" spans="4:10" x14ac:dyDescent="0.35">
      <c r="D406" s="115">
        <v>43948</v>
      </c>
      <c r="E406" s="200">
        <v>29.940999999999999</v>
      </c>
      <c r="F406" s="200">
        <v>24.888999999999999</v>
      </c>
      <c r="G406" s="200">
        <v>22.798999999999999</v>
      </c>
      <c r="H406" s="201"/>
      <c r="I406" s="200">
        <v>22.17</v>
      </c>
      <c r="J406" s="200">
        <v>21.4</v>
      </c>
    </row>
    <row r="407" spans="4:10" x14ac:dyDescent="0.35">
      <c r="D407" s="115">
        <v>43949</v>
      </c>
      <c r="E407" s="200">
        <v>30.277000000000001</v>
      </c>
      <c r="F407" s="200">
        <v>25.302</v>
      </c>
      <c r="G407" s="200">
        <v>23.234999999999999</v>
      </c>
      <c r="H407" s="201"/>
      <c r="I407" s="200">
        <v>22.562999999999999</v>
      </c>
      <c r="J407" s="200">
        <v>21.82</v>
      </c>
    </row>
    <row r="408" spans="4:10" x14ac:dyDescent="0.35">
      <c r="D408" s="115">
        <v>43950</v>
      </c>
      <c r="E408" s="200">
        <v>28.882999999999999</v>
      </c>
      <c r="F408" s="200">
        <v>24.302</v>
      </c>
      <c r="G408" s="200">
        <v>22.207999999999998</v>
      </c>
      <c r="H408" s="201"/>
      <c r="I408" s="200">
        <v>21.484999999999999</v>
      </c>
      <c r="J408" s="200">
        <v>20.998000000000001</v>
      </c>
    </row>
    <row r="409" spans="4:10" x14ac:dyDescent="0.35">
      <c r="D409" s="115">
        <v>43951</v>
      </c>
      <c r="E409" s="200">
        <v>27.866</v>
      </c>
      <c r="F409" s="200">
        <v>23.661000000000001</v>
      </c>
      <c r="G409" s="200">
        <v>21.684999999999999</v>
      </c>
      <c r="H409" s="201"/>
      <c r="I409" s="200">
        <v>21.056999999999999</v>
      </c>
      <c r="J409" s="200">
        <v>20.498000000000001</v>
      </c>
    </row>
    <row r="410" spans="4:10" x14ac:dyDescent="0.35">
      <c r="D410" s="115">
        <v>43952</v>
      </c>
      <c r="E410" s="200">
        <v>27.923000000000002</v>
      </c>
      <c r="F410" s="200">
        <v>23.5</v>
      </c>
      <c r="G410" s="200">
        <v>21.539000000000001</v>
      </c>
      <c r="H410" s="201"/>
      <c r="I410" s="200">
        <v>20.905000000000001</v>
      </c>
      <c r="J410" s="200">
        <v>20.347999999999999</v>
      </c>
    </row>
    <row r="411" spans="4:10" x14ac:dyDescent="0.35">
      <c r="D411" s="115">
        <v>43953</v>
      </c>
      <c r="E411" s="200">
        <v>27.922999999999998</v>
      </c>
      <c r="F411" s="200">
        <v>23.5</v>
      </c>
      <c r="G411" s="200">
        <v>21.539000000000001</v>
      </c>
      <c r="H411" s="201"/>
      <c r="I411" s="200">
        <v>20.905000000000001</v>
      </c>
      <c r="J411" s="200">
        <v>20.347999999999999</v>
      </c>
    </row>
    <row r="412" spans="4:10" x14ac:dyDescent="0.35">
      <c r="D412" s="115">
        <v>43954</v>
      </c>
      <c r="E412" s="200">
        <v>27.923000000000002</v>
      </c>
      <c r="F412" s="200">
        <v>23.5</v>
      </c>
      <c r="G412" s="200">
        <v>21.539000000000001</v>
      </c>
      <c r="H412" s="201"/>
      <c r="I412" s="200">
        <v>20.905000000000001</v>
      </c>
      <c r="J412" s="200">
        <v>20.347999999999999</v>
      </c>
    </row>
    <row r="413" spans="4:10" x14ac:dyDescent="0.35">
      <c r="D413" s="115">
        <v>43955</v>
      </c>
      <c r="E413" s="200">
        <v>27.317</v>
      </c>
      <c r="F413" s="200">
        <v>23.074000000000002</v>
      </c>
      <c r="G413" s="200">
        <v>21.154</v>
      </c>
      <c r="H413" s="201"/>
      <c r="I413" s="200">
        <v>20.675999999999998</v>
      </c>
      <c r="J413" s="200">
        <v>20.129000000000001</v>
      </c>
    </row>
    <row r="414" spans="4:10" x14ac:dyDescent="0.35">
      <c r="D414" s="115">
        <v>43956</v>
      </c>
      <c r="E414" s="200">
        <v>24.811</v>
      </c>
      <c r="F414" s="200">
        <v>21.108000000000001</v>
      </c>
      <c r="G414" s="200">
        <v>19.387</v>
      </c>
      <c r="H414" s="201"/>
      <c r="I414" s="200">
        <v>18.989000000000001</v>
      </c>
      <c r="J414" s="200">
        <v>18.466999999999999</v>
      </c>
    </row>
    <row r="415" spans="4:10" x14ac:dyDescent="0.35">
      <c r="D415" s="115">
        <v>43957</v>
      </c>
      <c r="E415" s="200">
        <v>24.311</v>
      </c>
      <c r="F415" s="200">
        <v>20.745999999999999</v>
      </c>
      <c r="G415" s="200">
        <v>19.062000000000001</v>
      </c>
      <c r="H415" s="201"/>
      <c r="I415" s="200">
        <v>18.314</v>
      </c>
      <c r="J415" s="200">
        <v>17.821000000000002</v>
      </c>
    </row>
    <row r="416" spans="4:10" x14ac:dyDescent="0.35">
      <c r="D416" s="115">
        <v>43958</v>
      </c>
      <c r="E416" s="200">
        <v>23.835000000000001</v>
      </c>
      <c r="F416" s="200">
        <v>20.004000000000001</v>
      </c>
      <c r="G416" s="200">
        <v>18.396000000000001</v>
      </c>
      <c r="H416" s="201"/>
      <c r="I416" s="200">
        <v>18.055</v>
      </c>
      <c r="J416" s="200">
        <v>17.542999999999999</v>
      </c>
    </row>
    <row r="417" spans="4:10" x14ac:dyDescent="0.35">
      <c r="D417" s="115">
        <v>43959</v>
      </c>
      <c r="E417" s="200">
        <v>23.719000000000001</v>
      </c>
      <c r="F417" s="200">
        <v>20.003</v>
      </c>
      <c r="G417" s="200">
        <v>18.395</v>
      </c>
      <c r="H417" s="201"/>
      <c r="I417" s="200">
        <v>17.887</v>
      </c>
      <c r="J417" s="200">
        <v>17.472999999999999</v>
      </c>
    </row>
    <row r="418" spans="4:10" x14ac:dyDescent="0.35">
      <c r="D418" s="115">
        <v>43960</v>
      </c>
      <c r="E418" s="200">
        <v>23.719000000000001</v>
      </c>
      <c r="F418" s="200">
        <v>20.003</v>
      </c>
      <c r="G418" s="200">
        <v>18.395</v>
      </c>
      <c r="H418" s="201"/>
      <c r="I418" s="200">
        <v>17.887</v>
      </c>
      <c r="J418" s="200">
        <v>17.472999999999999</v>
      </c>
    </row>
    <row r="419" spans="4:10" x14ac:dyDescent="0.35">
      <c r="D419" s="115">
        <v>43961</v>
      </c>
      <c r="E419" s="200">
        <v>23.719000000000001</v>
      </c>
      <c r="F419" s="200">
        <v>20.003</v>
      </c>
      <c r="G419" s="200">
        <v>18.395</v>
      </c>
      <c r="H419" s="201"/>
      <c r="I419" s="200">
        <v>17.887</v>
      </c>
      <c r="J419" s="200">
        <v>17.472999999999999</v>
      </c>
    </row>
    <row r="420" spans="4:10" x14ac:dyDescent="0.35">
      <c r="D420" s="115">
        <v>43962</v>
      </c>
      <c r="E420" s="200">
        <v>22.202999999999999</v>
      </c>
      <c r="F420" s="200">
        <v>18.824999999999999</v>
      </c>
      <c r="G420" s="200">
        <v>17.504999999999999</v>
      </c>
      <c r="H420" s="201"/>
      <c r="I420" s="200">
        <v>16.943000000000001</v>
      </c>
      <c r="J420" s="200">
        <v>16.306999999999999</v>
      </c>
    </row>
    <row r="421" spans="4:10" x14ac:dyDescent="0.35">
      <c r="D421" s="115">
        <v>43963</v>
      </c>
      <c r="E421" s="200">
        <v>21.923000000000002</v>
      </c>
      <c r="F421" s="200">
        <v>18.468</v>
      </c>
      <c r="G421" s="200">
        <v>17.023</v>
      </c>
      <c r="H421" s="201"/>
      <c r="I421" s="200">
        <v>16.542999999999999</v>
      </c>
      <c r="J421" s="200">
        <v>16.015999999999998</v>
      </c>
    </row>
    <row r="422" spans="4:10" x14ac:dyDescent="0.35">
      <c r="D422" s="115">
        <v>43964</v>
      </c>
      <c r="E422" s="200">
        <v>22.094999999999999</v>
      </c>
      <c r="F422" s="200">
        <v>18.739999999999998</v>
      </c>
      <c r="G422" s="200">
        <v>17.305</v>
      </c>
      <c r="H422" s="201"/>
      <c r="I422" s="200">
        <v>16.907</v>
      </c>
      <c r="J422" s="200">
        <v>16.295999999999999</v>
      </c>
    </row>
    <row r="423" spans="4:10" x14ac:dyDescent="0.35">
      <c r="D423" s="115">
        <v>43965</v>
      </c>
      <c r="E423" s="200">
        <v>23.445</v>
      </c>
      <c r="F423" s="200">
        <v>20.12</v>
      </c>
      <c r="G423" s="200">
        <v>18.495999999999999</v>
      </c>
      <c r="H423" s="201"/>
      <c r="I423" s="200">
        <v>17.931000000000001</v>
      </c>
      <c r="J423" s="200">
        <v>17.41</v>
      </c>
    </row>
    <row r="424" spans="4:10" x14ac:dyDescent="0.35">
      <c r="D424" s="115">
        <v>43966</v>
      </c>
      <c r="E424" s="200">
        <v>21.998999999999999</v>
      </c>
      <c r="F424" s="200">
        <v>19.024000000000001</v>
      </c>
      <c r="G424" s="200">
        <v>17.558</v>
      </c>
      <c r="H424" s="201"/>
      <c r="I424" s="200">
        <v>16.981999999999999</v>
      </c>
      <c r="J424" s="200">
        <v>16.562000000000001</v>
      </c>
    </row>
    <row r="425" spans="4:10" x14ac:dyDescent="0.35">
      <c r="D425" s="115">
        <v>43967</v>
      </c>
      <c r="E425" s="200">
        <v>21.998999999999999</v>
      </c>
      <c r="F425" s="200">
        <v>19.024000000000001</v>
      </c>
      <c r="G425" s="200">
        <v>17.558</v>
      </c>
      <c r="H425" s="201"/>
      <c r="I425" s="200">
        <v>16.981999999999999</v>
      </c>
      <c r="J425" s="200">
        <v>16.562000000000001</v>
      </c>
    </row>
    <row r="426" spans="4:10" x14ac:dyDescent="0.35">
      <c r="D426" s="115">
        <v>43968</v>
      </c>
      <c r="E426" s="200">
        <v>21.998999999999999</v>
      </c>
      <c r="F426" s="200">
        <v>19.024000000000001</v>
      </c>
      <c r="G426" s="200">
        <v>17.558</v>
      </c>
      <c r="H426" s="201"/>
      <c r="I426" s="200">
        <v>16.981999999999999</v>
      </c>
      <c r="J426" s="200">
        <v>16.562000000000001</v>
      </c>
    </row>
    <row r="427" spans="4:10" x14ac:dyDescent="0.35">
      <c r="D427" s="115">
        <v>43969</v>
      </c>
      <c r="E427" s="200">
        <v>19.654</v>
      </c>
      <c r="F427" s="200">
        <v>17.443000000000001</v>
      </c>
      <c r="G427" s="200">
        <v>16.157</v>
      </c>
      <c r="H427" s="201"/>
      <c r="I427" s="200">
        <v>15.768000000000001</v>
      </c>
      <c r="J427" s="200">
        <v>15.339</v>
      </c>
    </row>
    <row r="428" spans="4:10" x14ac:dyDescent="0.35">
      <c r="D428" s="115">
        <v>43970</v>
      </c>
      <c r="E428" s="200">
        <v>19.731000000000002</v>
      </c>
      <c r="F428" s="200">
        <v>17.202999999999999</v>
      </c>
      <c r="G428" s="200">
        <v>15.94</v>
      </c>
      <c r="H428" s="201"/>
      <c r="I428" s="200">
        <v>15.603999999999999</v>
      </c>
      <c r="J428" s="200">
        <v>15.196999999999999</v>
      </c>
    </row>
    <row r="429" spans="4:10" x14ac:dyDescent="0.35">
      <c r="D429" s="115">
        <v>43971</v>
      </c>
      <c r="E429" s="200">
        <v>18.835999999999999</v>
      </c>
      <c r="F429" s="200">
        <v>16.798999999999999</v>
      </c>
      <c r="G429" s="200">
        <v>15.558</v>
      </c>
      <c r="H429" s="201"/>
      <c r="I429" s="200">
        <v>15.227</v>
      </c>
      <c r="J429" s="200">
        <v>14.811999999999999</v>
      </c>
    </row>
    <row r="430" spans="4:10" x14ac:dyDescent="0.35">
      <c r="D430" s="115">
        <v>43972</v>
      </c>
      <c r="E430" s="200">
        <v>18.657</v>
      </c>
      <c r="F430" s="200">
        <v>16.623999999999999</v>
      </c>
      <c r="G430" s="200">
        <v>15.412000000000001</v>
      </c>
      <c r="H430" s="201"/>
      <c r="I430" s="200">
        <v>15.128</v>
      </c>
      <c r="J430" s="200">
        <v>14.715999999999999</v>
      </c>
    </row>
    <row r="431" spans="4:10" x14ac:dyDescent="0.35">
      <c r="D431" s="115">
        <v>43973</v>
      </c>
      <c r="E431" s="200">
        <v>19.106000000000002</v>
      </c>
      <c r="F431" s="200">
        <v>17.021000000000001</v>
      </c>
      <c r="G431" s="200">
        <v>15.765000000000001</v>
      </c>
      <c r="H431" s="201"/>
      <c r="I431" s="200">
        <v>15.42</v>
      </c>
      <c r="J431" s="200">
        <v>15.012</v>
      </c>
    </row>
    <row r="432" spans="4:10" x14ac:dyDescent="0.35">
      <c r="D432" s="115">
        <v>43974</v>
      </c>
      <c r="E432" s="200">
        <v>19.106000000000002</v>
      </c>
      <c r="F432" s="200">
        <v>17.021000000000001</v>
      </c>
      <c r="G432" s="200">
        <v>15.765000000000001</v>
      </c>
      <c r="H432" s="201"/>
      <c r="I432" s="200">
        <v>15.42</v>
      </c>
      <c r="J432" s="200">
        <v>15.012</v>
      </c>
    </row>
    <row r="433" spans="4:10" x14ac:dyDescent="0.35">
      <c r="D433" s="115">
        <v>43975</v>
      </c>
      <c r="E433" s="200">
        <v>19.106000000000002</v>
      </c>
      <c r="F433" s="200">
        <v>17.021000000000001</v>
      </c>
      <c r="G433" s="200">
        <v>15.765000000000001</v>
      </c>
      <c r="H433" s="201"/>
      <c r="I433" s="200">
        <v>15.42</v>
      </c>
      <c r="J433" s="200">
        <v>15.012</v>
      </c>
    </row>
    <row r="434" spans="4:10" x14ac:dyDescent="0.35">
      <c r="D434" s="115">
        <v>43976</v>
      </c>
      <c r="E434" s="200">
        <v>19.106000000000002</v>
      </c>
      <c r="F434" s="200">
        <v>17.021000000000001</v>
      </c>
      <c r="G434" s="200">
        <v>15.765000000000001</v>
      </c>
      <c r="H434" s="201"/>
      <c r="I434" s="200">
        <v>15.42</v>
      </c>
      <c r="J434" s="200">
        <v>15.012</v>
      </c>
    </row>
    <row r="435" spans="4:10" x14ac:dyDescent="0.35">
      <c r="D435" s="115">
        <v>43977</v>
      </c>
      <c r="E435" s="200">
        <v>18.454999999999998</v>
      </c>
      <c r="F435" s="200">
        <v>16.375</v>
      </c>
      <c r="G435" s="200">
        <v>15.154999999999999</v>
      </c>
      <c r="H435" s="201"/>
      <c r="I435" s="200">
        <v>14.984</v>
      </c>
      <c r="J435" s="200">
        <v>14.573</v>
      </c>
    </row>
    <row r="436" spans="4:10" x14ac:dyDescent="0.35">
      <c r="D436" s="115">
        <v>43978</v>
      </c>
      <c r="E436" s="200">
        <v>18.454999999999998</v>
      </c>
      <c r="F436" s="200">
        <v>16.428000000000001</v>
      </c>
      <c r="G436" s="200">
        <v>15.202</v>
      </c>
      <c r="H436" s="201"/>
      <c r="I436" s="200">
        <v>15.013</v>
      </c>
      <c r="J436" s="200">
        <v>14.602</v>
      </c>
    </row>
    <row r="437" spans="4:10" x14ac:dyDescent="0.35">
      <c r="D437" s="115">
        <v>43979</v>
      </c>
      <c r="E437" s="200">
        <v>18.844000000000001</v>
      </c>
      <c r="F437" s="200">
        <v>16.962</v>
      </c>
      <c r="G437" s="200">
        <v>15.673999999999999</v>
      </c>
      <c r="H437" s="201"/>
      <c r="I437" s="200">
        <v>15.551</v>
      </c>
      <c r="J437" s="200">
        <v>15.08</v>
      </c>
    </row>
    <row r="438" spans="4:10" x14ac:dyDescent="0.35">
      <c r="D438" s="115">
        <v>43980</v>
      </c>
      <c r="E438" s="200">
        <v>18.654</v>
      </c>
      <c r="F438" s="200">
        <v>16.779</v>
      </c>
      <c r="G438" s="200">
        <v>15.510999999999999</v>
      </c>
      <c r="H438" s="201"/>
      <c r="I438" s="200">
        <v>15.404999999999999</v>
      </c>
      <c r="J438" s="200">
        <v>14.983000000000001</v>
      </c>
    </row>
    <row r="439" spans="4:10" x14ac:dyDescent="0.35">
      <c r="D439" s="115">
        <v>43981</v>
      </c>
      <c r="E439" s="200">
        <v>18.654</v>
      </c>
      <c r="F439" s="200">
        <v>16.779</v>
      </c>
      <c r="G439" s="200">
        <v>15.510999999999999</v>
      </c>
      <c r="H439" s="201"/>
      <c r="I439" s="200">
        <v>15.404999999999999</v>
      </c>
      <c r="J439" s="200">
        <v>14.983000000000001</v>
      </c>
    </row>
    <row r="440" spans="4:10" x14ac:dyDescent="0.35">
      <c r="D440" s="115">
        <v>43982</v>
      </c>
      <c r="E440" s="200">
        <v>18.654</v>
      </c>
      <c r="F440" s="200">
        <v>16.779</v>
      </c>
      <c r="G440" s="200">
        <v>15.510999999999999</v>
      </c>
      <c r="H440" s="201"/>
      <c r="I440" s="200">
        <v>15.404999999999999</v>
      </c>
      <c r="J440" s="200">
        <v>14.983000000000001</v>
      </c>
    </row>
    <row r="441" spans="4:10" x14ac:dyDescent="0.35">
      <c r="D441" s="115">
        <v>43983</v>
      </c>
      <c r="E441" s="200">
        <v>17.620999999999999</v>
      </c>
      <c r="F441" s="200">
        <v>15.721</v>
      </c>
      <c r="G441" s="200">
        <v>14.583</v>
      </c>
      <c r="H441" s="201"/>
      <c r="I441" s="200">
        <v>14.509</v>
      </c>
      <c r="J441" s="200">
        <v>14.11</v>
      </c>
    </row>
    <row r="442" spans="4:10" x14ac:dyDescent="0.35">
      <c r="D442" s="115">
        <v>43984</v>
      </c>
      <c r="E442" s="200">
        <v>17.350000000000001</v>
      </c>
      <c r="F442" s="200">
        <v>15.587999999999999</v>
      </c>
      <c r="G442" s="200">
        <v>14.454000000000001</v>
      </c>
      <c r="H442" s="201"/>
      <c r="I442" s="200">
        <v>14.382999999999999</v>
      </c>
      <c r="J442" s="200">
        <v>13.988</v>
      </c>
    </row>
    <row r="443" spans="4:10" x14ac:dyDescent="0.35">
      <c r="D443" s="115">
        <v>43985</v>
      </c>
      <c r="E443" s="200">
        <v>16.614999999999998</v>
      </c>
      <c r="F443" s="200">
        <v>15.082000000000001</v>
      </c>
      <c r="G443" s="200">
        <v>14.006</v>
      </c>
      <c r="H443" s="201"/>
      <c r="I443" s="200">
        <v>13.933</v>
      </c>
      <c r="J443" s="200">
        <v>13.548999999999999</v>
      </c>
    </row>
    <row r="444" spans="4:10" x14ac:dyDescent="0.35">
      <c r="D444" s="115">
        <v>43986</v>
      </c>
      <c r="E444" s="200">
        <v>16.849</v>
      </c>
      <c r="F444" s="200">
        <v>15.348000000000001</v>
      </c>
      <c r="G444" s="200">
        <v>14.239000000000001</v>
      </c>
      <c r="H444" s="201"/>
      <c r="I444" s="200">
        <v>14.129</v>
      </c>
      <c r="J444" s="200">
        <v>13.714</v>
      </c>
    </row>
    <row r="445" spans="4:10" x14ac:dyDescent="0.35">
      <c r="D445" s="115">
        <v>43987</v>
      </c>
      <c r="E445" s="200">
        <v>15.904</v>
      </c>
      <c r="F445" s="200">
        <v>14.315</v>
      </c>
      <c r="G445" s="200">
        <v>13.326000000000001</v>
      </c>
      <c r="H445" s="201"/>
      <c r="I445" s="200">
        <v>13.425000000000001</v>
      </c>
      <c r="J445" s="200">
        <v>13.055</v>
      </c>
    </row>
    <row r="446" spans="4:10" x14ac:dyDescent="0.35">
      <c r="D446" s="115">
        <v>43988</v>
      </c>
      <c r="E446" s="200">
        <v>15.904</v>
      </c>
      <c r="F446" s="200">
        <v>14.315</v>
      </c>
      <c r="G446" s="200">
        <v>13.326000000000001</v>
      </c>
      <c r="H446" s="201"/>
      <c r="I446" s="200">
        <v>13.425000000000001</v>
      </c>
      <c r="J446" s="200">
        <v>13.055</v>
      </c>
    </row>
    <row r="447" spans="4:10" x14ac:dyDescent="0.35">
      <c r="D447" s="115">
        <v>43989</v>
      </c>
      <c r="E447" s="200">
        <v>15.904</v>
      </c>
      <c r="F447" s="200">
        <v>14.315</v>
      </c>
      <c r="G447" s="200">
        <v>13.326000000000001</v>
      </c>
      <c r="H447" s="201"/>
      <c r="I447" s="200">
        <v>13.425000000000001</v>
      </c>
      <c r="J447" s="200">
        <v>13.055</v>
      </c>
    </row>
    <row r="448" spans="4:10" x14ac:dyDescent="0.35">
      <c r="D448" s="115">
        <v>43990</v>
      </c>
      <c r="E448" s="200">
        <v>15.502000000000001</v>
      </c>
      <c r="F448" s="200">
        <v>13.92</v>
      </c>
      <c r="G448" s="200">
        <v>12.976000000000001</v>
      </c>
      <c r="H448" s="201"/>
      <c r="I448" s="200">
        <v>13.113</v>
      </c>
      <c r="J448" s="200">
        <v>12.750999999999999</v>
      </c>
    </row>
    <row r="449" spans="4:10" x14ac:dyDescent="0.35">
      <c r="D449" s="115">
        <v>43991</v>
      </c>
      <c r="E449" s="200">
        <v>15.611000000000001</v>
      </c>
      <c r="F449" s="200">
        <v>14.194000000000001</v>
      </c>
      <c r="G449" s="200">
        <v>13.218</v>
      </c>
      <c r="H449" s="201"/>
      <c r="I449" s="200">
        <v>13.35</v>
      </c>
      <c r="J449" s="200">
        <v>12.981</v>
      </c>
    </row>
    <row r="450" spans="4:10" x14ac:dyDescent="0.35">
      <c r="D450" s="115">
        <v>43992</v>
      </c>
      <c r="E450" s="200">
        <v>15.539</v>
      </c>
      <c r="F450" s="200">
        <v>14.16</v>
      </c>
      <c r="G450" s="200">
        <v>13.186999999999999</v>
      </c>
      <c r="H450" s="201"/>
      <c r="I450" s="200">
        <v>13.324999999999999</v>
      </c>
      <c r="J450" s="200">
        <v>12.956</v>
      </c>
    </row>
    <row r="451" spans="4:10" x14ac:dyDescent="0.35">
      <c r="D451" s="115">
        <v>43993</v>
      </c>
      <c r="E451" s="200">
        <v>15.951000000000001</v>
      </c>
      <c r="F451" s="200">
        <v>14.699</v>
      </c>
      <c r="G451" s="200">
        <v>13.685</v>
      </c>
      <c r="H451" s="201"/>
      <c r="I451" s="200">
        <v>13.71</v>
      </c>
      <c r="J451" s="200">
        <v>13.329000000000001</v>
      </c>
    </row>
    <row r="452" spans="4:10" x14ac:dyDescent="0.35">
      <c r="D452" s="115">
        <v>43994</v>
      </c>
      <c r="E452" s="200">
        <v>15.965</v>
      </c>
      <c r="F452" s="200">
        <v>14.738</v>
      </c>
      <c r="G452" s="200">
        <v>13.695</v>
      </c>
      <c r="H452" s="201"/>
      <c r="I452" s="200">
        <v>13.71</v>
      </c>
      <c r="J452" s="200">
        <v>13.329000000000001</v>
      </c>
    </row>
    <row r="453" spans="4:10" x14ac:dyDescent="0.35">
      <c r="D453" s="115">
        <v>43995</v>
      </c>
      <c r="E453" s="200">
        <v>15.965</v>
      </c>
      <c r="F453" s="200">
        <v>14.738</v>
      </c>
      <c r="G453" s="200">
        <v>13.695</v>
      </c>
      <c r="H453" s="201"/>
      <c r="I453" s="200">
        <v>13.71</v>
      </c>
      <c r="J453" s="200">
        <v>13.329000000000001</v>
      </c>
    </row>
    <row r="454" spans="4:10" x14ac:dyDescent="0.35">
      <c r="D454" s="115">
        <v>43996</v>
      </c>
      <c r="E454" s="200">
        <v>15.965</v>
      </c>
      <c r="F454" s="200">
        <v>14.738</v>
      </c>
      <c r="G454" s="200">
        <v>13.695</v>
      </c>
      <c r="H454" s="201"/>
      <c r="I454" s="200">
        <v>13.71</v>
      </c>
      <c r="J454" s="200">
        <v>13.329000000000001</v>
      </c>
    </row>
    <row r="455" spans="4:10" x14ac:dyDescent="0.35">
      <c r="D455" s="115">
        <v>43997</v>
      </c>
      <c r="E455" s="200">
        <v>16.030999999999999</v>
      </c>
      <c r="F455" s="200">
        <v>14.798999999999999</v>
      </c>
      <c r="G455" s="200">
        <v>13.747999999999999</v>
      </c>
      <c r="H455" s="201"/>
      <c r="I455" s="200">
        <v>13.779</v>
      </c>
      <c r="J455" s="200">
        <v>13.397</v>
      </c>
    </row>
    <row r="456" spans="4:10" x14ac:dyDescent="0.35">
      <c r="D456" s="115">
        <v>43998</v>
      </c>
      <c r="E456" s="200">
        <v>14.47</v>
      </c>
      <c r="F456" s="200">
        <v>13.82</v>
      </c>
      <c r="G456" s="200">
        <v>12.893000000000001</v>
      </c>
      <c r="H456" s="201"/>
      <c r="I456" s="200">
        <v>13.1</v>
      </c>
      <c r="J456" s="200">
        <v>12.737</v>
      </c>
    </row>
    <row r="457" spans="4:10" x14ac:dyDescent="0.35">
      <c r="D457" s="115">
        <v>43999</v>
      </c>
      <c r="E457" s="200">
        <v>14.507</v>
      </c>
      <c r="F457" s="200">
        <v>13.85</v>
      </c>
      <c r="G457" s="200">
        <v>12.911</v>
      </c>
      <c r="H457" s="201"/>
      <c r="I457" s="200">
        <v>13.113</v>
      </c>
      <c r="J457" s="200">
        <v>12.75</v>
      </c>
    </row>
    <row r="458" spans="4:10" x14ac:dyDescent="0.35">
      <c r="D458" s="115">
        <v>44000</v>
      </c>
      <c r="E458" s="200">
        <v>14.454000000000001</v>
      </c>
      <c r="F458" s="200">
        <v>13.88</v>
      </c>
      <c r="G458" s="200">
        <v>12.936999999999999</v>
      </c>
      <c r="H458" s="201"/>
      <c r="I458" s="200">
        <v>13.113</v>
      </c>
      <c r="J458" s="200">
        <v>12.756</v>
      </c>
    </row>
    <row r="459" spans="4:10" x14ac:dyDescent="0.35">
      <c r="D459" s="115">
        <v>44001</v>
      </c>
      <c r="E459" s="200">
        <v>14.324</v>
      </c>
      <c r="F459" s="200">
        <v>13.742000000000001</v>
      </c>
      <c r="G459" s="200">
        <v>12.815</v>
      </c>
      <c r="H459" s="201"/>
      <c r="I459" s="200">
        <v>13.009</v>
      </c>
      <c r="J459" s="200">
        <v>12.648999999999999</v>
      </c>
    </row>
    <row r="460" spans="4:10" x14ac:dyDescent="0.35">
      <c r="D460" s="115">
        <v>44002</v>
      </c>
      <c r="E460" s="200">
        <v>14.324</v>
      </c>
      <c r="F460" s="200">
        <v>13.742000000000001</v>
      </c>
      <c r="G460" s="200">
        <v>12.815</v>
      </c>
      <c r="H460" s="201"/>
      <c r="I460" s="200">
        <v>13.009</v>
      </c>
      <c r="J460" s="200">
        <v>12.648999999999999</v>
      </c>
    </row>
    <row r="461" spans="4:10" x14ac:dyDescent="0.35">
      <c r="D461" s="115">
        <v>44003</v>
      </c>
      <c r="E461" s="200">
        <v>14.324</v>
      </c>
      <c r="F461" s="200">
        <v>13.742000000000001</v>
      </c>
      <c r="G461" s="200">
        <v>12.815</v>
      </c>
      <c r="H461" s="201"/>
      <c r="I461" s="200">
        <v>13.009</v>
      </c>
      <c r="J461" s="200">
        <v>12.648999999999999</v>
      </c>
    </row>
    <row r="462" spans="4:10" x14ac:dyDescent="0.35">
      <c r="D462" s="115">
        <v>44004</v>
      </c>
      <c r="E462" s="200">
        <v>13.91</v>
      </c>
      <c r="F462" s="200">
        <v>13.058</v>
      </c>
      <c r="G462" s="200">
        <v>12.212</v>
      </c>
      <c r="H462" s="201"/>
      <c r="I462" s="200">
        <v>12.548999999999999</v>
      </c>
      <c r="J462" s="200">
        <v>12.202</v>
      </c>
    </row>
    <row r="463" spans="4:10" x14ac:dyDescent="0.35">
      <c r="D463" s="115">
        <v>44005</v>
      </c>
      <c r="E463" s="200">
        <v>12.404</v>
      </c>
      <c r="F463" s="200">
        <v>12.12</v>
      </c>
      <c r="G463" s="200">
        <v>11.423999999999999</v>
      </c>
      <c r="H463" s="201"/>
      <c r="I463" s="200">
        <v>11.871</v>
      </c>
      <c r="J463" s="200">
        <v>11.596</v>
      </c>
    </row>
    <row r="464" spans="4:10" x14ac:dyDescent="0.35">
      <c r="D464" s="115">
        <v>44006</v>
      </c>
      <c r="E464" s="200">
        <v>11.9</v>
      </c>
      <c r="F464" s="200">
        <v>11.795999999999999</v>
      </c>
      <c r="G464" s="200">
        <v>11.12</v>
      </c>
      <c r="H464" s="201"/>
      <c r="I464" s="200">
        <v>11.678000000000001</v>
      </c>
      <c r="J464" s="200">
        <v>11.352</v>
      </c>
    </row>
    <row r="465" spans="4:10" x14ac:dyDescent="0.35">
      <c r="D465" s="115">
        <v>44007</v>
      </c>
      <c r="E465" s="200">
        <v>12.35</v>
      </c>
      <c r="F465" s="200">
        <v>11.792</v>
      </c>
      <c r="G465" s="200">
        <v>11.103</v>
      </c>
      <c r="H465" s="201"/>
      <c r="I465" s="200">
        <v>11.829000000000001</v>
      </c>
      <c r="J465" s="200">
        <v>11.464</v>
      </c>
    </row>
    <row r="466" spans="4:10" x14ac:dyDescent="0.35">
      <c r="D466" s="115">
        <v>44008</v>
      </c>
      <c r="E466" s="200">
        <v>11.837999999999999</v>
      </c>
      <c r="F466" s="200">
        <v>11.577</v>
      </c>
      <c r="G466" s="200">
        <v>10.911</v>
      </c>
      <c r="H466" s="201"/>
      <c r="I466" s="200">
        <v>11.565</v>
      </c>
      <c r="J466" s="200">
        <v>11.254</v>
      </c>
    </row>
    <row r="467" spans="4:10" x14ac:dyDescent="0.35">
      <c r="D467" s="115">
        <v>44009</v>
      </c>
      <c r="E467" s="200">
        <v>11.837999999999999</v>
      </c>
      <c r="F467" s="200">
        <v>11.577</v>
      </c>
      <c r="G467" s="200">
        <v>10.911</v>
      </c>
      <c r="H467" s="201"/>
      <c r="I467" s="200">
        <v>11.565</v>
      </c>
      <c r="J467" s="200">
        <v>11.254</v>
      </c>
    </row>
    <row r="468" spans="4:10" x14ac:dyDescent="0.35">
      <c r="D468" s="115">
        <v>44010</v>
      </c>
      <c r="E468" s="200">
        <v>11.837999999999999</v>
      </c>
      <c r="F468" s="200">
        <v>11.577</v>
      </c>
      <c r="G468" s="200">
        <v>10.911</v>
      </c>
      <c r="H468" s="201"/>
      <c r="I468" s="200">
        <v>11.565</v>
      </c>
      <c r="J468" s="200">
        <v>11.254</v>
      </c>
    </row>
    <row r="469" spans="4:10" x14ac:dyDescent="0.35">
      <c r="D469" s="115">
        <v>44011</v>
      </c>
      <c r="E469" s="200">
        <v>11.917</v>
      </c>
      <c r="F469" s="200">
        <v>11.561</v>
      </c>
      <c r="G469" s="200">
        <v>10.904</v>
      </c>
      <c r="H469" s="201"/>
      <c r="I469" s="200">
        <v>11.535</v>
      </c>
      <c r="J469" s="200">
        <v>11.231999999999999</v>
      </c>
    </row>
    <row r="470" spans="4:10" x14ac:dyDescent="0.35">
      <c r="D470" s="115">
        <v>44012</v>
      </c>
      <c r="E470" s="200">
        <v>11.775</v>
      </c>
      <c r="F470" s="200">
        <v>11.46</v>
      </c>
      <c r="G470" s="200">
        <v>10.814</v>
      </c>
      <c r="H470" s="201"/>
      <c r="I470" s="200">
        <v>11.458</v>
      </c>
      <c r="J470" s="200">
        <v>11.148999999999999</v>
      </c>
    </row>
    <row r="471" spans="4:10" x14ac:dyDescent="0.35">
      <c r="D471" s="115">
        <v>44013</v>
      </c>
      <c r="E471" s="200">
        <v>11.7</v>
      </c>
      <c r="F471" s="200">
        <v>11.41</v>
      </c>
      <c r="G471" s="200">
        <v>10.79</v>
      </c>
      <c r="H471" s="201"/>
      <c r="I471" s="200">
        <v>11.438000000000001</v>
      </c>
      <c r="J471" s="200">
        <v>11.143000000000001</v>
      </c>
    </row>
    <row r="472" spans="4:10" x14ac:dyDescent="0.35">
      <c r="D472" s="115">
        <v>44014</v>
      </c>
      <c r="E472" s="200">
        <v>11.738</v>
      </c>
      <c r="F472" s="200">
        <v>11.423999999999999</v>
      </c>
      <c r="G472" s="200">
        <v>10.81</v>
      </c>
      <c r="H472" s="201"/>
      <c r="I472" s="200">
        <v>11.452</v>
      </c>
      <c r="J472" s="200">
        <v>11.151999999999999</v>
      </c>
    </row>
    <row r="473" spans="4:10" x14ac:dyDescent="0.35">
      <c r="D473" s="115">
        <v>44015</v>
      </c>
      <c r="E473" s="200">
        <v>11.769</v>
      </c>
      <c r="F473" s="200">
        <v>11.423999999999999</v>
      </c>
      <c r="G473" s="200">
        <v>10.81</v>
      </c>
      <c r="H473" s="201"/>
      <c r="I473" s="200">
        <v>11.436999999999999</v>
      </c>
      <c r="J473" s="200">
        <v>11.151999999999999</v>
      </c>
    </row>
    <row r="474" spans="4:10" x14ac:dyDescent="0.35">
      <c r="D474" s="115">
        <v>44016</v>
      </c>
      <c r="E474" s="200">
        <v>11.769</v>
      </c>
      <c r="F474" s="200">
        <v>11.423999999999999</v>
      </c>
      <c r="G474" s="200">
        <v>10.81</v>
      </c>
      <c r="H474" s="201"/>
      <c r="I474" s="200">
        <v>11.436999999999999</v>
      </c>
      <c r="J474" s="200">
        <v>11.151999999999999</v>
      </c>
    </row>
    <row r="475" spans="4:10" x14ac:dyDescent="0.35">
      <c r="D475" s="115">
        <v>44017</v>
      </c>
      <c r="E475" s="200">
        <v>11.769</v>
      </c>
      <c r="F475" s="200">
        <v>11.423999999999999</v>
      </c>
      <c r="G475" s="200">
        <v>10.81</v>
      </c>
      <c r="H475" s="201"/>
      <c r="I475" s="200">
        <v>11.436999999999999</v>
      </c>
      <c r="J475" s="200">
        <v>11.151999999999999</v>
      </c>
    </row>
    <row r="476" spans="4:10" x14ac:dyDescent="0.35">
      <c r="D476" s="115">
        <v>44018</v>
      </c>
      <c r="E476" s="200">
        <v>11.933999999999999</v>
      </c>
      <c r="F476" s="200">
        <v>11.425000000000001</v>
      </c>
      <c r="G476" s="200">
        <v>10.81</v>
      </c>
      <c r="H476" s="201"/>
      <c r="I476" s="200">
        <v>11.446999999999999</v>
      </c>
      <c r="J476" s="200">
        <v>11.147</v>
      </c>
    </row>
    <row r="477" spans="4:10" x14ac:dyDescent="0.35">
      <c r="D477" s="115">
        <v>44019</v>
      </c>
      <c r="E477" s="200">
        <v>12.194000000000001</v>
      </c>
      <c r="F477" s="200">
        <v>11.648</v>
      </c>
      <c r="G477" s="200">
        <v>10.981999999999999</v>
      </c>
      <c r="H477" s="201"/>
      <c r="I477" s="200">
        <v>11.565</v>
      </c>
      <c r="J477" s="200">
        <v>11.266999999999999</v>
      </c>
    </row>
    <row r="478" spans="4:10" x14ac:dyDescent="0.35">
      <c r="D478" s="115">
        <v>44020</v>
      </c>
      <c r="E478" s="200">
        <v>12.44</v>
      </c>
      <c r="F478" s="200">
        <v>11.872</v>
      </c>
      <c r="G478" s="200">
        <v>11.218</v>
      </c>
      <c r="H478" s="201"/>
      <c r="I478" s="200">
        <v>11.760999999999999</v>
      </c>
      <c r="J478" s="200">
        <v>11.465</v>
      </c>
    </row>
    <row r="479" spans="4:10" x14ac:dyDescent="0.35">
      <c r="D479" s="115">
        <v>44021</v>
      </c>
      <c r="E479" s="200">
        <v>12.48</v>
      </c>
      <c r="F479" s="200">
        <v>11.945</v>
      </c>
      <c r="G479" s="200">
        <v>11.273999999999999</v>
      </c>
      <c r="H479" s="201"/>
      <c r="I479" s="200">
        <v>11.798</v>
      </c>
      <c r="J479" s="200">
        <v>11.487</v>
      </c>
    </row>
    <row r="480" spans="4:10" x14ac:dyDescent="0.35">
      <c r="D480" s="115">
        <v>44022</v>
      </c>
      <c r="E480" s="200">
        <v>12.926</v>
      </c>
      <c r="F480" s="200">
        <v>12.228999999999999</v>
      </c>
      <c r="G480" s="200">
        <v>11.542999999999999</v>
      </c>
      <c r="H480" s="201"/>
      <c r="I480" s="200">
        <v>11.98</v>
      </c>
      <c r="J480" s="200">
        <v>11.677</v>
      </c>
    </row>
    <row r="481" spans="4:10" x14ac:dyDescent="0.35">
      <c r="D481" s="115">
        <v>44023</v>
      </c>
      <c r="E481" s="200">
        <v>12.926</v>
      </c>
      <c r="F481" s="200">
        <v>12.228999999999999</v>
      </c>
      <c r="G481" s="200">
        <v>11.542999999999999</v>
      </c>
      <c r="H481" s="201"/>
      <c r="I481" s="200">
        <v>11.98</v>
      </c>
      <c r="J481" s="200">
        <v>11.677</v>
      </c>
    </row>
    <row r="482" spans="4:10" x14ac:dyDescent="0.35">
      <c r="D482" s="115">
        <v>44024</v>
      </c>
      <c r="E482" s="200">
        <v>12.926</v>
      </c>
      <c r="F482" s="200">
        <v>12.228999999999999</v>
      </c>
      <c r="G482" s="200">
        <v>11.542999999999999</v>
      </c>
      <c r="H482" s="201"/>
      <c r="I482" s="200">
        <v>11.98</v>
      </c>
      <c r="J482" s="200">
        <v>11.677</v>
      </c>
    </row>
    <row r="483" spans="4:10" x14ac:dyDescent="0.35">
      <c r="D483" s="115">
        <v>44025</v>
      </c>
      <c r="E483" s="200">
        <v>12.789</v>
      </c>
      <c r="F483" s="200">
        <v>12.209</v>
      </c>
      <c r="G483" s="200">
        <v>11.493</v>
      </c>
      <c r="H483" s="201"/>
      <c r="I483" s="200">
        <v>11.973000000000001</v>
      </c>
      <c r="J483" s="200">
        <v>11.664</v>
      </c>
    </row>
    <row r="484" spans="4:10" x14ac:dyDescent="0.35">
      <c r="D484" s="115">
        <v>44026</v>
      </c>
      <c r="E484" s="200">
        <v>12.837</v>
      </c>
      <c r="F484" s="200">
        <v>12.196</v>
      </c>
      <c r="G484" s="200">
        <v>11.519</v>
      </c>
      <c r="H484" s="201"/>
      <c r="I484" s="200">
        <v>11.992000000000001</v>
      </c>
      <c r="J484" s="200">
        <v>11.682</v>
      </c>
    </row>
    <row r="485" spans="4:10" x14ac:dyDescent="0.35">
      <c r="D485" s="115">
        <v>44027</v>
      </c>
      <c r="E485" s="200">
        <v>12.615</v>
      </c>
      <c r="F485" s="200">
        <v>12.127000000000001</v>
      </c>
      <c r="G485" s="200">
        <v>11.481</v>
      </c>
      <c r="H485" s="201"/>
      <c r="I485" s="200">
        <v>11.952</v>
      </c>
      <c r="J485" s="200">
        <v>11.643000000000001</v>
      </c>
    </row>
    <row r="486" spans="4:10" x14ac:dyDescent="0.35">
      <c r="D486" s="115">
        <v>44028</v>
      </c>
      <c r="E486" s="200">
        <v>12.723000000000001</v>
      </c>
      <c r="F486" s="200">
        <v>12.125999999999999</v>
      </c>
      <c r="G486" s="200">
        <v>11.542</v>
      </c>
      <c r="H486" s="201"/>
      <c r="I486" s="200">
        <v>12.016999999999999</v>
      </c>
      <c r="J486" s="200">
        <v>11.707000000000001</v>
      </c>
    </row>
    <row r="487" spans="4:10" x14ac:dyDescent="0.35">
      <c r="D487" s="115">
        <v>44029</v>
      </c>
      <c r="E487" s="200">
        <v>12.673999999999999</v>
      </c>
      <c r="F487" s="200">
        <v>12.07</v>
      </c>
      <c r="G487" s="200">
        <v>11.478</v>
      </c>
      <c r="H487" s="201"/>
      <c r="I487" s="200">
        <v>11.98</v>
      </c>
      <c r="J487" s="200">
        <v>11.686999999999999</v>
      </c>
    </row>
    <row r="488" spans="4:10" x14ac:dyDescent="0.35">
      <c r="D488" s="115">
        <v>44030</v>
      </c>
      <c r="E488" s="200">
        <v>12.673999999999999</v>
      </c>
      <c r="F488" s="200">
        <v>12.07</v>
      </c>
      <c r="G488" s="200">
        <v>11.478</v>
      </c>
      <c r="H488" s="201"/>
      <c r="I488" s="200">
        <v>11.98</v>
      </c>
      <c r="J488" s="200">
        <v>11.686999999999999</v>
      </c>
    </row>
    <row r="489" spans="4:10" x14ac:dyDescent="0.35">
      <c r="D489" s="115">
        <v>44031</v>
      </c>
      <c r="E489" s="200">
        <v>12.673999999999999</v>
      </c>
      <c r="F489" s="200">
        <v>12.07</v>
      </c>
      <c r="G489" s="200">
        <v>11.478</v>
      </c>
      <c r="H489" s="201"/>
      <c r="I489" s="200">
        <v>11.98</v>
      </c>
      <c r="J489" s="200">
        <v>11.686999999999999</v>
      </c>
    </row>
    <row r="490" spans="4:10" x14ac:dyDescent="0.35">
      <c r="D490" s="115">
        <v>44032</v>
      </c>
      <c r="E490" s="200">
        <v>12.64</v>
      </c>
      <c r="F490" s="200">
        <v>12.032999999999999</v>
      </c>
      <c r="G490" s="200">
        <v>11.428000000000001</v>
      </c>
      <c r="H490" s="201"/>
      <c r="I490" s="200">
        <v>11.972</v>
      </c>
      <c r="J490" s="200">
        <v>11.686999999999999</v>
      </c>
    </row>
    <row r="491" spans="4:10" x14ac:dyDescent="0.35">
      <c r="D491" s="115">
        <v>44033</v>
      </c>
      <c r="E491" s="200">
        <v>12.244999999999999</v>
      </c>
      <c r="F491" s="200">
        <v>11.884</v>
      </c>
      <c r="G491" s="200">
        <v>11.256</v>
      </c>
      <c r="H491" s="201"/>
      <c r="I491" s="200">
        <v>11.865</v>
      </c>
      <c r="J491" s="200">
        <v>11.547000000000001</v>
      </c>
    </row>
    <row r="492" spans="4:10" x14ac:dyDescent="0.35">
      <c r="D492" s="115">
        <v>44034</v>
      </c>
      <c r="E492" s="200">
        <v>11.888</v>
      </c>
      <c r="F492" s="200">
        <v>11.42</v>
      </c>
      <c r="G492" s="200">
        <v>10.919</v>
      </c>
      <c r="H492" s="201"/>
      <c r="I492" s="200">
        <v>11.609</v>
      </c>
      <c r="J492" s="200">
        <v>11.329000000000001</v>
      </c>
    </row>
    <row r="493" spans="4:10" x14ac:dyDescent="0.35">
      <c r="D493" s="115">
        <v>44035</v>
      </c>
      <c r="E493" s="200">
        <v>11.590999999999999</v>
      </c>
      <c r="F493" s="200">
        <v>11.233000000000001</v>
      </c>
      <c r="G493" s="200">
        <v>10.679</v>
      </c>
      <c r="H493" s="201"/>
      <c r="I493" s="200">
        <v>11.452</v>
      </c>
      <c r="J493" s="200">
        <v>11.148999999999999</v>
      </c>
    </row>
    <row r="494" spans="4:10" x14ac:dyDescent="0.35">
      <c r="D494" s="115">
        <v>44036</v>
      </c>
      <c r="E494" s="200">
        <v>11.683999999999999</v>
      </c>
      <c r="F494" s="200">
        <v>11.288</v>
      </c>
      <c r="G494" s="200">
        <v>10.750999999999999</v>
      </c>
      <c r="H494" s="201"/>
      <c r="I494" s="200">
        <v>11.49</v>
      </c>
      <c r="J494" s="200">
        <v>11.196999999999999</v>
      </c>
    </row>
    <row r="495" spans="4:10" x14ac:dyDescent="0.35">
      <c r="D495" s="115">
        <v>44037</v>
      </c>
      <c r="E495" s="200">
        <v>11.683999999999999</v>
      </c>
      <c r="F495" s="200">
        <v>11.288</v>
      </c>
      <c r="G495" s="200">
        <v>10.750999999999999</v>
      </c>
      <c r="H495" s="201"/>
      <c r="I495" s="200">
        <v>11.49</v>
      </c>
      <c r="J495" s="200">
        <v>11.196999999999999</v>
      </c>
    </row>
    <row r="496" spans="4:10" x14ac:dyDescent="0.35">
      <c r="D496" s="115">
        <v>44038</v>
      </c>
      <c r="E496" s="200">
        <v>11.683999999999999</v>
      </c>
      <c r="F496" s="200">
        <v>11.288</v>
      </c>
      <c r="G496" s="200">
        <v>10.750999999999999</v>
      </c>
      <c r="H496" s="201"/>
      <c r="I496" s="200">
        <v>11.49</v>
      </c>
      <c r="J496" s="200">
        <v>11.196999999999999</v>
      </c>
    </row>
    <row r="497" spans="4:10" x14ac:dyDescent="0.35">
      <c r="D497" s="115">
        <v>44039</v>
      </c>
      <c r="E497" s="200">
        <v>11.375999999999999</v>
      </c>
      <c r="F497" s="200">
        <v>10.933999999999999</v>
      </c>
      <c r="G497" s="200">
        <v>10.465</v>
      </c>
      <c r="H497" s="201"/>
      <c r="I497" s="200">
        <v>11.276999999999999</v>
      </c>
      <c r="J497" s="200">
        <v>10.989000000000001</v>
      </c>
    </row>
    <row r="498" spans="4:10" x14ac:dyDescent="0.35">
      <c r="D498" s="115">
        <v>44040</v>
      </c>
      <c r="E498" s="200">
        <v>11.252000000000001</v>
      </c>
      <c r="F498" s="200">
        <v>10.859</v>
      </c>
      <c r="G498" s="200">
        <v>10.371</v>
      </c>
      <c r="H498" s="201"/>
      <c r="I498" s="200">
        <v>11.208</v>
      </c>
      <c r="J498" s="200">
        <v>10.930999999999999</v>
      </c>
    </row>
    <row r="499" spans="4:10" x14ac:dyDescent="0.35">
      <c r="D499" s="115">
        <v>44041</v>
      </c>
      <c r="E499" s="200">
        <v>11.176</v>
      </c>
      <c r="F499" s="200">
        <v>10.827999999999999</v>
      </c>
      <c r="G499" s="200">
        <v>10.385</v>
      </c>
      <c r="H499" s="201"/>
      <c r="I499" s="200">
        <v>11.228</v>
      </c>
      <c r="J499" s="200">
        <v>10.925000000000001</v>
      </c>
    </row>
    <row r="500" spans="4:10" x14ac:dyDescent="0.35">
      <c r="D500" s="115">
        <v>44042</v>
      </c>
      <c r="E500" s="200">
        <v>11.121</v>
      </c>
      <c r="F500" s="200">
        <v>10.785</v>
      </c>
      <c r="G500" s="200">
        <v>10.366</v>
      </c>
      <c r="H500" s="201"/>
      <c r="I500" s="200">
        <v>11.218</v>
      </c>
      <c r="J500" s="200">
        <v>10.938000000000001</v>
      </c>
    </row>
    <row r="501" spans="4:10" x14ac:dyDescent="0.35">
      <c r="D501" s="115">
        <v>44043</v>
      </c>
      <c r="E501" s="200">
        <v>11.423</v>
      </c>
      <c r="F501" s="200">
        <v>10.989000000000001</v>
      </c>
      <c r="G501" s="200">
        <v>10.644</v>
      </c>
      <c r="H501" s="201"/>
      <c r="I501" s="200">
        <v>11.334</v>
      </c>
      <c r="J501" s="200">
        <v>11.118</v>
      </c>
    </row>
    <row r="502" spans="4:10" x14ac:dyDescent="0.35">
      <c r="D502" s="115">
        <v>44044</v>
      </c>
      <c r="E502" s="200">
        <v>11.467000000000001</v>
      </c>
      <c r="F502" s="200">
        <v>11.029</v>
      </c>
      <c r="G502" s="200">
        <v>10.644</v>
      </c>
      <c r="H502" s="201"/>
      <c r="I502" s="200">
        <v>11.371</v>
      </c>
      <c r="J502" s="200">
        <v>11.118</v>
      </c>
    </row>
    <row r="503" spans="4:10" x14ac:dyDescent="0.35">
      <c r="D503" s="115">
        <v>44045</v>
      </c>
      <c r="E503" s="200">
        <v>11.467000000000001</v>
      </c>
      <c r="F503" s="200">
        <v>11.029</v>
      </c>
      <c r="G503" s="200">
        <v>10.644</v>
      </c>
      <c r="H503" s="201"/>
      <c r="I503" s="200">
        <v>11.371</v>
      </c>
      <c r="J503" s="200">
        <v>11.118</v>
      </c>
    </row>
    <row r="504" spans="4:10" x14ac:dyDescent="0.35">
      <c r="D504" s="115">
        <v>44046</v>
      </c>
      <c r="E504" s="200">
        <v>11.750999999999999</v>
      </c>
      <c r="F504" s="200">
        <v>11.324999999999999</v>
      </c>
      <c r="G504" s="200">
        <v>10.907999999999999</v>
      </c>
      <c r="H504" s="201"/>
      <c r="I504" s="200">
        <v>11.564</v>
      </c>
      <c r="J504" s="200">
        <v>11.302</v>
      </c>
    </row>
    <row r="505" spans="4:10" x14ac:dyDescent="0.35">
      <c r="D505" s="115">
        <v>44047</v>
      </c>
      <c r="E505" s="200">
        <v>11.939</v>
      </c>
      <c r="F505" s="200">
        <v>11.492000000000001</v>
      </c>
      <c r="G505" s="200">
        <v>11.077999999999999</v>
      </c>
      <c r="H505" s="201"/>
      <c r="I505" s="200">
        <v>11.689</v>
      </c>
      <c r="J505" s="200">
        <v>11.449</v>
      </c>
    </row>
    <row r="506" spans="4:10" x14ac:dyDescent="0.35">
      <c r="D506" s="115">
        <v>44048</v>
      </c>
      <c r="E506" s="200">
        <v>11.752000000000001</v>
      </c>
      <c r="F506" s="200">
        <v>11.288</v>
      </c>
      <c r="G506" s="200">
        <v>10.895</v>
      </c>
      <c r="H506" s="201"/>
      <c r="I506" s="200">
        <v>11.467000000000001</v>
      </c>
      <c r="J506" s="200">
        <v>11.242000000000001</v>
      </c>
    </row>
    <row r="507" spans="4:10" x14ac:dyDescent="0.35">
      <c r="D507" s="115">
        <v>44049</v>
      </c>
      <c r="E507" s="200">
        <v>11.657</v>
      </c>
      <c r="F507" s="200">
        <v>11.188000000000001</v>
      </c>
      <c r="G507" s="200">
        <v>10.805999999999999</v>
      </c>
      <c r="H507" s="201"/>
      <c r="I507" s="200">
        <v>11.401</v>
      </c>
      <c r="J507" s="200">
        <v>11.208</v>
      </c>
    </row>
    <row r="508" spans="4:10" x14ac:dyDescent="0.35">
      <c r="D508" s="115">
        <v>44050</v>
      </c>
      <c r="E508" s="200">
        <v>11.56</v>
      </c>
      <c r="F508" s="200">
        <v>11.204000000000001</v>
      </c>
      <c r="G508" s="200">
        <v>10.82</v>
      </c>
      <c r="H508" s="201"/>
      <c r="I508" s="200">
        <v>11.411</v>
      </c>
      <c r="J508" s="200">
        <v>11.204000000000001</v>
      </c>
    </row>
    <row r="509" spans="4:10" x14ac:dyDescent="0.35">
      <c r="D509" s="115">
        <v>44051</v>
      </c>
      <c r="E509" s="200">
        <v>11.56</v>
      </c>
      <c r="F509" s="200">
        <v>11.204000000000001</v>
      </c>
      <c r="G509" s="200">
        <v>10.82</v>
      </c>
      <c r="H509" s="201"/>
      <c r="I509" s="200">
        <v>11.411</v>
      </c>
      <c r="J509" s="200">
        <v>11.204000000000001</v>
      </c>
    </row>
    <row r="510" spans="4:10" x14ac:dyDescent="0.35">
      <c r="D510" s="115">
        <v>44052</v>
      </c>
      <c r="E510" s="200">
        <v>11.56</v>
      </c>
      <c r="F510" s="200">
        <v>11.204000000000001</v>
      </c>
      <c r="G510" s="200">
        <v>10.82</v>
      </c>
      <c r="H510" s="201"/>
      <c r="I510" s="200">
        <v>11.411</v>
      </c>
      <c r="J510" s="200">
        <v>11.204000000000001</v>
      </c>
    </row>
    <row r="511" spans="4:10" x14ac:dyDescent="0.35">
      <c r="D511" s="115">
        <v>44053</v>
      </c>
      <c r="E511" s="200">
        <v>11.663</v>
      </c>
      <c r="F511" s="200">
        <v>11.180999999999999</v>
      </c>
      <c r="G511" s="200">
        <v>10.791</v>
      </c>
      <c r="H511" s="201"/>
      <c r="I511" s="200">
        <v>11.353</v>
      </c>
      <c r="J511" s="200">
        <v>11.19</v>
      </c>
    </row>
    <row r="512" spans="4:10" x14ac:dyDescent="0.35">
      <c r="D512" s="115">
        <v>44054</v>
      </c>
      <c r="E512" s="200">
        <v>11.348000000000001</v>
      </c>
      <c r="F512" s="200">
        <v>10.974</v>
      </c>
      <c r="G512" s="200">
        <v>10.621</v>
      </c>
      <c r="H512" s="201"/>
      <c r="I512" s="200">
        <v>11.242000000000001</v>
      </c>
      <c r="J512" s="200">
        <v>11.055999999999999</v>
      </c>
    </row>
    <row r="513" spans="4:10" x14ac:dyDescent="0.35">
      <c r="D513" s="115">
        <v>44055</v>
      </c>
      <c r="E513" s="200">
        <v>11.291</v>
      </c>
      <c r="F513" s="200">
        <v>10.928000000000001</v>
      </c>
      <c r="G513" s="200">
        <v>10.581</v>
      </c>
      <c r="H513" s="201"/>
      <c r="I513" s="200">
        <v>11.247</v>
      </c>
      <c r="J513" s="200">
        <v>11.048999999999999</v>
      </c>
    </row>
    <row r="514" spans="4:10" x14ac:dyDescent="0.35">
      <c r="D514" s="115">
        <v>44056</v>
      </c>
      <c r="E514" s="200">
        <v>11.159000000000001</v>
      </c>
      <c r="F514" s="200">
        <v>10.877000000000001</v>
      </c>
      <c r="G514" s="200">
        <v>10.561999999999999</v>
      </c>
      <c r="H514" s="201"/>
      <c r="I514" s="200">
        <v>11.223000000000001</v>
      </c>
      <c r="J514" s="200">
        <v>11.032999999999999</v>
      </c>
    </row>
    <row r="515" spans="4:10" x14ac:dyDescent="0.35">
      <c r="D515" s="115">
        <v>44057</v>
      </c>
      <c r="E515" s="200">
        <v>11.131</v>
      </c>
      <c r="F515" s="200">
        <v>10.916</v>
      </c>
      <c r="G515" s="200">
        <v>10.631</v>
      </c>
      <c r="H515" s="201"/>
      <c r="I515" s="200">
        <v>11.231999999999999</v>
      </c>
      <c r="J515" s="200">
        <v>11.09</v>
      </c>
    </row>
    <row r="516" spans="4:10" x14ac:dyDescent="0.35">
      <c r="D516" s="115">
        <v>44058</v>
      </c>
      <c r="E516" s="200">
        <v>11.131</v>
      </c>
      <c r="F516" s="200">
        <v>10.916</v>
      </c>
      <c r="G516" s="200">
        <v>10.631</v>
      </c>
      <c r="H516" s="201"/>
      <c r="I516" s="200">
        <v>11.231999999999999</v>
      </c>
      <c r="J516" s="200">
        <v>11.09</v>
      </c>
    </row>
    <row r="517" spans="4:10" x14ac:dyDescent="0.35">
      <c r="D517" s="115">
        <v>44059</v>
      </c>
      <c r="E517" s="200">
        <v>11.131</v>
      </c>
      <c r="F517" s="200">
        <v>10.916</v>
      </c>
      <c r="G517" s="200">
        <v>10.631</v>
      </c>
      <c r="H517" s="201"/>
      <c r="I517" s="200">
        <v>11.231999999999999</v>
      </c>
      <c r="J517" s="200">
        <v>11.09</v>
      </c>
    </row>
    <row r="518" spans="4:10" x14ac:dyDescent="0.35">
      <c r="D518" s="115">
        <v>44060</v>
      </c>
      <c r="E518" s="200">
        <v>11.212</v>
      </c>
      <c r="F518" s="200">
        <v>10.939</v>
      </c>
      <c r="G518" s="200">
        <v>10.71</v>
      </c>
      <c r="H518" s="201"/>
      <c r="I518" s="200">
        <v>11.233000000000001</v>
      </c>
      <c r="J518" s="200">
        <v>11.115</v>
      </c>
    </row>
    <row r="519" spans="4:10" x14ac:dyDescent="0.35">
      <c r="D519" s="115">
        <v>44061</v>
      </c>
      <c r="E519" s="200">
        <v>11.281000000000001</v>
      </c>
      <c r="F519" s="200">
        <v>10.994</v>
      </c>
      <c r="G519" s="200">
        <v>10.765000000000001</v>
      </c>
      <c r="H519" s="201"/>
      <c r="I519" s="200">
        <v>11.356</v>
      </c>
      <c r="J519" s="200">
        <v>11.17</v>
      </c>
    </row>
    <row r="520" spans="4:10" x14ac:dyDescent="0.35">
      <c r="D520" s="115">
        <v>44062</v>
      </c>
      <c r="E520" s="200">
        <v>11.499000000000001</v>
      </c>
      <c r="F520" s="200">
        <v>11.192</v>
      </c>
      <c r="G520" s="200">
        <v>10.977</v>
      </c>
      <c r="H520" s="201"/>
      <c r="I520" s="200">
        <v>11.435</v>
      </c>
      <c r="J520" s="200">
        <v>11.308</v>
      </c>
    </row>
    <row r="521" spans="4:10" x14ac:dyDescent="0.35">
      <c r="D521" s="115">
        <v>44063</v>
      </c>
      <c r="E521" s="200">
        <v>11.587999999999999</v>
      </c>
      <c r="F521" s="200">
        <v>11.237</v>
      </c>
      <c r="G521" s="200">
        <v>11.099</v>
      </c>
      <c r="H521" s="201"/>
      <c r="I521" s="200">
        <v>11.487</v>
      </c>
      <c r="J521" s="200">
        <v>11.36</v>
      </c>
    </row>
    <row r="522" spans="4:10" x14ac:dyDescent="0.35">
      <c r="D522" s="115">
        <v>44064</v>
      </c>
      <c r="E522" s="200">
        <v>11.522</v>
      </c>
      <c r="F522" s="200">
        <v>11.157</v>
      </c>
      <c r="G522" s="200">
        <v>11.06</v>
      </c>
      <c r="H522" s="201"/>
      <c r="I522" s="200">
        <v>11.489000000000001</v>
      </c>
      <c r="J522" s="200">
        <v>11.352</v>
      </c>
    </row>
    <row r="523" spans="4:10" x14ac:dyDescent="0.35">
      <c r="D523" s="115">
        <v>44065</v>
      </c>
      <c r="E523" s="200">
        <v>11.522</v>
      </c>
      <c r="F523" s="200">
        <v>11.157</v>
      </c>
      <c r="G523" s="200">
        <v>11.06</v>
      </c>
      <c r="H523" s="201"/>
      <c r="I523" s="200">
        <v>11.489000000000001</v>
      </c>
      <c r="J523" s="200">
        <v>11.352</v>
      </c>
    </row>
    <row r="524" spans="4:10" x14ac:dyDescent="0.35">
      <c r="D524" s="115">
        <v>44066</v>
      </c>
      <c r="E524" s="200">
        <v>11.522</v>
      </c>
      <c r="F524" s="200">
        <v>11.157</v>
      </c>
      <c r="G524" s="200">
        <v>11.06</v>
      </c>
      <c r="H524" s="201"/>
      <c r="I524" s="200">
        <v>11.489000000000001</v>
      </c>
      <c r="J524" s="200">
        <v>11.352</v>
      </c>
    </row>
    <row r="525" spans="4:10" x14ac:dyDescent="0.35">
      <c r="D525" s="115">
        <v>44067</v>
      </c>
      <c r="E525" s="200">
        <v>11.506</v>
      </c>
      <c r="F525" s="200">
        <v>11.138</v>
      </c>
      <c r="G525" s="200">
        <v>11.032999999999999</v>
      </c>
      <c r="H525" s="201"/>
      <c r="I525" s="200">
        <v>11.406000000000001</v>
      </c>
      <c r="J525" s="200">
        <v>11.276</v>
      </c>
    </row>
    <row r="526" spans="4:10" x14ac:dyDescent="0.35">
      <c r="D526" s="115">
        <v>44068</v>
      </c>
      <c r="E526" s="200">
        <v>11.372999999999999</v>
      </c>
      <c r="F526" s="200">
        <v>11.065</v>
      </c>
      <c r="G526" s="200">
        <v>10.96</v>
      </c>
      <c r="H526" s="201"/>
      <c r="I526" s="200">
        <v>11.349</v>
      </c>
      <c r="J526" s="200">
        <v>11.218</v>
      </c>
    </row>
    <row r="527" spans="4:10" x14ac:dyDescent="0.35">
      <c r="D527" s="115">
        <v>44069</v>
      </c>
      <c r="E527" s="200">
        <v>11.356</v>
      </c>
      <c r="F527" s="200">
        <v>11.045999999999999</v>
      </c>
      <c r="G527" s="200">
        <v>10.938000000000001</v>
      </c>
      <c r="H527" s="201"/>
      <c r="I527" s="200">
        <v>11.337</v>
      </c>
      <c r="J527" s="200">
        <v>11.214</v>
      </c>
    </row>
    <row r="528" spans="4:10" x14ac:dyDescent="0.35">
      <c r="D528" s="115">
        <v>44070</v>
      </c>
      <c r="E528" s="200">
        <v>11.294</v>
      </c>
      <c r="F528" s="200">
        <v>11.021000000000001</v>
      </c>
      <c r="G528" s="200">
        <v>10.891</v>
      </c>
      <c r="H528" s="201"/>
      <c r="I528" s="200">
        <v>11.326000000000001</v>
      </c>
      <c r="J528" s="200">
        <v>11.189</v>
      </c>
    </row>
    <row r="529" spans="4:10" x14ac:dyDescent="0.35">
      <c r="D529" s="115">
        <v>44071</v>
      </c>
      <c r="E529" s="200">
        <v>11.231999999999999</v>
      </c>
      <c r="F529" s="200">
        <v>10.946</v>
      </c>
      <c r="G529" s="200">
        <v>10.819000000000001</v>
      </c>
      <c r="H529" s="201"/>
      <c r="I529" s="200">
        <v>11.340999999999999</v>
      </c>
      <c r="J529" s="200">
        <v>11.183999999999999</v>
      </c>
    </row>
    <row r="530" spans="4:10" x14ac:dyDescent="0.35">
      <c r="D530" s="115">
        <v>44072</v>
      </c>
      <c r="E530" s="200">
        <v>11.231999999999999</v>
      </c>
      <c r="F530" s="200">
        <v>10.946</v>
      </c>
      <c r="G530" s="200">
        <v>10.819000000000001</v>
      </c>
      <c r="H530" s="201"/>
      <c r="I530" s="200">
        <v>11.340999999999999</v>
      </c>
      <c r="J530" s="200">
        <v>11.183999999999999</v>
      </c>
    </row>
    <row r="531" spans="4:10" x14ac:dyDescent="0.35">
      <c r="D531" s="115">
        <v>44073</v>
      </c>
      <c r="E531" s="200">
        <v>11.231999999999999</v>
      </c>
      <c r="F531" s="200">
        <v>10.946</v>
      </c>
      <c r="G531" s="200">
        <v>10.819000000000001</v>
      </c>
      <c r="H531" s="201"/>
      <c r="I531" s="200">
        <v>11.340999999999999</v>
      </c>
      <c r="J531" s="200">
        <v>11.183999999999999</v>
      </c>
    </row>
    <row r="532" spans="4:10" x14ac:dyDescent="0.35">
      <c r="D532" s="115">
        <v>44074</v>
      </c>
      <c r="E532" s="200">
        <v>11.231999999999999</v>
      </c>
      <c r="F532" s="200">
        <v>10.946</v>
      </c>
      <c r="G532" s="200">
        <v>10.819000000000001</v>
      </c>
      <c r="H532" s="201"/>
      <c r="I532" s="200">
        <v>11.340999999999999</v>
      </c>
      <c r="J532" s="200">
        <v>11.183999999999999</v>
      </c>
    </row>
    <row r="533" spans="4:10" x14ac:dyDescent="0.35">
      <c r="D533" s="115">
        <v>44075</v>
      </c>
      <c r="E533" s="200">
        <v>11.007</v>
      </c>
      <c r="F533" s="200">
        <v>10.73</v>
      </c>
      <c r="G533" s="200">
        <v>10.643000000000001</v>
      </c>
      <c r="H533" s="201"/>
      <c r="I533" s="200">
        <v>11.141</v>
      </c>
      <c r="J533" s="200">
        <v>10.993</v>
      </c>
    </row>
    <row r="534" spans="4:10" x14ac:dyDescent="0.35">
      <c r="D534" s="115">
        <v>44076</v>
      </c>
      <c r="E534" s="200">
        <v>10.553000000000001</v>
      </c>
      <c r="F534" s="200">
        <v>10.286</v>
      </c>
      <c r="G534" s="200">
        <v>10.188000000000001</v>
      </c>
      <c r="H534" s="201"/>
      <c r="I534" s="200">
        <v>10.850999999999999</v>
      </c>
      <c r="J534" s="200">
        <v>10.696999999999999</v>
      </c>
    </row>
    <row r="535" spans="4:10" x14ac:dyDescent="0.35">
      <c r="D535" s="115">
        <v>44077</v>
      </c>
      <c r="E535" s="200">
        <v>10.662000000000001</v>
      </c>
      <c r="F535" s="200">
        <v>10.340999999999999</v>
      </c>
      <c r="G535" s="200">
        <v>10.298999999999999</v>
      </c>
      <c r="H535" s="201"/>
      <c r="I535" s="200">
        <v>10.926</v>
      </c>
      <c r="J535" s="200">
        <v>10.772</v>
      </c>
    </row>
    <row r="536" spans="4:10" x14ac:dyDescent="0.35">
      <c r="D536" s="115">
        <v>44078</v>
      </c>
      <c r="E536" s="200">
        <v>10.763</v>
      </c>
      <c r="F536" s="200">
        <v>10.394</v>
      </c>
      <c r="G536" s="200">
        <v>10.381</v>
      </c>
      <c r="H536" s="201"/>
      <c r="I536" s="200">
        <v>11.013999999999999</v>
      </c>
      <c r="J536" s="200">
        <v>10.855</v>
      </c>
    </row>
    <row r="537" spans="4:10" x14ac:dyDescent="0.35">
      <c r="D537" s="115">
        <v>44079</v>
      </c>
      <c r="E537" s="200">
        <v>10.763</v>
      </c>
      <c r="F537" s="200">
        <v>10.394</v>
      </c>
      <c r="G537" s="200">
        <v>10.381</v>
      </c>
      <c r="H537" s="201"/>
      <c r="I537" s="200">
        <v>11.013999999999999</v>
      </c>
      <c r="J537" s="200">
        <v>10.855</v>
      </c>
    </row>
    <row r="538" spans="4:10" x14ac:dyDescent="0.35">
      <c r="D538" s="115">
        <v>44080</v>
      </c>
      <c r="E538" s="200">
        <v>10.763</v>
      </c>
      <c r="F538" s="200">
        <v>10.394</v>
      </c>
      <c r="G538" s="200">
        <v>10.381</v>
      </c>
      <c r="H538" s="201"/>
      <c r="I538" s="200">
        <v>11.013999999999999</v>
      </c>
      <c r="J538" s="200">
        <v>10.855</v>
      </c>
    </row>
    <row r="539" spans="4:10" x14ac:dyDescent="0.35">
      <c r="D539" s="115">
        <v>44081</v>
      </c>
      <c r="E539" s="200">
        <v>10.75</v>
      </c>
      <c r="F539" s="200">
        <v>10.401</v>
      </c>
      <c r="G539" s="200">
        <v>10.381</v>
      </c>
      <c r="H539" s="201"/>
      <c r="I539" s="200">
        <v>11.009</v>
      </c>
      <c r="J539" s="200">
        <v>10.855</v>
      </c>
    </row>
    <row r="540" spans="4:10" x14ac:dyDescent="0.35">
      <c r="D540" s="115">
        <v>44082</v>
      </c>
      <c r="E540" s="200">
        <v>11.603999999999999</v>
      </c>
      <c r="F540" s="200">
        <v>11.103999999999999</v>
      </c>
      <c r="G540" s="200">
        <v>10.9</v>
      </c>
      <c r="H540" s="201"/>
      <c r="I540" s="200">
        <v>11.414</v>
      </c>
      <c r="J540" s="200">
        <v>11.228999999999999</v>
      </c>
    </row>
    <row r="541" spans="4:10" x14ac:dyDescent="0.35">
      <c r="D541" s="115">
        <v>44083</v>
      </c>
      <c r="E541" s="200">
        <v>11.59</v>
      </c>
      <c r="F541" s="200">
        <v>11.122999999999999</v>
      </c>
      <c r="G541" s="200">
        <v>10.872</v>
      </c>
      <c r="H541" s="201"/>
      <c r="I541" s="200">
        <v>11.467000000000001</v>
      </c>
      <c r="J541" s="200">
        <v>11.302</v>
      </c>
    </row>
    <row r="542" spans="4:10" x14ac:dyDescent="0.35">
      <c r="D542" s="115">
        <v>44084</v>
      </c>
      <c r="E542" s="200">
        <v>11.579000000000001</v>
      </c>
      <c r="F542" s="200">
        <v>11.058</v>
      </c>
      <c r="G542" s="200">
        <v>10.904999999999999</v>
      </c>
      <c r="H542" s="201"/>
      <c r="I542" s="200">
        <v>11.446999999999999</v>
      </c>
      <c r="J542" s="200">
        <v>11.284000000000001</v>
      </c>
    </row>
    <row r="543" spans="4:10" x14ac:dyDescent="0.35">
      <c r="D543" s="115">
        <v>44085</v>
      </c>
      <c r="E543" s="200">
        <v>11.693</v>
      </c>
      <c r="F543" s="200">
        <v>11.124000000000001</v>
      </c>
      <c r="G543" s="200">
        <v>10.975</v>
      </c>
      <c r="H543" s="201"/>
      <c r="I543" s="200">
        <v>11.502000000000001</v>
      </c>
      <c r="J543" s="200">
        <v>11.333</v>
      </c>
    </row>
    <row r="544" spans="4:10" x14ac:dyDescent="0.35">
      <c r="D544" s="115">
        <v>44086</v>
      </c>
      <c r="E544" s="200">
        <v>11.693</v>
      </c>
      <c r="F544" s="200">
        <v>11.124000000000001</v>
      </c>
      <c r="G544" s="200">
        <v>10.975</v>
      </c>
      <c r="H544" s="201"/>
      <c r="I544" s="200">
        <v>11.502000000000001</v>
      </c>
      <c r="J544" s="200">
        <v>11.333</v>
      </c>
    </row>
    <row r="545" spans="4:10" x14ac:dyDescent="0.35">
      <c r="D545" s="115">
        <v>44087</v>
      </c>
      <c r="E545" s="200">
        <v>11.693</v>
      </c>
      <c r="F545" s="200">
        <v>11.124000000000001</v>
      </c>
      <c r="G545" s="200">
        <v>10.975</v>
      </c>
      <c r="H545" s="201"/>
      <c r="I545" s="200">
        <v>11.502000000000001</v>
      </c>
      <c r="J545" s="200">
        <v>11.333</v>
      </c>
    </row>
    <row r="546" spans="4:10" x14ac:dyDescent="0.35">
      <c r="D546" s="115">
        <v>44088</v>
      </c>
      <c r="E546" s="200">
        <v>11.731999999999999</v>
      </c>
      <c r="F546" s="200">
        <v>11.138999999999999</v>
      </c>
      <c r="G546" s="200">
        <v>10.994999999999999</v>
      </c>
      <c r="H546" s="201"/>
      <c r="I546" s="200">
        <v>11.522</v>
      </c>
      <c r="J546" s="200">
        <v>11.347</v>
      </c>
    </row>
    <row r="547" spans="4:10" x14ac:dyDescent="0.35">
      <c r="D547" s="115">
        <v>44089</v>
      </c>
      <c r="E547" s="200">
        <v>11.263</v>
      </c>
      <c r="F547" s="200">
        <v>10.686999999999999</v>
      </c>
      <c r="G547" s="200">
        <v>10.653</v>
      </c>
      <c r="H547" s="201"/>
      <c r="I547" s="200">
        <v>11.305</v>
      </c>
      <c r="J547" s="200">
        <v>11.132999999999999</v>
      </c>
    </row>
    <row r="548" spans="4:10" x14ac:dyDescent="0.35">
      <c r="D548" s="115">
        <v>44090</v>
      </c>
      <c r="E548" s="200">
        <v>11.090999999999999</v>
      </c>
      <c r="F548" s="200">
        <v>10.519</v>
      </c>
      <c r="G548" s="200">
        <v>10.49</v>
      </c>
      <c r="H548" s="201"/>
      <c r="I548" s="200">
        <v>11.162000000000001</v>
      </c>
      <c r="J548" s="200">
        <v>10.997</v>
      </c>
    </row>
    <row r="549" spans="4:10" x14ac:dyDescent="0.35">
      <c r="D549" s="115">
        <v>44091</v>
      </c>
      <c r="E549" s="200">
        <v>11.242000000000001</v>
      </c>
      <c r="F549" s="200">
        <v>10.73</v>
      </c>
      <c r="G549" s="200">
        <v>10.682</v>
      </c>
      <c r="H549" s="201"/>
      <c r="I549" s="200">
        <v>11.262</v>
      </c>
      <c r="J549" s="200">
        <v>11.11</v>
      </c>
    </row>
    <row r="550" spans="4:10" x14ac:dyDescent="0.35">
      <c r="D550" s="115">
        <v>44092</v>
      </c>
      <c r="E550" s="200">
        <v>11.707000000000001</v>
      </c>
      <c r="F550" s="200">
        <v>11.163</v>
      </c>
      <c r="G550" s="200">
        <v>11.102</v>
      </c>
      <c r="H550" s="201"/>
      <c r="I550" s="200">
        <v>11.507999999999999</v>
      </c>
      <c r="J550" s="200">
        <v>11.343</v>
      </c>
    </row>
    <row r="551" spans="4:10" x14ac:dyDescent="0.35">
      <c r="D551" s="115">
        <v>44093</v>
      </c>
      <c r="E551" s="200">
        <v>11.707000000000001</v>
      </c>
      <c r="F551" s="200">
        <v>11.163</v>
      </c>
      <c r="G551" s="200">
        <v>11.102</v>
      </c>
      <c r="H551" s="201"/>
      <c r="I551" s="200">
        <v>11.507999999999999</v>
      </c>
      <c r="J551" s="200">
        <v>11.343</v>
      </c>
    </row>
    <row r="552" spans="4:10" x14ac:dyDescent="0.35">
      <c r="D552" s="115">
        <v>44094</v>
      </c>
      <c r="E552" s="200">
        <v>11.707000000000001</v>
      </c>
      <c r="F552" s="200">
        <v>11.163</v>
      </c>
      <c r="G552" s="200">
        <v>11.102</v>
      </c>
      <c r="H552" s="201"/>
      <c r="I552" s="200">
        <v>11.507999999999999</v>
      </c>
      <c r="J552" s="200">
        <v>11.343</v>
      </c>
    </row>
    <row r="553" spans="4:10" x14ac:dyDescent="0.35">
      <c r="D553" s="115">
        <v>44095</v>
      </c>
      <c r="E553" s="200">
        <v>12.983000000000001</v>
      </c>
      <c r="F553" s="200">
        <v>12.246</v>
      </c>
      <c r="G553" s="200">
        <v>12.093999999999999</v>
      </c>
      <c r="H553" s="201"/>
      <c r="I553" s="200">
        <v>12.215</v>
      </c>
      <c r="J553" s="200">
        <v>12.037000000000001</v>
      </c>
    </row>
    <row r="554" spans="4:10" x14ac:dyDescent="0.35">
      <c r="D554" s="115">
        <v>44096</v>
      </c>
      <c r="E554" s="200">
        <v>12.669</v>
      </c>
      <c r="F554" s="200">
        <v>12.1</v>
      </c>
      <c r="G554" s="200">
        <v>11.773</v>
      </c>
      <c r="H554" s="201"/>
      <c r="I554" s="200">
        <v>12.069000000000001</v>
      </c>
      <c r="J554" s="200">
        <v>11.853999999999999</v>
      </c>
    </row>
    <row r="555" spans="4:10" x14ac:dyDescent="0.35">
      <c r="D555" s="115">
        <v>44097</v>
      </c>
      <c r="E555" s="200">
        <v>12.638999999999999</v>
      </c>
      <c r="F555" s="200">
        <v>12.192</v>
      </c>
      <c r="G555" s="200">
        <v>11.741</v>
      </c>
      <c r="H555" s="201"/>
      <c r="I555" s="200">
        <v>12.087999999999999</v>
      </c>
      <c r="J555" s="200">
        <v>11.863</v>
      </c>
    </row>
    <row r="556" spans="4:10" x14ac:dyDescent="0.35">
      <c r="D556" s="115">
        <v>44098</v>
      </c>
      <c r="E556" s="200">
        <v>12.878</v>
      </c>
      <c r="F556" s="200">
        <v>12.531000000000001</v>
      </c>
      <c r="G556" s="200">
        <v>11.938000000000001</v>
      </c>
      <c r="H556" s="201"/>
      <c r="I556" s="200">
        <v>12.27</v>
      </c>
      <c r="J556" s="200">
        <v>12.05</v>
      </c>
    </row>
    <row r="557" spans="4:10" x14ac:dyDescent="0.35">
      <c r="D557" s="115">
        <v>44099</v>
      </c>
      <c r="E557" s="200">
        <v>12.364000000000001</v>
      </c>
      <c r="F557" s="200">
        <v>11.943999999999999</v>
      </c>
      <c r="G557" s="200">
        <v>11.416</v>
      </c>
      <c r="H557" s="201"/>
      <c r="I557" s="200">
        <v>11.814</v>
      </c>
      <c r="J557" s="200">
        <v>11.616</v>
      </c>
    </row>
    <row r="558" spans="4:10" x14ac:dyDescent="0.35">
      <c r="D558" s="115">
        <v>44100</v>
      </c>
      <c r="E558" s="200">
        <v>12.364000000000001</v>
      </c>
      <c r="F558" s="200">
        <v>11.943999999999999</v>
      </c>
      <c r="G558" s="200">
        <v>11.416</v>
      </c>
      <c r="H558" s="201"/>
      <c r="I558" s="200">
        <v>11.814</v>
      </c>
      <c r="J558" s="200">
        <v>11.616</v>
      </c>
    </row>
    <row r="559" spans="4:10" x14ac:dyDescent="0.35">
      <c r="D559" s="115">
        <v>44101</v>
      </c>
      <c r="E559" s="200">
        <v>12.364000000000001</v>
      </c>
      <c r="F559" s="200">
        <v>11.943999999999999</v>
      </c>
      <c r="G559" s="200">
        <v>11.416</v>
      </c>
      <c r="H559" s="201"/>
      <c r="I559" s="200">
        <v>11.814</v>
      </c>
      <c r="J559" s="200">
        <v>11.616</v>
      </c>
    </row>
    <row r="560" spans="4:10" x14ac:dyDescent="0.35">
      <c r="D560" s="115">
        <v>44102</v>
      </c>
      <c r="E560" s="200">
        <v>12.314</v>
      </c>
      <c r="F560" s="200">
        <v>11.821</v>
      </c>
      <c r="G560" s="200">
        <v>11.22</v>
      </c>
      <c r="H560" s="201"/>
      <c r="I560" s="200">
        <v>11.749000000000001</v>
      </c>
      <c r="J560" s="200">
        <v>11.516999999999999</v>
      </c>
    </row>
    <row r="561" spans="4:10" x14ac:dyDescent="0.35">
      <c r="D561" s="115">
        <v>44103</v>
      </c>
      <c r="E561" s="200">
        <v>12.377000000000001</v>
      </c>
      <c r="F561" s="200">
        <v>12.007</v>
      </c>
      <c r="G561" s="200">
        <v>11.343</v>
      </c>
      <c r="H561" s="201"/>
      <c r="I561" s="200">
        <v>11.784000000000001</v>
      </c>
      <c r="J561" s="200">
        <v>11.57</v>
      </c>
    </row>
    <row r="562" spans="4:10" x14ac:dyDescent="0.35">
      <c r="D562" s="115">
        <v>44104</v>
      </c>
      <c r="E562" s="200">
        <v>12.792</v>
      </c>
      <c r="F562" s="200">
        <v>12.302</v>
      </c>
      <c r="G562" s="200">
        <v>11.566000000000001</v>
      </c>
      <c r="H562" s="201"/>
      <c r="I562" s="200">
        <v>12.013</v>
      </c>
      <c r="J562" s="200">
        <v>11.691000000000001</v>
      </c>
    </row>
    <row r="563" spans="4:10" x14ac:dyDescent="0.35">
      <c r="D563" s="115">
        <v>44105</v>
      </c>
      <c r="E563" s="200">
        <v>12.721</v>
      </c>
      <c r="F563" s="200">
        <v>12.180999999999999</v>
      </c>
      <c r="G563" s="200">
        <v>11.497999999999999</v>
      </c>
      <c r="H563" s="201"/>
      <c r="I563" s="200">
        <v>11.917999999999999</v>
      </c>
      <c r="J563" s="200">
        <v>11.64</v>
      </c>
    </row>
    <row r="564" spans="4:10" x14ac:dyDescent="0.35">
      <c r="D564" s="115">
        <v>44106</v>
      </c>
      <c r="E564" s="200">
        <v>12.925000000000001</v>
      </c>
      <c r="F564" s="200">
        <v>12.375</v>
      </c>
      <c r="G564" s="200">
        <v>11.680999999999999</v>
      </c>
      <c r="H564" s="201"/>
      <c r="I564" s="200">
        <v>12.067</v>
      </c>
      <c r="J564" s="200">
        <v>11.791</v>
      </c>
    </row>
    <row r="565" spans="4:10" x14ac:dyDescent="0.35">
      <c r="D565" s="115">
        <v>44107</v>
      </c>
      <c r="E565" s="200">
        <v>12.925000000000001</v>
      </c>
      <c r="F565" s="200">
        <v>12.375</v>
      </c>
      <c r="G565" s="200">
        <v>11.680999999999999</v>
      </c>
      <c r="H565" s="201"/>
      <c r="I565" s="200">
        <v>12.067</v>
      </c>
      <c r="J565" s="200">
        <v>11.791</v>
      </c>
    </row>
    <row r="566" spans="4:10" x14ac:dyDescent="0.35">
      <c r="D566" s="115">
        <v>44108</v>
      </c>
      <c r="E566" s="200">
        <v>12.925000000000001</v>
      </c>
      <c r="F566" s="200">
        <v>12.375</v>
      </c>
      <c r="G566" s="200">
        <v>11.680999999999999</v>
      </c>
      <c r="H566" s="201"/>
      <c r="I566" s="200">
        <v>12.067</v>
      </c>
      <c r="J566" s="200">
        <v>11.791</v>
      </c>
    </row>
    <row r="567" spans="4:10" x14ac:dyDescent="0.35">
      <c r="D567" s="115">
        <v>44109</v>
      </c>
      <c r="E567" s="200">
        <v>12.804</v>
      </c>
      <c r="F567" s="200">
        <v>12.272</v>
      </c>
      <c r="G567" s="200">
        <v>11.544</v>
      </c>
      <c r="H567" s="201"/>
      <c r="I567" s="200">
        <v>11.999000000000001</v>
      </c>
      <c r="J567" s="200">
        <v>11.725</v>
      </c>
    </row>
    <row r="568" spans="4:10" x14ac:dyDescent="0.35">
      <c r="D568" s="115">
        <v>44110</v>
      </c>
      <c r="E568" s="200">
        <v>12.478999999999999</v>
      </c>
      <c r="F568" s="200">
        <v>11.965</v>
      </c>
      <c r="G568" s="200">
        <v>11.236000000000001</v>
      </c>
      <c r="H568" s="201"/>
      <c r="I568" s="200">
        <v>11.744999999999999</v>
      </c>
      <c r="J568" s="200">
        <v>11.492000000000001</v>
      </c>
    </row>
    <row r="569" spans="4:10" x14ac:dyDescent="0.35">
      <c r="D569" s="115">
        <v>44111</v>
      </c>
      <c r="E569" s="200">
        <v>12.276</v>
      </c>
      <c r="F569" s="200">
        <v>11.821</v>
      </c>
      <c r="G569" s="200">
        <v>11.176</v>
      </c>
      <c r="H569" s="201"/>
      <c r="I569" s="200">
        <v>11.76</v>
      </c>
      <c r="J569" s="200">
        <v>11.499000000000001</v>
      </c>
    </row>
    <row r="570" spans="4:10" x14ac:dyDescent="0.35">
      <c r="D570" s="115">
        <v>44112</v>
      </c>
      <c r="E570" s="200">
        <v>11.935</v>
      </c>
      <c r="F570" s="200">
        <v>11.371</v>
      </c>
      <c r="G570" s="200">
        <v>10.843999999999999</v>
      </c>
      <c r="H570" s="201"/>
      <c r="I570" s="200">
        <v>11.486000000000001</v>
      </c>
      <c r="J570" s="200">
        <v>11.228</v>
      </c>
    </row>
    <row r="571" spans="4:10" x14ac:dyDescent="0.35">
      <c r="D571" s="115">
        <v>44113</v>
      </c>
      <c r="E571" s="200">
        <v>11.68</v>
      </c>
      <c r="F571" s="200">
        <v>11.173999999999999</v>
      </c>
      <c r="G571" s="200">
        <v>10.717000000000001</v>
      </c>
      <c r="H571" s="201"/>
      <c r="I571" s="200">
        <v>11.382999999999999</v>
      </c>
      <c r="J571" s="200">
        <v>11.112</v>
      </c>
    </row>
    <row r="572" spans="4:10" x14ac:dyDescent="0.35">
      <c r="D572" s="115">
        <v>44114</v>
      </c>
      <c r="E572" s="200">
        <v>11.68</v>
      </c>
      <c r="F572" s="200">
        <v>11.173999999999999</v>
      </c>
      <c r="G572" s="200">
        <v>10.717000000000001</v>
      </c>
      <c r="H572" s="201"/>
      <c r="I572" s="200">
        <v>11.382999999999999</v>
      </c>
      <c r="J572" s="200">
        <v>11.112</v>
      </c>
    </row>
    <row r="573" spans="4:10" x14ac:dyDescent="0.35">
      <c r="D573" s="115">
        <v>44115</v>
      </c>
      <c r="E573" s="200">
        <v>11.68</v>
      </c>
      <c r="F573" s="200">
        <v>11.173999999999999</v>
      </c>
      <c r="G573" s="200">
        <v>10.717000000000001</v>
      </c>
      <c r="H573" s="201"/>
      <c r="I573" s="200">
        <v>11.382999999999999</v>
      </c>
      <c r="J573" s="200">
        <v>11.112</v>
      </c>
    </row>
    <row r="574" spans="4:10" x14ac:dyDescent="0.35">
      <c r="D574" s="115">
        <v>44116</v>
      </c>
      <c r="E574" s="200">
        <v>11.609</v>
      </c>
      <c r="F574" s="200">
        <v>11.092000000000001</v>
      </c>
      <c r="G574" s="200">
        <v>10.717000000000001</v>
      </c>
      <c r="H574" s="201"/>
      <c r="I574" s="200">
        <v>11.305999999999999</v>
      </c>
      <c r="J574" s="200">
        <v>11.112</v>
      </c>
    </row>
    <row r="575" spans="4:10" x14ac:dyDescent="0.35">
      <c r="D575" s="115">
        <v>44117</v>
      </c>
      <c r="E575" s="200">
        <v>11.737</v>
      </c>
      <c r="F575" s="200">
        <v>11.253</v>
      </c>
      <c r="G575" s="200">
        <v>10.816000000000001</v>
      </c>
      <c r="H575" s="201"/>
      <c r="I575" s="200">
        <v>11.433</v>
      </c>
      <c r="J575" s="200">
        <v>11.179</v>
      </c>
    </row>
    <row r="576" spans="4:10" x14ac:dyDescent="0.35">
      <c r="D576" s="115">
        <v>44118</v>
      </c>
      <c r="E576" s="200">
        <v>12.03</v>
      </c>
      <c r="F576" s="200">
        <v>11.542</v>
      </c>
      <c r="G576" s="200">
        <v>11.1</v>
      </c>
      <c r="H576" s="201"/>
      <c r="I576" s="200">
        <v>11.634</v>
      </c>
      <c r="J576" s="200">
        <v>11.388</v>
      </c>
    </row>
    <row r="577" spans="4:10" x14ac:dyDescent="0.35">
      <c r="D577" s="115">
        <v>44119</v>
      </c>
      <c r="E577" s="200">
        <v>12.308</v>
      </c>
      <c r="F577" s="200">
        <v>11.888999999999999</v>
      </c>
      <c r="G577" s="200">
        <v>11.4</v>
      </c>
      <c r="H577" s="201"/>
      <c r="I577" s="200">
        <v>11.84</v>
      </c>
      <c r="J577" s="200">
        <v>11.59</v>
      </c>
    </row>
    <row r="578" spans="4:10" x14ac:dyDescent="0.35">
      <c r="D578" s="115">
        <v>44120</v>
      </c>
      <c r="E578" s="200">
        <v>12.182</v>
      </c>
      <c r="F578" s="200">
        <v>11.734</v>
      </c>
      <c r="G578" s="200">
        <v>11.249000000000001</v>
      </c>
      <c r="H578" s="201"/>
      <c r="I578" s="200">
        <v>11.724</v>
      </c>
      <c r="J578" s="200">
        <v>11.471</v>
      </c>
    </row>
    <row r="579" spans="4:10" x14ac:dyDescent="0.35">
      <c r="D579" s="115">
        <v>44121</v>
      </c>
      <c r="E579" s="200">
        <v>12.182</v>
      </c>
      <c r="F579" s="200">
        <v>11.734</v>
      </c>
      <c r="G579" s="200">
        <v>11.249000000000001</v>
      </c>
      <c r="H579" s="201"/>
      <c r="I579" s="200">
        <v>11.724</v>
      </c>
      <c r="J579" s="200">
        <v>11.471</v>
      </c>
    </row>
    <row r="580" spans="4:10" x14ac:dyDescent="0.35">
      <c r="D580" s="115">
        <v>44122</v>
      </c>
      <c r="E580" s="200">
        <v>12.182</v>
      </c>
      <c r="F580" s="200">
        <v>11.734</v>
      </c>
      <c r="G580" s="200">
        <v>11.249000000000001</v>
      </c>
      <c r="H580" s="201"/>
      <c r="I580" s="200">
        <v>11.724</v>
      </c>
      <c r="J580" s="200">
        <v>11.471</v>
      </c>
    </row>
    <row r="581" spans="4:10" x14ac:dyDescent="0.35">
      <c r="D581" s="115">
        <v>44123</v>
      </c>
      <c r="E581" s="200">
        <v>12.108000000000001</v>
      </c>
      <c r="F581" s="200">
        <v>11.625</v>
      </c>
      <c r="G581" s="200">
        <v>11.167</v>
      </c>
      <c r="H581" s="201"/>
      <c r="I581" s="200">
        <v>11.673999999999999</v>
      </c>
      <c r="J581" s="200">
        <v>11.414</v>
      </c>
    </row>
    <row r="582" spans="4:10" x14ac:dyDescent="0.35">
      <c r="D582" s="115">
        <v>44124</v>
      </c>
      <c r="E582" s="200">
        <v>12.279</v>
      </c>
      <c r="F582" s="200">
        <v>11.774000000000001</v>
      </c>
      <c r="G582" s="200">
        <v>11.337999999999999</v>
      </c>
      <c r="H582" s="201"/>
      <c r="I582" s="200">
        <v>11.789</v>
      </c>
      <c r="J582" s="200">
        <v>11.521000000000001</v>
      </c>
    </row>
    <row r="583" spans="4:10" x14ac:dyDescent="0.35">
      <c r="D583" s="115">
        <v>44125</v>
      </c>
      <c r="E583" s="200">
        <v>12.393000000000001</v>
      </c>
      <c r="F583" s="200">
        <v>11.913</v>
      </c>
      <c r="G583" s="200">
        <v>11.444000000000001</v>
      </c>
      <c r="H583" s="201"/>
      <c r="I583" s="200">
        <v>11.87</v>
      </c>
      <c r="J583" s="200">
        <v>11.606999999999999</v>
      </c>
    </row>
    <row r="584" spans="4:10" x14ac:dyDescent="0.35">
      <c r="D584" s="115">
        <v>44126</v>
      </c>
      <c r="E584" s="200">
        <v>12.552</v>
      </c>
      <c r="F584" s="200">
        <v>12.071</v>
      </c>
      <c r="G584" s="200">
        <v>11.569000000000001</v>
      </c>
      <c r="H584" s="201"/>
      <c r="I584" s="200">
        <v>11.972</v>
      </c>
      <c r="J584" s="200">
        <v>11.712</v>
      </c>
    </row>
    <row r="585" spans="4:10" x14ac:dyDescent="0.35">
      <c r="D585" s="115">
        <v>44127</v>
      </c>
      <c r="E585" s="200">
        <v>12.423999999999999</v>
      </c>
      <c r="F585" s="200">
        <v>11.989000000000001</v>
      </c>
      <c r="G585" s="200">
        <v>11.474</v>
      </c>
      <c r="H585" s="201"/>
      <c r="I585" s="200">
        <v>11.879</v>
      </c>
      <c r="J585" s="200">
        <v>11.629</v>
      </c>
    </row>
    <row r="586" spans="4:10" x14ac:dyDescent="0.35">
      <c r="D586" s="115">
        <v>44128</v>
      </c>
      <c r="E586" s="200">
        <v>12.423999999999999</v>
      </c>
      <c r="F586" s="200">
        <v>11.989000000000001</v>
      </c>
      <c r="G586" s="200">
        <v>11.474</v>
      </c>
      <c r="H586" s="201"/>
      <c r="I586" s="200">
        <v>11.879</v>
      </c>
      <c r="J586" s="200">
        <v>11.629</v>
      </c>
    </row>
    <row r="587" spans="4:10" x14ac:dyDescent="0.35">
      <c r="D587" s="115">
        <v>44129</v>
      </c>
      <c r="E587" s="200">
        <v>12.423999999999999</v>
      </c>
      <c r="F587" s="200">
        <v>11.989000000000001</v>
      </c>
      <c r="G587" s="200">
        <v>11.474</v>
      </c>
      <c r="H587" s="201"/>
      <c r="I587" s="200">
        <v>11.879</v>
      </c>
      <c r="J587" s="200">
        <v>11.629</v>
      </c>
    </row>
    <row r="588" spans="4:10" x14ac:dyDescent="0.35">
      <c r="D588" s="115">
        <v>44130</v>
      </c>
      <c r="E588" s="200">
        <v>12.521000000000001</v>
      </c>
      <c r="F588" s="200">
        <v>12.093</v>
      </c>
      <c r="G588" s="200">
        <v>11.597</v>
      </c>
      <c r="H588" s="201"/>
      <c r="I588" s="200">
        <v>11.993</v>
      </c>
      <c r="J588" s="200">
        <v>11.71</v>
      </c>
    </row>
    <row r="589" spans="4:10" x14ac:dyDescent="0.35">
      <c r="D589" s="115">
        <v>44131</v>
      </c>
      <c r="E589" s="200">
        <v>12.367000000000001</v>
      </c>
      <c r="F589" s="200">
        <v>11.935</v>
      </c>
      <c r="G589" s="200">
        <v>11.476000000000001</v>
      </c>
      <c r="H589" s="201"/>
      <c r="I589" s="200">
        <v>11.885</v>
      </c>
      <c r="J589" s="200">
        <v>11.615</v>
      </c>
    </row>
    <row r="590" spans="4:10" x14ac:dyDescent="0.35">
      <c r="D590" s="115">
        <v>44132</v>
      </c>
      <c r="E590" s="200">
        <v>12.538</v>
      </c>
      <c r="F590" s="200">
        <v>12.109</v>
      </c>
      <c r="G590" s="200">
        <v>11.599</v>
      </c>
      <c r="H590" s="201"/>
      <c r="I590" s="200">
        <v>11.965999999999999</v>
      </c>
      <c r="J590" s="200">
        <v>11.69</v>
      </c>
    </row>
    <row r="591" spans="4:10" x14ac:dyDescent="0.35">
      <c r="D591" s="115">
        <v>44133</v>
      </c>
      <c r="E591" s="200">
        <v>13.047000000000001</v>
      </c>
      <c r="F591" s="200">
        <v>12.44</v>
      </c>
      <c r="G591" s="200">
        <v>11.94</v>
      </c>
      <c r="H591" s="201"/>
      <c r="I591" s="200">
        <v>12.23</v>
      </c>
      <c r="J591" s="200">
        <v>11.929</v>
      </c>
    </row>
    <row r="592" spans="4:10" x14ac:dyDescent="0.35">
      <c r="D592" s="115">
        <v>44134</v>
      </c>
      <c r="E592" s="200">
        <v>13.204000000000001</v>
      </c>
      <c r="F592" s="200">
        <v>12.523</v>
      </c>
      <c r="G592" s="200">
        <v>11.971</v>
      </c>
      <c r="H592" s="201"/>
      <c r="I592" s="200">
        <v>12.231</v>
      </c>
      <c r="J592" s="200">
        <v>11.954000000000001</v>
      </c>
    </row>
    <row r="593" spans="4:10" x14ac:dyDescent="0.35">
      <c r="D593" s="115">
        <v>44135</v>
      </c>
      <c r="E593" s="200">
        <v>13.204000000000001</v>
      </c>
      <c r="F593" s="200">
        <v>12.523</v>
      </c>
      <c r="G593" s="200">
        <v>11.971</v>
      </c>
      <c r="H593" s="201"/>
      <c r="I593" s="200">
        <v>12.231</v>
      </c>
      <c r="J593" s="200">
        <v>11.954000000000001</v>
      </c>
    </row>
    <row r="594" spans="4:10" x14ac:dyDescent="0.35">
      <c r="D594" s="115">
        <v>44136</v>
      </c>
      <c r="E594" s="200">
        <v>13.204000000000001</v>
      </c>
      <c r="F594" s="200">
        <v>12.523</v>
      </c>
      <c r="G594" s="200">
        <v>11.971</v>
      </c>
      <c r="H594" s="201"/>
      <c r="I594" s="200">
        <v>12.231</v>
      </c>
      <c r="J594" s="200">
        <v>11.954000000000001</v>
      </c>
    </row>
    <row r="595" spans="4:10" x14ac:dyDescent="0.35">
      <c r="D595" s="115">
        <v>44137</v>
      </c>
      <c r="E595" s="200">
        <v>13.387</v>
      </c>
      <c r="F595" s="200">
        <v>12.622999999999999</v>
      </c>
      <c r="G595" s="200">
        <v>12.061</v>
      </c>
      <c r="H595" s="201"/>
      <c r="I595" s="200">
        <v>12.29</v>
      </c>
      <c r="J595" s="200">
        <v>12.019</v>
      </c>
    </row>
    <row r="596" spans="4:10" x14ac:dyDescent="0.35">
      <c r="D596" s="115">
        <v>44138</v>
      </c>
      <c r="E596" s="200">
        <v>12.695</v>
      </c>
      <c r="F596" s="200">
        <v>11.939</v>
      </c>
      <c r="G596" s="200">
        <v>11.518000000000001</v>
      </c>
      <c r="H596" s="201"/>
      <c r="I596" s="200">
        <v>11.938000000000001</v>
      </c>
      <c r="J596" s="200">
        <v>11.686</v>
      </c>
    </row>
    <row r="597" spans="4:10" x14ac:dyDescent="0.35">
      <c r="D597" s="115">
        <v>44139</v>
      </c>
      <c r="E597" s="200">
        <v>12.423999999999999</v>
      </c>
      <c r="F597" s="200">
        <v>11.814</v>
      </c>
      <c r="G597" s="200">
        <v>11.253</v>
      </c>
      <c r="H597" s="201"/>
      <c r="I597" s="200">
        <v>11.738</v>
      </c>
      <c r="J597" s="200">
        <v>11.49</v>
      </c>
    </row>
    <row r="598" spans="4:10" x14ac:dyDescent="0.35">
      <c r="D598" s="115">
        <v>44140</v>
      </c>
      <c r="E598" s="200">
        <v>11.869</v>
      </c>
      <c r="F598" s="200">
        <v>11.108000000000001</v>
      </c>
      <c r="G598" s="200">
        <v>10.705</v>
      </c>
      <c r="H598" s="201"/>
      <c r="I598" s="200">
        <v>11.394</v>
      </c>
      <c r="J598" s="200">
        <v>11.199</v>
      </c>
    </row>
    <row r="599" spans="4:10" x14ac:dyDescent="0.35">
      <c r="D599" s="115">
        <v>44141</v>
      </c>
      <c r="E599" s="200">
        <v>12.179</v>
      </c>
      <c r="F599" s="200">
        <v>11.441000000000001</v>
      </c>
      <c r="G599" s="200">
        <v>10.952999999999999</v>
      </c>
      <c r="H599" s="201"/>
      <c r="I599" s="200">
        <v>11.542</v>
      </c>
      <c r="J599" s="200">
        <v>11.371</v>
      </c>
    </row>
    <row r="600" spans="4:10" x14ac:dyDescent="0.35">
      <c r="D600" s="115">
        <v>44142</v>
      </c>
      <c r="E600" s="200">
        <v>12.179</v>
      </c>
      <c r="F600" s="200">
        <v>11.441000000000001</v>
      </c>
      <c r="G600" s="200">
        <v>10.952999999999999</v>
      </c>
      <c r="H600" s="201"/>
      <c r="I600" s="200">
        <v>11.542</v>
      </c>
      <c r="J600" s="200">
        <v>11.371</v>
      </c>
    </row>
    <row r="601" spans="4:10" x14ac:dyDescent="0.35">
      <c r="D601" s="115">
        <v>44143</v>
      </c>
      <c r="E601" s="200">
        <v>12.179</v>
      </c>
      <c r="F601" s="200">
        <v>11.441000000000001</v>
      </c>
      <c r="G601" s="200">
        <v>10.952999999999999</v>
      </c>
      <c r="H601" s="201"/>
      <c r="I601" s="200">
        <v>11.542</v>
      </c>
      <c r="J601" s="200">
        <v>11.371</v>
      </c>
    </row>
    <row r="602" spans="4:10" x14ac:dyDescent="0.35">
      <c r="D602" s="115">
        <v>44144</v>
      </c>
      <c r="E602" s="200">
        <v>11.492000000000001</v>
      </c>
      <c r="F602" s="200">
        <v>10.871</v>
      </c>
      <c r="G602" s="200">
        <v>10.468</v>
      </c>
      <c r="H602" s="201"/>
      <c r="I602" s="200">
        <v>11.183</v>
      </c>
      <c r="J602" s="200">
        <v>10.973000000000001</v>
      </c>
    </row>
    <row r="603" spans="4:10" x14ac:dyDescent="0.35">
      <c r="D603" s="115">
        <v>44145</v>
      </c>
      <c r="E603" s="200">
        <v>11.556000000000001</v>
      </c>
      <c r="F603" s="200">
        <v>11.032</v>
      </c>
      <c r="G603" s="200">
        <v>10.557</v>
      </c>
      <c r="H603" s="201"/>
      <c r="I603" s="200">
        <v>11.260999999999999</v>
      </c>
      <c r="J603" s="200">
        <v>11.04</v>
      </c>
    </row>
    <row r="604" spans="4:10" x14ac:dyDescent="0.35">
      <c r="D604" s="115">
        <v>44146</v>
      </c>
      <c r="E604" s="200">
        <v>11.029</v>
      </c>
      <c r="F604" s="200">
        <v>10.686</v>
      </c>
      <c r="G604" s="200">
        <v>10.557</v>
      </c>
      <c r="H604" s="201"/>
      <c r="I604" s="200">
        <v>11.042</v>
      </c>
      <c r="J604" s="200">
        <v>11.04</v>
      </c>
    </row>
    <row r="605" spans="4:10" x14ac:dyDescent="0.35">
      <c r="D605" s="115">
        <v>44147</v>
      </c>
      <c r="E605" s="200">
        <v>11.22</v>
      </c>
      <c r="F605" s="200">
        <v>10.845000000000001</v>
      </c>
      <c r="G605" s="200">
        <v>10.452999999999999</v>
      </c>
      <c r="H605" s="201"/>
      <c r="I605" s="200">
        <v>11.148999999999999</v>
      </c>
      <c r="J605" s="200">
        <v>10.973000000000001</v>
      </c>
    </row>
    <row r="606" spans="4:10" x14ac:dyDescent="0.35">
      <c r="D606" s="115">
        <v>44148</v>
      </c>
      <c r="E606" s="200">
        <v>11.32</v>
      </c>
      <c r="F606" s="200">
        <v>10.871</v>
      </c>
      <c r="G606" s="200">
        <v>10.502000000000001</v>
      </c>
      <c r="H606" s="201"/>
      <c r="I606" s="200">
        <v>11.183</v>
      </c>
      <c r="J606" s="200">
        <v>11.019</v>
      </c>
    </row>
    <row r="607" spans="4:10" x14ac:dyDescent="0.35">
      <c r="D607" s="115">
        <v>44149</v>
      </c>
      <c r="E607" s="200">
        <v>11.32</v>
      </c>
      <c r="F607" s="200">
        <v>10.871</v>
      </c>
      <c r="G607" s="200">
        <v>10.502000000000001</v>
      </c>
      <c r="H607" s="201"/>
      <c r="I607" s="200">
        <v>11.183</v>
      </c>
      <c r="J607" s="200">
        <v>11.019</v>
      </c>
    </row>
    <row r="608" spans="4:10" x14ac:dyDescent="0.35">
      <c r="D608" s="115">
        <v>44150</v>
      </c>
      <c r="E608" s="200">
        <v>11.32</v>
      </c>
      <c r="F608" s="200">
        <v>10.871</v>
      </c>
      <c r="G608" s="200">
        <v>10.502000000000001</v>
      </c>
      <c r="H608" s="201"/>
      <c r="I608" s="200">
        <v>11.183</v>
      </c>
      <c r="J608" s="200">
        <v>11.019</v>
      </c>
    </row>
    <row r="609" spans="4:10" x14ac:dyDescent="0.35">
      <c r="D609" s="115">
        <v>44151</v>
      </c>
      <c r="E609" s="200">
        <v>10.988</v>
      </c>
      <c r="F609" s="200">
        <v>10.597</v>
      </c>
      <c r="G609" s="200">
        <v>10.311999999999999</v>
      </c>
      <c r="H609" s="201"/>
      <c r="I609" s="200">
        <v>11.048999999999999</v>
      </c>
      <c r="J609" s="200">
        <v>10.879</v>
      </c>
    </row>
    <row r="610" spans="4:10" x14ac:dyDescent="0.35">
      <c r="D610" s="115">
        <v>44152</v>
      </c>
      <c r="E610" s="200">
        <v>10.954000000000001</v>
      </c>
      <c r="F610" s="200">
        <v>10.622</v>
      </c>
      <c r="G610" s="200">
        <v>10.414999999999999</v>
      </c>
      <c r="H610" s="201"/>
      <c r="I610" s="200">
        <v>11.113</v>
      </c>
      <c r="J610" s="200">
        <v>10.952</v>
      </c>
    </row>
    <row r="611" spans="4:10" x14ac:dyDescent="0.35">
      <c r="D611" s="115">
        <v>44153</v>
      </c>
      <c r="E611" s="200">
        <v>11.163</v>
      </c>
      <c r="F611" s="200">
        <v>10.702999999999999</v>
      </c>
      <c r="G611" s="200">
        <v>10.429</v>
      </c>
      <c r="H611" s="201"/>
      <c r="I611" s="200">
        <v>11.13</v>
      </c>
      <c r="J611" s="200">
        <v>10.986000000000001</v>
      </c>
    </row>
    <row r="612" spans="4:10" x14ac:dyDescent="0.35">
      <c r="D612" s="115">
        <v>44154</v>
      </c>
      <c r="E612" s="200">
        <v>11.195</v>
      </c>
      <c r="F612" s="200">
        <v>10.706</v>
      </c>
      <c r="G612" s="200">
        <v>10.499000000000001</v>
      </c>
      <c r="H612" s="201"/>
      <c r="I612" s="200">
        <v>11.198</v>
      </c>
      <c r="J612" s="200">
        <v>11.048</v>
      </c>
    </row>
    <row r="613" spans="4:10" x14ac:dyDescent="0.35">
      <c r="D613" s="115">
        <v>44155</v>
      </c>
      <c r="E613" s="200">
        <v>11.156000000000001</v>
      </c>
      <c r="F613" s="200">
        <v>10.561</v>
      </c>
      <c r="G613" s="200">
        <v>10.430999999999999</v>
      </c>
      <c r="H613" s="201"/>
      <c r="I613" s="200">
        <v>11.14</v>
      </c>
      <c r="J613" s="200">
        <v>10.98</v>
      </c>
    </row>
    <row r="614" spans="4:10" x14ac:dyDescent="0.35">
      <c r="D614" s="115">
        <v>44156</v>
      </c>
      <c r="E614" s="200">
        <v>11.156000000000001</v>
      </c>
      <c r="F614" s="200">
        <v>10.561</v>
      </c>
      <c r="G614" s="200">
        <v>10.430999999999999</v>
      </c>
      <c r="H614" s="201"/>
      <c r="I614" s="200">
        <v>11.14</v>
      </c>
      <c r="J614" s="200">
        <v>10.98</v>
      </c>
    </row>
    <row r="615" spans="4:10" x14ac:dyDescent="0.35">
      <c r="D615" s="115">
        <v>44157</v>
      </c>
      <c r="E615" s="200">
        <v>11.156000000000001</v>
      </c>
      <c r="F615" s="200">
        <v>10.561</v>
      </c>
      <c r="G615" s="200">
        <v>10.430999999999999</v>
      </c>
      <c r="H615" s="201"/>
      <c r="I615" s="200">
        <v>11.14</v>
      </c>
      <c r="J615" s="200">
        <v>10.98</v>
      </c>
    </row>
    <row r="616" spans="4:10" x14ac:dyDescent="0.35">
      <c r="D616" s="115">
        <v>44158</v>
      </c>
      <c r="E616" s="200">
        <v>10.984999999999999</v>
      </c>
      <c r="F616" s="200">
        <v>10.433</v>
      </c>
      <c r="G616" s="200">
        <v>10.342000000000001</v>
      </c>
      <c r="H616" s="201"/>
      <c r="I616" s="200">
        <v>11.077999999999999</v>
      </c>
      <c r="J616" s="200">
        <v>10.909000000000001</v>
      </c>
    </row>
    <row r="617" spans="4:10" x14ac:dyDescent="0.35">
      <c r="D617" s="115">
        <v>44159</v>
      </c>
      <c r="E617" s="200">
        <v>10.68</v>
      </c>
      <c r="F617" s="200">
        <v>10.176</v>
      </c>
      <c r="G617" s="200">
        <v>10.093999999999999</v>
      </c>
      <c r="H617" s="201"/>
      <c r="I617" s="200">
        <v>10.855</v>
      </c>
      <c r="J617" s="200">
        <v>10.717000000000001</v>
      </c>
    </row>
    <row r="618" spans="4:10" x14ac:dyDescent="0.35">
      <c r="D618" s="115">
        <v>44160</v>
      </c>
      <c r="E618" s="200">
        <v>10.465</v>
      </c>
      <c r="F618" s="200">
        <v>9.99</v>
      </c>
      <c r="G618" s="200">
        <v>9.9090000000000007</v>
      </c>
      <c r="H618" s="201"/>
      <c r="I618" s="200">
        <v>10.661</v>
      </c>
      <c r="J618" s="200">
        <v>10.538</v>
      </c>
    </row>
    <row r="619" spans="4:10" x14ac:dyDescent="0.35">
      <c r="D619" s="115">
        <v>44161</v>
      </c>
      <c r="E619" s="200">
        <v>10.416</v>
      </c>
      <c r="F619" s="200">
        <v>10.018000000000001</v>
      </c>
      <c r="G619" s="200">
        <v>9.9090000000000007</v>
      </c>
      <c r="H619" s="201"/>
      <c r="I619" s="200">
        <v>10.654999999999999</v>
      </c>
      <c r="J619" s="200">
        <v>10.538</v>
      </c>
    </row>
    <row r="620" spans="4:10" x14ac:dyDescent="0.35">
      <c r="D620" s="115">
        <v>44162</v>
      </c>
      <c r="E620" s="200">
        <v>10.428000000000001</v>
      </c>
      <c r="F620" s="200">
        <v>10.035</v>
      </c>
      <c r="G620" s="200">
        <v>9.9030000000000005</v>
      </c>
      <c r="H620" s="201"/>
      <c r="I620" s="200">
        <v>10.649000000000001</v>
      </c>
      <c r="J620" s="200">
        <v>10.538</v>
      </c>
    </row>
    <row r="621" spans="4:10" x14ac:dyDescent="0.35">
      <c r="D621" s="115">
        <v>44163</v>
      </c>
      <c r="E621" s="200">
        <v>10.428000000000001</v>
      </c>
      <c r="F621" s="200">
        <v>10.035</v>
      </c>
      <c r="G621" s="200">
        <v>9.9030000000000005</v>
      </c>
      <c r="H621" s="201"/>
      <c r="I621" s="200">
        <v>10.649000000000001</v>
      </c>
      <c r="J621" s="200">
        <v>10.538</v>
      </c>
    </row>
    <row r="622" spans="4:10" x14ac:dyDescent="0.35">
      <c r="D622" s="115">
        <v>44164</v>
      </c>
      <c r="E622" s="200">
        <v>10.428000000000001</v>
      </c>
      <c r="F622" s="200">
        <v>10.035</v>
      </c>
      <c r="G622" s="200">
        <v>9.9030000000000005</v>
      </c>
      <c r="H622" s="201"/>
      <c r="I622" s="200">
        <v>10.649000000000001</v>
      </c>
      <c r="J622" s="200">
        <v>10.538</v>
      </c>
    </row>
    <row r="623" spans="4:10" x14ac:dyDescent="0.35">
      <c r="D623" s="115">
        <v>44165</v>
      </c>
      <c r="E623" s="200">
        <v>10.515000000000001</v>
      </c>
      <c r="F623" s="200">
        <v>10.101000000000001</v>
      </c>
      <c r="G623" s="200">
        <v>9.9749999999999996</v>
      </c>
      <c r="H623" s="201"/>
      <c r="I623" s="200">
        <v>10.693</v>
      </c>
      <c r="J623" s="200">
        <v>10.6</v>
      </c>
    </row>
    <row r="624" spans="4:10" x14ac:dyDescent="0.35">
      <c r="D624" s="115">
        <v>44166</v>
      </c>
      <c r="E624" s="200">
        <v>10.454000000000001</v>
      </c>
      <c r="F624" s="200">
        <v>10.1</v>
      </c>
      <c r="G624" s="200">
        <v>9.8759999999999994</v>
      </c>
      <c r="H624" s="201"/>
      <c r="I624" s="200">
        <v>10.683999999999999</v>
      </c>
      <c r="J624" s="200">
        <v>10.516</v>
      </c>
    </row>
    <row r="625" spans="4:10" x14ac:dyDescent="0.35">
      <c r="D625" s="115">
        <v>44167</v>
      </c>
      <c r="E625" s="200">
        <v>10.295999999999999</v>
      </c>
      <c r="F625" s="200">
        <v>9.9510000000000005</v>
      </c>
      <c r="G625" s="200">
        <v>9.7430000000000003</v>
      </c>
      <c r="H625" s="201"/>
      <c r="I625" s="200">
        <v>10.593</v>
      </c>
      <c r="J625" s="200">
        <v>10.427</v>
      </c>
    </row>
    <row r="626" spans="4:10" x14ac:dyDescent="0.35">
      <c r="D626" s="115">
        <v>44168</v>
      </c>
      <c r="E626" s="200">
        <v>9.843</v>
      </c>
      <c r="F626" s="200">
        <v>9.5289999999999999</v>
      </c>
      <c r="G626" s="200">
        <v>9.3610000000000007</v>
      </c>
      <c r="H626" s="201"/>
      <c r="I626" s="200">
        <v>10.287000000000001</v>
      </c>
      <c r="J626" s="200">
        <v>10.109</v>
      </c>
    </row>
    <row r="627" spans="4:10" x14ac:dyDescent="0.35">
      <c r="D627" s="115">
        <v>44169</v>
      </c>
      <c r="E627" s="200">
        <v>9.57</v>
      </c>
      <c r="F627" s="200">
        <v>9.3089999999999993</v>
      </c>
      <c r="G627" s="200">
        <v>9.1660000000000004</v>
      </c>
      <c r="H627" s="201"/>
      <c r="I627" s="200">
        <v>10.131</v>
      </c>
      <c r="J627" s="200">
        <v>9.9290000000000003</v>
      </c>
    </row>
    <row r="628" spans="4:10" x14ac:dyDescent="0.35">
      <c r="D628" s="115">
        <v>44172</v>
      </c>
      <c r="E628" s="200">
        <v>9.6349999999999998</v>
      </c>
      <c r="F628" s="200">
        <v>9.3339999999999996</v>
      </c>
      <c r="G628" s="200">
        <v>9.2100000000000009</v>
      </c>
      <c r="H628" s="201"/>
      <c r="I628" s="200">
        <v>10.172000000000001</v>
      </c>
      <c r="J628" s="200">
        <v>9.9640000000000004</v>
      </c>
    </row>
    <row r="629" spans="4:10" x14ac:dyDescent="0.35">
      <c r="D629" s="115">
        <v>44173</v>
      </c>
      <c r="E629" s="200">
        <v>9.6530000000000005</v>
      </c>
      <c r="F629" s="200">
        <v>9.3680000000000003</v>
      </c>
      <c r="G629" s="200">
        <v>9.2639999999999993</v>
      </c>
      <c r="H629" s="201"/>
      <c r="I629" s="200">
        <v>10.223000000000001</v>
      </c>
      <c r="J629" s="200">
        <v>10.004</v>
      </c>
    </row>
    <row r="630" spans="4:10" x14ac:dyDescent="0.35">
      <c r="D630" s="115">
        <v>44174</v>
      </c>
      <c r="E630" s="200">
        <v>9.64</v>
      </c>
      <c r="F630" s="200">
        <v>9.3409999999999993</v>
      </c>
      <c r="G630" s="200">
        <v>9.24</v>
      </c>
      <c r="H630" s="201"/>
      <c r="I630" s="200">
        <v>10.208</v>
      </c>
      <c r="J630" s="200">
        <v>9.9830000000000005</v>
      </c>
    </row>
    <row r="631" spans="4:10" x14ac:dyDescent="0.35">
      <c r="D631" s="115">
        <v>44175</v>
      </c>
      <c r="E631" s="200">
        <v>9.6170000000000009</v>
      </c>
      <c r="F631" s="200">
        <v>9.3239999999999998</v>
      </c>
      <c r="G631" s="200">
        <v>9.2089999999999996</v>
      </c>
      <c r="H631" s="201"/>
      <c r="I631" s="200">
        <v>10.170999999999999</v>
      </c>
      <c r="J631" s="200">
        <v>9.9830000000000005</v>
      </c>
    </row>
    <row r="632" spans="4:10" x14ac:dyDescent="0.35">
      <c r="D632" s="115">
        <v>44176</v>
      </c>
      <c r="E632" s="200">
        <v>9.5519999999999996</v>
      </c>
      <c r="F632" s="200">
        <v>9.3030000000000008</v>
      </c>
      <c r="G632" s="200">
        <v>9.1669999999999998</v>
      </c>
      <c r="H632" s="201"/>
      <c r="I632" s="200">
        <v>10.130000000000001</v>
      </c>
      <c r="J632" s="200">
        <v>10.005000000000001</v>
      </c>
    </row>
    <row r="633" spans="4:10" x14ac:dyDescent="0.35">
      <c r="D633" s="115">
        <v>44179</v>
      </c>
      <c r="E633" s="200">
        <v>9.516</v>
      </c>
      <c r="F633" s="200">
        <v>9.2669999999999995</v>
      </c>
      <c r="G633" s="200">
        <v>9.1519999999999992</v>
      </c>
      <c r="H633" s="201"/>
      <c r="I633" s="200">
        <v>10.119</v>
      </c>
      <c r="J633" s="200">
        <v>9.984</v>
      </c>
    </row>
    <row r="634" spans="4:10" x14ac:dyDescent="0.35">
      <c r="D634" s="115">
        <v>44180</v>
      </c>
      <c r="E634" s="200">
        <v>9.5039999999999996</v>
      </c>
      <c r="F634" s="200">
        <v>9.2449999999999992</v>
      </c>
      <c r="G634" s="200">
        <v>9.1240000000000006</v>
      </c>
      <c r="H634" s="201"/>
      <c r="I634" s="200">
        <v>10.11</v>
      </c>
      <c r="J634" s="200">
        <v>9.9730000000000008</v>
      </c>
    </row>
    <row r="635" spans="4:10" x14ac:dyDescent="0.35">
      <c r="D635" s="115">
        <v>44181</v>
      </c>
      <c r="E635" s="200">
        <v>9.4920000000000009</v>
      </c>
      <c r="F635" s="200">
        <v>9.2449999999999992</v>
      </c>
      <c r="G635" s="200">
        <v>9.1240000000000006</v>
      </c>
      <c r="H635" s="201"/>
      <c r="I635" s="200">
        <v>10.105</v>
      </c>
      <c r="J635" s="200">
        <v>9.9730000000000008</v>
      </c>
    </row>
    <row r="636" spans="4:10" x14ac:dyDescent="0.35">
      <c r="D636" s="115">
        <v>44182</v>
      </c>
      <c r="E636" s="200">
        <v>9.3010000000000002</v>
      </c>
      <c r="F636" s="200">
        <v>9.1010000000000009</v>
      </c>
      <c r="G636" s="200">
        <v>8.9770000000000003</v>
      </c>
      <c r="H636" s="201"/>
      <c r="I636" s="200">
        <v>9.9719999999999995</v>
      </c>
      <c r="J636" s="200">
        <v>9.8800000000000008</v>
      </c>
    </row>
    <row r="637" spans="4:10" x14ac:dyDescent="0.35">
      <c r="D637" s="115">
        <v>44183</v>
      </c>
      <c r="E637" s="200">
        <v>9.2639999999999993</v>
      </c>
      <c r="F637" s="200">
        <v>9.0869999999999997</v>
      </c>
      <c r="G637" s="200">
        <v>8.9640000000000004</v>
      </c>
      <c r="H637" s="201"/>
      <c r="I637" s="200">
        <v>9.9640000000000004</v>
      </c>
      <c r="J637" s="200">
        <v>9.8539999999999992</v>
      </c>
    </row>
    <row r="638" spans="4:10" x14ac:dyDescent="0.35">
      <c r="D638" s="115">
        <v>44186</v>
      </c>
      <c r="E638" s="200">
        <v>9.3450000000000006</v>
      </c>
      <c r="F638" s="200">
        <v>9.1910000000000007</v>
      </c>
      <c r="G638" s="200">
        <v>9.0709999999999997</v>
      </c>
      <c r="H638" s="201"/>
      <c r="I638" s="200">
        <v>10.065</v>
      </c>
      <c r="J638" s="200">
        <v>9.9860000000000007</v>
      </c>
    </row>
    <row r="639" spans="4:10" x14ac:dyDescent="0.35">
      <c r="D639" s="115">
        <v>44187</v>
      </c>
      <c r="E639" s="200">
        <v>9.3420000000000005</v>
      </c>
      <c r="F639" s="200">
        <v>9.202</v>
      </c>
      <c r="G639" s="200">
        <v>9.0749999999999993</v>
      </c>
      <c r="H639" s="201"/>
      <c r="I639" s="200">
        <v>10.071</v>
      </c>
      <c r="J639" s="200">
        <v>9.984</v>
      </c>
    </row>
    <row r="640" spans="4:10" x14ac:dyDescent="0.35">
      <c r="D640" s="115">
        <v>44188</v>
      </c>
      <c r="E640" s="200">
        <v>9.3130000000000006</v>
      </c>
      <c r="F640" s="200">
        <v>9.2040000000000006</v>
      </c>
      <c r="G640" s="200">
        <v>9.1039999999999992</v>
      </c>
      <c r="H640" s="201"/>
      <c r="I640" s="200">
        <v>10.089</v>
      </c>
      <c r="J640" s="200">
        <v>9.9819999999999993</v>
      </c>
    </row>
    <row r="641" spans="4:10" x14ac:dyDescent="0.35">
      <c r="D641" s="115">
        <v>44189</v>
      </c>
      <c r="E641" s="200">
        <v>9.3119999999999994</v>
      </c>
      <c r="F641" s="200">
        <v>9.2040000000000006</v>
      </c>
      <c r="G641" s="200">
        <v>9.0820000000000007</v>
      </c>
      <c r="H641" s="201"/>
      <c r="I641" s="200">
        <v>10.057</v>
      </c>
      <c r="J641" s="200">
        <v>9.9760000000000009</v>
      </c>
    </row>
    <row r="642" spans="4:10" x14ac:dyDescent="0.35">
      <c r="D642" s="115">
        <v>44194</v>
      </c>
      <c r="E642" s="200">
        <v>8.8990000000000009</v>
      </c>
      <c r="F642" s="200">
        <v>9.0779999999999994</v>
      </c>
      <c r="G642" s="200">
        <v>8.9570000000000007</v>
      </c>
      <c r="H642" s="201"/>
      <c r="I642" s="200">
        <v>9.99</v>
      </c>
      <c r="J642" s="200">
        <v>9.875</v>
      </c>
    </row>
    <row r="643" spans="4:10" x14ac:dyDescent="0.35">
      <c r="D643" s="115">
        <v>44195</v>
      </c>
      <c r="E643" s="200">
        <v>8.4689999999999994</v>
      </c>
      <c r="F643" s="200">
        <v>8.9949999999999992</v>
      </c>
      <c r="G643" s="200">
        <v>8.8840000000000003</v>
      </c>
      <c r="H643" s="201"/>
      <c r="I643" s="200">
        <v>9.9600000000000009</v>
      </c>
      <c r="J643" s="200">
        <v>9.8409999999999993</v>
      </c>
    </row>
    <row r="644" spans="4:10" x14ac:dyDescent="0.35">
      <c r="D644" s="115">
        <v>44196</v>
      </c>
      <c r="E644" s="200">
        <v>8.3620000000000001</v>
      </c>
      <c r="F644" s="200">
        <v>8.8879999999999999</v>
      </c>
      <c r="G644" s="200">
        <v>8.7959999999999994</v>
      </c>
      <c r="H644" s="201"/>
      <c r="I644" s="200">
        <v>9.9019999999999992</v>
      </c>
      <c r="J644" s="200">
        <v>9.8249999999999993</v>
      </c>
    </row>
    <row r="645" spans="4:10" x14ac:dyDescent="0.35">
      <c r="D645" s="115">
        <v>44200</v>
      </c>
      <c r="E645" s="200">
        <v>8.1430000000000007</v>
      </c>
      <c r="F645" s="200">
        <v>8.5909999999999993</v>
      </c>
      <c r="G645" s="200">
        <v>8.5470000000000006</v>
      </c>
      <c r="H645" s="201"/>
      <c r="I645" s="200">
        <v>9.68</v>
      </c>
      <c r="J645" s="200">
        <v>9.5730000000000004</v>
      </c>
    </row>
    <row r="646" spans="4:10" x14ac:dyDescent="0.35">
      <c r="D646" s="115">
        <v>44201</v>
      </c>
      <c r="E646" s="200">
        <v>8.4329999999999998</v>
      </c>
      <c r="F646" s="200">
        <v>8.7100000000000009</v>
      </c>
      <c r="G646" s="200">
        <v>8.6329999999999991</v>
      </c>
      <c r="H646" s="201"/>
      <c r="I646" s="200">
        <v>9.7420000000000009</v>
      </c>
      <c r="J646" s="200">
        <v>9.6289999999999996</v>
      </c>
    </row>
    <row r="647" spans="4:10" x14ac:dyDescent="0.35">
      <c r="D647" s="115">
        <v>44202</v>
      </c>
      <c r="E647" s="200">
        <v>8.5340000000000007</v>
      </c>
      <c r="F647" s="200">
        <v>8.7569999999999997</v>
      </c>
      <c r="G647" s="200">
        <v>8.6639999999999997</v>
      </c>
      <c r="H647" s="201"/>
      <c r="I647" s="200">
        <v>9.7650000000000006</v>
      </c>
      <c r="J647" s="200">
        <v>9.6579999999999995</v>
      </c>
    </row>
    <row r="648" spans="4:10" x14ac:dyDescent="0.35">
      <c r="D648" s="115">
        <v>44203</v>
      </c>
      <c r="E648" s="200">
        <v>8.4779999999999998</v>
      </c>
      <c r="F648" s="200">
        <v>8.5909999999999993</v>
      </c>
      <c r="G648" s="200">
        <v>8.5399999999999991</v>
      </c>
      <c r="H648" s="201"/>
      <c r="I648" s="200">
        <v>9.6649999999999991</v>
      </c>
      <c r="J648" s="200">
        <v>9.5540000000000003</v>
      </c>
    </row>
    <row r="649" spans="4:10" x14ac:dyDescent="0.35">
      <c r="D649" s="115">
        <v>44204</v>
      </c>
      <c r="E649" s="200">
        <v>8.3130000000000006</v>
      </c>
      <c r="F649" s="200">
        <v>8.4090000000000007</v>
      </c>
      <c r="G649" s="200">
        <v>8.3800000000000008</v>
      </c>
      <c r="H649" s="201"/>
      <c r="I649" s="200">
        <v>9.5190000000000001</v>
      </c>
      <c r="J649" s="200">
        <v>9.4179999999999993</v>
      </c>
    </row>
    <row r="650" spans="4:10" x14ac:dyDescent="0.35">
      <c r="D650" s="115">
        <v>44207</v>
      </c>
      <c r="E650" s="200">
        <v>8.6989999999999998</v>
      </c>
      <c r="F650" s="200">
        <v>8.6029999999999998</v>
      </c>
      <c r="G650" s="200">
        <v>8.59</v>
      </c>
      <c r="H650" s="201"/>
      <c r="I650" s="200">
        <v>9.6810000000000009</v>
      </c>
      <c r="J650" s="200">
        <v>9.5860000000000003</v>
      </c>
    </row>
    <row r="651" spans="4:10" x14ac:dyDescent="0.35">
      <c r="D651" s="115">
        <v>44208</v>
      </c>
      <c r="E651" s="200">
        <v>8.7259999999999991</v>
      </c>
      <c r="F651" s="200">
        <v>8.6639999999999997</v>
      </c>
      <c r="G651" s="200">
        <v>8.5990000000000002</v>
      </c>
      <c r="H651" s="201"/>
      <c r="I651" s="200">
        <v>9.6989999999999998</v>
      </c>
      <c r="J651" s="200">
        <v>9.5909999999999993</v>
      </c>
    </row>
    <row r="652" spans="4:10" x14ac:dyDescent="0.35">
      <c r="D652" s="115">
        <v>44209</v>
      </c>
      <c r="E652" s="200">
        <v>8.5530000000000008</v>
      </c>
      <c r="F652" s="200">
        <v>8.4770000000000003</v>
      </c>
      <c r="G652" s="200">
        <v>8.3919999999999995</v>
      </c>
      <c r="H652" s="201"/>
      <c r="I652" s="200">
        <v>9.5549999999999997</v>
      </c>
      <c r="J652" s="200">
        <v>9.4640000000000004</v>
      </c>
    </row>
    <row r="653" spans="4:10" x14ac:dyDescent="0.35">
      <c r="D653" s="115">
        <v>44210</v>
      </c>
      <c r="E653" s="200">
        <v>8.2690000000000001</v>
      </c>
      <c r="F653" s="200">
        <v>8.4320000000000004</v>
      </c>
      <c r="G653" s="200">
        <v>8.31</v>
      </c>
      <c r="H653" s="201"/>
      <c r="I653" s="200">
        <v>9.5419999999999998</v>
      </c>
      <c r="J653" s="200">
        <v>9.43</v>
      </c>
    </row>
    <row r="654" spans="4:10" x14ac:dyDescent="0.35">
      <c r="D654" s="115">
        <v>44211</v>
      </c>
      <c r="E654" s="200">
        <v>8.4730000000000008</v>
      </c>
      <c r="F654" s="200">
        <v>8.48</v>
      </c>
      <c r="G654" s="200">
        <v>8.3450000000000006</v>
      </c>
      <c r="H654" s="201"/>
      <c r="I654" s="200">
        <v>9.5850000000000009</v>
      </c>
      <c r="J654" s="200">
        <v>9.49</v>
      </c>
    </row>
    <row r="655" spans="4:10" x14ac:dyDescent="0.35">
      <c r="D655" s="115">
        <v>44214</v>
      </c>
      <c r="E655" s="200">
        <v>8.4570000000000007</v>
      </c>
      <c r="F655" s="200">
        <v>8.5340000000000007</v>
      </c>
      <c r="G655" s="200">
        <v>8.3450000000000006</v>
      </c>
      <c r="H655" s="201"/>
      <c r="I655" s="200">
        <v>9.625</v>
      </c>
      <c r="J655" s="200">
        <v>9.49</v>
      </c>
    </row>
    <row r="656" spans="4:10" x14ac:dyDescent="0.35">
      <c r="D656" s="115">
        <v>44215</v>
      </c>
      <c r="E656" s="200">
        <v>8.2959999999999994</v>
      </c>
      <c r="F656" s="200">
        <v>8.4589999999999996</v>
      </c>
      <c r="G656" s="200">
        <v>8.3670000000000009</v>
      </c>
      <c r="H656" s="201"/>
      <c r="I656" s="200">
        <v>9.5850000000000009</v>
      </c>
      <c r="J656" s="200">
        <v>9.4890000000000008</v>
      </c>
    </row>
    <row r="657" spans="4:10" x14ac:dyDescent="0.35">
      <c r="D657" s="115">
        <v>44216</v>
      </c>
      <c r="E657" s="200">
        <v>8.141</v>
      </c>
      <c r="F657" s="200">
        <v>8.3580000000000005</v>
      </c>
      <c r="G657" s="200">
        <v>8.23</v>
      </c>
      <c r="H657" s="201"/>
      <c r="I657" s="200">
        <v>9.5459999999999994</v>
      </c>
      <c r="J657" s="200">
        <v>9.4290000000000003</v>
      </c>
    </row>
    <row r="658" spans="4:10" x14ac:dyDescent="0.35">
      <c r="D658" s="115">
        <v>44217</v>
      </c>
      <c r="E658" s="200">
        <v>7.9850000000000003</v>
      </c>
      <c r="F658" s="200">
        <v>8.234</v>
      </c>
      <c r="G658" s="200">
        <v>8.1120000000000001</v>
      </c>
      <c r="H658" s="201"/>
      <c r="I658" s="200">
        <v>9.48</v>
      </c>
      <c r="J658" s="200">
        <v>9.3629999999999995</v>
      </c>
    </row>
    <row r="659" spans="4:10" x14ac:dyDescent="0.35">
      <c r="D659" s="115">
        <v>44218</v>
      </c>
      <c r="E659" s="200">
        <v>7.9859999999999998</v>
      </c>
      <c r="F659" s="200">
        <v>8.2590000000000003</v>
      </c>
      <c r="G659" s="200">
        <v>8.1039999999999992</v>
      </c>
      <c r="H659" s="201"/>
      <c r="I659" s="200">
        <v>9.4890000000000008</v>
      </c>
      <c r="J659" s="200">
        <v>9.3770000000000007</v>
      </c>
    </row>
    <row r="660" spans="4:10" x14ac:dyDescent="0.35">
      <c r="D660" s="115">
        <v>44221</v>
      </c>
      <c r="E660" s="200">
        <v>7.8940000000000001</v>
      </c>
      <c r="F660" s="200">
        <v>8.2240000000000002</v>
      </c>
      <c r="G660" s="200">
        <v>8.0670000000000002</v>
      </c>
      <c r="H660" s="201"/>
      <c r="I660" s="200">
        <v>9.4420000000000002</v>
      </c>
      <c r="J660" s="200">
        <v>9.34</v>
      </c>
    </row>
    <row r="661" spans="4:10" x14ac:dyDescent="0.35">
      <c r="D661" s="115">
        <v>44222</v>
      </c>
      <c r="E661" s="200">
        <v>7.8710000000000004</v>
      </c>
      <c r="F661" s="200">
        <v>8.2249999999999996</v>
      </c>
      <c r="G661" s="200">
        <v>8.0619999999999994</v>
      </c>
      <c r="H661" s="201"/>
      <c r="I661" s="200">
        <v>9.4420000000000002</v>
      </c>
      <c r="J661" s="200">
        <v>9.3360000000000003</v>
      </c>
    </row>
    <row r="662" spans="4:10" x14ac:dyDescent="0.35">
      <c r="D662" s="115">
        <v>44223</v>
      </c>
      <c r="E662" s="200">
        <v>7.8849999999999998</v>
      </c>
      <c r="F662" s="200">
        <v>8.2430000000000003</v>
      </c>
      <c r="G662" s="200">
        <v>8.125</v>
      </c>
      <c r="H662" s="201"/>
      <c r="I662" s="200">
        <v>9.4629999999999992</v>
      </c>
      <c r="J662" s="200">
        <v>9.3659999999999997</v>
      </c>
    </row>
    <row r="663" spans="4:10" x14ac:dyDescent="0.35">
      <c r="D663" s="115">
        <v>44228</v>
      </c>
      <c r="E663" s="200">
        <v>7.7530000000000001</v>
      </c>
      <c r="F663" s="200">
        <v>8.1820000000000004</v>
      </c>
      <c r="G663" s="200">
        <v>8.1120000000000001</v>
      </c>
      <c r="H663" s="201"/>
      <c r="I663" s="200">
        <v>9.4390000000000001</v>
      </c>
      <c r="J663" s="200">
        <v>9.3840000000000003</v>
      </c>
    </row>
    <row r="664" spans="4:10" x14ac:dyDescent="0.35">
      <c r="D664" s="115">
        <v>44229</v>
      </c>
      <c r="E664" s="200">
        <v>7.6289999999999996</v>
      </c>
      <c r="F664" s="200">
        <v>8.1300000000000008</v>
      </c>
      <c r="G664" s="200">
        <v>8.0549999999999997</v>
      </c>
      <c r="H664" s="201"/>
      <c r="I664" s="200">
        <v>9.3889999999999993</v>
      </c>
      <c r="J664" s="200">
        <v>9.3279999999999994</v>
      </c>
    </row>
    <row r="665" spans="4:10" x14ac:dyDescent="0.35">
      <c r="D665" s="115">
        <v>44230</v>
      </c>
      <c r="E665" s="200">
        <v>7.5780000000000003</v>
      </c>
      <c r="F665" s="200">
        <v>8.0760000000000005</v>
      </c>
      <c r="G665" s="200">
        <v>8.0079999999999991</v>
      </c>
      <c r="H665" s="201"/>
      <c r="I665" s="200">
        <v>9.3550000000000004</v>
      </c>
      <c r="J665" s="200">
        <v>9.2940000000000005</v>
      </c>
    </row>
    <row r="666" spans="4:10" x14ac:dyDescent="0.35">
      <c r="D666" s="115">
        <v>44231</v>
      </c>
      <c r="E666" s="200">
        <v>7.4719999999999995</v>
      </c>
      <c r="F666" s="200">
        <v>7.992</v>
      </c>
      <c r="G666" s="200">
        <v>7.9349999999999996</v>
      </c>
      <c r="H666" s="201"/>
      <c r="I666" s="200">
        <v>9.3000000000000007</v>
      </c>
      <c r="J666" s="200">
        <v>9.2349999999999994</v>
      </c>
    </row>
    <row r="667" spans="4:10" x14ac:dyDescent="0.35">
      <c r="D667" s="115">
        <v>44232</v>
      </c>
      <c r="E667" s="200">
        <v>7.266</v>
      </c>
      <c r="F667" s="200">
        <v>7.798</v>
      </c>
      <c r="G667" s="200">
        <v>7.7560000000000002</v>
      </c>
      <c r="H667" s="201"/>
      <c r="I667" s="200">
        <v>9.1639999999999997</v>
      </c>
      <c r="J667" s="200">
        <v>9.0980000000000008</v>
      </c>
    </row>
    <row r="668" spans="4:10" x14ac:dyDescent="0.35">
      <c r="D668" s="115">
        <v>44233</v>
      </c>
      <c r="E668" s="200">
        <v>7.266</v>
      </c>
      <c r="F668" s="200">
        <v>7.798</v>
      </c>
      <c r="G668" s="200">
        <v>7.7560000000000002</v>
      </c>
      <c r="H668" s="201"/>
      <c r="I668" s="200">
        <v>9.1639999999999997</v>
      </c>
      <c r="J668" s="200">
        <v>9.0980000000000008</v>
      </c>
    </row>
    <row r="669" spans="4:10" x14ac:dyDescent="0.35">
      <c r="D669" s="115">
        <v>44234</v>
      </c>
      <c r="E669" s="200">
        <v>7.266</v>
      </c>
      <c r="F669" s="200">
        <v>7.798</v>
      </c>
      <c r="G669" s="200">
        <v>7.7560000000000002</v>
      </c>
      <c r="H669" s="201"/>
      <c r="I669" s="200">
        <v>9.1639999999999997</v>
      </c>
      <c r="J669" s="200">
        <v>9.1140000000000008</v>
      </c>
    </row>
    <row r="670" spans="4:10" x14ac:dyDescent="0.35">
      <c r="D670" s="115">
        <v>44235</v>
      </c>
      <c r="E670" s="200">
        <v>7.2610000000000001</v>
      </c>
      <c r="F670" s="200">
        <v>7.8029999999999999</v>
      </c>
      <c r="G670" s="200">
        <v>7.7759999999999998</v>
      </c>
      <c r="H670" s="201"/>
      <c r="I670" s="200">
        <v>9.1750000000000007</v>
      </c>
      <c r="J670" s="200">
        <v>9.1839999999999993</v>
      </c>
    </row>
    <row r="671" spans="4:10" x14ac:dyDescent="0.35">
      <c r="D671" s="115">
        <v>44236</v>
      </c>
      <c r="E671" s="200">
        <v>7.3289999999999997</v>
      </c>
      <c r="F671" s="200">
        <v>7.875</v>
      </c>
      <c r="G671" s="200">
        <v>7.8620000000000001</v>
      </c>
      <c r="H671" s="201"/>
      <c r="I671" s="200">
        <v>9.2370000000000001</v>
      </c>
      <c r="J671" s="200">
        <v>9.1839999999999993</v>
      </c>
    </row>
    <row r="672" spans="4:10" x14ac:dyDescent="0.35">
      <c r="D672" s="115">
        <v>44237</v>
      </c>
      <c r="E672" s="200">
        <v>7.3390000000000004</v>
      </c>
      <c r="F672" s="200">
        <v>7.875</v>
      </c>
      <c r="G672" s="200">
        <v>7.8620000000000001</v>
      </c>
      <c r="H672" s="201"/>
      <c r="I672" s="200">
        <v>9.2330000000000005</v>
      </c>
      <c r="J672" s="200">
        <v>9.1760000000000002</v>
      </c>
    </row>
    <row r="673" spans="4:10" x14ac:dyDescent="0.35">
      <c r="D673" s="115">
        <v>44238</v>
      </c>
      <c r="E673" s="200">
        <v>7.2750000000000004</v>
      </c>
      <c r="F673" s="200">
        <v>7.8469999999999995</v>
      </c>
      <c r="G673" s="200">
        <v>7.835</v>
      </c>
      <c r="H673" s="201"/>
      <c r="I673" s="200">
        <v>9.2159999999999993</v>
      </c>
      <c r="J673" s="200">
        <v>9.1869999999999994</v>
      </c>
    </row>
    <row r="674" spans="4:10" x14ac:dyDescent="0.35">
      <c r="D674" s="115">
        <v>44239</v>
      </c>
      <c r="E674" s="200">
        <v>7.306</v>
      </c>
      <c r="F674" s="200">
        <v>7.883</v>
      </c>
      <c r="G674" s="200">
        <v>7.867</v>
      </c>
      <c r="H674" s="201"/>
      <c r="I674" s="200">
        <v>9.2330000000000005</v>
      </c>
      <c r="J674" s="200">
        <v>9.1869999999999994</v>
      </c>
    </row>
    <row r="675" spans="4:10" x14ac:dyDescent="0.35">
      <c r="D675" s="115">
        <v>44240</v>
      </c>
      <c r="E675" s="200">
        <v>7.306</v>
      </c>
      <c r="F675" s="200">
        <v>7.883</v>
      </c>
      <c r="G675" s="200">
        <v>7.867</v>
      </c>
      <c r="H675" s="201"/>
      <c r="I675" s="200">
        <v>9.2330000000000005</v>
      </c>
      <c r="J675" s="200">
        <v>9.1869999999999994</v>
      </c>
    </row>
    <row r="676" spans="4:10" x14ac:dyDescent="0.35">
      <c r="D676" s="115">
        <v>44241</v>
      </c>
      <c r="E676" s="200">
        <v>7.306</v>
      </c>
      <c r="F676" s="200">
        <v>7.883</v>
      </c>
      <c r="G676" s="200">
        <v>7.867</v>
      </c>
      <c r="H676" s="201"/>
      <c r="I676" s="200">
        <v>9.2330000000000005</v>
      </c>
      <c r="J676" s="200">
        <v>9.1869999999999994</v>
      </c>
    </row>
    <row r="677" spans="4:10" x14ac:dyDescent="0.35">
      <c r="D677" s="115">
        <v>44242</v>
      </c>
      <c r="E677" s="200">
        <v>7.3250000000000002</v>
      </c>
      <c r="F677" s="200">
        <v>7.89</v>
      </c>
      <c r="G677" s="200">
        <v>7.867</v>
      </c>
      <c r="H677" s="201"/>
      <c r="I677" s="200">
        <v>9.2360000000000007</v>
      </c>
      <c r="J677" s="200">
        <v>9.1869999999999994</v>
      </c>
    </row>
    <row r="678" spans="4:10" x14ac:dyDescent="0.35">
      <c r="D678" s="115">
        <v>44243</v>
      </c>
      <c r="E678" s="200">
        <v>7.359</v>
      </c>
      <c r="F678" s="200">
        <v>7.9350000000000005</v>
      </c>
      <c r="G678" s="200">
        <v>7.923</v>
      </c>
      <c r="H678" s="201"/>
      <c r="I678" s="200">
        <v>9.2639999999999993</v>
      </c>
      <c r="J678" s="200">
        <v>9.2149999999999999</v>
      </c>
    </row>
    <row r="679" spans="4:10" x14ac:dyDescent="0.35">
      <c r="D679" s="115">
        <v>44244</v>
      </c>
      <c r="E679" s="200">
        <v>7.4130000000000003</v>
      </c>
      <c r="F679" s="200">
        <v>8.0060000000000002</v>
      </c>
      <c r="G679" s="200">
        <v>8.0939999999999994</v>
      </c>
      <c r="H679" s="201"/>
      <c r="I679" s="200">
        <v>9.3710000000000004</v>
      </c>
      <c r="J679" s="200">
        <v>9.3230000000000004</v>
      </c>
    </row>
    <row r="680" spans="4:10" x14ac:dyDescent="0.35">
      <c r="D680" s="115">
        <v>44245</v>
      </c>
      <c r="E680" s="200">
        <v>7.431</v>
      </c>
      <c r="F680" s="200">
        <v>8.0340000000000007</v>
      </c>
      <c r="G680" s="200">
        <v>8.0259999999999998</v>
      </c>
      <c r="H680" s="201"/>
      <c r="I680" s="200">
        <v>9.3219999999999992</v>
      </c>
      <c r="J680" s="200">
        <v>9.3230000000000004</v>
      </c>
    </row>
    <row r="681" spans="4:10" x14ac:dyDescent="0.35">
      <c r="D681" s="115">
        <v>44246</v>
      </c>
      <c r="E681" s="200">
        <v>7.4210000000000003</v>
      </c>
      <c r="F681" s="200">
        <v>8.0280000000000005</v>
      </c>
      <c r="G681" s="200">
        <v>8.0259999999999998</v>
      </c>
      <c r="H681" s="201"/>
      <c r="I681" s="200">
        <v>9.3369999999999997</v>
      </c>
      <c r="J681" s="200">
        <v>9.3230000000000004</v>
      </c>
    </row>
    <row r="682" spans="4:10" x14ac:dyDescent="0.35">
      <c r="D682" s="115">
        <v>44247</v>
      </c>
      <c r="E682" s="200">
        <v>7.4210000000000003</v>
      </c>
      <c r="F682" s="200">
        <v>8.0280000000000005</v>
      </c>
      <c r="G682" s="200">
        <v>8.0259999999999998</v>
      </c>
      <c r="H682" s="201"/>
      <c r="I682" s="200">
        <v>9.3369999999999997</v>
      </c>
      <c r="J682" s="200">
        <v>9.3230000000000004</v>
      </c>
    </row>
    <row r="683" spans="4:10" x14ac:dyDescent="0.35">
      <c r="D683" s="115">
        <v>44248</v>
      </c>
      <c r="E683" s="200">
        <v>7.4210000000000003</v>
      </c>
      <c r="F683" s="200">
        <v>8.0280000000000005</v>
      </c>
      <c r="G683" s="200">
        <v>8.0259999999999998</v>
      </c>
      <c r="H683" s="201"/>
      <c r="I683" s="200">
        <v>9.3369999999999997</v>
      </c>
      <c r="J683" s="200">
        <v>9.3230000000000004</v>
      </c>
    </row>
    <row r="684" spans="4:10" x14ac:dyDescent="0.35">
      <c r="D684" s="115">
        <v>44249</v>
      </c>
      <c r="E684" s="200">
        <v>7.5430000000000001</v>
      </c>
      <c r="F684" s="200">
        <v>8.1289999999999996</v>
      </c>
      <c r="G684" s="200">
        <v>8.1300000000000008</v>
      </c>
      <c r="H684" s="201"/>
      <c r="I684" s="200">
        <v>9.3960000000000008</v>
      </c>
      <c r="J684" s="200">
        <v>9.3230000000000004</v>
      </c>
    </row>
    <row r="685" spans="4:10" x14ac:dyDescent="0.35">
      <c r="D685" s="115">
        <v>44250</v>
      </c>
      <c r="E685" s="200">
        <v>7.59</v>
      </c>
      <c r="F685" s="200">
        <v>8.1519999999999992</v>
      </c>
      <c r="G685" s="200">
        <v>8.1430000000000007</v>
      </c>
      <c r="H685" s="201"/>
      <c r="I685" s="200">
        <v>9.4139999999999997</v>
      </c>
      <c r="J685" s="200">
        <v>9.3230000000000004</v>
      </c>
    </row>
    <row r="686" spans="4:10" x14ac:dyDescent="0.35">
      <c r="D686" s="115">
        <v>44251</v>
      </c>
      <c r="E686" s="200">
        <v>7.4960000000000004</v>
      </c>
      <c r="F686" s="200">
        <v>8.0440000000000005</v>
      </c>
      <c r="G686" s="200">
        <v>8.0890000000000004</v>
      </c>
      <c r="H686" s="201"/>
      <c r="I686" s="200">
        <v>9.3710000000000004</v>
      </c>
      <c r="J686" s="200">
        <v>9.3279999999999994</v>
      </c>
    </row>
    <row r="687" spans="4:10" x14ac:dyDescent="0.35">
      <c r="D687" s="115">
        <v>44252</v>
      </c>
      <c r="E687" s="200">
        <v>7.5389999999999997</v>
      </c>
      <c r="F687" s="200">
        <v>8.0410000000000004</v>
      </c>
      <c r="G687" s="200">
        <v>8.1080000000000005</v>
      </c>
      <c r="H687" s="201"/>
      <c r="I687" s="200">
        <v>9.39</v>
      </c>
      <c r="J687" s="200">
        <v>9.3390000000000004</v>
      </c>
    </row>
    <row r="688" spans="4:10" x14ac:dyDescent="0.35">
      <c r="D688" s="115">
        <v>44253</v>
      </c>
      <c r="E688" s="200">
        <v>7.5739999999999998</v>
      </c>
      <c r="F688" s="200">
        <v>8.1129999999999995</v>
      </c>
      <c r="G688" s="200">
        <v>8.2579999999999991</v>
      </c>
      <c r="H688" s="201"/>
      <c r="I688" s="200">
        <v>9.4819999999999993</v>
      </c>
      <c r="J688" s="200">
        <v>9.3919999999999995</v>
      </c>
    </row>
    <row r="689" spans="4:10" x14ac:dyDescent="0.35">
      <c r="D689" s="115">
        <v>44254</v>
      </c>
      <c r="E689" s="200">
        <v>7.5739999999999998</v>
      </c>
      <c r="F689" s="200">
        <v>8.1129999999999995</v>
      </c>
      <c r="G689" s="200">
        <v>8.2579999999999991</v>
      </c>
      <c r="H689" s="201"/>
      <c r="I689" s="200">
        <v>9.4819999999999993</v>
      </c>
      <c r="J689" s="200">
        <v>9.3919999999999995</v>
      </c>
    </row>
    <row r="690" spans="4:10" x14ac:dyDescent="0.35">
      <c r="D690" s="115">
        <v>44255</v>
      </c>
      <c r="E690" s="200">
        <v>7.5739999999999998</v>
      </c>
      <c r="F690" s="200">
        <v>8.1129999999999995</v>
      </c>
      <c r="G690" s="200">
        <v>8.2579999999999991</v>
      </c>
      <c r="H690" s="201"/>
      <c r="I690" s="200">
        <v>9.4819999999999993</v>
      </c>
      <c r="J690" s="200">
        <v>9.3919999999999995</v>
      </c>
    </row>
    <row r="691" spans="4:10" x14ac:dyDescent="0.35">
      <c r="D691" s="115">
        <v>44256</v>
      </c>
      <c r="E691" s="200">
        <v>7.5010000000000003</v>
      </c>
      <c r="F691" s="200">
        <v>8.0670000000000002</v>
      </c>
      <c r="G691" s="200">
        <v>8.1430000000000007</v>
      </c>
      <c r="H691" s="201"/>
      <c r="I691" s="200">
        <v>9.4009999999999998</v>
      </c>
      <c r="J691" s="200">
        <v>9.3230000000000004</v>
      </c>
    </row>
    <row r="692" spans="4:10" x14ac:dyDescent="0.35">
      <c r="D692" s="115">
        <v>44257</v>
      </c>
      <c r="E692" s="200">
        <v>7.4489999999999998</v>
      </c>
      <c r="F692" s="200">
        <v>8.0129999999999999</v>
      </c>
      <c r="G692" s="200">
        <v>8.0820000000000007</v>
      </c>
      <c r="H692" s="201"/>
      <c r="I692" s="200">
        <v>9.3710000000000004</v>
      </c>
      <c r="J692" s="200">
        <v>9.3070000000000004</v>
      </c>
    </row>
    <row r="693" spans="4:10" x14ac:dyDescent="0.35">
      <c r="D693" s="115">
        <v>44258</v>
      </c>
      <c r="E693" s="200">
        <v>7.3159999999999998</v>
      </c>
      <c r="F693" s="200">
        <v>7.944</v>
      </c>
      <c r="G693" s="200">
        <v>8.0350000000000001</v>
      </c>
      <c r="H693" s="201"/>
      <c r="I693" s="200">
        <v>9.3670000000000009</v>
      </c>
      <c r="J693" s="200">
        <v>9.2850000000000001</v>
      </c>
    </row>
    <row r="694" spans="4:10" x14ac:dyDescent="0.35">
      <c r="D694" s="115">
        <v>44259</v>
      </c>
      <c r="E694" s="200">
        <v>7.2309999999999999</v>
      </c>
      <c r="F694" s="200">
        <v>7.89</v>
      </c>
      <c r="G694" s="200">
        <v>8.0079999999999991</v>
      </c>
      <c r="H694" s="201"/>
      <c r="I694" s="200">
        <v>9.3840000000000003</v>
      </c>
      <c r="J694" s="200">
        <v>9.2940000000000005</v>
      </c>
    </row>
    <row r="695" spans="4:10" x14ac:dyDescent="0.35">
      <c r="D695" s="115">
        <v>44260</v>
      </c>
      <c r="E695" s="200">
        <v>7.2309999999999999</v>
      </c>
      <c r="F695" s="200">
        <v>7.9320000000000004</v>
      </c>
      <c r="G695" s="200">
        <v>8.0670000000000002</v>
      </c>
      <c r="H695" s="201"/>
      <c r="I695" s="200">
        <v>9.4269999999999996</v>
      </c>
      <c r="J695" s="200">
        <v>9.3439999999999994</v>
      </c>
    </row>
    <row r="696" spans="4:10" x14ac:dyDescent="0.35">
      <c r="D696" s="115">
        <v>44261</v>
      </c>
      <c r="E696" s="200">
        <v>7.2309999999999999</v>
      </c>
      <c r="F696" s="200">
        <v>7.9320000000000004</v>
      </c>
      <c r="G696" s="200">
        <v>8.0670000000000002</v>
      </c>
      <c r="H696" s="201"/>
      <c r="I696" s="200">
        <v>9.4269999999999996</v>
      </c>
      <c r="J696" s="200">
        <v>9.3439999999999994</v>
      </c>
    </row>
    <row r="697" spans="4:10" x14ac:dyDescent="0.35">
      <c r="D697" s="115">
        <v>44262</v>
      </c>
      <c r="E697" s="200">
        <v>7.2309999999999999</v>
      </c>
      <c r="F697" s="200">
        <v>7.9320000000000004</v>
      </c>
      <c r="G697" s="200">
        <v>8.0670000000000002</v>
      </c>
      <c r="H697" s="201"/>
      <c r="I697" s="200">
        <v>9.4269999999999996</v>
      </c>
      <c r="J697" s="200">
        <v>9.3439999999999994</v>
      </c>
    </row>
    <row r="698" spans="4:10" x14ac:dyDescent="0.35">
      <c r="D698" s="115">
        <v>44263</v>
      </c>
      <c r="E698" s="200">
        <v>7.4850000000000003</v>
      </c>
      <c r="F698" s="200">
        <v>8.1750000000000007</v>
      </c>
      <c r="G698" s="200">
        <v>8.3719999999999999</v>
      </c>
      <c r="H698" s="201"/>
      <c r="I698" s="200">
        <v>9.6850000000000005</v>
      </c>
      <c r="J698" s="200">
        <v>9.5890000000000004</v>
      </c>
    </row>
    <row r="699" spans="4:10" x14ac:dyDescent="0.35">
      <c r="D699" s="115">
        <v>44264</v>
      </c>
      <c r="E699" s="200">
        <v>7.4630000000000001</v>
      </c>
      <c r="F699" s="200">
        <v>8.1969999999999992</v>
      </c>
      <c r="G699" s="200">
        <v>8.3209999999999997</v>
      </c>
      <c r="H699" s="201"/>
      <c r="I699" s="200">
        <v>9.6180000000000003</v>
      </c>
      <c r="J699" s="200">
        <v>9.5229999999999997</v>
      </c>
    </row>
    <row r="700" spans="4:10" x14ac:dyDescent="0.35">
      <c r="D700" s="115">
        <v>44265</v>
      </c>
      <c r="E700" s="200">
        <v>7.3559999999999999</v>
      </c>
      <c r="F700" s="200">
        <v>8.0519999999999996</v>
      </c>
      <c r="G700" s="200">
        <v>8.2110000000000003</v>
      </c>
      <c r="H700" s="201"/>
      <c r="I700" s="200">
        <v>9.5250000000000004</v>
      </c>
      <c r="J700" s="200">
        <v>9.4179999999999993</v>
      </c>
    </row>
    <row r="701" spans="4:10" x14ac:dyDescent="0.35">
      <c r="D701" s="115">
        <v>44266</v>
      </c>
      <c r="E701" s="200">
        <v>7.0519999999999996</v>
      </c>
      <c r="F701" s="200">
        <v>7.7480000000000002</v>
      </c>
      <c r="G701" s="200">
        <v>7.8730000000000002</v>
      </c>
      <c r="H701" s="201"/>
      <c r="I701" s="200">
        <v>9.2379999999999995</v>
      </c>
      <c r="J701" s="200">
        <v>9.1470000000000002</v>
      </c>
    </row>
    <row r="702" spans="4:10" x14ac:dyDescent="0.35">
      <c r="D702" s="115">
        <v>44267</v>
      </c>
      <c r="E702" s="200">
        <v>7.1020000000000003</v>
      </c>
      <c r="F702" s="200">
        <v>7.867</v>
      </c>
      <c r="G702" s="200">
        <v>7.9630000000000001</v>
      </c>
      <c r="H702" s="201"/>
      <c r="I702" s="200">
        <v>9.3089999999999993</v>
      </c>
      <c r="J702" s="200">
        <v>9.2200000000000006</v>
      </c>
    </row>
    <row r="703" spans="4:10" x14ac:dyDescent="0.35">
      <c r="D703" s="115">
        <v>44268</v>
      </c>
      <c r="E703" s="200">
        <v>7.1020000000000003</v>
      </c>
      <c r="F703" s="200">
        <v>7.867</v>
      </c>
      <c r="G703" s="200">
        <v>7.9630000000000001</v>
      </c>
      <c r="H703" s="201"/>
      <c r="I703" s="200">
        <v>9.3089999999999993</v>
      </c>
      <c r="J703" s="200">
        <v>9.1890000000000001</v>
      </c>
    </row>
    <row r="704" spans="4:10" x14ac:dyDescent="0.35">
      <c r="D704" s="115">
        <v>44269</v>
      </c>
      <c r="E704" s="200">
        <v>7.1020000000000003</v>
      </c>
      <c r="F704" s="200">
        <v>7.867</v>
      </c>
      <c r="G704" s="200">
        <v>7.9630000000000001</v>
      </c>
      <c r="H704" s="201"/>
      <c r="I704" s="200">
        <v>9.3089999999999993</v>
      </c>
      <c r="J704" s="200">
        <v>9.1720000000000006</v>
      </c>
    </row>
    <row r="705" spans="4:10" x14ac:dyDescent="0.35">
      <c r="D705" s="115">
        <v>44270</v>
      </c>
      <c r="E705" s="200">
        <v>7.0410000000000004</v>
      </c>
      <c r="F705" s="200">
        <v>7.843</v>
      </c>
      <c r="G705" s="200">
        <v>7.9340000000000002</v>
      </c>
      <c r="H705" s="201"/>
      <c r="I705" s="200">
        <v>9.3119999999999994</v>
      </c>
      <c r="J705" s="200">
        <v>9.2260000000000009</v>
      </c>
    </row>
    <row r="706" spans="4:10" x14ac:dyDescent="0.35">
      <c r="D706" s="115">
        <v>44271</v>
      </c>
      <c r="E706" s="200">
        <v>7.03</v>
      </c>
      <c r="F706" s="200">
        <v>7.8209999999999997</v>
      </c>
      <c r="G706" s="200">
        <v>7.9139999999999997</v>
      </c>
      <c r="H706" s="201"/>
      <c r="I706" s="200">
        <v>9.3119999999999994</v>
      </c>
      <c r="J706" s="200">
        <v>9.2390000000000008</v>
      </c>
    </row>
    <row r="707" spans="4:10" x14ac:dyDescent="0.35">
      <c r="D707" s="115">
        <v>44272</v>
      </c>
      <c r="E707" s="200">
        <v>7.1289999999999996</v>
      </c>
      <c r="F707" s="200">
        <v>7.9039999999999999</v>
      </c>
      <c r="G707" s="200">
        <v>7.9610000000000003</v>
      </c>
      <c r="H707" s="201"/>
      <c r="I707" s="200">
        <v>9.3670000000000009</v>
      </c>
      <c r="J707" s="200">
        <v>9.3469999999999995</v>
      </c>
    </row>
    <row r="708" spans="4:10" x14ac:dyDescent="0.35">
      <c r="D708" s="115">
        <v>44273</v>
      </c>
      <c r="E708" s="200">
        <v>7.1360000000000001</v>
      </c>
      <c r="F708" s="200">
        <v>7.9119999999999999</v>
      </c>
      <c r="G708" s="200">
        <v>7.9749999999999996</v>
      </c>
      <c r="H708" s="201"/>
      <c r="I708" s="200">
        <v>9.3710000000000004</v>
      </c>
      <c r="J708" s="200">
        <v>9.391</v>
      </c>
    </row>
    <row r="709" spans="4:10" x14ac:dyDescent="0.35">
      <c r="D709" s="115">
        <v>44274</v>
      </c>
      <c r="E709" s="200">
        <v>7.28</v>
      </c>
      <c r="F709" s="200">
        <v>8.0670000000000002</v>
      </c>
      <c r="G709" s="200">
        <v>8.125</v>
      </c>
      <c r="H709" s="201"/>
      <c r="I709" s="200">
        <v>9.4789999999999992</v>
      </c>
      <c r="J709" s="200">
        <v>9.3629999999999995</v>
      </c>
    </row>
    <row r="710" spans="4:10" x14ac:dyDescent="0.35">
      <c r="D710" s="115">
        <v>44275</v>
      </c>
      <c r="E710" s="200">
        <v>7.28</v>
      </c>
      <c r="F710" s="200">
        <v>8.0670000000000002</v>
      </c>
      <c r="G710" s="200">
        <v>8.125</v>
      </c>
      <c r="H710" s="201"/>
      <c r="I710" s="200">
        <v>9.4789999999999992</v>
      </c>
      <c r="J710" s="200">
        <v>9.3629999999999995</v>
      </c>
    </row>
    <row r="711" spans="4:10" x14ac:dyDescent="0.35">
      <c r="D711" s="115">
        <v>44276</v>
      </c>
      <c r="E711" s="200">
        <v>7.28</v>
      </c>
      <c r="F711" s="200">
        <v>8.0670000000000002</v>
      </c>
      <c r="G711" s="200">
        <v>8.125</v>
      </c>
      <c r="H711" s="201"/>
      <c r="I711" s="200">
        <v>9.4789999999999992</v>
      </c>
      <c r="J711" s="200">
        <v>9.3629999999999995</v>
      </c>
    </row>
    <row r="712" spans="4:10" x14ac:dyDescent="0.35">
      <c r="D712" s="115">
        <v>44277</v>
      </c>
      <c r="E712" s="200">
        <v>7.306</v>
      </c>
      <c r="F712" s="200">
        <v>8.1080000000000005</v>
      </c>
      <c r="G712" s="200">
        <v>8.1989999999999998</v>
      </c>
      <c r="H712" s="201"/>
      <c r="I712" s="200">
        <v>9.5050000000000008</v>
      </c>
      <c r="J712" s="200">
        <v>9.3629999999999995</v>
      </c>
    </row>
    <row r="713" spans="4:10" x14ac:dyDescent="0.35">
      <c r="D713" s="115">
        <v>44278</v>
      </c>
      <c r="E713" s="200">
        <v>7.31</v>
      </c>
      <c r="F713" s="200">
        <v>8.0660000000000007</v>
      </c>
      <c r="G713" s="200">
        <v>8.1809999999999992</v>
      </c>
      <c r="H713" s="201"/>
      <c r="I713" s="200">
        <v>9.4979999999999993</v>
      </c>
      <c r="J713" s="200">
        <v>9.3629999999999995</v>
      </c>
    </row>
    <row r="714" spans="4:10" x14ac:dyDescent="0.35">
      <c r="D714" s="115">
        <v>44279</v>
      </c>
      <c r="E714" s="200">
        <v>7.4089999999999998</v>
      </c>
      <c r="F714" s="200">
        <v>8.1709999999999994</v>
      </c>
      <c r="G714" s="200">
        <v>8.2780000000000005</v>
      </c>
      <c r="H714" s="201"/>
      <c r="I714" s="200">
        <v>9.5259999999999998</v>
      </c>
      <c r="J714" s="200">
        <v>9.4139999999999997</v>
      </c>
    </row>
    <row r="715" spans="4:10" x14ac:dyDescent="0.35">
      <c r="D715" s="115">
        <v>44280</v>
      </c>
      <c r="E715" s="200">
        <v>7.4729999999999999</v>
      </c>
      <c r="F715" s="200">
        <v>8.2859999999999996</v>
      </c>
      <c r="G715" s="200">
        <v>8.3759999999999994</v>
      </c>
      <c r="H715" s="201"/>
      <c r="I715" s="200">
        <v>9.5689999999999991</v>
      </c>
      <c r="J715" s="200">
        <v>9.4670000000000005</v>
      </c>
    </row>
    <row r="716" spans="4:10" x14ac:dyDescent="0.35">
      <c r="D716" s="115">
        <v>44281</v>
      </c>
      <c r="E716" s="200">
        <v>7.5890000000000004</v>
      </c>
      <c r="F716" s="200">
        <v>8.4049999999999994</v>
      </c>
      <c r="G716" s="200">
        <v>8.4740000000000002</v>
      </c>
      <c r="H716" s="201"/>
      <c r="I716" s="200">
        <v>9.6280000000000001</v>
      </c>
      <c r="J716" s="200">
        <v>9.5129999999999999</v>
      </c>
    </row>
    <row r="717" spans="4:10" x14ac:dyDescent="0.35">
      <c r="D717" s="115">
        <v>44282</v>
      </c>
      <c r="E717" s="200">
        <v>7.5890000000000004</v>
      </c>
      <c r="F717" s="200">
        <v>8.4049999999999994</v>
      </c>
      <c r="G717" s="200">
        <v>8.4740000000000002</v>
      </c>
      <c r="H717" s="201"/>
      <c r="I717" s="200">
        <v>9.6280000000000001</v>
      </c>
      <c r="J717" s="200">
        <v>9.5129999999999999</v>
      </c>
    </row>
    <row r="718" spans="4:10" x14ac:dyDescent="0.35">
      <c r="D718" s="115">
        <v>44283</v>
      </c>
      <c r="E718" s="200">
        <v>7.5890000000000004</v>
      </c>
      <c r="F718" s="200">
        <v>8.4049999999999994</v>
      </c>
      <c r="G718" s="200">
        <v>8.4740000000000002</v>
      </c>
      <c r="H718" s="201"/>
      <c r="I718" s="200">
        <v>9.6280000000000001</v>
      </c>
      <c r="J718" s="200">
        <v>9.5129999999999999</v>
      </c>
    </row>
    <row r="719" spans="4:10" x14ac:dyDescent="0.35">
      <c r="D719" s="115">
        <v>44284</v>
      </c>
      <c r="E719" s="200">
        <v>7.64</v>
      </c>
      <c r="F719" s="200">
        <v>8.4759999999999991</v>
      </c>
      <c r="G719" s="200">
        <v>8.5310000000000006</v>
      </c>
      <c r="H719" s="201"/>
      <c r="I719" s="200">
        <v>9.6739999999999995</v>
      </c>
      <c r="J719" s="200">
        <v>9.5570000000000004</v>
      </c>
    </row>
    <row r="720" spans="4:10" x14ac:dyDescent="0.35">
      <c r="D720" s="115">
        <v>44285</v>
      </c>
      <c r="E720" s="200">
        <v>7.8890000000000002</v>
      </c>
      <c r="F720" s="200">
        <v>8.8840000000000003</v>
      </c>
      <c r="G720" s="200">
        <v>8.9039999999999999</v>
      </c>
      <c r="H720" s="201"/>
      <c r="I720" s="200">
        <v>9.9439999999999991</v>
      </c>
      <c r="J720" s="200">
        <v>9.8279999999999994</v>
      </c>
    </row>
    <row r="721" spans="4:10" x14ac:dyDescent="0.35">
      <c r="D721" s="115">
        <v>44286</v>
      </c>
      <c r="E721" s="200">
        <v>8.0120000000000005</v>
      </c>
      <c r="F721" s="200">
        <v>8.8849999999999998</v>
      </c>
      <c r="G721" s="200">
        <v>8.89</v>
      </c>
      <c r="H721" s="201"/>
      <c r="I721" s="200">
        <v>9.9039999999999999</v>
      </c>
      <c r="J721" s="200">
        <v>9.7739999999999991</v>
      </c>
    </row>
    <row r="722" spans="4:10" x14ac:dyDescent="0.35">
      <c r="D722" s="115">
        <v>44287</v>
      </c>
      <c r="E722" s="200">
        <v>7.9509999999999996</v>
      </c>
      <c r="F722" s="200">
        <v>8.7989999999999995</v>
      </c>
      <c r="G722" s="200">
        <v>8.8140000000000001</v>
      </c>
      <c r="H722" s="201"/>
      <c r="I722" s="200">
        <v>9.8140000000000001</v>
      </c>
      <c r="J722" s="200">
        <v>9.69</v>
      </c>
    </row>
    <row r="723" spans="4:10" x14ac:dyDescent="0.35">
      <c r="D723" s="115">
        <v>44288</v>
      </c>
      <c r="E723" s="200">
        <v>7.9509999999999996</v>
      </c>
      <c r="F723" s="200">
        <v>8.7989999999999995</v>
      </c>
      <c r="G723" s="200">
        <v>8.8140000000000001</v>
      </c>
      <c r="H723" s="201"/>
      <c r="I723" s="200">
        <v>9.8140000000000001</v>
      </c>
      <c r="J723" s="200">
        <v>9.69</v>
      </c>
    </row>
    <row r="724" spans="4:10" x14ac:dyDescent="0.35">
      <c r="D724" s="115">
        <v>44289</v>
      </c>
      <c r="E724" s="200">
        <v>7.9509999999999996</v>
      </c>
      <c r="F724" s="200">
        <v>8.7989999999999995</v>
      </c>
      <c r="G724" s="200">
        <v>8.8140000000000001</v>
      </c>
      <c r="H724" s="201"/>
      <c r="I724" s="200">
        <v>9.8140000000000001</v>
      </c>
      <c r="J724" s="200">
        <v>9.69</v>
      </c>
    </row>
    <row r="725" spans="4:10" x14ac:dyDescent="0.35">
      <c r="D725" s="115">
        <v>44290</v>
      </c>
      <c r="E725" s="200">
        <v>7.9509999999999996</v>
      </c>
      <c r="F725" s="200">
        <v>8.7989999999999995</v>
      </c>
      <c r="G725" s="200">
        <v>8.8140000000000001</v>
      </c>
      <c r="H725" s="201"/>
      <c r="I725" s="200">
        <v>9.8140000000000001</v>
      </c>
      <c r="J725" s="200">
        <v>9.69</v>
      </c>
    </row>
    <row r="726" spans="4:10" x14ac:dyDescent="0.35">
      <c r="D726" s="115">
        <v>44291</v>
      </c>
      <c r="E726" s="200">
        <v>7.9509999999999996</v>
      </c>
      <c r="F726" s="200">
        <v>8.7989999999999995</v>
      </c>
      <c r="G726" s="200">
        <v>8.8140000000000001</v>
      </c>
      <c r="H726" s="201"/>
      <c r="I726" s="200">
        <v>9.8140000000000001</v>
      </c>
      <c r="J726" s="200">
        <v>9.69</v>
      </c>
    </row>
    <row r="727" spans="4:10" x14ac:dyDescent="0.35">
      <c r="D727" s="115">
        <v>44292</v>
      </c>
      <c r="E727" s="200">
        <v>7.7649999999999997</v>
      </c>
      <c r="F727" s="200">
        <v>8.56</v>
      </c>
      <c r="G727" s="200">
        <v>8.6110000000000007</v>
      </c>
      <c r="H727" s="201"/>
      <c r="I727" s="200">
        <v>9.6449999999999996</v>
      </c>
      <c r="J727" s="200">
        <v>9.5380000000000003</v>
      </c>
    </row>
    <row r="728" spans="4:10" x14ac:dyDescent="0.35">
      <c r="D728" s="115">
        <v>44293</v>
      </c>
      <c r="E728" s="200">
        <v>7.4470000000000001</v>
      </c>
      <c r="F728" s="200">
        <v>8.2279999999999998</v>
      </c>
      <c r="G728" s="200">
        <v>8.3000000000000007</v>
      </c>
      <c r="H728" s="201"/>
      <c r="I728" s="200">
        <v>9.4209999999999994</v>
      </c>
      <c r="J728" s="200">
        <v>9.3390000000000004</v>
      </c>
    </row>
    <row r="729" spans="4:10" x14ac:dyDescent="0.35">
      <c r="D729" s="115">
        <v>44294</v>
      </c>
      <c r="E729" s="200">
        <v>7.2220000000000004</v>
      </c>
      <c r="F729" s="200">
        <v>8.0790000000000006</v>
      </c>
      <c r="G729" s="200">
        <v>8.1270000000000007</v>
      </c>
      <c r="H729" s="201"/>
      <c r="I729" s="200">
        <v>9.3079999999999998</v>
      </c>
      <c r="J729" s="200">
        <v>9.2420000000000009</v>
      </c>
    </row>
    <row r="730" spans="4:10" x14ac:dyDescent="0.35">
      <c r="D730" s="115">
        <v>44295</v>
      </c>
      <c r="E730" s="200">
        <v>7.194</v>
      </c>
      <c r="F730" s="200">
        <v>8.0440000000000005</v>
      </c>
      <c r="G730" s="200">
        <v>8.1300000000000008</v>
      </c>
      <c r="H730" s="201"/>
      <c r="I730" s="200">
        <v>9.2940000000000005</v>
      </c>
      <c r="J730" s="200">
        <v>9.2460000000000004</v>
      </c>
    </row>
    <row r="731" spans="4:10" x14ac:dyDescent="0.35">
      <c r="D731" s="115">
        <v>44296</v>
      </c>
      <c r="E731" s="200">
        <v>7.194</v>
      </c>
      <c r="F731" s="200">
        <v>8.0440000000000005</v>
      </c>
      <c r="G731" s="200">
        <v>8.1300000000000008</v>
      </c>
      <c r="H731" s="201"/>
      <c r="I731" s="200">
        <v>9.2940000000000005</v>
      </c>
      <c r="J731" s="200">
        <v>9.2460000000000004</v>
      </c>
    </row>
    <row r="732" spans="4:10" x14ac:dyDescent="0.35">
      <c r="D732" s="115">
        <v>44297</v>
      </c>
      <c r="E732" s="200">
        <v>7.194</v>
      </c>
      <c r="F732" s="200">
        <v>8.0440000000000005</v>
      </c>
      <c r="G732" s="200">
        <v>8.1300000000000008</v>
      </c>
      <c r="H732" s="201"/>
      <c r="I732" s="200">
        <v>9.2940000000000005</v>
      </c>
      <c r="J732" s="200">
        <v>9.2460000000000004</v>
      </c>
    </row>
    <row r="733" spans="4:10" x14ac:dyDescent="0.35">
      <c r="D733" s="115">
        <v>44298</v>
      </c>
      <c r="E733" s="200">
        <v>7.1890000000000001</v>
      </c>
      <c r="F733" s="200">
        <v>8.0389999999999997</v>
      </c>
      <c r="G733" s="200">
        <v>8.1289999999999996</v>
      </c>
      <c r="H733" s="201"/>
      <c r="I733" s="200">
        <v>9.2910000000000004</v>
      </c>
      <c r="J733" s="200">
        <v>9.2449999999999992</v>
      </c>
    </row>
    <row r="734" spans="4:10" x14ac:dyDescent="0.35">
      <c r="D734" s="115">
        <v>44299</v>
      </c>
      <c r="E734" s="200">
        <v>7.1970000000000001</v>
      </c>
      <c r="F734" s="200">
        <v>8.0679999999999996</v>
      </c>
      <c r="G734" s="200">
        <v>8.16</v>
      </c>
      <c r="H734" s="201"/>
      <c r="I734" s="200">
        <v>9.3070000000000004</v>
      </c>
      <c r="J734" s="200">
        <v>9.2669999999999995</v>
      </c>
    </row>
    <row r="735" spans="4:10" x14ac:dyDescent="0.35">
      <c r="D735" s="115">
        <v>44300</v>
      </c>
      <c r="E735" s="200">
        <v>7.0830000000000002</v>
      </c>
      <c r="F735" s="200">
        <v>7.9649999999999999</v>
      </c>
      <c r="G735" s="200">
        <v>8.0830000000000002</v>
      </c>
      <c r="H735" s="201"/>
      <c r="I735" s="200">
        <v>9.2469999999999999</v>
      </c>
      <c r="J735" s="200">
        <v>9.2040000000000006</v>
      </c>
    </row>
    <row r="736" spans="4:10" x14ac:dyDescent="0.35">
      <c r="D736" s="115">
        <v>44301</v>
      </c>
      <c r="E736" s="200">
        <v>6.8719999999999999</v>
      </c>
      <c r="F736" s="200">
        <v>7.7329999999999997</v>
      </c>
      <c r="G736" s="200">
        <v>7.9009999999999998</v>
      </c>
      <c r="H736" s="201"/>
      <c r="I736" s="200">
        <v>9.0920000000000005</v>
      </c>
      <c r="J736" s="200">
        <v>9.0289999999999999</v>
      </c>
    </row>
    <row r="737" spans="4:10" x14ac:dyDescent="0.35">
      <c r="D737" s="115">
        <v>44302</v>
      </c>
      <c r="E737" s="200">
        <v>6.782</v>
      </c>
      <c r="F737" s="200">
        <v>7.6470000000000002</v>
      </c>
      <c r="G737" s="200">
        <v>7.8239999999999998</v>
      </c>
      <c r="H737" s="201"/>
      <c r="I737" s="200">
        <v>9.0259999999999998</v>
      </c>
      <c r="J737" s="200">
        <v>8.9580000000000002</v>
      </c>
    </row>
    <row r="738" spans="4:10" x14ac:dyDescent="0.35">
      <c r="D738" s="115">
        <v>44303</v>
      </c>
      <c r="E738" s="200">
        <v>6.782</v>
      </c>
      <c r="F738" s="200">
        <v>7.6470000000000002</v>
      </c>
      <c r="G738" s="200">
        <v>7.8239999999999998</v>
      </c>
      <c r="H738" s="201"/>
      <c r="I738" s="200">
        <v>9.0259999999999998</v>
      </c>
      <c r="J738" s="200">
        <v>8.9580000000000002</v>
      </c>
    </row>
    <row r="739" spans="4:10" x14ac:dyDescent="0.35">
      <c r="D739" s="115">
        <v>44304</v>
      </c>
      <c r="E739" s="200">
        <v>6.782</v>
      </c>
      <c r="F739" s="200">
        <v>7.6470000000000002</v>
      </c>
      <c r="G739" s="200">
        <v>7.8239999999999998</v>
      </c>
      <c r="H739" s="201"/>
      <c r="I739" s="200">
        <v>9.0259999999999998</v>
      </c>
      <c r="J739" s="200">
        <v>8.9580000000000002</v>
      </c>
    </row>
    <row r="740" spans="4:10" x14ac:dyDescent="0.35">
      <c r="D740" s="115">
        <v>44305</v>
      </c>
      <c r="E740" s="200">
        <v>6.6929999999999996</v>
      </c>
      <c r="F740" s="200">
        <v>7.5289999999999999</v>
      </c>
      <c r="G740" s="200">
        <v>7.71</v>
      </c>
      <c r="H740" s="201"/>
      <c r="I740" s="200">
        <v>8.9420000000000002</v>
      </c>
      <c r="J740" s="200">
        <v>8.8819999999999997</v>
      </c>
    </row>
    <row r="741" spans="4:10" x14ac:dyDescent="0.35">
      <c r="D741" s="115">
        <v>44306</v>
      </c>
      <c r="E741" s="200">
        <v>6.758</v>
      </c>
      <c r="F741" s="200">
        <v>7.5739999999999998</v>
      </c>
      <c r="G741" s="200">
        <v>7.75</v>
      </c>
      <c r="H741" s="201"/>
      <c r="I741" s="200">
        <v>8.9879999999999995</v>
      </c>
      <c r="J741" s="200">
        <v>8.9390000000000001</v>
      </c>
    </row>
    <row r="742" spans="4:10" x14ac:dyDescent="0.35">
      <c r="D742" s="115">
        <v>44307</v>
      </c>
      <c r="E742" s="200">
        <v>6.7620000000000005</v>
      </c>
      <c r="F742" s="200">
        <v>7.5839999999999996</v>
      </c>
      <c r="G742" s="200">
        <v>7.7539999999999996</v>
      </c>
      <c r="H742" s="201"/>
      <c r="I742" s="200">
        <v>8.9870000000000001</v>
      </c>
      <c r="J742" s="200">
        <v>8.9390000000000001</v>
      </c>
    </row>
    <row r="743" spans="4:10" x14ac:dyDescent="0.35">
      <c r="D743" s="115">
        <v>44308</v>
      </c>
      <c r="E743" s="200">
        <v>6.702</v>
      </c>
      <c r="F743" s="200">
        <v>7.516</v>
      </c>
      <c r="G743" s="200">
        <v>7.6470000000000002</v>
      </c>
      <c r="H743" s="201"/>
      <c r="I743" s="200">
        <v>8.9350000000000005</v>
      </c>
      <c r="J743" s="200">
        <v>8.8889999999999993</v>
      </c>
    </row>
    <row r="744" spans="4:10" x14ac:dyDescent="0.35">
      <c r="D744" s="115">
        <v>44309</v>
      </c>
      <c r="E744" s="200">
        <v>6.6980000000000004</v>
      </c>
      <c r="F744" s="200">
        <v>7.5069999999999997</v>
      </c>
      <c r="G744" s="200">
        <v>7.6429999999999998</v>
      </c>
      <c r="H744" s="201"/>
      <c r="I744" s="200">
        <v>8.9220000000000006</v>
      </c>
      <c r="J744" s="200">
        <v>8.8930000000000007</v>
      </c>
    </row>
    <row r="745" spans="4:10" x14ac:dyDescent="0.35">
      <c r="D745" s="115">
        <v>44310</v>
      </c>
      <c r="E745" s="200">
        <v>6.6980000000000004</v>
      </c>
      <c r="F745" s="200">
        <v>7.5069999999999997</v>
      </c>
      <c r="G745" s="200">
        <v>7.6429999999999998</v>
      </c>
      <c r="H745" s="201"/>
      <c r="I745" s="200">
        <v>8.9220000000000006</v>
      </c>
      <c r="J745" s="200">
        <v>8.8930000000000007</v>
      </c>
    </row>
    <row r="746" spans="4:10" x14ac:dyDescent="0.35">
      <c r="D746" s="115">
        <v>44311</v>
      </c>
      <c r="E746" s="200">
        <v>6.6980000000000004</v>
      </c>
      <c r="F746" s="200">
        <v>7.5069999999999997</v>
      </c>
      <c r="G746" s="200">
        <v>7.6429999999999998</v>
      </c>
      <c r="H746" s="201"/>
      <c r="I746" s="200">
        <v>8.9220000000000006</v>
      </c>
      <c r="J746" s="200">
        <v>8.8930000000000007</v>
      </c>
    </row>
    <row r="747" spans="4:10" x14ac:dyDescent="0.35">
      <c r="D747" s="115">
        <v>44312</v>
      </c>
      <c r="E747" s="200">
        <v>6.7149999999999999</v>
      </c>
      <c r="F747" s="200">
        <v>7.5209999999999999</v>
      </c>
      <c r="G747" s="200">
        <v>7.657</v>
      </c>
      <c r="H747" s="201"/>
      <c r="I747" s="200">
        <v>8.9359999999999999</v>
      </c>
      <c r="J747" s="200">
        <v>8.9060000000000006</v>
      </c>
    </row>
    <row r="748" spans="4:10" x14ac:dyDescent="0.35">
      <c r="D748" s="115">
        <v>44313</v>
      </c>
      <c r="E748" s="200">
        <v>6.7850000000000001</v>
      </c>
      <c r="F748" s="200">
        <v>7.5739999999999998</v>
      </c>
      <c r="G748" s="200">
        <v>7.7169999999999996</v>
      </c>
      <c r="H748" s="201"/>
      <c r="I748" s="200">
        <v>8.9779999999999998</v>
      </c>
      <c r="J748" s="200">
        <v>8.9380000000000006</v>
      </c>
    </row>
    <row r="749" spans="4:10" x14ac:dyDescent="0.35">
      <c r="D749" s="115">
        <v>44314</v>
      </c>
      <c r="E749" s="200">
        <v>6.8490000000000002</v>
      </c>
      <c r="F749" s="200">
        <v>7.6239999999999997</v>
      </c>
      <c r="G749" s="200">
        <v>7.74</v>
      </c>
      <c r="H749" s="201"/>
      <c r="I749" s="200">
        <v>9.0239999999999991</v>
      </c>
      <c r="J749" s="200">
        <v>8.9689999999999994</v>
      </c>
    </row>
    <row r="750" spans="4:10" x14ac:dyDescent="0.35">
      <c r="D750" s="115">
        <v>44315</v>
      </c>
      <c r="E750" s="200">
        <v>6.8029999999999999</v>
      </c>
      <c r="F750" s="200">
        <v>7.61</v>
      </c>
      <c r="G750" s="200">
        <v>7.7389999999999999</v>
      </c>
      <c r="H750" s="201"/>
      <c r="I750" s="200">
        <v>9.0109999999999992</v>
      </c>
      <c r="J750" s="200">
        <v>8.9529999999999994</v>
      </c>
    </row>
    <row r="751" spans="4:10" x14ac:dyDescent="0.35">
      <c r="D751" s="115">
        <v>44316</v>
      </c>
      <c r="E751" s="200">
        <v>6.7530000000000001</v>
      </c>
      <c r="F751" s="200">
        <v>7.5860000000000003</v>
      </c>
      <c r="G751" s="200">
        <v>7.7169999999999996</v>
      </c>
      <c r="H751" s="201"/>
      <c r="I751" s="200">
        <v>8.9930000000000003</v>
      </c>
      <c r="J751" s="200">
        <v>8.9359999999999999</v>
      </c>
    </row>
    <row r="752" spans="4:10" x14ac:dyDescent="0.35">
      <c r="D752" s="115">
        <v>44317</v>
      </c>
      <c r="E752" s="200">
        <v>6.7530000000000001</v>
      </c>
      <c r="F752" s="200">
        <v>7.5860000000000003</v>
      </c>
      <c r="G752" s="200">
        <v>7.7169999999999996</v>
      </c>
      <c r="H752" s="201"/>
      <c r="I752" s="200">
        <v>8.9930000000000003</v>
      </c>
      <c r="J752" s="200">
        <v>8.9359999999999999</v>
      </c>
    </row>
    <row r="753" spans="4:10" x14ac:dyDescent="0.35">
      <c r="D753" s="115">
        <v>44318</v>
      </c>
      <c r="E753" s="200">
        <v>6.7530000000000001</v>
      </c>
      <c r="F753" s="200">
        <v>7.5860000000000003</v>
      </c>
      <c r="G753" s="200">
        <v>7.7169999999999996</v>
      </c>
      <c r="H753" s="201"/>
      <c r="I753" s="200">
        <v>8.9930000000000003</v>
      </c>
      <c r="J753" s="200">
        <v>8.9359999999999999</v>
      </c>
    </row>
    <row r="754" spans="4:10" x14ac:dyDescent="0.35">
      <c r="D754" s="115">
        <v>44319</v>
      </c>
      <c r="E754" s="200">
        <v>6.7530000000000001</v>
      </c>
      <c r="F754" s="200">
        <v>7.5860000000000003</v>
      </c>
      <c r="G754" s="200">
        <v>7.7169999999999996</v>
      </c>
      <c r="H754" s="201"/>
      <c r="I754" s="200">
        <v>8.9930000000000003</v>
      </c>
      <c r="J754" s="200">
        <v>8.9359999999999999</v>
      </c>
    </row>
    <row r="755" spans="4:10" x14ac:dyDescent="0.35">
      <c r="D755" s="115">
        <v>44320</v>
      </c>
      <c r="E755" s="200">
        <v>6.7389999999999999</v>
      </c>
      <c r="F755" s="200">
        <v>7.5890000000000004</v>
      </c>
      <c r="G755" s="200">
        <v>7.7110000000000003</v>
      </c>
      <c r="H755" s="201"/>
      <c r="I755" s="200">
        <v>8.9920000000000009</v>
      </c>
      <c r="J755" s="200">
        <v>8.9380000000000006</v>
      </c>
    </row>
    <row r="756" spans="4:10" x14ac:dyDescent="0.35">
      <c r="D756" s="115">
        <v>44321</v>
      </c>
      <c r="E756" s="200">
        <v>6.7190000000000003</v>
      </c>
      <c r="F756" s="200">
        <v>7.5739999999999998</v>
      </c>
      <c r="G756" s="200">
        <v>7.6959999999999997</v>
      </c>
      <c r="H756" s="201"/>
      <c r="I756" s="200">
        <v>8.9860000000000007</v>
      </c>
      <c r="J756" s="200">
        <v>8.93</v>
      </c>
    </row>
    <row r="757" spans="4:10" x14ac:dyDescent="0.35">
      <c r="D757" s="115">
        <v>44322</v>
      </c>
      <c r="E757" s="200">
        <v>6.6850000000000005</v>
      </c>
      <c r="F757" s="200">
        <v>7.55</v>
      </c>
      <c r="G757" s="200">
        <v>7.6740000000000004</v>
      </c>
      <c r="H757" s="201"/>
      <c r="I757" s="200">
        <v>8.9740000000000002</v>
      </c>
      <c r="J757" s="200">
        <v>8.923</v>
      </c>
    </row>
    <row r="758" spans="4:10" x14ac:dyDescent="0.35">
      <c r="D758" s="115">
        <v>44323</v>
      </c>
      <c r="E758" s="200">
        <v>6.6050000000000004</v>
      </c>
      <c r="F758" s="200">
        <v>7.4719999999999995</v>
      </c>
      <c r="G758" s="200">
        <v>7.5970000000000004</v>
      </c>
      <c r="H758" s="201"/>
      <c r="I758" s="200">
        <v>8.907</v>
      </c>
      <c r="J758" s="200">
        <v>8.923</v>
      </c>
    </row>
    <row r="759" spans="4:10" x14ac:dyDescent="0.35">
      <c r="D759" s="115">
        <v>44324</v>
      </c>
      <c r="E759" s="200">
        <v>6.6050000000000004</v>
      </c>
      <c r="F759" s="200">
        <v>7.4719999999999995</v>
      </c>
      <c r="G759" s="200">
        <v>7.5970000000000004</v>
      </c>
      <c r="H759" s="201"/>
      <c r="I759" s="200">
        <v>8.907</v>
      </c>
      <c r="J759" s="200">
        <v>8.923</v>
      </c>
    </row>
    <row r="760" spans="4:10" x14ac:dyDescent="0.35">
      <c r="D760" s="115">
        <v>44325</v>
      </c>
      <c r="E760" s="200">
        <v>6.6050000000000004</v>
      </c>
      <c r="F760" s="200">
        <v>7.4719999999999995</v>
      </c>
      <c r="G760" s="200">
        <v>7.5970000000000004</v>
      </c>
      <c r="H760" s="201"/>
      <c r="I760" s="200">
        <v>8.907</v>
      </c>
      <c r="J760" s="200">
        <v>8.923</v>
      </c>
    </row>
    <row r="761" spans="4:10" x14ac:dyDescent="0.35">
      <c r="D761" s="115">
        <v>44326</v>
      </c>
      <c r="E761" s="200">
        <v>6.3870000000000005</v>
      </c>
      <c r="F761" s="200">
        <v>7.2009999999999996</v>
      </c>
      <c r="G761" s="200">
        <v>7.3259999999999996</v>
      </c>
      <c r="H761" s="201"/>
      <c r="I761" s="200">
        <v>8.7759999999999998</v>
      </c>
      <c r="J761" s="200">
        <v>8.8580000000000005</v>
      </c>
    </row>
    <row r="762" spans="4:10" x14ac:dyDescent="0.35">
      <c r="D762" s="115">
        <v>44327</v>
      </c>
      <c r="E762" s="200">
        <v>6.4459999999999997</v>
      </c>
      <c r="F762" s="200">
        <v>7.2469999999999999</v>
      </c>
      <c r="G762" s="200">
        <v>7.4180000000000001</v>
      </c>
      <c r="H762" s="201"/>
      <c r="I762" s="200">
        <v>8.8239999999999998</v>
      </c>
      <c r="J762" s="200">
        <v>8.7100000000000009</v>
      </c>
    </row>
    <row r="763" spans="4:10" x14ac:dyDescent="0.35">
      <c r="D763" s="115">
        <v>44328</v>
      </c>
      <c r="E763" s="200">
        <v>6.5529999999999999</v>
      </c>
      <c r="F763" s="200">
        <v>7.3559999999999999</v>
      </c>
      <c r="G763" s="200">
        <v>7.5119999999999996</v>
      </c>
      <c r="H763" s="201"/>
      <c r="I763" s="200">
        <v>8.8919999999999995</v>
      </c>
      <c r="J763" s="200">
        <v>8.7750000000000004</v>
      </c>
    </row>
    <row r="764" spans="4:10" x14ac:dyDescent="0.35">
      <c r="D764" s="115">
        <v>44329</v>
      </c>
      <c r="E764" s="200">
        <v>6.7539999999999996</v>
      </c>
      <c r="F764" s="200">
        <v>7.5380000000000003</v>
      </c>
      <c r="G764" s="200">
        <v>7.6920000000000002</v>
      </c>
      <c r="H764" s="201"/>
      <c r="I764" s="200">
        <v>9.0030000000000001</v>
      </c>
      <c r="J764" s="200">
        <v>8.8439999999999994</v>
      </c>
    </row>
    <row r="765" spans="4:10" x14ac:dyDescent="0.35">
      <c r="D765" s="115">
        <v>44330</v>
      </c>
      <c r="E765" s="200">
        <v>6.6690000000000005</v>
      </c>
      <c r="F765" s="200">
        <v>7.4480000000000004</v>
      </c>
      <c r="G765" s="200">
        <v>7.6230000000000002</v>
      </c>
      <c r="H765" s="201"/>
      <c r="I765" s="200">
        <v>8.9480000000000004</v>
      </c>
      <c r="J765" s="200">
        <v>8.9540000000000006</v>
      </c>
    </row>
    <row r="766" spans="4:10" x14ac:dyDescent="0.35">
      <c r="D766" s="115">
        <v>44331</v>
      </c>
      <c r="E766" s="200">
        <v>6.6690000000000005</v>
      </c>
      <c r="F766" s="200">
        <v>7.4480000000000004</v>
      </c>
      <c r="G766" s="200">
        <v>7.6230000000000002</v>
      </c>
      <c r="H766" s="201"/>
      <c r="I766" s="200">
        <v>8.9480000000000004</v>
      </c>
      <c r="J766" s="200">
        <v>8.8989999999999991</v>
      </c>
    </row>
    <row r="767" spans="4:10" x14ac:dyDescent="0.35">
      <c r="D767" s="115">
        <v>44332</v>
      </c>
      <c r="E767" s="200">
        <v>6.6690000000000005</v>
      </c>
      <c r="F767" s="200">
        <v>7.4480000000000004</v>
      </c>
      <c r="G767" s="200">
        <v>7.6230000000000002</v>
      </c>
      <c r="H767" s="201"/>
      <c r="I767" s="200">
        <v>8.9480000000000004</v>
      </c>
      <c r="J767" s="200">
        <v>8.8729999999999993</v>
      </c>
    </row>
    <row r="768" spans="4:10" x14ac:dyDescent="0.35">
      <c r="D768" s="115">
        <v>44333</v>
      </c>
      <c r="E768" s="200">
        <v>6.6189999999999998</v>
      </c>
      <c r="F768" s="200">
        <v>7.4119999999999999</v>
      </c>
      <c r="G768" s="200">
        <v>7.5819999999999999</v>
      </c>
      <c r="H768" s="201"/>
      <c r="I768" s="200">
        <v>8.92</v>
      </c>
      <c r="J768" s="200">
        <v>8.8569999999999993</v>
      </c>
    </row>
    <row r="769" spans="4:10" x14ac:dyDescent="0.35">
      <c r="D769" s="115">
        <v>44334</v>
      </c>
      <c r="E769" s="200">
        <v>6.6059999999999999</v>
      </c>
      <c r="F769" s="200">
        <v>7.4050000000000002</v>
      </c>
      <c r="G769" s="200">
        <v>7.5609999999999999</v>
      </c>
      <c r="H769" s="201"/>
      <c r="I769" s="200">
        <v>8.9030000000000005</v>
      </c>
      <c r="J769" s="200">
        <v>8.9469999999999992</v>
      </c>
    </row>
    <row r="770" spans="4:10" x14ac:dyDescent="0.35">
      <c r="D770" s="115">
        <v>44335</v>
      </c>
      <c r="E770" s="200">
        <v>6.7439999999999998</v>
      </c>
      <c r="F770" s="200">
        <v>7.4989999999999997</v>
      </c>
      <c r="G770" s="200">
        <v>7.6760000000000002</v>
      </c>
      <c r="H770" s="201"/>
      <c r="I770" s="200">
        <v>9</v>
      </c>
      <c r="J770" s="200">
        <v>8.9369999999999994</v>
      </c>
    </row>
    <row r="771" spans="4:10" x14ac:dyDescent="0.35">
      <c r="D771" s="115">
        <v>44336</v>
      </c>
      <c r="E771" s="200">
        <v>6.7149999999999999</v>
      </c>
      <c r="F771" s="200">
        <v>7.4729999999999999</v>
      </c>
      <c r="G771" s="200">
        <v>7.66</v>
      </c>
      <c r="H771" s="201"/>
      <c r="I771" s="200">
        <v>8.99</v>
      </c>
      <c r="J771" s="200">
        <v>8.9369999999999994</v>
      </c>
    </row>
    <row r="772" spans="4:10" x14ac:dyDescent="0.35">
      <c r="D772" s="115">
        <v>44337</v>
      </c>
      <c r="E772" s="200">
        <v>6.7030000000000003</v>
      </c>
      <c r="F772" s="200">
        <v>7.4359999999999999</v>
      </c>
      <c r="G772" s="200">
        <v>7.6260000000000003</v>
      </c>
      <c r="H772" s="201"/>
      <c r="I772" s="200">
        <v>8.9629999999999992</v>
      </c>
      <c r="J772" s="200">
        <v>8.9039999999999999</v>
      </c>
    </row>
    <row r="773" spans="4:10" x14ac:dyDescent="0.35">
      <c r="D773" s="115">
        <v>44338</v>
      </c>
      <c r="E773" s="200">
        <v>6.7030000000000003</v>
      </c>
      <c r="F773" s="200">
        <v>7.4359999999999999</v>
      </c>
      <c r="G773" s="200">
        <v>7.6260000000000003</v>
      </c>
      <c r="H773" s="201"/>
      <c r="I773" s="200">
        <v>8.9629999999999992</v>
      </c>
      <c r="J773" s="200">
        <v>8.9039999999999999</v>
      </c>
    </row>
    <row r="774" spans="4:10" x14ac:dyDescent="0.35">
      <c r="D774" s="115">
        <v>44339</v>
      </c>
      <c r="E774" s="200">
        <v>6.7030000000000003</v>
      </c>
      <c r="F774" s="200">
        <v>7.4359999999999999</v>
      </c>
      <c r="G774" s="200">
        <v>7.6260000000000003</v>
      </c>
      <c r="H774" s="201"/>
      <c r="I774" s="200">
        <v>8.9629999999999992</v>
      </c>
      <c r="J774" s="200">
        <v>8.9039999999999999</v>
      </c>
    </row>
    <row r="775" spans="4:10" x14ac:dyDescent="0.35">
      <c r="D775" s="115">
        <v>44340</v>
      </c>
      <c r="E775" s="200">
        <v>6.6890000000000001</v>
      </c>
      <c r="F775" s="200">
        <v>7.4119999999999999</v>
      </c>
      <c r="G775" s="200">
        <v>7.601</v>
      </c>
      <c r="H775" s="201"/>
      <c r="I775" s="200">
        <v>8.9450000000000003</v>
      </c>
      <c r="J775" s="200">
        <v>8.8870000000000005</v>
      </c>
    </row>
    <row r="776" spans="4:10" x14ac:dyDescent="0.35">
      <c r="D776" s="115">
        <v>44341</v>
      </c>
      <c r="E776" s="200">
        <v>6.6589999999999998</v>
      </c>
      <c r="F776" s="200">
        <v>7.3780000000000001</v>
      </c>
      <c r="G776" s="200">
        <v>7.56</v>
      </c>
      <c r="H776" s="201"/>
      <c r="I776" s="200">
        <v>8.923</v>
      </c>
      <c r="J776" s="200">
        <v>8.8699999999999992</v>
      </c>
    </row>
    <row r="777" spans="4:10" x14ac:dyDescent="0.35">
      <c r="D777" s="115">
        <v>44342</v>
      </c>
      <c r="E777" s="200">
        <v>6.6390000000000002</v>
      </c>
      <c r="F777" s="200">
        <v>7.3559999999999999</v>
      </c>
      <c r="G777" s="200">
        <v>7.5350000000000001</v>
      </c>
      <c r="H777" s="201"/>
      <c r="I777" s="200">
        <v>8.9120000000000008</v>
      </c>
      <c r="J777" s="200">
        <v>8.8610000000000007</v>
      </c>
    </row>
    <row r="778" spans="4:10" x14ac:dyDescent="0.35">
      <c r="D778" s="115">
        <v>44343</v>
      </c>
      <c r="E778" s="200">
        <v>6.6470000000000002</v>
      </c>
      <c r="F778" s="200">
        <v>7.3710000000000004</v>
      </c>
      <c r="G778" s="200">
        <v>7.556</v>
      </c>
      <c r="H778" s="201"/>
      <c r="I778" s="200">
        <v>8.9269999999999996</v>
      </c>
      <c r="J778" s="200">
        <v>8.8740000000000006</v>
      </c>
    </row>
    <row r="779" spans="4:10" x14ac:dyDescent="0.35">
      <c r="D779" s="115">
        <v>44344</v>
      </c>
      <c r="E779" s="200">
        <v>6.6619999999999999</v>
      </c>
      <c r="F779" s="200">
        <v>7.3739999999999997</v>
      </c>
      <c r="G779" s="200">
        <v>7.556</v>
      </c>
      <c r="H779" s="201"/>
      <c r="I779" s="200">
        <v>8.9310000000000009</v>
      </c>
      <c r="J779" s="200">
        <v>8.875</v>
      </c>
    </row>
    <row r="780" spans="4:10" x14ac:dyDescent="0.35">
      <c r="D780" s="115">
        <v>44345</v>
      </c>
      <c r="E780" s="200">
        <v>6.6619999999999999</v>
      </c>
      <c r="F780" s="200">
        <v>7.3739999999999997</v>
      </c>
      <c r="G780" s="200">
        <v>7.556</v>
      </c>
      <c r="H780" s="201"/>
      <c r="I780" s="200">
        <v>8.9310000000000009</v>
      </c>
      <c r="J780" s="200">
        <v>8.875</v>
      </c>
    </row>
    <row r="781" spans="4:10" x14ac:dyDescent="0.35">
      <c r="D781" s="115">
        <v>44346</v>
      </c>
      <c r="E781" s="200">
        <v>6.6619999999999999</v>
      </c>
      <c r="F781" s="200">
        <v>7.3739999999999997</v>
      </c>
      <c r="G781" s="200">
        <v>7.556</v>
      </c>
      <c r="H781" s="201"/>
      <c r="I781" s="200">
        <v>8.9310000000000009</v>
      </c>
      <c r="J781" s="200">
        <v>8.875</v>
      </c>
    </row>
    <row r="782" spans="4:10" x14ac:dyDescent="0.35">
      <c r="D782" s="115">
        <v>44347</v>
      </c>
      <c r="E782" s="200">
        <v>6.6619999999999999</v>
      </c>
      <c r="F782" s="200">
        <v>7.3739999999999997</v>
      </c>
      <c r="G782" s="200">
        <v>7.556</v>
      </c>
      <c r="H782" s="201"/>
      <c r="I782" s="200">
        <v>8.9310000000000009</v>
      </c>
      <c r="J782" s="200">
        <v>8.875</v>
      </c>
    </row>
    <row r="783" spans="4:10" x14ac:dyDescent="0.35">
      <c r="D783" s="115">
        <v>44348</v>
      </c>
      <c r="E783" s="200">
        <v>6.6550000000000002</v>
      </c>
      <c r="F783" s="200">
        <v>7.3710000000000004</v>
      </c>
      <c r="G783" s="200">
        <v>7.5419999999999998</v>
      </c>
      <c r="H783" s="201"/>
      <c r="I783" s="200">
        <v>8.91</v>
      </c>
      <c r="J783" s="200">
        <v>8.875</v>
      </c>
    </row>
    <row r="784" spans="4:10" x14ac:dyDescent="0.35">
      <c r="D784" s="115">
        <v>44349</v>
      </c>
      <c r="E784" s="200">
        <v>6.5919999999999996</v>
      </c>
      <c r="F784" s="200">
        <v>7.28</v>
      </c>
      <c r="G784" s="200">
        <v>7.4589999999999996</v>
      </c>
      <c r="H784" s="201"/>
      <c r="I784" s="200">
        <v>8.8460000000000001</v>
      </c>
      <c r="J784" s="200">
        <v>8.875</v>
      </c>
    </row>
    <row r="785" spans="4:10" x14ac:dyDescent="0.35">
      <c r="D785" s="115">
        <v>44350</v>
      </c>
      <c r="E785" s="200">
        <v>6.577</v>
      </c>
      <c r="F785" s="200">
        <v>7.2679999999999998</v>
      </c>
      <c r="G785" s="200">
        <v>7.45</v>
      </c>
      <c r="H785" s="201"/>
      <c r="I785" s="200">
        <v>8.8369999999999997</v>
      </c>
      <c r="J785" s="200">
        <v>8.8620000000000001</v>
      </c>
    </row>
    <row r="786" spans="4:10" x14ac:dyDescent="0.35">
      <c r="D786" s="115">
        <v>44351</v>
      </c>
      <c r="E786" s="200">
        <v>6.577</v>
      </c>
      <c r="F786" s="200">
        <v>7.2620000000000005</v>
      </c>
      <c r="G786" s="200">
        <v>7.4450000000000003</v>
      </c>
      <c r="H786" s="201"/>
      <c r="I786" s="200">
        <v>8.8369999999999997</v>
      </c>
      <c r="J786" s="200">
        <v>8.7970000000000006</v>
      </c>
    </row>
    <row r="787" spans="4:10" x14ac:dyDescent="0.35">
      <c r="D787" s="115">
        <v>44352</v>
      </c>
      <c r="E787" s="200">
        <v>6.577</v>
      </c>
      <c r="F787" s="200">
        <v>7.2620000000000005</v>
      </c>
      <c r="G787" s="200">
        <v>7.4450000000000003</v>
      </c>
      <c r="H787" s="201"/>
      <c r="I787" s="200">
        <v>8.8369999999999997</v>
      </c>
      <c r="J787" s="200">
        <v>8.7910000000000004</v>
      </c>
    </row>
    <row r="788" spans="4:10" x14ac:dyDescent="0.35">
      <c r="D788" s="115">
        <v>44353</v>
      </c>
      <c r="E788" s="200">
        <v>6.577</v>
      </c>
      <c r="F788" s="200">
        <v>7.2620000000000005</v>
      </c>
      <c r="G788" s="200">
        <v>7.4450000000000003</v>
      </c>
      <c r="H788" s="201"/>
      <c r="I788" s="200">
        <v>8.8369999999999997</v>
      </c>
      <c r="J788" s="200">
        <v>8.7840000000000007</v>
      </c>
    </row>
    <row r="789" spans="4:10" x14ac:dyDescent="0.35">
      <c r="D789" s="115">
        <v>44354</v>
      </c>
      <c r="E789" s="200">
        <v>6.5720000000000001</v>
      </c>
      <c r="F789" s="200">
        <v>7.2439999999999998</v>
      </c>
      <c r="G789" s="200">
        <v>7.431</v>
      </c>
      <c r="H789" s="201"/>
      <c r="I789" s="200">
        <v>8.8320000000000007</v>
      </c>
      <c r="J789" s="200">
        <v>8.7840000000000007</v>
      </c>
    </row>
    <row r="790" spans="4:10" x14ac:dyDescent="0.35">
      <c r="D790" s="115">
        <v>44355</v>
      </c>
      <c r="E790" s="200">
        <v>6.476</v>
      </c>
      <c r="F790" s="200">
        <v>7.133</v>
      </c>
      <c r="G790" s="200">
        <v>7.3090000000000002</v>
      </c>
      <c r="H790" s="201"/>
      <c r="I790" s="200">
        <v>8.782</v>
      </c>
      <c r="J790" s="200">
        <v>8.7840000000000007</v>
      </c>
    </row>
    <row r="791" spans="4:10" x14ac:dyDescent="0.35">
      <c r="D791" s="115">
        <v>44356</v>
      </c>
      <c r="E791" s="200">
        <v>6.3520000000000003</v>
      </c>
      <c r="F791" s="200">
        <v>7.04</v>
      </c>
      <c r="G791" s="200">
        <v>7.2060000000000004</v>
      </c>
      <c r="H791" s="201"/>
      <c r="I791" s="200">
        <v>8.7259999999999991</v>
      </c>
      <c r="J791" s="200">
        <v>8.7750000000000004</v>
      </c>
    </row>
    <row r="792" spans="4:10" x14ac:dyDescent="0.35">
      <c r="D792" s="115">
        <v>44357</v>
      </c>
      <c r="E792" s="200">
        <v>6.25</v>
      </c>
      <c r="F792" s="200">
        <v>6.99</v>
      </c>
      <c r="G792" s="200">
        <v>7.1050000000000004</v>
      </c>
      <c r="H792" s="201"/>
      <c r="I792" s="200">
        <v>8.6910000000000007</v>
      </c>
      <c r="J792" s="200">
        <v>8.7289999999999992</v>
      </c>
    </row>
    <row r="793" spans="4:10" x14ac:dyDescent="0.35">
      <c r="D793" s="115">
        <v>44358</v>
      </c>
      <c r="E793" s="200">
        <v>6.234</v>
      </c>
      <c r="F793" s="200">
        <v>6.9509999999999996</v>
      </c>
      <c r="G793" s="200">
        <v>7.0650000000000004</v>
      </c>
      <c r="H793" s="201"/>
      <c r="I793" s="200">
        <v>8.6449999999999996</v>
      </c>
      <c r="J793" s="200">
        <v>8.6709999999999994</v>
      </c>
    </row>
    <row r="794" spans="4:10" x14ac:dyDescent="0.35">
      <c r="D794" s="115">
        <v>44359</v>
      </c>
      <c r="E794" s="200">
        <v>6.234</v>
      </c>
      <c r="F794" s="200">
        <v>6.9509999999999996</v>
      </c>
      <c r="G794" s="200">
        <v>7.0650000000000004</v>
      </c>
      <c r="H794" s="201"/>
      <c r="I794" s="200">
        <v>8.6449999999999996</v>
      </c>
      <c r="J794" s="200">
        <v>8.6709999999999994</v>
      </c>
    </row>
    <row r="795" spans="4:10" x14ac:dyDescent="0.35">
      <c r="D795" s="115">
        <v>44360</v>
      </c>
      <c r="E795" s="200">
        <v>6.234</v>
      </c>
      <c r="F795" s="200">
        <v>6.9509999999999996</v>
      </c>
      <c r="G795" s="200">
        <v>7.0650000000000004</v>
      </c>
      <c r="H795" s="201"/>
      <c r="I795" s="200">
        <v>8.6449999999999996</v>
      </c>
      <c r="J795" s="200">
        <v>8.6709999999999994</v>
      </c>
    </row>
    <row r="796" spans="4:10" x14ac:dyDescent="0.35">
      <c r="D796" s="115">
        <v>44361</v>
      </c>
      <c r="E796" s="200">
        <v>6.2320000000000002</v>
      </c>
      <c r="F796" s="200">
        <v>6.9190000000000005</v>
      </c>
      <c r="G796" s="200">
        <v>7.0650000000000004</v>
      </c>
      <c r="H796" s="201"/>
      <c r="I796" s="200">
        <v>8.6029999999999998</v>
      </c>
      <c r="J796" s="200">
        <v>8.6329999999999991</v>
      </c>
    </row>
    <row r="797" spans="4:10" x14ac:dyDescent="0.35">
      <c r="D797" s="115">
        <v>44362</v>
      </c>
      <c r="E797" s="200">
        <v>6.3810000000000002</v>
      </c>
      <c r="F797" s="200">
        <v>6.93</v>
      </c>
      <c r="G797" s="200">
        <v>7.0739999999999998</v>
      </c>
      <c r="H797" s="201"/>
      <c r="I797" s="200">
        <v>8.6199999999999992</v>
      </c>
      <c r="J797" s="200">
        <v>8.5890000000000004</v>
      </c>
    </row>
    <row r="798" spans="4:10" x14ac:dyDescent="0.35">
      <c r="D798" s="115">
        <v>44363</v>
      </c>
      <c r="E798" s="200">
        <v>6.3959999999999999</v>
      </c>
      <c r="F798" s="200">
        <v>6.952</v>
      </c>
      <c r="G798" s="200">
        <v>7.093</v>
      </c>
      <c r="H798" s="201"/>
      <c r="I798" s="200">
        <v>8.6310000000000002</v>
      </c>
      <c r="J798" s="200">
        <v>8.5570000000000004</v>
      </c>
    </row>
    <row r="799" spans="4:10" x14ac:dyDescent="0.35">
      <c r="D799" s="115">
        <v>44364</v>
      </c>
      <c r="E799" s="200">
        <v>6.5860000000000003</v>
      </c>
      <c r="F799" s="200">
        <v>7.0190000000000001</v>
      </c>
      <c r="G799" s="200">
        <v>7.2460000000000004</v>
      </c>
      <c r="H799" s="201"/>
      <c r="I799" s="200">
        <v>8.7189999999999994</v>
      </c>
      <c r="J799" s="200">
        <v>8.5860000000000003</v>
      </c>
    </row>
    <row r="800" spans="4:10" x14ac:dyDescent="0.35">
      <c r="D800" s="115">
        <v>44365</v>
      </c>
      <c r="E800" s="200">
        <v>6.5590000000000002</v>
      </c>
      <c r="F800" s="200">
        <v>7.0250000000000004</v>
      </c>
      <c r="G800" s="200">
        <v>7.194</v>
      </c>
      <c r="H800" s="201"/>
      <c r="I800" s="200">
        <v>8.6660000000000004</v>
      </c>
      <c r="J800" s="200">
        <v>8.593</v>
      </c>
    </row>
    <row r="801" spans="4:10" x14ac:dyDescent="0.35">
      <c r="D801" s="115">
        <v>44366</v>
      </c>
      <c r="E801" s="200">
        <v>6.5590000000000002</v>
      </c>
      <c r="F801" s="200">
        <v>7.0250000000000004</v>
      </c>
      <c r="G801" s="200">
        <v>7.194</v>
      </c>
      <c r="H801" s="201"/>
      <c r="I801" s="200">
        <v>8.6660000000000004</v>
      </c>
      <c r="J801" s="200">
        <v>8.6690000000000005</v>
      </c>
    </row>
    <row r="802" spans="4:10" x14ac:dyDescent="0.35">
      <c r="D802" s="115">
        <v>44367</v>
      </c>
      <c r="E802" s="200">
        <v>6.5590000000000002</v>
      </c>
      <c r="F802" s="200">
        <v>7.0250000000000004</v>
      </c>
      <c r="G802" s="200">
        <v>7.194</v>
      </c>
      <c r="H802" s="201"/>
      <c r="I802" s="200">
        <v>8.6660000000000004</v>
      </c>
      <c r="J802" s="200">
        <v>8.6159999999999997</v>
      </c>
    </row>
    <row r="803" spans="4:10" x14ac:dyDescent="0.35">
      <c r="D803" s="115">
        <v>44368</v>
      </c>
      <c r="E803" s="200">
        <v>6.5880000000000001</v>
      </c>
      <c r="F803" s="200">
        <v>7.077</v>
      </c>
      <c r="G803" s="200">
        <v>7.2439999999999998</v>
      </c>
      <c r="H803" s="201"/>
      <c r="I803" s="200">
        <v>8.7119999999999997</v>
      </c>
      <c r="J803" s="200">
        <v>8.6560000000000006</v>
      </c>
    </row>
    <row r="804" spans="4:10" x14ac:dyDescent="0.35">
      <c r="D804" s="115">
        <v>44369</v>
      </c>
      <c r="E804" s="200">
        <v>6.6550000000000002</v>
      </c>
      <c r="F804" s="200">
        <v>7.1589999999999998</v>
      </c>
      <c r="G804" s="200">
        <v>7.3380000000000001</v>
      </c>
      <c r="H804" s="201"/>
      <c r="I804" s="200">
        <v>8.7799999999999994</v>
      </c>
      <c r="J804" s="200">
        <v>8.7170000000000005</v>
      </c>
    </row>
    <row r="805" spans="4:10" x14ac:dyDescent="0.35">
      <c r="D805" s="115">
        <v>44370</v>
      </c>
      <c r="E805" s="200">
        <v>6.617</v>
      </c>
      <c r="F805" s="200">
        <v>7.1310000000000002</v>
      </c>
      <c r="G805" s="200">
        <v>7.3179999999999996</v>
      </c>
      <c r="H805" s="201"/>
      <c r="I805" s="200">
        <v>8.7479999999999993</v>
      </c>
      <c r="J805" s="200">
        <v>8.6880000000000006</v>
      </c>
    </row>
    <row r="806" spans="4:10" x14ac:dyDescent="0.35">
      <c r="D806" s="115">
        <v>44371</v>
      </c>
      <c r="E806" s="200">
        <v>6.5919999999999996</v>
      </c>
      <c r="F806" s="200">
        <v>7.1289999999999996</v>
      </c>
      <c r="G806" s="200">
        <v>7.2939999999999996</v>
      </c>
      <c r="H806" s="201"/>
      <c r="I806" s="200">
        <v>8.7469999999999999</v>
      </c>
      <c r="J806" s="200">
        <v>8.6920000000000002</v>
      </c>
    </row>
    <row r="807" spans="4:10" x14ac:dyDescent="0.35">
      <c r="D807" s="115">
        <v>44372</v>
      </c>
      <c r="E807" s="200">
        <v>6.6059999999999999</v>
      </c>
      <c r="F807" s="200">
        <v>7.15</v>
      </c>
      <c r="G807" s="200">
        <v>7.3129999999999997</v>
      </c>
      <c r="H807" s="201"/>
      <c r="I807" s="200">
        <v>8.76</v>
      </c>
      <c r="J807" s="200">
        <v>8.6920000000000002</v>
      </c>
    </row>
    <row r="808" spans="4:10" x14ac:dyDescent="0.35">
      <c r="D808" s="115">
        <v>44373</v>
      </c>
      <c r="E808" s="200">
        <v>6.6059999999999999</v>
      </c>
      <c r="F808" s="200">
        <v>7.15</v>
      </c>
      <c r="G808" s="200">
        <v>7.3129999999999997</v>
      </c>
      <c r="H808" s="201"/>
      <c r="I808" s="200">
        <v>8.76</v>
      </c>
      <c r="J808" s="200">
        <v>8.6920000000000002</v>
      </c>
    </row>
    <row r="809" spans="4:10" x14ac:dyDescent="0.35">
      <c r="D809" s="115">
        <v>44374</v>
      </c>
      <c r="E809" s="200">
        <v>6.6059999999999999</v>
      </c>
      <c r="F809" s="200">
        <v>7.15</v>
      </c>
      <c r="G809" s="200">
        <v>7.3129999999999997</v>
      </c>
      <c r="H809" s="201"/>
      <c r="I809" s="200">
        <v>8.76</v>
      </c>
      <c r="J809" s="200">
        <v>8.7100000000000009</v>
      </c>
    </row>
    <row r="810" spans="4:10" x14ac:dyDescent="0.35">
      <c r="D810" s="115">
        <v>44375</v>
      </c>
      <c r="E810" s="200">
        <v>6.649</v>
      </c>
      <c r="F810" s="200">
        <v>7.1890000000000001</v>
      </c>
      <c r="G810" s="200">
        <v>7.34</v>
      </c>
      <c r="H810" s="201"/>
      <c r="I810" s="200">
        <v>8.7759999999999998</v>
      </c>
      <c r="J810" s="200">
        <v>8.7289999999999992</v>
      </c>
    </row>
    <row r="811" spans="4:10" x14ac:dyDescent="0.35">
      <c r="D811" s="115">
        <v>44376</v>
      </c>
      <c r="E811" s="200">
        <v>6.6929999999999996</v>
      </c>
      <c r="F811" s="200">
        <v>7.28</v>
      </c>
      <c r="G811" s="200">
        <v>7.4269999999999996</v>
      </c>
      <c r="H811" s="201"/>
      <c r="I811" s="200">
        <v>8.8360000000000003</v>
      </c>
      <c r="J811" s="200">
        <v>8.7970000000000006</v>
      </c>
    </row>
    <row r="812" spans="4:10" x14ac:dyDescent="0.35">
      <c r="D812" s="115">
        <v>44377</v>
      </c>
      <c r="E812" s="200">
        <v>6.6029999999999998</v>
      </c>
      <c r="F812" s="200">
        <v>7.29</v>
      </c>
      <c r="G812" s="200">
        <v>7.452</v>
      </c>
      <c r="H812" s="201"/>
      <c r="I812" s="200">
        <v>8.8379999999999992</v>
      </c>
      <c r="J812" s="200">
        <v>8.8040000000000003</v>
      </c>
    </row>
    <row r="813" spans="4:10" x14ac:dyDescent="0.35">
      <c r="D813" s="115">
        <v>44378</v>
      </c>
      <c r="E813" s="200">
        <v>6.7080000000000002</v>
      </c>
      <c r="F813" s="200">
        <v>7.2969999999999997</v>
      </c>
      <c r="G813" s="200">
        <v>7.4580000000000002</v>
      </c>
      <c r="H813" s="201"/>
      <c r="I813" s="200">
        <v>8.8409999999999993</v>
      </c>
      <c r="J813" s="200">
        <v>8.8070000000000004</v>
      </c>
    </row>
    <row r="814" spans="4:10" x14ac:dyDescent="0.35">
      <c r="D814" s="115">
        <v>44379</v>
      </c>
      <c r="E814" s="200">
        <v>6.7080000000000002</v>
      </c>
      <c r="F814" s="200">
        <v>7.2930000000000001</v>
      </c>
      <c r="G814" s="200">
        <v>7.4560000000000004</v>
      </c>
      <c r="H814" s="201"/>
      <c r="I814" s="200">
        <v>8.843</v>
      </c>
      <c r="J814" s="200">
        <v>8.8079999999999998</v>
      </c>
    </row>
    <row r="815" spans="4:10" x14ac:dyDescent="0.35">
      <c r="D815" s="115">
        <v>44380</v>
      </c>
      <c r="E815" s="200">
        <v>6.7080000000000002</v>
      </c>
      <c r="F815" s="200">
        <v>7.2930000000000001</v>
      </c>
      <c r="G815" s="200">
        <v>7.4560000000000004</v>
      </c>
      <c r="H815" s="201"/>
      <c r="I815" s="200">
        <v>8.843</v>
      </c>
      <c r="J815" s="200">
        <v>8.8079999999999998</v>
      </c>
    </row>
    <row r="816" spans="4:10" x14ac:dyDescent="0.35">
      <c r="D816" s="115">
        <v>44381</v>
      </c>
      <c r="E816" s="200">
        <v>6.7080000000000002</v>
      </c>
      <c r="F816" s="200">
        <v>7.2930000000000001</v>
      </c>
      <c r="G816" s="200">
        <v>7.4560000000000004</v>
      </c>
      <c r="H816" s="201"/>
      <c r="I816" s="200">
        <v>8.843</v>
      </c>
      <c r="J816" s="200">
        <v>8.8079999999999998</v>
      </c>
    </row>
    <row r="817" spans="4:10" x14ac:dyDescent="0.35">
      <c r="D817" s="115">
        <v>44382</v>
      </c>
      <c r="E817" s="200">
        <v>6.7190000000000003</v>
      </c>
      <c r="F817" s="200">
        <v>7.2869999999999999</v>
      </c>
      <c r="G817" s="200">
        <v>7.4560000000000004</v>
      </c>
      <c r="H817" s="201"/>
      <c r="I817" s="200">
        <v>8.8529999999999998</v>
      </c>
      <c r="J817" s="200">
        <v>8.8079999999999998</v>
      </c>
    </row>
    <row r="818" spans="4:10" x14ac:dyDescent="0.35">
      <c r="D818" s="115">
        <v>44383</v>
      </c>
      <c r="E818" s="200">
        <v>6.74</v>
      </c>
      <c r="F818" s="200">
        <v>7.3289999999999997</v>
      </c>
      <c r="G818" s="200">
        <v>7.4880000000000004</v>
      </c>
      <c r="H818" s="201"/>
      <c r="I818" s="200">
        <v>8.8870000000000005</v>
      </c>
      <c r="J818" s="200">
        <v>8.8510000000000009</v>
      </c>
    </row>
    <row r="819" spans="4:10" x14ac:dyDescent="0.35">
      <c r="D819" s="115">
        <v>44384</v>
      </c>
      <c r="E819" s="200">
        <v>6.7130000000000001</v>
      </c>
      <c r="F819" s="200">
        <v>7.327</v>
      </c>
      <c r="G819" s="200">
        <v>7.4740000000000002</v>
      </c>
      <c r="H819" s="201"/>
      <c r="I819" s="200">
        <v>8.8819999999999997</v>
      </c>
      <c r="J819" s="200">
        <v>8.8369999999999997</v>
      </c>
    </row>
    <row r="820" spans="4:10" x14ac:dyDescent="0.35">
      <c r="D820" s="115">
        <v>44385</v>
      </c>
      <c r="E820" s="200">
        <v>6.7510000000000003</v>
      </c>
      <c r="F820" s="200">
        <v>7.3860000000000001</v>
      </c>
      <c r="G820" s="200">
        <v>7.5359999999999996</v>
      </c>
      <c r="H820" s="201"/>
      <c r="I820" s="200">
        <v>8.9359999999999999</v>
      </c>
      <c r="J820" s="200">
        <v>8.891</v>
      </c>
    </row>
    <row r="821" spans="4:10" x14ac:dyDescent="0.35">
      <c r="D821" s="115">
        <v>44386</v>
      </c>
      <c r="E821" s="200">
        <v>6.7089999999999996</v>
      </c>
      <c r="F821" s="200">
        <v>7.3680000000000003</v>
      </c>
      <c r="G821" s="200">
        <v>7.5170000000000003</v>
      </c>
      <c r="H821" s="201"/>
      <c r="I821" s="200">
        <v>8.9239999999999995</v>
      </c>
      <c r="J821" s="200">
        <v>8.8070000000000004</v>
      </c>
    </row>
    <row r="822" spans="4:10" x14ac:dyDescent="0.35">
      <c r="D822" s="115">
        <v>44387</v>
      </c>
      <c r="E822" s="200">
        <v>6.7089999999999996</v>
      </c>
      <c r="F822" s="200">
        <v>7.3680000000000003</v>
      </c>
      <c r="G822" s="200">
        <v>7.5170000000000003</v>
      </c>
      <c r="H822" s="201"/>
      <c r="I822" s="200">
        <v>8.9239999999999995</v>
      </c>
      <c r="J822" s="200">
        <v>8.8079999999999998</v>
      </c>
    </row>
    <row r="823" spans="4:10" x14ac:dyDescent="0.35">
      <c r="D823" s="115">
        <v>44388</v>
      </c>
      <c r="E823" s="200">
        <v>6.7089999999999996</v>
      </c>
      <c r="F823" s="200">
        <v>7.3680000000000003</v>
      </c>
      <c r="G823" s="200">
        <v>7.5170000000000003</v>
      </c>
      <c r="H823" s="201"/>
      <c r="I823" s="200">
        <v>8.9239999999999995</v>
      </c>
      <c r="J823" s="200">
        <v>8.8510000000000009</v>
      </c>
    </row>
    <row r="824" spans="4:10" x14ac:dyDescent="0.35">
      <c r="D824" s="115">
        <v>44389</v>
      </c>
      <c r="E824" s="200">
        <v>6.6539999999999999</v>
      </c>
      <c r="F824" s="200">
        <v>7.3159999999999998</v>
      </c>
      <c r="G824" s="200">
        <v>7.46</v>
      </c>
      <c r="H824" s="201"/>
      <c r="I824" s="200">
        <v>8.8930000000000007</v>
      </c>
      <c r="J824" s="200">
        <v>8.8369999999999997</v>
      </c>
    </row>
    <row r="825" spans="4:10" x14ac:dyDescent="0.35">
      <c r="D825" s="115">
        <v>44390</v>
      </c>
      <c r="E825" s="200">
        <v>6.6189999999999998</v>
      </c>
      <c r="F825" s="200">
        <v>7.2729999999999997</v>
      </c>
      <c r="G825" s="200">
        <v>7.4359999999999999</v>
      </c>
      <c r="H825" s="201"/>
      <c r="I825" s="200">
        <v>8.8819999999999997</v>
      </c>
      <c r="J825" s="200">
        <v>8.891</v>
      </c>
    </row>
    <row r="826" spans="4:10" x14ac:dyDescent="0.35">
      <c r="D826" s="115">
        <v>44391</v>
      </c>
      <c r="E826" s="200">
        <v>6.5910000000000002</v>
      </c>
      <c r="F826" s="200">
        <v>7.2480000000000002</v>
      </c>
      <c r="G826" s="200">
        <v>7.4240000000000004</v>
      </c>
      <c r="H826" s="201"/>
      <c r="I826" s="200">
        <v>8.875</v>
      </c>
      <c r="J826" s="200">
        <v>8.8840000000000003</v>
      </c>
    </row>
    <row r="827" spans="4:10" x14ac:dyDescent="0.35">
      <c r="D827" s="115">
        <v>44392</v>
      </c>
      <c r="E827" s="200">
        <v>6.5590000000000002</v>
      </c>
      <c r="F827" s="200">
        <v>7.2329999999999997</v>
      </c>
      <c r="G827" s="200">
        <v>7.4109999999999996</v>
      </c>
      <c r="H827" s="201"/>
      <c r="I827" s="200">
        <v>8.8650000000000002</v>
      </c>
      <c r="J827" s="200">
        <v>8.8529999999999998</v>
      </c>
    </row>
    <row r="828" spans="4:10" x14ac:dyDescent="0.35">
      <c r="D828" s="115">
        <v>44393</v>
      </c>
      <c r="E828" s="200">
        <v>6.5229999999999997</v>
      </c>
      <c r="F828" s="200">
        <v>7.1989999999999998</v>
      </c>
      <c r="G828" s="200">
        <v>7.3890000000000002</v>
      </c>
      <c r="H828" s="201"/>
      <c r="I828" s="200">
        <v>8.8580000000000005</v>
      </c>
      <c r="J828" s="200">
        <v>8.843</v>
      </c>
    </row>
    <row r="829" spans="4:10" x14ac:dyDescent="0.35">
      <c r="D829" s="115">
        <v>44394</v>
      </c>
      <c r="E829" s="200">
        <v>6.5229999999999997</v>
      </c>
      <c r="F829" s="200">
        <v>7.1989999999999998</v>
      </c>
      <c r="G829" s="200">
        <v>7.3890000000000002</v>
      </c>
      <c r="H829" s="201"/>
      <c r="I829" s="200">
        <v>8.8580000000000005</v>
      </c>
      <c r="J829" s="200">
        <v>8.8379999999999992</v>
      </c>
    </row>
    <row r="830" spans="4:10" x14ac:dyDescent="0.35">
      <c r="D830" s="115">
        <v>44395</v>
      </c>
      <c r="E830" s="200">
        <v>6.5229999999999997</v>
      </c>
      <c r="F830" s="200">
        <v>7.1989999999999998</v>
      </c>
      <c r="G830" s="200">
        <v>7.3890000000000002</v>
      </c>
      <c r="H830" s="201"/>
      <c r="I830" s="200">
        <v>8.8580000000000005</v>
      </c>
      <c r="J830" s="200">
        <v>8.8309999999999995</v>
      </c>
    </row>
    <row r="831" spans="4:10" x14ac:dyDescent="0.35">
      <c r="D831" s="115">
        <v>44396</v>
      </c>
      <c r="E831" s="200">
        <v>6.548</v>
      </c>
      <c r="F831" s="200">
        <v>7.2379999999999995</v>
      </c>
      <c r="G831" s="200">
        <v>7.4320000000000004</v>
      </c>
      <c r="H831" s="201"/>
      <c r="I831" s="200">
        <v>8.8840000000000003</v>
      </c>
      <c r="J831" s="200">
        <v>8.8179999999999996</v>
      </c>
    </row>
    <row r="832" spans="4:10" x14ac:dyDescent="0.35">
      <c r="D832" s="115">
        <v>44397</v>
      </c>
      <c r="E832" s="200">
        <v>6.5869999999999997</v>
      </c>
      <c r="F832" s="200">
        <v>7.26</v>
      </c>
      <c r="G832" s="200">
        <v>7.45</v>
      </c>
      <c r="H832" s="201"/>
      <c r="I832" s="200">
        <v>8.9049999999999994</v>
      </c>
      <c r="J832" s="200">
        <v>8.8510000000000009</v>
      </c>
    </row>
    <row r="833" spans="4:10" x14ac:dyDescent="0.35">
      <c r="D833" s="115">
        <v>44398</v>
      </c>
      <c r="E833" s="200">
        <v>6.5969999999999995</v>
      </c>
      <c r="F833" s="200">
        <v>7.2560000000000002</v>
      </c>
      <c r="G833" s="200">
        <v>7.4429999999999996</v>
      </c>
      <c r="H833" s="201"/>
      <c r="I833" s="200">
        <v>8.9060000000000006</v>
      </c>
      <c r="J833" s="200">
        <v>8.8610000000000007</v>
      </c>
    </row>
    <row r="834" spans="4:10" x14ac:dyDescent="0.35">
      <c r="D834" s="115">
        <v>44399</v>
      </c>
      <c r="E834" s="200">
        <v>6.58</v>
      </c>
      <c r="F834" s="200">
        <v>7.2389999999999999</v>
      </c>
      <c r="G834" s="200">
        <v>7.4349999999999996</v>
      </c>
      <c r="H834" s="201"/>
      <c r="I834" s="200">
        <v>8.8979999999999997</v>
      </c>
      <c r="J834" s="200">
        <v>8.8629999999999995</v>
      </c>
    </row>
    <row r="835" spans="4:10" x14ac:dyDescent="0.35">
      <c r="D835" s="115">
        <v>44400</v>
      </c>
      <c r="E835" s="200">
        <v>6.57</v>
      </c>
      <c r="F835" s="200">
        <v>7.24</v>
      </c>
      <c r="G835" s="200">
        <v>7.4249999999999998</v>
      </c>
      <c r="H835" s="201"/>
      <c r="I835" s="200">
        <v>8.9060000000000006</v>
      </c>
      <c r="J835" s="200">
        <v>8.8539999999999992</v>
      </c>
    </row>
    <row r="836" spans="4:10" x14ac:dyDescent="0.35">
      <c r="D836" s="115">
        <v>44401</v>
      </c>
      <c r="E836" s="200">
        <v>6.57</v>
      </c>
      <c r="F836" s="200">
        <v>7.24</v>
      </c>
      <c r="G836" s="200">
        <v>7.4249999999999998</v>
      </c>
      <c r="H836" s="201"/>
      <c r="I836" s="200">
        <v>8.9060000000000006</v>
      </c>
      <c r="J836" s="200">
        <v>8.8640000000000008</v>
      </c>
    </row>
    <row r="837" spans="4:10" x14ac:dyDescent="0.35">
      <c r="D837" s="115">
        <v>44402</v>
      </c>
      <c r="E837" s="200">
        <v>6.57</v>
      </c>
      <c r="F837" s="200">
        <v>7.24</v>
      </c>
      <c r="G837" s="200">
        <v>7.4249999999999998</v>
      </c>
      <c r="H837" s="201"/>
      <c r="I837" s="200">
        <v>8.9060000000000006</v>
      </c>
      <c r="J837" s="200">
        <v>8.8230000000000004</v>
      </c>
    </row>
    <row r="838" spans="4:10" x14ac:dyDescent="0.35">
      <c r="D838" s="115">
        <v>44403</v>
      </c>
      <c r="E838" s="200">
        <v>6.5110000000000001</v>
      </c>
      <c r="F838" s="200">
        <v>7.173</v>
      </c>
      <c r="G838" s="200">
        <v>7.3579999999999997</v>
      </c>
      <c r="H838" s="201"/>
      <c r="I838" s="200">
        <v>8.859</v>
      </c>
      <c r="J838" s="200">
        <v>8.8070000000000004</v>
      </c>
    </row>
    <row r="839" spans="4:10" x14ac:dyDescent="0.35">
      <c r="D839" s="115">
        <v>44404</v>
      </c>
      <c r="E839" s="200">
        <v>6.5069999999999997</v>
      </c>
      <c r="F839" s="200">
        <v>7.16</v>
      </c>
      <c r="G839" s="200">
        <v>7.3540000000000001</v>
      </c>
      <c r="H839" s="201"/>
      <c r="I839" s="200">
        <v>8.8520000000000003</v>
      </c>
      <c r="J839" s="200">
        <v>8.8070000000000004</v>
      </c>
    </row>
    <row r="840" spans="4:10" x14ac:dyDescent="0.35">
      <c r="D840" s="115">
        <v>44405</v>
      </c>
      <c r="E840" s="200">
        <v>6.5120000000000005</v>
      </c>
      <c r="F840" s="200">
        <v>7.1630000000000003</v>
      </c>
      <c r="G840" s="200">
        <v>7.3630000000000004</v>
      </c>
      <c r="H840" s="201"/>
      <c r="I840" s="200">
        <v>8.8520000000000003</v>
      </c>
      <c r="J840" s="200">
        <v>8.7949999999999999</v>
      </c>
    </row>
    <row r="841" spans="4:10" x14ac:dyDescent="0.35">
      <c r="D841" s="115">
        <v>44406</v>
      </c>
      <c r="E841" s="200">
        <v>6.4820000000000002</v>
      </c>
      <c r="F841" s="200">
        <v>7.1470000000000002</v>
      </c>
      <c r="G841" s="200">
        <v>7.3440000000000003</v>
      </c>
      <c r="H841" s="201"/>
      <c r="I841" s="200">
        <v>8.84</v>
      </c>
      <c r="J841" s="200">
        <v>8.7859999999999996</v>
      </c>
    </row>
    <row r="842" spans="4:10" x14ac:dyDescent="0.35">
      <c r="D842" s="115">
        <v>44407</v>
      </c>
      <c r="E842" s="200">
        <v>6.4710000000000001</v>
      </c>
      <c r="F842" s="200">
        <v>7.125</v>
      </c>
      <c r="G842" s="200">
        <v>7.3129999999999997</v>
      </c>
      <c r="H842" s="201"/>
      <c r="I842" s="200">
        <v>8.8379999999999992</v>
      </c>
      <c r="J842" s="200">
        <v>8.7859999999999996</v>
      </c>
    </row>
    <row r="843" spans="4:10" x14ac:dyDescent="0.35">
      <c r="D843" s="115">
        <v>44408</v>
      </c>
      <c r="E843" s="200">
        <v>6.4710000000000001</v>
      </c>
      <c r="F843" s="200">
        <v>7.125</v>
      </c>
      <c r="G843" s="200">
        <v>8.3130000000000006</v>
      </c>
      <c r="H843" s="201"/>
      <c r="I843" s="200">
        <v>8.8379999999999992</v>
      </c>
      <c r="J843" s="200">
        <v>8.7859999999999996</v>
      </c>
    </row>
    <row r="844" spans="4:10" x14ac:dyDescent="0.35">
      <c r="D844" s="115">
        <v>44409</v>
      </c>
      <c r="E844" s="200">
        <v>6.4710000000000001</v>
      </c>
      <c r="F844" s="200">
        <v>7.125</v>
      </c>
      <c r="G844" s="200">
        <v>8.3130000000000006</v>
      </c>
      <c r="H844" s="201"/>
      <c r="I844" s="200">
        <v>8.8379999999999992</v>
      </c>
      <c r="J844" s="200">
        <v>8.7859999999999996</v>
      </c>
    </row>
    <row r="845" spans="4:10" x14ac:dyDescent="0.35">
      <c r="D845" s="115">
        <v>44410</v>
      </c>
      <c r="E845" s="200">
        <v>6.4269999999999996</v>
      </c>
      <c r="F845" s="200">
        <v>7.0640000000000001</v>
      </c>
      <c r="G845" s="200">
        <v>7.2709999999999999</v>
      </c>
      <c r="H845" s="201"/>
      <c r="I845" s="200">
        <v>8.8170000000000002</v>
      </c>
      <c r="J845" s="200">
        <v>8.766</v>
      </c>
    </row>
    <row r="846" spans="4:10" x14ac:dyDescent="0.35">
      <c r="D846" s="115">
        <v>44411</v>
      </c>
      <c r="E846" s="200">
        <v>6.4039999999999999</v>
      </c>
      <c r="F846" s="200">
        <v>7.0039999999999996</v>
      </c>
      <c r="G846" s="200">
        <v>7.2640000000000002</v>
      </c>
      <c r="H846" s="201"/>
      <c r="I846" s="200">
        <v>8.8060000000000009</v>
      </c>
      <c r="J846" s="200">
        <v>8.7509999999999994</v>
      </c>
    </row>
    <row r="847" spans="4:10" x14ac:dyDescent="0.35">
      <c r="D847" s="115">
        <v>44412</v>
      </c>
      <c r="E847" s="200">
        <v>6.4</v>
      </c>
      <c r="F847" s="200">
        <v>6.9879999999999995</v>
      </c>
      <c r="G847" s="200">
        <v>7.24</v>
      </c>
      <c r="H847" s="201"/>
      <c r="I847" s="200">
        <v>8.7959999999999994</v>
      </c>
      <c r="J847" s="200">
        <v>8.7469999999999999</v>
      </c>
    </row>
    <row r="848" spans="4:10" x14ac:dyDescent="0.35">
      <c r="D848" s="115">
        <v>44413</v>
      </c>
      <c r="E848" s="200">
        <v>6.3979999999999997</v>
      </c>
      <c r="F848" s="200">
        <v>6.9850000000000003</v>
      </c>
      <c r="G848" s="200">
        <v>7.25</v>
      </c>
      <c r="H848" s="201"/>
      <c r="I848" s="200">
        <v>8.8049999999999997</v>
      </c>
      <c r="J848" s="200">
        <v>8.7509999999999994</v>
      </c>
    </row>
    <row r="849" spans="4:10" x14ac:dyDescent="0.35">
      <c r="D849" s="115">
        <v>44414</v>
      </c>
      <c r="E849" s="200">
        <v>6.3959999999999999</v>
      </c>
      <c r="F849" s="200">
        <v>6.9850000000000003</v>
      </c>
      <c r="G849" s="200">
        <v>7.2430000000000003</v>
      </c>
      <c r="H849" s="201"/>
      <c r="I849" s="200">
        <v>8.8010000000000002</v>
      </c>
      <c r="J849" s="200">
        <v>8.7509999999999994</v>
      </c>
    </row>
    <row r="850" spans="4:10" x14ac:dyDescent="0.35">
      <c r="D850" s="115">
        <v>44415</v>
      </c>
      <c r="E850" s="200">
        <v>6.3959999999999999</v>
      </c>
      <c r="F850" s="200">
        <v>6.9850000000000003</v>
      </c>
      <c r="G850" s="200">
        <v>7.2430000000000003</v>
      </c>
      <c r="H850" s="201"/>
      <c r="I850" s="200">
        <v>8.8010000000000002</v>
      </c>
      <c r="J850" s="200">
        <v>8.7509999999999994</v>
      </c>
    </row>
    <row r="851" spans="4:10" x14ac:dyDescent="0.35">
      <c r="D851" s="115">
        <v>44416</v>
      </c>
      <c r="E851" s="200">
        <v>6.3959999999999999</v>
      </c>
      <c r="F851" s="200">
        <v>6.9850000000000003</v>
      </c>
      <c r="G851" s="200">
        <v>7.2430000000000003</v>
      </c>
      <c r="H851" s="201"/>
      <c r="I851" s="200">
        <v>8.8010000000000002</v>
      </c>
      <c r="J851" s="200">
        <v>8.7509999999999994</v>
      </c>
    </row>
    <row r="852" spans="4:10" x14ac:dyDescent="0.35">
      <c r="D852" s="115">
        <v>44417</v>
      </c>
      <c r="E852" s="200">
        <v>6.4589999999999996</v>
      </c>
      <c r="F852" s="200">
        <v>7.0410000000000004</v>
      </c>
      <c r="G852" s="200">
        <v>7.2679999999999998</v>
      </c>
      <c r="H852" s="201"/>
      <c r="I852" s="200">
        <v>8.8239999999999998</v>
      </c>
      <c r="J852" s="200">
        <v>8.7739999999999991</v>
      </c>
    </row>
    <row r="853" spans="4:10" x14ac:dyDescent="0.35">
      <c r="D853" s="115">
        <v>44418</v>
      </c>
      <c r="E853" s="200">
        <v>6.4950000000000001</v>
      </c>
      <c r="F853" s="200">
        <v>7.0709999999999997</v>
      </c>
      <c r="G853" s="200">
        <v>7.2839999999999998</v>
      </c>
      <c r="H853" s="201"/>
      <c r="I853" s="200">
        <v>8.8360000000000003</v>
      </c>
      <c r="J853" s="200">
        <v>8.7859999999999996</v>
      </c>
    </row>
    <row r="854" spans="4:10" x14ac:dyDescent="0.35">
      <c r="D854" s="115">
        <v>44419</v>
      </c>
      <c r="E854" s="200">
        <v>6.5110000000000001</v>
      </c>
      <c r="F854" s="200">
        <v>7.0960000000000001</v>
      </c>
      <c r="G854" s="200">
        <v>7.3040000000000003</v>
      </c>
      <c r="H854" s="201"/>
      <c r="I854" s="200">
        <v>8.8480000000000008</v>
      </c>
      <c r="J854" s="200">
        <v>8.8030000000000008</v>
      </c>
    </row>
    <row r="855" spans="4:10" x14ac:dyDescent="0.35">
      <c r="D855" s="115">
        <v>44420</v>
      </c>
      <c r="E855" s="200">
        <v>6.5039999999999996</v>
      </c>
      <c r="F855" s="200">
        <v>7.1050000000000004</v>
      </c>
      <c r="G855" s="200">
        <v>7.3179999999999996</v>
      </c>
      <c r="H855" s="201"/>
      <c r="I855" s="200">
        <v>8.8580000000000005</v>
      </c>
      <c r="J855" s="200">
        <v>8.8209999999999997</v>
      </c>
    </row>
    <row r="856" spans="4:10" x14ac:dyDescent="0.35">
      <c r="D856" s="115">
        <v>44421</v>
      </c>
      <c r="E856" s="200">
        <v>6.4960000000000004</v>
      </c>
      <c r="F856" s="200">
        <v>7.1070000000000002</v>
      </c>
      <c r="G856" s="200">
        <v>7.3209999999999997</v>
      </c>
      <c r="H856" s="201"/>
      <c r="I856" s="200">
        <v>8.8569999999999993</v>
      </c>
      <c r="J856" s="200">
        <v>8.8209999999999997</v>
      </c>
    </row>
    <row r="857" spans="4:10" x14ac:dyDescent="0.35">
      <c r="D857" s="115">
        <v>44422</v>
      </c>
      <c r="E857" s="200">
        <v>6.4960000000000004</v>
      </c>
      <c r="F857" s="200">
        <v>7.1070000000000002</v>
      </c>
      <c r="G857" s="200">
        <v>7.3209999999999997</v>
      </c>
      <c r="H857" s="201"/>
      <c r="I857" s="200">
        <v>8.8569999999999993</v>
      </c>
      <c r="J857" s="200">
        <v>8.82</v>
      </c>
    </row>
    <row r="858" spans="4:10" x14ac:dyDescent="0.35">
      <c r="D858" s="115">
        <v>44423</v>
      </c>
      <c r="E858" s="200">
        <v>6.4960000000000004</v>
      </c>
      <c r="F858" s="200">
        <v>7.1070000000000002</v>
      </c>
      <c r="G858" s="200">
        <v>7.3209999999999997</v>
      </c>
      <c r="H858" s="201"/>
      <c r="I858" s="200">
        <v>8.8569999999999993</v>
      </c>
      <c r="J858" s="200">
        <v>8.82</v>
      </c>
    </row>
    <row r="859" spans="4:10" x14ac:dyDescent="0.35">
      <c r="D859" s="115">
        <v>44424</v>
      </c>
      <c r="E859" s="200">
        <v>6.5010000000000003</v>
      </c>
      <c r="F859" s="200">
        <v>7.1189999999999998</v>
      </c>
      <c r="G859" s="200">
        <v>7.33</v>
      </c>
      <c r="H859" s="201"/>
      <c r="I859" s="200">
        <v>8.86</v>
      </c>
      <c r="J859" s="200">
        <v>8.8239999999999998</v>
      </c>
    </row>
    <row r="860" spans="4:10" x14ac:dyDescent="0.35">
      <c r="D860" s="115">
        <v>44425</v>
      </c>
      <c r="E860" s="200">
        <v>6.5110000000000001</v>
      </c>
      <c r="F860" s="200">
        <v>7.133</v>
      </c>
      <c r="G860" s="200">
        <v>7.3479999999999999</v>
      </c>
      <c r="H860" s="201"/>
      <c r="I860" s="200">
        <v>8.8719999999999999</v>
      </c>
      <c r="J860" s="200">
        <v>8.8390000000000004</v>
      </c>
    </row>
    <row r="861" spans="4:10" x14ac:dyDescent="0.35">
      <c r="D861" s="115">
        <v>44426</v>
      </c>
      <c r="E861" s="200">
        <v>6.51</v>
      </c>
      <c r="F861" s="200">
        <v>7.1619999999999999</v>
      </c>
      <c r="G861" s="200">
        <v>7.3529999999999998</v>
      </c>
      <c r="H861" s="201"/>
      <c r="I861" s="200">
        <v>8.8870000000000005</v>
      </c>
      <c r="J861" s="200">
        <v>8.8490000000000002</v>
      </c>
    </row>
    <row r="862" spans="4:10" x14ac:dyDescent="0.35">
      <c r="D862" s="115">
        <v>44427</v>
      </c>
      <c r="E862" s="200">
        <v>6.5469999999999997</v>
      </c>
      <c r="F862" s="200">
        <v>7.2370000000000001</v>
      </c>
      <c r="G862" s="200">
        <v>7.42</v>
      </c>
      <c r="H862" s="201"/>
      <c r="I862" s="200">
        <v>8.9359999999999999</v>
      </c>
      <c r="J862" s="200">
        <v>8.8859999999999992</v>
      </c>
    </row>
    <row r="863" spans="4:10" x14ac:dyDescent="0.35">
      <c r="D863" s="115">
        <v>44428</v>
      </c>
      <c r="E863" s="200">
        <v>6.5490000000000004</v>
      </c>
      <c r="F863" s="200">
        <v>7.2359999999999998</v>
      </c>
      <c r="G863" s="200">
        <v>7.407</v>
      </c>
      <c r="H863" s="201"/>
      <c r="I863" s="200">
        <v>8.9310000000000009</v>
      </c>
      <c r="J863" s="200">
        <v>8.8859999999999992</v>
      </c>
    </row>
    <row r="864" spans="4:10" x14ac:dyDescent="0.35">
      <c r="D864" s="115">
        <v>44429</v>
      </c>
      <c r="E864" s="200">
        <v>6.5490000000000004</v>
      </c>
      <c r="F864" s="200">
        <v>7.2359999999999998</v>
      </c>
      <c r="G864" s="200">
        <v>7.407</v>
      </c>
      <c r="H864" s="201"/>
      <c r="I864" s="200">
        <v>8.9310000000000009</v>
      </c>
      <c r="J864" s="200">
        <v>8.8859999999999992</v>
      </c>
    </row>
    <row r="865" spans="4:10" x14ac:dyDescent="0.35">
      <c r="D865" s="115">
        <v>44430</v>
      </c>
      <c r="E865" s="200">
        <v>6.5490000000000004</v>
      </c>
      <c r="F865" s="200">
        <v>7.2359999999999998</v>
      </c>
      <c r="G865" s="200">
        <v>7.407</v>
      </c>
      <c r="H865" s="201"/>
      <c r="I865" s="200">
        <v>8.9310000000000009</v>
      </c>
      <c r="J865" s="200">
        <v>8.8859999999999992</v>
      </c>
    </row>
    <row r="866" spans="4:10" x14ac:dyDescent="0.35">
      <c r="D866" s="115">
        <v>44431</v>
      </c>
      <c r="E866" s="200">
        <v>6.5469999999999997</v>
      </c>
      <c r="F866" s="200">
        <v>7.2329999999999997</v>
      </c>
      <c r="G866" s="200">
        <v>7.4020000000000001</v>
      </c>
      <c r="H866" s="201"/>
      <c r="I866" s="200">
        <v>8.9339999999999993</v>
      </c>
      <c r="J866" s="200">
        <v>8.8859999999999992</v>
      </c>
    </row>
    <row r="867" spans="4:10" x14ac:dyDescent="0.35">
      <c r="D867" s="115">
        <v>44432</v>
      </c>
      <c r="E867" s="200">
        <v>6.48</v>
      </c>
      <c r="F867" s="200">
        <v>7.1909999999999998</v>
      </c>
      <c r="G867" s="200">
        <v>7.3659999999999997</v>
      </c>
      <c r="H867" s="201"/>
      <c r="I867" s="200">
        <v>8.9039999999999999</v>
      </c>
      <c r="J867" s="200">
        <v>8.8870000000000005</v>
      </c>
    </row>
    <row r="868" spans="4:10" x14ac:dyDescent="0.35">
      <c r="D868" s="115">
        <v>44433</v>
      </c>
      <c r="E868" s="200">
        <v>6.3890000000000002</v>
      </c>
      <c r="F868" s="200">
        <v>7.1280000000000001</v>
      </c>
      <c r="G868" s="200">
        <v>7.2930000000000001</v>
      </c>
      <c r="H868" s="201"/>
      <c r="I868" s="200">
        <v>8.859</v>
      </c>
      <c r="J868" s="200">
        <v>8.8889999999999993</v>
      </c>
    </row>
    <row r="869" spans="4:10" x14ac:dyDescent="0.35">
      <c r="D869" s="115">
        <v>44434</v>
      </c>
      <c r="E869" s="200">
        <v>6.3310000000000004</v>
      </c>
      <c r="F869" s="200">
        <v>7.0960000000000001</v>
      </c>
      <c r="G869" s="200">
        <v>7.26</v>
      </c>
      <c r="H869" s="201"/>
      <c r="I869" s="200">
        <v>8.8550000000000004</v>
      </c>
      <c r="J869" s="200">
        <v>8.8569999999999993</v>
      </c>
    </row>
    <row r="870" spans="4:10" x14ac:dyDescent="0.35">
      <c r="D870" s="115">
        <v>44435</v>
      </c>
      <c r="E870" s="200">
        <v>6.2679999999999998</v>
      </c>
      <c r="F870" s="200">
        <v>7.03</v>
      </c>
      <c r="G870" s="200">
        <v>7.1829999999999998</v>
      </c>
      <c r="H870" s="201"/>
      <c r="I870" s="200">
        <v>8.8070000000000004</v>
      </c>
      <c r="J870" s="200">
        <v>8.8130000000000006</v>
      </c>
    </row>
    <row r="871" spans="4:10" x14ac:dyDescent="0.35">
      <c r="D871" s="115">
        <v>44436</v>
      </c>
      <c r="E871" s="200">
        <v>6.2679999999999998</v>
      </c>
      <c r="F871" s="200">
        <v>7.03</v>
      </c>
      <c r="G871" s="200">
        <v>7.1829999999999998</v>
      </c>
      <c r="H871" s="201"/>
      <c r="I871" s="200">
        <v>8.8070000000000004</v>
      </c>
      <c r="J871" s="200">
        <v>8.8049999999999997</v>
      </c>
    </row>
    <row r="872" spans="4:10" x14ac:dyDescent="0.35">
      <c r="D872" s="115">
        <v>44437</v>
      </c>
      <c r="E872" s="200">
        <v>6.2679999999999998</v>
      </c>
      <c r="F872" s="200">
        <v>7.03</v>
      </c>
      <c r="G872" s="200">
        <v>7.1829999999999998</v>
      </c>
      <c r="H872" s="201"/>
      <c r="I872" s="200">
        <v>8.8070000000000004</v>
      </c>
      <c r="J872" s="200">
        <v>8.7629999999999999</v>
      </c>
    </row>
    <row r="873" spans="4:10" x14ac:dyDescent="0.35">
      <c r="D873" s="115">
        <v>44438</v>
      </c>
      <c r="E873" s="200">
        <v>6.3090000000000002</v>
      </c>
      <c r="F873" s="200">
        <v>7.0510000000000002</v>
      </c>
      <c r="G873" s="200">
        <v>7.2089999999999996</v>
      </c>
      <c r="H873" s="201"/>
      <c r="I873" s="200">
        <v>8.8189999999999991</v>
      </c>
      <c r="J873" s="200">
        <v>8.7750000000000004</v>
      </c>
    </row>
    <row r="874" spans="4:10" x14ac:dyDescent="0.35">
      <c r="D874" s="115">
        <v>44439</v>
      </c>
      <c r="E874" s="200">
        <v>6.09</v>
      </c>
      <c r="F874" s="200">
        <v>6.8739999999999997</v>
      </c>
      <c r="G874" s="200">
        <v>7.0140000000000002</v>
      </c>
      <c r="H874" s="201"/>
      <c r="I874" s="200">
        <v>8.6989999999999998</v>
      </c>
      <c r="J874" s="200">
        <v>8.641</v>
      </c>
    </row>
    <row r="875" spans="4:10" x14ac:dyDescent="0.35">
      <c r="D875" s="115">
        <v>44440</v>
      </c>
      <c r="E875" s="200">
        <v>5.923</v>
      </c>
      <c r="F875" s="200">
        <v>6.73</v>
      </c>
      <c r="G875" s="200">
        <v>6.9219999999999997</v>
      </c>
      <c r="H875" s="201"/>
      <c r="I875" s="200">
        <v>8.6259999999999994</v>
      </c>
      <c r="J875" s="200">
        <v>8.57</v>
      </c>
    </row>
    <row r="876" spans="4:10" x14ac:dyDescent="0.35">
      <c r="D876" s="115">
        <v>44441</v>
      </c>
      <c r="E876" s="200">
        <v>5.923</v>
      </c>
      <c r="F876" s="200">
        <v>6.7190000000000003</v>
      </c>
      <c r="G876" s="200">
        <v>6.91</v>
      </c>
      <c r="H876" s="201"/>
      <c r="I876" s="200">
        <v>8.6240000000000006</v>
      </c>
      <c r="J876" s="200">
        <v>8.5719999999999992</v>
      </c>
    </row>
    <row r="877" spans="4:10" x14ac:dyDescent="0.35">
      <c r="D877" s="115">
        <v>44442</v>
      </c>
      <c r="E877" s="200">
        <v>5.9329999999999998</v>
      </c>
      <c r="F877" s="200">
        <v>6.7290000000000001</v>
      </c>
      <c r="G877" s="200">
        <v>6.9180000000000001</v>
      </c>
      <c r="H877" s="201"/>
      <c r="I877" s="200">
        <v>8.6359999999999992</v>
      </c>
      <c r="J877" s="200">
        <v>8.5850000000000009</v>
      </c>
    </row>
    <row r="878" spans="4:10" x14ac:dyDescent="0.35">
      <c r="D878" s="115">
        <v>44443</v>
      </c>
      <c r="E878" s="200">
        <v>5.9329999999999998</v>
      </c>
      <c r="F878" s="200">
        <v>6.7290000000000001</v>
      </c>
      <c r="G878" s="200">
        <v>6.9180000000000001</v>
      </c>
      <c r="H878" s="201"/>
      <c r="I878" s="200">
        <v>8.6359999999999992</v>
      </c>
      <c r="J878" s="200">
        <v>8.5850000000000009</v>
      </c>
    </row>
    <row r="879" spans="4:10" x14ac:dyDescent="0.35">
      <c r="D879" s="115">
        <v>44444</v>
      </c>
      <c r="E879" s="200">
        <v>5.9329999999999998</v>
      </c>
      <c r="F879" s="200">
        <v>6.7290000000000001</v>
      </c>
      <c r="G879" s="200">
        <v>6.9180000000000001</v>
      </c>
      <c r="H879" s="201"/>
      <c r="I879" s="200">
        <v>8.6359999999999992</v>
      </c>
      <c r="J879" s="200">
        <v>8.5850000000000009</v>
      </c>
    </row>
    <row r="880" spans="4:10" x14ac:dyDescent="0.35">
      <c r="D880" s="115">
        <v>44445</v>
      </c>
      <c r="E880" s="200">
        <v>5.9470000000000001</v>
      </c>
      <c r="F880" s="200">
        <v>6.7290000000000001</v>
      </c>
      <c r="G880" s="200">
        <v>6.915</v>
      </c>
      <c r="H880" s="201"/>
      <c r="I880" s="200">
        <v>8.6310000000000002</v>
      </c>
      <c r="J880" s="200">
        <v>8.5830000000000002</v>
      </c>
    </row>
    <row r="881" spans="4:10" x14ac:dyDescent="0.35">
      <c r="D881" s="115">
        <v>44446</v>
      </c>
      <c r="E881" s="200">
        <v>5.9630000000000001</v>
      </c>
      <c r="F881" s="200">
        <v>6.7359999999999998</v>
      </c>
      <c r="G881" s="200">
        <v>6.9240000000000004</v>
      </c>
      <c r="H881" s="201"/>
      <c r="I881" s="200">
        <v>8.6359999999999992</v>
      </c>
      <c r="J881" s="200">
        <v>8.5860000000000003</v>
      </c>
    </row>
    <row r="882" spans="4:10" x14ac:dyDescent="0.35">
      <c r="D882" s="115">
        <v>44447</v>
      </c>
      <c r="E882" s="200">
        <v>5.9719999999999995</v>
      </c>
      <c r="F882" s="200">
        <v>6.7960000000000003</v>
      </c>
      <c r="G882" s="200">
        <v>6.9589999999999996</v>
      </c>
      <c r="H882" s="201"/>
      <c r="I882" s="200">
        <v>8.6890000000000001</v>
      </c>
      <c r="J882" s="200">
        <v>8.6280000000000001</v>
      </c>
    </row>
    <row r="883" spans="4:10" x14ac:dyDescent="0.35">
      <c r="D883" s="115">
        <v>44448</v>
      </c>
      <c r="E883" s="200">
        <v>6.0090000000000003</v>
      </c>
      <c r="F883" s="200">
        <v>6.8170000000000002</v>
      </c>
      <c r="G883" s="200">
        <v>6.9690000000000003</v>
      </c>
      <c r="H883" s="201"/>
      <c r="I883" s="200">
        <v>8.7609999999999992</v>
      </c>
      <c r="J883" s="200">
        <v>8.7100000000000009</v>
      </c>
    </row>
    <row r="884" spans="4:10" x14ac:dyDescent="0.35">
      <c r="D884" s="115">
        <v>44449</v>
      </c>
      <c r="E884" s="200">
        <v>5.99</v>
      </c>
      <c r="F884" s="200">
        <v>6.7789999999999999</v>
      </c>
      <c r="G884" s="200">
        <v>6.95</v>
      </c>
      <c r="H884" s="201"/>
      <c r="I884" s="200">
        <v>8.7010000000000005</v>
      </c>
      <c r="J884" s="200">
        <v>8.6929999999999996</v>
      </c>
    </row>
    <row r="885" spans="4:10" x14ac:dyDescent="0.35">
      <c r="D885" s="115">
        <v>44450</v>
      </c>
      <c r="E885" s="200">
        <v>5.99</v>
      </c>
      <c r="F885" s="200">
        <v>6.7789999999999999</v>
      </c>
      <c r="G885" s="200">
        <v>6.95</v>
      </c>
      <c r="H885" s="201"/>
      <c r="I885" s="200">
        <v>8.7010000000000005</v>
      </c>
      <c r="J885" s="200">
        <v>8.6929999999999996</v>
      </c>
    </row>
    <row r="886" spans="4:10" x14ac:dyDescent="0.35">
      <c r="D886" s="115">
        <v>44451</v>
      </c>
      <c r="E886" s="200">
        <v>5.99</v>
      </c>
      <c r="F886" s="200">
        <v>6.7789999999999999</v>
      </c>
      <c r="G886" s="200">
        <v>6.95</v>
      </c>
      <c r="H886" s="201"/>
      <c r="I886" s="200">
        <v>8.7010000000000005</v>
      </c>
      <c r="J886" s="200">
        <v>8.6929999999999996</v>
      </c>
    </row>
    <row r="887" spans="4:10" x14ac:dyDescent="0.35">
      <c r="D887" s="115">
        <v>44452</v>
      </c>
      <c r="E887" s="200">
        <v>5.9619999999999997</v>
      </c>
      <c r="F887" s="200">
        <v>6.7709999999999999</v>
      </c>
      <c r="G887" s="200">
        <v>6.9359999999999999</v>
      </c>
      <c r="H887" s="201"/>
      <c r="I887" s="200">
        <v>8.6769999999999996</v>
      </c>
      <c r="J887" s="200">
        <v>8.6430000000000007</v>
      </c>
    </row>
    <row r="888" spans="4:10" x14ac:dyDescent="0.35">
      <c r="D888" s="115">
        <v>44453</v>
      </c>
      <c r="E888" s="200">
        <v>5.8970000000000002</v>
      </c>
      <c r="F888" s="200">
        <v>6.6879999999999997</v>
      </c>
      <c r="G888" s="200">
        <v>6.851</v>
      </c>
      <c r="H888" s="201"/>
      <c r="I888" s="200">
        <v>8.6509999999999998</v>
      </c>
      <c r="J888" s="200">
        <v>8.5860000000000003</v>
      </c>
    </row>
    <row r="889" spans="4:10" x14ac:dyDescent="0.35">
      <c r="D889" s="115">
        <v>44454</v>
      </c>
      <c r="E889" s="200">
        <v>5.774</v>
      </c>
      <c r="F889" s="200">
        <v>6.6150000000000002</v>
      </c>
      <c r="G889" s="200">
        <v>6.7780000000000005</v>
      </c>
      <c r="H889" s="201"/>
      <c r="I889" s="200">
        <v>8.5820000000000007</v>
      </c>
      <c r="J889" s="200">
        <v>8.52</v>
      </c>
    </row>
    <row r="890" spans="4:10" x14ac:dyDescent="0.35">
      <c r="D890" s="115">
        <v>44455</v>
      </c>
      <c r="E890" s="200">
        <v>5.7480000000000002</v>
      </c>
      <c r="F890" s="200">
        <v>6.6109999999999998</v>
      </c>
      <c r="G890" s="200">
        <v>6.7859999999999996</v>
      </c>
      <c r="H890" s="201"/>
      <c r="I890" s="200">
        <v>8.5760000000000005</v>
      </c>
      <c r="J890" s="200">
        <v>8.5129999999999999</v>
      </c>
    </row>
    <row r="891" spans="4:10" x14ac:dyDescent="0.35">
      <c r="D891" s="115">
        <v>44456</v>
      </c>
      <c r="E891" s="200">
        <v>5.8339999999999996</v>
      </c>
      <c r="F891" s="200">
        <v>6.6690000000000005</v>
      </c>
      <c r="G891" s="200">
        <v>6.8529999999999998</v>
      </c>
      <c r="H891" s="201"/>
      <c r="I891" s="200">
        <v>8.6080000000000005</v>
      </c>
      <c r="J891" s="200">
        <v>8.5500000000000007</v>
      </c>
    </row>
    <row r="892" spans="4:10" x14ac:dyDescent="0.35">
      <c r="D892" s="115">
        <v>44457</v>
      </c>
      <c r="E892" s="200">
        <v>5.8339999999999996</v>
      </c>
      <c r="F892" s="200">
        <v>6.6690000000000005</v>
      </c>
      <c r="G892" s="200">
        <v>6.8529999999999998</v>
      </c>
      <c r="H892" s="201"/>
      <c r="I892" s="200">
        <v>8.6080000000000005</v>
      </c>
      <c r="J892" s="200">
        <v>8.5500000000000007</v>
      </c>
    </row>
    <row r="893" spans="4:10" x14ac:dyDescent="0.35">
      <c r="D893" s="115">
        <v>44458</v>
      </c>
      <c r="E893" s="200">
        <v>5.8339999999999996</v>
      </c>
      <c r="F893" s="200">
        <v>6.6690000000000005</v>
      </c>
      <c r="G893" s="200">
        <v>6.8529999999999998</v>
      </c>
      <c r="H893" s="201"/>
      <c r="I893" s="200">
        <v>8.6080000000000005</v>
      </c>
      <c r="J893" s="200">
        <v>8.5500000000000007</v>
      </c>
    </row>
    <row r="894" spans="4:10" x14ac:dyDescent="0.35">
      <c r="D894" s="115">
        <v>44459</v>
      </c>
      <c r="E894" s="200">
        <v>5.9630000000000001</v>
      </c>
      <c r="F894" s="200">
        <v>6.8460000000000001</v>
      </c>
      <c r="G894" s="200">
        <v>6.976</v>
      </c>
      <c r="H894" s="201"/>
      <c r="I894" s="200">
        <v>8.69</v>
      </c>
      <c r="J894" s="200">
        <v>8.6430000000000007</v>
      </c>
    </row>
    <row r="895" spans="4:10" x14ac:dyDescent="0.35">
      <c r="D895" s="115">
        <v>44460</v>
      </c>
      <c r="E895" s="200">
        <v>6.0019999999999998</v>
      </c>
      <c r="F895" s="200">
        <v>6.8789999999999996</v>
      </c>
      <c r="G895" s="200">
        <v>6.9989999999999997</v>
      </c>
      <c r="H895" s="201"/>
      <c r="I895" s="200">
        <v>8.7080000000000002</v>
      </c>
      <c r="J895" s="200">
        <v>8.6760000000000002</v>
      </c>
    </row>
    <row r="896" spans="4:10" x14ac:dyDescent="0.35">
      <c r="D896" s="115">
        <v>44461</v>
      </c>
      <c r="E896" s="200">
        <v>6.2270000000000003</v>
      </c>
      <c r="F896" s="200">
        <v>7.1950000000000003</v>
      </c>
      <c r="G896" s="200">
        <v>7.274</v>
      </c>
      <c r="H896" s="201"/>
      <c r="I896" s="200">
        <v>8.8719999999999999</v>
      </c>
      <c r="J896" s="200">
        <v>8.81</v>
      </c>
    </row>
    <row r="897" spans="4:10" x14ac:dyDescent="0.35">
      <c r="D897" s="115">
        <v>44462</v>
      </c>
      <c r="E897" s="200">
        <v>6.3620000000000001</v>
      </c>
      <c r="F897" s="200">
        <v>7.2629999999999999</v>
      </c>
      <c r="G897" s="200">
        <v>7.327</v>
      </c>
      <c r="H897" s="201"/>
      <c r="I897" s="200">
        <v>8.9160000000000004</v>
      </c>
      <c r="J897" s="200">
        <v>8.8480000000000008</v>
      </c>
    </row>
    <row r="898" spans="4:10" x14ac:dyDescent="0.35">
      <c r="D898" s="115">
        <v>44463</v>
      </c>
      <c r="E898" s="200">
        <v>6.633</v>
      </c>
      <c r="F898" s="200">
        <v>7.5</v>
      </c>
      <c r="G898" s="200">
        <v>7.524</v>
      </c>
      <c r="H898" s="201"/>
      <c r="I898" s="200">
        <v>9.0459999999999994</v>
      </c>
      <c r="J898" s="200">
        <v>8.9749999999999996</v>
      </c>
    </row>
    <row r="899" spans="4:10" x14ac:dyDescent="0.35">
      <c r="D899" s="115">
        <v>44464</v>
      </c>
      <c r="E899" s="200">
        <v>6.633</v>
      </c>
      <c r="F899" s="200">
        <v>7.5</v>
      </c>
      <c r="G899" s="200">
        <v>7.524</v>
      </c>
      <c r="H899" s="201"/>
      <c r="I899" s="200">
        <v>9.0459999999999994</v>
      </c>
      <c r="J899" s="200">
        <v>8.9749999999999996</v>
      </c>
    </row>
    <row r="900" spans="4:10" x14ac:dyDescent="0.35">
      <c r="D900" s="115">
        <v>44465</v>
      </c>
      <c r="E900" s="200">
        <v>6.633</v>
      </c>
      <c r="F900" s="200">
        <v>7.5</v>
      </c>
      <c r="G900" s="200">
        <v>7.524</v>
      </c>
      <c r="H900" s="201"/>
      <c r="I900" s="200">
        <v>9.0459999999999994</v>
      </c>
      <c r="J900" s="200">
        <v>8.9749999999999996</v>
      </c>
    </row>
    <row r="901" spans="4:10" x14ac:dyDescent="0.35">
      <c r="D901" s="115">
        <v>44466</v>
      </c>
      <c r="E901" s="200">
        <v>6.7839999999999998</v>
      </c>
      <c r="F901" s="200">
        <v>7.5819999999999999</v>
      </c>
      <c r="G901" s="200">
        <v>7.625</v>
      </c>
      <c r="H901" s="201"/>
      <c r="I901" s="200">
        <v>9.1219999999999999</v>
      </c>
      <c r="J901" s="200">
        <v>9.0440000000000005</v>
      </c>
    </row>
    <row r="902" spans="4:10" x14ac:dyDescent="0.35">
      <c r="D902" s="115">
        <v>44467</v>
      </c>
      <c r="E902" s="200">
        <v>6.7569999999999997</v>
      </c>
      <c r="F902" s="200">
        <v>7.6020000000000003</v>
      </c>
      <c r="G902" s="200">
        <v>7.6370000000000005</v>
      </c>
      <c r="H902" s="201"/>
      <c r="I902" s="200">
        <v>9.1300000000000008</v>
      </c>
      <c r="J902" s="200">
        <v>9.0719999999999992</v>
      </c>
    </row>
    <row r="903" spans="4:10" x14ac:dyDescent="0.35">
      <c r="D903" s="115">
        <v>44468</v>
      </c>
      <c r="E903" s="200">
        <v>6.4779999999999998</v>
      </c>
      <c r="F903" s="200">
        <v>7.4249999999999998</v>
      </c>
      <c r="G903" s="200">
        <v>7.4939999999999998</v>
      </c>
      <c r="H903" s="201"/>
      <c r="I903" s="200">
        <v>8.9960000000000004</v>
      </c>
      <c r="J903" s="200">
        <v>8.92</v>
      </c>
    </row>
    <row r="904" spans="4:10" x14ac:dyDescent="0.35">
      <c r="D904" s="115">
        <v>44469</v>
      </c>
      <c r="E904" s="200">
        <v>6.44</v>
      </c>
      <c r="F904" s="200">
        <v>7.3920000000000003</v>
      </c>
      <c r="G904" s="200">
        <v>7.4580000000000002</v>
      </c>
      <c r="H904" s="201"/>
      <c r="I904" s="200">
        <v>8.9779999999999998</v>
      </c>
      <c r="J904" s="200">
        <v>8.8970000000000002</v>
      </c>
    </row>
    <row r="905" spans="4:10" x14ac:dyDescent="0.35">
      <c r="D905" s="115">
        <v>44470</v>
      </c>
      <c r="E905" s="200">
        <v>6.5460000000000003</v>
      </c>
      <c r="F905" s="200">
        <v>7.444</v>
      </c>
      <c r="G905" s="200">
        <v>7.5090000000000003</v>
      </c>
      <c r="H905" s="201"/>
      <c r="I905" s="200">
        <v>9.0109999999999992</v>
      </c>
      <c r="J905" s="200">
        <v>8.9380000000000006</v>
      </c>
    </row>
    <row r="906" spans="4:10" x14ac:dyDescent="0.35">
      <c r="D906" s="115">
        <v>44471</v>
      </c>
      <c r="E906" s="200">
        <v>6.5460000000000003</v>
      </c>
      <c r="F906" s="200">
        <v>7.444</v>
      </c>
      <c r="G906" s="200">
        <v>7.5090000000000003</v>
      </c>
      <c r="H906" s="201"/>
      <c r="I906" s="200">
        <v>9.0109999999999992</v>
      </c>
      <c r="J906" s="200">
        <v>8.9380000000000006</v>
      </c>
    </row>
    <row r="907" spans="4:10" x14ac:dyDescent="0.35">
      <c r="D907" s="115">
        <v>44472</v>
      </c>
      <c r="E907" s="200">
        <v>6.5460000000000003</v>
      </c>
      <c r="F907" s="200">
        <v>7.444</v>
      </c>
      <c r="G907" s="200">
        <v>7.5090000000000003</v>
      </c>
      <c r="H907" s="201"/>
      <c r="I907" s="200">
        <v>9.0109999999999992</v>
      </c>
      <c r="J907" s="200">
        <v>8.9380000000000006</v>
      </c>
    </row>
    <row r="908" spans="4:10" x14ac:dyDescent="0.35">
      <c r="D908" s="115">
        <v>44473</v>
      </c>
      <c r="E908" s="200">
        <v>6.5880000000000001</v>
      </c>
      <c r="F908" s="200">
        <v>7.4820000000000002</v>
      </c>
      <c r="G908" s="200">
        <v>7.5090000000000003</v>
      </c>
      <c r="H908" s="201"/>
      <c r="I908" s="200">
        <v>9.0239999999999991</v>
      </c>
      <c r="J908" s="200">
        <v>8.9559999999999995</v>
      </c>
    </row>
    <row r="909" spans="4:10" x14ac:dyDescent="0.35">
      <c r="D909" s="115">
        <v>44474</v>
      </c>
      <c r="E909" s="200">
        <v>6.7389999999999999</v>
      </c>
      <c r="F909" s="200">
        <v>7.6139999999999999</v>
      </c>
      <c r="G909" s="200">
        <v>7.6440000000000001</v>
      </c>
      <c r="H909" s="201"/>
      <c r="I909" s="200">
        <v>9.11</v>
      </c>
      <c r="J909" s="200">
        <v>9.0459999999999994</v>
      </c>
    </row>
    <row r="910" spans="4:10" x14ac:dyDescent="0.35">
      <c r="D910" s="115">
        <v>44475</v>
      </c>
      <c r="E910" s="200">
        <v>6.9089999999999998</v>
      </c>
      <c r="F910" s="200">
        <v>7.8010000000000002</v>
      </c>
      <c r="G910" s="200">
        <v>7.8109999999999999</v>
      </c>
      <c r="H910" s="201"/>
      <c r="I910" s="200">
        <v>9.1910000000000007</v>
      </c>
      <c r="J910" s="200">
        <v>9.1219999999999999</v>
      </c>
    </row>
    <row r="911" spans="4:10" x14ac:dyDescent="0.35">
      <c r="D911" s="115">
        <v>44476</v>
      </c>
      <c r="E911" s="200">
        <v>6.827</v>
      </c>
      <c r="F911" s="200">
        <v>7.734</v>
      </c>
      <c r="G911" s="200">
        <v>7.7450000000000001</v>
      </c>
      <c r="H911" s="201"/>
      <c r="I911" s="200">
        <v>9.1460000000000008</v>
      </c>
      <c r="J911" s="200">
        <v>9.0649999999999995</v>
      </c>
    </row>
    <row r="912" spans="4:10" x14ac:dyDescent="0.35">
      <c r="D912" s="115">
        <v>44477</v>
      </c>
      <c r="E912" s="200">
        <v>6.859</v>
      </c>
      <c r="F912" s="200">
        <v>7.7549999999999999</v>
      </c>
      <c r="G912" s="200">
        <v>7.7859999999999996</v>
      </c>
      <c r="H912" s="201"/>
      <c r="I912" s="200">
        <v>9.1829999999999998</v>
      </c>
      <c r="J912" s="200">
        <v>9.0980000000000008</v>
      </c>
    </row>
    <row r="913" spans="4:10" x14ac:dyDescent="0.35">
      <c r="D913" s="115">
        <v>44478</v>
      </c>
      <c r="E913" s="200">
        <v>6.859</v>
      </c>
      <c r="F913" s="200">
        <v>7.7549999999999999</v>
      </c>
      <c r="G913" s="200">
        <v>7.7859999999999996</v>
      </c>
      <c r="H913" s="201"/>
      <c r="I913" s="200">
        <v>9.1829999999999998</v>
      </c>
      <c r="J913" s="200">
        <v>9.0980000000000008</v>
      </c>
    </row>
    <row r="914" spans="4:10" x14ac:dyDescent="0.35">
      <c r="D914" s="115">
        <v>44479</v>
      </c>
      <c r="E914" s="200">
        <v>6.859</v>
      </c>
      <c r="F914" s="200">
        <v>7.7549999999999999</v>
      </c>
      <c r="G914" s="200">
        <v>7.7859999999999996</v>
      </c>
      <c r="H914" s="201"/>
      <c r="I914" s="200">
        <v>9.1829999999999998</v>
      </c>
      <c r="J914" s="200">
        <v>9.0980000000000008</v>
      </c>
    </row>
    <row r="915" spans="4:10" x14ac:dyDescent="0.35">
      <c r="D915" s="115">
        <v>44480</v>
      </c>
      <c r="E915" s="200">
        <v>6.859</v>
      </c>
      <c r="F915" s="200">
        <v>7.7889999999999997</v>
      </c>
      <c r="G915" s="200">
        <v>7.7859999999999996</v>
      </c>
      <c r="H915" s="201"/>
      <c r="I915" s="200">
        <v>9.1530000000000005</v>
      </c>
      <c r="J915" s="200">
        <v>9.0980000000000008</v>
      </c>
    </row>
    <row r="916" spans="4:10" x14ac:dyDescent="0.35">
      <c r="D916" s="115">
        <v>44481</v>
      </c>
      <c r="E916" s="200">
        <v>6.9409999999999998</v>
      </c>
      <c r="F916" s="200">
        <v>7.8739999999999997</v>
      </c>
      <c r="G916" s="200">
        <v>7.8760000000000003</v>
      </c>
      <c r="H916" s="201"/>
      <c r="I916" s="200">
        <v>9.2360000000000007</v>
      </c>
      <c r="J916" s="200">
        <v>9.1460000000000008</v>
      </c>
    </row>
    <row r="917" spans="4:10" x14ac:dyDescent="0.35">
      <c r="D917" s="115">
        <v>44482</v>
      </c>
      <c r="E917" s="200">
        <v>6.8879999999999999</v>
      </c>
      <c r="F917" s="200">
        <v>7.8440000000000003</v>
      </c>
      <c r="G917" s="200">
        <v>7.8520000000000003</v>
      </c>
      <c r="H917" s="201"/>
      <c r="I917" s="200">
        <v>9.1920000000000002</v>
      </c>
      <c r="J917" s="200">
        <v>9.1270000000000007</v>
      </c>
    </row>
    <row r="918" spans="4:10" x14ac:dyDescent="0.35">
      <c r="D918" s="115">
        <v>44483</v>
      </c>
      <c r="E918" s="200">
        <v>6.8010000000000002</v>
      </c>
      <c r="F918" s="200">
        <v>7.7679999999999998</v>
      </c>
      <c r="G918" s="200">
        <v>7.7619999999999996</v>
      </c>
      <c r="H918" s="201"/>
      <c r="I918" s="200">
        <v>9.1229999999999993</v>
      </c>
      <c r="J918" s="200">
        <v>9.0269999999999992</v>
      </c>
    </row>
    <row r="919" spans="4:10" x14ac:dyDescent="0.35">
      <c r="D919" s="115">
        <v>44484</v>
      </c>
      <c r="E919" s="200">
        <v>6.7009999999999996</v>
      </c>
      <c r="F919" s="200">
        <v>7.72</v>
      </c>
      <c r="G919" s="200">
        <v>7.6689999999999996</v>
      </c>
      <c r="H919" s="201"/>
      <c r="I919" s="200">
        <v>9.0990000000000002</v>
      </c>
      <c r="J919" s="200">
        <v>9.0169999999999995</v>
      </c>
    </row>
    <row r="920" spans="4:10" x14ac:dyDescent="0.35">
      <c r="D920" s="115">
        <v>44487</v>
      </c>
      <c r="E920" s="200">
        <v>6.7309999999999999</v>
      </c>
      <c r="F920" s="200">
        <v>7.734</v>
      </c>
      <c r="G920" s="200">
        <v>7.7060000000000004</v>
      </c>
      <c r="H920" s="201"/>
      <c r="I920" s="200">
        <v>9.0950000000000006</v>
      </c>
      <c r="J920" s="200">
        <v>9.0530000000000008</v>
      </c>
    </row>
    <row r="921" spans="4:10" x14ac:dyDescent="0.35">
      <c r="D921" s="115">
        <v>44488</v>
      </c>
      <c r="E921" s="200">
        <v>6.6769999999999996</v>
      </c>
      <c r="F921" s="200">
        <v>7.6929999999999996</v>
      </c>
      <c r="G921" s="200">
        <v>7.6859999999999999</v>
      </c>
      <c r="H921" s="201"/>
      <c r="I921" s="200">
        <v>9.0830000000000002</v>
      </c>
      <c r="J921" s="200">
        <v>9.0359999999999996</v>
      </c>
    </row>
    <row r="922" spans="4:10" x14ac:dyDescent="0.35">
      <c r="D922" s="115">
        <v>44489</v>
      </c>
      <c r="E922" s="200">
        <v>6.6769999999999996</v>
      </c>
      <c r="F922" s="200">
        <v>7.6920000000000002</v>
      </c>
      <c r="G922" s="200">
        <v>7.6950000000000003</v>
      </c>
      <c r="H922" s="201"/>
      <c r="I922" s="200">
        <v>9.1050000000000004</v>
      </c>
      <c r="J922" s="200">
        <v>9.048</v>
      </c>
    </row>
    <row r="923" spans="4:10" x14ac:dyDescent="0.35">
      <c r="D923" s="115">
        <v>44490</v>
      </c>
      <c r="E923" s="200">
        <v>6.7080000000000002</v>
      </c>
      <c r="F923" s="200">
        <v>7.734</v>
      </c>
      <c r="G923" s="200">
        <v>7.726</v>
      </c>
      <c r="H923" s="201"/>
      <c r="I923" s="200">
        <v>9.1189999999999998</v>
      </c>
      <c r="J923" s="200">
        <v>9.0730000000000004</v>
      </c>
    </row>
    <row r="924" spans="4:10" x14ac:dyDescent="0.35">
      <c r="D924" s="115">
        <v>44491</v>
      </c>
      <c r="E924" s="200">
        <v>6.6829999999999998</v>
      </c>
      <c r="F924" s="200">
        <v>7.7480000000000002</v>
      </c>
      <c r="G924" s="200">
        <v>7.7409999999999997</v>
      </c>
      <c r="H924" s="201"/>
      <c r="I924" s="200">
        <v>9.1289999999999996</v>
      </c>
      <c r="J924" s="200">
        <v>9.0579999999999998</v>
      </c>
    </row>
    <row r="925" spans="4:10" x14ac:dyDescent="0.35">
      <c r="D925" s="115">
        <v>44494</v>
      </c>
      <c r="E925" s="200">
        <v>6.7350000000000003</v>
      </c>
      <c r="F925" s="200">
        <v>7.827</v>
      </c>
      <c r="G925" s="200">
        <v>7.8140000000000001</v>
      </c>
      <c r="H925" s="201"/>
      <c r="I925" s="200">
        <v>9.18</v>
      </c>
      <c r="J925" s="200">
        <v>9.1219999999999999</v>
      </c>
    </row>
    <row r="926" spans="4:10" x14ac:dyDescent="0.35">
      <c r="D926" s="115">
        <v>44495</v>
      </c>
      <c r="E926" s="200">
        <v>6.7590000000000003</v>
      </c>
      <c r="F926" s="200">
        <v>7.8410000000000002</v>
      </c>
      <c r="G926" s="200">
        <v>7.8159999999999998</v>
      </c>
      <c r="H926" s="201"/>
      <c r="I926" s="200">
        <v>9.1790000000000003</v>
      </c>
      <c r="J926" s="200">
        <v>9.1199999999999992</v>
      </c>
    </row>
    <row r="927" spans="4:10" x14ac:dyDescent="0.35">
      <c r="D927" s="115">
        <v>44496</v>
      </c>
      <c r="E927" s="200">
        <v>6.6920000000000002</v>
      </c>
      <c r="F927" s="200">
        <v>7.7910000000000004</v>
      </c>
      <c r="G927" s="200">
        <v>7.7709999999999999</v>
      </c>
      <c r="H927" s="201"/>
      <c r="I927" s="200">
        <v>9.1620000000000008</v>
      </c>
      <c r="J927" s="200">
        <v>9.1069999999999993</v>
      </c>
    </row>
    <row r="928" spans="4:10" x14ac:dyDescent="0.35">
      <c r="D928" s="115">
        <v>44497</v>
      </c>
      <c r="E928" s="200">
        <v>6.7779999999999996</v>
      </c>
      <c r="F928" s="200">
        <v>7.8410000000000002</v>
      </c>
      <c r="G928" s="200">
        <v>7.8220000000000001</v>
      </c>
      <c r="H928" s="201"/>
      <c r="I928" s="200">
        <v>9.2140000000000004</v>
      </c>
      <c r="J928" s="200">
        <v>9.1479999999999997</v>
      </c>
    </row>
    <row r="929" spans="4:10" x14ac:dyDescent="0.35">
      <c r="D929" s="115">
        <v>44498</v>
      </c>
      <c r="E929" s="200">
        <v>6.9610000000000003</v>
      </c>
      <c r="F929" s="200">
        <v>7.9859999999999998</v>
      </c>
      <c r="G929" s="200">
        <v>7.9790000000000001</v>
      </c>
      <c r="H929" s="201"/>
      <c r="I929" s="200">
        <v>9.3550000000000004</v>
      </c>
      <c r="J929" s="200">
        <v>9.2789999999999999</v>
      </c>
    </row>
    <row r="930" spans="4:10" x14ac:dyDescent="0.35">
      <c r="D930" s="115">
        <v>44499</v>
      </c>
      <c r="E930" s="200">
        <v>6.9610000000000003</v>
      </c>
      <c r="F930" s="200">
        <v>7.9859999999999998</v>
      </c>
      <c r="G930" s="200">
        <v>7.9790000000000001</v>
      </c>
      <c r="H930" s="201"/>
      <c r="I930" s="200">
        <v>9.3550000000000004</v>
      </c>
      <c r="J930" s="200">
        <v>9.2789999999999999</v>
      </c>
    </row>
    <row r="931" spans="4:10" x14ac:dyDescent="0.35">
      <c r="D931" s="115">
        <v>44500</v>
      </c>
      <c r="E931" s="200">
        <v>6.9610000000000003</v>
      </c>
      <c r="F931" s="200">
        <v>7.9859999999999998</v>
      </c>
      <c r="G931" s="200">
        <v>7.9790000000000001</v>
      </c>
      <c r="H931" s="201"/>
      <c r="I931" s="200">
        <v>9.3550000000000004</v>
      </c>
      <c r="J931" s="200">
        <v>9.2789999999999999</v>
      </c>
    </row>
    <row r="932" spans="4:10" x14ac:dyDescent="0.35">
      <c r="D932" s="115">
        <v>44501</v>
      </c>
      <c r="E932" s="200">
        <v>6.9829999999999997</v>
      </c>
      <c r="F932" s="200">
        <v>8.0470000000000006</v>
      </c>
      <c r="G932" s="200">
        <v>8.0299999999999994</v>
      </c>
      <c r="H932" s="201"/>
      <c r="I932" s="200">
        <v>9.3960000000000008</v>
      </c>
      <c r="J932" s="200">
        <v>9.3049999999999997</v>
      </c>
    </row>
    <row r="933" spans="4:10" x14ac:dyDescent="0.35">
      <c r="D933" s="115">
        <v>44502</v>
      </c>
      <c r="E933" s="200">
        <v>6.9719999999999995</v>
      </c>
      <c r="F933" s="200">
        <v>8.0709999999999997</v>
      </c>
      <c r="G933" s="200">
        <v>8.0449999999999999</v>
      </c>
      <c r="H933" s="201"/>
      <c r="I933" s="200">
        <v>9.4120000000000008</v>
      </c>
      <c r="J933" s="200">
        <v>9.3469999999999995</v>
      </c>
    </row>
    <row r="934" spans="4:10" x14ac:dyDescent="0.35">
      <c r="D934" s="115">
        <v>44503</v>
      </c>
      <c r="E934" s="200">
        <v>7.0439999999999996</v>
      </c>
      <c r="F934" s="200">
        <v>8.1080000000000005</v>
      </c>
      <c r="G934" s="200">
        <v>8.09</v>
      </c>
      <c r="H934" s="201"/>
      <c r="I934" s="200">
        <v>9.4640000000000004</v>
      </c>
      <c r="J934" s="200">
        <v>9.3979999999999997</v>
      </c>
    </row>
    <row r="935" spans="4:10" x14ac:dyDescent="0.35">
      <c r="D935" s="115">
        <v>44504</v>
      </c>
      <c r="E935" s="200">
        <v>6.9169999999999998</v>
      </c>
      <c r="F935" s="200">
        <v>7.9530000000000003</v>
      </c>
      <c r="G935" s="200">
        <v>7.93</v>
      </c>
      <c r="H935" s="201"/>
      <c r="I935" s="200">
        <v>9.3620000000000001</v>
      </c>
      <c r="J935" s="200">
        <v>9.3040000000000003</v>
      </c>
    </row>
    <row r="936" spans="4:10" x14ac:dyDescent="0.35">
      <c r="D936" s="115">
        <v>44505</v>
      </c>
      <c r="E936" s="200">
        <v>6.7140000000000004</v>
      </c>
      <c r="F936" s="200">
        <v>7.7030000000000003</v>
      </c>
      <c r="G936" s="200">
        <v>7.7110000000000003</v>
      </c>
      <c r="H936" s="201"/>
      <c r="I936" s="200">
        <v>9.2119999999999997</v>
      </c>
      <c r="J936" s="200">
        <v>9.1579999999999995</v>
      </c>
    </row>
    <row r="937" spans="4:10" x14ac:dyDescent="0.35">
      <c r="D937" s="115">
        <v>44506</v>
      </c>
      <c r="E937" s="200">
        <v>6.7140000000000004</v>
      </c>
      <c r="F937" s="200">
        <v>7.7030000000000003</v>
      </c>
      <c r="G937" s="200">
        <v>7.7110000000000003</v>
      </c>
      <c r="H937" s="201"/>
      <c r="I937" s="200">
        <v>9.2119999999999997</v>
      </c>
      <c r="J937" s="200">
        <v>9.1579999999999995</v>
      </c>
    </row>
    <row r="938" spans="4:10" x14ac:dyDescent="0.35">
      <c r="D938" s="115">
        <v>44507</v>
      </c>
      <c r="E938" s="200">
        <v>6.7140000000000004</v>
      </c>
      <c r="F938" s="200">
        <v>7.7030000000000003</v>
      </c>
      <c r="G938" s="200">
        <v>7.7110000000000003</v>
      </c>
      <c r="H938" s="201"/>
      <c r="I938" s="200">
        <v>9.2119999999999997</v>
      </c>
      <c r="J938" s="200">
        <v>9.1579999999999995</v>
      </c>
    </row>
    <row r="939" spans="4:10" x14ac:dyDescent="0.35">
      <c r="D939" s="115">
        <v>44508</v>
      </c>
      <c r="E939" s="200">
        <v>6.5659999999999998</v>
      </c>
      <c r="F939" s="200">
        <v>7.5819999999999999</v>
      </c>
      <c r="G939" s="200">
        <v>7.5979999999999999</v>
      </c>
      <c r="H939" s="201"/>
      <c r="I939" s="200">
        <v>9.1159999999999997</v>
      </c>
      <c r="J939" s="200">
        <v>9.0630000000000006</v>
      </c>
    </row>
    <row r="940" spans="4:10" x14ac:dyDescent="0.35">
      <c r="D940" s="115">
        <v>44509</v>
      </c>
      <c r="E940" s="200">
        <v>6.6129999999999995</v>
      </c>
      <c r="F940" s="200">
        <v>7.5419999999999998</v>
      </c>
      <c r="G940" s="200">
        <v>7.6319999999999997</v>
      </c>
      <c r="H940" s="201"/>
      <c r="I940" s="200">
        <v>9.1430000000000007</v>
      </c>
      <c r="J940" s="200">
        <v>9.0879999999999992</v>
      </c>
    </row>
    <row r="941" spans="4:10" x14ac:dyDescent="0.35">
      <c r="D941" s="115">
        <v>44510</v>
      </c>
      <c r="E941" s="200">
        <v>6.6980000000000004</v>
      </c>
      <c r="F941" s="200">
        <v>7.6260000000000003</v>
      </c>
      <c r="G941" s="200">
        <v>7.6920000000000002</v>
      </c>
      <c r="H941" s="201"/>
      <c r="I941" s="200">
        <v>9.1829999999999998</v>
      </c>
      <c r="J941" s="200">
        <v>9.1289999999999996</v>
      </c>
    </row>
    <row r="942" spans="4:10" x14ac:dyDescent="0.35">
      <c r="D942" s="115">
        <v>44511</v>
      </c>
      <c r="E942" s="200">
        <v>6.74</v>
      </c>
      <c r="F942" s="200">
        <v>7.6740000000000004</v>
      </c>
      <c r="G942" s="200">
        <v>7.7620000000000005</v>
      </c>
      <c r="H942" s="201"/>
      <c r="I942" s="200">
        <v>9.2539999999999996</v>
      </c>
      <c r="J942" s="200">
        <v>9.1820000000000004</v>
      </c>
    </row>
    <row r="943" spans="4:10" x14ac:dyDescent="0.35">
      <c r="D943" s="115">
        <v>44512</v>
      </c>
      <c r="E943" s="200">
        <v>6.7990000000000004</v>
      </c>
      <c r="F943" s="200">
        <v>7.74</v>
      </c>
      <c r="G943" s="200">
        <v>7.766</v>
      </c>
      <c r="H943" s="201"/>
      <c r="I943" s="200">
        <v>9.2490000000000006</v>
      </c>
      <c r="J943" s="200">
        <v>9.1910000000000007</v>
      </c>
    </row>
    <row r="944" spans="4:10" x14ac:dyDescent="0.35">
      <c r="D944" s="115">
        <v>44513</v>
      </c>
      <c r="E944" s="200">
        <v>6.7990000000000004</v>
      </c>
      <c r="F944" s="200">
        <v>7.74</v>
      </c>
      <c r="G944" s="200">
        <v>7.766</v>
      </c>
      <c r="H944" s="201"/>
      <c r="I944" s="200">
        <v>9.2490000000000006</v>
      </c>
      <c r="J944" s="200">
        <v>9.1910000000000007</v>
      </c>
    </row>
    <row r="945" spans="4:10" x14ac:dyDescent="0.35">
      <c r="D945" s="115">
        <v>44514</v>
      </c>
      <c r="E945" s="200">
        <v>6.7990000000000004</v>
      </c>
      <c r="F945" s="200">
        <v>7.74</v>
      </c>
      <c r="G945" s="200">
        <v>7.766</v>
      </c>
      <c r="H945" s="201"/>
      <c r="I945" s="200">
        <v>9.2490000000000006</v>
      </c>
      <c r="J945" s="200">
        <v>9.1910000000000007</v>
      </c>
    </row>
    <row r="946" spans="4:10" x14ac:dyDescent="0.35">
      <c r="D946" s="115">
        <v>44515</v>
      </c>
      <c r="E946" s="200">
        <v>6.7809999999999997</v>
      </c>
      <c r="F946" s="200">
        <v>7.7450000000000001</v>
      </c>
      <c r="G946" s="200">
        <v>7.7629999999999999</v>
      </c>
      <c r="H946" s="201"/>
      <c r="I946" s="200">
        <v>9.2620000000000005</v>
      </c>
      <c r="J946" s="200">
        <v>9.2050000000000001</v>
      </c>
    </row>
    <row r="947" spans="4:10" x14ac:dyDescent="0.35">
      <c r="D947" s="115">
        <v>44516</v>
      </c>
      <c r="E947" s="200">
        <v>6.7889999999999997</v>
      </c>
      <c r="F947" s="200">
        <v>7.7590000000000003</v>
      </c>
      <c r="G947" s="200">
        <v>7.7690000000000001</v>
      </c>
      <c r="H947" s="201"/>
      <c r="I947" s="200">
        <v>9.2810000000000006</v>
      </c>
      <c r="J947" s="200">
        <v>9.2240000000000002</v>
      </c>
    </row>
    <row r="948" spans="4:10" x14ac:dyDescent="0.35">
      <c r="D948" s="115">
        <v>44517</v>
      </c>
      <c r="E948" s="200">
        <v>6.8890000000000002</v>
      </c>
      <c r="F948" s="200">
        <v>7.8689999999999998</v>
      </c>
      <c r="G948" s="200">
        <v>7.8550000000000004</v>
      </c>
      <c r="H948" s="201"/>
      <c r="I948" s="200">
        <v>9.3320000000000007</v>
      </c>
      <c r="J948" s="200">
        <v>9.282</v>
      </c>
    </row>
    <row r="949" spans="4:10" x14ac:dyDescent="0.35">
      <c r="D949" s="115">
        <v>44518</v>
      </c>
      <c r="E949" s="200">
        <v>6.9420000000000002</v>
      </c>
      <c r="F949" s="200">
        <v>7.9619999999999997</v>
      </c>
      <c r="G949" s="200">
        <v>7.9169999999999998</v>
      </c>
      <c r="H949" s="201"/>
      <c r="I949" s="200">
        <v>9.3569999999999993</v>
      </c>
      <c r="J949" s="200">
        <v>9.3089999999999993</v>
      </c>
    </row>
    <row r="950" spans="4:10" x14ac:dyDescent="0.35">
      <c r="D950" s="115">
        <v>44519</v>
      </c>
      <c r="E950" s="200">
        <v>7.0309999999999997</v>
      </c>
      <c r="F950" s="200">
        <v>8.0850000000000009</v>
      </c>
      <c r="G950" s="200">
        <v>8.01</v>
      </c>
      <c r="H950" s="201"/>
      <c r="I950" s="200">
        <v>9.4359999999999999</v>
      </c>
      <c r="J950" s="200">
        <v>9.3659999999999997</v>
      </c>
    </row>
    <row r="951" spans="4:10" x14ac:dyDescent="0.35">
      <c r="D951" s="115">
        <v>44520</v>
      </c>
      <c r="E951" s="200">
        <v>7.0309999999999997</v>
      </c>
      <c r="F951" s="200">
        <v>8.0850000000000009</v>
      </c>
      <c r="G951" s="200">
        <v>8.01</v>
      </c>
      <c r="H951" s="201"/>
      <c r="I951" s="200">
        <v>9.4359999999999999</v>
      </c>
      <c r="J951" s="200">
        <v>9.3659999999999997</v>
      </c>
    </row>
    <row r="952" spans="4:10" x14ac:dyDescent="0.35">
      <c r="D952" s="115">
        <v>44521</v>
      </c>
      <c r="E952" s="200">
        <v>7.0309999999999997</v>
      </c>
      <c r="F952" s="200">
        <v>8.0850000000000009</v>
      </c>
      <c r="G952" s="200">
        <v>8.01</v>
      </c>
      <c r="H952" s="201"/>
      <c r="I952" s="200">
        <v>9.4359999999999999</v>
      </c>
      <c r="J952" s="200">
        <v>9.3659999999999997</v>
      </c>
    </row>
    <row r="953" spans="4:10" x14ac:dyDescent="0.35">
      <c r="D953" s="115">
        <v>44522</v>
      </c>
      <c r="E953" s="200">
        <v>7.3330000000000002</v>
      </c>
      <c r="F953" s="200">
        <v>8.343</v>
      </c>
      <c r="G953" s="200">
        <v>8.3149999999999995</v>
      </c>
      <c r="H953" s="201"/>
      <c r="I953" s="200">
        <v>9.6</v>
      </c>
      <c r="J953" s="200">
        <v>9.5640000000000001</v>
      </c>
    </row>
    <row r="954" spans="4:10" x14ac:dyDescent="0.35">
      <c r="D954" s="115">
        <v>44523</v>
      </c>
      <c r="E954" s="200">
        <v>7.7889999999999997</v>
      </c>
      <c r="F954" s="200">
        <v>8.702</v>
      </c>
      <c r="G954" s="200">
        <v>8.6479999999999997</v>
      </c>
      <c r="H954" s="201"/>
      <c r="I954" s="200">
        <v>9.8140000000000001</v>
      </c>
      <c r="J954" s="200">
        <v>9.7889999999999997</v>
      </c>
    </row>
    <row r="955" spans="4:10" x14ac:dyDescent="0.35">
      <c r="D955" s="115">
        <v>44524</v>
      </c>
      <c r="E955" s="200">
        <v>7.7149999999999999</v>
      </c>
      <c r="F955" s="200">
        <v>8.6549999999999994</v>
      </c>
      <c r="G955" s="200">
        <v>8.6340000000000003</v>
      </c>
      <c r="H955" s="201"/>
      <c r="I955" s="200">
        <v>9.7810000000000006</v>
      </c>
      <c r="J955" s="200">
        <v>9.7449999999999992</v>
      </c>
    </row>
    <row r="956" spans="4:10" x14ac:dyDescent="0.35">
      <c r="D956" s="115">
        <v>44525</v>
      </c>
      <c r="E956" s="200">
        <v>7.6859999999999999</v>
      </c>
      <c r="F956" s="200">
        <v>8.6319999999999997</v>
      </c>
      <c r="G956" s="200">
        <v>8.6349999999999998</v>
      </c>
      <c r="H956" s="201"/>
      <c r="I956" s="200">
        <v>9.7710000000000008</v>
      </c>
      <c r="J956" s="200">
        <v>9.7539999999999996</v>
      </c>
    </row>
    <row r="957" spans="4:10" x14ac:dyDescent="0.35">
      <c r="D957" s="115">
        <v>44526</v>
      </c>
      <c r="E957" s="200">
        <v>8.2850000000000001</v>
      </c>
      <c r="F957" s="200">
        <v>9.1080000000000005</v>
      </c>
      <c r="G957" s="200">
        <v>9.1039999999999992</v>
      </c>
      <c r="H957" s="201"/>
      <c r="I957" s="200">
        <v>10.081</v>
      </c>
      <c r="J957" s="200">
        <v>10.050000000000001</v>
      </c>
    </row>
    <row r="958" spans="4:10" x14ac:dyDescent="0.35">
      <c r="D958" s="115">
        <v>44527</v>
      </c>
      <c r="E958" s="200">
        <v>8.2850000000000001</v>
      </c>
      <c r="F958" s="200">
        <v>9.1080000000000005</v>
      </c>
      <c r="G958" s="200">
        <v>9.1039999999999992</v>
      </c>
      <c r="H958" s="201"/>
      <c r="I958" s="200">
        <v>10.081</v>
      </c>
      <c r="J958" s="200">
        <v>10.050000000000001</v>
      </c>
    </row>
    <row r="959" spans="4:10" x14ac:dyDescent="0.35">
      <c r="D959" s="115">
        <v>44528</v>
      </c>
      <c r="E959" s="200">
        <v>8.2850000000000001</v>
      </c>
      <c r="F959" s="200">
        <v>9.1080000000000005</v>
      </c>
      <c r="G959" s="200">
        <v>9.1039999999999992</v>
      </c>
      <c r="H959" s="201"/>
      <c r="I959" s="200">
        <v>10.081</v>
      </c>
      <c r="J959" s="200">
        <v>10.050000000000001</v>
      </c>
    </row>
    <row r="960" spans="4:10" x14ac:dyDescent="0.35">
      <c r="D960" s="115">
        <v>44529</v>
      </c>
      <c r="E960" s="200">
        <v>8.5440000000000005</v>
      </c>
      <c r="F960" s="200">
        <v>9.2010000000000005</v>
      </c>
      <c r="G960" s="200">
        <v>9.1690000000000005</v>
      </c>
      <c r="H960" s="201"/>
      <c r="I960" s="200">
        <v>10.215</v>
      </c>
      <c r="J960" s="200">
        <v>10.157999999999999</v>
      </c>
    </row>
    <row r="961" spans="4:10" x14ac:dyDescent="0.35">
      <c r="D961" s="115">
        <v>44530</v>
      </c>
      <c r="E961" s="200">
        <v>8.673</v>
      </c>
      <c r="F961" s="200">
        <v>9.3379999999999992</v>
      </c>
      <c r="G961" s="200">
        <v>9.2899999999999991</v>
      </c>
      <c r="H961" s="201"/>
      <c r="I961" s="200">
        <v>10.26</v>
      </c>
      <c r="J961" s="200">
        <v>10.24</v>
      </c>
    </row>
    <row r="962" spans="4:10" x14ac:dyDescent="0.35">
      <c r="D962" s="115">
        <v>44531</v>
      </c>
      <c r="E962" s="200">
        <v>8.0419999999999998</v>
      </c>
      <c r="F962" s="200">
        <v>8.8000000000000007</v>
      </c>
      <c r="G962" s="200">
        <v>8.7710000000000008</v>
      </c>
      <c r="H962" s="201"/>
      <c r="I962" s="200">
        <v>9.9550000000000001</v>
      </c>
      <c r="J962" s="200">
        <v>9.9169999999999998</v>
      </c>
    </row>
    <row r="963" spans="4:10" x14ac:dyDescent="0.35">
      <c r="D963" s="115">
        <v>44532</v>
      </c>
      <c r="E963" s="200">
        <v>7.7279999999999998</v>
      </c>
      <c r="F963" s="200">
        <v>8.5719999999999992</v>
      </c>
      <c r="G963" s="200">
        <v>8.5709999999999997</v>
      </c>
      <c r="H963" s="201"/>
      <c r="I963" s="200">
        <v>9.8330000000000002</v>
      </c>
      <c r="J963" s="200">
        <v>9.782</v>
      </c>
    </row>
    <row r="964" spans="4:10" x14ac:dyDescent="0.35">
      <c r="D964" s="115">
        <v>44533</v>
      </c>
      <c r="E964" s="200">
        <v>7.6539999999999999</v>
      </c>
      <c r="F964" s="200">
        <v>8.4510000000000005</v>
      </c>
      <c r="G964" s="200">
        <v>8.4809999999999999</v>
      </c>
      <c r="H964" s="201"/>
      <c r="I964" s="200">
        <v>9.7880000000000003</v>
      </c>
      <c r="J964" s="200">
        <v>9.7460000000000004</v>
      </c>
    </row>
    <row r="965" spans="4:10" x14ac:dyDescent="0.35">
      <c r="D965" s="115">
        <v>44534</v>
      </c>
      <c r="E965" s="200">
        <v>7.6539999999999999</v>
      </c>
      <c r="F965" s="200">
        <v>8.4510000000000005</v>
      </c>
      <c r="G965" s="200">
        <v>8.4809999999999999</v>
      </c>
      <c r="H965" s="201"/>
      <c r="I965" s="200">
        <v>9.7880000000000003</v>
      </c>
      <c r="J965" s="200">
        <v>9.7460000000000004</v>
      </c>
    </row>
    <row r="966" spans="4:10" x14ac:dyDescent="0.35">
      <c r="D966" s="115">
        <v>44535</v>
      </c>
      <c r="E966" s="200">
        <v>7.6539999999999999</v>
      </c>
      <c r="F966" s="200">
        <v>8.4510000000000005</v>
      </c>
      <c r="G966" s="200">
        <v>8.4809999999999999</v>
      </c>
      <c r="H966" s="201"/>
      <c r="I966" s="200">
        <v>9.7880000000000003</v>
      </c>
      <c r="J966" s="200">
        <v>9.7460000000000004</v>
      </c>
    </row>
    <row r="967" spans="4:10" x14ac:dyDescent="0.35">
      <c r="D967" s="115">
        <v>44536</v>
      </c>
      <c r="E967" s="200">
        <v>7.6289999999999996</v>
      </c>
      <c r="F967" s="200">
        <v>8.4589999999999996</v>
      </c>
      <c r="G967" s="200">
        <v>8.4990000000000006</v>
      </c>
      <c r="H967" s="201"/>
      <c r="I967" s="200">
        <v>9.7870000000000008</v>
      </c>
      <c r="J967" s="200">
        <v>9.7520000000000007</v>
      </c>
    </row>
    <row r="968" spans="4:10" x14ac:dyDescent="0.35">
      <c r="D968" s="115">
        <v>44537</v>
      </c>
      <c r="E968" s="200">
        <v>7.3570000000000002</v>
      </c>
      <c r="F968" s="200">
        <v>8.157</v>
      </c>
      <c r="G968" s="200">
        <v>8.3030000000000008</v>
      </c>
      <c r="H968" s="201"/>
      <c r="I968" s="200">
        <v>9.6440000000000001</v>
      </c>
      <c r="J968" s="200">
        <v>9.6240000000000006</v>
      </c>
    </row>
    <row r="969" spans="4:10" x14ac:dyDescent="0.35">
      <c r="D969" s="115">
        <v>44538</v>
      </c>
      <c r="E969" s="200">
        <v>7.4009999999999998</v>
      </c>
      <c r="F969" s="200">
        <v>8.1660000000000004</v>
      </c>
      <c r="G969" s="200">
        <v>8.2629999999999999</v>
      </c>
      <c r="H969" s="201"/>
      <c r="I969" s="200">
        <v>9.6560000000000006</v>
      </c>
      <c r="J969" s="200">
        <v>9.6009999999999991</v>
      </c>
    </row>
    <row r="970" spans="4:10" x14ac:dyDescent="0.35">
      <c r="D970" s="115">
        <v>44539</v>
      </c>
      <c r="E970" s="200">
        <v>7.4530000000000003</v>
      </c>
      <c r="F970" s="200">
        <v>8.1959999999999997</v>
      </c>
      <c r="G970" s="200">
        <v>8.2899999999999991</v>
      </c>
      <c r="H970" s="201"/>
      <c r="I970" s="200">
        <v>9.6709999999999994</v>
      </c>
      <c r="J970" s="200">
        <v>9.5969999999999995</v>
      </c>
    </row>
    <row r="971" spans="4:10" x14ac:dyDescent="0.35">
      <c r="D971" s="115">
        <v>44540</v>
      </c>
      <c r="E971" s="200">
        <v>7.4530000000000003</v>
      </c>
      <c r="F971" s="200">
        <v>8.2119999999999997</v>
      </c>
      <c r="G971" s="200">
        <v>8.3049999999999997</v>
      </c>
      <c r="H971" s="201"/>
      <c r="I971" s="200">
        <v>9.6790000000000003</v>
      </c>
      <c r="J971" s="200">
        <v>9.6210000000000004</v>
      </c>
    </row>
    <row r="972" spans="4:10" x14ac:dyDescent="0.35">
      <c r="D972" s="115">
        <v>44541</v>
      </c>
      <c r="E972" s="200">
        <v>7.4530000000000003</v>
      </c>
      <c r="F972" s="200">
        <v>8.2119999999999997</v>
      </c>
      <c r="G972" s="200">
        <v>8.3049999999999997</v>
      </c>
      <c r="H972" s="201"/>
      <c r="I972" s="200">
        <v>9.6790000000000003</v>
      </c>
      <c r="J972" s="200">
        <v>9.6210000000000004</v>
      </c>
    </row>
    <row r="973" spans="4:10" x14ac:dyDescent="0.35">
      <c r="D973" s="115">
        <v>44542</v>
      </c>
      <c r="E973" s="200">
        <v>7.4530000000000003</v>
      </c>
      <c r="F973" s="200">
        <v>8.2119999999999997</v>
      </c>
      <c r="G973" s="200">
        <v>8.3049999999999997</v>
      </c>
      <c r="H973" s="201"/>
      <c r="I973" s="200">
        <v>9.6790000000000003</v>
      </c>
      <c r="J973" s="200">
        <v>9.6210000000000004</v>
      </c>
    </row>
    <row r="974" spans="4:10" x14ac:dyDescent="0.35">
      <c r="D974" s="115">
        <v>44543</v>
      </c>
      <c r="E974" s="200">
        <v>7.5090000000000003</v>
      </c>
      <c r="F974" s="200">
        <v>8.2370000000000001</v>
      </c>
      <c r="G974" s="200">
        <v>8.3249999999999993</v>
      </c>
      <c r="H974" s="201"/>
      <c r="I974" s="200">
        <v>9.6839999999999993</v>
      </c>
      <c r="J974" s="200">
        <v>9.625</v>
      </c>
    </row>
    <row r="975" spans="4:10" x14ac:dyDescent="0.35">
      <c r="D975" s="115">
        <v>44544</v>
      </c>
      <c r="E975" s="200">
        <v>7.609</v>
      </c>
      <c r="F975" s="200">
        <v>8.3230000000000004</v>
      </c>
      <c r="G975" s="200">
        <v>8.3949999999999996</v>
      </c>
      <c r="H975" s="201"/>
      <c r="I975" s="200">
        <v>9.7370000000000001</v>
      </c>
      <c r="J975" s="200">
        <v>9.6959999999999997</v>
      </c>
    </row>
    <row r="976" spans="4:10" x14ac:dyDescent="0.35">
      <c r="D976" s="115">
        <v>44545</v>
      </c>
      <c r="E976" s="200">
        <v>7.6920000000000002</v>
      </c>
      <c r="F976" s="200">
        <v>8.4009999999999998</v>
      </c>
      <c r="G976" s="200">
        <v>8.4670000000000005</v>
      </c>
      <c r="H976" s="201"/>
      <c r="I976" s="200">
        <v>9.7989999999999995</v>
      </c>
      <c r="J976" s="200">
        <v>9.7680000000000007</v>
      </c>
    </row>
    <row r="977" spans="4:10" x14ac:dyDescent="0.35">
      <c r="D977" s="115">
        <v>44546</v>
      </c>
      <c r="E977" s="200">
        <v>7.5460000000000003</v>
      </c>
      <c r="F977" s="200">
        <v>8.2810000000000006</v>
      </c>
      <c r="G977" s="200">
        <v>8.3889999999999993</v>
      </c>
      <c r="H977" s="201"/>
      <c r="I977" s="200">
        <v>9.7430000000000003</v>
      </c>
      <c r="J977" s="200">
        <v>9.7129999999999992</v>
      </c>
    </row>
    <row r="978" spans="4:10" x14ac:dyDescent="0.35">
      <c r="D978" s="115">
        <v>44547</v>
      </c>
      <c r="E978" s="200">
        <v>7.5570000000000004</v>
      </c>
      <c r="F978" s="200">
        <v>8.2949999999999999</v>
      </c>
      <c r="G978" s="200">
        <v>8.3930000000000007</v>
      </c>
      <c r="H978" s="201"/>
      <c r="I978" s="200">
        <v>9.7360000000000007</v>
      </c>
      <c r="J978" s="200">
        <v>9.7070000000000007</v>
      </c>
    </row>
    <row r="979" spans="4:10" x14ac:dyDescent="0.35">
      <c r="D979" s="115">
        <v>44548</v>
      </c>
      <c r="E979" s="200">
        <v>7.5570000000000004</v>
      </c>
      <c r="F979" s="200">
        <v>8.2949999999999999</v>
      </c>
      <c r="G979" s="200">
        <v>8.3930000000000007</v>
      </c>
      <c r="H979" s="201"/>
      <c r="I979" s="200">
        <v>9.7360000000000007</v>
      </c>
      <c r="J979" s="200">
        <v>9.7070000000000007</v>
      </c>
    </row>
    <row r="980" spans="4:10" x14ac:dyDescent="0.35">
      <c r="D980" s="115">
        <v>44549</v>
      </c>
      <c r="E980" s="200">
        <v>7.5570000000000004</v>
      </c>
      <c r="F980" s="200">
        <v>8.2949999999999999</v>
      </c>
      <c r="G980" s="200">
        <v>8.3930000000000007</v>
      </c>
      <c r="H980" s="201"/>
      <c r="I980" s="200">
        <v>9.7360000000000007</v>
      </c>
      <c r="J980" s="200">
        <v>9.7070000000000007</v>
      </c>
    </row>
    <row r="981" spans="4:10" x14ac:dyDescent="0.35">
      <c r="D981" s="115">
        <v>44550</v>
      </c>
      <c r="E981" s="200">
        <v>7.6660000000000004</v>
      </c>
      <c r="F981" s="200">
        <v>8.3979999999999997</v>
      </c>
      <c r="G981" s="200">
        <v>8.5079999999999991</v>
      </c>
      <c r="H981" s="201"/>
      <c r="I981" s="200">
        <v>9.8420000000000005</v>
      </c>
      <c r="J981" s="200">
        <v>9.8070000000000004</v>
      </c>
    </row>
    <row r="982" spans="4:10" x14ac:dyDescent="0.35">
      <c r="D982" s="115">
        <v>44551</v>
      </c>
      <c r="E982" s="200">
        <v>7.62</v>
      </c>
      <c r="F982" s="200">
        <v>8.3620000000000001</v>
      </c>
      <c r="G982" s="200">
        <v>8.4640000000000004</v>
      </c>
      <c r="H982" s="201"/>
      <c r="I982" s="200">
        <v>9.8060000000000009</v>
      </c>
      <c r="J982" s="200">
        <v>9.7710000000000008</v>
      </c>
    </row>
    <row r="983" spans="4:10" x14ac:dyDescent="0.35">
      <c r="D983" s="115">
        <v>44552</v>
      </c>
      <c r="E983" s="200">
        <v>7.6210000000000004</v>
      </c>
      <c r="F983" s="200">
        <v>8.3439999999999994</v>
      </c>
      <c r="G983" s="200">
        <v>8.4469999999999992</v>
      </c>
      <c r="H983" s="201"/>
      <c r="I983" s="200">
        <v>9.8089999999999993</v>
      </c>
      <c r="J983" s="200">
        <v>9.7740000000000009</v>
      </c>
    </row>
    <row r="984" spans="4:10" x14ac:dyDescent="0.35">
      <c r="D984" s="115">
        <v>44553</v>
      </c>
      <c r="E984" s="200">
        <v>7.4879999999999995</v>
      </c>
      <c r="F984" s="200">
        <v>8.26</v>
      </c>
      <c r="G984" s="200">
        <v>8.3680000000000003</v>
      </c>
      <c r="H984" s="201"/>
      <c r="I984" s="200">
        <v>9.7579999999999991</v>
      </c>
      <c r="J984" s="200">
        <v>9.7050000000000001</v>
      </c>
    </row>
    <row r="985" spans="4:10" x14ac:dyDescent="0.35">
      <c r="D985" s="115">
        <v>44554</v>
      </c>
      <c r="E985" s="200">
        <v>7.5670000000000002</v>
      </c>
      <c r="F985" s="200">
        <v>8.3040000000000003</v>
      </c>
      <c r="G985" s="200">
        <v>8.3840000000000003</v>
      </c>
      <c r="H985" s="201"/>
      <c r="I985" s="200">
        <v>9.7840000000000007</v>
      </c>
      <c r="J985" s="200">
        <v>9.6989999999999998</v>
      </c>
    </row>
    <row r="986" spans="4:10" x14ac:dyDescent="0.35">
      <c r="D986" s="115">
        <v>44555</v>
      </c>
      <c r="E986" s="200">
        <v>7.5670000000000002</v>
      </c>
      <c r="F986" s="200">
        <v>8.3040000000000003</v>
      </c>
      <c r="G986" s="200">
        <v>8.3840000000000003</v>
      </c>
      <c r="H986" s="201"/>
      <c r="I986" s="200">
        <v>9.7840000000000007</v>
      </c>
      <c r="J986" s="200">
        <v>9.6989999999999998</v>
      </c>
    </row>
    <row r="987" spans="4:10" x14ac:dyDescent="0.35">
      <c r="D987" s="115">
        <v>44556</v>
      </c>
      <c r="E987" s="200">
        <v>7.5670000000000002</v>
      </c>
      <c r="F987" s="200">
        <v>8.3040000000000003</v>
      </c>
      <c r="G987" s="200">
        <v>8.3840000000000003</v>
      </c>
      <c r="H987" s="201"/>
      <c r="I987" s="200">
        <v>9.7840000000000007</v>
      </c>
      <c r="J987" s="200">
        <v>9.6989999999999998</v>
      </c>
    </row>
    <row r="988" spans="4:10" x14ac:dyDescent="0.35">
      <c r="D988" s="115">
        <v>44557</v>
      </c>
      <c r="E988" s="200">
        <v>7.5670000000000002</v>
      </c>
      <c r="F988" s="200">
        <v>8.3030000000000008</v>
      </c>
      <c r="G988" s="200">
        <v>8.3840000000000003</v>
      </c>
      <c r="H988" s="201"/>
      <c r="I988" s="200">
        <v>9.7750000000000004</v>
      </c>
      <c r="J988" s="200">
        <v>9.6989999999999998</v>
      </c>
    </row>
    <row r="989" spans="4:10" x14ac:dyDescent="0.35">
      <c r="D989" s="115">
        <v>44558</v>
      </c>
      <c r="E989" s="200">
        <v>7.5670000000000002</v>
      </c>
      <c r="F989" s="200">
        <v>8.3010000000000002</v>
      </c>
      <c r="G989" s="200">
        <v>8.3840000000000003</v>
      </c>
      <c r="H989" s="201"/>
      <c r="I989" s="200">
        <v>9.782</v>
      </c>
      <c r="J989" s="200">
        <v>9.6989999999999998</v>
      </c>
    </row>
    <row r="990" spans="4:10" x14ac:dyDescent="0.35">
      <c r="D990" s="115">
        <v>44559</v>
      </c>
      <c r="E990" s="200">
        <v>7.3140000000000001</v>
      </c>
      <c r="F990" s="200">
        <v>8.1</v>
      </c>
      <c r="G990" s="200">
        <v>8.2059999999999995</v>
      </c>
      <c r="H990" s="201"/>
      <c r="I990" s="200">
        <v>9.6029999999999998</v>
      </c>
      <c r="J990" s="200">
        <v>9.5589999999999993</v>
      </c>
    </row>
    <row r="991" spans="4:10" x14ac:dyDescent="0.35">
      <c r="D991" s="115">
        <v>44560</v>
      </c>
      <c r="E991" s="200">
        <v>7.2279999999999998</v>
      </c>
      <c r="F991" s="200">
        <v>8.0280000000000005</v>
      </c>
      <c r="G991" s="200">
        <v>8.1530000000000005</v>
      </c>
      <c r="H991" s="201"/>
      <c r="I991" s="200">
        <v>9.5399999999999991</v>
      </c>
      <c r="J991" s="200">
        <v>9.4949999999999992</v>
      </c>
    </row>
    <row r="992" spans="4:10" x14ac:dyDescent="0.35">
      <c r="D992" s="115">
        <v>44561</v>
      </c>
      <c r="E992" s="200">
        <v>7.1539999999999999</v>
      </c>
      <c r="F992" s="200">
        <v>7.9909999999999997</v>
      </c>
      <c r="G992" s="200">
        <v>8.1029999999999998</v>
      </c>
      <c r="H992" s="201"/>
      <c r="I992" s="200">
        <v>9.5150000000000006</v>
      </c>
      <c r="J992" s="200">
        <v>9.4689999999999994</v>
      </c>
    </row>
    <row r="993" spans="4:10" x14ac:dyDescent="0.35">
      <c r="D993" s="115">
        <v>44562</v>
      </c>
      <c r="E993" s="200">
        <v>7.1539999999999999</v>
      </c>
      <c r="F993" s="200">
        <v>7.9909999999999997</v>
      </c>
      <c r="G993" s="200">
        <v>8.1029999999999998</v>
      </c>
      <c r="H993" s="201"/>
      <c r="I993" s="200">
        <v>9.5150000000000006</v>
      </c>
      <c r="J993" s="200">
        <v>9.4689999999999994</v>
      </c>
    </row>
    <row r="994" spans="4:10" x14ac:dyDescent="0.35">
      <c r="D994" s="115">
        <v>44563</v>
      </c>
      <c r="E994" s="200">
        <v>7.1539999999999999</v>
      </c>
      <c r="F994" s="200">
        <v>7.9909999999999997</v>
      </c>
      <c r="G994" s="200">
        <v>8.1029999999999998</v>
      </c>
      <c r="H994" s="201"/>
      <c r="I994" s="200">
        <v>9.5150000000000006</v>
      </c>
      <c r="J994" s="200">
        <v>9.4689999999999994</v>
      </c>
    </row>
    <row r="995" spans="4:10" x14ac:dyDescent="0.35">
      <c r="D995" s="115">
        <v>44564</v>
      </c>
      <c r="E995" s="200">
        <v>7.1539999999999999</v>
      </c>
      <c r="F995" s="200">
        <v>8.0730000000000004</v>
      </c>
      <c r="G995" s="200">
        <v>8.1029999999999998</v>
      </c>
      <c r="H995" s="201"/>
      <c r="I995" s="200">
        <v>9.5150000000000006</v>
      </c>
      <c r="J995" s="200">
        <v>9.4689999999999994</v>
      </c>
    </row>
    <row r="996" spans="4:10" x14ac:dyDescent="0.35">
      <c r="D996" s="115">
        <v>44565</v>
      </c>
      <c r="E996" s="200">
        <v>6.9989999999999997</v>
      </c>
      <c r="F996" s="200">
        <v>7.867</v>
      </c>
      <c r="G996" s="200">
        <v>7.9539999999999997</v>
      </c>
      <c r="H996" s="201"/>
      <c r="I996" s="200">
        <v>9.407</v>
      </c>
      <c r="J996" s="200">
        <v>9.3780000000000001</v>
      </c>
    </row>
    <row r="997" spans="4:10" x14ac:dyDescent="0.35">
      <c r="D997" s="115">
        <v>44566</v>
      </c>
      <c r="E997" s="200">
        <v>7.085</v>
      </c>
      <c r="F997" s="200">
        <v>7.9480000000000004</v>
      </c>
      <c r="G997" s="200">
        <v>8.02</v>
      </c>
      <c r="H997" s="201"/>
      <c r="I997" s="200">
        <v>9.4550000000000001</v>
      </c>
      <c r="J997" s="200">
        <v>9.4269999999999996</v>
      </c>
    </row>
    <row r="998" spans="4:10" x14ac:dyDescent="0.35">
      <c r="D998" s="115">
        <v>44567</v>
      </c>
      <c r="E998" s="200">
        <v>7.3849999999999998</v>
      </c>
      <c r="F998" s="200">
        <v>8.2620000000000005</v>
      </c>
      <c r="G998" s="200">
        <v>8.3019999999999996</v>
      </c>
      <c r="H998" s="201"/>
      <c r="I998" s="200">
        <v>9.6780000000000008</v>
      </c>
      <c r="J998" s="200">
        <v>9.6240000000000006</v>
      </c>
    </row>
    <row r="999" spans="4:10" x14ac:dyDescent="0.35">
      <c r="D999" s="115">
        <v>44568</v>
      </c>
      <c r="E999" s="200">
        <v>7.1630000000000003</v>
      </c>
      <c r="F999" s="200">
        <v>8.0869999999999997</v>
      </c>
      <c r="G999" s="200">
        <v>8.1460000000000008</v>
      </c>
      <c r="H999" s="201"/>
      <c r="I999" s="200">
        <v>9.6</v>
      </c>
      <c r="J999" s="200">
        <v>9.5459999999999994</v>
      </c>
    </row>
    <row r="1000" spans="4:10" x14ac:dyDescent="0.35">
      <c r="D1000" s="115">
        <v>44569</v>
      </c>
      <c r="E1000" s="200">
        <v>7.1630000000000003</v>
      </c>
      <c r="F1000" s="200">
        <v>8.0869999999999997</v>
      </c>
      <c r="G1000" s="200">
        <v>8.1460000000000008</v>
      </c>
      <c r="H1000" s="201"/>
      <c r="I1000" s="200">
        <v>9.6</v>
      </c>
      <c r="J1000" s="200">
        <v>9.5459999999999994</v>
      </c>
    </row>
    <row r="1001" spans="4:10" x14ac:dyDescent="0.35">
      <c r="D1001" s="115">
        <v>44570</v>
      </c>
      <c r="E1001" s="200">
        <v>7.1630000000000003</v>
      </c>
      <c r="F1001" s="200">
        <v>8.0869999999999997</v>
      </c>
      <c r="G1001" s="200">
        <v>8.1460000000000008</v>
      </c>
      <c r="H1001" s="201"/>
      <c r="I1001" s="200">
        <v>9.6</v>
      </c>
      <c r="J1001" s="200">
        <v>9.5459999999999994</v>
      </c>
    </row>
    <row r="1002" spans="4:10" x14ac:dyDescent="0.35">
      <c r="D1002" s="115">
        <v>44571</v>
      </c>
      <c r="E1002" s="200">
        <v>7.2919999999999998</v>
      </c>
      <c r="F1002" s="200">
        <v>8.2710000000000008</v>
      </c>
      <c r="G1002" s="200">
        <v>8.3000000000000007</v>
      </c>
      <c r="H1002" s="201"/>
      <c r="I1002" s="200">
        <v>9.7149999999999999</v>
      </c>
      <c r="J1002" s="200">
        <v>9.6530000000000005</v>
      </c>
    </row>
    <row r="1003" spans="4:10" x14ac:dyDescent="0.35">
      <c r="D1003" s="115">
        <v>44572</v>
      </c>
      <c r="E1003" s="200">
        <v>7.25</v>
      </c>
      <c r="F1003" s="200">
        <v>8.2710000000000008</v>
      </c>
      <c r="G1003" s="200">
        <v>8.2759999999999998</v>
      </c>
      <c r="H1003" s="201"/>
      <c r="I1003" s="200">
        <v>9.702</v>
      </c>
      <c r="J1003" s="200">
        <v>9.6470000000000002</v>
      </c>
    </row>
    <row r="1004" spans="4:10" x14ac:dyDescent="0.35">
      <c r="D1004" s="115">
        <v>44573</v>
      </c>
      <c r="E1004" s="200">
        <v>7.1589999999999998</v>
      </c>
      <c r="F1004" s="200">
        <v>8.1630000000000003</v>
      </c>
      <c r="G1004" s="200">
        <v>8.2040000000000006</v>
      </c>
      <c r="H1004" s="201"/>
      <c r="I1004" s="200">
        <v>9.64</v>
      </c>
      <c r="J1004" s="200">
        <v>9.5890000000000004</v>
      </c>
    </row>
    <row r="1005" spans="4:10" x14ac:dyDescent="0.35">
      <c r="D1005" s="115">
        <v>44574</v>
      </c>
      <c r="E1005" s="200">
        <v>7.1020000000000003</v>
      </c>
      <c r="F1005" s="200">
        <v>8.1319999999999997</v>
      </c>
      <c r="G1005" s="200">
        <v>8.1809999999999992</v>
      </c>
      <c r="H1005" s="201"/>
      <c r="I1005" s="200">
        <v>9.6310000000000002</v>
      </c>
      <c r="J1005" s="200">
        <v>9.5830000000000002</v>
      </c>
    </row>
    <row r="1006" spans="4:10" x14ac:dyDescent="0.35">
      <c r="D1006" s="115">
        <v>44575</v>
      </c>
      <c r="E1006" s="200">
        <v>7.28</v>
      </c>
      <c r="F1006" s="200">
        <v>8.3629999999999995</v>
      </c>
      <c r="G1006" s="200">
        <v>8.4079999999999995</v>
      </c>
      <c r="H1006" s="201"/>
      <c r="I1006" s="200">
        <v>9.8170000000000002</v>
      </c>
      <c r="J1006" s="200">
        <v>9.7669999999999995</v>
      </c>
    </row>
    <row r="1007" spans="4:10" x14ac:dyDescent="0.35">
      <c r="D1007" s="115">
        <v>44576</v>
      </c>
      <c r="E1007" s="200">
        <v>7.28</v>
      </c>
      <c r="F1007" s="200">
        <v>8.3629999999999995</v>
      </c>
      <c r="G1007" s="200">
        <v>8.4079999999999995</v>
      </c>
      <c r="H1007" s="201"/>
      <c r="I1007" s="200">
        <v>9.8170000000000002</v>
      </c>
      <c r="J1007" s="200">
        <v>9.7669999999999995</v>
      </c>
    </row>
    <row r="1008" spans="4:10" x14ac:dyDescent="0.35">
      <c r="D1008" s="115">
        <v>44577</v>
      </c>
      <c r="E1008" s="200">
        <v>7.28</v>
      </c>
      <c r="F1008" s="200">
        <v>8.3629999999999995</v>
      </c>
      <c r="G1008" s="200">
        <v>8.4079999999999995</v>
      </c>
      <c r="H1008" s="201"/>
      <c r="I1008" s="200">
        <v>9.8170000000000002</v>
      </c>
      <c r="J1008" s="200">
        <v>9.7669999999999995</v>
      </c>
    </row>
    <row r="1009" spans="4:10" x14ac:dyDescent="0.35">
      <c r="D1009" s="115">
        <v>44578</v>
      </c>
      <c r="E1009" s="200">
        <v>7.3680000000000003</v>
      </c>
      <c r="F1009" s="200">
        <v>8.4009999999999998</v>
      </c>
      <c r="G1009" s="200">
        <v>8.4580000000000002</v>
      </c>
      <c r="H1009" s="201"/>
      <c r="I1009" s="200">
        <v>9.8249999999999993</v>
      </c>
      <c r="J1009" s="200">
        <v>9.7799999999999994</v>
      </c>
    </row>
    <row r="1010" spans="4:10" x14ac:dyDescent="0.35">
      <c r="D1010" s="115">
        <v>44579</v>
      </c>
      <c r="E1010" s="200">
        <v>7.5179999999999998</v>
      </c>
      <c r="F1010" s="200">
        <v>8.5429999999999993</v>
      </c>
      <c r="G1010" s="200">
        <v>8.6229999999999993</v>
      </c>
      <c r="H1010" s="201"/>
      <c r="I1010" s="200">
        <v>9.9559999999999995</v>
      </c>
      <c r="J1010" s="200">
        <v>9.9049999999999994</v>
      </c>
    </row>
    <row r="1011" spans="4:10" x14ac:dyDescent="0.35">
      <c r="D1011" s="115">
        <v>44580</v>
      </c>
      <c r="E1011" s="200">
        <v>7.3979999999999997</v>
      </c>
      <c r="F1011" s="200">
        <v>8.4190000000000005</v>
      </c>
      <c r="G1011" s="200">
        <v>8.4960000000000004</v>
      </c>
      <c r="H1011" s="201"/>
      <c r="I1011" s="200">
        <v>9.8650000000000002</v>
      </c>
      <c r="J1011" s="200">
        <v>9.8179999999999996</v>
      </c>
    </row>
    <row r="1012" spans="4:10" x14ac:dyDescent="0.35">
      <c r="D1012" s="115">
        <v>44581</v>
      </c>
      <c r="E1012" s="200">
        <v>7.0110000000000001</v>
      </c>
      <c r="F1012" s="200">
        <v>8.1</v>
      </c>
      <c r="G1012" s="200">
        <v>8.2129999999999992</v>
      </c>
      <c r="H1012" s="201"/>
      <c r="I1012" s="200">
        <v>9.6519999999999992</v>
      </c>
      <c r="J1012" s="200">
        <v>9.6319999999999997</v>
      </c>
    </row>
    <row r="1013" spans="4:10" x14ac:dyDescent="0.35">
      <c r="D1013" s="115">
        <v>44582</v>
      </c>
      <c r="E1013" s="200">
        <v>6.867</v>
      </c>
      <c r="F1013" s="200">
        <v>8.0210000000000008</v>
      </c>
      <c r="G1013" s="200">
        <v>8.1389999999999993</v>
      </c>
      <c r="H1013" s="201"/>
      <c r="I1013" s="200">
        <v>9.5779999999999994</v>
      </c>
      <c r="J1013" s="200">
        <v>9.5519999999999996</v>
      </c>
    </row>
    <row r="1014" spans="4:10" x14ac:dyDescent="0.35">
      <c r="D1014" s="115">
        <v>44583</v>
      </c>
      <c r="E1014" s="200">
        <v>6.867</v>
      </c>
      <c r="F1014" s="200">
        <v>8.0210000000000008</v>
      </c>
      <c r="G1014" s="200">
        <v>8.1389999999999993</v>
      </c>
      <c r="H1014" s="201"/>
      <c r="I1014" s="200">
        <v>9.5779999999999994</v>
      </c>
      <c r="J1014" s="200">
        <v>9.5519999999999996</v>
      </c>
    </row>
    <row r="1015" spans="4:10" x14ac:dyDescent="0.35">
      <c r="D1015" s="115">
        <v>44584</v>
      </c>
      <c r="E1015" s="200">
        <v>6.867</v>
      </c>
      <c r="F1015" s="200">
        <v>8.0210000000000008</v>
      </c>
      <c r="G1015" s="200">
        <v>8.1389999999999993</v>
      </c>
      <c r="H1015" s="201"/>
      <c r="I1015" s="200">
        <v>9.5779999999999994</v>
      </c>
      <c r="J1015" s="200">
        <v>9.5519999999999996</v>
      </c>
    </row>
    <row r="1016" spans="4:10" x14ac:dyDescent="0.35">
      <c r="D1016" s="115">
        <v>44585</v>
      </c>
      <c r="E1016" s="200">
        <v>6.7640000000000002</v>
      </c>
      <c r="F1016" s="200">
        <v>8.0289999999999999</v>
      </c>
      <c r="G1016" s="200">
        <v>8.1419999999999995</v>
      </c>
      <c r="H1016" s="201"/>
      <c r="I1016" s="200">
        <v>9.6189999999999998</v>
      </c>
      <c r="J1016" s="200">
        <v>9.5679999999999996</v>
      </c>
    </row>
    <row r="1017" spans="4:10" x14ac:dyDescent="0.35">
      <c r="D1017" s="115">
        <v>44586</v>
      </c>
      <c r="E1017" s="200">
        <v>6.7030000000000003</v>
      </c>
      <c r="F1017" s="200">
        <v>8.0359999999999996</v>
      </c>
      <c r="G1017" s="200">
        <v>8.1660000000000004</v>
      </c>
      <c r="H1017" s="201"/>
      <c r="I1017" s="200">
        <v>9.6229999999999993</v>
      </c>
      <c r="J1017" s="200">
        <v>9.5690000000000008</v>
      </c>
    </row>
    <row r="1018" spans="4:10" x14ac:dyDescent="0.35">
      <c r="D1018" s="115">
        <v>44587</v>
      </c>
      <c r="E1018" s="200">
        <v>6.4950000000000001</v>
      </c>
      <c r="F1018" s="200">
        <v>7.9169999999999998</v>
      </c>
      <c r="G1018" s="200">
        <v>8.0350000000000001</v>
      </c>
      <c r="H1018" s="201"/>
      <c r="I1018" s="200">
        <v>9.5510000000000002</v>
      </c>
      <c r="J1018" s="200">
        <v>9.5</v>
      </c>
    </row>
    <row r="1019" spans="4:10" x14ac:dyDescent="0.35">
      <c r="D1019" s="115">
        <v>44588</v>
      </c>
      <c r="E1019" s="200">
        <v>6.4240000000000004</v>
      </c>
      <c r="F1019" s="200">
        <v>7.867</v>
      </c>
      <c r="G1019" s="200">
        <v>7.976</v>
      </c>
      <c r="H1019" s="201"/>
      <c r="I1019" s="200">
        <v>9.5069999999999997</v>
      </c>
      <c r="J1019" s="200">
        <v>9.4499999999999993</v>
      </c>
    </row>
    <row r="1020" spans="4:10" x14ac:dyDescent="0.35">
      <c r="D1020" s="115">
        <v>44589</v>
      </c>
      <c r="E1020" s="200">
        <v>6.4749999999999996</v>
      </c>
      <c r="F1020" s="200">
        <v>7.9630000000000001</v>
      </c>
      <c r="G1020" s="200">
        <v>8.0229999999999997</v>
      </c>
      <c r="H1020" s="201"/>
      <c r="I1020" s="200">
        <v>9.5850000000000009</v>
      </c>
      <c r="J1020" s="200">
        <v>9.5340000000000007</v>
      </c>
    </row>
    <row r="1021" spans="4:10" x14ac:dyDescent="0.35">
      <c r="D1021" s="115">
        <v>44590</v>
      </c>
      <c r="E1021" s="200">
        <v>6.4749999999999996</v>
      </c>
      <c r="F1021" s="200">
        <v>7.9630000000000001</v>
      </c>
      <c r="G1021" s="200">
        <v>8.0229999999999997</v>
      </c>
      <c r="H1021" s="201"/>
      <c r="I1021" s="200">
        <v>9.5850000000000009</v>
      </c>
      <c r="J1021" s="200">
        <v>9.5340000000000007</v>
      </c>
    </row>
    <row r="1022" spans="4:10" x14ac:dyDescent="0.35">
      <c r="D1022" s="115">
        <v>44591</v>
      </c>
      <c r="E1022" s="200">
        <v>6.4749999999999996</v>
      </c>
      <c r="F1022" s="200">
        <v>7.9630000000000001</v>
      </c>
      <c r="G1022" s="200">
        <v>8.0229999999999997</v>
      </c>
      <c r="H1022" s="201"/>
      <c r="I1022" s="200">
        <v>9.5850000000000009</v>
      </c>
      <c r="J1022" s="200">
        <v>9.5340000000000007</v>
      </c>
    </row>
    <row r="1023" spans="4:10" x14ac:dyDescent="0.35">
      <c r="D1023" s="115">
        <v>44592</v>
      </c>
      <c r="E1023" s="200">
        <v>6.4249999999999998</v>
      </c>
      <c r="F1023" s="200">
        <v>7.92</v>
      </c>
      <c r="G1023" s="200">
        <v>7.9950000000000001</v>
      </c>
      <c r="H1023" s="201"/>
      <c r="I1023" s="200">
        <v>9.5660000000000007</v>
      </c>
      <c r="J1023" s="200">
        <v>9.516</v>
      </c>
    </row>
    <row r="1024" spans="4:10" x14ac:dyDescent="0.35">
      <c r="D1024" s="115">
        <v>44593</v>
      </c>
      <c r="E1024" s="200">
        <v>6.2619999999999996</v>
      </c>
      <c r="F1024" s="200">
        <v>7.7910000000000004</v>
      </c>
      <c r="G1024" s="200">
        <v>7.8710000000000004</v>
      </c>
      <c r="H1024" s="201"/>
      <c r="I1024" s="200">
        <v>9.4730000000000008</v>
      </c>
      <c r="J1024" s="200">
        <v>9.43</v>
      </c>
    </row>
    <row r="1025" spans="4:10" x14ac:dyDescent="0.35">
      <c r="D1025" s="115">
        <v>44594</v>
      </c>
      <c r="E1025" s="200">
        <v>6.19</v>
      </c>
      <c r="F1025" s="200">
        <v>7.7110000000000003</v>
      </c>
      <c r="G1025" s="200">
        <v>7.8150000000000004</v>
      </c>
      <c r="H1025" s="201"/>
      <c r="I1025" s="200">
        <v>9.4529999999999994</v>
      </c>
      <c r="J1025" s="200">
        <v>9.3940000000000001</v>
      </c>
    </row>
    <row r="1026" spans="4:10" x14ac:dyDescent="0.35">
      <c r="D1026" s="115">
        <v>44595</v>
      </c>
      <c r="E1026" s="200">
        <v>6.226</v>
      </c>
      <c r="F1026" s="200">
        <v>7.7569999999999997</v>
      </c>
      <c r="G1026" s="200">
        <v>7.86</v>
      </c>
      <c r="H1026" s="201"/>
      <c r="I1026" s="200">
        <v>9.5239999999999991</v>
      </c>
      <c r="J1026" s="200">
        <v>9.4700000000000006</v>
      </c>
    </row>
    <row r="1027" spans="4:10" x14ac:dyDescent="0.35">
      <c r="D1027" s="115">
        <v>44596</v>
      </c>
      <c r="E1027" s="200">
        <v>6.3289999999999997</v>
      </c>
      <c r="F1027" s="200">
        <v>7.8940000000000001</v>
      </c>
      <c r="G1027" s="200">
        <v>7.9850000000000003</v>
      </c>
      <c r="H1027" s="201"/>
      <c r="I1027" s="200">
        <v>9.6560000000000006</v>
      </c>
      <c r="J1027" s="200">
        <v>9.5950000000000006</v>
      </c>
    </row>
    <row r="1028" spans="4:10" x14ac:dyDescent="0.35">
      <c r="D1028" s="115">
        <v>44597</v>
      </c>
      <c r="E1028" s="200">
        <v>6.3289999999999997</v>
      </c>
      <c r="F1028" s="200">
        <v>7.8940000000000001</v>
      </c>
      <c r="G1028" s="200">
        <v>7.9850000000000003</v>
      </c>
      <c r="H1028" s="201"/>
      <c r="I1028" s="200">
        <v>9.6560000000000006</v>
      </c>
      <c r="J1028" s="200">
        <v>9.5950000000000006</v>
      </c>
    </row>
    <row r="1029" spans="4:10" x14ac:dyDescent="0.35">
      <c r="D1029" s="115">
        <v>44598</v>
      </c>
      <c r="E1029" s="200">
        <v>6.3289999999999997</v>
      </c>
      <c r="F1029" s="200">
        <v>7.8940000000000001</v>
      </c>
      <c r="G1029" s="200">
        <v>7.9850000000000003</v>
      </c>
      <c r="H1029" s="201"/>
      <c r="I1029" s="200">
        <v>9.6560000000000006</v>
      </c>
      <c r="J1029" s="200">
        <v>9.5950000000000006</v>
      </c>
    </row>
    <row r="1030" spans="4:10" x14ac:dyDescent="0.35">
      <c r="D1030" s="115">
        <v>44599</v>
      </c>
      <c r="E1030" s="200">
        <v>6.3840000000000003</v>
      </c>
      <c r="F1030" s="200">
        <v>7.9530000000000003</v>
      </c>
      <c r="G1030" s="200">
        <v>8.0389999999999997</v>
      </c>
      <c r="H1030" s="201"/>
      <c r="I1030" s="200">
        <v>9.7110000000000003</v>
      </c>
      <c r="J1030" s="200">
        <v>9.64</v>
      </c>
    </row>
    <row r="1031" spans="4:10" x14ac:dyDescent="0.35">
      <c r="D1031" s="115">
        <v>44600</v>
      </c>
      <c r="E1031" s="200">
        <v>6.391</v>
      </c>
      <c r="F1031" s="200">
        <v>7.97</v>
      </c>
      <c r="G1031" s="200">
        <v>8.0760000000000005</v>
      </c>
      <c r="H1031" s="201"/>
      <c r="I1031" s="200">
        <v>9.734</v>
      </c>
      <c r="J1031" s="200">
        <v>9.68</v>
      </c>
    </row>
    <row r="1032" spans="4:10" x14ac:dyDescent="0.35">
      <c r="D1032" s="115">
        <v>44601</v>
      </c>
      <c r="E1032" s="200">
        <v>6.2130000000000001</v>
      </c>
      <c r="F1032" s="200">
        <v>7.7960000000000003</v>
      </c>
      <c r="G1032" s="200">
        <v>7.9139999999999997</v>
      </c>
      <c r="H1032" s="201"/>
      <c r="I1032" s="200">
        <v>9.6359999999999992</v>
      </c>
      <c r="J1032" s="200">
        <v>9.577</v>
      </c>
    </row>
    <row r="1033" spans="4:10" x14ac:dyDescent="0.35">
      <c r="D1033" s="115">
        <v>44602</v>
      </c>
      <c r="E1033" s="200">
        <v>6.1740000000000004</v>
      </c>
      <c r="F1033" s="200">
        <v>7.8170000000000002</v>
      </c>
      <c r="G1033" s="200">
        <v>7.9180000000000001</v>
      </c>
      <c r="H1033" s="201"/>
      <c r="I1033" s="200">
        <v>9.6359999999999992</v>
      </c>
      <c r="J1033" s="200">
        <v>9.59</v>
      </c>
    </row>
    <row r="1034" spans="4:10" x14ac:dyDescent="0.35">
      <c r="D1034" s="115">
        <v>44603</v>
      </c>
      <c r="E1034" s="200">
        <v>6.1790000000000003</v>
      </c>
      <c r="F1034" s="200">
        <v>7.8579999999999997</v>
      </c>
      <c r="G1034" s="200">
        <v>7.94</v>
      </c>
      <c r="H1034" s="201"/>
      <c r="I1034" s="200">
        <v>9.6649999999999991</v>
      </c>
      <c r="J1034" s="200">
        <v>9.6280000000000001</v>
      </c>
    </row>
    <row r="1035" spans="4:10" x14ac:dyDescent="0.35">
      <c r="D1035" s="115">
        <v>44604</v>
      </c>
      <c r="E1035" s="200">
        <v>6.1790000000000003</v>
      </c>
      <c r="F1035" s="200">
        <v>7.8579999999999997</v>
      </c>
      <c r="G1035" s="200">
        <v>7.94</v>
      </c>
      <c r="H1035" s="201"/>
      <c r="I1035" s="200">
        <v>9.6649999999999991</v>
      </c>
      <c r="J1035" s="200">
        <v>9.6280000000000001</v>
      </c>
    </row>
    <row r="1036" spans="4:10" x14ac:dyDescent="0.35">
      <c r="D1036" s="115">
        <v>44605</v>
      </c>
      <c r="E1036" s="200">
        <v>6.1790000000000003</v>
      </c>
      <c r="F1036" s="200">
        <v>7.8579999999999997</v>
      </c>
      <c r="G1036" s="200">
        <v>7.94</v>
      </c>
      <c r="H1036" s="201"/>
      <c r="I1036" s="200">
        <v>9.6649999999999991</v>
      </c>
      <c r="J1036" s="200">
        <v>9.6280000000000001</v>
      </c>
    </row>
    <row r="1037" spans="4:10" x14ac:dyDescent="0.35">
      <c r="D1037" s="115">
        <v>44606</v>
      </c>
      <c r="E1037" s="200">
        <v>6.2279999999999998</v>
      </c>
      <c r="F1037" s="200">
        <v>7.9729999999999999</v>
      </c>
      <c r="G1037" s="200">
        <v>8.0370000000000008</v>
      </c>
      <c r="H1037" s="201"/>
      <c r="I1037" s="200">
        <v>9.7650000000000006</v>
      </c>
      <c r="J1037" s="200">
        <v>9.7430000000000003</v>
      </c>
    </row>
    <row r="1038" spans="4:10" x14ac:dyDescent="0.35">
      <c r="D1038" s="115">
        <v>44607</v>
      </c>
      <c r="E1038" s="200">
        <v>6.1159999999999997</v>
      </c>
      <c r="F1038" s="200">
        <v>7.9</v>
      </c>
      <c r="G1038" s="200">
        <v>7.9619999999999997</v>
      </c>
      <c r="H1038" s="201"/>
      <c r="I1038" s="200">
        <v>9.7240000000000002</v>
      </c>
      <c r="J1038" s="200">
        <v>9.6950000000000003</v>
      </c>
    </row>
    <row r="1039" spans="4:10" x14ac:dyDescent="0.35">
      <c r="D1039" s="115">
        <v>44608</v>
      </c>
      <c r="E1039" s="200">
        <v>6.0549999999999997</v>
      </c>
      <c r="F1039" s="200">
        <v>7.8289999999999997</v>
      </c>
      <c r="G1039" s="200">
        <v>7.9059999999999997</v>
      </c>
      <c r="H1039" s="201"/>
      <c r="I1039" s="200">
        <v>9.6750000000000007</v>
      </c>
      <c r="J1039" s="200">
        <v>9.6460000000000008</v>
      </c>
    </row>
    <row r="1040" spans="4:10" x14ac:dyDescent="0.35">
      <c r="D1040" s="115">
        <v>44609</v>
      </c>
      <c r="E1040" s="200">
        <v>6.0259999999999998</v>
      </c>
      <c r="F1040" s="200">
        <v>7.8380000000000001</v>
      </c>
      <c r="G1040" s="200">
        <v>7.9269999999999996</v>
      </c>
      <c r="H1040" s="201"/>
      <c r="I1040" s="200">
        <v>9.7119999999999997</v>
      </c>
      <c r="J1040" s="200">
        <v>9.6630000000000003</v>
      </c>
    </row>
    <row r="1041" spans="4:10" x14ac:dyDescent="0.35">
      <c r="D1041" s="115">
        <v>44610</v>
      </c>
      <c r="E1041" s="200">
        <v>5.9939999999999998</v>
      </c>
      <c r="F1041" s="200">
        <v>7.8449999999999998</v>
      </c>
      <c r="G1041" s="200">
        <v>7.9530000000000003</v>
      </c>
      <c r="H1041" s="201"/>
      <c r="I1041" s="200">
        <v>9.6999999999999993</v>
      </c>
      <c r="J1041" s="200">
        <v>9.6419999999999995</v>
      </c>
    </row>
    <row r="1042" spans="4:10" x14ac:dyDescent="0.35">
      <c r="D1042" s="115">
        <v>44611</v>
      </c>
      <c r="E1042" s="200">
        <v>5.9939999999999998</v>
      </c>
      <c r="F1042" s="200">
        <v>7.8449999999999998</v>
      </c>
      <c r="G1042" s="200">
        <v>7.9530000000000003</v>
      </c>
      <c r="H1042" s="201"/>
      <c r="I1042" s="200">
        <v>9.6999999999999993</v>
      </c>
      <c r="J1042" s="200">
        <v>9.6419999999999995</v>
      </c>
    </row>
    <row r="1043" spans="4:10" x14ac:dyDescent="0.35">
      <c r="D1043" s="115">
        <v>44612</v>
      </c>
      <c r="E1043" s="200">
        <v>5.9939999999999998</v>
      </c>
      <c r="F1043" s="200">
        <v>7.8449999999999998</v>
      </c>
      <c r="G1043" s="200">
        <v>7.9530000000000003</v>
      </c>
      <c r="H1043" s="201"/>
      <c r="I1043" s="200">
        <v>9.6999999999999993</v>
      </c>
      <c r="J1043" s="200">
        <v>9.6419999999999995</v>
      </c>
    </row>
    <row r="1044" spans="4:10" x14ac:dyDescent="0.35">
      <c r="D1044" s="115">
        <v>44613</v>
      </c>
      <c r="E1044" s="200">
        <v>6.0289999999999999</v>
      </c>
      <c r="F1044" s="200">
        <v>7.92</v>
      </c>
      <c r="G1044" s="200">
        <v>8.0259999999999998</v>
      </c>
      <c r="H1044" s="201"/>
      <c r="I1044" s="200">
        <v>9.7490000000000006</v>
      </c>
      <c r="J1044" s="200">
        <v>9.6850000000000005</v>
      </c>
    </row>
    <row r="1045" spans="4:10" x14ac:dyDescent="0.35">
      <c r="D1045" s="115">
        <v>44614</v>
      </c>
      <c r="E1045" s="200">
        <v>6.1660000000000004</v>
      </c>
      <c r="F1045" s="200">
        <v>7.9950000000000001</v>
      </c>
      <c r="G1045" s="200">
        <v>8.1039999999999992</v>
      </c>
      <c r="H1045" s="201"/>
      <c r="I1045" s="200">
        <v>9.8230000000000004</v>
      </c>
      <c r="J1045" s="200">
        <v>9.76</v>
      </c>
    </row>
    <row r="1046" spans="4:10" x14ac:dyDescent="0.35">
      <c r="D1046" s="115">
        <v>44615</v>
      </c>
      <c r="E1046" s="200">
        <v>6.4610000000000003</v>
      </c>
      <c r="F1046" s="200">
        <v>8.0730000000000004</v>
      </c>
      <c r="G1046" s="200">
        <v>8.1940000000000008</v>
      </c>
      <c r="H1046" s="201"/>
      <c r="I1046" s="200">
        <v>9.8930000000000007</v>
      </c>
      <c r="J1046" s="200">
        <v>9.8309999999999995</v>
      </c>
    </row>
    <row r="1047" spans="4:10" x14ac:dyDescent="0.35">
      <c r="D1047" s="115">
        <v>44616</v>
      </c>
      <c r="E1047" s="200">
        <v>7.3010000000000002</v>
      </c>
      <c r="F1047" s="200">
        <v>8.41</v>
      </c>
      <c r="G1047" s="200">
        <v>8.5060000000000002</v>
      </c>
      <c r="H1047" s="201"/>
      <c r="I1047" s="200">
        <v>10.089</v>
      </c>
      <c r="J1047" s="200">
        <v>10.037000000000001</v>
      </c>
    </row>
    <row r="1048" spans="4:10" x14ac:dyDescent="0.35">
      <c r="D1048" s="115">
        <v>44617</v>
      </c>
      <c r="E1048" s="200">
        <v>6.8129999999999997</v>
      </c>
      <c r="F1048" s="200">
        <v>7.9530000000000003</v>
      </c>
      <c r="G1048" s="200">
        <v>8.0060000000000002</v>
      </c>
      <c r="H1048" s="201"/>
      <c r="I1048" s="200">
        <v>9.7270000000000003</v>
      </c>
      <c r="J1048" s="200">
        <v>9.6319999999999997</v>
      </c>
    </row>
    <row r="1049" spans="4:10" x14ac:dyDescent="0.35">
      <c r="D1049" s="115">
        <v>44618</v>
      </c>
      <c r="E1049" s="200">
        <v>6.8129999999999997</v>
      </c>
      <c r="F1049" s="200">
        <v>7.9530000000000003</v>
      </c>
      <c r="G1049" s="200">
        <v>8.0060000000000002</v>
      </c>
      <c r="H1049" s="201"/>
      <c r="I1049" s="200">
        <v>9.7270000000000003</v>
      </c>
      <c r="J1049" s="200">
        <v>9.6319999999999997</v>
      </c>
    </row>
    <row r="1050" spans="4:10" x14ac:dyDescent="0.35">
      <c r="D1050" s="115">
        <v>44619</v>
      </c>
      <c r="E1050" s="200">
        <v>6.8129999999999997</v>
      </c>
      <c r="F1050" s="200">
        <v>7.9530000000000003</v>
      </c>
      <c r="G1050" s="200">
        <v>8.0060000000000002</v>
      </c>
      <c r="H1050" s="201"/>
      <c r="I1050" s="200">
        <v>9.7270000000000003</v>
      </c>
      <c r="J1050" s="200">
        <v>9.6319999999999997</v>
      </c>
    </row>
    <row r="1051" spans="4:10" x14ac:dyDescent="0.35">
      <c r="D1051" s="115">
        <v>44620</v>
      </c>
      <c r="E1051" s="200">
        <v>6.8550000000000004</v>
      </c>
      <c r="F1051" s="200">
        <v>7.944</v>
      </c>
      <c r="G1051" s="200">
        <v>7.9740000000000002</v>
      </c>
      <c r="H1051" s="201"/>
      <c r="I1051" s="200">
        <v>9.7149999999999999</v>
      </c>
      <c r="J1051" s="200">
        <v>9.6289999999999996</v>
      </c>
    </row>
    <row r="1052" spans="4:10" x14ac:dyDescent="0.35">
      <c r="D1052" s="115">
        <v>44621</v>
      </c>
      <c r="E1052" s="200">
        <v>6.7489999999999997</v>
      </c>
      <c r="F1052" s="200">
        <v>7.7919999999999998</v>
      </c>
      <c r="G1052" s="200">
        <v>7.8310000000000004</v>
      </c>
      <c r="H1052" s="201"/>
      <c r="I1052" s="200">
        <v>9.6470000000000002</v>
      </c>
      <c r="J1052" s="200">
        <v>9.5429999999999993</v>
      </c>
    </row>
    <row r="1053" spans="4:10" x14ac:dyDescent="0.35">
      <c r="D1053" s="115">
        <v>44622</v>
      </c>
      <c r="E1053" s="200">
        <v>6.7539999999999996</v>
      </c>
      <c r="F1053" s="200">
        <v>7.7949999999999999</v>
      </c>
      <c r="G1053" s="200">
        <v>7.84</v>
      </c>
      <c r="H1053" s="201"/>
      <c r="I1053" s="200">
        <v>9.6129999999999995</v>
      </c>
      <c r="J1053" s="200">
        <v>9.5039999999999996</v>
      </c>
    </row>
    <row r="1054" spans="4:10" x14ac:dyDescent="0.35">
      <c r="D1054" s="115">
        <v>44623</v>
      </c>
      <c r="E1054" s="200">
        <v>6.851</v>
      </c>
      <c r="F1054" s="200">
        <v>7.8789999999999996</v>
      </c>
      <c r="G1054" s="200">
        <v>7.915</v>
      </c>
      <c r="H1054" s="201"/>
      <c r="I1054" s="200">
        <v>9.6969999999999992</v>
      </c>
      <c r="J1054" s="200">
        <v>9.5839999999999996</v>
      </c>
    </row>
    <row r="1055" spans="4:10" x14ac:dyDescent="0.35">
      <c r="D1055" s="115">
        <v>44624</v>
      </c>
      <c r="E1055" s="200">
        <v>7.36</v>
      </c>
      <c r="F1055" s="200">
        <v>8.4139999999999997</v>
      </c>
      <c r="G1055" s="200">
        <v>8.35</v>
      </c>
      <c r="H1055" s="201"/>
      <c r="I1055" s="200">
        <v>10.057</v>
      </c>
      <c r="J1055" s="200">
        <v>9.9350000000000005</v>
      </c>
    </row>
    <row r="1056" spans="4:10" x14ac:dyDescent="0.35">
      <c r="D1056" s="115">
        <v>44625</v>
      </c>
      <c r="E1056" s="200">
        <v>7.36</v>
      </c>
      <c r="F1056" s="200">
        <v>8.4139999999999997</v>
      </c>
      <c r="G1056" s="200">
        <v>8.35</v>
      </c>
      <c r="H1056" s="201"/>
      <c r="I1056" s="200">
        <v>10.057</v>
      </c>
      <c r="J1056" s="200">
        <v>9.9350000000000005</v>
      </c>
    </row>
    <row r="1057" spans="4:10" x14ac:dyDescent="0.35">
      <c r="D1057" s="115">
        <v>44626</v>
      </c>
      <c r="E1057" s="200">
        <v>7.36</v>
      </c>
      <c r="F1057" s="200">
        <v>8.4139999999999997</v>
      </c>
      <c r="G1057" s="200">
        <v>8.35</v>
      </c>
      <c r="H1057" s="201"/>
      <c r="I1057" s="200">
        <v>10.057</v>
      </c>
      <c r="J1057" s="200">
        <v>9.9350000000000005</v>
      </c>
    </row>
    <row r="1058" spans="4:10" x14ac:dyDescent="0.35">
      <c r="D1058" s="115">
        <v>44627</v>
      </c>
      <c r="E1058" s="200">
        <v>7.7270000000000003</v>
      </c>
      <c r="F1058" s="200">
        <v>8.7769999999999992</v>
      </c>
      <c r="G1058" s="200">
        <v>8.6259999999999994</v>
      </c>
      <c r="H1058" s="201"/>
      <c r="I1058" s="200">
        <v>10.301</v>
      </c>
      <c r="J1058" s="200">
        <v>10.138</v>
      </c>
    </row>
    <row r="1059" spans="4:10" x14ac:dyDescent="0.35">
      <c r="D1059" s="115">
        <v>44628</v>
      </c>
      <c r="E1059" s="200">
        <v>7.43</v>
      </c>
      <c r="F1059" s="200">
        <v>8.3879999999999999</v>
      </c>
      <c r="G1059" s="200">
        <v>8.35</v>
      </c>
      <c r="H1059" s="201"/>
      <c r="I1059" s="200">
        <v>10.058</v>
      </c>
      <c r="J1059" s="200">
        <v>9.9049999999999994</v>
      </c>
    </row>
    <row r="1060" spans="4:10" x14ac:dyDescent="0.35">
      <c r="D1060" s="115">
        <v>44629</v>
      </c>
      <c r="E1060" s="200">
        <v>6.944</v>
      </c>
      <c r="F1060" s="200">
        <v>8.1270000000000007</v>
      </c>
      <c r="G1060" s="200">
        <v>7.9489999999999998</v>
      </c>
      <c r="H1060" s="201"/>
      <c r="I1060" s="200">
        <v>9.7149999999999999</v>
      </c>
      <c r="J1060" s="200">
        <v>9.5670000000000002</v>
      </c>
    </row>
    <row r="1061" spans="4:10" x14ac:dyDescent="0.35">
      <c r="D1061" s="115">
        <v>44630</v>
      </c>
      <c r="E1061" s="200">
        <v>6.8330000000000002</v>
      </c>
      <c r="F1061" s="200">
        <v>7.8659999999999997</v>
      </c>
      <c r="G1061" s="200">
        <v>7.8940000000000001</v>
      </c>
      <c r="H1061" s="201"/>
      <c r="I1061" s="200">
        <v>9.7010000000000005</v>
      </c>
      <c r="J1061" s="200">
        <v>9.5470000000000006</v>
      </c>
    </row>
    <row r="1062" spans="4:10" x14ac:dyDescent="0.35">
      <c r="D1062" s="115">
        <v>44631</v>
      </c>
      <c r="E1062" s="200">
        <v>6.7309999999999999</v>
      </c>
      <c r="F1062" s="200">
        <v>7.8280000000000003</v>
      </c>
      <c r="G1062" s="200">
        <v>7.851</v>
      </c>
      <c r="H1062" s="201"/>
      <c r="I1062" s="200">
        <v>9.6470000000000002</v>
      </c>
      <c r="J1062" s="200">
        <v>9.5009999999999994</v>
      </c>
    </row>
    <row r="1063" spans="4:10" x14ac:dyDescent="0.35">
      <c r="D1063" s="115">
        <v>44632</v>
      </c>
      <c r="E1063" s="200">
        <v>6.7309999999999999</v>
      </c>
      <c r="F1063" s="200">
        <v>7.8280000000000003</v>
      </c>
      <c r="G1063" s="200">
        <v>7.851</v>
      </c>
      <c r="H1063" s="201"/>
      <c r="I1063" s="200">
        <v>9.6470000000000002</v>
      </c>
      <c r="J1063" s="200">
        <v>9.5009999999999994</v>
      </c>
    </row>
    <row r="1064" spans="4:10" x14ac:dyDescent="0.35">
      <c r="D1064" s="115">
        <v>44633</v>
      </c>
      <c r="E1064" s="200">
        <v>6.7309999999999999</v>
      </c>
      <c r="F1064" s="200">
        <v>7.8280000000000003</v>
      </c>
      <c r="G1064" s="200">
        <v>7.851</v>
      </c>
      <c r="H1064" s="201"/>
      <c r="I1064" s="200">
        <v>9.6470000000000002</v>
      </c>
      <c r="J1064" s="200">
        <v>9.5009999999999994</v>
      </c>
    </row>
    <row r="1065" spans="4:10" x14ac:dyDescent="0.35">
      <c r="D1065" s="115">
        <v>44634</v>
      </c>
      <c r="E1065" s="200">
        <v>6.593</v>
      </c>
      <c r="F1065" s="200">
        <v>7.742</v>
      </c>
      <c r="G1065" s="200">
        <v>7.7939999999999996</v>
      </c>
      <c r="H1065" s="201"/>
      <c r="I1065" s="200">
        <v>9.6059999999999999</v>
      </c>
      <c r="J1065" s="200">
        <v>9.4610000000000003</v>
      </c>
    </row>
    <row r="1066" spans="4:10" x14ac:dyDescent="0.35">
      <c r="D1066" s="115">
        <v>44635</v>
      </c>
      <c r="E1066" s="200">
        <v>6.7210000000000001</v>
      </c>
      <c r="F1066" s="200">
        <v>7.8079999999999998</v>
      </c>
      <c r="G1066" s="200">
        <v>7.8490000000000002</v>
      </c>
      <c r="H1066" s="201"/>
      <c r="I1066" s="200">
        <v>9.6440000000000001</v>
      </c>
      <c r="J1066" s="200">
        <v>9.4930000000000003</v>
      </c>
    </row>
    <row r="1067" spans="4:10" x14ac:dyDescent="0.35">
      <c r="D1067" s="115">
        <v>44636</v>
      </c>
      <c r="E1067" s="200">
        <v>6.5339999999999998</v>
      </c>
      <c r="F1067" s="200">
        <v>7.6379999999999999</v>
      </c>
      <c r="G1067" s="200">
        <v>7.6180000000000003</v>
      </c>
      <c r="H1067" s="201"/>
      <c r="I1067" s="200">
        <v>9.4830000000000005</v>
      </c>
      <c r="J1067" s="200">
        <v>9.327</v>
      </c>
    </row>
    <row r="1068" spans="4:10" x14ac:dyDescent="0.35">
      <c r="D1068" s="115">
        <v>44637</v>
      </c>
      <c r="E1068" s="200">
        <v>6.5940000000000003</v>
      </c>
      <c r="F1068" s="200">
        <v>7.6929999999999996</v>
      </c>
      <c r="G1068" s="200">
        <v>7.7320000000000002</v>
      </c>
      <c r="H1068" s="201"/>
      <c r="I1068" s="200">
        <v>9.5120000000000005</v>
      </c>
      <c r="J1068" s="200">
        <v>9.3559999999999999</v>
      </c>
    </row>
    <row r="1069" spans="4:10" x14ac:dyDescent="0.35">
      <c r="D1069" s="115">
        <v>44638</v>
      </c>
      <c r="E1069" s="200">
        <v>6.6059999999999999</v>
      </c>
      <c r="F1069" s="200">
        <v>7.7560000000000002</v>
      </c>
      <c r="G1069" s="200">
        <v>7.782</v>
      </c>
      <c r="H1069" s="201"/>
      <c r="I1069" s="200">
        <v>9.5280000000000005</v>
      </c>
      <c r="J1069" s="200">
        <v>9.3810000000000002</v>
      </c>
    </row>
    <row r="1070" spans="4:10" x14ac:dyDescent="0.35">
      <c r="D1070" s="115">
        <v>44639</v>
      </c>
      <c r="E1070" s="200">
        <v>6.6059999999999999</v>
      </c>
      <c r="F1070" s="200">
        <v>7.7560000000000002</v>
      </c>
      <c r="G1070" s="200">
        <v>7.782</v>
      </c>
      <c r="H1070" s="201"/>
      <c r="I1070" s="200">
        <v>9.5280000000000005</v>
      </c>
      <c r="J1070" s="200">
        <v>9.3810000000000002</v>
      </c>
    </row>
    <row r="1071" spans="4:10" x14ac:dyDescent="0.35">
      <c r="D1071" s="115">
        <v>44640</v>
      </c>
      <c r="E1071" s="200">
        <v>6.6059999999999999</v>
      </c>
      <c r="F1071" s="200">
        <v>7.7560000000000002</v>
      </c>
      <c r="G1071" s="200">
        <v>7.782</v>
      </c>
      <c r="H1071" s="201"/>
      <c r="I1071" s="200">
        <v>9.5280000000000005</v>
      </c>
      <c r="J1071" s="200">
        <v>9.3810000000000002</v>
      </c>
    </row>
    <row r="1072" spans="4:10" x14ac:dyDescent="0.35">
      <c r="D1072" s="115">
        <v>44641</v>
      </c>
      <c r="E1072" s="200">
        <v>6.63</v>
      </c>
      <c r="F1072" s="200">
        <v>7.9080000000000004</v>
      </c>
      <c r="G1072" s="200">
        <v>7.92</v>
      </c>
      <c r="H1072" s="201"/>
      <c r="I1072" s="200">
        <v>9.6210000000000004</v>
      </c>
      <c r="J1072" s="200">
        <v>9.4770000000000003</v>
      </c>
    </row>
    <row r="1073" spans="4:10" x14ac:dyDescent="0.35">
      <c r="D1073" s="115">
        <v>44642</v>
      </c>
      <c r="E1073" s="200">
        <v>6.7830000000000004</v>
      </c>
      <c r="F1073" s="200">
        <v>8.0809999999999995</v>
      </c>
      <c r="G1073" s="200">
        <v>8.1080000000000005</v>
      </c>
      <c r="H1073" s="201"/>
      <c r="I1073" s="200">
        <v>9.766</v>
      </c>
      <c r="J1073" s="200">
        <v>9.6270000000000007</v>
      </c>
    </row>
    <row r="1074" spans="4:10" x14ac:dyDescent="0.35">
      <c r="D1074" s="115">
        <v>44643</v>
      </c>
      <c r="E1074" s="200">
        <v>6.69</v>
      </c>
      <c r="F1074" s="200">
        <v>8.0090000000000003</v>
      </c>
      <c r="G1074" s="200">
        <v>8.0489999999999995</v>
      </c>
      <c r="H1074" s="201"/>
      <c r="I1074" s="200">
        <v>9.7050000000000001</v>
      </c>
      <c r="J1074" s="200">
        <v>9.5690000000000008</v>
      </c>
    </row>
    <row r="1075" spans="4:10" x14ac:dyDescent="0.35">
      <c r="D1075" s="115">
        <v>44644</v>
      </c>
      <c r="E1075" s="200">
        <v>6.7480000000000002</v>
      </c>
      <c r="F1075" s="200">
        <v>8.0909999999999993</v>
      </c>
      <c r="G1075" s="200">
        <v>8.1389999999999993</v>
      </c>
      <c r="H1075" s="201"/>
      <c r="I1075" s="200">
        <v>9.7710000000000008</v>
      </c>
      <c r="J1075" s="200">
        <v>9.6340000000000003</v>
      </c>
    </row>
    <row r="1076" spans="4:10" x14ac:dyDescent="0.35">
      <c r="D1076" s="115">
        <v>44645</v>
      </c>
      <c r="E1076" s="200">
        <v>6.8019999999999996</v>
      </c>
      <c r="F1076" s="200">
        <v>8.1620000000000008</v>
      </c>
      <c r="G1076" s="200">
        <v>8.1929999999999996</v>
      </c>
      <c r="H1076" s="201"/>
      <c r="I1076" s="200">
        <v>9.8209999999999997</v>
      </c>
      <c r="J1076" s="200">
        <v>9.6709999999999994</v>
      </c>
    </row>
    <row r="1077" spans="4:10" x14ac:dyDescent="0.35">
      <c r="D1077" s="115">
        <v>44646</v>
      </c>
      <c r="E1077" s="200">
        <v>6.8019999999999996</v>
      </c>
      <c r="F1077" s="200">
        <v>8.1620000000000008</v>
      </c>
      <c r="G1077" s="200">
        <v>8.1929999999999996</v>
      </c>
      <c r="H1077" s="201"/>
      <c r="I1077" s="200">
        <v>9.8209999999999997</v>
      </c>
      <c r="J1077" s="200">
        <v>9.6709999999999994</v>
      </c>
    </row>
    <row r="1078" spans="4:10" x14ac:dyDescent="0.35">
      <c r="D1078" s="115">
        <v>44647</v>
      </c>
      <c r="E1078" s="200">
        <v>6.8019999999999996</v>
      </c>
      <c r="F1078" s="200">
        <v>8.1620000000000008</v>
      </c>
      <c r="G1078" s="200">
        <v>8.1929999999999996</v>
      </c>
      <c r="H1078" s="201"/>
      <c r="I1078" s="200">
        <v>9.8209999999999997</v>
      </c>
      <c r="J1078" s="200">
        <v>9.6709999999999994</v>
      </c>
    </row>
    <row r="1079" spans="4:10" x14ac:dyDescent="0.35">
      <c r="D1079" s="115">
        <v>44648</v>
      </c>
      <c r="E1079" s="200">
        <v>6.6210000000000004</v>
      </c>
      <c r="F1079" s="200">
        <v>7.984</v>
      </c>
      <c r="G1079" s="200">
        <v>8.048</v>
      </c>
      <c r="H1079" s="201"/>
      <c r="I1079" s="200">
        <v>9.7129999999999992</v>
      </c>
      <c r="J1079" s="200">
        <v>9.5679999999999996</v>
      </c>
    </row>
    <row r="1080" spans="4:10" x14ac:dyDescent="0.35">
      <c r="D1080" s="115">
        <v>44649</v>
      </c>
      <c r="E1080" s="200">
        <v>6.4610000000000003</v>
      </c>
      <c r="F1080" s="200">
        <v>7.7240000000000002</v>
      </c>
      <c r="G1080" s="200">
        <v>7.7859999999999996</v>
      </c>
      <c r="H1080" s="201"/>
      <c r="I1080" s="200">
        <v>9.5090000000000003</v>
      </c>
      <c r="J1080" s="200">
        <v>9.3610000000000007</v>
      </c>
    </row>
    <row r="1081" spans="4:10" x14ac:dyDescent="0.35">
      <c r="D1081" s="115">
        <v>44650</v>
      </c>
      <c r="E1081" s="200">
        <v>6.4130000000000003</v>
      </c>
      <c r="F1081" s="200">
        <v>7.6760000000000002</v>
      </c>
      <c r="G1081" s="200">
        <v>7.7409999999999997</v>
      </c>
      <c r="H1081" s="201"/>
      <c r="I1081" s="200">
        <v>9.4870000000000001</v>
      </c>
      <c r="J1081" s="200">
        <v>9.3350000000000009</v>
      </c>
    </row>
    <row r="1082" spans="4:10" x14ac:dyDescent="0.35">
      <c r="D1082" s="115">
        <v>44651</v>
      </c>
      <c r="E1082" s="200">
        <v>6.2270000000000003</v>
      </c>
      <c r="F1082" s="200">
        <v>7.7050000000000001</v>
      </c>
      <c r="G1082" s="200">
        <v>7.8109999999999999</v>
      </c>
      <c r="H1082" s="201"/>
      <c r="I1082" s="200">
        <v>9.4760000000000009</v>
      </c>
      <c r="J1082" s="200">
        <v>9.3309999999999995</v>
      </c>
    </row>
    <row r="1083" spans="4:10" x14ac:dyDescent="0.35">
      <c r="D1083" s="115">
        <v>44652</v>
      </c>
      <c r="E1083" s="200">
        <v>6.2030000000000003</v>
      </c>
      <c r="F1083" s="200">
        <v>7.8259999999999996</v>
      </c>
      <c r="G1083" s="200">
        <v>7.9080000000000004</v>
      </c>
      <c r="H1083" s="201"/>
      <c r="I1083" s="200">
        <v>9.5050000000000008</v>
      </c>
      <c r="J1083" s="200">
        <v>9.3640000000000008</v>
      </c>
    </row>
    <row r="1084" spans="4:10" x14ac:dyDescent="0.35">
      <c r="D1084" s="115">
        <v>44653</v>
      </c>
      <c r="E1084" s="200">
        <v>6.2030000000000003</v>
      </c>
      <c r="F1084" s="200">
        <v>7.8259999999999996</v>
      </c>
      <c r="G1084" s="200">
        <v>7.9080000000000004</v>
      </c>
      <c r="H1084" s="201"/>
      <c r="I1084" s="200">
        <v>9.5050000000000008</v>
      </c>
      <c r="J1084" s="200">
        <v>9.3640000000000008</v>
      </c>
    </row>
    <row r="1085" spans="4:10" x14ac:dyDescent="0.35">
      <c r="D1085" s="115">
        <v>44654</v>
      </c>
      <c r="E1085" s="200">
        <v>6.2030000000000003</v>
      </c>
      <c r="F1085" s="200">
        <v>7.8259999999999996</v>
      </c>
      <c r="G1085" s="200">
        <v>7.9080000000000004</v>
      </c>
      <c r="H1085" s="201"/>
      <c r="I1085" s="200">
        <v>9.5050000000000008</v>
      </c>
      <c r="J1085" s="200">
        <v>9.3640000000000008</v>
      </c>
    </row>
    <row r="1086" spans="4:10" x14ac:dyDescent="0.35">
      <c r="D1086" s="115">
        <v>44655</v>
      </c>
      <c r="E1086" s="200">
        <v>6.1029999999999998</v>
      </c>
      <c r="F1086" s="200">
        <v>7.7789999999999999</v>
      </c>
      <c r="G1086" s="200">
        <v>7.8970000000000002</v>
      </c>
      <c r="H1086" s="201"/>
      <c r="I1086" s="200">
        <v>9.5180000000000007</v>
      </c>
      <c r="J1086" s="200">
        <v>9.3719999999999999</v>
      </c>
    </row>
    <row r="1087" spans="4:10" x14ac:dyDescent="0.35">
      <c r="D1087" s="115">
        <v>44656</v>
      </c>
      <c r="E1087" s="200">
        <v>6.1529999999999996</v>
      </c>
      <c r="F1087" s="200">
        <v>7.8710000000000004</v>
      </c>
      <c r="G1087" s="200">
        <v>7.992</v>
      </c>
      <c r="H1087" s="201"/>
      <c r="I1087" s="200">
        <v>9.5890000000000004</v>
      </c>
      <c r="J1087" s="200">
        <v>9.4369999999999994</v>
      </c>
    </row>
    <row r="1088" spans="4:10" x14ac:dyDescent="0.35">
      <c r="D1088" s="115">
        <v>44657</v>
      </c>
      <c r="E1088" s="200">
        <v>6.1989999999999998</v>
      </c>
      <c r="F1088" s="200">
        <v>7.9530000000000003</v>
      </c>
      <c r="G1088" s="200">
        <v>8.1</v>
      </c>
      <c r="H1088" s="201"/>
      <c r="I1088" s="200">
        <v>9.6660000000000004</v>
      </c>
      <c r="J1088" s="200">
        <v>9.5210000000000008</v>
      </c>
    </row>
    <row r="1089" spans="4:10" x14ac:dyDescent="0.35">
      <c r="D1089" s="115">
        <v>44658</v>
      </c>
      <c r="E1089" s="200">
        <v>6.1710000000000003</v>
      </c>
      <c r="F1089" s="200">
        <v>7.9619999999999997</v>
      </c>
      <c r="G1089" s="200">
        <v>8.1289999999999996</v>
      </c>
      <c r="H1089" s="201"/>
      <c r="I1089" s="200">
        <v>9.6660000000000004</v>
      </c>
      <c r="J1089" s="200">
        <v>9.5399999999999991</v>
      </c>
    </row>
    <row r="1090" spans="4:10" x14ac:dyDescent="0.35">
      <c r="D1090" s="115">
        <v>44659</v>
      </c>
      <c r="E1090" s="200">
        <v>6.1680000000000001</v>
      </c>
      <c r="F1090" s="200">
        <v>7.96</v>
      </c>
      <c r="G1090" s="200">
        <v>8.1359999999999992</v>
      </c>
      <c r="H1090" s="201"/>
      <c r="I1090" s="200">
        <v>9.6539999999999999</v>
      </c>
      <c r="J1090" s="200">
        <v>9.5370000000000008</v>
      </c>
    </row>
    <row r="1091" spans="4:10" x14ac:dyDescent="0.35">
      <c r="D1091" s="115">
        <v>44660</v>
      </c>
      <c r="E1091" s="200">
        <v>6.1680000000000001</v>
      </c>
      <c r="F1091" s="200">
        <v>7.96</v>
      </c>
      <c r="G1091" s="200">
        <v>8.1359999999999992</v>
      </c>
      <c r="H1091" s="201"/>
      <c r="I1091" s="200">
        <v>9.6539999999999999</v>
      </c>
      <c r="J1091" s="200">
        <v>9.5370000000000008</v>
      </c>
    </row>
    <row r="1092" spans="4:10" x14ac:dyDescent="0.35">
      <c r="D1092" s="115">
        <v>44661</v>
      </c>
      <c r="E1092" s="200">
        <v>6.1680000000000001</v>
      </c>
      <c r="F1092" s="200">
        <v>7.96</v>
      </c>
      <c r="G1092" s="200">
        <v>8.1359999999999992</v>
      </c>
      <c r="H1092" s="201"/>
      <c r="I1092" s="200">
        <v>9.6539999999999999</v>
      </c>
      <c r="J1092" s="200">
        <v>9.5370000000000008</v>
      </c>
    </row>
    <row r="1093" spans="4:10" x14ac:dyDescent="0.35">
      <c r="D1093" s="115">
        <v>44662</v>
      </c>
      <c r="E1093" s="200">
        <v>6.2720000000000002</v>
      </c>
      <c r="F1093" s="200">
        <v>8.0419999999999998</v>
      </c>
      <c r="G1093" s="200">
        <v>8.2330000000000005</v>
      </c>
      <c r="H1093" s="201"/>
      <c r="I1093" s="200">
        <v>9.7720000000000002</v>
      </c>
      <c r="J1093" s="200">
        <v>9.641</v>
      </c>
    </row>
    <row r="1094" spans="4:10" x14ac:dyDescent="0.35">
      <c r="D1094" s="115">
        <v>44663</v>
      </c>
      <c r="E1094" s="200">
        <v>6.2210000000000001</v>
      </c>
      <c r="F1094" s="200">
        <v>8.0009999999999994</v>
      </c>
      <c r="G1094" s="200">
        <v>8.1980000000000004</v>
      </c>
      <c r="H1094" s="201">
        <v>8.7260000000000009</v>
      </c>
      <c r="I1094" s="200">
        <v>9.7799999999999994</v>
      </c>
      <c r="J1094" s="200">
        <v>9.6560000000000006</v>
      </c>
    </row>
    <row r="1095" spans="4:10" x14ac:dyDescent="0.35">
      <c r="D1095" s="115">
        <v>44664</v>
      </c>
      <c r="E1095" s="200">
        <v>6.1870000000000003</v>
      </c>
      <c r="F1095" s="200">
        <v>7.9630000000000001</v>
      </c>
      <c r="G1095" s="200">
        <v>8.1639999999999997</v>
      </c>
      <c r="H1095" s="201">
        <v>8.6969999999999992</v>
      </c>
      <c r="I1095" s="200">
        <v>9.7710000000000008</v>
      </c>
      <c r="J1095" s="200">
        <v>9.6519999999999992</v>
      </c>
    </row>
    <row r="1096" spans="4:10" x14ac:dyDescent="0.35">
      <c r="D1096" s="115">
        <v>44665</v>
      </c>
      <c r="E1096" s="200">
        <v>6.2169999999999996</v>
      </c>
      <c r="F1096" s="200">
        <v>7.9640000000000004</v>
      </c>
      <c r="G1096" s="200">
        <v>8.173</v>
      </c>
      <c r="H1096" s="201">
        <v>8.69</v>
      </c>
      <c r="I1096" s="200">
        <v>9.7430000000000003</v>
      </c>
      <c r="J1096" s="200">
        <v>9.6359999999999992</v>
      </c>
    </row>
    <row r="1097" spans="4:10" x14ac:dyDescent="0.35">
      <c r="D1097" s="115">
        <v>44666</v>
      </c>
      <c r="E1097" s="200">
        <v>6.2169999999999996</v>
      </c>
      <c r="F1097" s="200">
        <v>7.9379999999999997</v>
      </c>
      <c r="G1097" s="200">
        <v>8.173</v>
      </c>
      <c r="H1097" s="201">
        <v>8.69</v>
      </c>
      <c r="I1097" s="200">
        <v>9.7430000000000003</v>
      </c>
      <c r="J1097" s="200">
        <v>9.6359999999999992</v>
      </c>
    </row>
    <row r="1098" spans="4:10" x14ac:dyDescent="0.35">
      <c r="D1098" s="115">
        <v>44667</v>
      </c>
      <c r="E1098" s="200">
        <v>6.2169999999999996</v>
      </c>
      <c r="F1098" s="200">
        <v>7.9379999999999997</v>
      </c>
      <c r="G1098" s="200">
        <v>8.173</v>
      </c>
      <c r="H1098" s="201">
        <v>8.69</v>
      </c>
      <c r="I1098" s="200">
        <v>9.7430000000000003</v>
      </c>
      <c r="J1098" s="200">
        <v>9.6359999999999992</v>
      </c>
    </row>
    <row r="1099" spans="4:10" x14ac:dyDescent="0.35">
      <c r="D1099" s="115">
        <v>44668</v>
      </c>
      <c r="E1099" s="200">
        <v>6.2169999999999996</v>
      </c>
      <c r="F1099" s="200">
        <v>7.9379999999999997</v>
      </c>
      <c r="G1099" s="200">
        <v>8.173</v>
      </c>
      <c r="H1099" s="201">
        <v>8.69</v>
      </c>
      <c r="I1099" s="200">
        <v>9.7430000000000003</v>
      </c>
      <c r="J1099" s="200">
        <v>9.6359999999999992</v>
      </c>
    </row>
    <row r="1100" spans="4:10" x14ac:dyDescent="0.35">
      <c r="D1100" s="115">
        <v>44669</v>
      </c>
      <c r="E1100" s="200">
        <v>6.2169999999999996</v>
      </c>
      <c r="F1100" s="200">
        <v>7.9809999999999999</v>
      </c>
      <c r="G1100" s="200">
        <v>8.173</v>
      </c>
      <c r="H1100" s="201">
        <v>8.69</v>
      </c>
      <c r="I1100" s="200">
        <v>9.7430000000000003</v>
      </c>
      <c r="J1100" s="200">
        <v>9.6359999999999992</v>
      </c>
    </row>
    <row r="1101" spans="4:10" x14ac:dyDescent="0.35">
      <c r="D1101" s="115">
        <v>44670</v>
      </c>
      <c r="E1101" s="200">
        <v>6.3810000000000002</v>
      </c>
      <c r="F1101" s="200">
        <v>8.0830000000000002</v>
      </c>
      <c r="G1101" s="200">
        <v>8.2530000000000001</v>
      </c>
      <c r="H1101" s="201">
        <v>8.76</v>
      </c>
      <c r="I1101" s="200">
        <v>9.7769999999999992</v>
      </c>
      <c r="J1101" s="200">
        <v>9.6969999999999992</v>
      </c>
    </row>
    <row r="1102" spans="4:10" x14ac:dyDescent="0.35">
      <c r="D1102" s="115">
        <v>44671</v>
      </c>
      <c r="E1102" s="200">
        <v>6.2830000000000004</v>
      </c>
      <c r="F1102" s="200">
        <v>8.0150000000000006</v>
      </c>
      <c r="G1102" s="200">
        <v>8.1709999999999994</v>
      </c>
      <c r="H1102" s="201">
        <v>8.6929999999999996</v>
      </c>
      <c r="I1102" s="200">
        <v>9.6999999999999993</v>
      </c>
      <c r="J1102" s="200">
        <v>9.6210000000000004</v>
      </c>
    </row>
    <row r="1103" spans="4:10" x14ac:dyDescent="0.35">
      <c r="D1103" s="115">
        <v>44672</v>
      </c>
      <c r="E1103" s="200">
        <v>6.3010000000000002</v>
      </c>
      <c r="F1103" s="200">
        <v>8.0410000000000004</v>
      </c>
      <c r="G1103" s="200">
        <v>8.1950000000000003</v>
      </c>
      <c r="H1103" s="201">
        <v>8.7119999999999997</v>
      </c>
      <c r="I1103" s="200">
        <v>9.7149999999999999</v>
      </c>
      <c r="J1103" s="200">
        <v>9.64</v>
      </c>
    </row>
    <row r="1104" spans="4:10" x14ac:dyDescent="0.35">
      <c r="D1104" s="115">
        <v>44673</v>
      </c>
      <c r="E1104" s="200">
        <v>6.351</v>
      </c>
      <c r="F1104" s="200">
        <v>8.1</v>
      </c>
      <c r="G1104" s="200">
        <v>8.2319999999999993</v>
      </c>
      <c r="H1104" s="201">
        <v>8.7530000000000001</v>
      </c>
      <c r="I1104" s="200">
        <v>9.766</v>
      </c>
      <c r="J1104" s="200">
        <v>9.6869999999999994</v>
      </c>
    </row>
    <row r="1105" spans="4:10" x14ac:dyDescent="0.35">
      <c r="D1105" s="115">
        <v>44674</v>
      </c>
      <c r="E1105" s="200">
        <v>6.351</v>
      </c>
      <c r="F1105" s="200">
        <v>8.1</v>
      </c>
      <c r="G1105" s="200">
        <v>8.2319999999999993</v>
      </c>
      <c r="H1105" s="201">
        <v>8.7530000000000001</v>
      </c>
      <c r="I1105" s="200">
        <v>9.766</v>
      </c>
      <c r="J1105" s="200">
        <v>9.6869999999999994</v>
      </c>
    </row>
    <row r="1106" spans="4:10" x14ac:dyDescent="0.35">
      <c r="D1106" s="115">
        <v>44675</v>
      </c>
      <c r="E1106" s="200">
        <v>6.351</v>
      </c>
      <c r="F1106" s="200">
        <v>8.1</v>
      </c>
      <c r="G1106" s="200">
        <v>8.2319999999999993</v>
      </c>
      <c r="H1106" s="201">
        <v>8.7530000000000001</v>
      </c>
      <c r="I1106" s="200">
        <v>9.766</v>
      </c>
      <c r="J1106" s="200">
        <v>9.6869999999999994</v>
      </c>
    </row>
    <row r="1107" spans="4:10" x14ac:dyDescent="0.35">
      <c r="D1107" s="115">
        <v>44676</v>
      </c>
      <c r="E1107" s="200">
        <v>6.5960000000000001</v>
      </c>
      <c r="F1107" s="200">
        <v>8.2970000000000006</v>
      </c>
      <c r="G1107" s="200">
        <v>8.4009999999999998</v>
      </c>
      <c r="H1107" s="201">
        <v>8.9700000000000006</v>
      </c>
      <c r="I1107" s="200">
        <v>9.9640000000000004</v>
      </c>
      <c r="J1107" s="200">
        <v>9.8680000000000003</v>
      </c>
    </row>
    <row r="1108" spans="4:10" x14ac:dyDescent="0.35">
      <c r="D1108" s="115">
        <v>44677</v>
      </c>
      <c r="E1108" s="200">
        <v>6.5839999999999996</v>
      </c>
      <c r="F1108" s="200">
        <v>8.32</v>
      </c>
      <c r="G1108" s="200">
        <v>8.4209999999999994</v>
      </c>
      <c r="H1108" s="201">
        <v>8.9890000000000008</v>
      </c>
      <c r="I1108" s="200">
        <v>9.9969999999999999</v>
      </c>
      <c r="J1108" s="200">
        <v>9.9149999999999991</v>
      </c>
    </row>
    <row r="1109" spans="4:10" x14ac:dyDescent="0.35">
      <c r="D1109" s="115">
        <v>44678</v>
      </c>
      <c r="E1109" s="200">
        <v>6.7270000000000003</v>
      </c>
      <c r="F1109" s="200">
        <v>8.3979999999999997</v>
      </c>
      <c r="G1109" s="200">
        <v>8.4930000000000003</v>
      </c>
      <c r="H1109" s="201">
        <v>9.0969999999999995</v>
      </c>
      <c r="I1109" s="200">
        <v>10.090999999999999</v>
      </c>
      <c r="J1109" s="200">
        <v>10.004</v>
      </c>
    </row>
    <row r="1110" spans="4:10" x14ac:dyDescent="0.35">
      <c r="D1110" s="115">
        <v>44679</v>
      </c>
      <c r="E1110" s="200">
        <v>7.0789999999999997</v>
      </c>
      <c r="F1110" s="200">
        <v>8.8360000000000003</v>
      </c>
      <c r="G1110" s="200">
        <v>8.9489999999999998</v>
      </c>
      <c r="H1110" s="201">
        <v>9.391</v>
      </c>
      <c r="I1110" s="200">
        <v>10.308</v>
      </c>
      <c r="J1110" s="200">
        <v>10.234</v>
      </c>
    </row>
    <row r="1111" spans="4:10" x14ac:dyDescent="0.35">
      <c r="D1111" s="115">
        <v>44680</v>
      </c>
      <c r="E1111" s="200">
        <v>7.1580000000000004</v>
      </c>
      <c r="F1111" s="200">
        <v>8.9499999999999993</v>
      </c>
      <c r="G1111" s="200">
        <v>9.0530000000000008</v>
      </c>
      <c r="H1111" s="201">
        <v>9.52</v>
      </c>
      <c r="I1111" s="200">
        <v>10.426</v>
      </c>
      <c r="J1111" s="200">
        <v>10.308999999999999</v>
      </c>
    </row>
    <row r="1112" spans="4:10" x14ac:dyDescent="0.35">
      <c r="D1112" s="115">
        <v>44681</v>
      </c>
      <c r="E1112" s="200">
        <v>7.1580000000000004</v>
      </c>
      <c r="F1112" s="200">
        <v>8.9499999999999993</v>
      </c>
      <c r="G1112" s="200">
        <v>9.0530000000000008</v>
      </c>
      <c r="H1112" s="201">
        <v>9.52</v>
      </c>
      <c r="I1112" s="200">
        <v>10.426</v>
      </c>
      <c r="J1112" s="200">
        <v>10.308999999999999</v>
      </c>
    </row>
    <row r="1113" spans="4:10" x14ac:dyDescent="0.35">
      <c r="D1113" s="115">
        <v>44682</v>
      </c>
      <c r="E1113" s="200">
        <v>7.1580000000000004</v>
      </c>
      <c r="F1113" s="200">
        <v>8.9499999999999993</v>
      </c>
      <c r="G1113" s="200">
        <v>9.0530000000000008</v>
      </c>
      <c r="H1113" s="201">
        <v>9.52</v>
      </c>
      <c r="I1113" s="200">
        <v>10.426</v>
      </c>
      <c r="J1113" s="200">
        <v>10.308999999999999</v>
      </c>
    </row>
    <row r="1114" spans="4:10" x14ac:dyDescent="0.35">
      <c r="D1114" s="115">
        <v>44683</v>
      </c>
      <c r="E1114" s="200">
        <v>7.1580000000000004</v>
      </c>
      <c r="F1114" s="200">
        <v>8.9499999999999993</v>
      </c>
      <c r="G1114" s="200">
        <v>9.0530000000000008</v>
      </c>
      <c r="H1114" s="201">
        <v>9.5419999999999998</v>
      </c>
      <c r="I1114" s="200">
        <v>10.426</v>
      </c>
      <c r="J1114" s="200">
        <v>10.308999999999999</v>
      </c>
    </row>
    <row r="1115" spans="4:10" x14ac:dyDescent="0.35">
      <c r="D1115" s="115">
        <v>44684</v>
      </c>
      <c r="E1115" s="200">
        <v>7.4850000000000003</v>
      </c>
      <c r="F1115" s="200">
        <v>9.1370000000000005</v>
      </c>
      <c r="G1115" s="200">
        <v>9.2200000000000006</v>
      </c>
      <c r="H1115" s="201">
        <v>9.7409999999999997</v>
      </c>
      <c r="I1115" s="200">
        <v>10.645</v>
      </c>
      <c r="J1115" s="200">
        <v>10.561999999999999</v>
      </c>
    </row>
    <row r="1116" spans="4:10" x14ac:dyDescent="0.35">
      <c r="D1116" s="115">
        <v>44685</v>
      </c>
      <c r="E1116" s="200">
        <v>7.4530000000000003</v>
      </c>
      <c r="F1116" s="200">
        <v>9.0890000000000004</v>
      </c>
      <c r="G1116" s="200">
        <v>9.1739999999999995</v>
      </c>
      <c r="H1116" s="201">
        <v>9.7110000000000003</v>
      </c>
      <c r="I1116" s="200">
        <v>10.631</v>
      </c>
      <c r="J1116" s="200">
        <v>10.554</v>
      </c>
    </row>
    <row r="1117" spans="4:10" x14ac:dyDescent="0.35">
      <c r="D1117" s="115">
        <v>44686</v>
      </c>
      <c r="E1117" s="200">
        <v>7.3810000000000002</v>
      </c>
      <c r="F1117" s="200">
        <v>9.0229999999999997</v>
      </c>
      <c r="G1117" s="200">
        <v>9.1769999999999996</v>
      </c>
      <c r="H1117" s="201">
        <v>9.5879999999999992</v>
      </c>
      <c r="I1117" s="200">
        <v>10.590999999999999</v>
      </c>
      <c r="J1117" s="200">
        <v>10.583</v>
      </c>
    </row>
    <row r="1118" spans="4:10" x14ac:dyDescent="0.35">
      <c r="D1118" s="115">
        <v>44687</v>
      </c>
      <c r="E1118" s="200">
        <v>7.64</v>
      </c>
      <c r="F1118" s="200">
        <v>9.41</v>
      </c>
      <c r="G1118" s="200">
        <v>9.5359999999999996</v>
      </c>
      <c r="H1118" s="201">
        <v>9.952</v>
      </c>
      <c r="I1118" s="200">
        <v>10.914</v>
      </c>
      <c r="J1118" s="200">
        <v>10.909000000000001</v>
      </c>
    </row>
    <row r="1119" spans="4:10" x14ac:dyDescent="0.35">
      <c r="D1119" s="115">
        <v>44688</v>
      </c>
      <c r="E1119" s="200">
        <v>7.64</v>
      </c>
      <c r="F1119" s="200">
        <v>9.41</v>
      </c>
      <c r="G1119" s="200">
        <v>9.5359999999999996</v>
      </c>
      <c r="H1119" s="201">
        <v>9.952</v>
      </c>
      <c r="I1119" s="200">
        <v>10.914</v>
      </c>
      <c r="J1119" s="200">
        <v>10.909000000000001</v>
      </c>
    </row>
    <row r="1120" spans="4:10" x14ac:dyDescent="0.35">
      <c r="D1120" s="115">
        <v>44689</v>
      </c>
      <c r="E1120" s="200">
        <v>7.64</v>
      </c>
      <c r="F1120" s="200">
        <v>9.41</v>
      </c>
      <c r="G1120" s="200">
        <v>9.5359999999999996</v>
      </c>
      <c r="H1120" s="201">
        <v>9.952</v>
      </c>
      <c r="I1120" s="200">
        <v>10.914</v>
      </c>
      <c r="J1120" s="200">
        <v>10.909000000000001</v>
      </c>
    </row>
    <row r="1121" spans="4:10" x14ac:dyDescent="0.35">
      <c r="D1121" s="115">
        <v>44690</v>
      </c>
      <c r="E1121" s="200">
        <v>8.2390000000000008</v>
      </c>
      <c r="F1121" s="200">
        <v>9.7739999999999991</v>
      </c>
      <c r="G1121" s="200">
        <v>9.8930000000000007</v>
      </c>
      <c r="H1121" s="201">
        <v>10.318</v>
      </c>
      <c r="I1121" s="200">
        <v>11.247</v>
      </c>
      <c r="J1121" s="200">
        <v>11.134</v>
      </c>
    </row>
    <row r="1122" spans="4:10" x14ac:dyDescent="0.35">
      <c r="D1122" s="115">
        <v>44691</v>
      </c>
      <c r="E1122" s="200">
        <v>8.2720000000000002</v>
      </c>
      <c r="F1122" s="200">
        <v>9.8580000000000005</v>
      </c>
      <c r="G1122" s="200">
        <v>10.007</v>
      </c>
      <c r="H1122" s="201">
        <v>10.403</v>
      </c>
      <c r="I1122" s="200">
        <v>11.305999999999999</v>
      </c>
      <c r="J1122" s="200">
        <v>11.238</v>
      </c>
    </row>
    <row r="1123" spans="4:10" x14ac:dyDescent="0.35">
      <c r="D1123" s="115">
        <v>44692</v>
      </c>
      <c r="E1123" s="200">
        <v>8.3030000000000008</v>
      </c>
      <c r="F1123" s="200">
        <v>9.8290000000000006</v>
      </c>
      <c r="G1123" s="200">
        <v>9.9719999999999995</v>
      </c>
      <c r="H1123" s="201">
        <v>10.355</v>
      </c>
      <c r="I1123" s="200">
        <v>11.257</v>
      </c>
      <c r="J1123" s="200">
        <v>11.201000000000001</v>
      </c>
    </row>
    <row r="1124" spans="4:10" x14ac:dyDescent="0.35">
      <c r="D1124" s="115">
        <v>44693</v>
      </c>
      <c r="E1124" s="200">
        <v>8.359</v>
      </c>
      <c r="F1124" s="200">
        <v>9.8729999999999993</v>
      </c>
      <c r="G1124" s="200">
        <v>10.018000000000001</v>
      </c>
      <c r="H1124" s="201">
        <v>10.393000000000001</v>
      </c>
      <c r="I1124" s="200">
        <v>11.314</v>
      </c>
      <c r="J1124" s="200">
        <v>11.257</v>
      </c>
    </row>
    <row r="1125" spans="4:10" x14ac:dyDescent="0.35">
      <c r="D1125" s="115">
        <v>44694</v>
      </c>
      <c r="E1125" s="200">
        <v>8.3260000000000005</v>
      </c>
      <c r="F1125" s="200">
        <v>9.8780000000000001</v>
      </c>
      <c r="G1125" s="200">
        <v>10.019</v>
      </c>
      <c r="H1125" s="201">
        <v>10.382999999999999</v>
      </c>
      <c r="I1125" s="200">
        <v>11.308999999999999</v>
      </c>
      <c r="J1125" s="200">
        <v>11.257999999999999</v>
      </c>
    </row>
    <row r="1126" spans="4:10" x14ac:dyDescent="0.35">
      <c r="D1126" s="115">
        <v>44695</v>
      </c>
      <c r="E1126" s="200">
        <v>8.3260000000000005</v>
      </c>
      <c r="F1126" s="200">
        <v>9.8780000000000001</v>
      </c>
      <c r="G1126" s="200">
        <v>10.019</v>
      </c>
      <c r="H1126" s="201">
        <v>10.382999999999999</v>
      </c>
      <c r="I1126" s="200">
        <v>11.308999999999999</v>
      </c>
      <c r="J1126" s="200">
        <v>11.257999999999999</v>
      </c>
    </row>
    <row r="1127" spans="4:10" x14ac:dyDescent="0.35">
      <c r="D1127" s="115">
        <v>44696</v>
      </c>
      <c r="E1127" s="200">
        <v>8.3260000000000005</v>
      </c>
      <c r="F1127" s="200">
        <v>9.8780000000000001</v>
      </c>
      <c r="G1127" s="200">
        <v>10.019</v>
      </c>
      <c r="H1127" s="201">
        <v>10.382999999999999</v>
      </c>
      <c r="I1127" s="200">
        <v>11.308999999999999</v>
      </c>
      <c r="J1127" s="200">
        <v>11.257999999999999</v>
      </c>
    </row>
    <row r="1128" spans="4:10" x14ac:dyDescent="0.35">
      <c r="D1128" s="115">
        <v>44697</v>
      </c>
      <c r="E1128" s="200">
        <v>8.3339999999999996</v>
      </c>
      <c r="F1128" s="200">
        <v>9.8780000000000001</v>
      </c>
      <c r="G1128" s="200">
        <v>10.023999999999999</v>
      </c>
      <c r="H1128" s="201">
        <v>10.396000000000001</v>
      </c>
      <c r="I1128" s="200">
        <v>11.353</v>
      </c>
      <c r="J1128" s="200">
        <v>11.273</v>
      </c>
    </row>
    <row r="1129" spans="4:10" x14ac:dyDescent="0.35">
      <c r="D1129" s="115">
        <v>44698</v>
      </c>
      <c r="E1129" s="200">
        <v>8.3659999999999997</v>
      </c>
      <c r="F1129" s="200">
        <v>9.9149999999999991</v>
      </c>
      <c r="G1129" s="200">
        <v>10.054</v>
      </c>
      <c r="H1129" s="201">
        <v>10.407999999999999</v>
      </c>
      <c r="I1129" s="200">
        <v>11.367000000000001</v>
      </c>
      <c r="J1129" s="200">
        <v>11.276</v>
      </c>
    </row>
    <row r="1130" spans="4:10" x14ac:dyDescent="0.35">
      <c r="D1130" s="115">
        <v>44699</v>
      </c>
      <c r="E1130" s="200">
        <v>8.3879999999999999</v>
      </c>
      <c r="F1130" s="200">
        <v>9.9269999999999996</v>
      </c>
      <c r="G1130" s="200">
        <v>10.084</v>
      </c>
      <c r="H1130" s="201">
        <v>10.397</v>
      </c>
      <c r="I1130" s="200">
        <v>11.358000000000001</v>
      </c>
      <c r="J1130" s="200">
        <v>11.266999999999999</v>
      </c>
    </row>
    <row r="1131" spans="4:10" x14ac:dyDescent="0.35">
      <c r="D1131" s="115">
        <v>44700</v>
      </c>
      <c r="E1131" s="200">
        <v>8.6050000000000004</v>
      </c>
      <c r="F1131" s="200">
        <v>10.111000000000001</v>
      </c>
      <c r="G1131" s="200">
        <v>10.339</v>
      </c>
      <c r="H1131" s="201">
        <v>10.634</v>
      </c>
      <c r="I1131" s="200">
        <v>11.516999999999999</v>
      </c>
      <c r="J1131" s="200">
        <v>11.432</v>
      </c>
    </row>
    <row r="1132" spans="4:10" x14ac:dyDescent="0.35">
      <c r="D1132" s="115">
        <v>44701</v>
      </c>
      <c r="E1132" s="200">
        <v>8.6</v>
      </c>
      <c r="F1132" s="200">
        <v>10.039999999999999</v>
      </c>
      <c r="G1132" s="200">
        <v>10.212999999999999</v>
      </c>
      <c r="H1132" s="201">
        <v>10.544</v>
      </c>
      <c r="I1132" s="200">
        <v>11.364000000000001</v>
      </c>
      <c r="J1132" s="200">
        <v>11.265000000000001</v>
      </c>
    </row>
    <row r="1133" spans="4:10" x14ac:dyDescent="0.35">
      <c r="D1133" s="115">
        <v>44702</v>
      </c>
      <c r="E1133" s="200">
        <v>8.6</v>
      </c>
      <c r="F1133" s="200">
        <v>10.039999999999999</v>
      </c>
      <c r="G1133" s="200">
        <v>10.212999999999999</v>
      </c>
      <c r="H1133" s="201">
        <v>10.544</v>
      </c>
      <c r="I1133" s="200">
        <v>11.364000000000001</v>
      </c>
      <c r="J1133" s="200">
        <v>11.265000000000001</v>
      </c>
    </row>
    <row r="1134" spans="4:10" x14ac:dyDescent="0.35">
      <c r="D1134" s="115">
        <v>44703</v>
      </c>
      <c r="E1134" s="200">
        <v>8.6</v>
      </c>
      <c r="F1134" s="200">
        <v>10.039999999999999</v>
      </c>
      <c r="G1134" s="200">
        <v>10.212999999999999</v>
      </c>
      <c r="H1134" s="201">
        <v>10.544</v>
      </c>
      <c r="I1134" s="200">
        <v>11.364000000000001</v>
      </c>
      <c r="J1134" s="200">
        <v>11.265000000000001</v>
      </c>
    </row>
    <row r="1135" spans="4:10" x14ac:dyDescent="0.35">
      <c r="D1135" s="115">
        <v>44704</v>
      </c>
      <c r="E1135" s="200">
        <v>8.5440000000000005</v>
      </c>
      <c r="F1135" s="200">
        <v>9.7780000000000005</v>
      </c>
      <c r="G1135" s="200">
        <v>10.005000000000001</v>
      </c>
      <c r="H1135" s="201">
        <v>10.321</v>
      </c>
      <c r="I1135" s="200">
        <v>11.198</v>
      </c>
      <c r="J1135" s="200">
        <v>11.082000000000001</v>
      </c>
    </row>
    <row r="1136" spans="4:10" x14ac:dyDescent="0.35">
      <c r="D1136" s="115">
        <v>44705</v>
      </c>
      <c r="E1136" s="200">
        <v>8.5050000000000008</v>
      </c>
      <c r="F1136" s="200">
        <v>9.7170000000000005</v>
      </c>
      <c r="G1136" s="200">
        <v>9.8629999999999995</v>
      </c>
      <c r="H1136" s="201">
        <v>10.215999999999999</v>
      </c>
      <c r="I1136" s="200">
        <v>11.122999999999999</v>
      </c>
      <c r="J1136" s="200">
        <v>11.000999999999999</v>
      </c>
    </row>
    <row r="1137" spans="4:10" x14ac:dyDescent="0.35">
      <c r="D1137" s="115">
        <v>44706</v>
      </c>
      <c r="E1137" s="200">
        <v>8.2070000000000007</v>
      </c>
      <c r="F1137" s="200">
        <v>9.3610000000000007</v>
      </c>
      <c r="G1137" s="200">
        <v>9.5449999999999999</v>
      </c>
      <c r="H1137" s="201">
        <v>9.9160000000000004</v>
      </c>
      <c r="I1137" s="200">
        <v>10.884</v>
      </c>
      <c r="J1137" s="200">
        <v>10.76</v>
      </c>
    </row>
    <row r="1138" spans="4:10" x14ac:dyDescent="0.35">
      <c r="D1138" s="115">
        <v>44707</v>
      </c>
      <c r="E1138" s="200">
        <v>7.8879999999999999</v>
      </c>
      <c r="F1138" s="200">
        <v>8.9749999999999996</v>
      </c>
      <c r="G1138" s="200">
        <v>9.2149999999999999</v>
      </c>
      <c r="H1138" s="201">
        <v>9.5530000000000008</v>
      </c>
      <c r="I1138" s="200">
        <v>10.538</v>
      </c>
      <c r="J1138" s="200">
        <v>10.507</v>
      </c>
    </row>
    <row r="1139" spans="4:10" x14ac:dyDescent="0.35">
      <c r="D1139" s="115">
        <v>44708</v>
      </c>
      <c r="E1139" s="200">
        <v>7.7770000000000001</v>
      </c>
      <c r="F1139" s="200">
        <v>8.8119999999999994</v>
      </c>
      <c r="G1139" s="200">
        <v>8.9960000000000004</v>
      </c>
      <c r="H1139" s="201">
        <v>9.3740000000000006</v>
      </c>
      <c r="I1139" s="200">
        <v>10.387</v>
      </c>
      <c r="J1139" s="200">
        <v>10.384</v>
      </c>
    </row>
    <row r="1140" spans="4:10" x14ac:dyDescent="0.35">
      <c r="D1140" s="115">
        <v>44709</v>
      </c>
      <c r="E1140" s="200">
        <v>7.7770000000000001</v>
      </c>
      <c r="F1140" s="200">
        <v>8.8119999999999994</v>
      </c>
      <c r="G1140" s="200">
        <v>8.9960000000000004</v>
      </c>
      <c r="H1140" s="201">
        <v>9.3740000000000006</v>
      </c>
      <c r="I1140" s="200">
        <v>10.387</v>
      </c>
      <c r="J1140" s="200">
        <v>10.384</v>
      </c>
    </row>
    <row r="1141" spans="4:10" x14ac:dyDescent="0.35">
      <c r="D1141" s="115">
        <v>44710</v>
      </c>
      <c r="E1141" s="200">
        <v>7.7770000000000001</v>
      </c>
      <c r="F1141" s="200">
        <v>8.8119999999999994</v>
      </c>
      <c r="G1141" s="200">
        <v>8.9960000000000004</v>
      </c>
      <c r="H1141" s="201">
        <v>9.3740000000000006</v>
      </c>
      <c r="I1141" s="200">
        <v>10.387</v>
      </c>
      <c r="J1141" s="200">
        <v>10.384</v>
      </c>
    </row>
    <row r="1142" spans="4:10" x14ac:dyDescent="0.35">
      <c r="D1142" s="115">
        <v>44711</v>
      </c>
      <c r="E1142" s="200">
        <v>7.726</v>
      </c>
      <c r="F1142" s="200">
        <v>8.8089999999999993</v>
      </c>
      <c r="G1142" s="200">
        <v>8.9740000000000002</v>
      </c>
      <c r="H1142" s="201">
        <v>9.3529999999999998</v>
      </c>
      <c r="I1142" s="200">
        <v>10.379</v>
      </c>
      <c r="J1142" s="200">
        <v>10.287000000000001</v>
      </c>
    </row>
    <row r="1143" spans="4:10" x14ac:dyDescent="0.35">
      <c r="D1143" s="115">
        <v>44712</v>
      </c>
      <c r="E1143" s="200">
        <v>7.8170000000000002</v>
      </c>
      <c r="F1143" s="200">
        <v>8.9030000000000005</v>
      </c>
      <c r="G1143" s="200">
        <v>9.1010000000000009</v>
      </c>
      <c r="H1143" s="201">
        <v>9.4819999999999993</v>
      </c>
      <c r="I1143" s="200">
        <v>10.47</v>
      </c>
      <c r="J1143" s="200">
        <v>10.385999999999999</v>
      </c>
    </row>
    <row r="1144" spans="4:10" x14ac:dyDescent="0.35">
      <c r="D1144" s="115">
        <v>44713</v>
      </c>
      <c r="E1144" s="200">
        <v>7.9139999999999997</v>
      </c>
      <c r="F1144" s="200">
        <v>8.98</v>
      </c>
      <c r="G1144" s="200">
        <v>9.2070000000000007</v>
      </c>
      <c r="H1144" s="201">
        <v>9.5950000000000006</v>
      </c>
      <c r="I1144" s="200">
        <v>10.536</v>
      </c>
      <c r="J1144" s="200">
        <v>10.446999999999999</v>
      </c>
    </row>
    <row r="1145" spans="4:10" x14ac:dyDescent="0.35">
      <c r="D1145" s="115">
        <v>44714</v>
      </c>
      <c r="E1145" s="200">
        <v>7.9139999999999997</v>
      </c>
      <c r="F1145" s="200">
        <v>8.9819999999999993</v>
      </c>
      <c r="G1145" s="200">
        <v>9.2070000000000007</v>
      </c>
      <c r="H1145" s="201">
        <v>9.5950000000000006</v>
      </c>
      <c r="I1145" s="200">
        <v>10.528</v>
      </c>
      <c r="J1145" s="200">
        <v>10.446999999999999</v>
      </c>
    </row>
    <row r="1146" spans="4:10" x14ac:dyDescent="0.35">
      <c r="D1146" s="115">
        <v>44715</v>
      </c>
      <c r="E1146" s="200">
        <v>7.9139999999999997</v>
      </c>
      <c r="F1146" s="200">
        <v>8.9949999999999992</v>
      </c>
      <c r="G1146" s="200">
        <v>9.2070000000000007</v>
      </c>
      <c r="H1146" s="201">
        <v>9.5950000000000006</v>
      </c>
      <c r="I1146" s="200">
        <v>10.534000000000001</v>
      </c>
      <c r="J1146" s="200">
        <v>10.446999999999999</v>
      </c>
    </row>
    <row r="1147" spans="4:10" x14ac:dyDescent="0.35">
      <c r="D1147" s="115">
        <v>44716</v>
      </c>
      <c r="E1147" s="200">
        <v>7.9139999999999997</v>
      </c>
      <c r="F1147" s="200">
        <v>8.9949999999999992</v>
      </c>
      <c r="G1147" s="200">
        <v>9.2070000000000007</v>
      </c>
      <c r="H1147" s="201">
        <v>9.5950000000000006</v>
      </c>
      <c r="I1147" s="200">
        <v>10.534000000000001</v>
      </c>
      <c r="J1147" s="200">
        <v>10.446999999999999</v>
      </c>
    </row>
    <row r="1148" spans="4:10" x14ac:dyDescent="0.35">
      <c r="D1148" s="115">
        <v>44717</v>
      </c>
      <c r="E1148" s="200">
        <v>7.9139999999999997</v>
      </c>
      <c r="F1148" s="200">
        <v>8.9949999999999992</v>
      </c>
      <c r="G1148" s="200">
        <v>9.2070000000000007</v>
      </c>
      <c r="H1148" s="201">
        <v>9.5950000000000006</v>
      </c>
      <c r="I1148" s="200">
        <v>10.534000000000001</v>
      </c>
      <c r="J1148" s="200">
        <v>10.446999999999999</v>
      </c>
    </row>
    <row r="1149" spans="4:10" x14ac:dyDescent="0.35">
      <c r="D1149" s="115">
        <v>44718</v>
      </c>
      <c r="E1149" s="200">
        <v>7.9130000000000003</v>
      </c>
      <c r="F1149" s="200">
        <v>8.98</v>
      </c>
      <c r="G1149" s="200">
        <v>9.2230000000000008</v>
      </c>
      <c r="H1149" s="201">
        <v>9.6319999999999997</v>
      </c>
      <c r="I1149" s="200">
        <v>10.57</v>
      </c>
      <c r="J1149" s="200">
        <v>10.475</v>
      </c>
    </row>
    <row r="1150" spans="4:10" x14ac:dyDescent="0.35">
      <c r="D1150" s="115">
        <v>44719</v>
      </c>
      <c r="E1150" s="200">
        <v>8.0180000000000007</v>
      </c>
      <c r="F1150" s="200">
        <v>9.0690000000000008</v>
      </c>
      <c r="G1150" s="200">
        <v>9.2829999999999995</v>
      </c>
      <c r="H1150" s="201">
        <v>9.6790000000000003</v>
      </c>
      <c r="I1150" s="200">
        <v>10.622999999999999</v>
      </c>
      <c r="J1150" s="200">
        <v>10.523999999999999</v>
      </c>
    </row>
    <row r="1151" spans="4:10" x14ac:dyDescent="0.35">
      <c r="D1151" s="115">
        <v>44720</v>
      </c>
      <c r="E1151" s="200">
        <v>8.0739999999999998</v>
      </c>
      <c r="F1151" s="200">
        <v>9.1950000000000003</v>
      </c>
      <c r="G1151" s="200">
        <v>9.4269999999999996</v>
      </c>
      <c r="H1151" s="201">
        <v>9.8149999999999995</v>
      </c>
      <c r="I1151" s="200">
        <v>10.728</v>
      </c>
      <c r="J1151" s="200">
        <v>10.654999999999999</v>
      </c>
    </row>
    <row r="1152" spans="4:10" x14ac:dyDescent="0.35">
      <c r="D1152" s="115">
        <v>44721</v>
      </c>
      <c r="E1152" s="200">
        <v>8.1690000000000005</v>
      </c>
      <c r="F1152" s="200">
        <v>9.4280000000000008</v>
      </c>
      <c r="G1152" s="200">
        <v>9.6470000000000002</v>
      </c>
      <c r="H1152" s="201">
        <v>9.98</v>
      </c>
      <c r="I1152" s="200">
        <v>10.875</v>
      </c>
      <c r="J1152" s="200">
        <v>10.819000000000001</v>
      </c>
    </row>
    <row r="1153" spans="4:10" x14ac:dyDescent="0.35">
      <c r="D1153" s="115">
        <v>44722</v>
      </c>
      <c r="E1153" s="200">
        <v>8.4730000000000008</v>
      </c>
      <c r="F1153" s="200">
        <v>9.82</v>
      </c>
      <c r="G1153" s="200">
        <v>10.032</v>
      </c>
      <c r="H1153" s="201">
        <v>10.295999999999999</v>
      </c>
      <c r="I1153" s="200">
        <v>11.146000000000001</v>
      </c>
      <c r="J1153" s="200">
        <v>11.076000000000001</v>
      </c>
    </row>
    <row r="1154" spans="4:10" x14ac:dyDescent="0.35">
      <c r="D1154" s="115">
        <v>44723</v>
      </c>
      <c r="E1154" s="200">
        <v>8.4730000000000008</v>
      </c>
      <c r="F1154" s="200">
        <v>9.82</v>
      </c>
      <c r="G1154" s="200">
        <v>10.032</v>
      </c>
      <c r="H1154" s="201">
        <v>10.295999999999999</v>
      </c>
      <c r="I1154" s="200">
        <v>11.146000000000001</v>
      </c>
      <c r="J1154" s="200">
        <v>11.076000000000001</v>
      </c>
    </row>
    <row r="1155" spans="4:10" x14ac:dyDescent="0.35">
      <c r="D1155" s="115">
        <v>44724</v>
      </c>
      <c r="E1155" s="200">
        <v>8.4730000000000008</v>
      </c>
      <c r="F1155" s="200">
        <v>9.82</v>
      </c>
      <c r="G1155" s="200">
        <v>10.032</v>
      </c>
      <c r="H1155" s="201">
        <v>10.295999999999999</v>
      </c>
      <c r="I1155" s="200">
        <v>11.146000000000001</v>
      </c>
      <c r="J1155" s="200">
        <v>11.076000000000001</v>
      </c>
    </row>
    <row r="1156" spans="4:10" x14ac:dyDescent="0.35">
      <c r="D1156" s="115">
        <v>44725</v>
      </c>
      <c r="E1156" s="200">
        <v>9.3949999999999996</v>
      </c>
      <c r="F1156" s="200">
        <v>10.71</v>
      </c>
      <c r="G1156" s="200">
        <v>10.82</v>
      </c>
      <c r="H1156" s="201">
        <v>11.007999999999999</v>
      </c>
      <c r="I1156" s="200">
        <v>11.760999999999999</v>
      </c>
      <c r="J1156" s="200">
        <v>11.682</v>
      </c>
    </row>
    <row r="1157" spans="4:10" x14ac:dyDescent="0.35">
      <c r="D1157" s="115">
        <v>44726</v>
      </c>
      <c r="E1157" s="200">
        <v>9.2870000000000008</v>
      </c>
      <c r="F1157" s="200">
        <v>10.577</v>
      </c>
      <c r="G1157" s="200">
        <v>10.667</v>
      </c>
      <c r="H1157" s="201">
        <v>10.895</v>
      </c>
      <c r="I1157" s="200">
        <v>11.675000000000001</v>
      </c>
      <c r="J1157" s="200">
        <v>11.561999999999999</v>
      </c>
    </row>
    <row r="1158" spans="4:10" x14ac:dyDescent="0.35">
      <c r="D1158" s="115">
        <v>44727</v>
      </c>
      <c r="E1158" s="200">
        <v>9.0990000000000002</v>
      </c>
      <c r="F1158" s="200">
        <v>10.3</v>
      </c>
      <c r="G1158" s="200">
        <v>10.412000000000001</v>
      </c>
      <c r="H1158" s="201">
        <v>10.603999999999999</v>
      </c>
      <c r="I1158" s="200">
        <v>11.454000000000001</v>
      </c>
      <c r="J1158" s="200">
        <v>11.33</v>
      </c>
    </row>
    <row r="1159" spans="4:10" x14ac:dyDescent="0.35">
      <c r="D1159" s="115">
        <v>44728</v>
      </c>
      <c r="E1159" s="200">
        <v>9.14</v>
      </c>
      <c r="F1159" s="200">
        <v>10.507999999999999</v>
      </c>
      <c r="G1159" s="200">
        <v>10.541</v>
      </c>
      <c r="H1159" s="201">
        <v>10.712</v>
      </c>
      <c r="I1159" s="200">
        <v>11.557</v>
      </c>
      <c r="J1159" s="200">
        <v>11.406000000000001</v>
      </c>
    </row>
    <row r="1160" spans="4:10" x14ac:dyDescent="0.35">
      <c r="D1160" s="115">
        <v>44729</v>
      </c>
      <c r="E1160" s="200">
        <v>9.1690000000000005</v>
      </c>
      <c r="F1160" s="200">
        <v>10.46</v>
      </c>
      <c r="G1160" s="200">
        <v>10.567</v>
      </c>
      <c r="H1160" s="201">
        <v>10.752000000000001</v>
      </c>
      <c r="I1160" s="200">
        <v>11.544</v>
      </c>
      <c r="J1160" s="200">
        <v>11.407</v>
      </c>
    </row>
    <row r="1161" spans="4:10" x14ac:dyDescent="0.35">
      <c r="D1161" s="115">
        <v>44730</v>
      </c>
      <c r="E1161" s="200">
        <v>9.1690000000000005</v>
      </c>
      <c r="F1161" s="200">
        <v>10.46</v>
      </c>
      <c r="G1161" s="200">
        <v>10.567</v>
      </c>
      <c r="H1161" s="201">
        <v>10.752000000000001</v>
      </c>
      <c r="I1161" s="200">
        <v>11.544</v>
      </c>
      <c r="J1161" s="200">
        <v>11.407</v>
      </c>
    </row>
    <row r="1162" spans="4:10" x14ac:dyDescent="0.35">
      <c r="D1162" s="115">
        <v>44731</v>
      </c>
      <c r="E1162" s="200">
        <v>9.1690000000000005</v>
      </c>
      <c r="F1162" s="200">
        <v>10.46</v>
      </c>
      <c r="G1162" s="200">
        <v>10.567</v>
      </c>
      <c r="H1162" s="201">
        <v>10.752000000000001</v>
      </c>
      <c r="I1162" s="200">
        <v>11.544</v>
      </c>
      <c r="J1162" s="200">
        <v>11.407</v>
      </c>
    </row>
    <row r="1163" spans="4:10" x14ac:dyDescent="0.35">
      <c r="D1163" s="115">
        <v>44732</v>
      </c>
      <c r="E1163" s="200">
        <v>9.1359999999999992</v>
      </c>
      <c r="F1163" s="200">
        <v>10.449</v>
      </c>
      <c r="G1163" s="200">
        <v>10.548999999999999</v>
      </c>
      <c r="H1163" s="201">
        <v>10.728999999999999</v>
      </c>
      <c r="I1163" s="200">
        <v>11.53</v>
      </c>
      <c r="J1163" s="200">
        <v>11.379</v>
      </c>
    </row>
    <row r="1164" spans="4:10" x14ac:dyDescent="0.35">
      <c r="D1164" s="115">
        <v>44733</v>
      </c>
      <c r="E1164" s="200">
        <v>9.1620000000000008</v>
      </c>
      <c r="F1164" s="200">
        <v>10.478</v>
      </c>
      <c r="G1164" s="200">
        <v>10.56</v>
      </c>
      <c r="H1164" s="201">
        <v>10.731</v>
      </c>
      <c r="I1164" s="200">
        <v>11.531000000000001</v>
      </c>
      <c r="J1164" s="200">
        <v>11.37</v>
      </c>
    </row>
    <row r="1165" spans="4:10" x14ac:dyDescent="0.35">
      <c r="D1165" s="115">
        <v>44734</v>
      </c>
      <c r="E1165" s="200">
        <v>9.3000000000000007</v>
      </c>
      <c r="F1165" s="200">
        <v>10.715999999999999</v>
      </c>
      <c r="G1165" s="200">
        <v>10.679</v>
      </c>
      <c r="H1165" s="201">
        <v>10.863</v>
      </c>
      <c r="I1165" s="200">
        <v>11.648999999999999</v>
      </c>
      <c r="J1165" s="200">
        <v>11.493</v>
      </c>
    </row>
    <row r="1166" spans="4:10" x14ac:dyDescent="0.35">
      <c r="D1166" s="115">
        <v>44735</v>
      </c>
      <c r="E1166" s="200">
        <v>9.5299999999999994</v>
      </c>
      <c r="F1166" s="200">
        <v>10.882999999999999</v>
      </c>
      <c r="G1166" s="200">
        <v>10.867000000000001</v>
      </c>
      <c r="H1166" s="201">
        <v>11.016999999999999</v>
      </c>
      <c r="I1166" s="200">
        <v>11.797000000000001</v>
      </c>
      <c r="J1166" s="200">
        <v>11.651999999999999</v>
      </c>
    </row>
    <row r="1167" spans="4:10" x14ac:dyDescent="0.35">
      <c r="D1167" s="115">
        <v>44736</v>
      </c>
      <c r="E1167" s="200">
        <v>9.5530000000000008</v>
      </c>
      <c r="F1167" s="200">
        <v>10.917999999999999</v>
      </c>
      <c r="G1167" s="200">
        <v>10.917999999999999</v>
      </c>
      <c r="H1167" s="201">
        <v>11.051</v>
      </c>
      <c r="I1167" s="200">
        <v>11.831</v>
      </c>
      <c r="J1167" s="200">
        <v>11.675000000000001</v>
      </c>
    </row>
    <row r="1168" spans="4:10" x14ac:dyDescent="0.35">
      <c r="D1168" s="115">
        <v>44737</v>
      </c>
      <c r="E1168" s="200">
        <v>9.5530000000000008</v>
      </c>
      <c r="F1168" s="200">
        <v>10.917999999999999</v>
      </c>
      <c r="G1168" s="200">
        <v>10.917999999999999</v>
      </c>
      <c r="H1168" s="201">
        <v>11.051</v>
      </c>
      <c r="I1168" s="200">
        <v>11.831</v>
      </c>
      <c r="J1168" s="200">
        <v>11.675000000000001</v>
      </c>
    </row>
    <row r="1169" spans="4:10" x14ac:dyDescent="0.35">
      <c r="D1169" s="115">
        <v>44738</v>
      </c>
      <c r="E1169" s="200">
        <v>9.5530000000000008</v>
      </c>
      <c r="F1169" s="200">
        <v>10.917999999999999</v>
      </c>
      <c r="G1169" s="200">
        <v>10.917999999999999</v>
      </c>
      <c r="H1169" s="201">
        <v>11.051</v>
      </c>
      <c r="I1169" s="200">
        <v>11.831</v>
      </c>
      <c r="J1169" s="200">
        <v>11.675000000000001</v>
      </c>
    </row>
    <row r="1170" spans="4:10" x14ac:dyDescent="0.35">
      <c r="D1170" s="115">
        <v>44739</v>
      </c>
      <c r="E1170" s="200">
        <v>9.7590000000000003</v>
      </c>
      <c r="F1170" s="200">
        <v>11.112</v>
      </c>
      <c r="G1170" s="200">
        <v>11.106</v>
      </c>
      <c r="H1170" s="201">
        <v>11.227</v>
      </c>
      <c r="I1170" s="200">
        <v>11.97</v>
      </c>
      <c r="J1170" s="200">
        <v>11.851000000000001</v>
      </c>
    </row>
    <row r="1171" spans="4:10" x14ac:dyDescent="0.35">
      <c r="D1171" s="115">
        <v>44740</v>
      </c>
      <c r="E1171" s="200">
        <v>10.141999999999999</v>
      </c>
      <c r="F1171" s="200">
        <v>11.805999999999999</v>
      </c>
      <c r="G1171" s="200">
        <v>11.683</v>
      </c>
      <c r="H1171" s="201">
        <v>11.709</v>
      </c>
      <c r="I1171" s="200">
        <v>12.49</v>
      </c>
      <c r="J1171" s="200">
        <v>12.394</v>
      </c>
    </row>
    <row r="1172" spans="4:10" x14ac:dyDescent="0.35">
      <c r="D1172" s="115">
        <v>44741</v>
      </c>
      <c r="E1172" s="200">
        <v>11.847</v>
      </c>
      <c r="F1172" s="200">
        <v>12.004</v>
      </c>
      <c r="G1172" s="200">
        <v>11.935</v>
      </c>
      <c r="H1172" s="201">
        <v>11.976000000000001</v>
      </c>
      <c r="I1172" s="200">
        <v>12.821</v>
      </c>
      <c r="J1172" s="200">
        <v>12.749000000000001</v>
      </c>
    </row>
    <row r="1173" spans="4:10" x14ac:dyDescent="0.35">
      <c r="D1173" s="115">
        <v>44742</v>
      </c>
      <c r="E1173" s="200">
        <v>12.141</v>
      </c>
      <c r="F1173" s="200">
        <v>12.19</v>
      </c>
      <c r="G1173" s="200">
        <v>12.188000000000001</v>
      </c>
      <c r="H1173" s="201">
        <v>12.164</v>
      </c>
      <c r="I1173" s="200">
        <v>12.983000000000001</v>
      </c>
      <c r="J1173" s="200">
        <v>12.874000000000001</v>
      </c>
    </row>
    <row r="1174" spans="4:10" x14ac:dyDescent="0.35">
      <c r="D1174" s="115">
        <v>44743</v>
      </c>
      <c r="E1174" s="200">
        <v>11.507999999999999</v>
      </c>
      <c r="F1174" s="200">
        <v>11.845000000000001</v>
      </c>
      <c r="G1174" s="200">
        <v>11.785</v>
      </c>
      <c r="H1174" s="201">
        <v>11.744</v>
      </c>
      <c r="I1174" s="200">
        <v>12.51</v>
      </c>
      <c r="J1174" s="200">
        <v>12.311</v>
      </c>
    </row>
    <row r="1175" spans="4:10" x14ac:dyDescent="0.35">
      <c r="D1175" s="115">
        <v>44744</v>
      </c>
      <c r="E1175" s="200">
        <v>11.507999999999999</v>
      </c>
      <c r="F1175" s="200">
        <v>11.845000000000001</v>
      </c>
      <c r="G1175" s="200">
        <v>11.785</v>
      </c>
      <c r="H1175" s="201">
        <v>11.744</v>
      </c>
      <c r="I1175" s="200">
        <v>12.51</v>
      </c>
      <c r="J1175" s="200">
        <v>12.311</v>
      </c>
    </row>
    <row r="1176" spans="4:10" x14ac:dyDescent="0.35">
      <c r="D1176" s="115">
        <v>44745</v>
      </c>
      <c r="E1176" s="200">
        <v>11.507999999999999</v>
      </c>
      <c r="F1176" s="200">
        <v>11.845000000000001</v>
      </c>
      <c r="G1176" s="200">
        <v>11.785</v>
      </c>
      <c r="H1176" s="201">
        <v>11.744</v>
      </c>
      <c r="I1176" s="200">
        <v>12.51</v>
      </c>
      <c r="J1176" s="200">
        <v>12.311</v>
      </c>
    </row>
    <row r="1177" spans="4:10" x14ac:dyDescent="0.35">
      <c r="D1177" s="115">
        <v>44746</v>
      </c>
      <c r="E1177" s="200">
        <v>11.459</v>
      </c>
      <c r="F1177" s="200">
        <v>11.760999999999999</v>
      </c>
      <c r="G1177" s="200">
        <v>11.77</v>
      </c>
      <c r="H1177" s="201">
        <v>11.72</v>
      </c>
      <c r="I1177" s="200">
        <v>12.446999999999999</v>
      </c>
      <c r="J1177" s="200">
        <v>12.26</v>
      </c>
    </row>
    <row r="1178" spans="4:10" x14ac:dyDescent="0.35">
      <c r="D1178" s="115">
        <v>44747</v>
      </c>
      <c r="E1178" s="200">
        <v>11.512</v>
      </c>
      <c r="F1178" s="200">
        <v>11.91</v>
      </c>
      <c r="G1178" s="200">
        <v>11.823</v>
      </c>
      <c r="H1178" s="201">
        <v>11.83</v>
      </c>
      <c r="I1178" s="200">
        <v>12.611000000000001</v>
      </c>
      <c r="J1178" s="200">
        <v>12.416</v>
      </c>
    </row>
    <row r="1179" spans="4:10" x14ac:dyDescent="0.35">
      <c r="D1179" s="115">
        <v>44748</v>
      </c>
      <c r="E1179" s="200">
        <v>11.923</v>
      </c>
      <c r="F1179" s="200">
        <v>12.079000000000001</v>
      </c>
      <c r="G1179" s="200">
        <v>12.003</v>
      </c>
      <c r="H1179" s="201">
        <v>12.039</v>
      </c>
      <c r="I1179" s="200">
        <v>12.773</v>
      </c>
      <c r="J1179" s="200">
        <v>12.614000000000001</v>
      </c>
    </row>
    <row r="1180" spans="4:10" x14ac:dyDescent="0.35">
      <c r="D1180" s="115">
        <v>44749</v>
      </c>
      <c r="E1180" s="200">
        <v>12.715</v>
      </c>
      <c r="F1180" s="200">
        <v>12.44</v>
      </c>
      <c r="G1180" s="200">
        <v>12.38</v>
      </c>
      <c r="H1180" s="201">
        <v>12.423999999999999</v>
      </c>
      <c r="I1180" s="200">
        <v>13.067</v>
      </c>
      <c r="J1180" s="200">
        <v>12.929</v>
      </c>
    </row>
    <row r="1181" spans="4:10" x14ac:dyDescent="0.35">
      <c r="D1181" s="115">
        <v>44750</v>
      </c>
      <c r="E1181" s="200">
        <v>12.848000000000001</v>
      </c>
      <c r="F1181" s="200">
        <v>12.581</v>
      </c>
      <c r="G1181" s="200">
        <v>12.532999999999999</v>
      </c>
      <c r="H1181" s="201">
        <v>12.558</v>
      </c>
      <c r="I1181" s="200">
        <v>13.195</v>
      </c>
      <c r="J1181" s="200">
        <v>13.058999999999999</v>
      </c>
    </row>
    <row r="1182" spans="4:10" x14ac:dyDescent="0.35">
      <c r="D1182" s="115">
        <v>44751</v>
      </c>
      <c r="E1182" s="200">
        <v>12.848000000000001</v>
      </c>
      <c r="F1182" s="200">
        <v>12.581</v>
      </c>
      <c r="G1182" s="200">
        <v>12.532999999999999</v>
      </c>
      <c r="H1182" s="201">
        <v>12.558</v>
      </c>
      <c r="I1182" s="200">
        <v>13.195</v>
      </c>
      <c r="J1182" s="200">
        <v>13.058999999999999</v>
      </c>
    </row>
    <row r="1183" spans="4:10" x14ac:dyDescent="0.35">
      <c r="D1183" s="115">
        <v>44752</v>
      </c>
      <c r="E1183" s="200">
        <v>12.848000000000001</v>
      </c>
      <c r="F1183" s="200">
        <v>12.581</v>
      </c>
      <c r="G1183" s="200">
        <v>12.532999999999999</v>
      </c>
      <c r="H1183" s="201">
        <v>12.558</v>
      </c>
      <c r="I1183" s="200">
        <v>13.195</v>
      </c>
      <c r="J1183" s="200">
        <v>13.058999999999999</v>
      </c>
    </row>
    <row r="1184" spans="4:10" x14ac:dyDescent="0.35">
      <c r="D1184" s="115">
        <v>44753</v>
      </c>
      <c r="E1184" s="200">
        <v>13.209</v>
      </c>
      <c r="F1184" s="200">
        <v>13.032999999999999</v>
      </c>
      <c r="G1184" s="200">
        <v>12.923999999999999</v>
      </c>
      <c r="H1184" s="201">
        <v>12.861000000000001</v>
      </c>
      <c r="I1184" s="200">
        <v>13.641999999999999</v>
      </c>
      <c r="J1184" s="200">
        <v>13.395</v>
      </c>
    </row>
    <row r="1185" spans="4:10" x14ac:dyDescent="0.35">
      <c r="D1185" s="115">
        <v>44754</v>
      </c>
      <c r="E1185" s="200">
        <v>13.746</v>
      </c>
      <c r="F1185" s="200">
        <v>13.548</v>
      </c>
      <c r="G1185" s="200">
        <v>13.404999999999999</v>
      </c>
      <c r="H1185" s="201">
        <v>13.381</v>
      </c>
      <c r="I1185" s="200">
        <v>14.007</v>
      </c>
      <c r="J1185" s="200">
        <v>13.814</v>
      </c>
    </row>
    <row r="1186" spans="4:10" x14ac:dyDescent="0.35">
      <c r="D1186" s="115">
        <v>44755</v>
      </c>
      <c r="E1186" s="200">
        <v>14.898999999999999</v>
      </c>
      <c r="F1186" s="200">
        <v>14.212999999999999</v>
      </c>
      <c r="G1186" s="200">
        <v>14.122999999999999</v>
      </c>
      <c r="H1186" s="201">
        <v>13.920999999999999</v>
      </c>
      <c r="I1186" s="200">
        <v>14.645</v>
      </c>
      <c r="J1186" s="200">
        <v>14.443</v>
      </c>
    </row>
    <row r="1187" spans="4:10" x14ac:dyDescent="0.35">
      <c r="D1187" s="115">
        <v>44756</v>
      </c>
      <c r="E1187" s="200">
        <v>15.489000000000001</v>
      </c>
      <c r="F1187" s="200">
        <v>14.946</v>
      </c>
      <c r="G1187" s="200">
        <v>14.888</v>
      </c>
      <c r="H1187" s="201">
        <v>14.486000000000001</v>
      </c>
      <c r="I1187" s="200">
        <v>15.444000000000001</v>
      </c>
      <c r="J1187" s="200">
        <v>15.148999999999999</v>
      </c>
    </row>
    <row r="1188" spans="4:10" x14ac:dyDescent="0.35">
      <c r="D1188" s="115">
        <v>44757</v>
      </c>
      <c r="E1188" s="200">
        <v>15.613</v>
      </c>
      <c r="F1188" s="200">
        <v>14.93</v>
      </c>
      <c r="G1188" s="200">
        <v>14.91</v>
      </c>
      <c r="H1188" s="201">
        <v>14.611000000000001</v>
      </c>
      <c r="I1188" s="200">
        <v>15.302</v>
      </c>
      <c r="J1188" s="200">
        <v>14.941000000000001</v>
      </c>
    </row>
    <row r="1189" spans="4:10" x14ac:dyDescent="0.35">
      <c r="D1189" s="115">
        <v>44758</v>
      </c>
      <c r="E1189" s="200">
        <v>15.613</v>
      </c>
      <c r="F1189" s="200">
        <v>14.93</v>
      </c>
      <c r="G1189" s="200">
        <v>14.91</v>
      </c>
      <c r="H1189" s="201">
        <v>14.611000000000001</v>
      </c>
      <c r="I1189" s="200">
        <v>15.302</v>
      </c>
      <c r="J1189" s="200">
        <v>14.941000000000001</v>
      </c>
    </row>
    <row r="1190" spans="4:10" x14ac:dyDescent="0.35">
      <c r="D1190" s="115">
        <v>44759</v>
      </c>
      <c r="E1190" s="200">
        <v>15.613</v>
      </c>
      <c r="F1190" s="200">
        <v>14.93</v>
      </c>
      <c r="G1190" s="200">
        <v>14.91</v>
      </c>
      <c r="H1190" s="201">
        <v>14.611000000000001</v>
      </c>
      <c r="I1190" s="200">
        <v>15.302</v>
      </c>
      <c r="J1190" s="200">
        <v>14.941000000000001</v>
      </c>
    </row>
    <row r="1191" spans="4:10" x14ac:dyDescent="0.35">
      <c r="D1191" s="115">
        <v>44760</v>
      </c>
      <c r="E1191" s="200">
        <v>14.776</v>
      </c>
      <c r="F1191" s="200">
        <v>14.175000000000001</v>
      </c>
      <c r="G1191" s="200">
        <v>14.141999999999999</v>
      </c>
      <c r="H1191" s="201">
        <v>13.975</v>
      </c>
      <c r="I1191" s="200">
        <v>14.361000000000001</v>
      </c>
      <c r="J1191" s="200">
        <v>14.115</v>
      </c>
    </row>
    <row r="1192" spans="4:10" x14ac:dyDescent="0.35">
      <c r="D1192" s="115">
        <v>44761</v>
      </c>
      <c r="E1192" s="200">
        <v>14.525</v>
      </c>
      <c r="F1192" s="200">
        <v>13.923</v>
      </c>
      <c r="G1192" s="200">
        <v>13.881</v>
      </c>
      <c r="H1192" s="201">
        <v>13.808</v>
      </c>
      <c r="I1192" s="200">
        <v>14.101000000000001</v>
      </c>
      <c r="J1192" s="200">
        <v>13.865</v>
      </c>
    </row>
    <row r="1193" spans="4:10" x14ac:dyDescent="0.35">
      <c r="D1193" s="115">
        <v>44762</v>
      </c>
      <c r="E1193" s="200">
        <v>13.387</v>
      </c>
      <c r="F1193" s="200">
        <v>13.398</v>
      </c>
      <c r="G1193" s="200">
        <v>13.366</v>
      </c>
      <c r="H1193" s="201">
        <v>13.378</v>
      </c>
      <c r="I1193" s="200">
        <v>13.488</v>
      </c>
      <c r="J1193" s="200">
        <v>13.170999999999999</v>
      </c>
    </row>
    <row r="1194" spans="4:10" x14ac:dyDescent="0.35">
      <c r="D1194" s="115">
        <v>44763</v>
      </c>
      <c r="E1194" s="200">
        <v>13.109</v>
      </c>
      <c r="F1194" s="200">
        <v>12.928000000000001</v>
      </c>
      <c r="G1194" s="200">
        <v>12.901</v>
      </c>
      <c r="H1194" s="201">
        <v>13.03</v>
      </c>
      <c r="I1194" s="200">
        <v>13.115</v>
      </c>
      <c r="J1194" s="200">
        <v>12.798999999999999</v>
      </c>
    </row>
    <row r="1195" spans="4:10" x14ac:dyDescent="0.35">
      <c r="D1195" s="115">
        <v>44764</v>
      </c>
      <c r="E1195" s="200">
        <v>12.85</v>
      </c>
      <c r="F1195" s="200">
        <v>12.766</v>
      </c>
      <c r="G1195" s="200">
        <v>12.757999999999999</v>
      </c>
      <c r="H1195" s="201">
        <v>12.885999999999999</v>
      </c>
      <c r="I1195" s="200">
        <v>13.007</v>
      </c>
      <c r="J1195" s="200">
        <v>12.7</v>
      </c>
    </row>
    <row r="1196" spans="4:10" x14ac:dyDescent="0.35">
      <c r="D1196" s="115">
        <v>44765</v>
      </c>
      <c r="E1196" s="200">
        <v>12.85</v>
      </c>
      <c r="F1196" s="200">
        <v>12.766</v>
      </c>
      <c r="G1196" s="200">
        <v>12.757999999999999</v>
      </c>
      <c r="H1196" s="201">
        <v>12.885999999999999</v>
      </c>
      <c r="I1196" s="200">
        <v>13.007</v>
      </c>
      <c r="J1196" s="200">
        <v>12.7</v>
      </c>
    </row>
    <row r="1197" spans="4:10" x14ac:dyDescent="0.35">
      <c r="D1197" s="115">
        <v>44766</v>
      </c>
      <c r="E1197" s="200">
        <v>12.85</v>
      </c>
      <c r="F1197" s="200">
        <v>12.766</v>
      </c>
      <c r="G1197" s="200">
        <v>12.757999999999999</v>
      </c>
      <c r="H1197" s="201">
        <v>12.885999999999999</v>
      </c>
      <c r="I1197" s="200">
        <v>13.007</v>
      </c>
      <c r="J1197" s="200">
        <v>12.7</v>
      </c>
    </row>
    <row r="1198" spans="4:10" x14ac:dyDescent="0.35">
      <c r="D1198" s="115">
        <v>44767</v>
      </c>
      <c r="E1198" s="200">
        <v>12.683</v>
      </c>
      <c r="F1198" s="200">
        <v>12.622999999999999</v>
      </c>
      <c r="G1198" s="200">
        <v>12.579000000000001</v>
      </c>
      <c r="H1198" s="201">
        <v>12.757999999999999</v>
      </c>
      <c r="I1198" s="200">
        <v>12.858000000000001</v>
      </c>
      <c r="J1198" s="200">
        <v>12.568</v>
      </c>
    </row>
    <row r="1199" spans="4:10" x14ac:dyDescent="0.35">
      <c r="D1199" s="115">
        <v>44768</v>
      </c>
      <c r="E1199" s="200">
        <v>12.89</v>
      </c>
      <c r="F1199" s="200">
        <v>13.05</v>
      </c>
      <c r="G1199" s="200">
        <v>12.907</v>
      </c>
      <c r="H1199" s="201">
        <v>13.045999999999999</v>
      </c>
      <c r="I1199" s="200">
        <v>13.117000000000001</v>
      </c>
      <c r="J1199" s="200">
        <v>12.823</v>
      </c>
    </row>
    <row r="1200" spans="4:10" x14ac:dyDescent="0.35">
      <c r="D1200" s="115">
        <v>44769</v>
      </c>
      <c r="E1200" s="200">
        <v>13.093</v>
      </c>
      <c r="F1200" s="200">
        <v>13.23</v>
      </c>
      <c r="G1200" s="200">
        <v>13.087</v>
      </c>
      <c r="H1200" s="201">
        <v>13.222</v>
      </c>
      <c r="I1200" s="200">
        <v>13.244999999999999</v>
      </c>
      <c r="J1200" s="200">
        <v>12.936</v>
      </c>
    </row>
    <row r="1201" spans="4:10" x14ac:dyDescent="0.35">
      <c r="D1201" s="115">
        <v>44770</v>
      </c>
      <c r="E1201" s="200">
        <v>12.49</v>
      </c>
      <c r="F1201" s="200">
        <v>12.542999999999999</v>
      </c>
      <c r="G1201" s="200">
        <v>12.436999999999999</v>
      </c>
      <c r="H1201" s="201">
        <v>12.573</v>
      </c>
      <c r="I1201" s="200">
        <v>12.692</v>
      </c>
      <c r="J1201" s="200">
        <v>12.375</v>
      </c>
    </row>
    <row r="1202" spans="4:10" x14ac:dyDescent="0.35">
      <c r="D1202" s="115">
        <v>44771</v>
      </c>
      <c r="E1202" s="200">
        <v>11.507999999999999</v>
      </c>
      <c r="F1202" s="200">
        <v>11.794</v>
      </c>
      <c r="G1202" s="200">
        <v>11.75</v>
      </c>
      <c r="H1202" s="201">
        <v>11.996</v>
      </c>
      <c r="I1202" s="200">
        <v>12.071</v>
      </c>
      <c r="J1202" s="200">
        <v>11.872999999999999</v>
      </c>
    </row>
    <row r="1203" spans="4:10" x14ac:dyDescent="0.35">
      <c r="D1203" s="115">
        <v>44772</v>
      </c>
      <c r="E1203" s="200">
        <v>11.507999999999999</v>
      </c>
      <c r="F1203" s="200">
        <v>11.794</v>
      </c>
      <c r="G1203" s="200">
        <v>11.75</v>
      </c>
      <c r="H1203" s="201">
        <v>11.996</v>
      </c>
      <c r="I1203" s="200">
        <v>12.071</v>
      </c>
      <c r="J1203" s="200">
        <v>11.872999999999999</v>
      </c>
    </row>
    <row r="1204" spans="4:10" x14ac:dyDescent="0.35">
      <c r="D1204" s="115">
        <v>44773</v>
      </c>
      <c r="E1204" s="200">
        <v>11.507999999999999</v>
      </c>
      <c r="F1204" s="200">
        <v>11.794</v>
      </c>
      <c r="G1204" s="200">
        <v>11.75</v>
      </c>
      <c r="H1204" s="201">
        <v>11.996</v>
      </c>
      <c r="I1204" s="200">
        <v>12.071</v>
      </c>
      <c r="J1204" s="200">
        <v>11.872999999999999</v>
      </c>
    </row>
    <row r="1205" spans="4:10" x14ac:dyDescent="0.35">
      <c r="D1205" s="115">
        <v>44774</v>
      </c>
      <c r="E1205" s="200">
        <v>10.912000000000001</v>
      </c>
      <c r="F1205" s="200">
        <v>11.279</v>
      </c>
      <c r="G1205" s="200">
        <v>11.324</v>
      </c>
      <c r="H1205" s="201">
        <v>11.417999999999999</v>
      </c>
      <c r="I1205" s="200">
        <v>11.662000000000001</v>
      </c>
      <c r="J1205" s="200">
        <v>11.441000000000001</v>
      </c>
    </row>
    <row r="1206" spans="4:10" x14ac:dyDescent="0.35">
      <c r="D1206" s="115">
        <v>44775</v>
      </c>
      <c r="E1206" s="200">
        <v>11.067</v>
      </c>
      <c r="F1206" s="200">
        <v>11.398</v>
      </c>
      <c r="G1206" s="200">
        <v>11.509</v>
      </c>
      <c r="H1206" s="201">
        <v>11.638</v>
      </c>
      <c r="I1206" s="200">
        <v>11.869</v>
      </c>
      <c r="J1206" s="200">
        <v>11.624000000000001</v>
      </c>
    </row>
    <row r="1207" spans="4:10" x14ac:dyDescent="0.35">
      <c r="D1207" s="115">
        <v>44776</v>
      </c>
      <c r="E1207" s="200">
        <v>11.137</v>
      </c>
      <c r="F1207" s="200">
        <v>11.509</v>
      </c>
      <c r="G1207" s="200">
        <v>11.567</v>
      </c>
      <c r="H1207" s="201">
        <v>11.768000000000001</v>
      </c>
      <c r="I1207" s="200">
        <v>11.988</v>
      </c>
      <c r="J1207" s="200">
        <v>11.724</v>
      </c>
    </row>
    <row r="1208" spans="4:10" x14ac:dyDescent="0.35">
      <c r="D1208" s="115">
        <v>44777</v>
      </c>
      <c r="E1208" s="200">
        <v>10.731</v>
      </c>
      <c r="F1208" s="200">
        <v>11.156000000000001</v>
      </c>
      <c r="G1208" s="200">
        <v>11.208</v>
      </c>
      <c r="H1208" s="201">
        <v>11.439</v>
      </c>
      <c r="I1208" s="200">
        <v>11.71</v>
      </c>
      <c r="J1208" s="200">
        <v>11.477</v>
      </c>
    </row>
    <row r="1209" spans="4:10" x14ac:dyDescent="0.35">
      <c r="D1209" s="115">
        <v>44778</v>
      </c>
      <c r="E1209" s="200">
        <v>10.593999999999999</v>
      </c>
      <c r="F1209" s="200">
        <v>10.865</v>
      </c>
      <c r="G1209" s="200">
        <v>11.038</v>
      </c>
      <c r="H1209" s="201">
        <v>11.478</v>
      </c>
      <c r="I1209" s="200">
        <v>11.759</v>
      </c>
      <c r="J1209" s="200">
        <v>11.439</v>
      </c>
    </row>
    <row r="1210" spans="4:10" x14ac:dyDescent="0.35">
      <c r="D1210" s="115">
        <v>44779</v>
      </c>
      <c r="E1210" s="200">
        <v>10.593999999999999</v>
      </c>
      <c r="F1210" s="200">
        <v>10.865</v>
      </c>
      <c r="G1210" s="200">
        <v>11.038</v>
      </c>
      <c r="H1210" s="201">
        <v>11.478</v>
      </c>
      <c r="I1210" s="200">
        <v>11.759</v>
      </c>
      <c r="J1210" s="200">
        <v>11.439</v>
      </c>
    </row>
    <row r="1211" spans="4:10" x14ac:dyDescent="0.35">
      <c r="D1211" s="115">
        <v>44780</v>
      </c>
      <c r="E1211" s="200">
        <v>10.593999999999999</v>
      </c>
      <c r="F1211" s="200">
        <v>10.865</v>
      </c>
      <c r="G1211" s="200">
        <v>11.038</v>
      </c>
      <c r="H1211" s="201">
        <v>11.478</v>
      </c>
      <c r="I1211" s="200">
        <v>11.759</v>
      </c>
      <c r="J1211" s="200">
        <v>11.439</v>
      </c>
    </row>
    <row r="1212" spans="4:10" x14ac:dyDescent="0.35">
      <c r="D1212" s="115">
        <v>44781</v>
      </c>
      <c r="E1212" s="200">
        <v>9.9879999999999995</v>
      </c>
      <c r="F1212" s="200">
        <v>10.407</v>
      </c>
      <c r="G1212" s="200">
        <v>10.635</v>
      </c>
      <c r="H1212" s="201">
        <v>11.154</v>
      </c>
      <c r="I1212" s="200">
        <v>11.430999999999999</v>
      </c>
      <c r="J1212" s="200">
        <v>11.159000000000001</v>
      </c>
    </row>
    <row r="1213" spans="4:10" x14ac:dyDescent="0.35">
      <c r="D1213" s="115">
        <v>44782</v>
      </c>
      <c r="E1213" s="200">
        <v>9.69</v>
      </c>
      <c r="F1213" s="200">
        <v>10.128</v>
      </c>
      <c r="G1213" s="200">
        <v>10.351000000000001</v>
      </c>
      <c r="H1213" s="201">
        <v>10.85</v>
      </c>
      <c r="I1213" s="200">
        <v>11.202</v>
      </c>
      <c r="J1213" s="200">
        <v>10.987</v>
      </c>
    </row>
    <row r="1214" spans="4:10" x14ac:dyDescent="0.35">
      <c r="D1214" s="115">
        <v>44783</v>
      </c>
      <c r="E1214" s="200">
        <v>9.6470000000000002</v>
      </c>
      <c r="F1214" s="200">
        <v>9.8849999999999998</v>
      </c>
      <c r="G1214" s="200">
        <v>10.151</v>
      </c>
      <c r="H1214" s="201">
        <v>10.69</v>
      </c>
      <c r="I1214" s="200">
        <v>11.092000000000001</v>
      </c>
      <c r="J1214" s="200">
        <v>10.856</v>
      </c>
    </row>
    <row r="1215" spans="4:10" x14ac:dyDescent="0.35">
      <c r="D1215" s="115">
        <v>44784</v>
      </c>
      <c r="E1215" s="200">
        <v>8.9390000000000001</v>
      </c>
      <c r="F1215" s="200">
        <v>9.2279999999999998</v>
      </c>
      <c r="G1215" s="200">
        <v>9.5399999999999991</v>
      </c>
      <c r="H1215" s="201">
        <v>10.273999999999999</v>
      </c>
      <c r="I1215" s="200">
        <v>10.728999999999999</v>
      </c>
      <c r="J1215" s="200">
        <v>10.528</v>
      </c>
    </row>
    <row r="1216" spans="4:10" x14ac:dyDescent="0.35">
      <c r="D1216" s="115">
        <v>44785</v>
      </c>
      <c r="E1216" s="200">
        <v>9.1869999999999994</v>
      </c>
      <c r="F1216" s="200">
        <v>9.4209999999999994</v>
      </c>
      <c r="G1216" s="200">
        <v>9.7539999999999996</v>
      </c>
      <c r="H1216" s="201">
        <v>10.497999999999999</v>
      </c>
      <c r="I1216" s="200">
        <v>10.913</v>
      </c>
      <c r="J1216" s="200">
        <v>10.743</v>
      </c>
    </row>
    <row r="1217" spans="4:10" x14ac:dyDescent="0.35">
      <c r="D1217" s="115">
        <v>44786</v>
      </c>
      <c r="E1217" s="200">
        <v>9.1869999999999994</v>
      </c>
      <c r="F1217" s="200">
        <v>9.4209999999999994</v>
      </c>
      <c r="G1217" s="200">
        <v>9.7539999999999996</v>
      </c>
      <c r="H1217" s="201">
        <v>10.497999999999999</v>
      </c>
      <c r="I1217" s="200">
        <v>10.913</v>
      </c>
      <c r="J1217" s="200">
        <v>10.743</v>
      </c>
    </row>
    <row r="1218" spans="4:10" x14ac:dyDescent="0.35">
      <c r="D1218" s="115">
        <v>44787</v>
      </c>
      <c r="E1218" s="200">
        <v>9.1869999999999994</v>
      </c>
      <c r="F1218" s="200">
        <v>9.4209999999999994</v>
      </c>
      <c r="G1218" s="200">
        <v>9.7539999999999996</v>
      </c>
      <c r="H1218" s="201">
        <v>10.497999999999999</v>
      </c>
      <c r="I1218" s="200">
        <v>10.913</v>
      </c>
      <c r="J1218" s="200">
        <v>10.743</v>
      </c>
    </row>
    <row r="1219" spans="4:10" x14ac:dyDescent="0.35">
      <c r="D1219" s="115">
        <v>44788</v>
      </c>
      <c r="E1219" s="200">
        <v>9.4930000000000003</v>
      </c>
      <c r="F1219" s="200">
        <v>9.6530000000000005</v>
      </c>
      <c r="G1219" s="200">
        <v>10.010999999999999</v>
      </c>
      <c r="H1219" s="201">
        <v>10.682</v>
      </c>
      <c r="I1219" s="200">
        <v>11.112</v>
      </c>
      <c r="J1219" s="200">
        <v>10.888999999999999</v>
      </c>
    </row>
    <row r="1220" spans="4:10" x14ac:dyDescent="0.35">
      <c r="D1220" s="115">
        <v>44789</v>
      </c>
      <c r="E1220" s="200">
        <v>10.132999999999999</v>
      </c>
      <c r="F1220" s="200">
        <v>10.345000000000001</v>
      </c>
      <c r="G1220" s="200">
        <v>10.625999999999999</v>
      </c>
      <c r="H1220" s="201">
        <v>11.342000000000001</v>
      </c>
      <c r="I1220" s="200">
        <v>11.516</v>
      </c>
      <c r="J1220" s="200">
        <v>11.28</v>
      </c>
    </row>
    <row r="1221" spans="4:10" x14ac:dyDescent="0.35">
      <c r="D1221" s="115">
        <v>44790</v>
      </c>
      <c r="E1221" s="200">
        <v>10.869</v>
      </c>
      <c r="F1221" s="200">
        <v>10.936</v>
      </c>
      <c r="G1221" s="200">
        <v>11.111000000000001</v>
      </c>
      <c r="H1221" s="201">
        <v>11.773</v>
      </c>
      <c r="I1221" s="200">
        <v>11.95</v>
      </c>
      <c r="J1221" s="200">
        <v>11.698</v>
      </c>
    </row>
    <row r="1222" spans="4:10" x14ac:dyDescent="0.35">
      <c r="D1222" s="115">
        <v>44791</v>
      </c>
      <c r="E1222" s="200">
        <v>10.952999999999999</v>
      </c>
      <c r="F1222" s="200">
        <v>10.792999999999999</v>
      </c>
      <c r="G1222" s="200">
        <v>11.15</v>
      </c>
      <c r="H1222" s="201">
        <v>11.579000000000001</v>
      </c>
      <c r="I1222" s="200">
        <v>11.867000000000001</v>
      </c>
      <c r="J1222" s="200">
        <v>11.691000000000001</v>
      </c>
    </row>
    <row r="1223" spans="4:10" x14ac:dyDescent="0.35">
      <c r="D1223" s="115">
        <v>44792</v>
      </c>
      <c r="E1223" s="200">
        <v>11.260999999999999</v>
      </c>
      <c r="F1223" s="200">
        <v>10.974</v>
      </c>
      <c r="G1223" s="200">
        <v>11.238</v>
      </c>
      <c r="H1223" s="201">
        <v>11.859</v>
      </c>
      <c r="I1223" s="200">
        <v>12.084</v>
      </c>
      <c r="J1223" s="200">
        <v>11.863</v>
      </c>
    </row>
    <row r="1224" spans="4:10" x14ac:dyDescent="0.35">
      <c r="D1224" s="115">
        <v>44793</v>
      </c>
      <c r="E1224" s="200">
        <v>11.260999999999999</v>
      </c>
      <c r="F1224" s="200">
        <v>10.974</v>
      </c>
      <c r="G1224" s="200">
        <v>11.238</v>
      </c>
      <c r="H1224" s="201">
        <v>11.859</v>
      </c>
      <c r="I1224" s="200">
        <v>12.084</v>
      </c>
      <c r="J1224" s="200">
        <v>11.863</v>
      </c>
    </row>
    <row r="1225" spans="4:10" x14ac:dyDescent="0.35">
      <c r="D1225" s="115">
        <v>44794</v>
      </c>
      <c r="E1225" s="200">
        <v>11.260999999999999</v>
      </c>
      <c r="F1225" s="200">
        <v>10.974</v>
      </c>
      <c r="G1225" s="200">
        <v>11.238</v>
      </c>
      <c r="H1225" s="201">
        <v>11.859</v>
      </c>
      <c r="I1225" s="200">
        <v>12.084</v>
      </c>
      <c r="J1225" s="200">
        <v>11.863</v>
      </c>
    </row>
    <row r="1226" spans="4:10" x14ac:dyDescent="0.35">
      <c r="D1226" s="115">
        <v>44795</v>
      </c>
      <c r="E1226" s="200">
        <v>11.919</v>
      </c>
      <c r="F1226" s="200">
        <v>11.611000000000001</v>
      </c>
      <c r="G1226" s="200">
        <v>11.641999999999999</v>
      </c>
      <c r="H1226" s="201">
        <v>12.27</v>
      </c>
      <c r="I1226" s="200">
        <v>12.500999999999999</v>
      </c>
      <c r="J1226" s="200">
        <v>12.243</v>
      </c>
    </row>
    <row r="1227" spans="4:10" x14ac:dyDescent="0.35">
      <c r="D1227" s="115">
        <v>44796</v>
      </c>
      <c r="E1227" s="200">
        <v>11.007999999999999</v>
      </c>
      <c r="F1227" s="200">
        <v>10.994999999999999</v>
      </c>
      <c r="G1227" s="200">
        <v>11</v>
      </c>
      <c r="H1227" s="201">
        <v>11.59</v>
      </c>
      <c r="I1227" s="200">
        <v>11.952</v>
      </c>
      <c r="J1227" s="200">
        <v>11.757999999999999</v>
      </c>
    </row>
    <row r="1228" spans="4:10" x14ac:dyDescent="0.35">
      <c r="D1228" s="115">
        <v>44797</v>
      </c>
      <c r="E1228" s="200">
        <v>10.739000000000001</v>
      </c>
      <c r="F1228" s="200">
        <v>10.657999999999999</v>
      </c>
      <c r="G1228" s="200">
        <v>10.94</v>
      </c>
      <c r="H1228" s="201">
        <v>11.319000000000001</v>
      </c>
      <c r="I1228" s="200">
        <v>11.709</v>
      </c>
      <c r="J1228" s="200">
        <v>11.53</v>
      </c>
    </row>
    <row r="1229" spans="4:10" x14ac:dyDescent="0.35">
      <c r="D1229" s="115">
        <v>44798</v>
      </c>
      <c r="E1229" s="200">
        <v>10.294</v>
      </c>
      <c r="F1229" s="200">
        <v>10.381</v>
      </c>
      <c r="G1229" s="200">
        <v>10.28</v>
      </c>
      <c r="H1229" s="201">
        <v>10.868</v>
      </c>
      <c r="I1229" s="200">
        <v>11.462</v>
      </c>
      <c r="J1229" s="200">
        <v>11.268000000000001</v>
      </c>
    </row>
    <row r="1230" spans="4:10" x14ac:dyDescent="0.35">
      <c r="D1230" s="115">
        <v>44799</v>
      </c>
      <c r="E1230" s="200">
        <v>10.406000000000001</v>
      </c>
      <c r="F1230" s="200">
        <v>10.519</v>
      </c>
      <c r="G1230" s="200">
        <v>10.568</v>
      </c>
      <c r="H1230" s="201">
        <v>11.103</v>
      </c>
      <c r="I1230" s="200">
        <v>11.686999999999999</v>
      </c>
      <c r="J1230" s="200">
        <v>11.483000000000001</v>
      </c>
    </row>
    <row r="1231" spans="4:10" x14ac:dyDescent="0.35">
      <c r="D1231" s="115">
        <v>44800</v>
      </c>
      <c r="E1231" s="200">
        <v>10.406000000000001</v>
      </c>
      <c r="F1231" s="200">
        <v>10.519</v>
      </c>
      <c r="G1231" s="200">
        <v>10.568</v>
      </c>
      <c r="H1231" s="201">
        <v>11.103</v>
      </c>
      <c r="I1231" s="200">
        <v>11.686999999999999</v>
      </c>
      <c r="J1231" s="200">
        <v>11.483000000000001</v>
      </c>
    </row>
    <row r="1232" spans="4:10" x14ac:dyDescent="0.35">
      <c r="D1232" s="115">
        <v>44801</v>
      </c>
      <c r="E1232" s="200">
        <v>10.406000000000001</v>
      </c>
      <c r="F1232" s="200">
        <v>10.519</v>
      </c>
      <c r="G1232" s="200">
        <v>10.568</v>
      </c>
      <c r="H1232" s="201">
        <v>11.103</v>
      </c>
      <c r="I1232" s="200">
        <v>11.686999999999999</v>
      </c>
      <c r="J1232" s="200">
        <v>11.483000000000001</v>
      </c>
    </row>
    <row r="1233" spans="4:10" x14ac:dyDescent="0.35">
      <c r="D1233" s="115">
        <v>44802</v>
      </c>
      <c r="E1233" s="200">
        <v>10.406000000000001</v>
      </c>
      <c r="F1233" s="200">
        <v>10.538</v>
      </c>
      <c r="G1233" s="200">
        <v>10.568</v>
      </c>
      <c r="H1233" s="201">
        <v>11.103</v>
      </c>
      <c r="I1233" s="200">
        <v>11.686999999999999</v>
      </c>
      <c r="J1233" s="200">
        <v>11.483000000000001</v>
      </c>
    </row>
    <row r="1234" spans="4:10" x14ac:dyDescent="0.35">
      <c r="D1234" s="115">
        <v>44803</v>
      </c>
      <c r="E1234" s="200">
        <v>10.932</v>
      </c>
      <c r="F1234" s="200">
        <v>11.079000000000001</v>
      </c>
      <c r="G1234" s="200">
        <v>11.207000000000001</v>
      </c>
      <c r="H1234" s="201">
        <v>11.62</v>
      </c>
      <c r="I1234" s="200">
        <v>12.19</v>
      </c>
      <c r="J1234" s="200">
        <v>12.045999999999999</v>
      </c>
    </row>
    <row r="1235" spans="4:10" x14ac:dyDescent="0.35">
      <c r="D1235" s="115">
        <v>44804</v>
      </c>
      <c r="E1235" s="200">
        <v>10.96</v>
      </c>
      <c r="F1235" s="200">
        <v>11.285</v>
      </c>
      <c r="G1235" s="200">
        <v>11.411</v>
      </c>
      <c r="H1235" s="201">
        <v>11.874000000000001</v>
      </c>
      <c r="I1235" s="200">
        <v>12.355</v>
      </c>
      <c r="J1235" s="200">
        <v>12.196999999999999</v>
      </c>
    </row>
    <row r="1236" spans="4:10" x14ac:dyDescent="0.35">
      <c r="D1236" s="115">
        <v>44805</v>
      </c>
      <c r="E1236" s="200">
        <v>11.211</v>
      </c>
      <c r="F1236" s="200">
        <v>11.585000000000001</v>
      </c>
      <c r="G1236" s="200">
        <v>11.67</v>
      </c>
      <c r="H1236" s="201">
        <v>12.114000000000001</v>
      </c>
      <c r="I1236" s="200">
        <v>12.621</v>
      </c>
      <c r="J1236" s="200">
        <v>12.47</v>
      </c>
    </row>
    <row r="1237" spans="4:10" x14ac:dyDescent="0.35">
      <c r="D1237" s="115">
        <v>44806</v>
      </c>
      <c r="E1237" s="200">
        <v>10.782999999999999</v>
      </c>
      <c r="F1237" s="200">
        <v>11.189</v>
      </c>
      <c r="G1237" s="200">
        <v>11.302</v>
      </c>
      <c r="H1237" s="201">
        <v>11.715999999999999</v>
      </c>
      <c r="I1237" s="200">
        <v>12.31</v>
      </c>
      <c r="J1237" s="200">
        <v>12.119</v>
      </c>
    </row>
    <row r="1238" spans="4:10" x14ac:dyDescent="0.35">
      <c r="D1238" s="115">
        <v>44807</v>
      </c>
      <c r="E1238" s="200">
        <v>10.782999999999999</v>
      </c>
      <c r="F1238" s="200">
        <v>11.189</v>
      </c>
      <c r="G1238" s="200">
        <v>11.302</v>
      </c>
      <c r="H1238" s="201">
        <v>11.715999999999999</v>
      </c>
      <c r="I1238" s="200">
        <v>12.31</v>
      </c>
      <c r="J1238" s="200">
        <v>12.119</v>
      </c>
    </row>
    <row r="1239" spans="4:10" x14ac:dyDescent="0.35">
      <c r="D1239" s="115">
        <v>44808</v>
      </c>
      <c r="E1239" s="200">
        <v>10.782999999999999</v>
      </c>
      <c r="F1239" s="200">
        <v>11.189</v>
      </c>
      <c r="G1239" s="200">
        <v>11.302</v>
      </c>
      <c r="H1239" s="201">
        <v>11.715999999999999</v>
      </c>
      <c r="I1239" s="200">
        <v>12.31</v>
      </c>
      <c r="J1239" s="200">
        <v>12.119</v>
      </c>
    </row>
    <row r="1240" spans="4:10" x14ac:dyDescent="0.35">
      <c r="D1240" s="115">
        <v>44809</v>
      </c>
      <c r="E1240" s="200">
        <v>10.789</v>
      </c>
      <c r="F1240" s="200">
        <v>11.234999999999999</v>
      </c>
      <c r="G1240" s="200">
        <v>11.305</v>
      </c>
      <c r="H1240" s="201">
        <v>11.742000000000001</v>
      </c>
      <c r="I1240" s="200">
        <v>12.345000000000001</v>
      </c>
      <c r="J1240" s="200">
        <v>12.135999999999999</v>
      </c>
    </row>
    <row r="1241" spans="4:10" x14ac:dyDescent="0.35">
      <c r="D1241" s="115">
        <v>44810</v>
      </c>
      <c r="E1241" s="200">
        <v>10.676</v>
      </c>
      <c r="F1241" s="200">
        <v>11.183999999999999</v>
      </c>
      <c r="G1241" s="200">
        <v>11.292999999999999</v>
      </c>
      <c r="H1241" s="201">
        <v>11.776999999999999</v>
      </c>
      <c r="I1241" s="200">
        <v>12.362</v>
      </c>
      <c r="J1241" s="200">
        <v>12.178000000000001</v>
      </c>
    </row>
    <row r="1242" spans="4:10" x14ac:dyDescent="0.35">
      <c r="D1242" s="115">
        <v>44811</v>
      </c>
      <c r="E1242" s="200">
        <v>10.539</v>
      </c>
      <c r="F1242" s="200">
        <v>11.173999999999999</v>
      </c>
      <c r="G1242" s="200">
        <v>11.324</v>
      </c>
      <c r="H1242" s="201">
        <v>11.843</v>
      </c>
      <c r="I1242" s="200">
        <v>12.419</v>
      </c>
      <c r="J1242" s="200">
        <v>12.212</v>
      </c>
    </row>
    <row r="1243" spans="4:10" x14ac:dyDescent="0.35">
      <c r="D1243" s="115">
        <v>44812</v>
      </c>
      <c r="E1243" s="200">
        <v>10.265000000000001</v>
      </c>
      <c r="F1243" s="200">
        <v>11.108000000000001</v>
      </c>
      <c r="G1243" s="200">
        <v>11.273</v>
      </c>
      <c r="H1243" s="201">
        <v>11.802</v>
      </c>
      <c r="I1243" s="200">
        <v>12.343</v>
      </c>
      <c r="J1243" s="200">
        <v>12.164999999999999</v>
      </c>
    </row>
    <row r="1244" spans="4:10" x14ac:dyDescent="0.35">
      <c r="D1244" s="115">
        <v>44813</v>
      </c>
      <c r="E1244" s="200">
        <v>9.9480000000000004</v>
      </c>
      <c r="F1244" s="200">
        <v>10.893000000000001</v>
      </c>
      <c r="G1244" s="200">
        <v>11.073</v>
      </c>
      <c r="H1244" s="201">
        <v>11.535</v>
      </c>
      <c r="I1244" s="200">
        <v>12.124000000000001</v>
      </c>
      <c r="J1244" s="200">
        <v>11.907999999999999</v>
      </c>
    </row>
    <row r="1245" spans="4:10" x14ac:dyDescent="0.35">
      <c r="D1245" s="115">
        <v>44814</v>
      </c>
      <c r="E1245" s="200">
        <v>9.9480000000000004</v>
      </c>
      <c r="F1245" s="200">
        <v>10.893000000000001</v>
      </c>
      <c r="G1245" s="200">
        <v>11.073</v>
      </c>
      <c r="H1245" s="201">
        <v>11.535</v>
      </c>
      <c r="I1245" s="200">
        <v>12.124000000000001</v>
      </c>
      <c r="J1245" s="200">
        <v>11.907999999999999</v>
      </c>
    </row>
    <row r="1246" spans="4:10" x14ac:dyDescent="0.35">
      <c r="D1246" s="115">
        <v>44815</v>
      </c>
      <c r="E1246" s="200">
        <v>9.9480000000000004</v>
      </c>
      <c r="F1246" s="200">
        <v>10.893000000000001</v>
      </c>
      <c r="G1246" s="200">
        <v>11.073</v>
      </c>
      <c r="H1246" s="201">
        <v>11.535</v>
      </c>
      <c r="I1246" s="200">
        <v>12.124000000000001</v>
      </c>
      <c r="J1246" s="200">
        <v>11.907999999999999</v>
      </c>
    </row>
    <row r="1247" spans="4:10" x14ac:dyDescent="0.35">
      <c r="D1247" s="115">
        <v>44816</v>
      </c>
      <c r="E1247" s="200">
        <v>9.3719999999999999</v>
      </c>
      <c r="F1247" s="200">
        <v>10.545</v>
      </c>
      <c r="G1247" s="200">
        <v>10.71</v>
      </c>
      <c r="H1247" s="201">
        <v>11.211</v>
      </c>
      <c r="I1247" s="200">
        <v>11.895</v>
      </c>
      <c r="J1247" s="200">
        <v>11.721</v>
      </c>
    </row>
    <row r="1248" spans="4:10" x14ac:dyDescent="0.35">
      <c r="D1248" s="115">
        <v>44817</v>
      </c>
      <c r="E1248" s="200">
        <v>9.5589999999999993</v>
      </c>
      <c r="F1248" s="200">
        <v>10.866</v>
      </c>
      <c r="G1248" s="200">
        <v>11.037000000000001</v>
      </c>
      <c r="H1248" s="201">
        <v>11.545</v>
      </c>
      <c r="I1248" s="200">
        <v>12.193</v>
      </c>
      <c r="J1248" s="200">
        <v>11.984</v>
      </c>
    </row>
    <row r="1249" spans="4:10" x14ac:dyDescent="0.35">
      <c r="D1249" s="115">
        <v>44818</v>
      </c>
      <c r="E1249" s="200">
        <v>9.8119999999999994</v>
      </c>
      <c r="F1249" s="200">
        <v>11.286</v>
      </c>
      <c r="G1249" s="200">
        <v>11.407</v>
      </c>
      <c r="H1249" s="201">
        <v>11.872</v>
      </c>
      <c r="I1249" s="200">
        <v>12.452</v>
      </c>
      <c r="J1249" s="200">
        <v>12.237</v>
      </c>
    </row>
    <row r="1250" spans="4:10" x14ac:dyDescent="0.35">
      <c r="D1250" s="115">
        <v>44819</v>
      </c>
      <c r="E1250" s="200">
        <v>9.9109999999999996</v>
      </c>
      <c r="F1250" s="200">
        <v>11.465999999999999</v>
      </c>
      <c r="G1250" s="200">
        <v>11.584</v>
      </c>
      <c r="H1250" s="201">
        <v>12.019</v>
      </c>
      <c r="I1250" s="200">
        <v>12.579000000000001</v>
      </c>
      <c r="J1250" s="200">
        <v>12.365</v>
      </c>
    </row>
    <row r="1251" spans="4:10" x14ac:dyDescent="0.35">
      <c r="D1251" s="115">
        <v>44820</v>
      </c>
      <c r="E1251" s="200">
        <v>10.147</v>
      </c>
      <c r="F1251" s="200">
        <v>11.753</v>
      </c>
      <c r="G1251" s="200">
        <v>11.798</v>
      </c>
      <c r="H1251" s="201">
        <v>12.292</v>
      </c>
      <c r="I1251" s="200">
        <v>12.884</v>
      </c>
      <c r="J1251" s="200">
        <v>12.667999999999999</v>
      </c>
    </row>
    <row r="1252" spans="4:10" x14ac:dyDescent="0.35">
      <c r="D1252" s="115">
        <v>44821</v>
      </c>
      <c r="E1252" s="200">
        <v>10.147</v>
      </c>
      <c r="F1252" s="200">
        <v>11.753</v>
      </c>
      <c r="G1252" s="200">
        <v>11.798</v>
      </c>
      <c r="H1252" s="201">
        <v>12.292</v>
      </c>
      <c r="I1252" s="200">
        <v>12.884</v>
      </c>
      <c r="J1252" s="200">
        <v>12.667999999999999</v>
      </c>
    </row>
    <row r="1253" spans="4:10" x14ac:dyDescent="0.35">
      <c r="D1253" s="115">
        <v>44822</v>
      </c>
      <c r="E1253" s="200">
        <v>10.147</v>
      </c>
      <c r="F1253" s="200">
        <v>11.753</v>
      </c>
      <c r="G1253" s="200">
        <v>11.798</v>
      </c>
      <c r="H1253" s="201">
        <v>12.292</v>
      </c>
      <c r="I1253" s="200">
        <v>12.884</v>
      </c>
      <c r="J1253" s="200">
        <v>12.667999999999999</v>
      </c>
    </row>
    <row r="1254" spans="4:10" x14ac:dyDescent="0.35">
      <c r="D1254" s="115">
        <v>44823</v>
      </c>
      <c r="E1254" s="200">
        <v>10.163</v>
      </c>
      <c r="F1254" s="200">
        <v>11.766</v>
      </c>
      <c r="G1254" s="200">
        <v>11.819000000000001</v>
      </c>
      <c r="H1254" s="201">
        <v>12.303000000000001</v>
      </c>
      <c r="I1254" s="200">
        <v>12.847</v>
      </c>
      <c r="J1254" s="200">
        <v>12.645</v>
      </c>
    </row>
    <row r="1255" spans="4:10" x14ac:dyDescent="0.35">
      <c r="D1255" s="115">
        <v>44824</v>
      </c>
      <c r="E1255" s="200">
        <v>10.212999999999999</v>
      </c>
      <c r="F1255" s="200">
        <v>11.802</v>
      </c>
      <c r="G1255" s="200">
        <v>11.85</v>
      </c>
      <c r="H1255" s="201">
        <v>12.295</v>
      </c>
      <c r="I1255" s="200">
        <v>12.798999999999999</v>
      </c>
      <c r="J1255" s="200">
        <v>12.592000000000001</v>
      </c>
    </row>
    <row r="1256" spans="4:10" x14ac:dyDescent="0.35">
      <c r="D1256" s="115">
        <v>44825</v>
      </c>
      <c r="E1256" s="200">
        <v>9.9770000000000003</v>
      </c>
      <c r="F1256" s="200">
        <v>11.423999999999999</v>
      </c>
      <c r="G1256" s="200">
        <v>11.545999999999999</v>
      </c>
      <c r="H1256" s="201">
        <v>11.94</v>
      </c>
      <c r="I1256" s="200">
        <v>12.491</v>
      </c>
      <c r="J1256" s="200">
        <v>12.305999999999999</v>
      </c>
    </row>
    <row r="1257" spans="4:10" x14ac:dyDescent="0.35">
      <c r="D1257" s="115">
        <v>44826</v>
      </c>
      <c r="E1257" s="200">
        <v>10.105</v>
      </c>
      <c r="F1257" s="200">
        <v>11.487</v>
      </c>
      <c r="G1257" s="200">
        <v>11.566000000000001</v>
      </c>
      <c r="H1257" s="201">
        <v>12.03</v>
      </c>
      <c r="I1257" s="200">
        <v>12.557</v>
      </c>
      <c r="J1257" s="200">
        <v>12.351000000000001</v>
      </c>
    </row>
    <row r="1258" spans="4:10" x14ac:dyDescent="0.35">
      <c r="D1258" s="115">
        <v>44827</v>
      </c>
      <c r="E1258" s="200">
        <v>10.672000000000001</v>
      </c>
      <c r="F1258" s="200">
        <v>11.773</v>
      </c>
      <c r="G1258" s="200">
        <v>11.968</v>
      </c>
      <c r="H1258" s="201">
        <v>12.356999999999999</v>
      </c>
      <c r="I1258" s="200">
        <v>12.855</v>
      </c>
      <c r="J1258" s="200">
        <v>12.691000000000001</v>
      </c>
    </row>
    <row r="1259" spans="4:10" x14ac:dyDescent="0.35">
      <c r="D1259" s="115">
        <v>44828</v>
      </c>
      <c r="E1259" s="200">
        <v>10.672000000000001</v>
      </c>
      <c r="F1259" s="200">
        <v>11.773</v>
      </c>
      <c r="G1259" s="200">
        <v>11.968</v>
      </c>
      <c r="H1259" s="201">
        <v>12.356999999999999</v>
      </c>
      <c r="I1259" s="200">
        <v>12.855</v>
      </c>
      <c r="J1259" s="200">
        <v>12.691000000000001</v>
      </c>
    </row>
    <row r="1260" spans="4:10" x14ac:dyDescent="0.35">
      <c r="D1260" s="115">
        <v>44829</v>
      </c>
      <c r="E1260" s="200">
        <v>10.672000000000001</v>
      </c>
      <c r="F1260" s="200">
        <v>11.773</v>
      </c>
      <c r="G1260" s="200">
        <v>11.968</v>
      </c>
      <c r="H1260" s="201">
        <v>12.356999999999999</v>
      </c>
      <c r="I1260" s="200">
        <v>12.855</v>
      </c>
      <c r="J1260" s="200">
        <v>12.691000000000001</v>
      </c>
    </row>
    <row r="1261" spans="4:10" x14ac:dyDescent="0.35">
      <c r="D1261" s="115">
        <v>44830</v>
      </c>
      <c r="E1261" s="200">
        <v>11.423999999999999</v>
      </c>
      <c r="F1261" s="200">
        <v>12.536</v>
      </c>
      <c r="G1261" s="200">
        <v>12.465999999999999</v>
      </c>
      <c r="H1261" s="201">
        <v>12.821</v>
      </c>
      <c r="I1261" s="200">
        <v>13.3</v>
      </c>
      <c r="J1261" s="200">
        <v>13.087</v>
      </c>
    </row>
    <row r="1262" spans="4:10" x14ac:dyDescent="0.35">
      <c r="D1262" s="115">
        <v>44831</v>
      </c>
      <c r="E1262" s="200">
        <v>11.632999999999999</v>
      </c>
      <c r="F1262" s="200">
        <v>13.004</v>
      </c>
      <c r="G1262" s="200">
        <v>12.833</v>
      </c>
      <c r="H1262" s="201">
        <v>13.2</v>
      </c>
      <c r="I1262" s="200">
        <v>13.596</v>
      </c>
      <c r="J1262" s="200">
        <v>13.358000000000001</v>
      </c>
    </row>
    <row r="1263" spans="4:10" x14ac:dyDescent="0.35">
      <c r="D1263" s="115">
        <v>44832</v>
      </c>
      <c r="E1263" s="200">
        <v>12.023</v>
      </c>
      <c r="F1263" s="200">
        <v>13.468999999999999</v>
      </c>
      <c r="G1263" s="200">
        <v>13.161</v>
      </c>
      <c r="H1263" s="201">
        <v>13.29</v>
      </c>
      <c r="I1263" s="200">
        <v>13.773999999999999</v>
      </c>
      <c r="J1263" s="200">
        <v>13.51</v>
      </c>
    </row>
    <row r="1264" spans="4:10" x14ac:dyDescent="0.35">
      <c r="D1264" s="115">
        <v>44833</v>
      </c>
      <c r="E1264" s="200">
        <v>12.05</v>
      </c>
      <c r="F1264" s="200">
        <v>13.782</v>
      </c>
      <c r="G1264" s="200">
        <v>13.449</v>
      </c>
      <c r="H1264" s="201">
        <v>13.664999999999999</v>
      </c>
      <c r="I1264" s="200">
        <v>14.07</v>
      </c>
      <c r="J1264" s="200">
        <v>13.728999999999999</v>
      </c>
    </row>
    <row r="1265" spans="4:10" x14ac:dyDescent="0.35">
      <c r="D1265" s="115">
        <v>44834</v>
      </c>
      <c r="E1265" s="200">
        <v>11.787000000000001</v>
      </c>
      <c r="F1265" s="200">
        <v>13.589</v>
      </c>
      <c r="G1265" s="200">
        <v>13.324</v>
      </c>
      <c r="H1265" s="201">
        <v>13.525</v>
      </c>
      <c r="I1265" s="200">
        <v>13.919</v>
      </c>
      <c r="J1265" s="200">
        <v>13.62</v>
      </c>
    </row>
    <row r="1266" spans="4:10" x14ac:dyDescent="0.35">
      <c r="D1266" s="115">
        <v>44835</v>
      </c>
      <c r="E1266" s="200">
        <v>11.787000000000001</v>
      </c>
      <c r="F1266" s="200">
        <v>13.589</v>
      </c>
      <c r="G1266" s="200">
        <v>13.324</v>
      </c>
      <c r="H1266" s="201">
        <v>13.525</v>
      </c>
      <c r="I1266" s="200">
        <v>13.919</v>
      </c>
      <c r="J1266" s="200">
        <v>13.62</v>
      </c>
    </row>
    <row r="1267" spans="4:10" x14ac:dyDescent="0.35">
      <c r="D1267" s="115">
        <v>44836</v>
      </c>
      <c r="E1267" s="200">
        <v>11.787000000000001</v>
      </c>
      <c r="F1267" s="200">
        <v>13.589</v>
      </c>
      <c r="G1267" s="200">
        <v>13.324</v>
      </c>
      <c r="H1267" s="201">
        <v>13.525</v>
      </c>
      <c r="I1267" s="200">
        <v>13.919</v>
      </c>
      <c r="J1267" s="200">
        <v>13.62</v>
      </c>
    </row>
    <row r="1268" spans="4:10" x14ac:dyDescent="0.35">
      <c r="D1268" s="115">
        <v>44837</v>
      </c>
      <c r="E1268" s="200">
        <v>11.683999999999999</v>
      </c>
      <c r="F1268" s="200">
        <v>13.493</v>
      </c>
      <c r="G1268" s="200">
        <v>13.3</v>
      </c>
      <c r="H1268" s="201">
        <v>13.474</v>
      </c>
      <c r="I1268" s="200">
        <v>13.837999999999999</v>
      </c>
      <c r="J1268" s="200">
        <v>13.548</v>
      </c>
    </row>
    <row r="1269" spans="4:10" x14ac:dyDescent="0.35">
      <c r="D1269" s="115">
        <v>44838</v>
      </c>
      <c r="E1269" s="200">
        <v>10.972</v>
      </c>
      <c r="F1269" s="200">
        <v>12.68</v>
      </c>
      <c r="G1269" s="200">
        <v>12.474</v>
      </c>
      <c r="H1269" s="201">
        <v>12.929</v>
      </c>
      <c r="I1269" s="200">
        <v>13.151</v>
      </c>
      <c r="J1269" s="200">
        <v>12.85</v>
      </c>
    </row>
    <row r="1270" spans="4:10" x14ac:dyDescent="0.35">
      <c r="D1270" s="115">
        <v>44839</v>
      </c>
      <c r="E1270" s="200">
        <v>11.192</v>
      </c>
      <c r="F1270" s="200">
        <v>13.109</v>
      </c>
      <c r="G1270" s="200">
        <v>12.942</v>
      </c>
      <c r="H1270" s="201">
        <v>13.387</v>
      </c>
      <c r="I1270" s="200">
        <v>13.497</v>
      </c>
      <c r="J1270" s="200">
        <v>13.228999999999999</v>
      </c>
    </row>
    <row r="1271" spans="4:10" x14ac:dyDescent="0.35">
      <c r="D1271" s="115">
        <v>44840</v>
      </c>
      <c r="E1271" s="200">
        <v>11.01</v>
      </c>
      <c r="F1271" s="200">
        <v>12.92</v>
      </c>
      <c r="G1271" s="200">
        <v>12.827999999999999</v>
      </c>
      <c r="H1271" s="201">
        <v>13.313000000000001</v>
      </c>
      <c r="I1271" s="200">
        <v>13.372999999999999</v>
      </c>
      <c r="J1271" s="200">
        <v>13.106999999999999</v>
      </c>
    </row>
    <row r="1272" spans="4:10" x14ac:dyDescent="0.35">
      <c r="D1272" s="115">
        <v>44841</v>
      </c>
      <c r="E1272" s="200">
        <v>10.968999999999999</v>
      </c>
      <c r="F1272" s="200">
        <v>12.816000000000001</v>
      </c>
      <c r="G1272" s="200">
        <v>12.8</v>
      </c>
      <c r="H1272" s="201">
        <v>13.225</v>
      </c>
      <c r="I1272" s="200">
        <v>13.339</v>
      </c>
      <c r="J1272" s="200">
        <v>13.05</v>
      </c>
    </row>
    <row r="1273" spans="4:10" x14ac:dyDescent="0.35">
      <c r="D1273" s="115">
        <v>44842</v>
      </c>
      <c r="E1273" s="200">
        <v>10.968999999999999</v>
      </c>
      <c r="F1273" s="200">
        <v>12.816000000000001</v>
      </c>
      <c r="G1273" s="200">
        <v>12.8</v>
      </c>
      <c r="H1273" s="201">
        <v>13.225</v>
      </c>
      <c r="I1273" s="200">
        <v>13.339</v>
      </c>
      <c r="J1273" s="200">
        <v>13.05</v>
      </c>
    </row>
    <row r="1274" spans="4:10" x14ac:dyDescent="0.35">
      <c r="D1274" s="115">
        <v>44843</v>
      </c>
      <c r="E1274" s="200">
        <v>10.968999999999999</v>
      </c>
      <c r="F1274" s="200">
        <v>12.816000000000001</v>
      </c>
      <c r="G1274" s="200">
        <v>12.8</v>
      </c>
      <c r="H1274" s="201">
        <v>13.225</v>
      </c>
      <c r="I1274" s="200">
        <v>13.339</v>
      </c>
      <c r="J1274" s="200">
        <v>13.05</v>
      </c>
    </row>
    <row r="1275" spans="4:10" x14ac:dyDescent="0.35">
      <c r="D1275" s="115">
        <v>44844</v>
      </c>
      <c r="E1275" s="200">
        <v>11.002000000000001</v>
      </c>
      <c r="F1275" s="200">
        <v>12.88</v>
      </c>
      <c r="G1275" s="200">
        <v>12.884</v>
      </c>
      <c r="H1275" s="201">
        <v>13.289</v>
      </c>
      <c r="I1275" s="200">
        <v>13.4</v>
      </c>
      <c r="J1275" s="200">
        <v>13.127000000000001</v>
      </c>
    </row>
    <row r="1276" spans="4:10" x14ac:dyDescent="0.35">
      <c r="D1276" s="115">
        <v>44845</v>
      </c>
      <c r="E1276" s="200">
        <v>11.119</v>
      </c>
      <c r="F1276" s="200">
        <v>13.032</v>
      </c>
      <c r="G1276" s="200">
        <v>13.006</v>
      </c>
      <c r="H1276" s="201">
        <v>13.454000000000001</v>
      </c>
      <c r="I1276" s="200">
        <v>13.567</v>
      </c>
      <c r="J1276" s="200">
        <v>13.297000000000001</v>
      </c>
    </row>
    <row r="1277" spans="4:10" x14ac:dyDescent="0.35">
      <c r="D1277" s="115">
        <v>44846</v>
      </c>
      <c r="E1277" s="200">
        <v>11.186999999999999</v>
      </c>
      <c r="F1277" s="200">
        <v>13.167999999999999</v>
      </c>
      <c r="G1277" s="200">
        <v>13.132999999999999</v>
      </c>
      <c r="H1277" s="201">
        <v>13.535</v>
      </c>
      <c r="I1277" s="200">
        <v>13.666</v>
      </c>
      <c r="J1277" s="200">
        <v>13.379</v>
      </c>
    </row>
    <row r="1278" spans="4:10" x14ac:dyDescent="0.35">
      <c r="D1278" s="115">
        <v>44847</v>
      </c>
      <c r="E1278" s="200">
        <v>11.534000000000001</v>
      </c>
      <c r="F1278" s="200">
        <v>13.488</v>
      </c>
      <c r="G1278" s="200">
        <v>13.372</v>
      </c>
      <c r="H1278" s="201">
        <v>13.776</v>
      </c>
      <c r="I1278" s="200">
        <v>13.881</v>
      </c>
      <c r="J1278" s="200">
        <v>13.657999999999999</v>
      </c>
    </row>
    <row r="1279" spans="4:10" x14ac:dyDescent="0.35">
      <c r="D1279" s="115">
        <v>44848</v>
      </c>
      <c r="E1279" s="200">
        <v>11.411</v>
      </c>
      <c r="F1279" s="200">
        <v>13.314</v>
      </c>
      <c r="G1279" s="200">
        <v>13.221</v>
      </c>
      <c r="H1279" s="201">
        <v>13.601000000000001</v>
      </c>
      <c r="I1279" s="200">
        <v>13.737</v>
      </c>
      <c r="J1279" s="200">
        <v>13.449</v>
      </c>
    </row>
    <row r="1280" spans="4:10" x14ac:dyDescent="0.35">
      <c r="D1280" s="115">
        <v>44849</v>
      </c>
      <c r="E1280" s="200">
        <v>11.411</v>
      </c>
      <c r="F1280" s="200">
        <v>13.314</v>
      </c>
      <c r="G1280" s="200">
        <v>13.221</v>
      </c>
      <c r="H1280" s="201">
        <v>13.601000000000001</v>
      </c>
      <c r="I1280" s="200">
        <v>13.737</v>
      </c>
      <c r="J1280" s="200">
        <v>13.449</v>
      </c>
    </row>
    <row r="1281" spans="4:10" x14ac:dyDescent="0.35">
      <c r="D1281" s="115">
        <v>44850</v>
      </c>
      <c r="E1281" s="200">
        <v>11.411</v>
      </c>
      <c r="F1281" s="200">
        <v>13.314</v>
      </c>
      <c r="G1281" s="200">
        <v>13.221</v>
      </c>
      <c r="H1281" s="201">
        <v>13.601000000000001</v>
      </c>
      <c r="I1281" s="200">
        <v>13.737</v>
      </c>
      <c r="J1281" s="200">
        <v>13.449</v>
      </c>
    </row>
    <row r="1282" spans="4:10" x14ac:dyDescent="0.35">
      <c r="D1282" s="115">
        <v>44851</v>
      </c>
      <c r="E1282" s="200">
        <v>11.345000000000001</v>
      </c>
      <c r="F1282" s="200">
        <v>13.198</v>
      </c>
      <c r="G1282" s="200">
        <v>13.095000000000001</v>
      </c>
      <c r="H1282" s="201">
        <v>13.481999999999999</v>
      </c>
      <c r="I1282" s="200">
        <v>13.606</v>
      </c>
      <c r="J1282" s="200">
        <v>13.377000000000001</v>
      </c>
    </row>
    <row r="1283" spans="4:10" x14ac:dyDescent="0.35">
      <c r="D1283" s="115">
        <v>44852</v>
      </c>
      <c r="E1283" s="200">
        <v>11.266999999999999</v>
      </c>
      <c r="F1283" s="200">
        <v>13.196</v>
      </c>
      <c r="G1283" s="200">
        <v>13.08</v>
      </c>
      <c r="H1283" s="201">
        <v>13.423</v>
      </c>
      <c r="I1283" s="200">
        <v>13.602</v>
      </c>
      <c r="J1283" s="200">
        <v>13.321</v>
      </c>
    </row>
    <row r="1284" spans="4:10" x14ac:dyDescent="0.35">
      <c r="D1284" s="115">
        <v>44853</v>
      </c>
      <c r="E1284" s="200">
        <v>11.519</v>
      </c>
      <c r="F1284" s="200">
        <v>13.493</v>
      </c>
      <c r="G1284" s="200">
        <v>13.321</v>
      </c>
      <c r="H1284" s="201">
        <v>13.708</v>
      </c>
      <c r="I1284" s="200">
        <v>13.784000000000001</v>
      </c>
      <c r="J1284" s="200">
        <v>13.569000000000001</v>
      </c>
    </row>
    <row r="1285" spans="4:10" x14ac:dyDescent="0.35">
      <c r="D1285" s="115">
        <v>44854</v>
      </c>
      <c r="E1285" s="200">
        <v>11.638</v>
      </c>
      <c r="F1285" s="200">
        <v>13.598000000000001</v>
      </c>
      <c r="G1285" s="200">
        <v>13.436999999999999</v>
      </c>
      <c r="H1285" s="201">
        <v>13.821</v>
      </c>
      <c r="I1285" s="200">
        <v>13.861000000000001</v>
      </c>
      <c r="J1285" s="200">
        <v>13.638999999999999</v>
      </c>
    </row>
    <row r="1286" spans="4:10" x14ac:dyDescent="0.35">
      <c r="D1286" s="115">
        <v>44855</v>
      </c>
      <c r="E1286" s="200">
        <v>11.712999999999999</v>
      </c>
      <c r="F1286" s="200">
        <v>13.739000000000001</v>
      </c>
      <c r="G1286" s="200">
        <v>13.557</v>
      </c>
      <c r="H1286" s="201">
        <v>13.928000000000001</v>
      </c>
      <c r="I1286" s="200">
        <v>13.965</v>
      </c>
      <c r="J1286" s="200">
        <v>13.718</v>
      </c>
    </row>
    <row r="1287" spans="4:10" x14ac:dyDescent="0.35">
      <c r="D1287" s="115">
        <v>44856</v>
      </c>
      <c r="E1287" s="200">
        <v>11.712999999999999</v>
      </c>
      <c r="F1287" s="200">
        <v>13.739000000000001</v>
      </c>
      <c r="G1287" s="200">
        <v>13.557</v>
      </c>
      <c r="H1287" s="201">
        <v>13.928000000000001</v>
      </c>
      <c r="I1287" s="200">
        <v>13.965</v>
      </c>
      <c r="J1287" s="200">
        <v>13.718</v>
      </c>
    </row>
    <row r="1288" spans="4:10" x14ac:dyDescent="0.35">
      <c r="D1288" s="115">
        <v>44857</v>
      </c>
      <c r="E1288" s="200">
        <v>11.712999999999999</v>
      </c>
      <c r="F1288" s="200">
        <v>13.739000000000001</v>
      </c>
      <c r="G1288" s="200">
        <v>13.557</v>
      </c>
      <c r="H1288" s="201">
        <v>13.928000000000001</v>
      </c>
      <c r="I1288" s="200">
        <v>13.965</v>
      </c>
      <c r="J1288" s="200">
        <v>13.718</v>
      </c>
    </row>
    <row r="1289" spans="4:10" x14ac:dyDescent="0.35">
      <c r="D1289" s="115">
        <v>44858</v>
      </c>
      <c r="E1289" s="200">
        <v>11.641</v>
      </c>
      <c r="F1289" s="200">
        <v>13.675000000000001</v>
      </c>
      <c r="G1289" s="200">
        <v>13.459</v>
      </c>
      <c r="H1289" s="201">
        <v>13.794</v>
      </c>
      <c r="I1289" s="200">
        <v>13.73</v>
      </c>
      <c r="J1289" s="200">
        <v>13.519</v>
      </c>
    </row>
    <row r="1290" spans="4:10" x14ac:dyDescent="0.35">
      <c r="D1290" s="115">
        <v>44859</v>
      </c>
      <c r="E1290" s="200">
        <v>11.327</v>
      </c>
      <c r="F1290" s="200">
        <v>13.148999999999999</v>
      </c>
      <c r="G1290" s="200">
        <v>12.859</v>
      </c>
      <c r="H1290" s="201">
        <v>13.06</v>
      </c>
      <c r="I1290" s="200">
        <v>13.17</v>
      </c>
      <c r="J1290" s="200">
        <v>13.028</v>
      </c>
    </row>
    <row r="1291" spans="4:10" x14ac:dyDescent="0.35">
      <c r="D1291" s="115">
        <v>44860</v>
      </c>
      <c r="E1291" s="200">
        <v>10.423999999999999</v>
      </c>
      <c r="F1291" s="200">
        <v>12.423</v>
      </c>
      <c r="G1291" s="200">
        <v>12.182</v>
      </c>
      <c r="H1291" s="201">
        <v>12.34</v>
      </c>
      <c r="I1291" s="200">
        <v>12.571</v>
      </c>
      <c r="J1291" s="200">
        <v>12.294</v>
      </c>
    </row>
    <row r="1292" spans="4:10" x14ac:dyDescent="0.35">
      <c r="D1292" s="115">
        <v>44861</v>
      </c>
      <c r="E1292" s="200">
        <v>10.122999999999999</v>
      </c>
      <c r="F1292" s="200">
        <v>12.125</v>
      </c>
      <c r="G1292" s="200">
        <v>11.864000000000001</v>
      </c>
      <c r="H1292" s="201">
        <v>12.105</v>
      </c>
      <c r="I1292" s="200">
        <v>12.361000000000001</v>
      </c>
      <c r="J1292" s="200">
        <v>12.079000000000001</v>
      </c>
    </row>
    <row r="1293" spans="4:10" x14ac:dyDescent="0.35">
      <c r="D1293" s="115">
        <v>44862</v>
      </c>
      <c r="E1293" s="200">
        <v>10.07</v>
      </c>
      <c r="F1293" s="200">
        <v>11.981999999999999</v>
      </c>
      <c r="G1293" s="200">
        <v>11.805999999999999</v>
      </c>
      <c r="H1293" s="201">
        <v>12.067</v>
      </c>
      <c r="I1293" s="200">
        <v>12.353999999999999</v>
      </c>
      <c r="J1293" s="200">
        <v>12.102</v>
      </c>
    </row>
    <row r="1294" spans="4:10" x14ac:dyDescent="0.35">
      <c r="D1294" s="115">
        <v>44863</v>
      </c>
      <c r="E1294" s="200">
        <v>10.07</v>
      </c>
      <c r="F1294" s="200">
        <v>11.981999999999999</v>
      </c>
      <c r="G1294" s="200">
        <v>11.805999999999999</v>
      </c>
      <c r="H1294" s="201">
        <v>12.067</v>
      </c>
      <c r="I1294" s="200">
        <v>12.353999999999999</v>
      </c>
      <c r="J1294" s="200">
        <v>12.102</v>
      </c>
    </row>
    <row r="1295" spans="4:10" x14ac:dyDescent="0.35">
      <c r="D1295" s="115">
        <v>44864</v>
      </c>
      <c r="E1295" s="200">
        <v>10.07</v>
      </c>
      <c r="F1295" s="200">
        <v>11.981999999999999</v>
      </c>
      <c r="G1295" s="200">
        <v>11.805999999999999</v>
      </c>
      <c r="H1295" s="201">
        <v>12.067</v>
      </c>
      <c r="I1295" s="200">
        <v>12.353999999999999</v>
      </c>
      <c r="J1295" s="200">
        <v>12.102</v>
      </c>
    </row>
    <row r="1296" spans="4:10" x14ac:dyDescent="0.35">
      <c r="D1296" s="115">
        <v>44865</v>
      </c>
      <c r="E1296" s="200">
        <v>10.087999999999999</v>
      </c>
      <c r="F1296" s="200">
        <v>11.958</v>
      </c>
      <c r="G1296" s="200">
        <v>11.79</v>
      </c>
      <c r="H1296" s="201">
        <v>12.090999999999999</v>
      </c>
      <c r="I1296" s="200">
        <v>12.385</v>
      </c>
      <c r="J1296" s="200">
        <v>12.125999999999999</v>
      </c>
    </row>
    <row r="1297" spans="4:10" x14ac:dyDescent="0.35">
      <c r="D1297" s="115">
        <v>44866</v>
      </c>
      <c r="E1297" s="200">
        <v>9.7550000000000008</v>
      </c>
      <c r="F1297" s="200">
        <v>11.717000000000001</v>
      </c>
      <c r="G1297" s="200">
        <v>11.561999999999999</v>
      </c>
      <c r="H1297" s="201">
        <v>11.869</v>
      </c>
      <c r="I1297" s="200">
        <v>12.186</v>
      </c>
      <c r="J1297" s="200">
        <v>11.973000000000001</v>
      </c>
    </row>
    <row r="1298" spans="4:10" x14ac:dyDescent="0.35">
      <c r="D1298" s="115">
        <v>44867</v>
      </c>
      <c r="E1298" s="200">
        <v>9.6210000000000004</v>
      </c>
      <c r="F1298" s="200">
        <v>11.597</v>
      </c>
      <c r="G1298" s="200">
        <v>11.417</v>
      </c>
      <c r="H1298" s="201">
        <v>11.756</v>
      </c>
      <c r="I1298" s="200">
        <v>12.176</v>
      </c>
      <c r="J1298" s="200">
        <v>11.997</v>
      </c>
    </row>
    <row r="1299" spans="4:10" x14ac:dyDescent="0.35">
      <c r="D1299" s="115">
        <v>44868</v>
      </c>
      <c r="E1299" s="200">
        <v>9.8450000000000006</v>
      </c>
      <c r="F1299" s="200">
        <v>11.696</v>
      </c>
      <c r="G1299" s="200">
        <v>11.429</v>
      </c>
      <c r="H1299" s="201">
        <v>11.840999999999999</v>
      </c>
      <c r="I1299" s="200">
        <v>12.364000000000001</v>
      </c>
      <c r="J1299" s="200">
        <v>12.193</v>
      </c>
    </row>
    <row r="1300" spans="4:10" x14ac:dyDescent="0.35">
      <c r="D1300" s="115">
        <v>44869</v>
      </c>
      <c r="E1300" s="200">
        <v>9.2330000000000005</v>
      </c>
      <c r="F1300" s="200">
        <v>10.93</v>
      </c>
      <c r="G1300" s="200">
        <v>10.807</v>
      </c>
      <c r="H1300" s="201">
        <v>11.382999999999999</v>
      </c>
      <c r="I1300" s="200">
        <v>11.973000000000001</v>
      </c>
      <c r="J1300" s="200">
        <v>11.781000000000001</v>
      </c>
    </row>
    <row r="1301" spans="4:10" x14ac:dyDescent="0.35">
      <c r="D1301" s="115">
        <v>44870</v>
      </c>
      <c r="E1301" s="200">
        <v>9.2330000000000005</v>
      </c>
      <c r="F1301" s="200">
        <v>10.93</v>
      </c>
      <c r="G1301" s="200">
        <v>10.807</v>
      </c>
      <c r="H1301" s="201">
        <v>11.382999999999999</v>
      </c>
      <c r="I1301" s="200">
        <v>11.973000000000001</v>
      </c>
      <c r="J1301" s="200">
        <v>11.781000000000001</v>
      </c>
    </row>
    <row r="1302" spans="4:10" x14ac:dyDescent="0.35">
      <c r="D1302" s="115">
        <v>44871</v>
      </c>
      <c r="E1302" s="200">
        <v>9.2330000000000005</v>
      </c>
      <c r="F1302" s="200">
        <v>10.93</v>
      </c>
      <c r="G1302" s="200">
        <v>10.807</v>
      </c>
      <c r="H1302" s="201">
        <v>11.382999999999999</v>
      </c>
      <c r="I1302" s="200">
        <v>11.973000000000001</v>
      </c>
      <c r="J1302" s="200">
        <v>11.781000000000001</v>
      </c>
    </row>
    <row r="1303" spans="4:10" x14ac:dyDescent="0.35">
      <c r="D1303" s="115">
        <v>44872</v>
      </c>
      <c r="E1303" s="200">
        <v>9</v>
      </c>
      <c r="F1303" s="200">
        <v>10.38</v>
      </c>
      <c r="G1303" s="200">
        <v>10.340999999999999</v>
      </c>
      <c r="H1303" s="201">
        <v>10.997</v>
      </c>
      <c r="I1303" s="200">
        <v>11.566000000000001</v>
      </c>
      <c r="J1303" s="200">
        <v>11.395</v>
      </c>
    </row>
    <row r="1304" spans="4:10" x14ac:dyDescent="0.35">
      <c r="D1304" s="115">
        <v>44873</v>
      </c>
      <c r="E1304" s="200">
        <v>9.0009999999999994</v>
      </c>
      <c r="F1304" s="200">
        <v>10.28</v>
      </c>
      <c r="G1304" s="200">
        <v>10.271000000000001</v>
      </c>
      <c r="H1304" s="201">
        <v>10.959</v>
      </c>
      <c r="I1304" s="200">
        <v>11.529</v>
      </c>
      <c r="J1304" s="200">
        <v>11.346</v>
      </c>
    </row>
    <row r="1305" spans="4:10" x14ac:dyDescent="0.35">
      <c r="D1305" s="115">
        <v>44874</v>
      </c>
      <c r="E1305" s="200">
        <v>8.952</v>
      </c>
      <c r="F1305" s="200">
        <v>10.225</v>
      </c>
      <c r="G1305" s="200">
        <v>10.228999999999999</v>
      </c>
      <c r="H1305" s="201">
        <v>10.894</v>
      </c>
      <c r="I1305" s="200">
        <v>11.465999999999999</v>
      </c>
      <c r="J1305" s="200">
        <v>11.263</v>
      </c>
    </row>
    <row r="1306" spans="4:10" x14ac:dyDescent="0.35">
      <c r="D1306" s="115">
        <v>44875</v>
      </c>
      <c r="E1306" s="200">
        <v>8.7210000000000001</v>
      </c>
      <c r="F1306" s="200">
        <v>9.4619999999999997</v>
      </c>
      <c r="G1306" s="200">
        <v>9.5180000000000007</v>
      </c>
      <c r="H1306" s="201">
        <v>10.224</v>
      </c>
      <c r="I1306" s="200">
        <v>11.034000000000001</v>
      </c>
      <c r="J1306" s="200">
        <v>10.840999999999999</v>
      </c>
    </row>
    <row r="1307" spans="4:10" x14ac:dyDescent="0.35">
      <c r="D1307" s="115">
        <v>44876</v>
      </c>
      <c r="E1307" s="200">
        <v>8.1289999999999996</v>
      </c>
      <c r="F1307" s="200">
        <v>8.9489999999999998</v>
      </c>
      <c r="G1307" s="200">
        <v>9.11</v>
      </c>
      <c r="H1307" s="201">
        <v>9.9499999999999993</v>
      </c>
      <c r="I1307" s="200">
        <v>10.831</v>
      </c>
      <c r="J1307" s="200">
        <v>10.565</v>
      </c>
    </row>
    <row r="1308" spans="4:10" x14ac:dyDescent="0.35">
      <c r="D1308" s="115">
        <v>44877</v>
      </c>
      <c r="E1308" s="200">
        <v>8.1289999999999996</v>
      </c>
      <c r="F1308" s="200">
        <v>8.9489999999999998</v>
      </c>
      <c r="G1308" s="200">
        <v>9.11</v>
      </c>
      <c r="H1308" s="201">
        <v>9.9499999999999993</v>
      </c>
      <c r="I1308" s="200">
        <v>10.831</v>
      </c>
      <c r="J1308" s="200">
        <v>10.565</v>
      </c>
    </row>
    <row r="1309" spans="4:10" x14ac:dyDescent="0.35">
      <c r="D1309" s="115">
        <v>44878</v>
      </c>
      <c r="E1309" s="200">
        <v>8.1289999999999996</v>
      </c>
      <c r="F1309" s="200">
        <v>8.9489999999999998</v>
      </c>
      <c r="G1309" s="200">
        <v>9.11</v>
      </c>
      <c r="H1309" s="201">
        <v>9.9499999999999993</v>
      </c>
      <c r="I1309" s="200">
        <v>10.831</v>
      </c>
      <c r="J1309" s="200">
        <v>10.565</v>
      </c>
    </row>
    <row r="1310" spans="4:10" x14ac:dyDescent="0.35">
      <c r="D1310" s="115">
        <v>44879</v>
      </c>
      <c r="E1310" s="200">
        <v>8.2539999999999996</v>
      </c>
      <c r="F1310" s="200">
        <v>9.2189999999999994</v>
      </c>
      <c r="G1310" s="200">
        <v>9.2789999999999999</v>
      </c>
      <c r="H1310" s="201">
        <v>10.099</v>
      </c>
      <c r="I1310" s="200">
        <v>10.928000000000001</v>
      </c>
      <c r="J1310" s="200">
        <v>10.76</v>
      </c>
    </row>
    <row r="1311" spans="4:10" x14ac:dyDescent="0.35">
      <c r="D1311" s="115">
        <v>44880</v>
      </c>
      <c r="E1311" s="200">
        <v>8.2940000000000005</v>
      </c>
      <c r="F1311" s="200">
        <v>9.3040000000000003</v>
      </c>
      <c r="G1311" s="200">
        <v>9.3490000000000002</v>
      </c>
      <c r="H1311" s="201">
        <v>10.141</v>
      </c>
      <c r="I1311" s="200">
        <v>10.981999999999999</v>
      </c>
      <c r="J1311" s="200">
        <v>10.808999999999999</v>
      </c>
    </row>
    <row r="1312" spans="4:10" x14ac:dyDescent="0.35">
      <c r="D1312" s="115">
        <v>44881</v>
      </c>
      <c r="E1312" s="200">
        <v>8.452</v>
      </c>
      <c r="F1312" s="200">
        <v>9.5489999999999995</v>
      </c>
      <c r="G1312" s="200">
        <v>9.57</v>
      </c>
      <c r="H1312" s="201">
        <v>10.368</v>
      </c>
      <c r="I1312" s="200">
        <v>11.141999999999999</v>
      </c>
      <c r="J1312" s="200">
        <v>10.971</v>
      </c>
    </row>
    <row r="1313" spans="4:10" x14ac:dyDescent="0.35">
      <c r="D1313" s="115">
        <v>44882</v>
      </c>
      <c r="E1313" s="200">
        <v>8.7639999999999993</v>
      </c>
      <c r="F1313" s="200">
        <v>10.026</v>
      </c>
      <c r="G1313" s="200">
        <v>10.023</v>
      </c>
      <c r="H1313" s="201">
        <v>10.771000000000001</v>
      </c>
      <c r="I1313" s="200">
        <v>11.433</v>
      </c>
      <c r="J1313" s="200">
        <v>11.271000000000001</v>
      </c>
    </row>
    <row r="1314" spans="4:10" x14ac:dyDescent="0.35">
      <c r="D1314" s="115">
        <v>44883</v>
      </c>
      <c r="E1314" s="200">
        <v>8.8209999999999997</v>
      </c>
      <c r="F1314" s="200">
        <v>10.176</v>
      </c>
      <c r="G1314" s="200">
        <v>10.11</v>
      </c>
      <c r="H1314" s="201">
        <v>10.89</v>
      </c>
      <c r="I1314" s="200">
        <v>11.507999999999999</v>
      </c>
      <c r="J1314" s="200">
        <v>11.340999999999999</v>
      </c>
    </row>
    <row r="1315" spans="4:10" x14ac:dyDescent="0.35">
      <c r="D1315" s="115">
        <v>44884</v>
      </c>
      <c r="E1315" s="200">
        <v>8.8209999999999997</v>
      </c>
      <c r="F1315" s="200">
        <v>10.176</v>
      </c>
      <c r="G1315" s="200">
        <v>10.11</v>
      </c>
      <c r="H1315" s="201">
        <v>10.89</v>
      </c>
      <c r="I1315" s="200">
        <v>11.507999999999999</v>
      </c>
      <c r="J1315" s="200">
        <v>11.340999999999999</v>
      </c>
    </row>
    <row r="1316" spans="4:10" x14ac:dyDescent="0.35">
      <c r="D1316" s="115">
        <v>44885</v>
      </c>
      <c r="E1316" s="200">
        <v>8.8209999999999997</v>
      </c>
      <c r="F1316" s="200">
        <v>10.176</v>
      </c>
      <c r="G1316" s="200">
        <v>10.11</v>
      </c>
      <c r="H1316" s="201">
        <v>10.89</v>
      </c>
      <c r="I1316" s="200">
        <v>11.507999999999999</v>
      </c>
      <c r="J1316" s="200">
        <v>11.340999999999999</v>
      </c>
    </row>
    <row r="1317" spans="4:10" x14ac:dyDescent="0.35">
      <c r="D1317" s="115">
        <v>44886</v>
      </c>
      <c r="E1317" s="200">
        <v>9.0510000000000002</v>
      </c>
      <c r="F1317" s="200">
        <v>10.61</v>
      </c>
      <c r="G1317" s="200">
        <v>10.526</v>
      </c>
      <c r="H1317" s="201">
        <v>11.239000000000001</v>
      </c>
      <c r="I1317" s="200">
        <v>11.853999999999999</v>
      </c>
      <c r="J1317" s="200">
        <v>11.632</v>
      </c>
    </row>
    <row r="1318" spans="4:10" x14ac:dyDescent="0.35">
      <c r="D1318" s="115">
        <v>44887</v>
      </c>
      <c r="E1318" s="200">
        <v>8.7569999999999997</v>
      </c>
      <c r="F1318" s="200">
        <v>10.204000000000001</v>
      </c>
      <c r="G1318" s="200">
        <v>10.194000000000001</v>
      </c>
      <c r="H1318" s="201">
        <v>10.775</v>
      </c>
      <c r="I1318" s="200">
        <v>11.51</v>
      </c>
      <c r="J1318" s="200">
        <v>11.331</v>
      </c>
    </row>
    <row r="1319" spans="4:10" x14ac:dyDescent="0.35">
      <c r="D1319" s="115">
        <v>44888</v>
      </c>
      <c r="E1319" s="200">
        <v>8.6479999999999997</v>
      </c>
      <c r="F1319" s="200">
        <v>9.9939999999999998</v>
      </c>
      <c r="G1319" s="200">
        <v>9.9550000000000001</v>
      </c>
      <c r="H1319" s="201">
        <v>10.557</v>
      </c>
      <c r="I1319" s="200">
        <v>11.364000000000001</v>
      </c>
      <c r="J1319" s="200">
        <v>11.146000000000001</v>
      </c>
    </row>
    <row r="1320" spans="4:10" x14ac:dyDescent="0.35">
      <c r="D1320" s="115">
        <v>44889</v>
      </c>
      <c r="E1320" s="200">
        <v>8.5289999999999999</v>
      </c>
      <c r="F1320" s="200">
        <v>9.8840000000000003</v>
      </c>
      <c r="G1320" s="200">
        <v>9.8209999999999997</v>
      </c>
      <c r="H1320" s="201">
        <v>10.481999999999999</v>
      </c>
      <c r="I1320" s="200">
        <v>11.31</v>
      </c>
      <c r="J1320" s="200">
        <v>11.096</v>
      </c>
    </row>
    <row r="1321" spans="4:10" x14ac:dyDescent="0.35">
      <c r="D1321" s="115">
        <v>44890</v>
      </c>
      <c r="E1321" s="200">
        <v>8.4870000000000001</v>
      </c>
      <c r="F1321" s="200">
        <v>9.8160000000000007</v>
      </c>
      <c r="G1321" s="200">
        <v>9.7789999999999999</v>
      </c>
      <c r="H1321" s="201">
        <v>10.416</v>
      </c>
      <c r="I1321" s="200">
        <v>11.226000000000001</v>
      </c>
      <c r="J1321" s="200">
        <v>11.042</v>
      </c>
    </row>
    <row r="1322" spans="4:10" x14ac:dyDescent="0.35">
      <c r="D1322" s="115">
        <v>44891</v>
      </c>
      <c r="E1322" s="200">
        <v>8.4870000000000001</v>
      </c>
      <c r="F1322" s="200">
        <v>9.8160000000000007</v>
      </c>
      <c r="G1322" s="200">
        <v>9.7789999999999999</v>
      </c>
      <c r="H1322" s="201">
        <v>10.416</v>
      </c>
      <c r="I1322" s="200">
        <v>11.226000000000001</v>
      </c>
      <c r="J1322" s="200">
        <v>11.042</v>
      </c>
    </row>
    <row r="1323" spans="4:10" x14ac:dyDescent="0.35">
      <c r="D1323" s="115">
        <v>44892</v>
      </c>
      <c r="E1323" s="200">
        <v>8.4870000000000001</v>
      </c>
      <c r="F1323" s="200">
        <v>9.8160000000000007</v>
      </c>
      <c r="G1323" s="200">
        <v>9.7789999999999999</v>
      </c>
      <c r="H1323" s="201">
        <v>10.416</v>
      </c>
      <c r="I1323" s="200">
        <v>11.226000000000001</v>
      </c>
      <c r="J1323" s="200">
        <v>11.042</v>
      </c>
    </row>
    <row r="1324" spans="4:10" x14ac:dyDescent="0.35">
      <c r="D1324" s="115">
        <v>44893</v>
      </c>
      <c r="E1324" s="200">
        <v>8.6240000000000006</v>
      </c>
      <c r="F1324" s="200">
        <v>10.010999999999999</v>
      </c>
      <c r="G1324" s="200">
        <v>9.8859999999999992</v>
      </c>
      <c r="H1324" s="201">
        <v>10.475</v>
      </c>
      <c r="I1324" s="200">
        <v>11.345000000000001</v>
      </c>
      <c r="J1324" s="200">
        <v>11.167999999999999</v>
      </c>
    </row>
    <row r="1325" spans="4:10" x14ac:dyDescent="0.35">
      <c r="D1325" s="115">
        <v>44894</v>
      </c>
      <c r="E1325" s="200">
        <v>8.3849999999999998</v>
      </c>
      <c r="F1325" s="200">
        <v>9.7840000000000007</v>
      </c>
      <c r="G1325" s="200">
        <v>9.7560000000000002</v>
      </c>
      <c r="H1325" s="201">
        <v>10.379</v>
      </c>
      <c r="I1325" s="200">
        <v>11.295999999999999</v>
      </c>
      <c r="J1325" s="200">
        <v>11.135</v>
      </c>
    </row>
    <row r="1326" spans="4:10" x14ac:dyDescent="0.35">
      <c r="D1326" s="115">
        <v>44895</v>
      </c>
      <c r="E1326" s="200">
        <v>8.1609999999999996</v>
      </c>
      <c r="F1326" s="200">
        <v>9.7140000000000004</v>
      </c>
      <c r="G1326" s="200">
        <v>9.6539999999999999</v>
      </c>
      <c r="H1326" s="201">
        <v>10.244999999999999</v>
      </c>
      <c r="I1326" s="200">
        <v>11.231999999999999</v>
      </c>
      <c r="J1326" s="200">
        <v>11.071999999999999</v>
      </c>
    </row>
    <row r="1327" spans="4:10" x14ac:dyDescent="0.35">
      <c r="D1327" s="115">
        <v>44896</v>
      </c>
      <c r="E1327" s="200">
        <v>7.9349999999999996</v>
      </c>
      <c r="F1327" s="200">
        <v>9.5879999999999992</v>
      </c>
      <c r="G1327" s="200">
        <v>9.5350000000000001</v>
      </c>
      <c r="H1327" s="201">
        <v>10.144</v>
      </c>
      <c r="I1327" s="200">
        <v>11.164</v>
      </c>
      <c r="J1327" s="200">
        <v>10.997999999999999</v>
      </c>
    </row>
    <row r="1328" spans="4:10" x14ac:dyDescent="0.35">
      <c r="D1328" s="115">
        <v>44897</v>
      </c>
      <c r="E1328" s="200">
        <v>7.9779999999999998</v>
      </c>
      <c r="F1328" s="200">
        <v>9.6969999999999992</v>
      </c>
      <c r="G1328" s="200">
        <v>9.5839999999999996</v>
      </c>
      <c r="H1328" s="201">
        <v>10.275</v>
      </c>
      <c r="I1328" s="200">
        <v>11.298999999999999</v>
      </c>
      <c r="J1328" s="200">
        <v>11.095000000000001</v>
      </c>
    </row>
    <row r="1329" spans="4:10" x14ac:dyDescent="0.35">
      <c r="D1329" s="115">
        <v>44898</v>
      </c>
      <c r="E1329" s="200">
        <v>7.9779999999999998</v>
      </c>
      <c r="F1329" s="200">
        <v>9.6969999999999992</v>
      </c>
      <c r="G1329" s="200">
        <v>9.5839999999999996</v>
      </c>
      <c r="H1329" s="201">
        <v>10.275</v>
      </c>
      <c r="I1329" s="200">
        <v>11.298999999999999</v>
      </c>
      <c r="J1329" s="200">
        <v>11.095000000000001</v>
      </c>
    </row>
    <row r="1330" spans="4:10" x14ac:dyDescent="0.35">
      <c r="D1330" s="115">
        <v>44899</v>
      </c>
      <c r="E1330" s="200">
        <v>7.9779999999999998</v>
      </c>
      <c r="F1330" s="200">
        <v>9.6969999999999992</v>
      </c>
      <c r="G1330" s="200">
        <v>9.5839999999999996</v>
      </c>
      <c r="H1330" s="201">
        <v>10.275</v>
      </c>
      <c r="I1330" s="200">
        <v>11.298999999999999</v>
      </c>
      <c r="J1330" s="200">
        <v>11.095000000000001</v>
      </c>
    </row>
    <row r="1331" spans="4:10" x14ac:dyDescent="0.35">
      <c r="D1331" s="115">
        <v>44900</v>
      </c>
      <c r="E1331" s="200">
        <v>7.9119999999999999</v>
      </c>
      <c r="F1331" s="200">
        <v>9.6050000000000004</v>
      </c>
      <c r="G1331" s="200">
        <v>9.5190000000000001</v>
      </c>
      <c r="H1331" s="201">
        <v>10.196999999999999</v>
      </c>
      <c r="I1331" s="200">
        <v>11.239000000000001</v>
      </c>
      <c r="J1331" s="200">
        <v>11.068</v>
      </c>
    </row>
    <row r="1332" spans="4:10" x14ac:dyDescent="0.35">
      <c r="D1332" s="115">
        <v>44901</v>
      </c>
      <c r="E1332" s="200">
        <v>8.1170000000000009</v>
      </c>
      <c r="F1332" s="200">
        <v>9.7949999999999999</v>
      </c>
      <c r="G1332" s="200">
        <v>9.8320000000000007</v>
      </c>
      <c r="H1332" s="201">
        <v>10.42</v>
      </c>
      <c r="I1332" s="200">
        <v>11.542</v>
      </c>
      <c r="J1332" s="200">
        <v>11.381</v>
      </c>
    </row>
    <row r="1333" spans="4:10" x14ac:dyDescent="0.35">
      <c r="D1333" s="115">
        <v>44902</v>
      </c>
      <c r="E1333" s="200">
        <v>8.109</v>
      </c>
      <c r="F1333" s="200">
        <v>9.8369999999999997</v>
      </c>
      <c r="G1333" s="200">
        <v>9.8260000000000005</v>
      </c>
      <c r="H1333" s="201">
        <v>10.44</v>
      </c>
      <c r="I1333" s="200">
        <v>11.544</v>
      </c>
      <c r="J1333" s="200">
        <v>11.378</v>
      </c>
    </row>
    <row r="1334" spans="4:10" x14ac:dyDescent="0.35">
      <c r="D1334" s="115">
        <v>44903</v>
      </c>
      <c r="E1334" s="200">
        <v>8.0609999999999999</v>
      </c>
      <c r="F1334" s="200">
        <v>9.77</v>
      </c>
      <c r="G1334" s="200">
        <v>9.7449999999999992</v>
      </c>
      <c r="H1334" s="201">
        <v>10.351000000000001</v>
      </c>
      <c r="I1334" s="200">
        <v>11.464</v>
      </c>
      <c r="J1334" s="200">
        <v>11.286</v>
      </c>
    </row>
    <row r="1335" spans="4:10" x14ac:dyDescent="0.35">
      <c r="D1335" s="115">
        <v>44904</v>
      </c>
      <c r="E1335" s="200">
        <v>8.0340000000000007</v>
      </c>
      <c r="F1335" s="200">
        <v>9.7330000000000005</v>
      </c>
      <c r="G1335" s="200">
        <v>9.7409999999999997</v>
      </c>
      <c r="H1335" s="201">
        <v>10.356999999999999</v>
      </c>
      <c r="I1335" s="200">
        <v>11.45</v>
      </c>
      <c r="J1335" s="200">
        <v>11.29</v>
      </c>
    </row>
    <row r="1336" spans="4:10" x14ac:dyDescent="0.35">
      <c r="D1336" s="115">
        <v>44905</v>
      </c>
      <c r="E1336" s="200">
        <v>8.0340000000000007</v>
      </c>
      <c r="F1336" s="200">
        <v>9.7330000000000005</v>
      </c>
      <c r="G1336" s="200">
        <v>9.7409999999999997</v>
      </c>
      <c r="H1336" s="201">
        <v>10.356999999999999</v>
      </c>
      <c r="I1336" s="200">
        <v>11.45</v>
      </c>
      <c r="J1336" s="200">
        <v>11.29</v>
      </c>
    </row>
    <row r="1337" spans="4:10" x14ac:dyDescent="0.35">
      <c r="D1337" s="115">
        <v>44906</v>
      </c>
      <c r="E1337" s="200">
        <v>8.0340000000000007</v>
      </c>
      <c r="F1337" s="200">
        <v>9.7330000000000005</v>
      </c>
      <c r="G1337" s="200">
        <v>9.7409999999999997</v>
      </c>
      <c r="H1337" s="201">
        <v>10.356999999999999</v>
      </c>
      <c r="I1337" s="200">
        <v>11.45</v>
      </c>
      <c r="J1337" s="200">
        <v>11.29</v>
      </c>
    </row>
    <row r="1338" spans="4:10" x14ac:dyDescent="0.35">
      <c r="D1338" s="115">
        <v>44907</v>
      </c>
      <c r="E1338" s="200">
        <v>8.0649999999999995</v>
      </c>
      <c r="F1338" s="200">
        <v>9.7100000000000009</v>
      </c>
      <c r="G1338" s="200">
        <v>9.82</v>
      </c>
      <c r="H1338" s="201">
        <v>10.427</v>
      </c>
      <c r="I1338" s="200">
        <v>11.5</v>
      </c>
      <c r="J1338" s="200">
        <v>11.339</v>
      </c>
    </row>
    <row r="1339" spans="4:10" x14ac:dyDescent="0.35">
      <c r="D1339" s="115">
        <v>44908</v>
      </c>
      <c r="E1339" s="200">
        <v>7.7439999999999998</v>
      </c>
      <c r="F1339" s="200">
        <v>9.4710000000000001</v>
      </c>
      <c r="G1339" s="200">
        <v>9.5939999999999994</v>
      </c>
      <c r="H1339" s="201">
        <v>10.212</v>
      </c>
      <c r="I1339" s="200">
        <v>11.303000000000001</v>
      </c>
      <c r="J1339" s="200">
        <v>11.145</v>
      </c>
    </row>
    <row r="1340" spans="4:10" x14ac:dyDescent="0.35">
      <c r="D1340" s="115">
        <v>44909</v>
      </c>
      <c r="E1340" s="200">
        <v>7.7690000000000001</v>
      </c>
      <c r="F1340" s="200">
        <v>9.4700000000000006</v>
      </c>
      <c r="G1340" s="200">
        <v>9.5960000000000001</v>
      </c>
      <c r="H1340" s="201">
        <v>10.239000000000001</v>
      </c>
      <c r="I1340" s="200">
        <v>11.301</v>
      </c>
      <c r="J1340" s="200">
        <v>11.141</v>
      </c>
    </row>
    <row r="1341" spans="4:10" x14ac:dyDescent="0.35">
      <c r="D1341" s="115">
        <v>44910</v>
      </c>
      <c r="E1341" s="200">
        <v>7.915</v>
      </c>
      <c r="F1341" s="200">
        <v>9.7710000000000008</v>
      </c>
      <c r="G1341" s="200">
        <v>9.9139999999999997</v>
      </c>
      <c r="H1341" s="201">
        <v>10.516999999999999</v>
      </c>
      <c r="I1341" s="200">
        <v>11.557</v>
      </c>
      <c r="J1341" s="200">
        <v>11.41</v>
      </c>
    </row>
    <row r="1342" spans="4:10" x14ac:dyDescent="0.35">
      <c r="D1342" s="115">
        <v>44911</v>
      </c>
      <c r="E1342" s="200">
        <v>7.9960000000000004</v>
      </c>
      <c r="F1342" s="200">
        <v>9.8889999999999993</v>
      </c>
      <c r="G1342" s="200">
        <v>10.138</v>
      </c>
      <c r="H1342" s="201">
        <v>10.672000000000001</v>
      </c>
      <c r="I1342" s="200">
        <v>11.723000000000001</v>
      </c>
      <c r="J1342" s="200">
        <v>11.55</v>
      </c>
    </row>
    <row r="1343" spans="4:10" x14ac:dyDescent="0.35">
      <c r="D1343" s="115">
        <v>44912</v>
      </c>
      <c r="E1343" s="200">
        <v>7.9960000000000004</v>
      </c>
      <c r="F1343" s="200">
        <v>9.8889999999999993</v>
      </c>
      <c r="G1343" s="200">
        <v>10.138</v>
      </c>
      <c r="H1343" s="201">
        <v>10.672000000000001</v>
      </c>
      <c r="I1343" s="200">
        <v>11.723000000000001</v>
      </c>
      <c r="J1343" s="200">
        <v>11.55</v>
      </c>
    </row>
    <row r="1344" spans="4:10" x14ac:dyDescent="0.35">
      <c r="D1344" s="115">
        <v>44913</v>
      </c>
      <c r="E1344" s="200">
        <v>7.9960000000000004</v>
      </c>
      <c r="F1344" s="200">
        <v>9.8889999999999993</v>
      </c>
      <c r="G1344" s="200">
        <v>10.138</v>
      </c>
      <c r="H1344" s="201">
        <v>10.672000000000001</v>
      </c>
      <c r="I1344" s="200">
        <v>11.723000000000001</v>
      </c>
      <c r="J1344" s="200">
        <v>11.55</v>
      </c>
    </row>
    <row r="1345" spans="4:10" x14ac:dyDescent="0.35">
      <c r="D1345" s="115">
        <v>44914</v>
      </c>
      <c r="E1345" s="200">
        <v>8.141</v>
      </c>
      <c r="F1345" s="200">
        <v>10.292999999999999</v>
      </c>
      <c r="G1345" s="200">
        <v>10.391999999999999</v>
      </c>
      <c r="H1345" s="201">
        <v>10.912000000000001</v>
      </c>
      <c r="I1345" s="200">
        <v>11.877000000000001</v>
      </c>
      <c r="J1345" s="200">
        <v>11.696999999999999</v>
      </c>
    </row>
    <row r="1346" spans="4:10" x14ac:dyDescent="0.35">
      <c r="D1346" s="115">
        <v>44915</v>
      </c>
      <c r="E1346" s="200">
        <v>8.2750000000000004</v>
      </c>
      <c r="F1346" s="200">
        <v>10.52</v>
      </c>
      <c r="G1346" s="200">
        <v>10.551</v>
      </c>
      <c r="H1346" s="201">
        <v>11.109</v>
      </c>
      <c r="I1346" s="200">
        <v>12.063000000000001</v>
      </c>
      <c r="J1346" s="200">
        <v>11.901</v>
      </c>
    </row>
    <row r="1347" spans="4:10" x14ac:dyDescent="0.35">
      <c r="D1347" s="115">
        <v>44916</v>
      </c>
      <c r="E1347" s="200">
        <v>8.1010000000000009</v>
      </c>
      <c r="F1347" s="200">
        <v>10.337</v>
      </c>
      <c r="G1347" s="200">
        <v>10.382999999999999</v>
      </c>
      <c r="H1347" s="201">
        <v>10.962</v>
      </c>
      <c r="I1347" s="200">
        <v>11.882999999999999</v>
      </c>
      <c r="J1347" s="200">
        <v>11.702999999999999</v>
      </c>
    </row>
    <row r="1348" spans="4:10" x14ac:dyDescent="0.35">
      <c r="D1348" s="115">
        <v>44917</v>
      </c>
      <c r="E1348" s="200">
        <v>8.0820000000000007</v>
      </c>
      <c r="F1348" s="200">
        <v>10.326000000000001</v>
      </c>
      <c r="G1348" s="200">
        <v>10.365</v>
      </c>
      <c r="H1348" s="201">
        <v>10.96</v>
      </c>
      <c r="I1348" s="200">
        <v>11.875999999999999</v>
      </c>
      <c r="J1348" s="200">
        <v>11.701000000000001</v>
      </c>
    </row>
    <row r="1349" spans="4:10" x14ac:dyDescent="0.35">
      <c r="D1349" s="115">
        <v>44918</v>
      </c>
      <c r="E1349" s="200">
        <v>7.9119999999999999</v>
      </c>
      <c r="F1349" s="200">
        <v>10.188000000000001</v>
      </c>
      <c r="G1349" s="200">
        <v>10.260999999999999</v>
      </c>
      <c r="H1349" s="201">
        <v>10.891999999999999</v>
      </c>
      <c r="I1349" s="200">
        <v>11.81</v>
      </c>
      <c r="J1349" s="200">
        <v>11.643000000000001</v>
      </c>
    </row>
    <row r="1350" spans="4:10" x14ac:dyDescent="0.35">
      <c r="D1350" s="115">
        <v>44919</v>
      </c>
      <c r="E1350" s="200">
        <v>7.9119999999999999</v>
      </c>
      <c r="F1350" s="200">
        <v>10.188000000000001</v>
      </c>
      <c r="G1350" s="200">
        <v>10.260999999999999</v>
      </c>
      <c r="H1350" s="201">
        <v>10.891999999999999</v>
      </c>
      <c r="I1350" s="200">
        <v>11.81</v>
      </c>
      <c r="J1350" s="200">
        <v>11.643000000000001</v>
      </c>
    </row>
    <row r="1351" spans="4:10" x14ac:dyDescent="0.35">
      <c r="D1351" s="115">
        <v>44920</v>
      </c>
      <c r="E1351" s="200">
        <v>7.9119999999999999</v>
      </c>
      <c r="F1351" s="200">
        <v>10.188000000000001</v>
      </c>
      <c r="G1351" s="200">
        <v>10.260999999999999</v>
      </c>
      <c r="H1351" s="201">
        <v>10.891999999999999</v>
      </c>
      <c r="I1351" s="200">
        <v>11.81</v>
      </c>
      <c r="J1351" s="200">
        <v>11.643000000000001</v>
      </c>
    </row>
    <row r="1352" spans="4:10" x14ac:dyDescent="0.35">
      <c r="D1352" s="115">
        <v>44921</v>
      </c>
      <c r="E1352" s="200">
        <v>7.9139999999999997</v>
      </c>
      <c r="F1352" s="200">
        <v>10.188000000000001</v>
      </c>
      <c r="G1352" s="200">
        <v>10.260999999999999</v>
      </c>
      <c r="H1352" s="201">
        <v>10.891999999999999</v>
      </c>
      <c r="I1352" s="200">
        <v>11.811</v>
      </c>
      <c r="J1352" s="200">
        <v>11.688000000000001</v>
      </c>
    </row>
    <row r="1353" spans="4:10" x14ac:dyDescent="0.35">
      <c r="D1353" s="115">
        <v>44922</v>
      </c>
      <c r="E1353" s="200">
        <v>7.9589999999999996</v>
      </c>
      <c r="F1353" s="200">
        <v>10.272</v>
      </c>
      <c r="G1353" s="200">
        <v>10.260999999999999</v>
      </c>
      <c r="H1353" s="201">
        <v>10.919</v>
      </c>
      <c r="I1353" s="200">
        <v>11.887</v>
      </c>
      <c r="J1353" s="200">
        <v>11.702999999999999</v>
      </c>
    </row>
    <row r="1354" spans="4:10" x14ac:dyDescent="0.35">
      <c r="D1354" s="115">
        <v>44923</v>
      </c>
      <c r="E1354" s="200">
        <v>8.032</v>
      </c>
      <c r="F1354" s="200">
        <v>10.25</v>
      </c>
      <c r="G1354" s="200">
        <v>10.36</v>
      </c>
      <c r="H1354" s="201">
        <v>10.936</v>
      </c>
      <c r="I1354" s="200">
        <v>11.871</v>
      </c>
      <c r="J1354" s="200">
        <v>11.686</v>
      </c>
    </row>
    <row r="1355" spans="4:10" x14ac:dyDescent="0.35">
      <c r="D1355" s="115">
        <v>44924</v>
      </c>
      <c r="E1355" s="200">
        <v>8.016</v>
      </c>
      <c r="F1355" s="200">
        <v>10.257</v>
      </c>
      <c r="G1355" s="200">
        <v>10.348000000000001</v>
      </c>
      <c r="H1355" s="201">
        <v>10.928000000000001</v>
      </c>
      <c r="I1355" s="200">
        <v>11.856</v>
      </c>
      <c r="J1355" s="200">
        <v>11.661</v>
      </c>
    </row>
    <row r="1356" spans="4:10" x14ac:dyDescent="0.35">
      <c r="D1356" s="115">
        <v>44925</v>
      </c>
      <c r="E1356" s="200">
        <v>7.9729999999999999</v>
      </c>
      <c r="F1356" s="200">
        <v>10.192</v>
      </c>
      <c r="G1356" s="200">
        <v>10.348000000000001</v>
      </c>
      <c r="H1356" s="201">
        <v>10.917999999999999</v>
      </c>
      <c r="I1356" s="200">
        <v>11.869</v>
      </c>
      <c r="J1356" s="200">
        <v>11.718999999999999</v>
      </c>
    </row>
    <row r="1357" spans="4:10" x14ac:dyDescent="0.35">
      <c r="D1357" s="115">
        <v>44926</v>
      </c>
      <c r="E1357" s="200">
        <v>7.9729999999999999</v>
      </c>
      <c r="F1357" s="200">
        <v>10.192</v>
      </c>
      <c r="G1357" s="200">
        <v>10.348000000000001</v>
      </c>
      <c r="H1357" s="201">
        <v>10.917999999999999</v>
      </c>
      <c r="I1357" s="200">
        <v>11.869</v>
      </c>
      <c r="J1357" s="200">
        <v>11.718999999999999</v>
      </c>
    </row>
    <row r="1358" spans="4:10" x14ac:dyDescent="0.35">
      <c r="D1358" s="115">
        <v>44927</v>
      </c>
      <c r="E1358" s="200">
        <v>7.9729999999999999</v>
      </c>
      <c r="F1358" s="200">
        <v>10.192</v>
      </c>
      <c r="G1358" s="200">
        <v>10.348000000000001</v>
      </c>
      <c r="H1358" s="201">
        <v>10.917999999999999</v>
      </c>
      <c r="I1358" s="200">
        <v>11.869</v>
      </c>
      <c r="J1358" s="200">
        <v>11.718999999999999</v>
      </c>
    </row>
    <row r="1359" spans="4:10" x14ac:dyDescent="0.35">
      <c r="D1359" s="115">
        <v>44928</v>
      </c>
      <c r="E1359" s="200">
        <v>7.9539999999999997</v>
      </c>
      <c r="F1359" s="200">
        <v>10.192</v>
      </c>
      <c r="G1359" s="200">
        <v>10.348000000000001</v>
      </c>
      <c r="H1359" s="201">
        <v>10.917999999999999</v>
      </c>
      <c r="I1359" s="200">
        <v>11.868</v>
      </c>
      <c r="J1359" s="200">
        <v>11.71</v>
      </c>
    </row>
    <row r="1360" spans="4:10" x14ac:dyDescent="0.35">
      <c r="D1360" s="115">
        <v>44929</v>
      </c>
      <c r="E1360" s="200">
        <v>7.7919999999999998</v>
      </c>
      <c r="F1360" s="200">
        <v>9.9239999999999995</v>
      </c>
      <c r="G1360" s="200">
        <v>10.083</v>
      </c>
      <c r="H1360" s="201">
        <v>10.632999999999999</v>
      </c>
      <c r="I1360" s="200">
        <v>11.568</v>
      </c>
      <c r="J1360" s="200">
        <v>11.404</v>
      </c>
    </row>
    <row r="1361" spans="4:10" x14ac:dyDescent="0.35">
      <c r="D1361" s="115">
        <v>44930</v>
      </c>
      <c r="E1361" s="200">
        <v>7.6040000000000001</v>
      </c>
      <c r="F1361" s="200">
        <v>9.7070000000000007</v>
      </c>
      <c r="G1361" s="200">
        <v>9.8800000000000008</v>
      </c>
      <c r="H1361" s="201">
        <v>10.473000000000001</v>
      </c>
      <c r="I1361" s="200">
        <v>11.381</v>
      </c>
      <c r="J1361" s="200">
        <v>11.193</v>
      </c>
    </row>
    <row r="1362" spans="4:10" x14ac:dyDescent="0.35">
      <c r="D1362" s="115">
        <v>44931</v>
      </c>
      <c r="E1362" s="200">
        <v>7.6769999999999996</v>
      </c>
      <c r="F1362" s="200">
        <v>9.8740000000000006</v>
      </c>
      <c r="G1362" s="200">
        <v>9.9949999999999992</v>
      </c>
      <c r="H1362" s="201">
        <v>10.625999999999999</v>
      </c>
      <c r="I1362" s="200">
        <v>11.489000000000001</v>
      </c>
      <c r="J1362" s="200">
        <v>11.32</v>
      </c>
    </row>
    <row r="1363" spans="4:10" x14ac:dyDescent="0.35">
      <c r="D1363" s="115">
        <v>44932</v>
      </c>
      <c r="E1363" s="200">
        <v>7.3789999999999996</v>
      </c>
      <c r="F1363" s="200">
        <v>9.6720000000000006</v>
      </c>
      <c r="G1363" s="200">
        <v>9.9109999999999996</v>
      </c>
      <c r="H1363" s="201">
        <v>10.507</v>
      </c>
      <c r="I1363" s="200">
        <v>11.382</v>
      </c>
      <c r="J1363" s="200">
        <v>11.195</v>
      </c>
    </row>
    <row r="1364" spans="4:10" x14ac:dyDescent="0.35">
      <c r="D1364" s="115">
        <v>44933</v>
      </c>
      <c r="E1364" s="200">
        <v>7.3789999999999996</v>
      </c>
      <c r="F1364" s="200">
        <v>9.6720000000000006</v>
      </c>
      <c r="G1364" s="200">
        <v>9.9109999999999996</v>
      </c>
      <c r="H1364" s="201">
        <v>10.507</v>
      </c>
      <c r="I1364" s="200">
        <v>11.382</v>
      </c>
      <c r="J1364" s="200">
        <v>11.195</v>
      </c>
    </row>
    <row r="1365" spans="4:10" x14ac:dyDescent="0.35">
      <c r="D1365" s="115">
        <v>44934</v>
      </c>
      <c r="E1365" s="200">
        <v>7.3789999999999996</v>
      </c>
      <c r="F1365" s="200">
        <v>9.6720000000000006</v>
      </c>
      <c r="G1365" s="200">
        <v>9.9109999999999996</v>
      </c>
      <c r="H1365" s="201">
        <v>10.507</v>
      </c>
      <c r="I1365" s="200">
        <v>11.382</v>
      </c>
      <c r="J1365" s="200">
        <v>11.195</v>
      </c>
    </row>
    <row r="1366" spans="4:10" x14ac:dyDescent="0.35">
      <c r="D1366" s="115">
        <v>44935</v>
      </c>
      <c r="E1366" s="200">
        <v>7.3559999999999999</v>
      </c>
      <c r="F1366" s="200">
        <v>9.484</v>
      </c>
      <c r="G1366" s="200">
        <v>9.7240000000000002</v>
      </c>
      <c r="H1366" s="201">
        <v>10.284000000000001</v>
      </c>
      <c r="I1366" s="200">
        <v>11.164999999999999</v>
      </c>
      <c r="J1366" s="200">
        <v>10.972</v>
      </c>
    </row>
    <row r="1367" spans="4:10" x14ac:dyDescent="0.35">
      <c r="D1367" s="115">
        <v>44936</v>
      </c>
      <c r="E1367" s="200">
        <v>7.4470000000000001</v>
      </c>
      <c r="F1367" s="200">
        <v>9.734</v>
      </c>
      <c r="G1367" s="200">
        <v>9.8789999999999996</v>
      </c>
      <c r="H1367" s="201">
        <v>10.433</v>
      </c>
      <c r="I1367" s="200">
        <v>11.294</v>
      </c>
      <c r="J1367" s="200">
        <v>11.122</v>
      </c>
    </row>
    <row r="1368" spans="4:10" x14ac:dyDescent="0.35">
      <c r="D1368" s="115">
        <v>44937</v>
      </c>
      <c r="E1368" s="200">
        <v>7.2690000000000001</v>
      </c>
      <c r="F1368" s="200">
        <v>9.4760000000000009</v>
      </c>
      <c r="G1368" s="200">
        <v>9.7029999999999994</v>
      </c>
      <c r="H1368" s="201">
        <v>10.215</v>
      </c>
      <c r="I1368" s="200">
        <v>11.081</v>
      </c>
      <c r="J1368" s="200">
        <v>10.913</v>
      </c>
    </row>
    <row r="1369" spans="4:10" x14ac:dyDescent="0.35">
      <c r="D1369" s="115">
        <v>44938</v>
      </c>
      <c r="E1369" s="200">
        <v>7.258</v>
      </c>
      <c r="F1369" s="200">
        <v>9.4</v>
      </c>
      <c r="G1369" s="200">
        <v>9.5980000000000008</v>
      </c>
      <c r="H1369" s="201">
        <v>10.090999999999999</v>
      </c>
      <c r="I1369" s="200">
        <v>10.978</v>
      </c>
      <c r="J1369" s="200">
        <v>10.765000000000001</v>
      </c>
    </row>
    <row r="1370" spans="4:10" x14ac:dyDescent="0.35">
      <c r="D1370" s="115">
        <v>44939</v>
      </c>
      <c r="E1370" s="200">
        <v>7.1470000000000002</v>
      </c>
      <c r="F1370" s="200">
        <v>9.3239999999999998</v>
      </c>
      <c r="G1370" s="200">
        <v>9.484</v>
      </c>
      <c r="H1370" s="201">
        <v>9.9670000000000005</v>
      </c>
      <c r="I1370" s="200">
        <v>10.8</v>
      </c>
      <c r="J1370" s="200">
        <v>10.612</v>
      </c>
    </row>
    <row r="1371" spans="4:10" x14ac:dyDescent="0.35">
      <c r="D1371" s="115">
        <v>44940</v>
      </c>
      <c r="E1371" s="200">
        <v>7.1470000000000002</v>
      </c>
      <c r="F1371" s="200">
        <v>9.3239999999999998</v>
      </c>
      <c r="G1371" s="200">
        <v>9.484</v>
      </c>
      <c r="H1371" s="201">
        <v>9.9670000000000005</v>
      </c>
      <c r="I1371" s="200">
        <v>10.8</v>
      </c>
      <c r="J1371" s="200">
        <v>10.612</v>
      </c>
    </row>
    <row r="1372" spans="4:10" x14ac:dyDescent="0.35">
      <c r="D1372" s="115">
        <v>44941</v>
      </c>
      <c r="E1372" s="200">
        <v>7.1470000000000002</v>
      </c>
      <c r="F1372" s="200">
        <v>9.3239999999999998</v>
      </c>
      <c r="G1372" s="200">
        <v>9.484</v>
      </c>
      <c r="H1372" s="201">
        <v>9.9670000000000005</v>
      </c>
      <c r="I1372" s="200">
        <v>10.8</v>
      </c>
      <c r="J1372" s="200">
        <v>10.612</v>
      </c>
    </row>
    <row r="1373" spans="4:10" x14ac:dyDescent="0.35">
      <c r="D1373" s="115">
        <v>44942</v>
      </c>
      <c r="E1373" s="200">
        <v>7.2869999999999999</v>
      </c>
      <c r="F1373" s="200">
        <v>9.4009999999999998</v>
      </c>
      <c r="G1373" s="200">
        <v>9.56</v>
      </c>
      <c r="H1373" s="201">
        <v>10.013</v>
      </c>
      <c r="I1373" s="200">
        <v>10.85</v>
      </c>
      <c r="J1373" s="200">
        <v>10.632999999999999</v>
      </c>
    </row>
    <row r="1374" spans="4:10" x14ac:dyDescent="0.35">
      <c r="D1374" s="115">
        <v>44943</v>
      </c>
      <c r="E1374" s="200">
        <v>7.3010000000000002</v>
      </c>
      <c r="F1374" s="200">
        <v>9.4619999999999997</v>
      </c>
      <c r="G1374" s="200">
        <v>9.6159999999999997</v>
      </c>
      <c r="H1374" s="201">
        <v>10.063000000000001</v>
      </c>
      <c r="I1374" s="200">
        <v>10.845000000000001</v>
      </c>
      <c r="J1374" s="200">
        <v>10.676</v>
      </c>
    </row>
    <row r="1375" spans="4:10" x14ac:dyDescent="0.35">
      <c r="D1375" s="115">
        <v>44944</v>
      </c>
      <c r="E1375" s="200">
        <v>7.0309999999999997</v>
      </c>
      <c r="F1375" s="200">
        <v>9.1720000000000006</v>
      </c>
      <c r="G1375" s="200">
        <v>9.2799999999999994</v>
      </c>
      <c r="H1375" s="201">
        <v>9.8539999999999992</v>
      </c>
      <c r="I1375" s="200">
        <v>10.510999999999999</v>
      </c>
      <c r="J1375" s="200">
        <v>10.426</v>
      </c>
    </row>
    <row r="1376" spans="4:10" x14ac:dyDescent="0.35">
      <c r="D1376" s="115">
        <v>44945</v>
      </c>
      <c r="E1376" s="200">
        <v>7.1980000000000004</v>
      </c>
      <c r="F1376" s="200">
        <v>9.3480000000000008</v>
      </c>
      <c r="G1376" s="200">
        <v>9.3559999999999999</v>
      </c>
      <c r="H1376" s="201">
        <v>9.8970000000000002</v>
      </c>
      <c r="I1376" s="200">
        <v>10.555999999999999</v>
      </c>
      <c r="J1376" s="200">
        <v>10.456</v>
      </c>
    </row>
    <row r="1377" spans="4:10" x14ac:dyDescent="0.35">
      <c r="D1377" s="115">
        <v>44946</v>
      </c>
      <c r="E1377" s="200">
        <v>7.2480000000000002</v>
      </c>
      <c r="F1377" s="200">
        <v>9.4589999999999996</v>
      </c>
      <c r="G1377" s="200">
        <v>9.39</v>
      </c>
      <c r="H1377" s="201">
        <v>9.9429999999999996</v>
      </c>
      <c r="I1377" s="200">
        <v>10.571</v>
      </c>
      <c r="J1377" s="200">
        <v>10.454000000000001</v>
      </c>
    </row>
    <row r="1378" spans="4:10" x14ac:dyDescent="0.35">
      <c r="D1378" s="115">
        <v>44947</v>
      </c>
      <c r="E1378" s="200">
        <v>7.2480000000000002</v>
      </c>
      <c r="F1378" s="200">
        <v>9.4589999999999996</v>
      </c>
      <c r="G1378" s="200">
        <v>9.39</v>
      </c>
      <c r="H1378" s="201">
        <v>9.9429999999999996</v>
      </c>
      <c r="I1378" s="200">
        <v>10.571</v>
      </c>
      <c r="J1378" s="200">
        <v>10.454000000000001</v>
      </c>
    </row>
    <row r="1379" spans="4:10" x14ac:dyDescent="0.35">
      <c r="D1379" s="115">
        <v>44948</v>
      </c>
      <c r="E1379" s="200">
        <v>7.2480000000000002</v>
      </c>
      <c r="F1379" s="200">
        <v>9.4589999999999996</v>
      </c>
      <c r="G1379" s="200">
        <v>9.39</v>
      </c>
      <c r="H1379" s="201">
        <v>9.9429999999999996</v>
      </c>
      <c r="I1379" s="200">
        <v>10.571</v>
      </c>
      <c r="J1379" s="200">
        <v>10.454000000000001</v>
      </c>
    </row>
    <row r="1380" spans="4:10" x14ac:dyDescent="0.35">
      <c r="D1380" s="115">
        <v>44949</v>
      </c>
      <c r="E1380" s="200">
        <v>7.2140000000000004</v>
      </c>
      <c r="F1380" s="200">
        <v>9.3829999999999991</v>
      </c>
      <c r="G1380" s="200">
        <v>9.34</v>
      </c>
      <c r="H1380" s="201">
        <v>9.8800000000000008</v>
      </c>
      <c r="I1380" s="200">
        <v>10.510999999999999</v>
      </c>
      <c r="J1380" s="200">
        <v>10.414</v>
      </c>
    </row>
    <row r="1381" spans="4:10" x14ac:dyDescent="0.35">
      <c r="D1381" s="115">
        <v>44950</v>
      </c>
      <c r="E1381" s="200">
        <v>7.2149999999999999</v>
      </c>
      <c r="F1381" s="200">
        <v>9.3659999999999997</v>
      </c>
      <c r="G1381" s="200">
        <v>9.3480000000000008</v>
      </c>
      <c r="H1381" s="201">
        <v>9.8529999999999998</v>
      </c>
      <c r="I1381" s="200">
        <v>10.513999999999999</v>
      </c>
      <c r="J1381" s="200">
        <v>10.433999999999999</v>
      </c>
    </row>
    <row r="1382" spans="4:10" x14ac:dyDescent="0.35">
      <c r="D1382" s="115">
        <v>44951</v>
      </c>
      <c r="E1382" s="200">
        <v>7.2160000000000002</v>
      </c>
      <c r="F1382" s="200">
        <v>9.2959999999999994</v>
      </c>
      <c r="G1382" s="200">
        <v>9.2859999999999996</v>
      </c>
      <c r="H1382" s="201">
        <v>9.8049999999999997</v>
      </c>
      <c r="I1382" s="200">
        <v>10.451000000000001</v>
      </c>
      <c r="J1382" s="200">
        <v>10.349</v>
      </c>
    </row>
    <row r="1383" spans="4:10" x14ac:dyDescent="0.35">
      <c r="D1383" s="115">
        <v>44952</v>
      </c>
      <c r="E1383" s="200">
        <v>7.1719999999999997</v>
      </c>
      <c r="F1383" s="200">
        <v>9.2479999999999993</v>
      </c>
      <c r="G1383" s="200">
        <v>9.2539999999999996</v>
      </c>
      <c r="H1383" s="201">
        <v>9.7750000000000004</v>
      </c>
      <c r="I1383" s="200">
        <v>10.41</v>
      </c>
      <c r="J1383" s="200">
        <v>10.314</v>
      </c>
    </row>
    <row r="1384" spans="4:10" x14ac:dyDescent="0.35">
      <c r="D1384" s="115">
        <v>44953</v>
      </c>
      <c r="E1384" s="200">
        <v>7.1970000000000001</v>
      </c>
      <c r="F1384" s="200">
        <v>9.1630000000000003</v>
      </c>
      <c r="G1384" s="200">
        <v>9.1750000000000007</v>
      </c>
      <c r="H1384" s="201">
        <v>9.7200000000000006</v>
      </c>
      <c r="I1384" s="200">
        <v>10.37</v>
      </c>
      <c r="J1384" s="200">
        <v>10.257</v>
      </c>
    </row>
    <row r="1385" spans="4:10" x14ac:dyDescent="0.35">
      <c r="D1385" s="115">
        <v>44954</v>
      </c>
      <c r="E1385" s="200">
        <v>7.1970000000000001</v>
      </c>
      <c r="F1385" s="200">
        <v>9.1630000000000003</v>
      </c>
      <c r="G1385" s="200">
        <v>9.1750000000000007</v>
      </c>
      <c r="H1385" s="201">
        <v>9.7200000000000006</v>
      </c>
      <c r="I1385" s="200">
        <v>10.37</v>
      </c>
      <c r="J1385" s="200">
        <v>10.257</v>
      </c>
    </row>
    <row r="1386" spans="4:10" x14ac:dyDescent="0.35">
      <c r="D1386" s="115">
        <v>44955</v>
      </c>
      <c r="E1386" s="200">
        <v>7.1970000000000001</v>
      </c>
      <c r="F1386" s="200">
        <v>9.1630000000000003</v>
      </c>
      <c r="G1386" s="200">
        <v>9.1750000000000007</v>
      </c>
      <c r="H1386" s="201">
        <v>9.7200000000000006</v>
      </c>
      <c r="I1386" s="200">
        <v>10.37</v>
      </c>
      <c r="J1386" s="200">
        <v>10.257</v>
      </c>
    </row>
    <row r="1387" spans="4:10" x14ac:dyDescent="0.35">
      <c r="D1387" s="115">
        <v>44956</v>
      </c>
      <c r="E1387" s="200">
        <v>7.3159999999999998</v>
      </c>
      <c r="F1387" s="200">
        <v>9.2309999999999999</v>
      </c>
      <c r="G1387" s="200">
        <v>9.2010000000000005</v>
      </c>
      <c r="H1387" s="201">
        <v>9.7579999999999991</v>
      </c>
      <c r="I1387" s="200">
        <v>10.401</v>
      </c>
      <c r="J1387" s="200">
        <v>10.324</v>
      </c>
    </row>
    <row r="1388" spans="4:10" x14ac:dyDescent="0.35">
      <c r="D1388" s="115">
        <v>44957</v>
      </c>
      <c r="E1388" s="200">
        <v>7.3449999999999998</v>
      </c>
      <c r="F1388" s="200">
        <v>9.3089999999999993</v>
      </c>
      <c r="G1388" s="200">
        <v>9.2729999999999997</v>
      </c>
      <c r="H1388" s="201">
        <v>9.8689999999999998</v>
      </c>
      <c r="I1388" s="200">
        <v>10.5</v>
      </c>
      <c r="J1388" s="200">
        <v>10.404</v>
      </c>
    </row>
    <row r="1389" spans="4:10" x14ac:dyDescent="0.35">
      <c r="D1389" s="115">
        <v>44958</v>
      </c>
      <c r="E1389" s="200">
        <v>7.1950000000000003</v>
      </c>
      <c r="F1389" s="200">
        <v>9.0079999999999991</v>
      </c>
      <c r="G1389" s="200">
        <v>8.9830000000000005</v>
      </c>
      <c r="H1389" s="201">
        <v>9.6769999999999996</v>
      </c>
      <c r="I1389" s="200">
        <v>10.377000000000001</v>
      </c>
      <c r="J1389" s="200">
        <v>10.289</v>
      </c>
    </row>
    <row r="1390" spans="4:10" x14ac:dyDescent="0.35">
      <c r="D1390" s="115">
        <v>44959</v>
      </c>
      <c r="E1390" s="200">
        <v>7.1340000000000003</v>
      </c>
      <c r="F1390" s="200">
        <v>8.7159999999999993</v>
      </c>
      <c r="G1390" s="200">
        <v>8.6969999999999992</v>
      </c>
      <c r="H1390" s="201">
        <v>9.3079999999999998</v>
      </c>
      <c r="I1390" s="200">
        <v>10.132</v>
      </c>
      <c r="J1390" s="200">
        <v>10.032999999999999</v>
      </c>
    </row>
    <row r="1391" spans="4:10" x14ac:dyDescent="0.35">
      <c r="D1391" s="115">
        <v>44960</v>
      </c>
      <c r="E1391" s="200">
        <v>7.3230000000000004</v>
      </c>
      <c r="F1391" s="200">
        <v>8.8949999999999996</v>
      </c>
      <c r="G1391" s="200">
        <v>8.9390000000000001</v>
      </c>
      <c r="H1391" s="201">
        <v>9.484</v>
      </c>
      <c r="I1391" s="200">
        <v>10.294</v>
      </c>
      <c r="J1391" s="200">
        <v>10.206</v>
      </c>
    </row>
    <row r="1392" spans="4:10" x14ac:dyDescent="0.35">
      <c r="D1392" s="115">
        <v>44961</v>
      </c>
      <c r="E1392" s="200">
        <v>7.3230000000000004</v>
      </c>
      <c r="F1392" s="200">
        <v>8.8949999999999996</v>
      </c>
      <c r="G1392" s="200">
        <v>8.9390000000000001</v>
      </c>
      <c r="H1392" s="201">
        <v>9.484</v>
      </c>
      <c r="I1392" s="200">
        <v>10.294</v>
      </c>
      <c r="J1392" s="200">
        <v>10.206</v>
      </c>
    </row>
    <row r="1393" spans="4:10" x14ac:dyDescent="0.35">
      <c r="D1393" s="115">
        <v>44962</v>
      </c>
      <c r="E1393" s="200">
        <v>7.3230000000000004</v>
      </c>
      <c r="F1393" s="200">
        <v>8.8949999999999996</v>
      </c>
      <c r="G1393" s="200">
        <v>8.9390000000000001</v>
      </c>
      <c r="H1393" s="201">
        <v>9.484</v>
      </c>
      <c r="I1393" s="200">
        <v>10.294</v>
      </c>
      <c r="J1393" s="200">
        <v>10.206</v>
      </c>
    </row>
    <row r="1394" spans="4:10" x14ac:dyDescent="0.35">
      <c r="D1394" s="115">
        <v>44963</v>
      </c>
      <c r="E1394" s="200">
        <v>7.569</v>
      </c>
      <c r="F1394" s="200">
        <v>9.0730000000000004</v>
      </c>
      <c r="G1394" s="200">
        <v>9.1120000000000001</v>
      </c>
      <c r="H1394" s="201">
        <v>9.66</v>
      </c>
      <c r="I1394" s="200">
        <v>10.428000000000001</v>
      </c>
      <c r="J1394" s="200">
        <v>10.327999999999999</v>
      </c>
    </row>
    <row r="1395" spans="4:10" x14ac:dyDescent="0.35">
      <c r="D1395" s="115">
        <v>44964</v>
      </c>
      <c r="E1395" s="200">
        <v>7.6230000000000002</v>
      </c>
      <c r="F1395" s="200">
        <v>9.1029999999999998</v>
      </c>
      <c r="G1395" s="200">
        <v>9.141</v>
      </c>
      <c r="H1395" s="201">
        <v>9.7279999999999998</v>
      </c>
      <c r="I1395" s="200">
        <v>10.497999999999999</v>
      </c>
      <c r="J1395" s="200">
        <v>10.394</v>
      </c>
    </row>
    <row r="1396" spans="4:10" x14ac:dyDescent="0.35">
      <c r="D1396" s="115">
        <v>44965</v>
      </c>
      <c r="E1396" s="200">
        <v>7.57</v>
      </c>
      <c r="F1396" s="200">
        <v>9.1020000000000003</v>
      </c>
      <c r="G1396" s="200">
        <v>9.1110000000000007</v>
      </c>
      <c r="H1396" s="201">
        <v>9.7050000000000001</v>
      </c>
      <c r="I1396" s="200">
        <v>10.494</v>
      </c>
      <c r="J1396" s="200">
        <v>10.388</v>
      </c>
    </row>
    <row r="1397" spans="4:10" x14ac:dyDescent="0.35">
      <c r="D1397" s="115">
        <v>44966</v>
      </c>
      <c r="E1397" s="200">
        <v>7.6420000000000003</v>
      </c>
      <c r="F1397" s="200">
        <v>9.1270000000000007</v>
      </c>
      <c r="G1397" s="200">
        <v>9.1129999999999995</v>
      </c>
      <c r="H1397" s="201">
        <v>9.7279999999999998</v>
      </c>
      <c r="I1397" s="200">
        <v>10.516999999999999</v>
      </c>
      <c r="J1397" s="200">
        <v>10.363</v>
      </c>
    </row>
    <row r="1398" spans="4:10" x14ac:dyDescent="0.35">
      <c r="D1398" s="115">
        <v>44967</v>
      </c>
      <c r="E1398" s="200">
        <v>8.0790000000000006</v>
      </c>
      <c r="F1398" s="200">
        <v>9.48</v>
      </c>
      <c r="G1398" s="200">
        <v>9.3629999999999995</v>
      </c>
      <c r="H1398" s="201">
        <v>10.035</v>
      </c>
      <c r="I1398" s="200">
        <v>10.821999999999999</v>
      </c>
      <c r="J1398" s="200">
        <v>10.71</v>
      </c>
    </row>
    <row r="1399" spans="4:10" x14ac:dyDescent="0.35">
      <c r="D1399" s="115">
        <v>44968</v>
      </c>
      <c r="E1399" s="200">
        <v>8.0790000000000006</v>
      </c>
      <c r="F1399" s="200">
        <v>9.48</v>
      </c>
      <c r="G1399" s="200">
        <v>9.3629999999999995</v>
      </c>
      <c r="H1399" s="201">
        <v>10.035</v>
      </c>
      <c r="I1399" s="200">
        <v>10.821999999999999</v>
      </c>
      <c r="J1399" s="200">
        <v>10.71</v>
      </c>
    </row>
    <row r="1400" spans="4:10" x14ac:dyDescent="0.35">
      <c r="D1400" s="115">
        <v>44969</v>
      </c>
      <c r="E1400" s="200">
        <v>8.0790000000000006</v>
      </c>
      <c r="F1400" s="200">
        <v>9.48</v>
      </c>
      <c r="G1400" s="200">
        <v>9.3629999999999995</v>
      </c>
      <c r="H1400" s="201">
        <v>10.035</v>
      </c>
      <c r="I1400" s="200">
        <v>10.821999999999999</v>
      </c>
      <c r="J1400" s="200">
        <v>10.71</v>
      </c>
    </row>
    <row r="1401" spans="4:10" x14ac:dyDescent="0.35">
      <c r="D1401" s="115">
        <v>44970</v>
      </c>
      <c r="E1401" s="200">
        <v>8.1389999999999993</v>
      </c>
      <c r="F1401" s="200">
        <v>9.51</v>
      </c>
      <c r="G1401" s="200">
        <v>9.4619999999999997</v>
      </c>
      <c r="H1401" s="201">
        <v>10.097</v>
      </c>
      <c r="I1401" s="200">
        <v>10.853</v>
      </c>
      <c r="J1401" s="200">
        <v>10.722</v>
      </c>
    </row>
    <row r="1402" spans="4:10" x14ac:dyDescent="0.35">
      <c r="D1402" s="115">
        <v>44971</v>
      </c>
      <c r="E1402" s="200">
        <v>8.1549999999999994</v>
      </c>
      <c r="F1402" s="200">
        <v>9.5389999999999997</v>
      </c>
      <c r="G1402" s="200">
        <v>9.4939999999999998</v>
      </c>
      <c r="H1402" s="201">
        <v>10.106999999999999</v>
      </c>
      <c r="I1402" s="200">
        <v>10.863</v>
      </c>
      <c r="J1402" s="200">
        <v>10.723000000000001</v>
      </c>
    </row>
    <row r="1403" spans="4:10" x14ac:dyDescent="0.35">
      <c r="D1403" s="115">
        <v>44972</v>
      </c>
      <c r="E1403" s="200">
        <v>8.2210000000000001</v>
      </c>
      <c r="F1403" s="200">
        <v>9.7200000000000006</v>
      </c>
      <c r="G1403" s="200">
        <v>9.7110000000000003</v>
      </c>
      <c r="H1403" s="201">
        <v>10.272</v>
      </c>
      <c r="I1403" s="200">
        <v>10.967000000000001</v>
      </c>
      <c r="J1403" s="200">
        <v>10.804</v>
      </c>
    </row>
    <row r="1404" spans="4:10" x14ac:dyDescent="0.35">
      <c r="D1404" s="115">
        <v>44973</v>
      </c>
      <c r="E1404" s="200">
        <v>8.3680000000000003</v>
      </c>
      <c r="F1404" s="200">
        <v>9.8279999999999994</v>
      </c>
      <c r="G1404" s="200">
        <v>9.7409999999999997</v>
      </c>
      <c r="H1404" s="201">
        <v>10.361000000000001</v>
      </c>
      <c r="I1404" s="200">
        <v>11.022</v>
      </c>
      <c r="J1404" s="200">
        <v>10.865</v>
      </c>
    </row>
    <row r="1405" spans="4:10" x14ac:dyDescent="0.35">
      <c r="D1405" s="115">
        <v>44974</v>
      </c>
      <c r="E1405" s="200">
        <v>8.6910000000000007</v>
      </c>
      <c r="F1405" s="200">
        <v>10.138</v>
      </c>
      <c r="G1405" s="200">
        <v>10.074</v>
      </c>
      <c r="H1405" s="201">
        <v>10.561</v>
      </c>
      <c r="I1405" s="200">
        <v>11.169</v>
      </c>
      <c r="J1405" s="200">
        <v>11.028</v>
      </c>
    </row>
    <row r="1406" spans="4:10" x14ac:dyDescent="0.35">
      <c r="D1406" s="115">
        <v>44975</v>
      </c>
      <c r="E1406" s="200">
        <v>8.6910000000000007</v>
      </c>
      <c r="F1406" s="200">
        <v>10.138</v>
      </c>
      <c r="G1406" s="200">
        <v>10.074</v>
      </c>
      <c r="H1406" s="201">
        <v>10.561</v>
      </c>
      <c r="I1406" s="200">
        <v>11.169</v>
      </c>
      <c r="J1406" s="200">
        <v>11.028</v>
      </c>
    </row>
    <row r="1407" spans="4:10" x14ac:dyDescent="0.35">
      <c r="D1407" s="115">
        <v>44976</v>
      </c>
      <c r="E1407" s="200">
        <v>8.6910000000000007</v>
      </c>
      <c r="F1407" s="200">
        <v>10.138</v>
      </c>
      <c r="G1407" s="200">
        <v>10.074</v>
      </c>
      <c r="H1407" s="201">
        <v>10.561</v>
      </c>
      <c r="I1407" s="200">
        <v>11.169</v>
      </c>
      <c r="J1407" s="200">
        <v>11.028</v>
      </c>
    </row>
    <row r="1408" spans="4:10" x14ac:dyDescent="0.35">
      <c r="D1408" s="115">
        <v>44977</v>
      </c>
      <c r="E1408" s="200">
        <v>8.7479999999999993</v>
      </c>
      <c r="F1408" s="200">
        <v>10.163</v>
      </c>
      <c r="G1408" s="200">
        <v>10.067</v>
      </c>
      <c r="H1408" s="201">
        <v>10.561999999999999</v>
      </c>
      <c r="I1408" s="200">
        <v>11.177</v>
      </c>
      <c r="J1408" s="200">
        <v>11.028</v>
      </c>
    </row>
    <row r="1409" spans="4:10" x14ac:dyDescent="0.35">
      <c r="D1409" s="115">
        <v>44978</v>
      </c>
      <c r="E1409" s="200">
        <v>8.9749999999999996</v>
      </c>
      <c r="F1409" s="200">
        <v>10.433999999999999</v>
      </c>
      <c r="G1409" s="200">
        <v>10.314</v>
      </c>
      <c r="H1409" s="201">
        <v>10.811</v>
      </c>
      <c r="I1409" s="200">
        <v>11.375999999999999</v>
      </c>
      <c r="J1409" s="200">
        <v>11.234</v>
      </c>
    </row>
    <row r="1410" spans="4:10" x14ac:dyDescent="0.35">
      <c r="D1410" s="115">
        <v>44979</v>
      </c>
      <c r="E1410" s="200">
        <v>9.0980000000000008</v>
      </c>
      <c r="F1410" s="200">
        <v>10.497999999999999</v>
      </c>
      <c r="G1410" s="200">
        <v>10.461</v>
      </c>
      <c r="H1410" s="201">
        <v>10.885</v>
      </c>
      <c r="I1410" s="200">
        <v>11.464</v>
      </c>
      <c r="J1410" s="200">
        <v>11.311999999999999</v>
      </c>
    </row>
    <row r="1411" spans="4:10" x14ac:dyDescent="0.35">
      <c r="D1411" s="115">
        <v>44980</v>
      </c>
      <c r="E1411" s="200">
        <v>8.75</v>
      </c>
      <c r="F1411" s="200">
        <v>10.180999999999999</v>
      </c>
      <c r="G1411" s="200">
        <v>10.045</v>
      </c>
      <c r="H1411" s="201">
        <v>10.464</v>
      </c>
      <c r="I1411" s="200">
        <v>11.162000000000001</v>
      </c>
      <c r="J1411" s="200">
        <v>10.977</v>
      </c>
    </row>
    <row r="1412" spans="4:10" x14ac:dyDescent="0.35">
      <c r="D1412" s="115">
        <v>44981</v>
      </c>
      <c r="E1412" s="200">
        <v>8.6940000000000008</v>
      </c>
      <c r="F1412" s="200">
        <v>10.028</v>
      </c>
      <c r="G1412" s="200">
        <v>9.9350000000000005</v>
      </c>
      <c r="H1412" s="201">
        <v>10.37</v>
      </c>
      <c r="I1412" s="200">
        <v>11.095000000000001</v>
      </c>
      <c r="J1412" s="200">
        <v>10.920999999999999</v>
      </c>
    </row>
    <row r="1413" spans="4:10" x14ac:dyDescent="0.35">
      <c r="D1413" s="115">
        <v>44982</v>
      </c>
      <c r="E1413" s="200">
        <v>8.6940000000000008</v>
      </c>
      <c r="F1413" s="200">
        <v>10.028</v>
      </c>
      <c r="G1413" s="200">
        <v>9.9350000000000005</v>
      </c>
      <c r="H1413" s="201">
        <v>10.37</v>
      </c>
      <c r="I1413" s="200">
        <v>11.095000000000001</v>
      </c>
      <c r="J1413" s="200">
        <v>10.920999999999999</v>
      </c>
    </row>
    <row r="1414" spans="4:10" x14ac:dyDescent="0.35">
      <c r="D1414" s="115">
        <v>44983</v>
      </c>
      <c r="E1414" s="200">
        <v>8.6940000000000008</v>
      </c>
      <c r="F1414" s="200">
        <v>10.028</v>
      </c>
      <c r="G1414" s="200">
        <v>9.9350000000000005</v>
      </c>
      <c r="H1414" s="201">
        <v>10.37</v>
      </c>
      <c r="I1414" s="200">
        <v>11.095000000000001</v>
      </c>
      <c r="J1414" s="200">
        <v>10.920999999999999</v>
      </c>
    </row>
    <row r="1415" spans="4:10" x14ac:dyDescent="0.35">
      <c r="D1415" s="115">
        <v>44984</v>
      </c>
      <c r="E1415" s="200">
        <v>8.5850000000000009</v>
      </c>
      <c r="F1415" s="200">
        <v>9.8829999999999991</v>
      </c>
      <c r="G1415" s="200">
        <v>9.6880000000000006</v>
      </c>
      <c r="H1415" s="201">
        <v>10.161</v>
      </c>
      <c r="I1415" s="200">
        <v>10.932</v>
      </c>
      <c r="J1415" s="200">
        <v>10.737</v>
      </c>
    </row>
    <row r="1416" spans="4:10" x14ac:dyDescent="0.35">
      <c r="D1416" s="115">
        <v>44985</v>
      </c>
      <c r="E1416" s="200">
        <v>8.7189999999999994</v>
      </c>
      <c r="F1416" s="200">
        <v>9.9969999999999999</v>
      </c>
      <c r="G1416" s="200">
        <v>9.8970000000000002</v>
      </c>
      <c r="H1416" s="201">
        <v>10.332000000000001</v>
      </c>
      <c r="I1416" s="200">
        <v>10.997999999999999</v>
      </c>
      <c r="J1416" s="200">
        <v>10.845000000000001</v>
      </c>
    </row>
    <row r="1417" spans="4:10" x14ac:dyDescent="0.35">
      <c r="D1417" s="115">
        <v>44986</v>
      </c>
      <c r="E1417" s="200">
        <v>8.8290000000000006</v>
      </c>
      <c r="F1417" s="200">
        <v>10.145</v>
      </c>
      <c r="G1417" s="200">
        <v>10.067</v>
      </c>
      <c r="H1417" s="201">
        <v>10.478</v>
      </c>
      <c r="I1417" s="200">
        <v>11.146000000000001</v>
      </c>
      <c r="J1417" s="200">
        <v>10.988</v>
      </c>
    </row>
    <row r="1418" spans="4:10" x14ac:dyDescent="0.35">
      <c r="D1418" s="115">
        <v>44987</v>
      </c>
      <c r="E1418" s="200">
        <v>8.9760000000000009</v>
      </c>
      <c r="F1418" s="200">
        <v>10.468999999999999</v>
      </c>
      <c r="G1418" s="200">
        <v>10.332000000000001</v>
      </c>
      <c r="H1418" s="201">
        <v>10.750999999999999</v>
      </c>
      <c r="I1418" s="200">
        <v>11.395</v>
      </c>
      <c r="J1418" s="200">
        <v>11.246</v>
      </c>
    </row>
    <row r="1419" spans="4:10" x14ac:dyDescent="0.35">
      <c r="D1419" s="115">
        <v>44988</v>
      </c>
      <c r="E1419" s="200">
        <v>8.8109999999999999</v>
      </c>
      <c r="F1419" s="200">
        <v>10.212999999999999</v>
      </c>
      <c r="G1419" s="200">
        <v>10.182</v>
      </c>
      <c r="H1419" s="201">
        <v>10.563000000000001</v>
      </c>
      <c r="I1419" s="200">
        <v>11.208</v>
      </c>
      <c r="J1419" s="200">
        <v>11.044</v>
      </c>
    </row>
    <row r="1420" spans="4:10" x14ac:dyDescent="0.35">
      <c r="D1420" s="115">
        <v>44989</v>
      </c>
      <c r="E1420" s="200">
        <v>8.8109999999999999</v>
      </c>
      <c r="F1420" s="200">
        <v>10.212999999999999</v>
      </c>
      <c r="G1420" s="200">
        <v>10.182</v>
      </c>
      <c r="H1420" s="201">
        <v>10.563000000000001</v>
      </c>
      <c r="I1420" s="200">
        <v>11.208</v>
      </c>
      <c r="J1420" s="200">
        <v>11.044</v>
      </c>
    </row>
    <row r="1421" spans="4:10" x14ac:dyDescent="0.35">
      <c r="D1421" s="115">
        <v>44990</v>
      </c>
      <c r="E1421" s="200">
        <v>8.8109999999999999</v>
      </c>
      <c r="F1421" s="200">
        <v>10.212999999999999</v>
      </c>
      <c r="G1421" s="200">
        <v>10.182</v>
      </c>
      <c r="H1421" s="201">
        <v>10.563000000000001</v>
      </c>
      <c r="I1421" s="200">
        <v>11.208</v>
      </c>
      <c r="J1421" s="200">
        <v>11.044</v>
      </c>
    </row>
    <row r="1422" spans="4:10" x14ac:dyDescent="0.35">
      <c r="D1422" s="115">
        <v>44991</v>
      </c>
      <c r="E1422" s="200">
        <v>8.7629999999999999</v>
      </c>
      <c r="F1422" s="200">
        <v>10.042999999999999</v>
      </c>
      <c r="G1422" s="200">
        <v>10.031000000000001</v>
      </c>
      <c r="H1422" s="201">
        <v>10.391</v>
      </c>
      <c r="I1422" s="200">
        <v>11.077</v>
      </c>
      <c r="J1422" s="200">
        <v>10.897</v>
      </c>
    </row>
    <row r="1423" spans="4:10" x14ac:dyDescent="0.35">
      <c r="D1423" s="115">
        <v>44992</v>
      </c>
      <c r="E1423" s="200">
        <v>8.8330000000000002</v>
      </c>
      <c r="F1423" s="200">
        <v>10.25</v>
      </c>
      <c r="G1423" s="200">
        <v>10.202999999999999</v>
      </c>
      <c r="H1423" s="201">
        <v>10.589</v>
      </c>
      <c r="I1423" s="200">
        <v>11.247999999999999</v>
      </c>
      <c r="J1423" s="200">
        <v>11.071</v>
      </c>
    </row>
    <row r="1424" spans="4:10" x14ac:dyDescent="0.35">
      <c r="D1424" s="115">
        <v>44993</v>
      </c>
      <c r="E1424" s="200">
        <v>9.0449999999999999</v>
      </c>
      <c r="F1424" s="200">
        <v>10.618</v>
      </c>
      <c r="G1424" s="200">
        <v>10.534000000000001</v>
      </c>
      <c r="H1424" s="201">
        <v>10.827</v>
      </c>
      <c r="I1424" s="200">
        <v>11.506</v>
      </c>
      <c r="J1424" s="200">
        <v>11.379</v>
      </c>
    </row>
    <row r="1425" spans="4:10" x14ac:dyDescent="0.35">
      <c r="D1425" s="115">
        <v>44994</v>
      </c>
      <c r="E1425" s="200">
        <v>9.0340000000000007</v>
      </c>
      <c r="F1425" s="200">
        <v>10.641</v>
      </c>
      <c r="G1425" s="200">
        <v>10.52</v>
      </c>
      <c r="H1425" s="201">
        <v>10.839</v>
      </c>
      <c r="I1425" s="200">
        <v>11.521000000000001</v>
      </c>
      <c r="J1425" s="200">
        <v>11.374000000000001</v>
      </c>
    </row>
    <row r="1426" spans="4:10" x14ac:dyDescent="0.35">
      <c r="D1426" s="115">
        <v>44995</v>
      </c>
      <c r="E1426" s="200">
        <v>9.0020000000000007</v>
      </c>
      <c r="F1426" s="200">
        <v>10.661</v>
      </c>
      <c r="G1426" s="200">
        <v>10.592000000000001</v>
      </c>
      <c r="H1426" s="201">
        <v>10.855</v>
      </c>
      <c r="I1426" s="200">
        <v>11.586</v>
      </c>
      <c r="J1426" s="200">
        <v>11.425000000000001</v>
      </c>
    </row>
    <row r="1427" spans="4:10" x14ac:dyDescent="0.35">
      <c r="D1427" s="115">
        <v>44996</v>
      </c>
      <c r="E1427" s="200">
        <v>9.0020000000000007</v>
      </c>
      <c r="F1427" s="200">
        <v>10.661</v>
      </c>
      <c r="G1427" s="200">
        <v>10.592000000000001</v>
      </c>
      <c r="H1427" s="201">
        <v>10.855</v>
      </c>
      <c r="I1427" s="200">
        <v>11.586</v>
      </c>
      <c r="J1427" s="200">
        <v>11.425000000000001</v>
      </c>
    </row>
    <row r="1428" spans="4:10" x14ac:dyDescent="0.35">
      <c r="D1428" s="115">
        <v>44997</v>
      </c>
      <c r="E1428" s="200">
        <v>9.0020000000000007</v>
      </c>
      <c r="F1428" s="200">
        <v>10.661</v>
      </c>
      <c r="G1428" s="200">
        <v>10.592000000000001</v>
      </c>
      <c r="H1428" s="201">
        <v>10.855</v>
      </c>
      <c r="I1428" s="200">
        <v>11.586</v>
      </c>
      <c r="J1428" s="200">
        <v>11.425000000000001</v>
      </c>
    </row>
    <row r="1429" spans="4:10" x14ac:dyDescent="0.35">
      <c r="D1429" s="115">
        <v>44998</v>
      </c>
      <c r="E1429" s="200">
        <v>9.17</v>
      </c>
      <c r="F1429" s="200">
        <v>10.964</v>
      </c>
      <c r="G1429" s="200">
        <v>10.887</v>
      </c>
      <c r="H1429" s="201">
        <v>11.164</v>
      </c>
      <c r="I1429" s="200">
        <v>11.795999999999999</v>
      </c>
      <c r="J1429" s="200">
        <v>11.666</v>
      </c>
    </row>
    <row r="1430" spans="4:10" x14ac:dyDescent="0.35">
      <c r="D1430" s="115">
        <v>44999</v>
      </c>
      <c r="E1430" s="200">
        <v>9.3510000000000009</v>
      </c>
      <c r="F1430" s="200">
        <v>11.016</v>
      </c>
      <c r="G1430" s="200">
        <v>10.993</v>
      </c>
      <c r="H1430" s="201">
        <v>11.19</v>
      </c>
      <c r="I1430" s="200">
        <v>11.846</v>
      </c>
      <c r="J1430" s="200">
        <v>11.741</v>
      </c>
    </row>
    <row r="1431" spans="4:10" x14ac:dyDescent="0.35">
      <c r="D1431" s="115">
        <v>45000</v>
      </c>
      <c r="E1431" s="200">
        <v>9.8580000000000005</v>
      </c>
      <c r="F1431" s="200">
        <v>11.670999999999999</v>
      </c>
      <c r="G1431" s="200">
        <v>11.611000000000001</v>
      </c>
      <c r="H1431" s="201">
        <v>11.634</v>
      </c>
      <c r="I1431" s="200">
        <v>12.281000000000001</v>
      </c>
      <c r="J1431" s="200">
        <v>12.068</v>
      </c>
    </row>
    <row r="1432" spans="4:10" x14ac:dyDescent="0.35">
      <c r="D1432" s="115">
        <v>45001</v>
      </c>
      <c r="E1432" s="200">
        <v>10.127000000000001</v>
      </c>
      <c r="F1432" s="200">
        <v>12.231999999999999</v>
      </c>
      <c r="G1432" s="200">
        <v>12.029</v>
      </c>
      <c r="H1432" s="201">
        <v>12.05</v>
      </c>
      <c r="I1432" s="200">
        <v>12.587999999999999</v>
      </c>
      <c r="J1432" s="200">
        <v>12.368</v>
      </c>
    </row>
    <row r="1433" spans="4:10" x14ac:dyDescent="0.35">
      <c r="D1433" s="115">
        <v>45002</v>
      </c>
      <c r="E1433" s="200">
        <v>10.199999999999999</v>
      </c>
      <c r="F1433" s="200">
        <v>12.307</v>
      </c>
      <c r="G1433" s="200">
        <v>12.192</v>
      </c>
      <c r="H1433" s="201">
        <v>12.172000000000001</v>
      </c>
      <c r="I1433" s="200">
        <v>12.706</v>
      </c>
      <c r="J1433" s="200">
        <v>12.476000000000001</v>
      </c>
    </row>
    <row r="1434" spans="4:10" x14ac:dyDescent="0.35">
      <c r="D1434" s="115">
        <v>45003</v>
      </c>
      <c r="E1434" s="200">
        <v>10.199999999999999</v>
      </c>
      <c r="F1434" s="200">
        <v>12.307</v>
      </c>
      <c r="G1434" s="200">
        <v>12.192</v>
      </c>
      <c r="H1434" s="201">
        <v>12.172000000000001</v>
      </c>
      <c r="I1434" s="200">
        <v>12.706</v>
      </c>
      <c r="J1434" s="200">
        <v>12.476000000000001</v>
      </c>
    </row>
    <row r="1435" spans="4:10" x14ac:dyDescent="0.35">
      <c r="D1435" s="115">
        <v>45004</v>
      </c>
      <c r="E1435" s="200">
        <v>10.199999999999999</v>
      </c>
      <c r="F1435" s="200">
        <v>12.307</v>
      </c>
      <c r="G1435" s="200">
        <v>12.192</v>
      </c>
      <c r="H1435" s="201">
        <v>12.172000000000001</v>
      </c>
      <c r="I1435" s="200">
        <v>12.706</v>
      </c>
      <c r="J1435" s="200">
        <v>12.476000000000001</v>
      </c>
    </row>
    <row r="1436" spans="4:10" x14ac:dyDescent="0.35">
      <c r="D1436" s="115">
        <v>45005</v>
      </c>
      <c r="E1436" s="200">
        <v>10.473000000000001</v>
      </c>
      <c r="F1436" s="200">
        <v>12.631</v>
      </c>
      <c r="G1436" s="200">
        <v>12.363</v>
      </c>
      <c r="H1436" s="201">
        <v>12.348000000000001</v>
      </c>
      <c r="I1436" s="200">
        <v>12.930999999999999</v>
      </c>
      <c r="J1436" s="200">
        <v>12.628</v>
      </c>
    </row>
    <row r="1437" spans="4:10" x14ac:dyDescent="0.35">
      <c r="D1437" s="115">
        <v>45006</v>
      </c>
      <c r="E1437" s="200">
        <v>10.106</v>
      </c>
      <c r="F1437" s="200">
        <v>12.180999999999999</v>
      </c>
      <c r="G1437" s="200">
        <v>12.022</v>
      </c>
      <c r="H1437" s="201">
        <v>12.04</v>
      </c>
      <c r="I1437" s="200">
        <v>12.587999999999999</v>
      </c>
      <c r="J1437" s="200">
        <v>12.359</v>
      </c>
    </row>
    <row r="1438" spans="4:10" x14ac:dyDescent="0.35">
      <c r="D1438" s="115">
        <v>45007</v>
      </c>
      <c r="E1438" s="200">
        <v>9.8030000000000008</v>
      </c>
      <c r="F1438" s="200">
        <v>11.939</v>
      </c>
      <c r="G1438" s="200">
        <v>11.737</v>
      </c>
      <c r="H1438" s="201">
        <v>11.894</v>
      </c>
      <c r="I1438" s="200">
        <v>12.468999999999999</v>
      </c>
      <c r="J1438" s="200">
        <v>12.233000000000001</v>
      </c>
    </row>
    <row r="1439" spans="4:10" x14ac:dyDescent="0.35">
      <c r="D1439" s="115">
        <v>45008</v>
      </c>
      <c r="E1439" s="200">
        <v>9.6959999999999997</v>
      </c>
      <c r="F1439" s="200">
        <v>11.706</v>
      </c>
      <c r="G1439" s="200">
        <v>11.582000000000001</v>
      </c>
      <c r="H1439" s="201">
        <v>11.756</v>
      </c>
      <c r="I1439" s="200">
        <v>12.32</v>
      </c>
      <c r="J1439" s="200">
        <v>12.127000000000001</v>
      </c>
    </row>
    <row r="1440" spans="4:10" x14ac:dyDescent="0.35">
      <c r="D1440" s="115">
        <v>45009</v>
      </c>
      <c r="E1440" s="200">
        <v>10.154</v>
      </c>
      <c r="F1440" s="200">
        <v>12.225</v>
      </c>
      <c r="G1440" s="200">
        <v>12.05</v>
      </c>
      <c r="H1440" s="201">
        <v>12.202</v>
      </c>
      <c r="I1440" s="200">
        <v>12.698</v>
      </c>
      <c r="J1440" s="200">
        <v>12.465999999999999</v>
      </c>
    </row>
    <row r="1441" spans="4:10" x14ac:dyDescent="0.35">
      <c r="D1441" s="115">
        <v>45010</v>
      </c>
      <c r="E1441" s="200">
        <v>10.154</v>
      </c>
      <c r="F1441" s="200">
        <v>12.225</v>
      </c>
      <c r="G1441" s="200">
        <v>12.05</v>
      </c>
      <c r="H1441" s="201">
        <v>12.202</v>
      </c>
      <c r="I1441" s="200">
        <v>12.698</v>
      </c>
      <c r="J1441" s="200">
        <v>12.465999999999999</v>
      </c>
    </row>
    <row r="1442" spans="4:10" x14ac:dyDescent="0.35">
      <c r="D1442" s="115">
        <v>45011</v>
      </c>
      <c r="E1442" s="200">
        <v>10.154</v>
      </c>
      <c r="F1442" s="200">
        <v>12.225</v>
      </c>
      <c r="G1442" s="200">
        <v>12.05</v>
      </c>
      <c r="H1442" s="201">
        <v>12.202</v>
      </c>
      <c r="I1442" s="200">
        <v>12.698</v>
      </c>
      <c r="J1442" s="200">
        <v>12.465999999999999</v>
      </c>
    </row>
    <row r="1443" spans="4:10" x14ac:dyDescent="0.35">
      <c r="D1443" s="115">
        <v>45012</v>
      </c>
      <c r="E1443" s="200">
        <v>10.125</v>
      </c>
      <c r="F1443" s="200">
        <v>12.148</v>
      </c>
      <c r="G1443" s="200">
        <v>11.836</v>
      </c>
      <c r="H1443" s="201">
        <v>12.086</v>
      </c>
      <c r="I1443" s="200">
        <v>12.541</v>
      </c>
      <c r="J1443" s="200">
        <v>12.446</v>
      </c>
    </row>
    <row r="1444" spans="4:10" x14ac:dyDescent="0.35">
      <c r="D1444" s="115">
        <v>45013</v>
      </c>
      <c r="E1444" s="200">
        <v>10.145</v>
      </c>
      <c r="F1444" s="200">
        <v>11.901999999999999</v>
      </c>
      <c r="G1444" s="200">
        <v>11.670999999999999</v>
      </c>
      <c r="H1444" s="201">
        <v>11.993</v>
      </c>
      <c r="I1444" s="200">
        <v>12.478999999999999</v>
      </c>
      <c r="J1444" s="200">
        <v>12.327</v>
      </c>
    </row>
    <row r="1445" spans="4:10" x14ac:dyDescent="0.35">
      <c r="D1445" s="115">
        <v>45014</v>
      </c>
      <c r="E1445" s="200">
        <v>9.83</v>
      </c>
      <c r="F1445" s="200">
        <v>11.523</v>
      </c>
      <c r="G1445" s="200">
        <v>11.343999999999999</v>
      </c>
      <c r="H1445" s="201">
        <v>11.695</v>
      </c>
      <c r="I1445" s="200">
        <v>12.233000000000001</v>
      </c>
      <c r="J1445" s="200">
        <v>12.108000000000001</v>
      </c>
    </row>
    <row r="1446" spans="4:10" x14ac:dyDescent="0.35">
      <c r="D1446" s="115">
        <v>45015</v>
      </c>
      <c r="E1446" s="200">
        <v>9.4700000000000006</v>
      </c>
      <c r="F1446" s="200">
        <v>11.127000000000001</v>
      </c>
      <c r="G1446" s="200">
        <v>10.974</v>
      </c>
      <c r="H1446" s="201">
        <v>11.455</v>
      </c>
      <c r="I1446" s="200">
        <v>12</v>
      </c>
      <c r="J1446" s="200">
        <v>11.877000000000001</v>
      </c>
    </row>
    <row r="1447" spans="4:10" x14ac:dyDescent="0.35">
      <c r="D1447" s="115">
        <v>45016</v>
      </c>
      <c r="E1447" s="200">
        <v>9.3800000000000008</v>
      </c>
      <c r="F1447" s="200">
        <v>11.041</v>
      </c>
      <c r="G1447" s="200">
        <v>10.864000000000001</v>
      </c>
      <c r="H1447" s="201">
        <v>11.342000000000001</v>
      </c>
      <c r="I1447" s="200">
        <v>11.935</v>
      </c>
      <c r="J1447" s="200">
        <v>11.763</v>
      </c>
    </row>
    <row r="1448" spans="4:10" x14ac:dyDescent="0.35">
      <c r="D1448" s="115">
        <v>45017</v>
      </c>
      <c r="E1448" s="200">
        <v>9.3800000000000008</v>
      </c>
      <c r="F1448" s="200">
        <v>11.041</v>
      </c>
      <c r="G1448" s="200">
        <v>10.864000000000001</v>
      </c>
      <c r="H1448" s="201">
        <v>11.342000000000001</v>
      </c>
      <c r="I1448" s="200">
        <v>11.935</v>
      </c>
      <c r="J1448" s="200">
        <v>11.763</v>
      </c>
    </row>
    <row r="1449" spans="4:10" x14ac:dyDescent="0.35">
      <c r="D1449" s="115">
        <v>45018</v>
      </c>
      <c r="E1449" s="200">
        <v>9.3800000000000008</v>
      </c>
      <c r="F1449" s="200">
        <v>11.041</v>
      </c>
      <c r="G1449" s="200">
        <v>10.864000000000001</v>
      </c>
      <c r="H1449" s="201">
        <v>11.342000000000001</v>
      </c>
      <c r="I1449" s="200">
        <v>11.935</v>
      </c>
      <c r="J1449" s="200">
        <v>11.763</v>
      </c>
    </row>
    <row r="1450" spans="4:10" x14ac:dyDescent="0.35">
      <c r="D1450" s="115">
        <v>45019</v>
      </c>
      <c r="E1450" s="200">
        <v>8.8620000000000001</v>
      </c>
      <c r="F1450" s="200">
        <v>10.305</v>
      </c>
      <c r="G1450" s="200">
        <v>10.271000000000001</v>
      </c>
      <c r="H1450" s="201">
        <v>10.858000000000001</v>
      </c>
      <c r="I1450" s="200">
        <v>11.582000000000001</v>
      </c>
      <c r="J1450" s="200">
        <v>11.478999999999999</v>
      </c>
    </row>
    <row r="1451" spans="4:10" x14ac:dyDescent="0.35">
      <c r="D1451" s="115">
        <v>45020</v>
      </c>
      <c r="E1451" s="200">
        <v>8.9120000000000008</v>
      </c>
      <c r="F1451" s="200">
        <v>10.355</v>
      </c>
      <c r="G1451" s="200">
        <v>10.335000000000001</v>
      </c>
      <c r="H1451" s="201">
        <v>10.911</v>
      </c>
      <c r="I1451" s="200">
        <v>11.656000000000001</v>
      </c>
      <c r="J1451" s="200">
        <v>11.558999999999999</v>
      </c>
    </row>
    <row r="1452" spans="4:10" x14ac:dyDescent="0.35">
      <c r="D1452" s="115">
        <v>45021</v>
      </c>
      <c r="E1452" s="200">
        <v>9.3819999999999997</v>
      </c>
      <c r="F1452" s="200">
        <v>10.871</v>
      </c>
      <c r="G1452" s="200">
        <v>10.817</v>
      </c>
      <c r="H1452" s="201">
        <v>11.336</v>
      </c>
      <c r="I1452" s="200">
        <v>12.048</v>
      </c>
      <c r="J1452" s="200">
        <v>11.907999999999999</v>
      </c>
    </row>
    <row r="1453" spans="4:10" x14ac:dyDescent="0.35">
      <c r="D1453" s="115">
        <v>45022</v>
      </c>
      <c r="E1453" s="200">
        <v>9.5039999999999996</v>
      </c>
      <c r="F1453" s="200">
        <v>11.089</v>
      </c>
      <c r="G1453" s="200">
        <v>10.987</v>
      </c>
      <c r="H1453" s="201">
        <v>11.557</v>
      </c>
      <c r="I1453" s="200">
        <v>12.18</v>
      </c>
      <c r="J1453" s="200">
        <v>12.069000000000001</v>
      </c>
    </row>
    <row r="1454" spans="4:10" x14ac:dyDescent="0.35">
      <c r="D1454" s="115">
        <v>45023</v>
      </c>
      <c r="E1454" s="200">
        <v>9.5169999999999995</v>
      </c>
      <c r="F1454" s="200">
        <v>11.071999999999999</v>
      </c>
      <c r="G1454" s="200">
        <v>10.973000000000001</v>
      </c>
      <c r="H1454" s="201">
        <v>11.561</v>
      </c>
      <c r="I1454" s="200">
        <v>12.151999999999999</v>
      </c>
      <c r="J1454" s="200">
        <v>12.025</v>
      </c>
    </row>
    <row r="1455" spans="4:10" x14ac:dyDescent="0.35">
      <c r="D1455" s="115">
        <v>45024</v>
      </c>
      <c r="E1455" s="200">
        <v>9.5169999999999995</v>
      </c>
      <c r="F1455" s="200">
        <v>11.071999999999999</v>
      </c>
      <c r="G1455" s="200">
        <v>10.973000000000001</v>
      </c>
      <c r="H1455" s="201">
        <v>11.561</v>
      </c>
      <c r="I1455" s="200">
        <v>12.151999999999999</v>
      </c>
      <c r="J1455" s="200">
        <v>12.025</v>
      </c>
    </row>
    <row r="1456" spans="4:10" x14ac:dyDescent="0.35">
      <c r="D1456" s="115">
        <v>45025</v>
      </c>
      <c r="E1456" s="200">
        <v>9.5169999999999995</v>
      </c>
      <c r="F1456" s="200">
        <v>11.071999999999999</v>
      </c>
      <c r="G1456" s="200">
        <v>10.973000000000001</v>
      </c>
      <c r="H1456" s="201">
        <v>11.561</v>
      </c>
      <c r="I1456" s="200">
        <v>12.151999999999999</v>
      </c>
      <c r="J1456" s="200">
        <v>12.025</v>
      </c>
    </row>
    <row r="1457" spans="4:10" x14ac:dyDescent="0.35">
      <c r="D1457" s="115">
        <v>45026</v>
      </c>
      <c r="E1457" s="200">
        <v>9.5960000000000001</v>
      </c>
      <c r="F1457" s="200">
        <v>11.067</v>
      </c>
      <c r="G1457" s="200">
        <v>11.064</v>
      </c>
      <c r="H1457" s="201">
        <v>11.577999999999999</v>
      </c>
      <c r="I1457" s="200">
        <v>12.161</v>
      </c>
      <c r="J1457" s="200">
        <v>12.074</v>
      </c>
    </row>
    <row r="1458" spans="4:10" x14ac:dyDescent="0.35">
      <c r="D1458" s="115">
        <v>45027</v>
      </c>
      <c r="E1458" s="200">
        <v>9.5790000000000006</v>
      </c>
      <c r="F1458" s="200">
        <v>11.244</v>
      </c>
      <c r="G1458" s="200">
        <v>11.1</v>
      </c>
      <c r="H1458" s="201">
        <v>11.624000000000001</v>
      </c>
      <c r="I1458" s="200">
        <v>12.246</v>
      </c>
      <c r="J1458" s="200">
        <v>12.134</v>
      </c>
    </row>
    <row r="1459" spans="4:10" x14ac:dyDescent="0.35">
      <c r="D1459" s="115">
        <v>45028</v>
      </c>
      <c r="E1459" s="200">
        <v>9.48</v>
      </c>
      <c r="F1459" s="200">
        <v>11.156000000000001</v>
      </c>
      <c r="G1459" s="200">
        <v>11.044</v>
      </c>
      <c r="H1459" s="201">
        <v>11.59</v>
      </c>
      <c r="I1459" s="200">
        <v>12.202999999999999</v>
      </c>
      <c r="J1459" s="200">
        <v>12.096</v>
      </c>
    </row>
    <row r="1460" spans="4:10" x14ac:dyDescent="0.35">
      <c r="D1460" s="115">
        <v>45029</v>
      </c>
      <c r="E1460" s="200">
        <v>9.5589999999999993</v>
      </c>
      <c r="F1460" s="200">
        <v>11.228</v>
      </c>
      <c r="G1460" s="200">
        <v>11.121</v>
      </c>
      <c r="H1460" s="201">
        <v>11.667</v>
      </c>
      <c r="I1460" s="200">
        <v>12.262</v>
      </c>
      <c r="J1460" s="200">
        <v>12.169</v>
      </c>
    </row>
    <row r="1461" spans="4:10" x14ac:dyDescent="0.35">
      <c r="D1461" s="115">
        <v>45030</v>
      </c>
      <c r="E1461" s="200">
        <v>9.577</v>
      </c>
      <c r="F1461" s="200">
        <v>11.263</v>
      </c>
      <c r="G1461" s="200">
        <v>11.141</v>
      </c>
      <c r="H1461" s="201">
        <v>11.666</v>
      </c>
      <c r="I1461" s="200">
        <v>12.272</v>
      </c>
      <c r="J1461" s="200">
        <v>12.179</v>
      </c>
    </row>
    <row r="1462" spans="4:10" x14ac:dyDescent="0.35">
      <c r="D1462" s="115">
        <v>45031</v>
      </c>
      <c r="E1462" s="200">
        <v>9.577</v>
      </c>
      <c r="F1462" s="200">
        <v>11.263</v>
      </c>
      <c r="G1462" s="200">
        <v>11.141</v>
      </c>
      <c r="H1462" s="201">
        <v>11.666</v>
      </c>
      <c r="I1462" s="200">
        <v>12.272</v>
      </c>
      <c r="J1462" s="200">
        <v>12.179</v>
      </c>
    </row>
    <row r="1463" spans="4:10" x14ac:dyDescent="0.35">
      <c r="D1463" s="115">
        <v>45032</v>
      </c>
      <c r="E1463" s="200">
        <v>9.577</v>
      </c>
      <c r="F1463" s="200">
        <v>11.263</v>
      </c>
      <c r="G1463" s="200">
        <v>11.141</v>
      </c>
      <c r="H1463" s="201">
        <v>11.666</v>
      </c>
      <c r="I1463" s="200">
        <v>12.272</v>
      </c>
      <c r="J1463" s="200">
        <v>12.179</v>
      </c>
    </row>
    <row r="1464" spans="4:10" x14ac:dyDescent="0.35">
      <c r="D1464" s="115">
        <v>45033</v>
      </c>
      <c r="E1464" s="200">
        <v>9.6199999999999992</v>
      </c>
      <c r="F1464" s="200">
        <v>11.31</v>
      </c>
      <c r="G1464" s="200">
        <v>11.191000000000001</v>
      </c>
      <c r="H1464" s="201">
        <v>11.702999999999999</v>
      </c>
      <c r="I1464" s="200">
        <v>12.271000000000001</v>
      </c>
      <c r="J1464" s="200">
        <v>12.179</v>
      </c>
    </row>
    <row r="1465" spans="4:10" x14ac:dyDescent="0.35">
      <c r="D1465" s="115">
        <v>45034</v>
      </c>
      <c r="E1465" s="200">
        <v>9.61</v>
      </c>
      <c r="F1465" s="200">
        <v>11.287000000000001</v>
      </c>
      <c r="G1465" s="200">
        <v>11.185</v>
      </c>
      <c r="H1465" s="201">
        <v>11.701000000000001</v>
      </c>
      <c r="I1465" s="200">
        <v>12.253</v>
      </c>
      <c r="J1465" s="200">
        <v>12.178000000000001</v>
      </c>
    </row>
    <row r="1466" spans="4:10" x14ac:dyDescent="0.35">
      <c r="D1466" s="115">
        <v>45035</v>
      </c>
      <c r="E1466" s="200">
        <v>9.6669999999999998</v>
      </c>
      <c r="F1466" s="200">
        <v>11.403</v>
      </c>
      <c r="G1466" s="200">
        <v>11.298999999999999</v>
      </c>
      <c r="H1466" s="201">
        <v>11.848000000000001</v>
      </c>
      <c r="I1466" s="200">
        <v>12.35</v>
      </c>
      <c r="J1466" s="200">
        <v>12.281000000000001</v>
      </c>
    </row>
    <row r="1467" spans="4:10" x14ac:dyDescent="0.35">
      <c r="D1467" s="115">
        <v>45036</v>
      </c>
      <c r="E1467" s="200">
        <v>9.7579999999999991</v>
      </c>
      <c r="F1467" s="200">
        <v>11.522</v>
      </c>
      <c r="G1467" s="200">
        <v>11.414</v>
      </c>
      <c r="H1467" s="201">
        <v>11.968</v>
      </c>
      <c r="I1467" s="200">
        <v>12.473000000000001</v>
      </c>
      <c r="J1467" s="200">
        <v>12.442</v>
      </c>
    </row>
    <row r="1468" spans="4:10" x14ac:dyDescent="0.35">
      <c r="D1468" s="115">
        <v>45037</v>
      </c>
      <c r="E1468" s="200">
        <v>9.8409999999999993</v>
      </c>
      <c r="F1468" s="200">
        <v>11.641999999999999</v>
      </c>
      <c r="G1468" s="200">
        <v>11.555</v>
      </c>
      <c r="H1468" s="201">
        <v>12.068</v>
      </c>
      <c r="I1468" s="200">
        <v>12.579000000000001</v>
      </c>
      <c r="J1468" s="200">
        <v>12.516999999999999</v>
      </c>
    </row>
    <row r="1469" spans="4:10" x14ac:dyDescent="0.35">
      <c r="D1469" s="115">
        <v>45038</v>
      </c>
      <c r="E1469" s="200">
        <v>9.8409999999999993</v>
      </c>
      <c r="F1469" s="200">
        <v>11.641999999999999</v>
      </c>
      <c r="G1469" s="200">
        <v>11.555</v>
      </c>
      <c r="H1469" s="201">
        <v>12.068</v>
      </c>
      <c r="I1469" s="200">
        <v>12.579000000000001</v>
      </c>
      <c r="J1469" s="200">
        <v>12.516999999999999</v>
      </c>
    </row>
    <row r="1470" spans="4:10" x14ac:dyDescent="0.35">
      <c r="D1470" s="115">
        <v>45039</v>
      </c>
      <c r="E1470" s="200">
        <v>9.8409999999999993</v>
      </c>
      <c r="F1470" s="200">
        <v>11.641999999999999</v>
      </c>
      <c r="G1470" s="200">
        <v>11.555</v>
      </c>
      <c r="H1470" s="201">
        <v>12.068</v>
      </c>
      <c r="I1470" s="200">
        <v>12.579000000000001</v>
      </c>
      <c r="J1470" s="200">
        <v>12.516999999999999</v>
      </c>
    </row>
    <row r="1471" spans="4:10" x14ac:dyDescent="0.35">
      <c r="D1471" s="115">
        <v>45040</v>
      </c>
      <c r="E1471" s="200">
        <v>9.9209999999999994</v>
      </c>
      <c r="F1471" s="200">
        <v>11.708</v>
      </c>
      <c r="G1471" s="200">
        <v>11.619</v>
      </c>
      <c r="H1471" s="201">
        <v>12.116</v>
      </c>
      <c r="I1471" s="200">
        <v>12.62</v>
      </c>
      <c r="J1471" s="200">
        <v>12.58</v>
      </c>
    </row>
    <row r="1472" spans="4:10" x14ac:dyDescent="0.35">
      <c r="D1472" s="115">
        <v>45041</v>
      </c>
      <c r="E1472" s="200">
        <v>9.7590000000000003</v>
      </c>
      <c r="F1472" s="200">
        <v>11.555999999999999</v>
      </c>
      <c r="G1472" s="200">
        <v>11.441000000000001</v>
      </c>
      <c r="H1472" s="201">
        <v>11.893000000000001</v>
      </c>
      <c r="I1472" s="200">
        <v>12.475</v>
      </c>
      <c r="J1472" s="200">
        <v>12.407999999999999</v>
      </c>
    </row>
    <row r="1473" spans="4:10" x14ac:dyDescent="0.35">
      <c r="D1473" s="115">
        <v>45042</v>
      </c>
      <c r="E1473" s="200">
        <v>9.6989999999999998</v>
      </c>
      <c r="F1473" s="200">
        <v>11.46</v>
      </c>
      <c r="G1473" s="200">
        <v>11.304</v>
      </c>
      <c r="H1473" s="201">
        <v>11.778</v>
      </c>
      <c r="I1473" s="200">
        <v>12.281000000000001</v>
      </c>
      <c r="J1473" s="200">
        <v>12.266</v>
      </c>
    </row>
    <row r="1474" spans="4:10" x14ac:dyDescent="0.35">
      <c r="D1474" s="115">
        <v>45043</v>
      </c>
      <c r="E1474" s="200">
        <v>9.7059999999999995</v>
      </c>
      <c r="F1474" s="200">
        <v>11.428000000000001</v>
      </c>
      <c r="G1474" s="200">
        <v>11.276</v>
      </c>
      <c r="H1474" s="201">
        <v>11.756</v>
      </c>
      <c r="I1474" s="200">
        <v>12.311</v>
      </c>
      <c r="J1474" s="200">
        <v>12.301</v>
      </c>
    </row>
    <row r="1475" spans="4:10" x14ac:dyDescent="0.35">
      <c r="D1475" s="115">
        <v>45044</v>
      </c>
      <c r="E1475" s="200">
        <v>9.6280000000000001</v>
      </c>
      <c r="F1475" s="200">
        <v>11.281000000000001</v>
      </c>
      <c r="G1475" s="200">
        <v>11.228999999999999</v>
      </c>
      <c r="H1475" s="201">
        <v>11.728999999999999</v>
      </c>
      <c r="I1475" s="200">
        <v>12.273999999999999</v>
      </c>
      <c r="J1475" s="200">
        <v>12.253</v>
      </c>
    </row>
    <row r="1476" spans="4:10" x14ac:dyDescent="0.35">
      <c r="D1476" s="115">
        <v>45045</v>
      </c>
      <c r="E1476" s="200">
        <v>9.6280000000000001</v>
      </c>
      <c r="F1476" s="200">
        <v>11.281000000000001</v>
      </c>
      <c r="G1476" s="200">
        <v>11.228999999999999</v>
      </c>
      <c r="H1476" s="201">
        <v>11.728999999999999</v>
      </c>
      <c r="I1476" s="200">
        <v>12.273999999999999</v>
      </c>
      <c r="J1476" s="200">
        <v>12.253</v>
      </c>
    </row>
    <row r="1477" spans="4:10" x14ac:dyDescent="0.35">
      <c r="D1477" s="115">
        <v>45046</v>
      </c>
      <c r="E1477" s="200">
        <v>9.6280000000000001</v>
      </c>
      <c r="F1477" s="200">
        <v>11.281000000000001</v>
      </c>
      <c r="G1477" s="200">
        <v>11.228999999999999</v>
      </c>
      <c r="H1477" s="201">
        <v>11.728999999999999</v>
      </c>
      <c r="I1477" s="200">
        <v>12.273999999999999</v>
      </c>
      <c r="J1477" s="200">
        <v>12.253</v>
      </c>
    </row>
    <row r="1478" spans="4:10" x14ac:dyDescent="0.35">
      <c r="D1478" s="115">
        <v>45047</v>
      </c>
      <c r="E1478" s="200">
        <v>9.6820000000000004</v>
      </c>
      <c r="F1478" s="200">
        <v>11.365</v>
      </c>
      <c r="G1478" s="200">
        <v>11.332000000000001</v>
      </c>
      <c r="H1478" s="201">
        <v>11.839</v>
      </c>
      <c r="I1478" s="200">
        <v>12.339</v>
      </c>
      <c r="J1478" s="200">
        <v>12.324999999999999</v>
      </c>
    </row>
    <row r="1479" spans="4:10" x14ac:dyDescent="0.35">
      <c r="D1479" s="115">
        <v>45048</v>
      </c>
      <c r="E1479" s="200">
        <v>9.7530000000000001</v>
      </c>
      <c r="F1479" s="200">
        <v>11.401999999999999</v>
      </c>
      <c r="G1479" s="200">
        <v>11.382999999999999</v>
      </c>
      <c r="H1479" s="201">
        <v>11.882</v>
      </c>
      <c r="I1479" s="200">
        <v>12.340999999999999</v>
      </c>
      <c r="J1479" s="200">
        <v>12.38</v>
      </c>
    </row>
    <row r="1480" spans="4:10" x14ac:dyDescent="0.35">
      <c r="D1480" s="115">
        <v>45049</v>
      </c>
      <c r="E1480" s="200">
        <v>9.907</v>
      </c>
      <c r="F1480" s="200">
        <v>11.547000000000001</v>
      </c>
      <c r="G1480" s="200">
        <v>11.456</v>
      </c>
      <c r="H1480" s="201">
        <v>11.974</v>
      </c>
      <c r="I1480" s="200">
        <v>12.518000000000001</v>
      </c>
      <c r="J1480" s="200">
        <v>12.519</v>
      </c>
    </row>
    <row r="1481" spans="4:10" x14ac:dyDescent="0.35">
      <c r="D1481" s="115">
        <v>45050</v>
      </c>
      <c r="E1481" s="200">
        <v>10.180999999999999</v>
      </c>
      <c r="F1481" s="200">
        <v>11.696999999999999</v>
      </c>
      <c r="G1481" s="200">
        <v>11.632999999999999</v>
      </c>
      <c r="H1481" s="201">
        <v>12.138</v>
      </c>
      <c r="I1481" s="200">
        <v>12.628</v>
      </c>
      <c r="J1481" s="200">
        <v>12.65</v>
      </c>
    </row>
    <row r="1482" spans="4:10" x14ac:dyDescent="0.35">
      <c r="D1482" s="115">
        <v>45051</v>
      </c>
      <c r="E1482" s="200">
        <v>10.346</v>
      </c>
      <c r="F1482" s="200">
        <v>11.773</v>
      </c>
      <c r="G1482" s="200">
        <v>11.718</v>
      </c>
      <c r="H1482" s="201">
        <v>12.202</v>
      </c>
      <c r="I1482" s="200">
        <v>12.694000000000001</v>
      </c>
      <c r="J1482" s="200">
        <v>12.673</v>
      </c>
    </row>
    <row r="1483" spans="4:10" x14ac:dyDescent="0.35">
      <c r="D1483" s="115">
        <v>45052</v>
      </c>
      <c r="E1483" s="200">
        <v>10.346</v>
      </c>
      <c r="F1483" s="200">
        <v>11.773</v>
      </c>
      <c r="G1483" s="200">
        <v>11.718</v>
      </c>
      <c r="H1483" s="201">
        <v>12.202</v>
      </c>
      <c r="I1483" s="200">
        <v>12.694000000000001</v>
      </c>
      <c r="J1483" s="200">
        <v>12.673</v>
      </c>
    </row>
    <row r="1484" spans="4:10" x14ac:dyDescent="0.35">
      <c r="D1484" s="115">
        <v>45053</v>
      </c>
      <c r="E1484" s="200">
        <v>10.346</v>
      </c>
      <c r="F1484" s="200">
        <v>11.773</v>
      </c>
      <c r="G1484" s="200">
        <v>11.718</v>
      </c>
      <c r="H1484" s="201">
        <v>12.202</v>
      </c>
      <c r="I1484" s="200">
        <v>12.694000000000001</v>
      </c>
      <c r="J1484" s="200">
        <v>12.673</v>
      </c>
    </row>
    <row r="1485" spans="4:10" x14ac:dyDescent="0.35">
      <c r="D1485" s="115">
        <v>45054</v>
      </c>
      <c r="E1485" s="200">
        <v>10.368</v>
      </c>
      <c r="F1485" s="200">
        <v>11.805</v>
      </c>
      <c r="G1485" s="200">
        <v>11.768000000000001</v>
      </c>
      <c r="H1485" s="201">
        <v>12.263</v>
      </c>
      <c r="I1485" s="200">
        <v>12.718999999999999</v>
      </c>
      <c r="J1485" s="200">
        <v>12.702</v>
      </c>
    </row>
    <row r="1486" spans="4:10" x14ac:dyDescent="0.35">
      <c r="D1486" s="115">
        <v>45055</v>
      </c>
      <c r="E1486" s="200">
        <v>10.789</v>
      </c>
      <c r="F1486" s="200">
        <v>12.039</v>
      </c>
      <c r="G1486" s="200">
        <v>12</v>
      </c>
      <c r="H1486" s="201">
        <v>12.361000000000001</v>
      </c>
      <c r="I1486" s="200">
        <v>12.872999999999999</v>
      </c>
      <c r="J1486" s="200">
        <v>12.888999999999999</v>
      </c>
    </row>
    <row r="1487" spans="4:10" x14ac:dyDescent="0.35">
      <c r="D1487" s="115">
        <v>45056</v>
      </c>
      <c r="E1487" s="200">
        <v>10.835000000000001</v>
      </c>
      <c r="F1487" s="200">
        <v>11.984999999999999</v>
      </c>
      <c r="G1487" s="200">
        <v>11.98</v>
      </c>
      <c r="H1487" s="201">
        <v>12.32</v>
      </c>
      <c r="I1487" s="200">
        <v>12.819000000000001</v>
      </c>
      <c r="J1487" s="200">
        <v>12.849</v>
      </c>
    </row>
    <row r="1488" spans="4:10" x14ac:dyDescent="0.35">
      <c r="D1488" s="115">
        <v>45057</v>
      </c>
      <c r="E1488" s="200">
        <v>10.734999999999999</v>
      </c>
      <c r="F1488" s="200">
        <v>11.84</v>
      </c>
      <c r="G1488" s="200">
        <v>11.895</v>
      </c>
      <c r="H1488" s="201">
        <v>12.231999999999999</v>
      </c>
      <c r="I1488" s="200">
        <v>12.682</v>
      </c>
      <c r="J1488" s="200">
        <v>12.702</v>
      </c>
    </row>
    <row r="1489" spans="4:10" x14ac:dyDescent="0.35">
      <c r="D1489" s="115">
        <v>45058</v>
      </c>
      <c r="E1489" s="200">
        <v>10.644</v>
      </c>
      <c r="F1489" s="200">
        <v>11.785</v>
      </c>
      <c r="G1489" s="200">
        <v>11.798</v>
      </c>
      <c r="H1489" s="201">
        <v>12.127000000000001</v>
      </c>
      <c r="I1489" s="200">
        <v>12.65</v>
      </c>
      <c r="J1489" s="200">
        <v>12.676</v>
      </c>
    </row>
    <row r="1490" spans="4:10" x14ac:dyDescent="0.35">
      <c r="D1490" s="115">
        <v>45059</v>
      </c>
      <c r="E1490" s="200">
        <v>10.644</v>
      </c>
      <c r="F1490" s="200">
        <v>11.785</v>
      </c>
      <c r="G1490" s="200">
        <v>11.798</v>
      </c>
      <c r="H1490" s="201">
        <v>12.127000000000001</v>
      </c>
      <c r="I1490" s="200">
        <v>12.65</v>
      </c>
      <c r="J1490" s="200">
        <v>12.676</v>
      </c>
    </row>
    <row r="1491" spans="4:10" x14ac:dyDescent="0.35">
      <c r="D1491" s="115">
        <v>45060</v>
      </c>
      <c r="E1491" s="200">
        <v>10.644</v>
      </c>
      <c r="F1491" s="200">
        <v>11.785</v>
      </c>
      <c r="G1491" s="200">
        <v>11.798</v>
      </c>
      <c r="H1491" s="201">
        <v>12.127000000000001</v>
      </c>
      <c r="I1491" s="200">
        <v>12.65</v>
      </c>
      <c r="J1491" s="200">
        <v>12.676</v>
      </c>
    </row>
    <row r="1492" spans="4:10" x14ac:dyDescent="0.35">
      <c r="D1492" s="115">
        <v>45061</v>
      </c>
      <c r="E1492" s="200">
        <v>10.644</v>
      </c>
      <c r="F1492" s="200">
        <v>11.802</v>
      </c>
      <c r="G1492" s="200">
        <v>11.833</v>
      </c>
      <c r="H1492" s="201">
        <v>12.132999999999999</v>
      </c>
      <c r="I1492" s="200">
        <v>12.676</v>
      </c>
      <c r="J1492" s="200">
        <v>12.686999999999999</v>
      </c>
    </row>
    <row r="1493" spans="4:10" x14ac:dyDescent="0.35">
      <c r="D1493" s="115">
        <v>45062</v>
      </c>
      <c r="E1493" s="200">
        <v>10.723000000000001</v>
      </c>
      <c r="F1493" s="200">
        <v>11.794</v>
      </c>
      <c r="G1493" s="200">
        <v>11.811</v>
      </c>
      <c r="H1493" s="201">
        <v>12.113</v>
      </c>
      <c r="I1493" s="200">
        <v>12.657999999999999</v>
      </c>
      <c r="J1493" s="200">
        <v>12.661</v>
      </c>
    </row>
    <row r="1494" spans="4:10" x14ac:dyDescent="0.35">
      <c r="D1494" s="115">
        <v>45063</v>
      </c>
      <c r="E1494" s="200">
        <v>10.754</v>
      </c>
      <c r="F1494" s="200">
        <v>11.877000000000001</v>
      </c>
      <c r="G1494" s="200">
        <v>11.949</v>
      </c>
      <c r="H1494" s="201">
        <v>12.276</v>
      </c>
      <c r="I1494" s="200">
        <v>12.776</v>
      </c>
      <c r="J1494" s="200">
        <v>12.772</v>
      </c>
    </row>
    <row r="1495" spans="4:10" x14ac:dyDescent="0.35">
      <c r="D1495" s="115">
        <v>45064</v>
      </c>
      <c r="E1495" s="200">
        <v>10.34</v>
      </c>
      <c r="F1495" s="200">
        <v>11.683999999999999</v>
      </c>
      <c r="G1495" s="200">
        <v>11.847</v>
      </c>
      <c r="H1495" s="201">
        <v>12.151999999999999</v>
      </c>
      <c r="I1495" s="200">
        <v>12.686</v>
      </c>
      <c r="J1495" s="200">
        <v>12.653</v>
      </c>
    </row>
    <row r="1496" spans="4:10" x14ac:dyDescent="0.35">
      <c r="D1496" s="115">
        <v>45065</v>
      </c>
      <c r="E1496" s="200">
        <v>10.095000000000001</v>
      </c>
      <c r="F1496" s="200">
        <v>11.419</v>
      </c>
      <c r="G1496" s="200">
        <v>11.629</v>
      </c>
      <c r="H1496" s="201">
        <v>11.906000000000001</v>
      </c>
      <c r="I1496" s="200">
        <v>12.507</v>
      </c>
      <c r="J1496" s="200">
        <v>12.443</v>
      </c>
    </row>
    <row r="1497" spans="4:10" x14ac:dyDescent="0.35">
      <c r="D1497" s="115">
        <v>45066</v>
      </c>
      <c r="E1497" s="200">
        <v>10.095000000000001</v>
      </c>
      <c r="F1497" s="200">
        <v>11.419</v>
      </c>
      <c r="G1497" s="200">
        <v>11.629</v>
      </c>
      <c r="H1497" s="201">
        <v>11.906000000000001</v>
      </c>
      <c r="I1497" s="200">
        <v>12.507</v>
      </c>
      <c r="J1497" s="200">
        <v>12.443</v>
      </c>
    </row>
    <row r="1498" spans="4:10" x14ac:dyDescent="0.35">
      <c r="D1498" s="115">
        <v>45067</v>
      </c>
      <c r="E1498" s="200">
        <v>10.095000000000001</v>
      </c>
      <c r="F1498" s="200">
        <v>11.419</v>
      </c>
      <c r="G1498" s="200">
        <v>11.629</v>
      </c>
      <c r="H1498" s="201">
        <v>11.906000000000001</v>
      </c>
      <c r="I1498" s="200">
        <v>12.507</v>
      </c>
      <c r="J1498" s="200">
        <v>12.443</v>
      </c>
    </row>
    <row r="1499" spans="4:10" x14ac:dyDescent="0.35">
      <c r="D1499" s="115">
        <v>45068</v>
      </c>
      <c r="E1499" s="200">
        <v>9.9269999999999996</v>
      </c>
      <c r="F1499" s="200">
        <v>11.327999999999999</v>
      </c>
      <c r="G1499" s="200">
        <v>11.512</v>
      </c>
      <c r="H1499" s="201">
        <v>11.840999999999999</v>
      </c>
      <c r="I1499" s="200">
        <v>12.414999999999999</v>
      </c>
      <c r="J1499" s="200">
        <v>12.398999999999999</v>
      </c>
    </row>
    <row r="1500" spans="4:10" x14ac:dyDescent="0.35">
      <c r="D1500" s="115">
        <v>45069</v>
      </c>
      <c r="E1500" s="200">
        <v>9.6489999999999991</v>
      </c>
      <c r="F1500" s="200">
        <v>11.135999999999999</v>
      </c>
      <c r="G1500" s="200">
        <v>11.314</v>
      </c>
      <c r="H1500" s="201">
        <v>11.673</v>
      </c>
      <c r="I1500" s="200">
        <v>12.337999999999999</v>
      </c>
      <c r="J1500" s="200">
        <v>12.319000000000001</v>
      </c>
    </row>
    <row r="1501" spans="4:10" x14ac:dyDescent="0.35">
      <c r="D1501" s="115">
        <v>45070</v>
      </c>
      <c r="E1501" s="200">
        <v>9.7520000000000007</v>
      </c>
      <c r="F1501" s="200">
        <v>11.282</v>
      </c>
      <c r="G1501" s="200">
        <v>11.44</v>
      </c>
      <c r="H1501" s="201">
        <v>11.781000000000001</v>
      </c>
      <c r="I1501" s="200">
        <v>12.446</v>
      </c>
      <c r="J1501" s="200">
        <v>12.414999999999999</v>
      </c>
    </row>
    <row r="1502" spans="4:10" x14ac:dyDescent="0.35">
      <c r="D1502" s="115">
        <v>45071</v>
      </c>
      <c r="E1502" s="200">
        <v>9.6679999999999993</v>
      </c>
      <c r="F1502" s="200">
        <v>11.196</v>
      </c>
      <c r="G1502" s="200">
        <v>11.334</v>
      </c>
      <c r="H1502" s="201">
        <v>11.709</v>
      </c>
      <c r="I1502" s="200">
        <v>12.358000000000001</v>
      </c>
      <c r="J1502" s="200">
        <v>12.32</v>
      </c>
    </row>
    <row r="1503" spans="4:10" x14ac:dyDescent="0.35">
      <c r="D1503" s="115">
        <v>45072</v>
      </c>
      <c r="E1503" s="200">
        <v>9.5690000000000008</v>
      </c>
      <c r="F1503" s="200">
        <v>11.151999999999999</v>
      </c>
      <c r="G1503" s="200">
        <v>11.323</v>
      </c>
      <c r="H1503" s="201">
        <v>11.702</v>
      </c>
      <c r="I1503" s="200">
        <v>12.355</v>
      </c>
      <c r="J1503" s="200">
        <v>12.346</v>
      </c>
    </row>
    <row r="1504" spans="4:10" x14ac:dyDescent="0.35">
      <c r="D1504" s="115">
        <v>45073</v>
      </c>
      <c r="E1504" s="200">
        <v>9.5690000000000008</v>
      </c>
      <c r="F1504" s="200">
        <v>11.151999999999999</v>
      </c>
      <c r="G1504" s="200">
        <v>11.323</v>
      </c>
      <c r="H1504" s="201">
        <v>11.702</v>
      </c>
      <c r="I1504" s="200">
        <v>12.355</v>
      </c>
      <c r="J1504" s="200">
        <v>12.346</v>
      </c>
    </row>
    <row r="1505" spans="4:10" x14ac:dyDescent="0.35">
      <c r="D1505" s="115">
        <v>45074</v>
      </c>
      <c r="E1505" s="200">
        <v>9.5690000000000008</v>
      </c>
      <c r="F1505" s="200">
        <v>11.151999999999999</v>
      </c>
      <c r="G1505" s="200">
        <v>11.323</v>
      </c>
      <c r="H1505" s="201">
        <v>11.702</v>
      </c>
      <c r="I1505" s="200">
        <v>12.355</v>
      </c>
      <c r="J1505" s="200">
        <v>12.346</v>
      </c>
    </row>
    <row r="1506" spans="4:10" x14ac:dyDescent="0.35">
      <c r="D1506" s="115">
        <v>45075</v>
      </c>
      <c r="E1506" s="200">
        <v>9.5760000000000005</v>
      </c>
      <c r="F1506" s="200">
        <v>11.151999999999999</v>
      </c>
      <c r="G1506" s="200">
        <v>11.323</v>
      </c>
      <c r="H1506" s="201">
        <v>11.702</v>
      </c>
      <c r="I1506" s="200">
        <v>12.356</v>
      </c>
      <c r="J1506" s="200">
        <v>12.346</v>
      </c>
    </row>
    <row r="1507" spans="4:10" x14ac:dyDescent="0.35">
      <c r="D1507" s="115">
        <v>45076</v>
      </c>
      <c r="E1507" s="200">
        <v>9.3450000000000006</v>
      </c>
      <c r="F1507" s="200">
        <v>10.927</v>
      </c>
      <c r="G1507" s="200">
        <v>11.045</v>
      </c>
      <c r="H1507" s="201">
        <v>11.473000000000001</v>
      </c>
      <c r="I1507" s="200">
        <v>12.225</v>
      </c>
      <c r="J1507" s="200">
        <v>12.214</v>
      </c>
    </row>
    <row r="1508" spans="4:10" x14ac:dyDescent="0.35">
      <c r="D1508" s="115">
        <v>45077</v>
      </c>
      <c r="E1508" s="200">
        <v>9.5109999999999992</v>
      </c>
      <c r="F1508" s="200">
        <v>11.021000000000001</v>
      </c>
      <c r="G1508" s="200">
        <v>11.166</v>
      </c>
      <c r="H1508" s="201">
        <v>11.602</v>
      </c>
      <c r="I1508" s="200">
        <v>12.339</v>
      </c>
      <c r="J1508" s="200">
        <v>12.332000000000001</v>
      </c>
    </row>
    <row r="1509" spans="4:10" x14ac:dyDescent="0.35">
      <c r="D1509" s="115">
        <v>45078</v>
      </c>
      <c r="E1509" s="200">
        <v>9.51</v>
      </c>
      <c r="F1509" s="200">
        <v>10.885</v>
      </c>
      <c r="G1509" s="200">
        <v>10.987</v>
      </c>
      <c r="H1509" s="201">
        <v>11.406000000000001</v>
      </c>
      <c r="I1509" s="200">
        <v>12.204000000000001</v>
      </c>
      <c r="J1509" s="200">
        <v>12.173</v>
      </c>
    </row>
    <row r="1510" spans="4:10" x14ac:dyDescent="0.35">
      <c r="D1510" s="115">
        <v>45079</v>
      </c>
      <c r="E1510" s="200">
        <v>9.1890000000000001</v>
      </c>
      <c r="F1510" s="200">
        <v>10.62</v>
      </c>
      <c r="G1510" s="200">
        <v>10.569000000000001</v>
      </c>
      <c r="H1510" s="201">
        <v>11.031000000000001</v>
      </c>
      <c r="I1510" s="200">
        <v>11.853999999999999</v>
      </c>
      <c r="J1510" s="200">
        <v>11.815</v>
      </c>
    </row>
    <row r="1511" spans="4:10" x14ac:dyDescent="0.35">
      <c r="D1511" s="115">
        <v>45080</v>
      </c>
      <c r="E1511" s="200">
        <v>9.1890000000000001</v>
      </c>
      <c r="F1511" s="200">
        <v>10.62</v>
      </c>
      <c r="G1511" s="200">
        <v>10.569000000000001</v>
      </c>
      <c r="H1511" s="201">
        <v>11.031000000000001</v>
      </c>
      <c r="I1511" s="200">
        <v>11.853999999999999</v>
      </c>
      <c r="J1511" s="200">
        <v>11.815</v>
      </c>
    </row>
    <row r="1512" spans="4:10" x14ac:dyDescent="0.35">
      <c r="D1512" s="115">
        <v>45081</v>
      </c>
      <c r="E1512" s="200">
        <v>9.1890000000000001</v>
      </c>
      <c r="F1512" s="200">
        <v>10.62</v>
      </c>
      <c r="G1512" s="200">
        <v>10.569000000000001</v>
      </c>
      <c r="H1512" s="201">
        <v>11.031000000000001</v>
      </c>
      <c r="I1512" s="200">
        <v>11.853999999999999</v>
      </c>
      <c r="J1512" s="200">
        <v>11.815</v>
      </c>
    </row>
    <row r="1513" spans="4:10" x14ac:dyDescent="0.35">
      <c r="D1513" s="115">
        <v>45082</v>
      </c>
      <c r="E1513" s="200">
        <v>9.0510000000000002</v>
      </c>
      <c r="F1513" s="200">
        <v>10.4</v>
      </c>
      <c r="G1513" s="200">
        <v>10.387</v>
      </c>
      <c r="H1513" s="201">
        <v>10.877000000000001</v>
      </c>
      <c r="I1513" s="200">
        <v>11.755000000000001</v>
      </c>
      <c r="J1513" s="200">
        <v>11.692</v>
      </c>
    </row>
    <row r="1514" spans="4:10" x14ac:dyDescent="0.35">
      <c r="D1514" s="115">
        <v>45083</v>
      </c>
      <c r="E1514" s="200">
        <v>9.3160000000000007</v>
      </c>
      <c r="F1514" s="200">
        <v>10.491</v>
      </c>
      <c r="G1514" s="200">
        <v>10.487</v>
      </c>
      <c r="H1514" s="201">
        <v>11.012</v>
      </c>
      <c r="I1514" s="200">
        <v>11.851000000000001</v>
      </c>
      <c r="J1514" s="200">
        <v>11.8</v>
      </c>
    </row>
    <row r="1515" spans="4:10" x14ac:dyDescent="0.35">
      <c r="D1515" s="115">
        <v>45084</v>
      </c>
      <c r="E1515" s="200">
        <v>9.3149999999999995</v>
      </c>
      <c r="F1515" s="200">
        <v>10.526999999999999</v>
      </c>
      <c r="G1515" s="200">
        <v>10.547000000000001</v>
      </c>
      <c r="H1515" s="201">
        <v>11.071</v>
      </c>
      <c r="I1515" s="200">
        <v>11.887</v>
      </c>
      <c r="J1515" s="200">
        <v>11.839</v>
      </c>
    </row>
    <row r="1516" spans="4:10" x14ac:dyDescent="0.35">
      <c r="D1516" s="115">
        <v>45085</v>
      </c>
      <c r="E1516" s="200">
        <v>9.3970000000000002</v>
      </c>
      <c r="F1516" s="200">
        <v>10.576000000000001</v>
      </c>
      <c r="G1516" s="200">
        <v>10.586</v>
      </c>
      <c r="H1516" s="201">
        <v>11.106999999999999</v>
      </c>
      <c r="I1516" s="200">
        <v>11.885</v>
      </c>
      <c r="J1516" s="200">
        <v>11.866</v>
      </c>
    </row>
    <row r="1517" spans="4:10" x14ac:dyDescent="0.35">
      <c r="D1517" s="115">
        <v>45086</v>
      </c>
      <c r="E1517" s="200">
        <v>9.4740000000000002</v>
      </c>
      <c r="F1517" s="200">
        <v>10.654</v>
      </c>
      <c r="G1517" s="200">
        <v>10.680999999999999</v>
      </c>
      <c r="H1517" s="201">
        <v>11.18</v>
      </c>
      <c r="I1517" s="200">
        <v>11.927</v>
      </c>
      <c r="J1517" s="200">
        <v>11.904</v>
      </c>
    </row>
    <row r="1518" spans="4:10" x14ac:dyDescent="0.35">
      <c r="D1518" s="115">
        <v>45087</v>
      </c>
      <c r="E1518" s="200">
        <v>9.4740000000000002</v>
      </c>
      <c r="F1518" s="200">
        <v>10.654</v>
      </c>
      <c r="G1518" s="200">
        <v>10.680999999999999</v>
      </c>
      <c r="H1518" s="201">
        <v>11.18</v>
      </c>
      <c r="I1518" s="200">
        <v>11.927</v>
      </c>
      <c r="J1518" s="200">
        <v>11.904</v>
      </c>
    </row>
    <row r="1519" spans="4:10" x14ac:dyDescent="0.35">
      <c r="D1519" s="115">
        <v>45088</v>
      </c>
      <c r="E1519" s="200">
        <v>9.4740000000000002</v>
      </c>
      <c r="F1519" s="200">
        <v>10.654</v>
      </c>
      <c r="G1519" s="200">
        <v>10.680999999999999</v>
      </c>
      <c r="H1519" s="201">
        <v>11.18</v>
      </c>
      <c r="I1519" s="200">
        <v>11.927</v>
      </c>
      <c r="J1519" s="200">
        <v>11.904</v>
      </c>
    </row>
    <row r="1520" spans="4:10" x14ac:dyDescent="0.35">
      <c r="D1520" s="115">
        <v>45089</v>
      </c>
      <c r="E1520" s="200">
        <v>9.4640000000000004</v>
      </c>
      <c r="F1520" s="200">
        <v>10.666</v>
      </c>
      <c r="G1520" s="200">
        <v>10.699</v>
      </c>
      <c r="H1520" s="201">
        <v>11.167</v>
      </c>
      <c r="I1520" s="200">
        <v>11.834</v>
      </c>
      <c r="J1520" s="200">
        <v>11.833</v>
      </c>
    </row>
    <row r="1521" spans="4:10" x14ac:dyDescent="0.35">
      <c r="D1521" s="115">
        <v>45090</v>
      </c>
      <c r="E1521" s="200">
        <v>9.4280000000000008</v>
      </c>
      <c r="F1521" s="200">
        <v>10.635999999999999</v>
      </c>
      <c r="G1521" s="200">
        <v>10.677</v>
      </c>
      <c r="H1521" s="201">
        <v>11.132</v>
      </c>
      <c r="I1521" s="200">
        <v>11.759</v>
      </c>
      <c r="J1521" s="200">
        <v>11.763</v>
      </c>
    </row>
    <row r="1522" spans="4:10" x14ac:dyDescent="0.35">
      <c r="D1522" s="115">
        <v>45091</v>
      </c>
      <c r="E1522" s="200">
        <v>9.3580000000000005</v>
      </c>
      <c r="F1522" s="200">
        <v>10.561</v>
      </c>
      <c r="G1522" s="200">
        <v>10.603</v>
      </c>
      <c r="H1522" s="201">
        <v>11.051</v>
      </c>
      <c r="I1522" s="200">
        <v>11.667999999999999</v>
      </c>
      <c r="J1522" s="200">
        <v>11.64</v>
      </c>
    </row>
    <row r="1523" spans="4:10" x14ac:dyDescent="0.35">
      <c r="D1523" s="115">
        <v>45092</v>
      </c>
      <c r="E1523" s="200">
        <v>9.3840000000000003</v>
      </c>
      <c r="F1523" s="200">
        <v>10.641999999999999</v>
      </c>
      <c r="G1523" s="200">
        <v>10.721</v>
      </c>
      <c r="H1523" s="201">
        <v>11.096</v>
      </c>
      <c r="I1523" s="200">
        <v>11.686999999999999</v>
      </c>
      <c r="J1523" s="200">
        <v>11.718</v>
      </c>
    </row>
    <row r="1524" spans="4:10" x14ac:dyDescent="0.35">
      <c r="D1524" s="115">
        <v>45093</v>
      </c>
      <c r="E1524" s="200">
        <v>9.4350000000000005</v>
      </c>
      <c r="F1524" s="200">
        <v>10.702</v>
      </c>
      <c r="G1524" s="200">
        <v>10.762</v>
      </c>
      <c r="H1524" s="201">
        <v>11.154999999999999</v>
      </c>
      <c r="I1524" s="200">
        <v>11.686</v>
      </c>
      <c r="J1524" s="200">
        <v>11.705</v>
      </c>
    </row>
    <row r="1525" spans="4:10" x14ac:dyDescent="0.35">
      <c r="D1525" s="115">
        <v>45094</v>
      </c>
      <c r="E1525" s="200">
        <v>9.4350000000000005</v>
      </c>
      <c r="F1525" s="200">
        <v>10.702</v>
      </c>
      <c r="G1525" s="200">
        <v>10.762</v>
      </c>
      <c r="H1525" s="201">
        <v>11.154999999999999</v>
      </c>
      <c r="I1525" s="200">
        <v>11.686</v>
      </c>
      <c r="J1525" s="200">
        <v>11.705</v>
      </c>
    </row>
    <row r="1526" spans="4:10" x14ac:dyDescent="0.35">
      <c r="D1526" s="115">
        <v>45095</v>
      </c>
      <c r="E1526" s="200">
        <v>9.4350000000000005</v>
      </c>
      <c r="F1526" s="200">
        <v>10.702</v>
      </c>
      <c r="G1526" s="200">
        <v>10.762</v>
      </c>
      <c r="H1526" s="201">
        <v>11.154999999999999</v>
      </c>
      <c r="I1526" s="200">
        <v>11.686</v>
      </c>
      <c r="J1526" s="200">
        <v>11.705</v>
      </c>
    </row>
    <row r="1527" spans="4:10" x14ac:dyDescent="0.35">
      <c r="D1527" s="115">
        <v>45096</v>
      </c>
      <c r="E1527" s="200">
        <v>9.4250000000000007</v>
      </c>
      <c r="F1527" s="200">
        <v>10.739000000000001</v>
      </c>
      <c r="G1527" s="200">
        <v>10.791</v>
      </c>
      <c r="H1527" s="201">
        <v>11.173999999999999</v>
      </c>
      <c r="I1527" s="200">
        <v>11.708</v>
      </c>
      <c r="J1527" s="200">
        <v>11.71</v>
      </c>
    </row>
    <row r="1528" spans="4:10" x14ac:dyDescent="0.35">
      <c r="D1528" s="115">
        <v>45097</v>
      </c>
      <c r="E1528" s="200">
        <v>9.6170000000000009</v>
      </c>
      <c r="F1528" s="200">
        <v>10.925000000000001</v>
      </c>
      <c r="G1528" s="200">
        <v>10.95</v>
      </c>
      <c r="H1528" s="201">
        <v>11.319000000000001</v>
      </c>
      <c r="I1528" s="200">
        <v>11.81</v>
      </c>
      <c r="J1528" s="200">
        <v>11.832000000000001</v>
      </c>
    </row>
    <row r="1529" spans="4:10" x14ac:dyDescent="0.35">
      <c r="D1529" s="115">
        <v>45098</v>
      </c>
      <c r="E1529" s="200">
        <v>10.042999999999999</v>
      </c>
      <c r="F1529" s="200">
        <v>11.3</v>
      </c>
      <c r="G1529" s="200">
        <v>11.336</v>
      </c>
      <c r="H1529" s="201">
        <v>11.606</v>
      </c>
      <c r="I1529" s="200">
        <v>12.054</v>
      </c>
      <c r="J1529" s="200">
        <v>12.061</v>
      </c>
    </row>
    <row r="1530" spans="4:10" x14ac:dyDescent="0.35">
      <c r="D1530" s="115">
        <v>45099</v>
      </c>
      <c r="E1530" s="200">
        <v>10.292999999999999</v>
      </c>
      <c r="F1530" s="200">
        <v>11.468</v>
      </c>
      <c r="G1530" s="200">
        <v>11.497</v>
      </c>
      <c r="H1530" s="201">
        <v>11.856</v>
      </c>
      <c r="I1530" s="200">
        <v>12.125999999999999</v>
      </c>
      <c r="J1530" s="200">
        <v>12.115</v>
      </c>
    </row>
    <row r="1531" spans="4:10" x14ac:dyDescent="0.35">
      <c r="D1531" s="115">
        <v>45100</v>
      </c>
      <c r="E1531" s="200">
        <v>10.499000000000001</v>
      </c>
      <c r="F1531" s="200">
        <v>11.499000000000001</v>
      </c>
      <c r="G1531" s="200">
        <v>11.513</v>
      </c>
      <c r="H1531" s="201">
        <v>11.816000000000001</v>
      </c>
      <c r="I1531" s="200">
        <v>12.188000000000001</v>
      </c>
      <c r="J1531" s="200">
        <v>12.185</v>
      </c>
    </row>
    <row r="1532" spans="4:10" x14ac:dyDescent="0.35">
      <c r="D1532" s="115">
        <v>45101</v>
      </c>
      <c r="E1532" s="200">
        <v>10.499000000000001</v>
      </c>
      <c r="F1532" s="200">
        <v>11.499000000000001</v>
      </c>
      <c r="G1532" s="200">
        <v>11.513</v>
      </c>
      <c r="H1532" s="201">
        <v>11.816000000000001</v>
      </c>
      <c r="I1532" s="200">
        <v>12.188000000000001</v>
      </c>
      <c r="J1532" s="200">
        <v>12.185</v>
      </c>
    </row>
    <row r="1533" spans="4:10" x14ac:dyDescent="0.35">
      <c r="D1533" s="115">
        <v>45102</v>
      </c>
      <c r="E1533" s="200">
        <v>10.499000000000001</v>
      </c>
      <c r="F1533" s="200">
        <v>11.499000000000001</v>
      </c>
      <c r="G1533" s="200">
        <v>11.513</v>
      </c>
      <c r="H1533" s="201">
        <v>11.816000000000001</v>
      </c>
      <c r="I1533" s="200">
        <v>12.188000000000001</v>
      </c>
      <c r="J1533" s="200">
        <v>12.185</v>
      </c>
    </row>
    <row r="1534" spans="4:10" x14ac:dyDescent="0.35">
      <c r="D1534" s="115">
        <v>45103</v>
      </c>
      <c r="E1534" s="200">
        <v>10.545999999999999</v>
      </c>
      <c r="F1534" s="200">
        <v>11.593</v>
      </c>
      <c r="G1534" s="200">
        <v>11.612</v>
      </c>
      <c r="H1534" s="201">
        <v>11.898999999999999</v>
      </c>
      <c r="I1534" s="200">
        <v>12.236000000000001</v>
      </c>
      <c r="J1534" s="200">
        <v>12.227</v>
      </c>
    </row>
    <row r="1535" spans="4:10" x14ac:dyDescent="0.35">
      <c r="D1535" s="115">
        <v>45104</v>
      </c>
      <c r="E1535" s="200">
        <v>10.468999999999999</v>
      </c>
      <c r="F1535" s="200">
        <v>11.459</v>
      </c>
      <c r="G1535" s="200">
        <v>11.500999999999999</v>
      </c>
      <c r="H1535" s="201">
        <v>11.823</v>
      </c>
      <c r="I1535" s="200">
        <v>12.151</v>
      </c>
      <c r="J1535" s="200">
        <v>12.124000000000001</v>
      </c>
    </row>
    <row r="1536" spans="4:10" x14ac:dyDescent="0.35">
      <c r="D1536" s="115">
        <v>45105</v>
      </c>
      <c r="E1536" s="200">
        <v>10.406000000000001</v>
      </c>
      <c r="F1536" s="200">
        <v>11.36</v>
      </c>
      <c r="G1536" s="200">
        <v>11.427</v>
      </c>
      <c r="H1536" s="201">
        <v>11.731999999999999</v>
      </c>
      <c r="I1536" s="200">
        <v>12.096</v>
      </c>
      <c r="J1536" s="200">
        <v>12.07</v>
      </c>
    </row>
    <row r="1537" spans="4:10" x14ac:dyDescent="0.35">
      <c r="D1537" s="115">
        <v>45106</v>
      </c>
      <c r="E1537" s="200">
        <v>10.302</v>
      </c>
      <c r="F1537" s="200">
        <v>11.212999999999999</v>
      </c>
      <c r="G1537" s="200">
        <v>11.323</v>
      </c>
      <c r="H1537" s="201">
        <v>11.603</v>
      </c>
      <c r="I1537" s="200">
        <v>11.987</v>
      </c>
      <c r="J1537" s="200">
        <v>11.945</v>
      </c>
    </row>
    <row r="1538" spans="4:10" x14ac:dyDescent="0.35">
      <c r="D1538" s="115">
        <v>45107</v>
      </c>
      <c r="E1538" s="200">
        <v>10.195</v>
      </c>
      <c r="F1538" s="200">
        <v>11.103999999999999</v>
      </c>
      <c r="G1538" s="200">
        <v>11.192</v>
      </c>
      <c r="H1538" s="201">
        <v>11.478</v>
      </c>
      <c r="I1538" s="200">
        <v>11.881</v>
      </c>
      <c r="J1538" s="200">
        <v>11.85</v>
      </c>
    </row>
    <row r="1539" spans="4:10" x14ac:dyDescent="0.35">
      <c r="D1539" s="115">
        <v>45108</v>
      </c>
      <c r="E1539" s="200">
        <v>10.195</v>
      </c>
      <c r="F1539" s="200">
        <v>11.103999999999999</v>
      </c>
      <c r="G1539" s="200">
        <v>11.192</v>
      </c>
      <c r="H1539" s="201">
        <v>11.478</v>
      </c>
      <c r="I1539" s="200">
        <v>11.881</v>
      </c>
      <c r="J1539" s="200">
        <v>11.85</v>
      </c>
    </row>
    <row r="1540" spans="4:10" x14ac:dyDescent="0.35">
      <c r="D1540" s="115">
        <v>45109</v>
      </c>
      <c r="E1540" s="200">
        <v>10.195</v>
      </c>
      <c r="F1540" s="200">
        <v>11.103999999999999</v>
      </c>
      <c r="G1540" s="200">
        <v>11.192</v>
      </c>
      <c r="H1540" s="201">
        <v>11.478</v>
      </c>
      <c r="I1540" s="200">
        <v>11.881</v>
      </c>
      <c r="J1540" s="200">
        <v>11.85</v>
      </c>
    </row>
    <row r="1541" spans="4:10" x14ac:dyDescent="0.35">
      <c r="D1541" s="115">
        <v>45110</v>
      </c>
      <c r="E1541" s="200">
        <v>10.281000000000001</v>
      </c>
      <c r="F1541" s="200">
        <v>11.127000000000001</v>
      </c>
      <c r="G1541" s="200">
        <v>11.234</v>
      </c>
      <c r="H1541" s="201">
        <v>11.541</v>
      </c>
      <c r="I1541" s="200">
        <v>11.907999999999999</v>
      </c>
      <c r="J1541" s="200">
        <v>11.882</v>
      </c>
    </row>
    <row r="1542" spans="4:10" x14ac:dyDescent="0.35">
      <c r="D1542" s="115">
        <v>45111</v>
      </c>
      <c r="E1542" s="200">
        <v>10.279</v>
      </c>
      <c r="F1542" s="200">
        <v>11.108000000000001</v>
      </c>
      <c r="G1542" s="200">
        <v>11.234</v>
      </c>
      <c r="H1542" s="201">
        <v>11.541</v>
      </c>
      <c r="I1542" s="200">
        <v>11.913</v>
      </c>
      <c r="J1542" s="200">
        <v>11.882</v>
      </c>
    </row>
    <row r="1543" spans="4:10" x14ac:dyDescent="0.35">
      <c r="D1543" s="115">
        <v>45112</v>
      </c>
      <c r="E1543" s="200">
        <v>10.711</v>
      </c>
      <c r="F1543" s="200">
        <v>11.445</v>
      </c>
      <c r="G1543" s="200">
        <v>11.55</v>
      </c>
      <c r="H1543" s="201">
        <v>11.843999999999999</v>
      </c>
      <c r="I1543" s="200">
        <v>12.163</v>
      </c>
      <c r="J1543" s="200">
        <v>12.164999999999999</v>
      </c>
    </row>
    <row r="1544" spans="4:10" x14ac:dyDescent="0.35">
      <c r="D1544" s="115">
        <v>45113</v>
      </c>
      <c r="E1544" s="200">
        <v>11.271000000000001</v>
      </c>
      <c r="F1544" s="200">
        <v>11.859</v>
      </c>
      <c r="G1544" s="200">
        <v>11.965999999999999</v>
      </c>
      <c r="H1544" s="201">
        <v>12.209</v>
      </c>
      <c r="I1544" s="200">
        <v>12.534000000000001</v>
      </c>
      <c r="J1544" s="200">
        <v>12.532999999999999</v>
      </c>
    </row>
    <row r="1545" spans="4:10" x14ac:dyDescent="0.35">
      <c r="D1545" s="115">
        <v>45114</v>
      </c>
      <c r="E1545" s="200">
        <v>11.492000000000001</v>
      </c>
      <c r="F1545" s="200">
        <v>12.097</v>
      </c>
      <c r="G1545" s="200">
        <v>12.226000000000001</v>
      </c>
      <c r="H1545" s="201">
        <v>12.500999999999999</v>
      </c>
      <c r="I1545" s="200">
        <v>12.778</v>
      </c>
      <c r="J1545" s="200">
        <v>12.763</v>
      </c>
    </row>
    <row r="1546" spans="4:10" x14ac:dyDescent="0.35">
      <c r="D1546" s="115">
        <v>45115</v>
      </c>
      <c r="E1546" s="200">
        <v>11.492000000000001</v>
      </c>
      <c r="F1546" s="200">
        <v>12.097</v>
      </c>
      <c r="G1546" s="200">
        <v>12.226000000000001</v>
      </c>
      <c r="H1546" s="201">
        <v>12.500999999999999</v>
      </c>
      <c r="I1546" s="200">
        <v>12.778</v>
      </c>
      <c r="J1546" s="200">
        <v>12.763</v>
      </c>
    </row>
    <row r="1547" spans="4:10" x14ac:dyDescent="0.35">
      <c r="D1547" s="115">
        <v>45116</v>
      </c>
      <c r="E1547" s="200">
        <v>11.492000000000001</v>
      </c>
      <c r="F1547" s="200">
        <v>12.097</v>
      </c>
      <c r="G1547" s="200">
        <v>12.226000000000001</v>
      </c>
      <c r="H1547" s="201">
        <v>12.500999999999999</v>
      </c>
      <c r="I1547" s="200">
        <v>12.778</v>
      </c>
      <c r="J1547" s="200">
        <v>12.763</v>
      </c>
    </row>
    <row r="1548" spans="4:10" x14ac:dyDescent="0.35">
      <c r="D1548" s="115">
        <v>45117</v>
      </c>
      <c r="E1548" s="200">
        <v>11.384</v>
      </c>
      <c r="F1548" s="200">
        <v>12.036</v>
      </c>
      <c r="G1548" s="200">
        <v>12.183</v>
      </c>
      <c r="H1548" s="201">
        <v>12.456</v>
      </c>
      <c r="I1548" s="200">
        <v>12.744999999999999</v>
      </c>
      <c r="J1548" s="200">
        <v>12.725</v>
      </c>
    </row>
    <row r="1549" spans="4:10" x14ac:dyDescent="0.35">
      <c r="D1549" s="115">
        <v>45118</v>
      </c>
      <c r="E1549" s="200">
        <v>10.922000000000001</v>
      </c>
      <c r="F1549" s="200">
        <v>11.659000000000001</v>
      </c>
      <c r="G1549" s="200">
        <v>11.795999999999999</v>
      </c>
      <c r="H1549" s="201">
        <v>12.101000000000001</v>
      </c>
      <c r="I1549" s="200">
        <v>12.406000000000001</v>
      </c>
      <c r="J1549" s="200">
        <v>12.38</v>
      </c>
    </row>
    <row r="1550" spans="4:10" x14ac:dyDescent="0.35">
      <c r="D1550" s="115">
        <v>45119</v>
      </c>
      <c r="E1550" s="200">
        <v>10.321</v>
      </c>
      <c r="F1550" s="200">
        <v>11.205</v>
      </c>
      <c r="G1550" s="200">
        <v>11.368</v>
      </c>
      <c r="H1550" s="201">
        <v>11.673</v>
      </c>
      <c r="I1550" s="200">
        <v>12.096</v>
      </c>
      <c r="J1550" s="200">
        <v>12.074</v>
      </c>
    </row>
    <row r="1551" spans="4:10" x14ac:dyDescent="0.35">
      <c r="D1551" s="115">
        <v>45120</v>
      </c>
      <c r="E1551" s="200">
        <v>9.7460000000000004</v>
      </c>
      <c r="F1551" s="200">
        <v>10.929</v>
      </c>
      <c r="G1551" s="200">
        <v>11.076000000000001</v>
      </c>
      <c r="H1551" s="201">
        <v>11.427</v>
      </c>
      <c r="I1551" s="200">
        <v>11.936999999999999</v>
      </c>
      <c r="J1551" s="200">
        <v>11.862</v>
      </c>
    </row>
    <row r="1552" spans="4:10" x14ac:dyDescent="0.35">
      <c r="D1552" s="115">
        <v>45121</v>
      </c>
      <c r="E1552" s="200">
        <v>9.5909999999999993</v>
      </c>
      <c r="F1552" s="200">
        <v>10.791</v>
      </c>
      <c r="G1552" s="200">
        <v>10.907</v>
      </c>
      <c r="H1552" s="201">
        <v>11.272</v>
      </c>
      <c r="I1552" s="200">
        <v>11.842000000000001</v>
      </c>
      <c r="J1552" s="200">
        <v>11.763999999999999</v>
      </c>
    </row>
    <row r="1553" spans="4:10" x14ac:dyDescent="0.35">
      <c r="D1553" s="115">
        <v>45122</v>
      </c>
      <c r="E1553" s="200">
        <v>9.5909999999999993</v>
      </c>
      <c r="F1553" s="200">
        <v>10.791</v>
      </c>
      <c r="G1553" s="200">
        <v>10.907</v>
      </c>
      <c r="H1553" s="201">
        <v>11.272</v>
      </c>
      <c r="I1553" s="200">
        <v>11.842000000000001</v>
      </c>
      <c r="J1553" s="200">
        <v>11.763999999999999</v>
      </c>
    </row>
    <row r="1554" spans="4:10" x14ac:dyDescent="0.35">
      <c r="D1554" s="115">
        <v>45123</v>
      </c>
      <c r="E1554" s="200">
        <v>9.5909999999999993</v>
      </c>
      <c r="F1554" s="200">
        <v>10.791</v>
      </c>
      <c r="G1554" s="200">
        <v>10.907</v>
      </c>
      <c r="H1554" s="201">
        <v>11.272</v>
      </c>
      <c r="I1554" s="200">
        <v>11.842000000000001</v>
      </c>
      <c r="J1554" s="200">
        <v>11.763999999999999</v>
      </c>
    </row>
    <row r="1555" spans="4:10" x14ac:dyDescent="0.35">
      <c r="D1555" s="115">
        <v>45124</v>
      </c>
      <c r="E1555" s="200">
        <v>9.6359999999999992</v>
      </c>
      <c r="F1555" s="200">
        <v>10.861000000000001</v>
      </c>
      <c r="G1555" s="200">
        <v>10.965</v>
      </c>
      <c r="H1555" s="201">
        <v>11.303000000000001</v>
      </c>
      <c r="I1555" s="200">
        <v>11.891999999999999</v>
      </c>
      <c r="J1555" s="200">
        <v>11.801</v>
      </c>
    </row>
    <row r="1556" spans="4:10" x14ac:dyDescent="0.35">
      <c r="D1556" s="115">
        <v>45125</v>
      </c>
      <c r="E1556" s="200">
        <v>9.7550000000000008</v>
      </c>
      <c r="F1556" s="200">
        <v>10.897</v>
      </c>
      <c r="G1556" s="200">
        <v>11.026999999999999</v>
      </c>
      <c r="H1556" s="201">
        <v>11.395</v>
      </c>
      <c r="I1556" s="200">
        <v>11.993</v>
      </c>
      <c r="J1556" s="200">
        <v>11.896000000000001</v>
      </c>
    </row>
    <row r="1557" spans="4:10" x14ac:dyDescent="0.35">
      <c r="D1557" s="115">
        <v>45126</v>
      </c>
      <c r="E1557" s="200">
        <v>9.7520000000000007</v>
      </c>
      <c r="F1557" s="200">
        <v>10.842000000000001</v>
      </c>
      <c r="G1557" s="200">
        <v>10.99</v>
      </c>
      <c r="H1557" s="201">
        <v>11.381</v>
      </c>
      <c r="I1557" s="200">
        <v>11.964</v>
      </c>
      <c r="J1557" s="200">
        <v>11.885</v>
      </c>
    </row>
    <row r="1558" spans="4:10" x14ac:dyDescent="0.35">
      <c r="D1558" s="115">
        <v>45127</v>
      </c>
      <c r="E1558" s="200">
        <v>9.8439999999999994</v>
      </c>
      <c r="F1558" s="200">
        <v>10.944000000000001</v>
      </c>
      <c r="G1558" s="200">
        <v>11.053000000000001</v>
      </c>
      <c r="H1558" s="201">
        <v>11.475</v>
      </c>
      <c r="I1558" s="200">
        <v>12.063000000000001</v>
      </c>
      <c r="J1558" s="200">
        <v>11.984</v>
      </c>
    </row>
    <row r="1559" spans="4:10" x14ac:dyDescent="0.35">
      <c r="D1559" s="115">
        <v>45128</v>
      </c>
      <c r="E1559" s="200">
        <v>9.7929999999999993</v>
      </c>
      <c r="F1559" s="200">
        <v>10.923999999999999</v>
      </c>
      <c r="G1559" s="200">
        <v>11.035</v>
      </c>
      <c r="H1559" s="201">
        <v>11.49</v>
      </c>
      <c r="I1559" s="200">
        <v>12.05</v>
      </c>
      <c r="J1559" s="200">
        <v>11.968</v>
      </c>
    </row>
    <row r="1560" spans="4:10" x14ac:dyDescent="0.35">
      <c r="D1560" s="115">
        <v>45129</v>
      </c>
      <c r="E1560" s="200">
        <v>9.7929999999999993</v>
      </c>
      <c r="F1560" s="200">
        <v>10.923999999999999</v>
      </c>
      <c r="G1560" s="200">
        <v>11.035</v>
      </c>
      <c r="H1560" s="201">
        <v>11.49</v>
      </c>
      <c r="I1560" s="200">
        <v>12.05</v>
      </c>
      <c r="J1560" s="200">
        <v>11.968</v>
      </c>
    </row>
    <row r="1561" spans="4:10" x14ac:dyDescent="0.35">
      <c r="D1561" s="115">
        <v>45130</v>
      </c>
      <c r="E1561" s="200">
        <v>9.7929999999999993</v>
      </c>
      <c r="F1561" s="200">
        <v>10.923999999999999</v>
      </c>
      <c r="G1561" s="200">
        <v>11.035</v>
      </c>
      <c r="H1561" s="201">
        <v>11.49</v>
      </c>
      <c r="I1561" s="200">
        <v>12.05</v>
      </c>
      <c r="J1561" s="200">
        <v>11.968</v>
      </c>
    </row>
    <row r="1562" spans="4:10" x14ac:dyDescent="0.35">
      <c r="D1562" s="115">
        <v>45131</v>
      </c>
      <c r="E1562" s="200">
        <v>9.7390000000000008</v>
      </c>
      <c r="F1562" s="200">
        <v>10.856999999999999</v>
      </c>
      <c r="G1562" s="200">
        <v>11.019</v>
      </c>
      <c r="H1562" s="201">
        <v>11.462999999999999</v>
      </c>
      <c r="I1562" s="200">
        <v>12.005000000000001</v>
      </c>
      <c r="J1562" s="200">
        <v>11.927</v>
      </c>
    </row>
    <row r="1563" spans="4:10" x14ac:dyDescent="0.35">
      <c r="D1563" s="115">
        <v>45132</v>
      </c>
      <c r="E1563" s="200">
        <v>9.6669999999999998</v>
      </c>
      <c r="F1563" s="200">
        <v>10.824</v>
      </c>
      <c r="G1563" s="200">
        <v>10.983000000000001</v>
      </c>
      <c r="H1563" s="201">
        <v>11.423</v>
      </c>
      <c r="I1563" s="200">
        <v>11.975</v>
      </c>
      <c r="J1563" s="200">
        <v>11.89</v>
      </c>
    </row>
    <row r="1564" spans="4:10" x14ac:dyDescent="0.35">
      <c r="D1564" s="115">
        <v>45133</v>
      </c>
      <c r="E1564" s="200">
        <v>9.516</v>
      </c>
      <c r="F1564" s="200">
        <v>10.717000000000001</v>
      </c>
      <c r="G1564" s="200">
        <v>10.901999999999999</v>
      </c>
      <c r="H1564" s="201">
        <v>11.385999999999999</v>
      </c>
      <c r="I1564" s="200">
        <v>11.887</v>
      </c>
      <c r="J1564" s="200">
        <v>11.858000000000001</v>
      </c>
    </row>
    <row r="1565" spans="4:10" x14ac:dyDescent="0.35">
      <c r="D1565" s="115">
        <v>45134</v>
      </c>
      <c r="E1565" s="200">
        <v>9.0510000000000002</v>
      </c>
      <c r="F1565" s="200">
        <v>10.365</v>
      </c>
      <c r="G1565" s="200">
        <v>10.558</v>
      </c>
      <c r="H1565" s="201">
        <v>11.023999999999999</v>
      </c>
      <c r="I1565" s="200">
        <v>11.605</v>
      </c>
      <c r="J1565" s="200">
        <v>11.505000000000001</v>
      </c>
    </row>
    <row r="1566" spans="4:10" x14ac:dyDescent="0.35">
      <c r="D1566" s="115">
        <v>45135</v>
      </c>
      <c r="E1566" s="200">
        <v>9.1470000000000002</v>
      </c>
      <c r="F1566" s="200">
        <v>10.294</v>
      </c>
      <c r="G1566" s="200">
        <v>10.507</v>
      </c>
      <c r="H1566" s="201">
        <v>10.952</v>
      </c>
      <c r="I1566" s="200">
        <v>11.503</v>
      </c>
      <c r="J1566" s="200">
        <v>11.436</v>
      </c>
    </row>
    <row r="1567" spans="4:10" x14ac:dyDescent="0.35">
      <c r="D1567" s="115">
        <v>45136</v>
      </c>
      <c r="E1567" s="200">
        <v>9.1470000000000002</v>
      </c>
      <c r="F1567" s="200">
        <v>10.294</v>
      </c>
      <c r="G1567" s="200">
        <v>10.507</v>
      </c>
      <c r="H1567" s="201">
        <v>10.952</v>
      </c>
      <c r="I1567" s="200">
        <v>11.503</v>
      </c>
      <c r="J1567" s="200">
        <v>11.436</v>
      </c>
    </row>
    <row r="1568" spans="4:10" x14ac:dyDescent="0.35">
      <c r="D1568" s="115">
        <v>45137</v>
      </c>
      <c r="E1568" s="200">
        <v>9.1470000000000002</v>
      </c>
      <c r="F1568" s="200">
        <v>10.294</v>
      </c>
      <c r="G1568" s="200">
        <v>10.507</v>
      </c>
      <c r="H1568" s="201">
        <v>10.952</v>
      </c>
      <c r="I1568" s="200">
        <v>11.503</v>
      </c>
      <c r="J1568" s="200">
        <v>11.436</v>
      </c>
    </row>
    <row r="1569" spans="4:10" x14ac:dyDescent="0.35">
      <c r="D1569" s="115">
        <v>45138</v>
      </c>
      <c r="E1569" s="200">
        <v>8.875</v>
      </c>
      <c r="F1569" s="200">
        <v>10.144</v>
      </c>
      <c r="G1569" s="200">
        <v>10.34</v>
      </c>
      <c r="H1569" s="201">
        <v>10.778</v>
      </c>
      <c r="I1569" s="200">
        <v>11.351000000000001</v>
      </c>
      <c r="J1569" s="200">
        <v>11.276</v>
      </c>
    </row>
    <row r="1570" spans="4:10" x14ac:dyDescent="0.35">
      <c r="D1570" s="115">
        <v>45139</v>
      </c>
      <c r="E1570" s="200">
        <v>9.1370000000000005</v>
      </c>
      <c r="F1570" s="200">
        <v>10.464</v>
      </c>
      <c r="G1570" s="200">
        <v>10.589</v>
      </c>
      <c r="H1570" s="201">
        <v>10.989000000000001</v>
      </c>
      <c r="I1570" s="200">
        <v>11.468</v>
      </c>
      <c r="J1570" s="200">
        <v>11.398</v>
      </c>
    </row>
    <row r="1571" spans="4:10" x14ac:dyDescent="0.35">
      <c r="D1571" s="115">
        <v>45140</v>
      </c>
      <c r="E1571" s="200">
        <v>9.4440000000000008</v>
      </c>
      <c r="F1571" s="200">
        <v>10.836</v>
      </c>
      <c r="G1571" s="200">
        <v>11.071</v>
      </c>
      <c r="H1571" s="201">
        <v>11.407</v>
      </c>
      <c r="I1571" s="200">
        <v>11.771000000000001</v>
      </c>
      <c r="J1571" s="200">
        <v>11.714</v>
      </c>
    </row>
    <row r="1572" spans="4:10" x14ac:dyDescent="0.35">
      <c r="D1572" s="115">
        <v>45141</v>
      </c>
      <c r="E1572" s="200">
        <v>9.5180000000000007</v>
      </c>
      <c r="F1572" s="200">
        <v>10.927</v>
      </c>
      <c r="G1572" s="200">
        <v>11.182</v>
      </c>
      <c r="H1572" s="201">
        <v>11.500999999999999</v>
      </c>
      <c r="I1572" s="200">
        <v>11.839</v>
      </c>
      <c r="J1572" s="200">
        <v>11.788</v>
      </c>
    </row>
    <row r="1573" spans="4:10" x14ac:dyDescent="0.35">
      <c r="D1573" s="115">
        <v>45142</v>
      </c>
      <c r="E1573" s="200">
        <v>9.2409999999999997</v>
      </c>
      <c r="F1573" s="200">
        <v>10.753</v>
      </c>
      <c r="G1573" s="200">
        <v>10.978999999999999</v>
      </c>
      <c r="H1573" s="201">
        <v>11.282999999999999</v>
      </c>
      <c r="I1573" s="200">
        <v>11.708</v>
      </c>
      <c r="J1573" s="200">
        <v>11.618</v>
      </c>
    </row>
    <row r="1574" spans="4:10" x14ac:dyDescent="0.35">
      <c r="D1574" s="115">
        <v>45143</v>
      </c>
      <c r="E1574" s="200">
        <v>9.2409999999999997</v>
      </c>
      <c r="F1574" s="200">
        <v>10.753</v>
      </c>
      <c r="G1574" s="200">
        <v>10.978999999999999</v>
      </c>
      <c r="H1574" s="201">
        <v>11.282999999999999</v>
      </c>
      <c r="I1574" s="200">
        <v>11.708</v>
      </c>
      <c r="J1574" s="200">
        <v>11.618</v>
      </c>
    </row>
    <row r="1575" spans="4:10" x14ac:dyDescent="0.35">
      <c r="D1575" s="115">
        <v>45144</v>
      </c>
      <c r="E1575" s="200">
        <v>9.2409999999999997</v>
      </c>
      <c r="F1575" s="200">
        <v>10.753</v>
      </c>
      <c r="G1575" s="200">
        <v>10.978999999999999</v>
      </c>
      <c r="H1575" s="201">
        <v>11.282999999999999</v>
      </c>
      <c r="I1575" s="200">
        <v>11.708</v>
      </c>
      <c r="J1575" s="200">
        <v>11.618</v>
      </c>
    </row>
    <row r="1576" spans="4:10" x14ac:dyDescent="0.35">
      <c r="D1576" s="115">
        <v>45145</v>
      </c>
      <c r="E1576" s="200">
        <v>9.2520000000000007</v>
      </c>
      <c r="F1576" s="200">
        <v>10.698</v>
      </c>
      <c r="G1576" s="200">
        <v>10.965</v>
      </c>
      <c r="H1576" s="201">
        <v>11.282</v>
      </c>
      <c r="I1576" s="200">
        <v>11.666</v>
      </c>
      <c r="J1576" s="200">
        <v>11.622</v>
      </c>
    </row>
    <row r="1577" spans="4:10" x14ac:dyDescent="0.35">
      <c r="D1577" s="115">
        <v>45146</v>
      </c>
      <c r="E1577" s="200">
        <v>9.2539999999999996</v>
      </c>
      <c r="F1577" s="200">
        <v>10.702</v>
      </c>
      <c r="G1577" s="200">
        <v>11.003</v>
      </c>
      <c r="H1577" s="201">
        <v>11.295</v>
      </c>
      <c r="I1577" s="200">
        <v>11.688000000000001</v>
      </c>
      <c r="J1577" s="200">
        <v>11.675000000000001</v>
      </c>
    </row>
    <row r="1578" spans="4:10" x14ac:dyDescent="0.35">
      <c r="D1578" s="115">
        <v>45147</v>
      </c>
      <c r="E1578" s="200">
        <v>9.2449999999999992</v>
      </c>
      <c r="F1578" s="200">
        <v>10.724</v>
      </c>
      <c r="G1578" s="200">
        <v>10.999000000000001</v>
      </c>
      <c r="H1578" s="201">
        <v>11.278</v>
      </c>
      <c r="I1578" s="200">
        <v>11.662000000000001</v>
      </c>
      <c r="J1578" s="200">
        <v>11.637</v>
      </c>
    </row>
    <row r="1579" spans="4:10" x14ac:dyDescent="0.35">
      <c r="D1579" s="115">
        <v>45148</v>
      </c>
      <c r="E1579" s="200">
        <v>9.0329999999999995</v>
      </c>
      <c r="F1579" s="200">
        <v>10.638</v>
      </c>
      <c r="G1579" s="200">
        <v>10.903</v>
      </c>
      <c r="H1579" s="201">
        <v>11.208</v>
      </c>
      <c r="I1579" s="200">
        <v>11.622</v>
      </c>
      <c r="J1579" s="200">
        <v>11.576000000000001</v>
      </c>
    </row>
    <row r="1580" spans="4:10" x14ac:dyDescent="0.35">
      <c r="D1580" s="115">
        <v>45149</v>
      </c>
      <c r="E1580" s="200">
        <v>9.1430000000000007</v>
      </c>
      <c r="F1580" s="200">
        <v>10.724</v>
      </c>
      <c r="G1580" s="200">
        <v>11</v>
      </c>
      <c r="H1580" s="201">
        <v>11.28</v>
      </c>
      <c r="I1580" s="200">
        <v>11.699</v>
      </c>
      <c r="J1580" s="200">
        <v>11.659000000000001</v>
      </c>
    </row>
    <row r="1581" spans="4:10" x14ac:dyDescent="0.35">
      <c r="D1581" s="115">
        <v>45150</v>
      </c>
      <c r="E1581" s="200">
        <v>9.1430000000000007</v>
      </c>
      <c r="F1581" s="200">
        <v>10.724</v>
      </c>
      <c r="G1581" s="200">
        <v>11</v>
      </c>
      <c r="H1581" s="201">
        <v>11.28</v>
      </c>
      <c r="I1581" s="200">
        <v>11.699</v>
      </c>
      <c r="J1581" s="200">
        <v>11.659000000000001</v>
      </c>
    </row>
    <row r="1582" spans="4:10" x14ac:dyDescent="0.35">
      <c r="D1582" s="115">
        <v>45151</v>
      </c>
      <c r="E1582" s="200">
        <v>9.1430000000000007</v>
      </c>
      <c r="F1582" s="200">
        <v>10.724</v>
      </c>
      <c r="G1582" s="200">
        <v>11</v>
      </c>
      <c r="H1582" s="201">
        <v>11.28</v>
      </c>
      <c r="I1582" s="200">
        <v>11.699</v>
      </c>
      <c r="J1582" s="200">
        <v>11.659000000000001</v>
      </c>
    </row>
    <row r="1583" spans="4:10" x14ac:dyDescent="0.35">
      <c r="D1583" s="115">
        <v>45152</v>
      </c>
      <c r="E1583" s="200">
        <v>9.4450000000000003</v>
      </c>
      <c r="F1583" s="200">
        <v>11.047000000000001</v>
      </c>
      <c r="G1583" s="200">
        <v>11.305999999999999</v>
      </c>
      <c r="H1583" s="201">
        <v>11.58</v>
      </c>
      <c r="I1583" s="200">
        <v>12.013</v>
      </c>
      <c r="J1583" s="200">
        <v>11.997</v>
      </c>
    </row>
    <row r="1584" spans="4:10" x14ac:dyDescent="0.35">
      <c r="D1584" s="115">
        <v>45153</v>
      </c>
      <c r="E1584" s="200">
        <v>9.8290000000000006</v>
      </c>
      <c r="F1584" s="200">
        <v>11.397</v>
      </c>
      <c r="G1584" s="200">
        <v>11.609</v>
      </c>
      <c r="H1584" s="201">
        <v>11.848000000000001</v>
      </c>
      <c r="I1584" s="200">
        <v>12.269</v>
      </c>
      <c r="J1584" s="200">
        <v>12.246</v>
      </c>
    </row>
    <row r="1585" spans="4:10" x14ac:dyDescent="0.35">
      <c r="D1585" s="115">
        <v>45154</v>
      </c>
      <c r="E1585" s="200">
        <v>9.6780000000000008</v>
      </c>
      <c r="F1585" s="200">
        <v>11.321</v>
      </c>
      <c r="G1585" s="200">
        <v>11.513</v>
      </c>
      <c r="H1585" s="201">
        <v>11.75</v>
      </c>
      <c r="I1585" s="200">
        <v>12.176</v>
      </c>
      <c r="J1585" s="200">
        <v>12.151999999999999</v>
      </c>
    </row>
    <row r="1586" spans="4:10" x14ac:dyDescent="0.35">
      <c r="D1586" s="115">
        <v>45155</v>
      </c>
      <c r="E1586" s="200">
        <v>9.4039999999999999</v>
      </c>
      <c r="F1586" s="200">
        <v>11.167</v>
      </c>
      <c r="G1586" s="200">
        <v>11.363</v>
      </c>
      <c r="H1586" s="201">
        <v>11.621</v>
      </c>
      <c r="I1586" s="200">
        <v>11.997</v>
      </c>
      <c r="J1586" s="200">
        <v>11.984</v>
      </c>
    </row>
    <row r="1587" spans="4:10" x14ac:dyDescent="0.35">
      <c r="D1587" s="115">
        <v>45156</v>
      </c>
      <c r="E1587" s="200">
        <v>9.5129999999999999</v>
      </c>
      <c r="F1587" s="200">
        <v>11.316000000000001</v>
      </c>
      <c r="G1587" s="200">
        <v>11.512</v>
      </c>
      <c r="H1587" s="201">
        <v>11.784000000000001</v>
      </c>
      <c r="I1587" s="200">
        <v>12.141</v>
      </c>
      <c r="J1587" s="200">
        <v>12.134</v>
      </c>
    </row>
    <row r="1588" spans="4:10" x14ac:dyDescent="0.35">
      <c r="D1588" s="115">
        <v>45157</v>
      </c>
      <c r="E1588" s="200">
        <v>9.5129999999999999</v>
      </c>
      <c r="F1588" s="200">
        <v>11.316000000000001</v>
      </c>
      <c r="G1588" s="200">
        <v>11.512</v>
      </c>
      <c r="H1588" s="201">
        <v>11.784000000000001</v>
      </c>
      <c r="I1588" s="200">
        <v>12.141</v>
      </c>
      <c r="J1588" s="200">
        <v>12.134</v>
      </c>
    </row>
    <row r="1589" spans="4:10" x14ac:dyDescent="0.35">
      <c r="D1589" s="115">
        <v>45158</v>
      </c>
      <c r="E1589" s="200">
        <v>9.5129999999999999</v>
      </c>
      <c r="F1589" s="200">
        <v>11.316000000000001</v>
      </c>
      <c r="G1589" s="200">
        <v>11.512</v>
      </c>
      <c r="H1589" s="201">
        <v>11.784000000000001</v>
      </c>
      <c r="I1589" s="200">
        <v>12.141</v>
      </c>
      <c r="J1589" s="200">
        <v>12.134</v>
      </c>
    </row>
    <row r="1590" spans="4:10" x14ac:dyDescent="0.35">
      <c r="D1590" s="115">
        <v>45159</v>
      </c>
      <c r="E1590" s="200">
        <v>9.6300000000000008</v>
      </c>
      <c r="F1590" s="200">
        <v>11.433999999999999</v>
      </c>
      <c r="G1590" s="200">
        <v>11.622</v>
      </c>
      <c r="H1590" s="201">
        <v>11.882</v>
      </c>
      <c r="I1590" s="200">
        <v>12.25</v>
      </c>
      <c r="J1590" s="200">
        <v>12.225</v>
      </c>
    </row>
    <row r="1591" spans="4:10" x14ac:dyDescent="0.35">
      <c r="D1591" s="115">
        <v>45160</v>
      </c>
      <c r="E1591" s="200">
        <v>9.6639999999999997</v>
      </c>
      <c r="F1591" s="200">
        <v>11.48</v>
      </c>
      <c r="G1591" s="200">
        <v>11.672000000000001</v>
      </c>
      <c r="H1591" s="201">
        <v>11.938000000000001</v>
      </c>
      <c r="I1591" s="200">
        <v>12.292999999999999</v>
      </c>
      <c r="J1591" s="200">
        <v>12.271000000000001</v>
      </c>
    </row>
    <row r="1592" spans="4:10" x14ac:dyDescent="0.35">
      <c r="D1592" s="115">
        <v>45161</v>
      </c>
      <c r="E1592" s="200">
        <v>9.3680000000000003</v>
      </c>
      <c r="F1592" s="200">
        <v>11.21</v>
      </c>
      <c r="G1592" s="200">
        <v>11.465</v>
      </c>
      <c r="H1592" s="201">
        <v>11.712999999999999</v>
      </c>
      <c r="I1592" s="200">
        <v>12.099</v>
      </c>
      <c r="J1592" s="200">
        <v>12.097</v>
      </c>
    </row>
    <row r="1593" spans="4:10" x14ac:dyDescent="0.35">
      <c r="D1593" s="115">
        <v>45162</v>
      </c>
      <c r="E1593" s="200">
        <v>9.2769999999999992</v>
      </c>
      <c r="F1593" s="200">
        <v>11.243</v>
      </c>
      <c r="G1593" s="200">
        <v>11.472</v>
      </c>
      <c r="H1593" s="201">
        <v>11.722</v>
      </c>
      <c r="I1593" s="200">
        <v>12.153</v>
      </c>
      <c r="J1593" s="200">
        <v>12.151999999999999</v>
      </c>
    </row>
    <row r="1594" spans="4:10" x14ac:dyDescent="0.35">
      <c r="D1594" s="115">
        <v>45163</v>
      </c>
      <c r="E1594" s="200">
        <v>9.4979999999999993</v>
      </c>
      <c r="F1594" s="200">
        <v>11.432</v>
      </c>
      <c r="G1594" s="200">
        <v>11.64</v>
      </c>
      <c r="H1594" s="201">
        <v>11.877000000000001</v>
      </c>
      <c r="I1594" s="200">
        <v>12.236000000000001</v>
      </c>
      <c r="J1594" s="200">
        <v>12.228999999999999</v>
      </c>
    </row>
    <row r="1595" spans="4:10" x14ac:dyDescent="0.35">
      <c r="D1595" s="115">
        <v>45164</v>
      </c>
      <c r="E1595" s="200">
        <v>9.4979999999999993</v>
      </c>
      <c r="F1595" s="200">
        <v>11.432</v>
      </c>
      <c r="G1595" s="200">
        <v>11.64</v>
      </c>
      <c r="H1595" s="201">
        <v>11.877000000000001</v>
      </c>
      <c r="I1595" s="200">
        <v>12.236000000000001</v>
      </c>
      <c r="J1595" s="200">
        <v>12.228999999999999</v>
      </c>
    </row>
    <row r="1596" spans="4:10" x14ac:dyDescent="0.35">
      <c r="D1596" s="115">
        <v>45165</v>
      </c>
      <c r="E1596" s="200">
        <v>9.4979999999999993</v>
      </c>
      <c r="F1596" s="200">
        <v>11.432</v>
      </c>
      <c r="G1596" s="200">
        <v>11.64</v>
      </c>
      <c r="H1596" s="201">
        <v>11.877000000000001</v>
      </c>
      <c r="I1596" s="200">
        <v>12.236000000000001</v>
      </c>
      <c r="J1596" s="200">
        <v>12.228999999999999</v>
      </c>
    </row>
    <row r="1597" spans="4:10" x14ac:dyDescent="0.35">
      <c r="D1597" s="115">
        <v>45166</v>
      </c>
      <c r="E1597" s="200">
        <v>9.51</v>
      </c>
      <c r="F1597" s="200">
        <v>11.429</v>
      </c>
      <c r="G1597" s="200">
        <v>11.625</v>
      </c>
      <c r="H1597" s="201">
        <v>11.862</v>
      </c>
      <c r="I1597" s="200">
        <v>12.217000000000001</v>
      </c>
      <c r="J1597" s="200">
        <v>12.218</v>
      </c>
    </row>
    <row r="1598" spans="4:10" x14ac:dyDescent="0.35">
      <c r="D1598" s="115">
        <v>45167</v>
      </c>
      <c r="E1598" s="200">
        <v>9.4009999999999998</v>
      </c>
      <c r="F1598" s="200">
        <v>11.318</v>
      </c>
      <c r="G1598" s="200">
        <v>11.555999999999999</v>
      </c>
      <c r="H1598" s="201">
        <v>11.765000000000001</v>
      </c>
      <c r="I1598" s="200">
        <v>12.185</v>
      </c>
      <c r="J1598" s="200">
        <v>12.178000000000001</v>
      </c>
    </row>
    <row r="1599" spans="4:10" x14ac:dyDescent="0.35">
      <c r="D1599" s="115">
        <v>45168</v>
      </c>
      <c r="E1599" s="200">
        <v>9.6300000000000008</v>
      </c>
      <c r="F1599" s="200">
        <v>11.46</v>
      </c>
      <c r="G1599" s="200">
        <v>11.698</v>
      </c>
      <c r="H1599" s="201">
        <v>11.89</v>
      </c>
      <c r="I1599" s="200">
        <v>12.271000000000001</v>
      </c>
      <c r="J1599" s="200">
        <v>12.272</v>
      </c>
    </row>
    <row r="1600" spans="4:10" x14ac:dyDescent="0.35">
      <c r="D1600" s="115">
        <v>45169</v>
      </c>
      <c r="E1600" s="200">
        <v>9.8710000000000004</v>
      </c>
      <c r="F1600" s="200">
        <v>11.512</v>
      </c>
      <c r="G1600" s="200">
        <v>11.819000000000001</v>
      </c>
      <c r="H1600" s="201">
        <v>11.981999999999999</v>
      </c>
      <c r="I1600" s="200">
        <v>12.348000000000001</v>
      </c>
      <c r="J1600" s="200">
        <v>12.343</v>
      </c>
    </row>
    <row r="1601" spans="4:10" x14ac:dyDescent="0.35">
      <c r="D1601" s="115">
        <v>45170</v>
      </c>
      <c r="E1601" s="200">
        <v>9.7439999999999998</v>
      </c>
      <c r="F1601" s="200">
        <v>11.374000000000001</v>
      </c>
      <c r="G1601" s="200">
        <v>11.7</v>
      </c>
      <c r="H1601" s="201">
        <v>11.862</v>
      </c>
      <c r="I1601" s="200">
        <v>12.284000000000001</v>
      </c>
      <c r="J1601" s="200">
        <v>12.276</v>
      </c>
    </row>
    <row r="1602" spans="4:10" x14ac:dyDescent="0.35">
      <c r="D1602" s="115">
        <v>45171</v>
      </c>
      <c r="E1602" s="200">
        <v>9.7439999999999998</v>
      </c>
      <c r="F1602" s="200">
        <v>11.374000000000001</v>
      </c>
      <c r="G1602" s="200">
        <v>11.7</v>
      </c>
      <c r="H1602" s="201">
        <v>11.862</v>
      </c>
      <c r="I1602" s="200">
        <v>12.284000000000001</v>
      </c>
      <c r="J1602" s="200">
        <v>12.276</v>
      </c>
    </row>
    <row r="1603" spans="4:10" x14ac:dyDescent="0.35">
      <c r="D1603" s="115">
        <v>45172</v>
      </c>
      <c r="E1603" s="200">
        <v>9.7439999999999998</v>
      </c>
      <c r="F1603" s="200">
        <v>11.374000000000001</v>
      </c>
      <c r="G1603" s="200">
        <v>11.7</v>
      </c>
      <c r="H1603" s="201">
        <v>11.862</v>
      </c>
      <c r="I1603" s="200">
        <v>12.284000000000001</v>
      </c>
      <c r="J1603" s="200">
        <v>12.276</v>
      </c>
    </row>
    <row r="1604" spans="4:10" x14ac:dyDescent="0.35">
      <c r="D1604" s="115">
        <v>45173</v>
      </c>
      <c r="E1604" s="200">
        <v>9.625</v>
      </c>
      <c r="F1604" s="200">
        <v>11.27</v>
      </c>
      <c r="G1604" s="200">
        <v>11.622</v>
      </c>
      <c r="H1604" s="201">
        <v>11.8</v>
      </c>
      <c r="I1604" s="200">
        <v>12.231</v>
      </c>
      <c r="J1604" s="200">
        <v>12.218</v>
      </c>
    </row>
    <row r="1605" spans="4:10" x14ac:dyDescent="0.35">
      <c r="D1605" s="115">
        <v>45174</v>
      </c>
      <c r="E1605" s="200">
        <v>9.7149999999999999</v>
      </c>
      <c r="F1605" s="200">
        <v>11.361000000000001</v>
      </c>
      <c r="G1605" s="200">
        <v>11.682</v>
      </c>
      <c r="H1605" s="201">
        <v>11.875</v>
      </c>
      <c r="I1605" s="200">
        <v>12.291</v>
      </c>
      <c r="J1605" s="200">
        <v>12.292</v>
      </c>
    </row>
    <row r="1606" spans="4:10" x14ac:dyDescent="0.35">
      <c r="D1606" s="115">
        <v>45175</v>
      </c>
      <c r="E1606" s="200">
        <v>9.7379999999999995</v>
      </c>
      <c r="F1606" s="200">
        <v>11.436</v>
      </c>
      <c r="G1606" s="200">
        <v>11.698</v>
      </c>
      <c r="H1606" s="201">
        <v>11.958</v>
      </c>
      <c r="I1606" s="200">
        <v>12.388999999999999</v>
      </c>
      <c r="J1606" s="200">
        <v>12.379</v>
      </c>
    </row>
    <row r="1607" spans="4:10" x14ac:dyDescent="0.35">
      <c r="D1607" s="115">
        <v>45176</v>
      </c>
      <c r="E1607" s="200">
        <v>9.5670000000000002</v>
      </c>
      <c r="F1607" s="200">
        <v>11.337</v>
      </c>
      <c r="G1607" s="200">
        <v>11.603999999999999</v>
      </c>
      <c r="H1607" s="201">
        <v>11.914</v>
      </c>
      <c r="I1607" s="200">
        <v>12.35</v>
      </c>
      <c r="J1607" s="200">
        <v>12.339</v>
      </c>
    </row>
    <row r="1608" spans="4:10" x14ac:dyDescent="0.35">
      <c r="D1608" s="115">
        <v>45177</v>
      </c>
      <c r="E1608" s="200">
        <v>9.3219999999999992</v>
      </c>
      <c r="F1608" s="200">
        <v>11.236000000000001</v>
      </c>
      <c r="G1608" s="200">
        <v>11.467000000000001</v>
      </c>
      <c r="H1608" s="201">
        <v>11.81</v>
      </c>
      <c r="I1608" s="200">
        <v>12.25</v>
      </c>
      <c r="J1608" s="200">
        <v>12.233000000000001</v>
      </c>
    </row>
    <row r="1609" spans="4:10" x14ac:dyDescent="0.35">
      <c r="D1609" s="115">
        <v>45178</v>
      </c>
      <c r="E1609" s="200">
        <v>9.3219999999999992</v>
      </c>
      <c r="F1609" s="200">
        <v>11.236000000000001</v>
      </c>
      <c r="G1609" s="200">
        <v>11.467000000000001</v>
      </c>
      <c r="H1609" s="201">
        <v>11.81</v>
      </c>
      <c r="I1609" s="200">
        <v>12.25</v>
      </c>
      <c r="J1609" s="200">
        <v>12.233000000000001</v>
      </c>
    </row>
    <row r="1610" spans="4:10" x14ac:dyDescent="0.35">
      <c r="D1610" s="115">
        <v>45179</v>
      </c>
      <c r="E1610" s="200">
        <v>9.3219999999999992</v>
      </c>
      <c r="F1610" s="200">
        <v>11.236000000000001</v>
      </c>
      <c r="G1610" s="200">
        <v>11.467000000000001</v>
      </c>
      <c r="H1610" s="201">
        <v>11.81</v>
      </c>
      <c r="I1610" s="200">
        <v>12.25</v>
      </c>
      <c r="J1610" s="200">
        <v>12.233000000000001</v>
      </c>
    </row>
    <row r="1611" spans="4:10" x14ac:dyDescent="0.35">
      <c r="D1611" s="115">
        <v>45180</v>
      </c>
      <c r="E1611" s="200">
        <v>9.3179999999999996</v>
      </c>
      <c r="F1611" s="200">
        <v>11.173999999999999</v>
      </c>
      <c r="G1611" s="200">
        <v>11.425000000000001</v>
      </c>
      <c r="H1611" s="201">
        <v>11.775</v>
      </c>
      <c r="I1611" s="200">
        <v>12.225</v>
      </c>
      <c r="J1611" s="200">
        <v>12.217000000000001</v>
      </c>
    </row>
    <row r="1612" spans="4:10" x14ac:dyDescent="0.35">
      <c r="D1612" s="115">
        <v>45181</v>
      </c>
      <c r="E1612" s="200">
        <v>9.4489999999999998</v>
      </c>
      <c r="F1612" s="200">
        <v>11.180999999999999</v>
      </c>
      <c r="G1612" s="200">
        <v>11.397</v>
      </c>
      <c r="H1612" s="201">
        <v>11.762</v>
      </c>
      <c r="I1612" s="200">
        <v>12.25</v>
      </c>
      <c r="J1612" s="200">
        <v>12.252000000000001</v>
      </c>
    </row>
    <row r="1613" spans="4:10" x14ac:dyDescent="0.35">
      <c r="D1613" s="115">
        <v>45182</v>
      </c>
      <c r="E1613" s="200">
        <v>9.4849999999999994</v>
      </c>
      <c r="F1613" s="200">
        <v>11.180999999999999</v>
      </c>
      <c r="G1613" s="200">
        <v>11.493</v>
      </c>
      <c r="H1613" s="201">
        <v>11.832000000000001</v>
      </c>
      <c r="I1613" s="200">
        <v>12.295999999999999</v>
      </c>
      <c r="J1613" s="200">
        <v>12.291</v>
      </c>
    </row>
    <row r="1614" spans="4:10" x14ac:dyDescent="0.35">
      <c r="D1614" s="115">
        <v>45183</v>
      </c>
      <c r="E1614" s="200">
        <v>9.5</v>
      </c>
      <c r="F1614" s="200">
        <v>11.035</v>
      </c>
      <c r="G1614" s="200">
        <v>11.278</v>
      </c>
      <c r="H1614" s="201">
        <v>11.641</v>
      </c>
      <c r="I1614" s="200">
        <v>12.159000000000001</v>
      </c>
      <c r="J1614" s="200">
        <v>12.141</v>
      </c>
    </row>
    <row r="1615" spans="4:10" x14ac:dyDescent="0.35">
      <c r="D1615" s="115">
        <v>45184</v>
      </c>
      <c r="E1615" s="200">
        <v>9.5129999999999999</v>
      </c>
      <c r="F1615" s="200">
        <v>11.032999999999999</v>
      </c>
      <c r="G1615" s="200">
        <v>11.268000000000001</v>
      </c>
      <c r="H1615" s="201">
        <v>11.635</v>
      </c>
      <c r="I1615" s="200">
        <v>12.164</v>
      </c>
      <c r="J1615" s="200">
        <v>12.156000000000001</v>
      </c>
    </row>
    <row r="1616" spans="4:10" x14ac:dyDescent="0.35">
      <c r="D1616" s="115">
        <v>45185</v>
      </c>
      <c r="E1616" s="200">
        <v>9.5129999999999999</v>
      </c>
      <c r="F1616" s="200">
        <v>11.032999999999999</v>
      </c>
      <c r="G1616" s="200">
        <v>11.268000000000001</v>
      </c>
      <c r="H1616" s="201">
        <v>11.635</v>
      </c>
      <c r="I1616" s="200">
        <v>12.164</v>
      </c>
      <c r="J1616" s="200">
        <v>12.156000000000001</v>
      </c>
    </row>
    <row r="1617" spans="4:10" x14ac:dyDescent="0.35">
      <c r="D1617" s="115">
        <v>45186</v>
      </c>
      <c r="E1617" s="200">
        <v>9.5129999999999999</v>
      </c>
      <c r="F1617" s="200">
        <v>11.032999999999999</v>
      </c>
      <c r="G1617" s="200">
        <v>11.268000000000001</v>
      </c>
      <c r="H1617" s="201">
        <v>11.635</v>
      </c>
      <c r="I1617" s="200">
        <v>12.164</v>
      </c>
      <c r="J1617" s="200">
        <v>12.156000000000001</v>
      </c>
    </row>
    <row r="1618" spans="4:10" x14ac:dyDescent="0.35">
      <c r="D1618" s="115">
        <v>45187</v>
      </c>
      <c r="E1618" s="200">
        <v>9.6029999999999998</v>
      </c>
      <c r="F1618" s="200">
        <v>11.093</v>
      </c>
      <c r="G1618" s="200">
        <v>11.315</v>
      </c>
      <c r="H1618" s="201">
        <v>11.698</v>
      </c>
      <c r="I1618" s="200">
        <v>12.209</v>
      </c>
      <c r="J1618" s="200">
        <v>12.2</v>
      </c>
    </row>
    <row r="1619" spans="4:10" x14ac:dyDescent="0.35">
      <c r="D1619" s="115">
        <v>45188</v>
      </c>
      <c r="E1619" s="200">
        <v>9.6300000000000008</v>
      </c>
      <c r="F1619" s="200">
        <v>11.153</v>
      </c>
      <c r="G1619" s="200">
        <v>11.385999999999999</v>
      </c>
      <c r="H1619" s="201">
        <v>11.782999999999999</v>
      </c>
      <c r="I1619" s="200">
        <v>12.273999999999999</v>
      </c>
      <c r="J1619" s="200">
        <v>12.266</v>
      </c>
    </row>
    <row r="1620" spans="4:10" x14ac:dyDescent="0.35">
      <c r="D1620" s="115">
        <v>45189</v>
      </c>
      <c r="E1620" s="200">
        <v>9.5909999999999993</v>
      </c>
      <c r="F1620" s="200">
        <v>11.135</v>
      </c>
      <c r="G1620" s="200">
        <v>11.352</v>
      </c>
      <c r="H1620" s="201">
        <v>11.765000000000001</v>
      </c>
      <c r="I1620" s="200">
        <v>12.244999999999999</v>
      </c>
      <c r="J1620" s="200">
        <v>12.212999999999999</v>
      </c>
    </row>
    <row r="1621" spans="4:10" x14ac:dyDescent="0.35">
      <c r="D1621" s="115">
        <v>45190</v>
      </c>
      <c r="E1621" s="200">
        <v>9.8819999999999997</v>
      </c>
      <c r="F1621" s="200">
        <v>11.411</v>
      </c>
      <c r="G1621" s="200">
        <v>11.614000000000001</v>
      </c>
      <c r="H1621" s="201">
        <v>12.02</v>
      </c>
      <c r="I1621" s="200">
        <v>12.486000000000001</v>
      </c>
      <c r="J1621" s="200">
        <v>12.462999999999999</v>
      </c>
    </row>
    <row r="1622" spans="4:10" x14ac:dyDescent="0.35">
      <c r="D1622" s="115">
        <v>45191</v>
      </c>
      <c r="E1622" s="200">
        <v>9.8789999999999996</v>
      </c>
      <c r="F1622" s="200">
        <v>11.513999999999999</v>
      </c>
      <c r="G1622" s="200">
        <v>11.715999999999999</v>
      </c>
      <c r="H1622" s="201">
        <v>12.069000000000001</v>
      </c>
      <c r="I1622" s="200">
        <v>12.521000000000001</v>
      </c>
      <c r="J1622" s="200">
        <v>12.515000000000001</v>
      </c>
    </row>
    <row r="1623" spans="4:10" x14ac:dyDescent="0.35">
      <c r="D1623" s="115">
        <v>45192</v>
      </c>
      <c r="E1623" s="200">
        <v>9.8789999999999996</v>
      </c>
      <c r="F1623" s="200">
        <v>11.513999999999999</v>
      </c>
      <c r="G1623" s="200">
        <v>11.715999999999999</v>
      </c>
      <c r="H1623" s="201">
        <v>12.069000000000001</v>
      </c>
      <c r="I1623" s="200">
        <v>12.521000000000001</v>
      </c>
      <c r="J1623" s="200">
        <v>12.515000000000001</v>
      </c>
    </row>
    <row r="1624" spans="4:10" x14ac:dyDescent="0.35">
      <c r="D1624" s="115">
        <v>45193</v>
      </c>
      <c r="E1624" s="200">
        <v>9.8789999999999996</v>
      </c>
      <c r="F1624" s="200">
        <v>11.513999999999999</v>
      </c>
      <c r="G1624" s="200">
        <v>11.715999999999999</v>
      </c>
      <c r="H1624" s="201">
        <v>12.069000000000001</v>
      </c>
      <c r="I1624" s="200">
        <v>12.521000000000001</v>
      </c>
      <c r="J1624" s="200">
        <v>12.515000000000001</v>
      </c>
    </row>
    <row r="1625" spans="4:10" x14ac:dyDescent="0.35">
      <c r="D1625" s="115">
        <v>45194</v>
      </c>
      <c r="E1625" s="200">
        <v>9.9879999999999995</v>
      </c>
      <c r="F1625" s="200">
        <v>11.566000000000001</v>
      </c>
      <c r="G1625" s="200">
        <v>11.744</v>
      </c>
      <c r="H1625" s="201">
        <v>12.143000000000001</v>
      </c>
      <c r="I1625" s="200">
        <v>12.585000000000001</v>
      </c>
      <c r="J1625" s="200">
        <v>12.576000000000001</v>
      </c>
    </row>
    <row r="1626" spans="4:10" x14ac:dyDescent="0.35">
      <c r="D1626" s="115">
        <v>45195</v>
      </c>
      <c r="E1626" s="200">
        <v>10.084</v>
      </c>
      <c r="F1626" s="200">
        <v>11.651</v>
      </c>
      <c r="G1626" s="200">
        <v>11.814</v>
      </c>
      <c r="H1626" s="201">
        <v>12.173999999999999</v>
      </c>
      <c r="I1626" s="200">
        <v>12.643000000000001</v>
      </c>
      <c r="J1626" s="200">
        <v>12.637</v>
      </c>
    </row>
    <row r="1627" spans="4:10" x14ac:dyDescent="0.35">
      <c r="D1627" s="115">
        <v>45196</v>
      </c>
      <c r="E1627" s="200">
        <v>10.141</v>
      </c>
      <c r="F1627" s="200">
        <v>11.739000000000001</v>
      </c>
      <c r="G1627" s="200">
        <v>11.925000000000001</v>
      </c>
      <c r="H1627" s="201">
        <v>12.282</v>
      </c>
      <c r="I1627" s="200">
        <v>12.718</v>
      </c>
      <c r="J1627" s="200">
        <v>12.72</v>
      </c>
    </row>
    <row r="1628" spans="4:10" x14ac:dyDescent="0.35">
      <c r="D1628" s="115">
        <v>45197</v>
      </c>
      <c r="E1628" s="200">
        <v>10.353999999999999</v>
      </c>
      <c r="F1628" s="200">
        <v>12.055</v>
      </c>
      <c r="G1628" s="200">
        <v>12.166</v>
      </c>
      <c r="H1628" s="201">
        <v>12.582000000000001</v>
      </c>
      <c r="I1628" s="200">
        <v>12.955</v>
      </c>
      <c r="J1628" s="200">
        <v>12.983000000000001</v>
      </c>
    </row>
    <row r="1629" spans="4:10" x14ac:dyDescent="0.35">
      <c r="D1629" s="115">
        <v>45198</v>
      </c>
      <c r="E1629" s="200">
        <v>10.303000000000001</v>
      </c>
      <c r="F1629" s="200">
        <v>11.92</v>
      </c>
      <c r="G1629" s="200">
        <v>12.05</v>
      </c>
      <c r="H1629" s="201">
        <v>12.475</v>
      </c>
      <c r="I1629" s="200">
        <v>12.842000000000001</v>
      </c>
      <c r="J1629" s="200">
        <v>12.869</v>
      </c>
    </row>
    <row r="1630" spans="4:10" x14ac:dyDescent="0.35">
      <c r="D1630" s="115">
        <v>45199</v>
      </c>
      <c r="E1630" s="200">
        <v>10.303000000000001</v>
      </c>
      <c r="F1630" s="200">
        <v>11.92</v>
      </c>
      <c r="G1630" s="200">
        <v>12.05</v>
      </c>
      <c r="H1630" s="201">
        <v>12.475</v>
      </c>
      <c r="I1630" s="200">
        <v>12.842000000000001</v>
      </c>
      <c r="J1630" s="200">
        <v>12.869</v>
      </c>
    </row>
    <row r="1631" spans="4:10" x14ac:dyDescent="0.35">
      <c r="D1631" s="115">
        <v>45200</v>
      </c>
      <c r="E1631" s="200">
        <v>10.303000000000001</v>
      </c>
      <c r="F1631" s="200">
        <v>11.92</v>
      </c>
      <c r="G1631" s="200">
        <v>12.05</v>
      </c>
      <c r="H1631" s="201">
        <v>12.475</v>
      </c>
      <c r="I1631" s="200">
        <v>12.842000000000001</v>
      </c>
      <c r="J1631" s="200">
        <v>12.869</v>
      </c>
    </row>
    <row r="1632" spans="4:10" x14ac:dyDescent="0.35">
      <c r="D1632" s="115">
        <v>45201</v>
      </c>
      <c r="E1632" s="200">
        <v>10.647</v>
      </c>
      <c r="F1632" s="200">
        <v>12.212999999999999</v>
      </c>
      <c r="G1632" s="200">
        <v>12.301</v>
      </c>
      <c r="H1632" s="201">
        <v>12.723000000000001</v>
      </c>
      <c r="I1632" s="200">
        <v>13.073</v>
      </c>
      <c r="J1632" s="200">
        <v>13.096</v>
      </c>
    </row>
    <row r="1633" spans="4:10" x14ac:dyDescent="0.35">
      <c r="D1633" s="115">
        <v>45202</v>
      </c>
      <c r="E1633" s="200">
        <v>11.257999999999999</v>
      </c>
      <c r="F1633" s="200">
        <v>12.68</v>
      </c>
      <c r="G1633" s="200">
        <v>12.785</v>
      </c>
      <c r="H1633" s="201">
        <v>13.169</v>
      </c>
      <c r="I1633" s="200">
        <v>13.507</v>
      </c>
      <c r="J1633" s="200">
        <v>13.481</v>
      </c>
    </row>
    <row r="1634" spans="4:10" x14ac:dyDescent="0.35">
      <c r="D1634" s="115">
        <v>45203</v>
      </c>
      <c r="E1634" s="200">
        <v>11.763999999999999</v>
      </c>
      <c r="F1634" s="200">
        <v>12.898999999999999</v>
      </c>
      <c r="G1634" s="200">
        <v>12.997999999999999</v>
      </c>
      <c r="H1634" s="201">
        <v>13.329000000000001</v>
      </c>
      <c r="I1634" s="200">
        <v>13.632</v>
      </c>
      <c r="J1634" s="200">
        <v>13.603999999999999</v>
      </c>
    </row>
    <row r="1635" spans="4:10" x14ac:dyDescent="0.35">
      <c r="D1635" s="115">
        <v>45204</v>
      </c>
      <c r="E1635" s="200">
        <v>11.862</v>
      </c>
      <c r="F1635" s="200">
        <v>12.99</v>
      </c>
      <c r="G1635" s="200">
        <v>13.025</v>
      </c>
      <c r="H1635" s="201">
        <v>13.394</v>
      </c>
      <c r="I1635" s="200">
        <v>13.654</v>
      </c>
      <c r="J1635" s="200">
        <v>13.632</v>
      </c>
    </row>
    <row r="1636" spans="4:10" x14ac:dyDescent="0.35">
      <c r="D1636" s="115">
        <v>45205</v>
      </c>
      <c r="E1636" s="200">
        <v>11.887</v>
      </c>
      <c r="F1636" s="200">
        <v>13.099</v>
      </c>
      <c r="G1636" s="200">
        <v>13.141</v>
      </c>
      <c r="H1636" s="201">
        <v>13.433999999999999</v>
      </c>
      <c r="I1636" s="200">
        <v>13.718</v>
      </c>
      <c r="J1636" s="200">
        <v>13.699</v>
      </c>
    </row>
    <row r="1637" spans="4:10" x14ac:dyDescent="0.35">
      <c r="D1637" s="115">
        <v>45206</v>
      </c>
      <c r="E1637" s="200">
        <v>11.887</v>
      </c>
      <c r="F1637" s="200">
        <v>13.099</v>
      </c>
      <c r="G1637" s="200">
        <v>13.141</v>
      </c>
      <c r="H1637" s="201">
        <v>13.433999999999999</v>
      </c>
      <c r="I1637" s="200">
        <v>13.718</v>
      </c>
      <c r="J1637" s="200">
        <v>13.699</v>
      </c>
    </row>
    <row r="1638" spans="4:10" x14ac:dyDescent="0.35">
      <c r="D1638" s="115">
        <v>45207</v>
      </c>
      <c r="E1638" s="200">
        <v>11.887</v>
      </c>
      <c r="F1638" s="200">
        <v>13.099</v>
      </c>
      <c r="G1638" s="200">
        <v>13.141</v>
      </c>
      <c r="H1638" s="201">
        <v>13.433999999999999</v>
      </c>
      <c r="I1638" s="200">
        <v>13.718</v>
      </c>
      <c r="J1638" s="200">
        <v>13.699</v>
      </c>
    </row>
    <row r="1639" spans="4:10" x14ac:dyDescent="0.35">
      <c r="D1639" s="115">
        <v>45208</v>
      </c>
      <c r="E1639" s="200">
        <v>11.923999999999999</v>
      </c>
      <c r="F1639" s="200">
        <v>13.138</v>
      </c>
      <c r="G1639" s="200">
        <v>13.192</v>
      </c>
      <c r="H1639" s="201">
        <v>13.55</v>
      </c>
      <c r="I1639" s="200">
        <v>13.736000000000001</v>
      </c>
      <c r="J1639" s="200">
        <v>13.717000000000001</v>
      </c>
    </row>
    <row r="1640" spans="4:10" x14ac:dyDescent="0.35">
      <c r="D1640" s="115">
        <v>45209</v>
      </c>
      <c r="E1640" s="200">
        <v>11.378</v>
      </c>
      <c r="F1640" s="200">
        <v>12.685</v>
      </c>
      <c r="G1640" s="200">
        <v>12.79</v>
      </c>
      <c r="H1640" s="201">
        <v>13.114000000000001</v>
      </c>
      <c r="I1640" s="200">
        <v>13.362</v>
      </c>
      <c r="J1640" s="200">
        <v>13.337999999999999</v>
      </c>
    </row>
    <row r="1641" spans="4:10" x14ac:dyDescent="0.35">
      <c r="D1641" s="115">
        <v>45210</v>
      </c>
      <c r="E1641" s="200">
        <v>11.048999999999999</v>
      </c>
      <c r="F1641" s="200">
        <v>12.398999999999999</v>
      </c>
      <c r="G1641" s="200">
        <v>12.532</v>
      </c>
      <c r="H1641" s="201">
        <v>12.837999999999999</v>
      </c>
      <c r="I1641" s="200">
        <v>13.189</v>
      </c>
      <c r="J1641" s="200">
        <v>13.121</v>
      </c>
    </row>
    <row r="1642" spans="4:10" x14ac:dyDescent="0.35">
      <c r="D1642" s="115">
        <v>45211</v>
      </c>
      <c r="E1642" s="200">
        <v>11.396000000000001</v>
      </c>
      <c r="F1642" s="200">
        <v>12.721</v>
      </c>
      <c r="G1642" s="200">
        <v>12.847</v>
      </c>
      <c r="H1642" s="201">
        <v>13.170999999999999</v>
      </c>
      <c r="I1642" s="200">
        <v>13.47</v>
      </c>
      <c r="J1642" s="200">
        <v>13.382</v>
      </c>
    </row>
    <row r="1643" spans="4:10" x14ac:dyDescent="0.35">
      <c r="D1643" s="115">
        <v>45212</v>
      </c>
      <c r="E1643" s="200">
        <v>11.762</v>
      </c>
      <c r="F1643" s="200">
        <v>12.978999999999999</v>
      </c>
      <c r="G1643" s="200">
        <v>13.048</v>
      </c>
      <c r="H1643" s="201">
        <v>13.337999999999999</v>
      </c>
      <c r="I1643" s="200">
        <v>13.564</v>
      </c>
      <c r="J1643" s="200">
        <v>13.499000000000001</v>
      </c>
    </row>
    <row r="1644" spans="4:10" x14ac:dyDescent="0.35">
      <c r="D1644" s="115">
        <v>45213</v>
      </c>
      <c r="E1644" s="200">
        <v>11.762</v>
      </c>
      <c r="F1644" s="200">
        <v>12.978999999999999</v>
      </c>
      <c r="G1644" s="200">
        <v>13.048</v>
      </c>
      <c r="H1644" s="201">
        <v>13.337999999999999</v>
      </c>
      <c r="I1644" s="200">
        <v>13.564</v>
      </c>
      <c r="J1644" s="200">
        <v>13.499000000000001</v>
      </c>
    </row>
    <row r="1645" spans="4:10" x14ac:dyDescent="0.35">
      <c r="D1645" s="115">
        <v>45214</v>
      </c>
      <c r="E1645" s="200">
        <v>11.762</v>
      </c>
      <c r="F1645" s="200">
        <v>12.978999999999999</v>
      </c>
      <c r="G1645" s="200">
        <v>13.048</v>
      </c>
      <c r="H1645" s="201">
        <v>13.337999999999999</v>
      </c>
      <c r="I1645" s="200">
        <v>13.564</v>
      </c>
      <c r="J1645" s="200">
        <v>13.499000000000001</v>
      </c>
    </row>
    <row r="1646" spans="4:10" x14ac:dyDescent="0.35">
      <c r="D1646" s="115">
        <v>45215</v>
      </c>
      <c r="E1646" s="200">
        <v>11.805</v>
      </c>
      <c r="F1646" s="200">
        <v>13.034000000000001</v>
      </c>
      <c r="G1646" s="200">
        <v>13.109</v>
      </c>
      <c r="H1646" s="201">
        <v>13.4</v>
      </c>
      <c r="I1646" s="200">
        <v>13.657999999999999</v>
      </c>
      <c r="J1646" s="200">
        <v>13.616</v>
      </c>
    </row>
    <row r="1647" spans="4:10" x14ac:dyDescent="0.35">
      <c r="D1647" s="115">
        <v>45216</v>
      </c>
      <c r="E1647" s="200">
        <v>11.858000000000001</v>
      </c>
      <c r="F1647" s="200">
        <v>13.211</v>
      </c>
      <c r="G1647" s="200">
        <v>13.305</v>
      </c>
      <c r="H1647" s="201">
        <v>13.606</v>
      </c>
      <c r="I1647" s="200">
        <v>13.901999999999999</v>
      </c>
      <c r="J1647" s="200">
        <v>13.759</v>
      </c>
    </row>
    <row r="1648" spans="4:10" x14ac:dyDescent="0.35">
      <c r="D1648" s="115">
        <v>45217</v>
      </c>
      <c r="E1648" s="200">
        <v>12.281000000000001</v>
      </c>
      <c r="F1648" s="200">
        <v>13.61</v>
      </c>
      <c r="G1648" s="200">
        <v>13.756</v>
      </c>
      <c r="H1648" s="201">
        <v>14.04</v>
      </c>
      <c r="I1648" s="200">
        <v>14.242000000000001</v>
      </c>
      <c r="J1648" s="200">
        <v>14.164999999999999</v>
      </c>
    </row>
    <row r="1649" spans="4:10" x14ac:dyDescent="0.35">
      <c r="D1649" s="115">
        <v>45218</v>
      </c>
      <c r="E1649" s="200">
        <v>12.237</v>
      </c>
      <c r="F1649" s="200">
        <v>13.641</v>
      </c>
      <c r="G1649" s="200">
        <v>13.871</v>
      </c>
      <c r="H1649" s="201">
        <v>14.093</v>
      </c>
      <c r="I1649" s="200">
        <v>14.321</v>
      </c>
      <c r="J1649" s="200">
        <v>14.201000000000001</v>
      </c>
    </row>
    <row r="1650" spans="4:10" x14ac:dyDescent="0.35">
      <c r="D1650" s="115">
        <v>45219</v>
      </c>
      <c r="E1650" s="200">
        <v>12.151</v>
      </c>
      <c r="F1650" s="200">
        <v>13.584</v>
      </c>
      <c r="G1650" s="200">
        <v>13.722</v>
      </c>
      <c r="H1650" s="201">
        <v>13.897</v>
      </c>
      <c r="I1650" s="200">
        <v>14.074</v>
      </c>
      <c r="J1650" s="200">
        <v>13.958</v>
      </c>
    </row>
    <row r="1651" spans="4:10" x14ac:dyDescent="0.35">
      <c r="D1651" s="115">
        <v>45220</v>
      </c>
      <c r="E1651" s="200">
        <v>12.151</v>
      </c>
      <c r="F1651" s="200">
        <v>13.584</v>
      </c>
      <c r="G1651" s="200">
        <v>13.722</v>
      </c>
      <c r="H1651" s="201">
        <v>13.897</v>
      </c>
      <c r="I1651" s="200">
        <v>14.074</v>
      </c>
      <c r="J1651" s="200">
        <v>13.958</v>
      </c>
    </row>
    <row r="1652" spans="4:10" x14ac:dyDescent="0.35">
      <c r="D1652" s="115">
        <v>45221</v>
      </c>
      <c r="E1652" s="200">
        <v>12.151</v>
      </c>
      <c r="F1652" s="200">
        <v>13.584</v>
      </c>
      <c r="G1652" s="200">
        <v>13.722</v>
      </c>
      <c r="H1652" s="201">
        <v>13.897</v>
      </c>
      <c r="I1652" s="200">
        <v>14.074</v>
      </c>
      <c r="J1652" s="200">
        <v>13.958</v>
      </c>
    </row>
    <row r="1653" spans="4:10" x14ac:dyDescent="0.35">
      <c r="D1653" s="115">
        <v>45222</v>
      </c>
      <c r="E1653" s="200">
        <v>11.948</v>
      </c>
      <c r="F1653" s="200">
        <v>13.423999999999999</v>
      </c>
      <c r="G1653" s="200">
        <v>13.541</v>
      </c>
      <c r="H1653" s="201">
        <v>13.749000000000001</v>
      </c>
      <c r="I1653" s="200">
        <v>13.920999999999999</v>
      </c>
      <c r="J1653" s="200">
        <v>13.784000000000001</v>
      </c>
    </row>
    <row r="1654" spans="4:10" x14ac:dyDescent="0.35">
      <c r="D1654" s="115">
        <v>45223</v>
      </c>
      <c r="E1654" s="200">
        <v>11.423999999999999</v>
      </c>
      <c r="F1654" s="200">
        <v>12.941000000000001</v>
      </c>
      <c r="G1654" s="200">
        <v>13.064</v>
      </c>
      <c r="H1654" s="201">
        <v>13.273</v>
      </c>
      <c r="I1654" s="200">
        <v>13.52</v>
      </c>
      <c r="J1654" s="200">
        <v>13.379</v>
      </c>
    </row>
    <row r="1655" spans="4:10" x14ac:dyDescent="0.35">
      <c r="D1655" s="115">
        <v>45224</v>
      </c>
      <c r="E1655" s="200">
        <v>11.462</v>
      </c>
      <c r="F1655" s="200">
        <v>12.912000000000001</v>
      </c>
      <c r="G1655" s="200">
        <v>13.071999999999999</v>
      </c>
      <c r="H1655" s="201">
        <v>13.294</v>
      </c>
      <c r="I1655" s="200">
        <v>13.552</v>
      </c>
      <c r="J1655" s="200">
        <v>13.38</v>
      </c>
    </row>
    <row r="1656" spans="4:10" x14ac:dyDescent="0.35">
      <c r="D1656" s="115">
        <v>45225</v>
      </c>
      <c r="E1656" s="200">
        <v>11.57</v>
      </c>
      <c r="F1656" s="200">
        <v>13.109</v>
      </c>
      <c r="G1656" s="200">
        <v>13.173999999999999</v>
      </c>
      <c r="H1656" s="201">
        <v>13.394</v>
      </c>
      <c r="I1656" s="200">
        <v>13.62</v>
      </c>
      <c r="J1656" s="200">
        <v>13.448</v>
      </c>
    </row>
    <row r="1657" spans="4:10" x14ac:dyDescent="0.35">
      <c r="D1657" s="115">
        <v>45226</v>
      </c>
      <c r="E1657" s="200">
        <v>11.44</v>
      </c>
      <c r="F1657" s="200">
        <v>12.991</v>
      </c>
      <c r="G1657" s="200">
        <v>13.051</v>
      </c>
      <c r="H1657" s="201">
        <v>13.302</v>
      </c>
      <c r="I1657" s="200">
        <v>13.567</v>
      </c>
      <c r="J1657" s="200">
        <v>13.371</v>
      </c>
    </row>
    <row r="1658" spans="4:10" x14ac:dyDescent="0.35">
      <c r="D1658" s="115">
        <v>45227</v>
      </c>
      <c r="E1658" s="200">
        <v>11.44</v>
      </c>
      <c r="F1658" s="200">
        <v>12.991</v>
      </c>
      <c r="G1658" s="200">
        <v>13.051</v>
      </c>
      <c r="H1658" s="201">
        <v>13.302</v>
      </c>
      <c r="I1658" s="200">
        <v>13.567</v>
      </c>
      <c r="J1658" s="200">
        <v>13.371</v>
      </c>
    </row>
    <row r="1659" spans="4:10" x14ac:dyDescent="0.35">
      <c r="D1659" s="115">
        <v>45228</v>
      </c>
      <c r="E1659" s="200">
        <v>11.44</v>
      </c>
      <c r="F1659" s="200">
        <v>12.991</v>
      </c>
      <c r="G1659" s="200">
        <v>13.051</v>
      </c>
      <c r="H1659" s="201">
        <v>13.302</v>
      </c>
      <c r="I1659" s="200">
        <v>13.567</v>
      </c>
      <c r="J1659" s="200">
        <v>13.371</v>
      </c>
    </row>
    <row r="1660" spans="4:10" x14ac:dyDescent="0.35">
      <c r="D1660" s="115">
        <v>45229</v>
      </c>
      <c r="E1660" s="200">
        <v>11.339</v>
      </c>
      <c r="F1660" s="200">
        <v>12.837999999999999</v>
      </c>
      <c r="G1660" s="200">
        <v>12.962999999999999</v>
      </c>
      <c r="H1660" s="201">
        <v>13.22</v>
      </c>
      <c r="I1660" s="200">
        <v>13.476000000000001</v>
      </c>
      <c r="J1660" s="200">
        <v>13.289</v>
      </c>
    </row>
    <row r="1661" spans="4:10" x14ac:dyDescent="0.35">
      <c r="D1661" s="115">
        <v>45230</v>
      </c>
      <c r="E1661" s="200">
        <v>11.25</v>
      </c>
      <c r="F1661" s="200">
        <v>12.574</v>
      </c>
      <c r="G1661" s="200">
        <v>12.718</v>
      </c>
      <c r="H1661" s="201">
        <v>13.025</v>
      </c>
      <c r="I1661" s="200">
        <v>13.273999999999999</v>
      </c>
      <c r="J1661" s="200">
        <v>13.071</v>
      </c>
    </row>
    <row r="1662" spans="4:10" x14ac:dyDescent="0.35">
      <c r="D1662" s="115">
        <v>45231</v>
      </c>
      <c r="E1662" s="200">
        <v>11.221</v>
      </c>
      <c r="F1662" s="200">
        <v>12.558</v>
      </c>
      <c r="G1662" s="200">
        <v>12.675000000000001</v>
      </c>
      <c r="H1662" s="201">
        <v>12.962</v>
      </c>
      <c r="I1662" s="200">
        <v>13.202</v>
      </c>
      <c r="J1662" s="200">
        <v>12.996</v>
      </c>
    </row>
    <row r="1663" spans="4:10" x14ac:dyDescent="0.35">
      <c r="D1663" s="115">
        <v>45232</v>
      </c>
      <c r="E1663" s="200">
        <v>10.801</v>
      </c>
      <c r="F1663" s="200">
        <v>12.122999999999999</v>
      </c>
      <c r="G1663" s="200">
        <v>12.215</v>
      </c>
      <c r="H1663" s="201">
        <v>12.507999999999999</v>
      </c>
      <c r="I1663" s="200">
        <v>12.839</v>
      </c>
      <c r="J1663" s="200">
        <v>12.69</v>
      </c>
    </row>
    <row r="1664" spans="4:10" x14ac:dyDescent="0.35">
      <c r="D1664" s="115">
        <v>45233</v>
      </c>
      <c r="E1664" s="200">
        <v>10.406000000000001</v>
      </c>
      <c r="F1664" s="200">
        <v>11.851000000000001</v>
      </c>
      <c r="G1664" s="200">
        <v>11.94</v>
      </c>
      <c r="H1664" s="201">
        <v>12.266</v>
      </c>
      <c r="I1664" s="200">
        <v>12.656000000000001</v>
      </c>
      <c r="J1664" s="200">
        <v>12.488</v>
      </c>
    </row>
    <row r="1665" spans="4:10" x14ac:dyDescent="0.35">
      <c r="D1665" s="115">
        <v>45234</v>
      </c>
      <c r="E1665" s="200">
        <v>10.406000000000001</v>
      </c>
      <c r="F1665" s="200">
        <v>11.851000000000001</v>
      </c>
      <c r="G1665" s="200">
        <v>11.94</v>
      </c>
      <c r="H1665" s="201">
        <v>12.266</v>
      </c>
      <c r="I1665" s="200">
        <v>12.656000000000001</v>
      </c>
      <c r="J1665" s="200">
        <v>12.488</v>
      </c>
    </row>
    <row r="1666" spans="4:10" x14ac:dyDescent="0.35">
      <c r="D1666" s="115">
        <v>45235</v>
      </c>
      <c r="E1666" s="200">
        <v>10.406000000000001</v>
      </c>
      <c r="F1666" s="200">
        <v>11.851000000000001</v>
      </c>
      <c r="G1666" s="200">
        <v>11.94</v>
      </c>
      <c r="H1666" s="201">
        <v>12.266</v>
      </c>
      <c r="I1666" s="200">
        <v>12.656000000000001</v>
      </c>
      <c r="J1666" s="200">
        <v>12.488</v>
      </c>
    </row>
    <row r="1667" spans="4:10" x14ac:dyDescent="0.35">
      <c r="D1667" s="115">
        <v>45236</v>
      </c>
      <c r="E1667" s="200">
        <v>10.499000000000001</v>
      </c>
      <c r="F1667" s="200">
        <v>11.927</v>
      </c>
      <c r="G1667" s="200">
        <v>11.968</v>
      </c>
      <c r="H1667" s="201">
        <v>12.263</v>
      </c>
      <c r="I1667" s="200">
        <v>12.686</v>
      </c>
      <c r="J1667" s="200">
        <v>12.523999999999999</v>
      </c>
    </row>
    <row r="1668" spans="4:10" x14ac:dyDescent="0.35">
      <c r="D1668" s="115">
        <v>45237</v>
      </c>
      <c r="E1668" s="200">
        <v>10.648</v>
      </c>
      <c r="F1668" s="200">
        <v>12.036</v>
      </c>
      <c r="G1668" s="200">
        <v>12.098000000000001</v>
      </c>
      <c r="H1668" s="201">
        <v>12.42</v>
      </c>
      <c r="I1668" s="200">
        <v>12.855</v>
      </c>
      <c r="J1668" s="200">
        <v>12.706</v>
      </c>
    </row>
    <row r="1669" spans="4:10" x14ac:dyDescent="0.35">
      <c r="D1669" s="115">
        <v>45238</v>
      </c>
      <c r="E1669" s="200">
        <v>10.657</v>
      </c>
      <c r="F1669" s="200">
        <v>12.07</v>
      </c>
      <c r="G1669" s="200">
        <v>12.178000000000001</v>
      </c>
      <c r="H1669" s="201">
        <v>12.483000000000001</v>
      </c>
      <c r="I1669" s="200">
        <v>12.917999999999999</v>
      </c>
      <c r="J1669" s="200">
        <v>12.763999999999999</v>
      </c>
    </row>
    <row r="1670" spans="4:10" x14ac:dyDescent="0.35">
      <c r="D1670" s="115">
        <v>45239</v>
      </c>
      <c r="E1670" s="200">
        <v>11.032</v>
      </c>
      <c r="F1670" s="200">
        <v>12.448</v>
      </c>
      <c r="G1670" s="200">
        <v>12.462</v>
      </c>
      <c r="H1670" s="201">
        <v>12.755000000000001</v>
      </c>
      <c r="I1670" s="200">
        <v>13.141999999999999</v>
      </c>
      <c r="J1670" s="200">
        <v>13.026</v>
      </c>
    </row>
    <row r="1671" spans="4:10" x14ac:dyDescent="0.35">
      <c r="D1671" s="115">
        <v>45240</v>
      </c>
      <c r="E1671" s="200">
        <v>11.308999999999999</v>
      </c>
      <c r="F1671" s="200">
        <v>12.571999999999999</v>
      </c>
      <c r="G1671" s="200">
        <v>12.608000000000001</v>
      </c>
      <c r="H1671" s="201">
        <v>12.901999999999999</v>
      </c>
      <c r="I1671" s="200">
        <v>13.279</v>
      </c>
      <c r="J1671" s="200">
        <v>13.053000000000001</v>
      </c>
    </row>
    <row r="1672" spans="4:10" x14ac:dyDescent="0.35">
      <c r="D1672" s="115">
        <v>45241</v>
      </c>
      <c r="E1672" s="200">
        <v>11.308999999999999</v>
      </c>
      <c r="F1672" s="200">
        <v>12.571999999999999</v>
      </c>
      <c r="G1672" s="200">
        <v>12.608000000000001</v>
      </c>
      <c r="H1672" s="201">
        <v>12.901999999999999</v>
      </c>
      <c r="I1672" s="200">
        <v>13.279</v>
      </c>
      <c r="J1672" s="200">
        <v>13.053000000000001</v>
      </c>
    </row>
    <row r="1673" spans="4:10" x14ac:dyDescent="0.35">
      <c r="D1673" s="115">
        <v>45242</v>
      </c>
      <c r="E1673" s="200">
        <v>11.308999999999999</v>
      </c>
      <c r="F1673" s="200">
        <v>12.571999999999999</v>
      </c>
      <c r="G1673" s="200">
        <v>12.608000000000001</v>
      </c>
      <c r="H1673" s="201">
        <v>12.901999999999999</v>
      </c>
      <c r="I1673" s="200">
        <v>13.279</v>
      </c>
      <c r="J1673" s="200">
        <v>13.053000000000001</v>
      </c>
    </row>
    <row r="1674" spans="4:10" x14ac:dyDescent="0.35">
      <c r="D1674" s="115">
        <v>45243</v>
      </c>
      <c r="E1674" s="200">
        <v>11.218999999999999</v>
      </c>
      <c r="F1674" s="200">
        <v>12.603999999999999</v>
      </c>
      <c r="G1674" s="200">
        <v>12.632999999999999</v>
      </c>
      <c r="H1674" s="201">
        <v>12.891999999999999</v>
      </c>
      <c r="I1674" s="200">
        <v>13.28</v>
      </c>
      <c r="J1674" s="200">
        <v>13.121</v>
      </c>
    </row>
    <row r="1675" spans="4:10" x14ac:dyDescent="0.35">
      <c r="D1675" s="115">
        <v>45244</v>
      </c>
      <c r="E1675" s="200">
        <v>11.083</v>
      </c>
      <c r="F1675" s="200">
        <v>12.222</v>
      </c>
      <c r="G1675" s="200">
        <v>12.340999999999999</v>
      </c>
      <c r="H1675" s="201">
        <v>12.551</v>
      </c>
      <c r="I1675" s="200">
        <v>12.96</v>
      </c>
      <c r="J1675" s="200">
        <v>12.817</v>
      </c>
    </row>
    <row r="1676" spans="4:10" x14ac:dyDescent="0.35">
      <c r="D1676" s="115">
        <v>45245</v>
      </c>
      <c r="E1676" s="200">
        <v>10.965</v>
      </c>
      <c r="F1676" s="200">
        <v>12.09</v>
      </c>
      <c r="G1676" s="200">
        <v>12.288</v>
      </c>
      <c r="H1676" s="201">
        <v>12.51</v>
      </c>
      <c r="I1676" s="200">
        <v>12.859</v>
      </c>
      <c r="J1676" s="200">
        <v>12.709</v>
      </c>
    </row>
    <row r="1677" spans="4:10" x14ac:dyDescent="0.35">
      <c r="D1677" s="115">
        <v>45246</v>
      </c>
      <c r="E1677" s="200">
        <v>10.842000000000001</v>
      </c>
      <c r="F1677" s="200">
        <v>11.942</v>
      </c>
      <c r="G1677" s="200">
        <v>12.083</v>
      </c>
      <c r="H1677" s="201">
        <v>12.311999999999999</v>
      </c>
      <c r="I1677" s="200">
        <v>12.705</v>
      </c>
      <c r="J1677" s="200">
        <v>12.545</v>
      </c>
    </row>
    <row r="1678" spans="4:10" x14ac:dyDescent="0.35">
      <c r="D1678" s="115">
        <v>45247</v>
      </c>
      <c r="E1678" s="200">
        <v>10.750999999999999</v>
      </c>
      <c r="F1678" s="200">
        <v>11.842000000000001</v>
      </c>
      <c r="G1678" s="200">
        <v>11.983000000000001</v>
      </c>
      <c r="H1678" s="201">
        <v>12.26</v>
      </c>
      <c r="I1678" s="200">
        <v>12.648999999999999</v>
      </c>
      <c r="J1678" s="200">
        <v>12.488</v>
      </c>
    </row>
    <row r="1679" spans="4:10" x14ac:dyDescent="0.35">
      <c r="D1679" s="115">
        <v>45248</v>
      </c>
      <c r="E1679" s="200">
        <v>10.750999999999999</v>
      </c>
      <c r="F1679" s="200">
        <v>11.842000000000001</v>
      </c>
      <c r="G1679" s="200">
        <v>11.983000000000001</v>
      </c>
      <c r="H1679" s="201">
        <v>12.26</v>
      </c>
      <c r="I1679" s="200">
        <v>12.648999999999999</v>
      </c>
      <c r="J1679" s="200">
        <v>12.488</v>
      </c>
    </row>
    <row r="1680" spans="4:10" x14ac:dyDescent="0.35">
      <c r="D1680" s="115">
        <v>45249</v>
      </c>
      <c r="E1680" s="200">
        <v>10.750999999999999</v>
      </c>
      <c r="F1680" s="200">
        <v>11.842000000000001</v>
      </c>
      <c r="G1680" s="200">
        <v>11.983000000000001</v>
      </c>
      <c r="H1680" s="201">
        <v>12.26</v>
      </c>
      <c r="I1680" s="200">
        <v>12.648999999999999</v>
      </c>
      <c r="J1680" s="200">
        <v>12.488</v>
      </c>
    </row>
    <row r="1681" spans="4:10" x14ac:dyDescent="0.35">
      <c r="D1681" s="115">
        <v>45250</v>
      </c>
      <c r="E1681" s="200">
        <v>10.704000000000001</v>
      </c>
      <c r="F1681" s="200">
        <v>11.818</v>
      </c>
      <c r="G1681" s="200">
        <v>11.965999999999999</v>
      </c>
      <c r="H1681" s="201">
        <v>12.202999999999999</v>
      </c>
      <c r="I1681" s="200">
        <v>12.59</v>
      </c>
      <c r="J1681" s="200">
        <v>12.416</v>
      </c>
    </row>
    <row r="1682" spans="4:10" x14ac:dyDescent="0.35">
      <c r="D1682" s="115">
        <v>45251</v>
      </c>
      <c r="E1682" s="200">
        <v>10.592000000000001</v>
      </c>
      <c r="F1682" s="200">
        <v>11.715999999999999</v>
      </c>
      <c r="G1682" s="200">
        <v>11.84</v>
      </c>
      <c r="H1682" s="201">
        <v>12.057</v>
      </c>
      <c r="I1682" s="200">
        <v>12.433999999999999</v>
      </c>
      <c r="J1682" s="200">
        <v>12.260999999999999</v>
      </c>
    </row>
    <row r="1683" spans="4:10" x14ac:dyDescent="0.35">
      <c r="D1683" s="115">
        <v>45252</v>
      </c>
      <c r="E1683" s="200">
        <v>10.599</v>
      </c>
      <c r="F1683" s="200">
        <v>11.657999999999999</v>
      </c>
      <c r="G1683" s="200">
        <v>11.8</v>
      </c>
      <c r="H1683" s="201">
        <v>12.031000000000001</v>
      </c>
      <c r="I1683" s="200">
        <v>12.374000000000001</v>
      </c>
      <c r="J1683" s="200">
        <v>12.2</v>
      </c>
    </row>
    <row r="1684" spans="4:10" x14ac:dyDescent="0.35">
      <c r="D1684" s="115">
        <v>45253</v>
      </c>
      <c r="E1684" s="200">
        <v>10.606999999999999</v>
      </c>
      <c r="F1684" s="200">
        <v>11.662000000000001</v>
      </c>
      <c r="G1684" s="200">
        <v>11.798</v>
      </c>
      <c r="H1684" s="201">
        <v>12.04</v>
      </c>
      <c r="I1684" s="200">
        <v>12.388</v>
      </c>
      <c r="J1684" s="200">
        <v>12.223000000000001</v>
      </c>
    </row>
    <row r="1685" spans="4:10" x14ac:dyDescent="0.35">
      <c r="D1685" s="115">
        <v>45254</v>
      </c>
      <c r="E1685" s="200">
        <v>10.757999999999999</v>
      </c>
      <c r="F1685" s="200">
        <v>11.737</v>
      </c>
      <c r="G1685" s="200">
        <v>11.816000000000001</v>
      </c>
      <c r="H1685" s="201">
        <v>12.09</v>
      </c>
      <c r="I1685" s="200">
        <v>12.427</v>
      </c>
      <c r="J1685" s="200">
        <v>12.276999999999999</v>
      </c>
    </row>
    <row r="1686" spans="4:10" x14ac:dyDescent="0.35">
      <c r="D1686" s="115">
        <v>45255</v>
      </c>
      <c r="E1686" s="200">
        <v>10.757999999999999</v>
      </c>
      <c r="F1686" s="200">
        <v>11.737</v>
      </c>
      <c r="G1686" s="200">
        <v>11.816000000000001</v>
      </c>
      <c r="H1686" s="201">
        <v>12.09</v>
      </c>
      <c r="I1686" s="200">
        <v>12.427</v>
      </c>
      <c r="J1686" s="200">
        <v>12.276999999999999</v>
      </c>
    </row>
    <row r="1687" spans="4:10" x14ac:dyDescent="0.35">
      <c r="D1687" s="115">
        <v>45256</v>
      </c>
      <c r="E1687" s="200">
        <v>10.757999999999999</v>
      </c>
      <c r="F1687" s="200">
        <v>11.737</v>
      </c>
      <c r="G1687" s="200">
        <v>11.816000000000001</v>
      </c>
      <c r="H1687" s="201">
        <v>12.09</v>
      </c>
      <c r="I1687" s="200">
        <v>12.427</v>
      </c>
      <c r="J1687" s="200">
        <v>12.276999999999999</v>
      </c>
    </row>
    <row r="1688" spans="4:10" x14ac:dyDescent="0.35">
      <c r="D1688" s="115">
        <v>45257</v>
      </c>
      <c r="E1688" s="200">
        <v>10.755000000000001</v>
      </c>
      <c r="F1688" s="200">
        <v>11.75</v>
      </c>
      <c r="G1688" s="200">
        <v>11.817</v>
      </c>
      <c r="H1688" s="201">
        <v>12.118</v>
      </c>
      <c r="I1688" s="200">
        <v>12.448</v>
      </c>
      <c r="J1688" s="200">
        <v>12.285</v>
      </c>
    </row>
    <row r="1689" spans="4:10" x14ac:dyDescent="0.35">
      <c r="D1689" s="115">
        <v>45258</v>
      </c>
      <c r="E1689" s="200">
        <v>10.821</v>
      </c>
      <c r="F1689" s="200">
        <v>11.776</v>
      </c>
      <c r="G1689" s="200">
        <v>11.913</v>
      </c>
      <c r="H1689" s="201">
        <v>12.13</v>
      </c>
      <c r="I1689" s="200">
        <v>12.478999999999999</v>
      </c>
      <c r="J1689" s="200">
        <v>12.337</v>
      </c>
    </row>
    <row r="1690" spans="4:10" x14ac:dyDescent="0.35">
      <c r="D1690" s="115">
        <v>45259</v>
      </c>
      <c r="E1690" s="200">
        <v>10.545999999999999</v>
      </c>
      <c r="F1690" s="200">
        <v>11.4</v>
      </c>
      <c r="G1690" s="200">
        <v>11.582000000000001</v>
      </c>
      <c r="H1690" s="201">
        <v>11.773999999999999</v>
      </c>
      <c r="I1690" s="200">
        <v>12.236000000000001</v>
      </c>
      <c r="J1690" s="200">
        <v>12.09</v>
      </c>
    </row>
    <row r="1691" spans="4:10" x14ac:dyDescent="0.35">
      <c r="D1691" s="115">
        <v>45260</v>
      </c>
      <c r="E1691" s="200">
        <v>10.551</v>
      </c>
      <c r="F1691" s="200">
        <v>11.352</v>
      </c>
      <c r="G1691" s="200">
        <v>11.537000000000001</v>
      </c>
      <c r="H1691" s="201">
        <v>11.776</v>
      </c>
      <c r="I1691" s="200">
        <v>12.238</v>
      </c>
      <c r="J1691" s="200">
        <v>12.135</v>
      </c>
    </row>
    <row r="1692" spans="4:10" x14ac:dyDescent="0.35">
      <c r="D1692" s="115">
        <v>45261</v>
      </c>
      <c r="E1692" s="200">
        <v>10.516</v>
      </c>
      <c r="F1692" s="200">
        <v>11.314</v>
      </c>
      <c r="G1692" s="200">
        <v>11.502000000000001</v>
      </c>
      <c r="H1692" s="201">
        <v>11.718</v>
      </c>
      <c r="I1692" s="200">
        <v>12.191000000000001</v>
      </c>
      <c r="J1692" s="200">
        <v>12.089</v>
      </c>
    </row>
    <row r="1693" spans="4:10" x14ac:dyDescent="0.35">
      <c r="D1693" s="115">
        <v>45262</v>
      </c>
      <c r="E1693" s="200">
        <v>10.516</v>
      </c>
      <c r="F1693" s="200">
        <v>11.314</v>
      </c>
      <c r="G1693" s="200">
        <v>11.502000000000001</v>
      </c>
      <c r="H1693" s="201">
        <v>11.718</v>
      </c>
      <c r="I1693" s="200">
        <v>12.191000000000001</v>
      </c>
      <c r="J1693" s="200">
        <v>12.089</v>
      </c>
    </row>
    <row r="1694" spans="4:10" x14ac:dyDescent="0.35">
      <c r="D1694" s="115">
        <v>45263</v>
      </c>
      <c r="E1694" s="200">
        <v>10.516</v>
      </c>
      <c r="F1694" s="200">
        <v>11.314</v>
      </c>
      <c r="G1694" s="200">
        <v>11.502000000000001</v>
      </c>
      <c r="H1694" s="201">
        <v>11.718</v>
      </c>
      <c r="I1694" s="200">
        <v>12.191000000000001</v>
      </c>
      <c r="J1694" s="200">
        <v>12.089</v>
      </c>
    </row>
    <row r="1695" spans="4:10" x14ac:dyDescent="0.35">
      <c r="D1695" s="115">
        <v>45264</v>
      </c>
      <c r="E1695" s="200">
        <v>10.542999999999999</v>
      </c>
      <c r="F1695" s="200">
        <v>11.311999999999999</v>
      </c>
      <c r="G1695" s="200">
        <v>11.468</v>
      </c>
      <c r="H1695" s="201">
        <v>11.7</v>
      </c>
      <c r="I1695" s="200">
        <v>12.17</v>
      </c>
      <c r="J1695" s="200">
        <v>12.066000000000001</v>
      </c>
    </row>
    <row r="1696" spans="4:10" x14ac:dyDescent="0.35">
      <c r="D1696" s="115">
        <v>45265</v>
      </c>
      <c r="E1696" s="200">
        <v>10.502000000000001</v>
      </c>
      <c r="F1696" s="200">
        <v>11.228999999999999</v>
      </c>
      <c r="G1696" s="200">
        <v>11.401999999999999</v>
      </c>
      <c r="H1696" s="201">
        <v>11.624000000000001</v>
      </c>
      <c r="I1696" s="200">
        <v>12.12</v>
      </c>
      <c r="J1696" s="200">
        <v>12.004</v>
      </c>
    </row>
    <row r="1697" spans="4:10" x14ac:dyDescent="0.35">
      <c r="D1697" s="115">
        <v>45266</v>
      </c>
      <c r="E1697" s="200">
        <v>10.52</v>
      </c>
      <c r="F1697" s="200">
        <v>11.211</v>
      </c>
      <c r="G1697" s="200">
        <v>11.343</v>
      </c>
      <c r="H1697" s="201">
        <v>11.593</v>
      </c>
      <c r="I1697" s="200">
        <v>12.08</v>
      </c>
      <c r="J1697" s="200">
        <v>11.984</v>
      </c>
    </row>
    <row r="1698" spans="4:10" x14ac:dyDescent="0.35">
      <c r="D1698" s="115">
        <v>45267</v>
      </c>
      <c r="E1698" s="200">
        <v>10.587</v>
      </c>
      <c r="F1698" s="200">
        <v>11.238</v>
      </c>
      <c r="G1698" s="200">
        <v>11.388999999999999</v>
      </c>
      <c r="H1698" s="201">
        <v>11.63</v>
      </c>
      <c r="I1698" s="200">
        <v>12.137</v>
      </c>
      <c r="J1698" s="200">
        <v>12.036</v>
      </c>
    </row>
    <row r="1699" spans="4:10" x14ac:dyDescent="0.35">
      <c r="D1699" s="115">
        <v>45268</v>
      </c>
      <c r="E1699" s="200">
        <v>10.65</v>
      </c>
      <c r="F1699" s="200">
        <v>11.256</v>
      </c>
      <c r="G1699" s="200">
        <v>11.388</v>
      </c>
      <c r="H1699" s="201">
        <v>11.635999999999999</v>
      </c>
      <c r="I1699" s="200">
        <v>12.128</v>
      </c>
      <c r="J1699" s="200">
        <v>12.036</v>
      </c>
    </row>
    <row r="1700" spans="4:10" x14ac:dyDescent="0.35">
      <c r="D1700" s="115">
        <v>45269</v>
      </c>
      <c r="E1700" s="200">
        <v>10.65</v>
      </c>
      <c r="F1700" s="200">
        <v>11.256</v>
      </c>
      <c r="G1700" s="200">
        <v>11.388</v>
      </c>
      <c r="H1700" s="201">
        <v>11.635999999999999</v>
      </c>
      <c r="I1700" s="200">
        <v>12.128</v>
      </c>
      <c r="J1700" s="200">
        <v>12.036</v>
      </c>
    </row>
    <row r="1701" spans="4:10" x14ac:dyDescent="0.35">
      <c r="D1701" s="115">
        <v>45270</v>
      </c>
      <c r="E1701" s="200">
        <v>10.65</v>
      </c>
      <c r="F1701" s="200">
        <v>11.256</v>
      </c>
      <c r="G1701" s="200">
        <v>11.388</v>
      </c>
      <c r="H1701" s="201">
        <v>11.635999999999999</v>
      </c>
      <c r="I1701" s="200">
        <v>12.128</v>
      </c>
      <c r="J1701" s="200">
        <v>12.036</v>
      </c>
    </row>
    <row r="1702" spans="4:10" x14ac:dyDescent="0.35">
      <c r="D1702" s="115">
        <v>45271</v>
      </c>
      <c r="E1702" s="200">
        <v>10.693</v>
      </c>
      <c r="F1702" s="200">
        <v>11.29</v>
      </c>
      <c r="G1702" s="200">
        <v>11.404999999999999</v>
      </c>
      <c r="H1702" s="201">
        <v>11.613</v>
      </c>
      <c r="I1702" s="200">
        <v>12.146000000000001</v>
      </c>
      <c r="J1702" s="200">
        <v>12.053000000000001</v>
      </c>
    </row>
    <row r="1703" spans="4:10" x14ac:dyDescent="0.35">
      <c r="D1703" s="115">
        <v>45272</v>
      </c>
      <c r="E1703" s="200">
        <v>10.670999999999999</v>
      </c>
      <c r="F1703" s="200">
        <v>11.321</v>
      </c>
      <c r="G1703" s="200">
        <v>11.423999999999999</v>
      </c>
      <c r="H1703" s="201">
        <v>11.638999999999999</v>
      </c>
      <c r="I1703" s="200">
        <v>12.162000000000001</v>
      </c>
      <c r="J1703" s="200">
        <v>12.064</v>
      </c>
    </row>
    <row r="1704" spans="4:10" x14ac:dyDescent="0.35">
      <c r="D1704" s="115">
        <v>45273</v>
      </c>
      <c r="E1704" s="200">
        <v>10.711</v>
      </c>
      <c r="F1704" s="200">
        <v>11.375999999999999</v>
      </c>
      <c r="G1704" s="200">
        <v>11.452999999999999</v>
      </c>
      <c r="H1704" s="201">
        <v>11.673999999999999</v>
      </c>
      <c r="I1704" s="200">
        <v>12.183999999999999</v>
      </c>
      <c r="J1704" s="200">
        <v>12.146000000000001</v>
      </c>
    </row>
    <row r="1705" spans="4:10" x14ac:dyDescent="0.35">
      <c r="D1705" s="115">
        <v>45274</v>
      </c>
      <c r="E1705" s="200">
        <v>10.493</v>
      </c>
      <c r="F1705" s="200">
        <v>10.752000000000001</v>
      </c>
      <c r="G1705" s="200">
        <v>10.782</v>
      </c>
      <c r="H1705" s="201">
        <v>11.076000000000001</v>
      </c>
      <c r="I1705" s="200">
        <v>11.627000000000001</v>
      </c>
      <c r="J1705" s="200">
        <v>11.563000000000001</v>
      </c>
    </row>
    <row r="1706" spans="4:10" x14ac:dyDescent="0.35">
      <c r="D1706" s="115">
        <v>45275</v>
      </c>
      <c r="E1706" s="200">
        <v>10.499000000000001</v>
      </c>
      <c r="F1706" s="200">
        <v>10.619</v>
      </c>
      <c r="G1706" s="200">
        <v>10.726000000000001</v>
      </c>
      <c r="H1706" s="201">
        <v>11.007</v>
      </c>
      <c r="I1706" s="200">
        <v>11.57</v>
      </c>
      <c r="J1706" s="200">
        <v>11.507999999999999</v>
      </c>
    </row>
    <row r="1707" spans="4:10" x14ac:dyDescent="0.35">
      <c r="D1707" s="115">
        <v>45276</v>
      </c>
      <c r="E1707" s="200">
        <v>10.499000000000001</v>
      </c>
      <c r="F1707" s="200">
        <v>10.619</v>
      </c>
      <c r="G1707" s="200">
        <v>10.726000000000001</v>
      </c>
      <c r="H1707" s="201">
        <v>11.007</v>
      </c>
      <c r="I1707" s="200">
        <v>11.57</v>
      </c>
      <c r="J1707" s="200">
        <v>11.507999999999999</v>
      </c>
    </row>
    <row r="1708" spans="4:10" x14ac:dyDescent="0.35">
      <c r="D1708" s="115">
        <v>45277</v>
      </c>
      <c r="E1708" s="200">
        <v>10.499000000000001</v>
      </c>
      <c r="F1708" s="200">
        <v>10.619</v>
      </c>
      <c r="G1708" s="200">
        <v>10.726000000000001</v>
      </c>
      <c r="H1708" s="201">
        <v>11.007</v>
      </c>
      <c r="I1708" s="200">
        <v>11.57</v>
      </c>
      <c r="J1708" s="200">
        <v>11.507999999999999</v>
      </c>
    </row>
    <row r="1709" spans="4:10" x14ac:dyDescent="0.35">
      <c r="D1709" s="115">
        <v>45278</v>
      </c>
      <c r="E1709" s="200">
        <v>10.433999999999999</v>
      </c>
      <c r="F1709" s="200">
        <v>10.632</v>
      </c>
      <c r="G1709" s="200">
        <v>10.685</v>
      </c>
      <c r="H1709" s="201">
        <v>11.034000000000001</v>
      </c>
      <c r="I1709" s="200">
        <v>11.558999999999999</v>
      </c>
      <c r="J1709" s="200">
        <v>11.472</v>
      </c>
    </row>
    <row r="1710" spans="4:10" x14ac:dyDescent="0.35">
      <c r="D1710" s="115">
        <v>45279</v>
      </c>
      <c r="E1710" s="200">
        <v>10.335000000000001</v>
      </c>
      <c r="F1710" s="200">
        <v>10.441000000000001</v>
      </c>
      <c r="G1710" s="200">
        <v>10.561</v>
      </c>
      <c r="H1710" s="201">
        <v>10.977</v>
      </c>
      <c r="I1710" s="200">
        <v>11.513</v>
      </c>
      <c r="J1710" s="200">
        <v>11.438000000000001</v>
      </c>
    </row>
    <row r="1711" spans="4:10" x14ac:dyDescent="0.35">
      <c r="D1711" s="115">
        <v>45280</v>
      </c>
      <c r="E1711" s="200">
        <v>10.303000000000001</v>
      </c>
      <c r="F1711" s="200">
        <v>10.335000000000001</v>
      </c>
      <c r="G1711" s="200">
        <v>10.464</v>
      </c>
      <c r="H1711" s="201">
        <v>10.912000000000001</v>
      </c>
      <c r="I1711" s="200">
        <v>11.414</v>
      </c>
      <c r="J1711" s="200">
        <v>11.353</v>
      </c>
    </row>
    <row r="1712" spans="4:10" x14ac:dyDescent="0.35">
      <c r="D1712" s="115">
        <v>45281</v>
      </c>
      <c r="E1712" s="200">
        <v>10.141</v>
      </c>
      <c r="F1712" s="200">
        <v>10.363</v>
      </c>
      <c r="G1712" s="200">
        <v>10.452999999999999</v>
      </c>
      <c r="H1712" s="201">
        <v>10.884</v>
      </c>
      <c r="I1712" s="200">
        <v>11.385999999999999</v>
      </c>
      <c r="J1712" s="200">
        <v>11.311</v>
      </c>
    </row>
    <row r="1713" spans="4:10" x14ac:dyDescent="0.35">
      <c r="D1713" s="115">
        <v>45282</v>
      </c>
      <c r="E1713" s="200">
        <v>10.15</v>
      </c>
      <c r="F1713" s="200">
        <v>10.397</v>
      </c>
      <c r="G1713" s="200">
        <v>10.483000000000001</v>
      </c>
      <c r="H1713" s="201">
        <v>10.848000000000001</v>
      </c>
      <c r="I1713" s="200">
        <v>11.363</v>
      </c>
      <c r="J1713" s="200">
        <v>11.29</v>
      </c>
    </row>
    <row r="1714" spans="4:10" x14ac:dyDescent="0.35">
      <c r="D1714" s="115">
        <v>45283</v>
      </c>
      <c r="E1714" s="200">
        <v>10.15</v>
      </c>
      <c r="F1714" s="200">
        <v>10.397</v>
      </c>
      <c r="G1714" s="200">
        <v>10.483000000000001</v>
      </c>
      <c r="H1714" s="201">
        <v>10.848000000000001</v>
      </c>
      <c r="I1714" s="200">
        <v>11.363</v>
      </c>
      <c r="J1714" s="200">
        <v>11.29</v>
      </c>
    </row>
    <row r="1715" spans="4:10" x14ac:dyDescent="0.35">
      <c r="D1715" s="115">
        <v>45284</v>
      </c>
      <c r="E1715" s="200">
        <v>10.15</v>
      </c>
      <c r="F1715" s="200">
        <v>10.397</v>
      </c>
      <c r="G1715" s="200">
        <v>10.483000000000001</v>
      </c>
      <c r="H1715" s="201">
        <v>10.848000000000001</v>
      </c>
      <c r="I1715" s="200">
        <v>11.363</v>
      </c>
      <c r="J1715" s="200">
        <v>11.29</v>
      </c>
    </row>
    <row r="1716" spans="4:10" x14ac:dyDescent="0.35">
      <c r="D1716" s="115">
        <v>45285</v>
      </c>
      <c r="E1716" s="200">
        <v>10.170999999999999</v>
      </c>
      <c r="F1716" s="200">
        <v>10.398999999999999</v>
      </c>
      <c r="G1716" s="200">
        <v>10.484999999999999</v>
      </c>
      <c r="H1716" s="201">
        <v>10.853999999999999</v>
      </c>
      <c r="I1716" s="200">
        <v>11.355</v>
      </c>
      <c r="J1716" s="200">
        <v>11.321999999999999</v>
      </c>
    </row>
    <row r="1717" spans="4:10" x14ac:dyDescent="0.35">
      <c r="D1717" s="115">
        <v>45286</v>
      </c>
      <c r="E1717" s="200">
        <v>10.185</v>
      </c>
      <c r="F1717" s="200">
        <v>10.411</v>
      </c>
      <c r="G1717" s="200">
        <v>10.494</v>
      </c>
      <c r="H1717" s="201">
        <v>10.891999999999999</v>
      </c>
      <c r="I1717" s="200">
        <v>11.387</v>
      </c>
      <c r="J1717" s="200">
        <v>11.319000000000001</v>
      </c>
    </row>
    <row r="1718" spans="4:10" x14ac:dyDescent="0.35">
      <c r="D1718" s="115">
        <v>45287</v>
      </c>
      <c r="E1718" s="200">
        <v>10.086</v>
      </c>
      <c r="F1718" s="200">
        <v>10.326000000000001</v>
      </c>
      <c r="G1718" s="200">
        <v>10.397</v>
      </c>
      <c r="H1718" s="201">
        <v>10.836</v>
      </c>
      <c r="I1718" s="200">
        <v>11.331</v>
      </c>
      <c r="J1718" s="200">
        <v>11.259</v>
      </c>
    </row>
    <row r="1719" spans="4:10" x14ac:dyDescent="0.35">
      <c r="D1719" s="115">
        <v>45288</v>
      </c>
      <c r="E1719" s="200">
        <v>10.1</v>
      </c>
      <c r="F1719" s="200">
        <v>10.33</v>
      </c>
      <c r="G1719" s="200">
        <v>10.430999999999999</v>
      </c>
      <c r="H1719" s="201">
        <v>10.837999999999999</v>
      </c>
      <c r="I1719" s="200">
        <v>11.345000000000001</v>
      </c>
      <c r="J1719" s="200">
        <v>11.254</v>
      </c>
    </row>
    <row r="1720" spans="4:10" x14ac:dyDescent="0.35">
      <c r="D1720" s="115">
        <v>45289</v>
      </c>
      <c r="E1720" s="200">
        <v>9.9789999999999992</v>
      </c>
      <c r="F1720" s="200">
        <v>10.314</v>
      </c>
      <c r="G1720" s="200">
        <v>10.426</v>
      </c>
      <c r="H1720" s="201">
        <v>10.821999999999999</v>
      </c>
      <c r="I1720" s="200">
        <v>11.336</v>
      </c>
      <c r="J1720" s="200">
        <v>11.246</v>
      </c>
    </row>
    <row r="1721" spans="4:10" x14ac:dyDescent="0.35">
      <c r="D1721" s="115">
        <v>45290</v>
      </c>
      <c r="E1721" s="200">
        <v>9.9789999999999992</v>
      </c>
      <c r="F1721" s="200">
        <v>10.314</v>
      </c>
      <c r="G1721" s="200">
        <v>10.426</v>
      </c>
      <c r="H1721" s="201">
        <v>10.821999999999999</v>
      </c>
      <c r="I1721" s="200">
        <v>11.336</v>
      </c>
      <c r="J1721" s="200">
        <v>11.246</v>
      </c>
    </row>
    <row r="1722" spans="4:10" x14ac:dyDescent="0.35">
      <c r="D1722" s="115">
        <v>45291</v>
      </c>
      <c r="E1722" s="200">
        <v>9.9789999999999992</v>
      </c>
      <c r="F1722" s="200">
        <v>10.314</v>
      </c>
      <c r="G1722" s="200">
        <v>10.426</v>
      </c>
      <c r="H1722" s="201">
        <v>10.821999999999999</v>
      </c>
      <c r="I1722" s="200">
        <v>11.336</v>
      </c>
      <c r="J1722" s="200">
        <v>11.246</v>
      </c>
    </row>
    <row r="1723" spans="4:10" x14ac:dyDescent="0.35">
      <c r="D1723" s="259">
        <v>45293</v>
      </c>
      <c r="E1723" s="200">
        <v>10.317</v>
      </c>
      <c r="F1723" s="200">
        <v>10.577999999999999</v>
      </c>
      <c r="G1723" s="200">
        <v>10.638</v>
      </c>
      <c r="H1723" s="260">
        <v>11.055</v>
      </c>
      <c r="I1723" s="200">
        <v>11.491</v>
      </c>
      <c r="J1723" s="200">
        <v>11.404999999999999</v>
      </c>
    </row>
    <row r="1724" spans="4:10" x14ac:dyDescent="0.35">
      <c r="D1724" s="259">
        <v>45294</v>
      </c>
      <c r="E1724" s="200">
        <v>11.054</v>
      </c>
      <c r="F1724" s="200">
        <v>11.119</v>
      </c>
      <c r="G1724" s="200">
        <v>11.125</v>
      </c>
      <c r="H1724" s="260">
        <v>11.462</v>
      </c>
      <c r="I1724" s="200">
        <v>11.907</v>
      </c>
      <c r="J1724" s="200">
        <v>11.798999999999999</v>
      </c>
    </row>
    <row r="1725" spans="4:10" x14ac:dyDescent="0.35">
      <c r="D1725" s="259">
        <v>45295</v>
      </c>
      <c r="E1725" s="200">
        <v>11.173</v>
      </c>
      <c r="F1725" s="200">
        <v>11.244</v>
      </c>
      <c r="G1725" s="200">
        <v>11.227</v>
      </c>
      <c r="H1725" s="260">
        <v>11.7</v>
      </c>
      <c r="I1725" s="200">
        <v>12.002000000000001</v>
      </c>
      <c r="J1725" s="200">
        <v>11.927</v>
      </c>
    </row>
    <row r="1726" spans="4:10" x14ac:dyDescent="0.35">
      <c r="D1726" s="259">
        <v>45296</v>
      </c>
      <c r="E1726" s="200">
        <v>11.282</v>
      </c>
      <c r="F1726" s="200">
        <v>11.371</v>
      </c>
      <c r="G1726" s="200">
        <v>11.353999999999999</v>
      </c>
      <c r="H1726" s="260">
        <v>11.736000000000001</v>
      </c>
      <c r="I1726" s="200">
        <v>11.967000000000001</v>
      </c>
      <c r="J1726" s="200">
        <v>11.887</v>
      </c>
    </row>
    <row r="1727" spans="4:10" x14ac:dyDescent="0.35">
      <c r="D1727" s="259">
        <v>45299</v>
      </c>
      <c r="E1727" s="200">
        <v>11.29</v>
      </c>
      <c r="F1727" s="200">
        <v>11.391</v>
      </c>
      <c r="G1727" s="200">
        <v>11.349</v>
      </c>
      <c r="H1727" s="260">
        <v>11.731</v>
      </c>
      <c r="I1727" s="200">
        <v>12.01</v>
      </c>
      <c r="J1727" s="200">
        <v>11.944000000000001</v>
      </c>
    </row>
    <row r="1728" spans="4:10" x14ac:dyDescent="0.35">
      <c r="D1728" s="259">
        <v>45300</v>
      </c>
      <c r="E1728" s="200">
        <v>11.176</v>
      </c>
      <c r="F1728" s="200">
        <v>11.308</v>
      </c>
      <c r="G1728" s="200">
        <v>11.289</v>
      </c>
      <c r="H1728" s="260">
        <v>11.691000000000001</v>
      </c>
      <c r="I1728" s="200">
        <v>11.98</v>
      </c>
      <c r="J1728" s="200">
        <v>11.904</v>
      </c>
    </row>
    <row r="1729" spans="4:10" x14ac:dyDescent="0.35">
      <c r="D1729" s="259">
        <v>45301</v>
      </c>
      <c r="E1729" s="200">
        <v>10.73</v>
      </c>
      <c r="F1729" s="200">
        <v>10.993</v>
      </c>
      <c r="G1729" s="200">
        <v>11.015000000000001</v>
      </c>
      <c r="H1729" s="260">
        <v>11.361000000000001</v>
      </c>
      <c r="I1729" s="200">
        <v>11.757999999999999</v>
      </c>
      <c r="J1729" s="200">
        <v>11.679</v>
      </c>
    </row>
    <row r="1730" spans="4:10" x14ac:dyDescent="0.35">
      <c r="D1730" s="259">
        <v>45302</v>
      </c>
      <c r="E1730" s="200">
        <v>10.528</v>
      </c>
      <c r="F1730" s="200">
        <v>10.814</v>
      </c>
      <c r="G1730" s="200">
        <v>10.833</v>
      </c>
      <c r="H1730" s="260">
        <v>11.192</v>
      </c>
      <c r="I1730" s="200">
        <v>11.565</v>
      </c>
      <c r="J1730" s="200">
        <v>11.507999999999999</v>
      </c>
    </row>
    <row r="1731" spans="4:10" x14ac:dyDescent="0.35">
      <c r="D1731" s="259">
        <v>45303</v>
      </c>
      <c r="E1731" s="200">
        <v>10.304</v>
      </c>
      <c r="F1731" s="200">
        <v>10.644</v>
      </c>
      <c r="G1731" s="200">
        <v>10.666</v>
      </c>
      <c r="H1731" s="260">
        <v>11.016999999999999</v>
      </c>
      <c r="I1731" s="200">
        <v>11.404</v>
      </c>
      <c r="J1731" s="200">
        <v>11.343</v>
      </c>
    </row>
    <row r="1732" spans="4:10" x14ac:dyDescent="0.35">
      <c r="D1732" s="259">
        <v>45307</v>
      </c>
      <c r="E1732" s="200">
        <v>10.295</v>
      </c>
      <c r="F1732" s="200">
        <v>10.672000000000001</v>
      </c>
      <c r="G1732" s="200">
        <v>10.722</v>
      </c>
      <c r="H1732" s="260">
        <v>11.089</v>
      </c>
      <c r="I1732" s="200">
        <v>11.505000000000001</v>
      </c>
      <c r="J1732" s="200">
        <v>11.43</v>
      </c>
    </row>
    <row r="1733" spans="4:10" x14ac:dyDescent="0.35">
      <c r="D1733" s="259">
        <v>45308</v>
      </c>
      <c r="E1733" s="200">
        <v>10.531000000000001</v>
      </c>
      <c r="F1733" s="200">
        <v>10.956</v>
      </c>
      <c r="G1733" s="200">
        <v>10.981999999999999</v>
      </c>
      <c r="H1733" s="260">
        <v>11.337999999999999</v>
      </c>
      <c r="I1733" s="200">
        <v>11.754</v>
      </c>
      <c r="J1733" s="200">
        <v>11.670999999999999</v>
      </c>
    </row>
    <row r="1734" spans="4:10" x14ac:dyDescent="0.35">
      <c r="D1734" s="259">
        <v>45309</v>
      </c>
      <c r="E1734" s="200">
        <v>10.449</v>
      </c>
      <c r="F1734" s="200">
        <v>10.861000000000001</v>
      </c>
      <c r="G1734" s="200">
        <v>10.888999999999999</v>
      </c>
      <c r="H1734" s="260">
        <v>11.285</v>
      </c>
      <c r="I1734" s="200">
        <v>11.714</v>
      </c>
      <c r="J1734" s="200">
        <v>11.627000000000001</v>
      </c>
    </row>
    <row r="1735" spans="4:10" x14ac:dyDescent="0.35">
      <c r="D1735" s="259">
        <v>45310</v>
      </c>
      <c r="E1735" s="200">
        <v>10.365</v>
      </c>
      <c r="F1735" s="200">
        <v>10.803000000000001</v>
      </c>
      <c r="G1735" s="200">
        <v>10.79</v>
      </c>
      <c r="H1735" s="260">
        <v>11.207000000000001</v>
      </c>
      <c r="I1735" s="200">
        <v>11.624000000000001</v>
      </c>
      <c r="J1735" s="200">
        <v>11.536</v>
      </c>
    </row>
    <row r="1736" spans="4:10" x14ac:dyDescent="0.35">
      <c r="D1736" s="259">
        <v>45313</v>
      </c>
      <c r="E1736" s="200">
        <v>10.3</v>
      </c>
      <c r="F1736" s="200">
        <v>10.739000000000001</v>
      </c>
      <c r="G1736" s="200">
        <v>10.760999999999999</v>
      </c>
      <c r="H1736" s="260">
        <v>11.145</v>
      </c>
      <c r="I1736" s="200">
        <v>11.577</v>
      </c>
      <c r="J1736" s="200">
        <v>11.489000000000001</v>
      </c>
    </row>
    <row r="1737" spans="4:10" x14ac:dyDescent="0.35">
      <c r="D1737" s="259">
        <v>45314</v>
      </c>
      <c r="E1737" s="200">
        <v>10.452999999999999</v>
      </c>
      <c r="F1737" s="200">
        <v>10.965999999999999</v>
      </c>
      <c r="G1737" s="200">
        <v>10.994999999999999</v>
      </c>
      <c r="H1737" s="260">
        <v>11.359</v>
      </c>
      <c r="I1737" s="200">
        <v>11.757999999999999</v>
      </c>
      <c r="J1737" s="200">
        <v>11.694000000000001</v>
      </c>
    </row>
    <row r="1738" spans="4:10" x14ac:dyDescent="0.35">
      <c r="D1738" s="259">
        <v>45315</v>
      </c>
      <c r="E1738" s="200">
        <v>10.414999999999999</v>
      </c>
      <c r="F1738" s="200">
        <v>10.993</v>
      </c>
      <c r="G1738" s="200">
        <v>11.019</v>
      </c>
      <c r="H1738" s="260">
        <v>11.377000000000001</v>
      </c>
      <c r="I1738" s="200">
        <v>11.787000000000001</v>
      </c>
      <c r="J1738" s="200">
        <v>11.701000000000001</v>
      </c>
    </row>
    <row r="1739" spans="4:10" x14ac:dyDescent="0.35">
      <c r="D1739" s="259">
        <v>45316</v>
      </c>
      <c r="E1739" s="200">
        <v>10.377000000000001</v>
      </c>
      <c r="F1739" s="200">
        <v>11.03</v>
      </c>
      <c r="G1739" s="200">
        <v>11.07</v>
      </c>
      <c r="H1739" s="260">
        <v>11.452</v>
      </c>
      <c r="I1739" s="200">
        <v>11.824999999999999</v>
      </c>
      <c r="J1739" s="200">
        <v>11.734999999999999</v>
      </c>
    </row>
    <row r="1740" spans="4:10" x14ac:dyDescent="0.35">
      <c r="D1740" s="259">
        <v>45317</v>
      </c>
      <c r="E1740" s="200">
        <v>10.244</v>
      </c>
      <c r="F1740" s="200">
        <v>10.912000000000001</v>
      </c>
      <c r="G1740" s="200">
        <v>10.898999999999999</v>
      </c>
      <c r="H1740" s="260">
        <v>11.28</v>
      </c>
      <c r="I1740" s="200">
        <v>11.705</v>
      </c>
      <c r="J1740" s="200">
        <v>11.586</v>
      </c>
    </row>
    <row r="1741" spans="4:10" x14ac:dyDescent="0.35">
      <c r="D1741" s="259">
        <v>45320</v>
      </c>
      <c r="E1741" s="200">
        <v>10.066000000000001</v>
      </c>
      <c r="F1741" s="200">
        <v>10.755000000000001</v>
      </c>
      <c r="G1741" s="200">
        <v>10.757</v>
      </c>
      <c r="H1741" s="260">
        <v>11.151999999999999</v>
      </c>
      <c r="I1741" s="200">
        <v>11.606</v>
      </c>
      <c r="J1741" s="200">
        <v>11.459</v>
      </c>
    </row>
    <row r="1742" spans="4:10" x14ac:dyDescent="0.35">
      <c r="D1742" s="259">
        <v>45321</v>
      </c>
      <c r="E1742" s="200">
        <v>10.006</v>
      </c>
      <c r="F1742" s="200">
        <v>10.744</v>
      </c>
      <c r="G1742" s="200">
        <v>10.686999999999999</v>
      </c>
      <c r="H1742" s="260">
        <v>11.128</v>
      </c>
      <c r="I1742" s="200">
        <v>11.596</v>
      </c>
      <c r="J1742" s="200">
        <v>11.449</v>
      </c>
    </row>
    <row r="1743" spans="4:10" x14ac:dyDescent="0.35">
      <c r="D1743" s="259">
        <v>45322</v>
      </c>
      <c r="E1743" s="200">
        <v>10.164</v>
      </c>
      <c r="F1743" s="200">
        <v>10.912000000000001</v>
      </c>
      <c r="G1743" s="200">
        <v>10.907</v>
      </c>
      <c r="H1743" s="260">
        <v>11.292</v>
      </c>
      <c r="I1743" s="200">
        <v>11.739000000000001</v>
      </c>
      <c r="J1743" s="200">
        <v>11.567</v>
      </c>
    </row>
    <row r="1744" spans="4:10" x14ac:dyDescent="0.35">
      <c r="D1744" s="259">
        <v>45323</v>
      </c>
      <c r="E1744" s="200">
        <v>9.9749999999999996</v>
      </c>
      <c r="F1744" s="200">
        <v>10.881</v>
      </c>
      <c r="G1744" s="200">
        <v>10.871</v>
      </c>
      <c r="H1744" s="260">
        <v>11.212</v>
      </c>
      <c r="I1744" s="200">
        <v>11.72</v>
      </c>
      <c r="J1744" s="200">
        <v>11.582000000000001</v>
      </c>
    </row>
    <row r="1745" spans="4:10" x14ac:dyDescent="0.35">
      <c r="D1745" s="259">
        <v>45324</v>
      </c>
      <c r="E1745" s="200">
        <v>10.003</v>
      </c>
      <c r="F1745" s="200">
        <v>10.986000000000001</v>
      </c>
      <c r="G1745" s="200">
        <v>10.944000000000001</v>
      </c>
      <c r="H1745" s="260">
        <v>11.263999999999999</v>
      </c>
      <c r="I1745" s="200">
        <v>11.766999999999999</v>
      </c>
      <c r="J1745" s="200">
        <v>11.621</v>
      </c>
    </row>
    <row r="1746" spans="4:10" x14ac:dyDescent="0.35">
      <c r="D1746" s="259">
        <v>45327</v>
      </c>
      <c r="E1746" s="200">
        <v>10.209</v>
      </c>
      <c r="F1746" s="200">
        <v>11.226000000000001</v>
      </c>
      <c r="G1746" s="200">
        <v>11.137</v>
      </c>
      <c r="H1746" s="260">
        <v>11.462999999999999</v>
      </c>
      <c r="I1746" s="200">
        <v>11.955</v>
      </c>
      <c r="J1746" s="200">
        <v>11.807</v>
      </c>
    </row>
    <row r="1747" spans="4:10" x14ac:dyDescent="0.35">
      <c r="D1747" s="259">
        <v>45328</v>
      </c>
      <c r="E1747" s="200">
        <v>10.167999999999999</v>
      </c>
      <c r="F1747" s="200">
        <v>11.222</v>
      </c>
      <c r="G1747" s="200">
        <v>11.161</v>
      </c>
      <c r="H1747" s="260">
        <v>11.446999999999999</v>
      </c>
      <c r="I1747" s="200">
        <v>11.919</v>
      </c>
      <c r="J1747" s="200">
        <v>11.795999999999999</v>
      </c>
    </row>
    <row r="1748" spans="4:10" x14ac:dyDescent="0.35">
      <c r="D1748" s="259">
        <v>45329</v>
      </c>
      <c r="E1748" s="200">
        <v>9.98</v>
      </c>
      <c r="F1748" s="200">
        <v>11.069000000000001</v>
      </c>
      <c r="G1748" s="200">
        <v>11.035</v>
      </c>
      <c r="H1748" s="260">
        <v>11.356999999999999</v>
      </c>
      <c r="I1748" s="200">
        <v>11.840999999999999</v>
      </c>
      <c r="J1748" s="200">
        <v>11.707000000000001</v>
      </c>
    </row>
    <row r="1749" spans="4:10" x14ac:dyDescent="0.35">
      <c r="D1749" s="259">
        <v>45330</v>
      </c>
      <c r="E1749" s="200">
        <v>9.8800000000000008</v>
      </c>
      <c r="F1749" s="200">
        <v>10.954000000000001</v>
      </c>
      <c r="G1749" s="200">
        <v>10.939</v>
      </c>
      <c r="H1749" s="260">
        <v>11.321</v>
      </c>
      <c r="I1749" s="200">
        <v>11.813000000000001</v>
      </c>
      <c r="J1749" s="200">
        <v>11.68</v>
      </c>
    </row>
    <row r="1750" spans="4:10" x14ac:dyDescent="0.35">
      <c r="D1750" s="259">
        <v>45331</v>
      </c>
      <c r="E1750" s="200">
        <v>9.7579999999999991</v>
      </c>
      <c r="F1750" s="200">
        <v>10.861000000000001</v>
      </c>
      <c r="G1750" s="200">
        <v>10.894</v>
      </c>
      <c r="H1750" s="260">
        <v>11.272</v>
      </c>
      <c r="I1750" s="200">
        <v>11.773</v>
      </c>
      <c r="J1750" s="200">
        <v>11.643000000000001</v>
      </c>
    </row>
    <row r="1751" spans="4:10" x14ac:dyDescent="0.35">
      <c r="D1751" s="259">
        <v>45334</v>
      </c>
      <c r="E1751" s="200">
        <v>9.6869999999999994</v>
      </c>
      <c r="F1751" s="200">
        <v>10.805999999999999</v>
      </c>
      <c r="G1751" s="200">
        <v>10.794</v>
      </c>
      <c r="H1751" s="260">
        <v>11.24</v>
      </c>
      <c r="I1751" s="200">
        <v>11.77</v>
      </c>
      <c r="J1751" s="200">
        <v>11.635999999999999</v>
      </c>
    </row>
    <row r="1752" spans="4:10" x14ac:dyDescent="0.35">
      <c r="D1752" s="259">
        <v>45335</v>
      </c>
      <c r="E1752" s="200">
        <v>9.6489999999999991</v>
      </c>
      <c r="F1752" s="200">
        <v>10.896000000000001</v>
      </c>
      <c r="G1752" s="200">
        <v>10.816000000000001</v>
      </c>
      <c r="H1752" s="260">
        <v>11.292</v>
      </c>
      <c r="I1752" s="200">
        <v>11.846</v>
      </c>
      <c r="J1752" s="200">
        <v>11.736000000000001</v>
      </c>
    </row>
    <row r="1753" spans="4:10" x14ac:dyDescent="0.35">
      <c r="D1753" s="259">
        <v>45336</v>
      </c>
      <c r="E1753" s="200">
        <v>9.6280000000000001</v>
      </c>
      <c r="F1753" s="200">
        <v>10.872</v>
      </c>
      <c r="G1753" s="200">
        <v>10.776</v>
      </c>
      <c r="H1753" s="260">
        <v>11.246</v>
      </c>
      <c r="I1753" s="200">
        <v>11.829000000000001</v>
      </c>
      <c r="J1753" s="200">
        <v>11.715</v>
      </c>
    </row>
    <row r="1754" spans="4:10" x14ac:dyDescent="0.35">
      <c r="D1754" s="259">
        <v>45337</v>
      </c>
      <c r="E1754" s="200">
        <v>9.4009999999999998</v>
      </c>
      <c r="F1754" s="200">
        <v>10.634</v>
      </c>
      <c r="G1754" s="200">
        <v>10.518000000000001</v>
      </c>
      <c r="H1754" s="260">
        <v>11.037000000000001</v>
      </c>
      <c r="I1754" s="200">
        <v>11.635</v>
      </c>
      <c r="J1754" s="200">
        <v>11.507999999999999</v>
      </c>
    </row>
    <row r="1755" spans="4:10" x14ac:dyDescent="0.35">
      <c r="D1755" s="259">
        <v>45338</v>
      </c>
      <c r="E1755" s="200">
        <v>9.4130000000000003</v>
      </c>
      <c r="F1755" s="200">
        <v>10.564</v>
      </c>
      <c r="G1755" s="200">
        <v>10.483000000000001</v>
      </c>
      <c r="H1755" s="260">
        <v>11</v>
      </c>
      <c r="I1755" s="200">
        <v>11.618</v>
      </c>
      <c r="J1755" s="200">
        <v>11.47</v>
      </c>
    </row>
    <row r="1756" spans="4:10" x14ac:dyDescent="0.35">
      <c r="D1756" s="259">
        <v>45342</v>
      </c>
      <c r="E1756" s="200">
        <v>9.3710000000000004</v>
      </c>
      <c r="F1756" s="200">
        <v>10.548999999999999</v>
      </c>
      <c r="G1756" s="200">
        <v>10.497999999999999</v>
      </c>
      <c r="H1756" s="260">
        <v>11.01</v>
      </c>
      <c r="I1756" s="200">
        <v>11.634</v>
      </c>
      <c r="J1756" s="200">
        <v>11.499000000000001</v>
      </c>
    </row>
    <row r="1757" spans="4:10" x14ac:dyDescent="0.35">
      <c r="D1757" s="259">
        <v>45343</v>
      </c>
      <c r="E1757" s="200">
        <v>9.3510000000000009</v>
      </c>
      <c r="F1757" s="200">
        <v>10.606999999999999</v>
      </c>
      <c r="G1757" s="200">
        <v>10.523</v>
      </c>
      <c r="H1757" s="260">
        <v>11.055999999999999</v>
      </c>
      <c r="I1757" s="200">
        <v>11.679</v>
      </c>
      <c r="J1757" s="200">
        <v>11.536</v>
      </c>
    </row>
    <row r="1758" spans="4:10" x14ac:dyDescent="0.35">
      <c r="D1758" s="259">
        <v>45344</v>
      </c>
      <c r="E1758" s="200">
        <v>9.2590000000000003</v>
      </c>
      <c r="F1758" s="200">
        <v>10.554</v>
      </c>
      <c r="G1758" s="200">
        <v>10.478999999999999</v>
      </c>
      <c r="H1758" s="260">
        <v>11.007999999999999</v>
      </c>
      <c r="I1758" s="200">
        <v>11.624000000000001</v>
      </c>
      <c r="J1758" s="200">
        <v>11.494999999999999</v>
      </c>
    </row>
    <row r="1759" spans="4:10" x14ac:dyDescent="0.35">
      <c r="D1759" s="259">
        <v>45345</v>
      </c>
      <c r="E1759" s="200">
        <v>9.202</v>
      </c>
      <c r="F1759" s="200">
        <v>10.317</v>
      </c>
      <c r="G1759" s="200">
        <v>10.276999999999999</v>
      </c>
      <c r="H1759" s="260">
        <v>10.731</v>
      </c>
      <c r="I1759" s="200">
        <v>11.413</v>
      </c>
      <c r="J1759" s="200">
        <v>11.279</v>
      </c>
    </row>
    <row r="1760" spans="4:10" x14ac:dyDescent="0.35">
      <c r="D1760" s="259">
        <v>45348</v>
      </c>
      <c r="E1760" s="200">
        <v>9.0890000000000004</v>
      </c>
      <c r="F1760" s="200">
        <v>10.250999999999999</v>
      </c>
      <c r="G1760" s="200">
        <v>10.224</v>
      </c>
      <c r="H1760" s="260">
        <v>10.666</v>
      </c>
      <c r="I1760" s="200">
        <v>11.352</v>
      </c>
      <c r="J1760" s="200">
        <v>11.238</v>
      </c>
    </row>
    <row r="1761" spans="4:10" x14ac:dyDescent="0.35">
      <c r="D1761" s="259">
        <v>45349</v>
      </c>
      <c r="E1761" s="200">
        <v>9.1110000000000007</v>
      </c>
      <c r="F1761" s="200">
        <v>10.352</v>
      </c>
      <c r="G1761" s="200">
        <v>10.342000000000001</v>
      </c>
      <c r="H1761" s="260">
        <v>10.808</v>
      </c>
      <c r="I1761" s="200">
        <v>11.481</v>
      </c>
      <c r="J1761" s="200">
        <v>11.381</v>
      </c>
    </row>
    <row r="1762" spans="4:10" x14ac:dyDescent="0.35">
      <c r="D1762" s="259">
        <v>45350</v>
      </c>
      <c r="E1762" s="200">
        <v>9.0519999999999996</v>
      </c>
      <c r="F1762" s="200">
        <v>10.372999999999999</v>
      </c>
      <c r="G1762" s="200">
        <v>10.356999999999999</v>
      </c>
      <c r="H1762" s="260">
        <v>10.868</v>
      </c>
      <c r="I1762" s="200">
        <v>11.497</v>
      </c>
      <c r="J1762" s="200">
        <v>11.401999999999999</v>
      </c>
    </row>
    <row r="1763" spans="4:10" x14ac:dyDescent="0.35">
      <c r="D1763" s="259">
        <v>45351</v>
      </c>
      <c r="E1763" s="200">
        <v>9.0519999999999996</v>
      </c>
      <c r="F1763" s="200">
        <v>10.432</v>
      </c>
      <c r="G1763" s="200">
        <v>10.443</v>
      </c>
      <c r="H1763" s="260">
        <v>10.9</v>
      </c>
      <c r="I1763" s="200">
        <v>11.544</v>
      </c>
      <c r="J1763" s="200">
        <v>11.444000000000001</v>
      </c>
    </row>
    <row r="1764" spans="4:10" x14ac:dyDescent="0.35">
      <c r="D1764" s="259">
        <v>45352</v>
      </c>
      <c r="E1764" s="200">
        <v>8.9860000000000007</v>
      </c>
      <c r="F1764" s="200">
        <v>10.375999999999999</v>
      </c>
      <c r="G1764" s="200">
        <v>10.372</v>
      </c>
      <c r="H1764" s="260">
        <v>10.827999999999999</v>
      </c>
      <c r="I1764" s="200">
        <v>11.449</v>
      </c>
      <c r="J1764" s="200">
        <v>11.347</v>
      </c>
    </row>
    <row r="1765" spans="4:10" x14ac:dyDescent="0.35">
      <c r="D1765" s="259">
        <v>45355</v>
      </c>
      <c r="E1765" s="200">
        <v>8.9489999999999998</v>
      </c>
      <c r="F1765" s="200">
        <v>10.316000000000001</v>
      </c>
      <c r="G1765" s="200">
        <v>10.298</v>
      </c>
      <c r="H1765" s="260">
        <v>10.768000000000001</v>
      </c>
      <c r="I1765" s="200">
        <v>11.368</v>
      </c>
      <c r="J1765" s="200">
        <v>11.292</v>
      </c>
    </row>
    <row r="1766" spans="4:10" x14ac:dyDescent="0.35">
      <c r="D1766" s="259">
        <v>45356</v>
      </c>
      <c r="E1766" s="200">
        <v>8.9559999999999995</v>
      </c>
      <c r="F1766" s="200">
        <v>10.284000000000001</v>
      </c>
      <c r="G1766" s="200">
        <v>10.249000000000001</v>
      </c>
      <c r="H1766" s="260">
        <v>10.73</v>
      </c>
      <c r="I1766" s="200">
        <v>11.361000000000001</v>
      </c>
      <c r="J1766" s="200">
        <v>11.266</v>
      </c>
    </row>
    <row r="1767" spans="4:10" x14ac:dyDescent="0.35">
      <c r="D1767" s="259">
        <v>45357</v>
      </c>
      <c r="E1767" s="200">
        <v>8.8919999999999995</v>
      </c>
      <c r="F1767" s="200">
        <v>10.134</v>
      </c>
      <c r="G1767" s="200">
        <v>10.148999999999999</v>
      </c>
      <c r="H1767" s="260">
        <v>10.628</v>
      </c>
      <c r="I1767" s="200">
        <v>11.24</v>
      </c>
      <c r="J1767" s="200">
        <v>11.14</v>
      </c>
    </row>
    <row r="1768" spans="4:10" x14ac:dyDescent="0.35">
      <c r="D1768" s="259">
        <v>45358</v>
      </c>
      <c r="E1768" s="200">
        <v>8.8209999999999997</v>
      </c>
      <c r="F1768" s="200">
        <v>9.9890000000000008</v>
      </c>
      <c r="G1768" s="200">
        <v>10.019</v>
      </c>
      <c r="H1768" s="260">
        <v>10.486000000000001</v>
      </c>
      <c r="I1768" s="200">
        <v>11.132999999999999</v>
      </c>
      <c r="J1768" s="200">
        <v>11.032</v>
      </c>
    </row>
    <row r="1769" spans="4:10" x14ac:dyDescent="0.35">
      <c r="D1769" s="259">
        <v>45359</v>
      </c>
      <c r="E1769" s="200">
        <v>8.51</v>
      </c>
      <c r="F1769" s="200">
        <v>9.6430000000000007</v>
      </c>
      <c r="G1769" s="200">
        <v>9.7159999999999993</v>
      </c>
      <c r="H1769" s="260">
        <v>10.237</v>
      </c>
      <c r="I1769" s="200">
        <v>10.958</v>
      </c>
      <c r="J1769" s="200">
        <v>10.821999999999999</v>
      </c>
    </row>
    <row r="1770" spans="4:10" x14ac:dyDescent="0.35">
      <c r="D1770" s="259">
        <v>45362</v>
      </c>
      <c r="E1770" s="200">
        <v>8.766</v>
      </c>
      <c r="F1770" s="200">
        <v>9.8889999999999993</v>
      </c>
      <c r="G1770" s="200">
        <v>9.952</v>
      </c>
      <c r="H1770" s="260">
        <v>10.474</v>
      </c>
      <c r="I1770" s="200">
        <v>11.101000000000001</v>
      </c>
      <c r="J1770" s="200">
        <v>10.997</v>
      </c>
    </row>
    <row r="1771" spans="4:10" x14ac:dyDescent="0.35">
      <c r="D1771" s="259">
        <v>45363</v>
      </c>
      <c r="E1771" s="200">
        <v>8.798</v>
      </c>
      <c r="F1771" s="200">
        <v>9.9849999999999994</v>
      </c>
      <c r="G1771" s="200">
        <v>10.029999999999999</v>
      </c>
      <c r="H1771" s="260">
        <v>10.523999999999999</v>
      </c>
      <c r="I1771" s="200">
        <v>11.162000000000001</v>
      </c>
      <c r="J1771" s="200">
        <v>11.048999999999999</v>
      </c>
    </row>
    <row r="1772" spans="4:10" x14ac:dyDescent="0.35">
      <c r="D1772" s="259">
        <v>45364</v>
      </c>
      <c r="E1772" s="200">
        <v>8.609</v>
      </c>
      <c r="F1772" s="200">
        <v>9.9540000000000006</v>
      </c>
      <c r="G1772" s="200">
        <v>9.9420000000000002</v>
      </c>
      <c r="H1772" s="260">
        <v>10.468999999999999</v>
      </c>
      <c r="I1772" s="200">
        <v>11.097</v>
      </c>
      <c r="J1772" s="200">
        <v>10.977</v>
      </c>
    </row>
    <row r="1773" spans="4:10" x14ac:dyDescent="0.35">
      <c r="D1773" s="259">
        <v>45365</v>
      </c>
      <c r="E1773" s="200">
        <v>8.7550000000000008</v>
      </c>
      <c r="F1773" s="200">
        <v>9.8930000000000007</v>
      </c>
      <c r="G1773" s="200">
        <v>9.9280000000000008</v>
      </c>
      <c r="H1773" s="260">
        <v>10.492000000000001</v>
      </c>
      <c r="I1773" s="200">
        <v>11.151999999999999</v>
      </c>
      <c r="J1773" s="200">
        <v>11.055</v>
      </c>
    </row>
    <row r="1774" spans="4:10" x14ac:dyDescent="0.35">
      <c r="D1774" s="259">
        <v>45366</v>
      </c>
      <c r="E1774" s="200">
        <v>8.6950000000000003</v>
      </c>
      <c r="F1774" s="200">
        <v>9.8840000000000003</v>
      </c>
      <c r="G1774" s="200">
        <v>9.9090000000000007</v>
      </c>
      <c r="H1774" s="260">
        <v>10.523999999999999</v>
      </c>
      <c r="I1774" s="200">
        <v>11.180999999999999</v>
      </c>
      <c r="J1774" s="200">
        <v>11.054</v>
      </c>
    </row>
    <row r="1775" spans="4:10" x14ac:dyDescent="0.35">
      <c r="D1775" s="259">
        <v>45369</v>
      </c>
      <c r="E1775" s="200">
        <v>8.6720000000000006</v>
      </c>
      <c r="F1775" s="200">
        <v>9.93</v>
      </c>
      <c r="G1775" s="200">
        <v>9.9589999999999996</v>
      </c>
      <c r="H1775" s="260">
        <v>10.584</v>
      </c>
      <c r="I1775" s="200">
        <v>11.224</v>
      </c>
      <c r="J1775" s="200">
        <v>11.124000000000001</v>
      </c>
    </row>
    <row r="1776" spans="4:10" x14ac:dyDescent="0.35">
      <c r="D1776" s="259">
        <v>45370</v>
      </c>
      <c r="E1776" s="200">
        <v>8.6010000000000009</v>
      </c>
      <c r="F1776" s="200">
        <v>9.7910000000000004</v>
      </c>
      <c r="G1776" s="200">
        <v>9.8019999999999996</v>
      </c>
      <c r="H1776" s="260">
        <v>10.404</v>
      </c>
      <c r="I1776" s="200">
        <v>11.053000000000001</v>
      </c>
      <c r="J1776" s="200">
        <v>10.965999999999999</v>
      </c>
    </row>
    <row r="1777" spans="4:10" x14ac:dyDescent="0.35">
      <c r="D1777" s="259">
        <v>45371</v>
      </c>
      <c r="E1777" s="200">
        <v>8.1280000000000001</v>
      </c>
      <c r="F1777" s="200">
        <v>9.5190000000000001</v>
      </c>
      <c r="G1777" s="200">
        <v>9.5969999999999995</v>
      </c>
      <c r="H1777" s="260">
        <v>10.193</v>
      </c>
      <c r="I1777" s="200">
        <v>10.92</v>
      </c>
      <c r="J1777" s="200">
        <v>10.805999999999999</v>
      </c>
    </row>
    <row r="1778" spans="4:10" x14ac:dyDescent="0.35">
      <c r="D1778" s="259">
        <v>45372</v>
      </c>
      <c r="E1778" s="200">
        <v>7.875</v>
      </c>
      <c r="F1778" s="200">
        <v>9.1669999999999998</v>
      </c>
      <c r="G1778" s="200">
        <v>9.3019999999999996</v>
      </c>
      <c r="H1778" s="260">
        <v>9.9030000000000005</v>
      </c>
      <c r="I1778" s="200">
        <v>10.675000000000001</v>
      </c>
      <c r="J1778" s="200">
        <v>10.57</v>
      </c>
    </row>
    <row r="1779" spans="4:10" x14ac:dyDescent="0.35">
      <c r="D1779" s="259">
        <v>45373</v>
      </c>
      <c r="E1779" s="200">
        <v>7.9690000000000003</v>
      </c>
      <c r="F1779" s="200">
        <v>9.2560000000000002</v>
      </c>
      <c r="G1779" s="200">
        <v>9.4039999999999999</v>
      </c>
      <c r="H1779" s="260">
        <v>10.044</v>
      </c>
      <c r="I1779" s="200">
        <v>10.81</v>
      </c>
      <c r="J1779" s="200">
        <v>10.754</v>
      </c>
    </row>
    <row r="1780" spans="4:10" x14ac:dyDescent="0.35">
      <c r="D1780" s="259">
        <v>45376</v>
      </c>
      <c r="E1780" s="200">
        <v>7.944</v>
      </c>
      <c r="F1780" s="200">
        <v>9.2379999999999995</v>
      </c>
      <c r="G1780" s="200">
        <v>9.41</v>
      </c>
      <c r="H1780" s="260">
        <v>10.082000000000001</v>
      </c>
      <c r="I1780" s="200">
        <v>10.863</v>
      </c>
      <c r="J1780" s="200">
        <v>10.786</v>
      </c>
    </row>
    <row r="1781" spans="4:10" x14ac:dyDescent="0.35">
      <c r="D1781" s="259">
        <v>45377</v>
      </c>
      <c r="E1781" s="200">
        <v>7.8630000000000004</v>
      </c>
      <c r="F1781" s="200">
        <v>9.157</v>
      </c>
      <c r="G1781" s="200">
        <v>9.3780000000000001</v>
      </c>
      <c r="H1781" s="260">
        <v>10.048</v>
      </c>
      <c r="I1781" s="200">
        <v>10.834</v>
      </c>
      <c r="J1781" s="200">
        <v>10.734</v>
      </c>
    </row>
    <row r="1782" spans="4:10" x14ac:dyDescent="0.35">
      <c r="D1782" s="259">
        <v>45378</v>
      </c>
      <c r="E1782" s="200">
        <v>7.83</v>
      </c>
      <c r="F1782" s="200">
        <v>9.14</v>
      </c>
      <c r="G1782" s="200">
        <v>9.3960000000000008</v>
      </c>
      <c r="H1782" s="260">
        <v>10.098000000000001</v>
      </c>
      <c r="I1782" s="200">
        <v>10.903</v>
      </c>
      <c r="J1782" s="200">
        <v>10.829000000000001</v>
      </c>
    </row>
    <row r="1783" spans="4:10" x14ac:dyDescent="0.35">
      <c r="D1783" s="259">
        <v>45379</v>
      </c>
      <c r="E1783" s="200">
        <v>7.8129999999999997</v>
      </c>
      <c r="F1783" s="200">
        <v>9.1509999999999998</v>
      </c>
      <c r="G1783" s="200">
        <v>9.4079999999999995</v>
      </c>
      <c r="H1783" s="260">
        <v>10.111000000000001</v>
      </c>
      <c r="I1783" s="200">
        <v>10.916</v>
      </c>
      <c r="J1783" s="200">
        <v>10.83</v>
      </c>
    </row>
    <row r="1784" spans="4:10" x14ac:dyDescent="0.35">
      <c r="D1784" s="259">
        <v>45383</v>
      </c>
      <c r="E1784" s="200">
        <v>7.8380000000000001</v>
      </c>
      <c r="F1784" s="200">
        <v>9.1820000000000004</v>
      </c>
      <c r="G1784" s="200">
        <v>9.407</v>
      </c>
      <c r="H1784" s="260">
        <v>10.166</v>
      </c>
      <c r="I1784" s="200">
        <v>10.952999999999999</v>
      </c>
      <c r="J1784" s="200">
        <v>10.826000000000001</v>
      </c>
    </row>
    <row r="1785" spans="4:10" x14ac:dyDescent="0.35">
      <c r="D1785" s="259">
        <v>45384</v>
      </c>
      <c r="E1785" s="200">
        <v>7.94</v>
      </c>
      <c r="F1785" s="200">
        <v>9.4819999999999993</v>
      </c>
      <c r="G1785" s="200">
        <v>9.7530000000000001</v>
      </c>
      <c r="H1785" s="260">
        <v>10.430999999999999</v>
      </c>
      <c r="I1785" s="200">
        <v>11.137</v>
      </c>
      <c r="J1785" s="200">
        <v>11.092000000000001</v>
      </c>
    </row>
    <row r="1786" spans="4:10" x14ac:dyDescent="0.35">
      <c r="D1786" s="259">
        <v>45385</v>
      </c>
      <c r="E1786" s="200">
        <v>7.9240000000000004</v>
      </c>
      <c r="F1786" s="200">
        <v>9.4190000000000005</v>
      </c>
      <c r="G1786" s="200">
        <v>9.7050000000000001</v>
      </c>
      <c r="H1786" s="260">
        <v>10.318</v>
      </c>
      <c r="I1786" s="200">
        <v>11.071</v>
      </c>
      <c r="J1786" s="200">
        <v>10.984999999999999</v>
      </c>
    </row>
    <row r="1787" spans="4:10" x14ac:dyDescent="0.35">
      <c r="D1787" s="259">
        <v>45386</v>
      </c>
      <c r="E1787" s="200">
        <v>7.7690000000000001</v>
      </c>
      <c r="F1787" s="200">
        <v>9.1449999999999996</v>
      </c>
      <c r="G1787" s="200">
        <v>9.4589999999999996</v>
      </c>
      <c r="H1787" s="260">
        <v>10.127000000000001</v>
      </c>
      <c r="I1787" s="200">
        <v>10.848000000000001</v>
      </c>
      <c r="J1787" s="200">
        <v>10.771000000000001</v>
      </c>
    </row>
    <row r="1788" spans="4:10" x14ac:dyDescent="0.35">
      <c r="D1788" s="259">
        <v>45387</v>
      </c>
      <c r="E1788" s="200">
        <v>7.85</v>
      </c>
      <c r="F1788" s="200">
        <v>9.2989999999999995</v>
      </c>
      <c r="G1788" s="200">
        <v>9.5969999999999995</v>
      </c>
      <c r="H1788" s="260">
        <v>10.262</v>
      </c>
      <c r="I1788" s="200">
        <v>10.996</v>
      </c>
      <c r="J1788" s="200">
        <v>10.922000000000001</v>
      </c>
    </row>
    <row r="1789" spans="4:10" x14ac:dyDescent="0.35">
      <c r="D1789" s="259">
        <v>45390</v>
      </c>
      <c r="E1789" s="200">
        <v>7.8490000000000002</v>
      </c>
      <c r="F1789" s="200">
        <v>9.2949999999999999</v>
      </c>
      <c r="G1789" s="200">
        <v>9.6270000000000007</v>
      </c>
      <c r="H1789" s="260">
        <v>10.255000000000001</v>
      </c>
      <c r="I1789" s="200">
        <v>10.965</v>
      </c>
      <c r="J1789" s="200">
        <v>10.884</v>
      </c>
    </row>
    <row r="1790" spans="4:10" x14ac:dyDescent="0.35">
      <c r="D1790" s="259">
        <v>45391</v>
      </c>
      <c r="E1790" s="200">
        <v>7.69</v>
      </c>
      <c r="F1790" s="200">
        <v>9.1129999999999995</v>
      </c>
      <c r="G1790" s="200">
        <v>9.43</v>
      </c>
      <c r="H1790" s="260">
        <v>10.077</v>
      </c>
      <c r="I1790" s="200">
        <v>10.782999999999999</v>
      </c>
      <c r="J1790" s="200">
        <v>10.712</v>
      </c>
    </row>
    <row r="1791" spans="4:10" x14ac:dyDescent="0.35">
      <c r="D1791" s="259">
        <v>45392</v>
      </c>
      <c r="E1791" s="200">
        <v>7.8360000000000003</v>
      </c>
      <c r="F1791" s="200">
        <v>9.1859999999999999</v>
      </c>
      <c r="G1791" s="200">
        <v>9.4920000000000009</v>
      </c>
      <c r="H1791" s="260">
        <v>10.141999999999999</v>
      </c>
      <c r="I1791" s="200">
        <v>10.856999999999999</v>
      </c>
      <c r="J1791" s="200">
        <v>10.788</v>
      </c>
    </row>
    <row r="1792" spans="4:10" x14ac:dyDescent="0.35">
      <c r="D1792" s="259">
        <v>45393</v>
      </c>
      <c r="E1792" s="200">
        <v>7.7789999999999999</v>
      </c>
      <c r="F1792" s="200">
        <v>9.4559999999999995</v>
      </c>
      <c r="G1792" s="200">
        <v>9.8030000000000008</v>
      </c>
      <c r="H1792" s="260">
        <v>10.483000000000001</v>
      </c>
      <c r="I1792" s="200">
        <v>11.119</v>
      </c>
      <c r="J1792" s="200">
        <v>11.058</v>
      </c>
    </row>
    <row r="1793" spans="4:10" x14ac:dyDescent="0.35">
      <c r="D1793" s="259">
        <v>45394</v>
      </c>
      <c r="E1793" s="200">
        <v>7.8440000000000003</v>
      </c>
      <c r="F1793" s="200">
        <v>9.4979999999999993</v>
      </c>
      <c r="G1793" s="200">
        <v>9.7850000000000001</v>
      </c>
      <c r="H1793" s="260">
        <v>10.456</v>
      </c>
      <c r="I1793" s="200">
        <v>11.092000000000001</v>
      </c>
      <c r="J1793" s="200">
        <v>11.036</v>
      </c>
    </row>
    <row r="1794" spans="4:10" x14ac:dyDescent="0.35">
      <c r="D1794" s="259">
        <v>45397</v>
      </c>
      <c r="E1794" s="200">
        <v>7.8449999999999998</v>
      </c>
      <c r="F1794" s="200">
        <v>9.6910000000000007</v>
      </c>
      <c r="G1794" s="200">
        <v>9.9429999999999996</v>
      </c>
      <c r="H1794" s="260">
        <v>10.614000000000001</v>
      </c>
      <c r="I1794" s="200">
        <v>11.207000000000001</v>
      </c>
      <c r="J1794" s="200">
        <v>11.163</v>
      </c>
    </row>
    <row r="1795" spans="4:10" x14ac:dyDescent="0.35">
      <c r="D1795" s="259">
        <v>45398</v>
      </c>
      <c r="E1795" s="200">
        <v>8.0489999999999995</v>
      </c>
      <c r="F1795" s="200">
        <v>10.034000000000001</v>
      </c>
      <c r="G1795" s="200">
        <v>10.303000000000001</v>
      </c>
      <c r="H1795" s="260">
        <v>10.843999999999999</v>
      </c>
      <c r="I1795" s="200">
        <v>11.433</v>
      </c>
      <c r="J1795" s="200">
        <v>11.371</v>
      </c>
    </row>
    <row r="1796" spans="4:10" x14ac:dyDescent="0.35">
      <c r="D1796" s="259">
        <v>45399</v>
      </c>
      <c r="E1796" s="200">
        <v>7.9029999999999996</v>
      </c>
      <c r="F1796" s="200">
        <v>9.8279999999999994</v>
      </c>
      <c r="G1796" s="200">
        <v>10.076000000000001</v>
      </c>
      <c r="H1796" s="260">
        <v>10.635</v>
      </c>
      <c r="I1796" s="200">
        <v>11.273</v>
      </c>
      <c r="J1796" s="200">
        <v>11.233000000000001</v>
      </c>
    </row>
    <row r="1797" spans="4:10" x14ac:dyDescent="0.35">
      <c r="D1797" s="259">
        <v>45400</v>
      </c>
      <c r="E1797" s="200">
        <v>7.8520000000000003</v>
      </c>
      <c r="F1797" s="200">
        <v>9.7949999999999999</v>
      </c>
      <c r="G1797" s="200">
        <v>10.025</v>
      </c>
      <c r="H1797" s="260">
        <v>10.528</v>
      </c>
      <c r="I1797" s="200">
        <v>11.180999999999999</v>
      </c>
      <c r="J1797" s="200">
        <v>11.138999999999999</v>
      </c>
    </row>
    <row r="1798" spans="4:10" x14ac:dyDescent="0.35">
      <c r="D1798" s="259">
        <v>45401</v>
      </c>
      <c r="E1798" s="200">
        <v>7.7839999999999998</v>
      </c>
      <c r="F1798" s="200">
        <v>9.7550000000000008</v>
      </c>
      <c r="G1798" s="200">
        <v>9.9649999999999999</v>
      </c>
      <c r="H1798" s="260">
        <v>10.445</v>
      </c>
      <c r="I1798" s="200">
        <v>11.119</v>
      </c>
      <c r="J1798" s="200">
        <v>11.058999999999999</v>
      </c>
    </row>
    <row r="1799" spans="4:10" x14ac:dyDescent="0.35">
      <c r="D1799" s="259">
        <v>45404</v>
      </c>
      <c r="E1799" s="200">
        <v>7.7350000000000003</v>
      </c>
      <c r="F1799" s="200">
        <v>9.6470000000000002</v>
      </c>
      <c r="G1799" s="200">
        <v>9.8780000000000001</v>
      </c>
      <c r="H1799" s="260">
        <v>10.356999999999999</v>
      </c>
      <c r="I1799" s="200">
        <v>11.035</v>
      </c>
      <c r="J1799" s="200">
        <v>10.981999999999999</v>
      </c>
    </row>
    <row r="1800" spans="4:10" x14ac:dyDescent="0.35">
      <c r="D1800" s="259">
        <v>45405</v>
      </c>
      <c r="E1800" s="200">
        <v>7.7720000000000002</v>
      </c>
      <c r="F1800" s="200">
        <v>9.6120000000000001</v>
      </c>
      <c r="G1800" s="200">
        <v>9.8369999999999997</v>
      </c>
      <c r="H1800" s="260">
        <v>10.326000000000001</v>
      </c>
      <c r="I1800" s="200">
        <v>11.000999999999999</v>
      </c>
      <c r="J1800" s="200">
        <v>10.923</v>
      </c>
    </row>
    <row r="1801" spans="4:10" x14ac:dyDescent="0.35">
      <c r="D1801" s="259">
        <v>45406</v>
      </c>
      <c r="E1801" s="200">
        <v>7.7789999999999999</v>
      </c>
      <c r="F1801" s="200">
        <v>9.6940000000000008</v>
      </c>
      <c r="G1801" s="200">
        <v>9.9420000000000002</v>
      </c>
      <c r="H1801" s="260">
        <v>10.459</v>
      </c>
      <c r="I1801" s="200">
        <v>11.085000000000001</v>
      </c>
      <c r="J1801" s="200">
        <v>11.025</v>
      </c>
    </row>
    <row r="1802" spans="4:10" x14ac:dyDescent="0.35">
      <c r="D1802" s="259">
        <v>45407</v>
      </c>
      <c r="E1802" s="200">
        <v>7.8159999999999998</v>
      </c>
      <c r="F1802" s="200">
        <v>9.8740000000000006</v>
      </c>
      <c r="G1802" s="200">
        <v>10.105</v>
      </c>
      <c r="H1802" s="260">
        <v>10.581</v>
      </c>
      <c r="I1802" s="200">
        <v>11.180999999999999</v>
      </c>
      <c r="J1802" s="200">
        <v>11.138</v>
      </c>
    </row>
    <row r="1803" spans="4:10" x14ac:dyDescent="0.35">
      <c r="D1803" s="259">
        <v>45408</v>
      </c>
      <c r="E1803" s="200">
        <v>7.8140000000000001</v>
      </c>
      <c r="F1803" s="200">
        <v>9.7780000000000005</v>
      </c>
      <c r="G1803" s="200">
        <v>9.9920000000000009</v>
      </c>
      <c r="H1803" s="260">
        <v>10.443</v>
      </c>
      <c r="I1803" s="200">
        <v>11.055999999999999</v>
      </c>
      <c r="J1803" s="200">
        <v>10.997999999999999</v>
      </c>
    </row>
    <row r="1804" spans="4:10" x14ac:dyDescent="0.35">
      <c r="D1804" s="259">
        <v>45411</v>
      </c>
      <c r="E1804" s="200">
        <v>7.7409999999999997</v>
      </c>
      <c r="F1804" s="200">
        <v>9.6219999999999999</v>
      </c>
      <c r="G1804" s="200">
        <v>9.8290000000000006</v>
      </c>
      <c r="H1804" s="260">
        <v>10.260999999999999</v>
      </c>
      <c r="I1804" s="200">
        <v>10.92</v>
      </c>
      <c r="J1804" s="200">
        <v>10.872</v>
      </c>
    </row>
    <row r="1805" spans="4:10" x14ac:dyDescent="0.35">
      <c r="D1805" s="259">
        <v>45412</v>
      </c>
      <c r="E1805" s="200">
        <v>7.7939999999999996</v>
      </c>
      <c r="F1805" s="200">
        <v>9.8030000000000008</v>
      </c>
      <c r="G1805" s="200">
        <v>9.9939999999999998</v>
      </c>
      <c r="H1805" s="260">
        <v>10.441000000000001</v>
      </c>
      <c r="I1805" s="200">
        <v>11.09</v>
      </c>
      <c r="J1805" s="200">
        <v>11.037000000000001</v>
      </c>
    </row>
    <row r="1806" spans="4:10" x14ac:dyDescent="0.35">
      <c r="D1806" s="259">
        <v>45413</v>
      </c>
      <c r="E1806" s="200">
        <v>7.86</v>
      </c>
      <c r="F1806" s="200">
        <v>9.9280000000000008</v>
      </c>
      <c r="G1806" s="200">
        <v>10.093</v>
      </c>
      <c r="H1806" s="260">
        <v>10.551</v>
      </c>
      <c r="I1806" s="200">
        <v>11.167</v>
      </c>
      <c r="J1806" s="200">
        <v>11.128</v>
      </c>
    </row>
    <row r="1807" spans="4:10" x14ac:dyDescent="0.35">
      <c r="D1807" s="259">
        <v>45414</v>
      </c>
      <c r="E1807" s="200">
        <v>7.7530000000000001</v>
      </c>
      <c r="F1807" s="200">
        <v>9.7620000000000005</v>
      </c>
      <c r="G1807" s="200">
        <v>9.9369999999999994</v>
      </c>
      <c r="H1807" s="260">
        <v>10.446999999999999</v>
      </c>
      <c r="I1807" s="200">
        <v>11.064</v>
      </c>
      <c r="J1807" s="200">
        <v>11.032</v>
      </c>
    </row>
    <row r="1808" spans="4:10" x14ac:dyDescent="0.35">
      <c r="D1808" s="259">
        <v>45415</v>
      </c>
      <c r="E1808" s="200">
        <v>7.6879999999999997</v>
      </c>
      <c r="F1808" s="200">
        <v>9.4260000000000002</v>
      </c>
      <c r="G1808" s="200">
        <v>9.6549999999999994</v>
      </c>
      <c r="H1808" s="260">
        <v>10.220000000000001</v>
      </c>
      <c r="I1808" s="200">
        <v>10.872</v>
      </c>
      <c r="J1808" s="200">
        <v>10.817</v>
      </c>
    </row>
    <row r="1809" spans="4:10" x14ac:dyDescent="0.35">
      <c r="D1809" s="259">
        <v>45418</v>
      </c>
      <c r="E1809" s="200">
        <v>7.7530000000000001</v>
      </c>
      <c r="F1809" s="200">
        <v>9.4809999999999999</v>
      </c>
      <c r="G1809" s="200">
        <v>9.7059999999999995</v>
      </c>
      <c r="H1809" s="260">
        <v>10.265000000000001</v>
      </c>
      <c r="I1809" s="200">
        <v>10.898</v>
      </c>
      <c r="J1809" s="200">
        <v>10.840999999999999</v>
      </c>
    </row>
    <row r="1810" spans="4:10" x14ac:dyDescent="0.35">
      <c r="D1810" s="259">
        <v>45419</v>
      </c>
      <c r="E1810" s="200">
        <v>7.4930000000000003</v>
      </c>
      <c r="F1810" s="200">
        <v>9.2210000000000001</v>
      </c>
      <c r="G1810" s="200">
        <v>9.4320000000000004</v>
      </c>
      <c r="H1810" s="260">
        <v>10.025</v>
      </c>
      <c r="I1810" s="200">
        <v>10.696</v>
      </c>
      <c r="J1810" s="200">
        <v>10.631</v>
      </c>
    </row>
    <row r="1811" spans="4:10" x14ac:dyDescent="0.35">
      <c r="D1811" s="259">
        <v>45420</v>
      </c>
      <c r="E1811" s="200">
        <v>7.5380000000000003</v>
      </c>
      <c r="F1811" s="200">
        <v>9.3119999999999994</v>
      </c>
      <c r="G1811" s="200">
        <v>9.5440000000000005</v>
      </c>
      <c r="H1811" s="260">
        <v>10.138999999999999</v>
      </c>
      <c r="I1811" s="200">
        <v>10.782</v>
      </c>
      <c r="J1811" s="200">
        <v>10.726000000000001</v>
      </c>
    </row>
    <row r="1812" spans="4:10" x14ac:dyDescent="0.35">
      <c r="D1812" s="259">
        <v>45421</v>
      </c>
      <c r="E1812" s="200">
        <v>7.5620000000000003</v>
      </c>
      <c r="F1812" s="200">
        <v>9.3780000000000001</v>
      </c>
      <c r="G1812" s="200">
        <v>9.5730000000000004</v>
      </c>
      <c r="H1812" s="260">
        <v>10.180999999999999</v>
      </c>
      <c r="I1812" s="200">
        <v>10.811999999999999</v>
      </c>
      <c r="J1812" s="200">
        <v>10.773</v>
      </c>
    </row>
    <row r="1813" spans="4:10" x14ac:dyDescent="0.35">
      <c r="D1813" s="259">
        <v>45422</v>
      </c>
      <c r="E1813" s="200">
        <v>7.6130000000000004</v>
      </c>
      <c r="F1813" s="200">
        <v>9.4510000000000005</v>
      </c>
      <c r="G1813" s="200">
        <v>9.6470000000000002</v>
      </c>
      <c r="H1813" s="260">
        <v>10.254</v>
      </c>
      <c r="I1813" s="200">
        <v>10.86</v>
      </c>
      <c r="J1813" s="200">
        <v>10.821</v>
      </c>
    </row>
    <row r="1814" spans="4:10" x14ac:dyDescent="0.35">
      <c r="D1814" s="259">
        <v>45425</v>
      </c>
      <c r="E1814" s="200">
        <v>7.61</v>
      </c>
      <c r="F1814" s="200">
        <v>9.4149999999999991</v>
      </c>
      <c r="G1814" s="200">
        <v>9.6199999999999992</v>
      </c>
      <c r="H1814" s="260">
        <v>10.221</v>
      </c>
      <c r="I1814" s="200">
        <v>10.845000000000001</v>
      </c>
      <c r="J1814" s="200">
        <v>10.789</v>
      </c>
    </row>
    <row r="1815" spans="4:10" x14ac:dyDescent="0.35">
      <c r="D1815" s="259">
        <v>45426</v>
      </c>
      <c r="E1815" s="200">
        <v>7.6</v>
      </c>
      <c r="F1815" s="200">
        <v>9.3960000000000008</v>
      </c>
      <c r="G1815" s="200">
        <v>9.65</v>
      </c>
      <c r="H1815" s="260">
        <v>10.256</v>
      </c>
      <c r="I1815" s="200">
        <v>10.855</v>
      </c>
      <c r="J1815" s="200">
        <v>10.808</v>
      </c>
    </row>
    <row r="1816" spans="4:10" x14ac:dyDescent="0.35">
      <c r="D1816" s="259">
        <v>45427</v>
      </c>
      <c r="E1816" s="200">
        <v>7.4009999999999998</v>
      </c>
      <c r="F1816" s="200">
        <v>9.1660000000000004</v>
      </c>
      <c r="G1816" s="200">
        <v>9.4109999999999996</v>
      </c>
      <c r="H1816" s="260">
        <v>10.035</v>
      </c>
      <c r="I1816" s="200">
        <v>10.657</v>
      </c>
      <c r="J1816" s="200">
        <v>10.609</v>
      </c>
    </row>
    <row r="1817" spans="4:10" x14ac:dyDescent="0.35">
      <c r="D1817" s="259">
        <v>45428</v>
      </c>
      <c r="E1817" s="200">
        <v>7.367</v>
      </c>
      <c r="F1817" s="200">
        <v>9.0030000000000001</v>
      </c>
      <c r="G1817" s="200">
        <v>9.2919999999999998</v>
      </c>
      <c r="H1817" s="260">
        <v>9.9480000000000004</v>
      </c>
      <c r="I1817" s="200">
        <v>10.571999999999999</v>
      </c>
      <c r="J1817" s="200">
        <v>10.532</v>
      </c>
    </row>
    <row r="1818" spans="4:10" x14ac:dyDescent="0.35">
      <c r="D1818" s="259">
        <v>45429</v>
      </c>
      <c r="E1818" s="200">
        <v>7.3840000000000003</v>
      </c>
      <c r="F1818" s="200">
        <v>9.0579999999999998</v>
      </c>
      <c r="G1818" s="200">
        <v>9.3780000000000001</v>
      </c>
      <c r="H1818" s="260">
        <v>10.005000000000001</v>
      </c>
      <c r="I1818" s="200">
        <v>10.63</v>
      </c>
      <c r="J1818" s="200">
        <v>10.619</v>
      </c>
    </row>
    <row r="1819" spans="4:10" x14ac:dyDescent="0.35">
      <c r="D1819" s="259">
        <v>45432</v>
      </c>
      <c r="E1819" s="200">
        <v>7.3949999999999996</v>
      </c>
      <c r="F1819" s="200">
        <v>9.1809999999999992</v>
      </c>
      <c r="G1819" s="200">
        <v>9.4469999999999992</v>
      </c>
      <c r="H1819" s="260">
        <v>10.064</v>
      </c>
      <c r="I1819" s="200">
        <v>10.679</v>
      </c>
      <c r="J1819" s="200">
        <v>10.635</v>
      </c>
    </row>
    <row r="1820" spans="4:10" x14ac:dyDescent="0.35">
      <c r="D1820" s="259">
        <v>45433</v>
      </c>
      <c r="E1820" s="200">
        <v>7.4320000000000004</v>
      </c>
      <c r="F1820" s="200">
        <v>9.3170000000000002</v>
      </c>
      <c r="G1820" s="200">
        <v>9.548</v>
      </c>
      <c r="H1820" s="260">
        <v>10.125999999999999</v>
      </c>
      <c r="I1820" s="200">
        <v>10.712</v>
      </c>
      <c r="J1820" s="200">
        <v>10.678000000000001</v>
      </c>
    </row>
    <row r="1821" spans="4:10" x14ac:dyDescent="0.35">
      <c r="D1821" s="259">
        <v>45434</v>
      </c>
      <c r="E1821" s="200">
        <v>7.5469999999999997</v>
      </c>
      <c r="F1821" s="200">
        <v>9.4540000000000006</v>
      </c>
      <c r="G1821" s="200">
        <v>9.6579999999999995</v>
      </c>
      <c r="H1821" s="260">
        <v>10.255000000000001</v>
      </c>
      <c r="I1821" s="200">
        <v>10.798999999999999</v>
      </c>
      <c r="J1821" s="200">
        <v>10.773999999999999</v>
      </c>
    </row>
    <row r="1822" spans="4:10" x14ac:dyDescent="0.35">
      <c r="D1822" s="259">
        <v>45435</v>
      </c>
      <c r="E1822" s="200">
        <v>7.6109999999999998</v>
      </c>
      <c r="F1822" s="200">
        <v>9.6980000000000004</v>
      </c>
      <c r="G1822" s="200">
        <v>9.8659999999999997</v>
      </c>
      <c r="H1822" s="260">
        <v>10.428000000000001</v>
      </c>
      <c r="I1822" s="200">
        <v>10.923999999999999</v>
      </c>
      <c r="J1822" s="200">
        <v>10.904999999999999</v>
      </c>
    </row>
    <row r="1823" spans="4:10" x14ac:dyDescent="0.35">
      <c r="D1823" s="259">
        <v>45436</v>
      </c>
      <c r="E1823" s="200">
        <v>7.6239999999999997</v>
      </c>
      <c r="F1823" s="200">
        <v>9.8049999999999997</v>
      </c>
      <c r="G1823" s="200">
        <v>9.9420000000000002</v>
      </c>
      <c r="H1823" s="260">
        <v>10.497999999999999</v>
      </c>
      <c r="I1823" s="200">
        <v>10.97</v>
      </c>
      <c r="J1823" s="200">
        <v>10.949</v>
      </c>
    </row>
    <row r="1824" spans="4:10" x14ac:dyDescent="0.35">
      <c r="D1824" s="259">
        <v>45440</v>
      </c>
      <c r="E1824" s="200">
        <v>7.51</v>
      </c>
      <c r="F1824" s="200">
        <v>9.7509999999999994</v>
      </c>
      <c r="G1824" s="200">
        <v>9.9260000000000002</v>
      </c>
      <c r="H1824" s="260">
        <v>10.459</v>
      </c>
      <c r="I1824" s="200">
        <v>10.952999999999999</v>
      </c>
      <c r="J1824" s="200">
        <v>10.914999999999999</v>
      </c>
    </row>
    <row r="1825" spans="4:10" x14ac:dyDescent="0.35">
      <c r="D1825" s="259">
        <v>45441</v>
      </c>
      <c r="E1825" s="200">
        <v>7.6239999999999997</v>
      </c>
      <c r="F1825" s="200">
        <v>9.9979999999999993</v>
      </c>
      <c r="G1825" s="200">
        <v>10.191000000000001</v>
      </c>
      <c r="H1825" s="260">
        <v>10.731</v>
      </c>
      <c r="I1825" s="200">
        <v>11.129</v>
      </c>
      <c r="J1825" s="200">
        <v>11.11</v>
      </c>
    </row>
    <row r="1826" spans="4:10" x14ac:dyDescent="0.35">
      <c r="D1826" s="259">
        <v>45442</v>
      </c>
      <c r="E1826" s="200">
        <v>7.6379999999999999</v>
      </c>
      <c r="F1826" s="200">
        <v>9.9480000000000004</v>
      </c>
      <c r="G1826" s="200">
        <v>10.15</v>
      </c>
      <c r="H1826" s="260">
        <v>10.675000000000001</v>
      </c>
      <c r="I1826" s="200">
        <v>11.1</v>
      </c>
      <c r="J1826" s="200">
        <v>11.077999999999999</v>
      </c>
    </row>
    <row r="1827" spans="4:10" x14ac:dyDescent="0.35">
      <c r="D1827" s="259">
        <v>45443</v>
      </c>
      <c r="E1827" s="200">
        <v>7.556</v>
      </c>
      <c r="F1827" s="200">
        <v>9.8710000000000004</v>
      </c>
      <c r="G1827" s="200">
        <v>10.06</v>
      </c>
      <c r="H1827" s="260">
        <v>10.595000000000001</v>
      </c>
      <c r="I1827" s="200">
        <v>11.054</v>
      </c>
      <c r="J1827" s="200">
        <v>11.023999999999999</v>
      </c>
    </row>
    <row r="1828" spans="4:10" x14ac:dyDescent="0.35">
      <c r="D1828" s="270">
        <v>45446</v>
      </c>
      <c r="E1828" s="271">
        <v>7.43</v>
      </c>
      <c r="F1828" s="271">
        <v>9.7560000000000002</v>
      </c>
      <c r="G1828" s="271">
        <v>10.032999999999999</v>
      </c>
      <c r="H1828" s="272">
        <v>10.518000000000001</v>
      </c>
      <c r="I1828" s="271">
        <v>10.962</v>
      </c>
      <c r="J1828" s="271">
        <v>10.914</v>
      </c>
    </row>
    <row r="1829" spans="4:10" x14ac:dyDescent="0.35">
      <c r="D1829" s="270">
        <v>45447</v>
      </c>
      <c r="E1829" s="271">
        <v>7.5330000000000004</v>
      </c>
      <c r="F1829" s="271">
        <v>9.9960000000000004</v>
      </c>
      <c r="G1829" s="271">
        <v>10.218999999999999</v>
      </c>
      <c r="H1829" s="272">
        <v>10.692</v>
      </c>
      <c r="I1829" s="271">
        <v>11.122</v>
      </c>
      <c r="J1829" s="271">
        <v>11.08</v>
      </c>
    </row>
    <row r="1830" spans="4:10" x14ac:dyDescent="0.35">
      <c r="D1830" s="270">
        <v>45448</v>
      </c>
      <c r="E1830" s="271">
        <v>7.6050000000000004</v>
      </c>
      <c r="F1830" s="271">
        <v>10.026999999999999</v>
      </c>
      <c r="G1830" s="271">
        <v>10.303000000000001</v>
      </c>
      <c r="H1830" s="272">
        <v>10.765000000000001</v>
      </c>
      <c r="I1830" s="271">
        <v>11.170999999999999</v>
      </c>
      <c r="J1830" s="271">
        <v>11.124000000000001</v>
      </c>
    </row>
    <row r="1831" spans="4:10" x14ac:dyDescent="0.35">
      <c r="D1831" s="270">
        <v>45449</v>
      </c>
      <c r="E1831" s="271">
        <v>7.5410000000000004</v>
      </c>
      <c r="F1831" s="271">
        <v>9.9640000000000004</v>
      </c>
      <c r="G1831" s="271">
        <v>10.196999999999999</v>
      </c>
      <c r="H1831" s="272">
        <v>10.731999999999999</v>
      </c>
      <c r="I1831" s="271">
        <v>11.095000000000001</v>
      </c>
      <c r="J1831" s="271">
        <v>11.047000000000001</v>
      </c>
    </row>
    <row r="1832" spans="4:10" x14ac:dyDescent="0.35">
      <c r="D1832" s="270">
        <v>45450</v>
      </c>
      <c r="E1832" s="271">
        <v>7.7169999999999996</v>
      </c>
      <c r="F1832" s="271">
        <v>10.125</v>
      </c>
      <c r="G1832" s="271">
        <v>10.336</v>
      </c>
      <c r="H1832" s="272">
        <v>10.861000000000001</v>
      </c>
      <c r="I1832" s="271">
        <v>11.222</v>
      </c>
      <c r="J1832" s="271">
        <v>11.164</v>
      </c>
    </row>
    <row r="1833" spans="4:10" x14ac:dyDescent="0.35">
      <c r="D1833" s="270">
        <v>45453</v>
      </c>
      <c r="E1833" s="271">
        <v>7.7720000000000002</v>
      </c>
      <c r="F1833" s="271">
        <v>10.269</v>
      </c>
      <c r="G1833" s="271">
        <v>10.45</v>
      </c>
      <c r="H1833" s="272">
        <v>10.904999999999999</v>
      </c>
      <c r="I1833" s="271">
        <v>11.318</v>
      </c>
      <c r="J1833" s="271">
        <v>11.253</v>
      </c>
    </row>
    <row r="1834" spans="4:10" x14ac:dyDescent="0.35">
      <c r="D1834" s="270">
        <v>45454</v>
      </c>
      <c r="E1834" s="271">
        <v>7.82</v>
      </c>
      <c r="F1834" s="271">
        <v>10.291</v>
      </c>
      <c r="G1834" s="271">
        <v>10.467000000000001</v>
      </c>
      <c r="H1834" s="272">
        <v>10.954000000000001</v>
      </c>
      <c r="I1834" s="271">
        <v>11.346</v>
      </c>
      <c r="J1834" s="271">
        <v>11.305</v>
      </c>
    </row>
    <row r="1835" spans="4:10" x14ac:dyDescent="0.35">
      <c r="D1835" s="270">
        <v>45455</v>
      </c>
      <c r="E1835" s="271">
        <v>7.6280000000000001</v>
      </c>
      <c r="F1835" s="271">
        <v>9.9410000000000007</v>
      </c>
      <c r="G1835" s="271">
        <v>10.196999999999999</v>
      </c>
      <c r="H1835" s="272">
        <v>10.7</v>
      </c>
      <c r="I1835" s="271">
        <v>11.154</v>
      </c>
      <c r="J1835" s="271">
        <v>11.102</v>
      </c>
    </row>
    <row r="1836" spans="4:10" x14ac:dyDescent="0.35">
      <c r="D1836" s="270">
        <v>45456</v>
      </c>
      <c r="E1836" s="271">
        <v>7.6749999999999998</v>
      </c>
      <c r="F1836" s="271">
        <v>10.007999999999999</v>
      </c>
      <c r="G1836" s="271">
        <v>10.26</v>
      </c>
      <c r="H1836" s="272">
        <v>10.749000000000001</v>
      </c>
      <c r="I1836" s="271">
        <v>11.182</v>
      </c>
      <c r="J1836" s="271">
        <v>11.151</v>
      </c>
    </row>
    <row r="1837" spans="4:10" x14ac:dyDescent="0.35">
      <c r="D1837" s="270">
        <v>45457</v>
      </c>
      <c r="E1837" s="271">
        <v>7.8090000000000002</v>
      </c>
      <c r="F1837" s="271">
        <v>10.215</v>
      </c>
      <c r="G1837" s="271">
        <v>10.423999999999999</v>
      </c>
      <c r="H1837" s="272">
        <v>10.956</v>
      </c>
      <c r="I1837" s="271">
        <v>11.353</v>
      </c>
      <c r="J1837" s="271">
        <v>11.33</v>
      </c>
    </row>
    <row r="1838" spans="4:10" x14ac:dyDescent="0.35">
      <c r="D1838" s="270">
        <v>45460</v>
      </c>
      <c r="E1838" s="271">
        <v>7.9480000000000004</v>
      </c>
      <c r="F1838" s="271">
        <v>10.457000000000001</v>
      </c>
      <c r="G1838" s="271">
        <v>10.727</v>
      </c>
      <c r="H1838" s="272">
        <v>11.173</v>
      </c>
      <c r="I1838" s="271">
        <v>11.548999999999999</v>
      </c>
      <c r="J1838" s="271">
        <v>11.516</v>
      </c>
    </row>
    <row r="1839" spans="4:10" x14ac:dyDescent="0.35">
      <c r="D1839" s="270">
        <v>45461</v>
      </c>
      <c r="E1839" s="271">
        <v>7.8319999999999999</v>
      </c>
      <c r="F1839" s="271">
        <v>10.218</v>
      </c>
      <c r="G1839" s="271">
        <v>10.553000000000001</v>
      </c>
      <c r="H1839" s="272">
        <v>11.053000000000001</v>
      </c>
      <c r="I1839" s="271">
        <v>11.394</v>
      </c>
      <c r="J1839" s="271">
        <v>11.351000000000001</v>
      </c>
    </row>
    <row r="1840" spans="4:10" x14ac:dyDescent="0.35">
      <c r="D1840" s="270">
        <v>45463</v>
      </c>
      <c r="E1840" s="271">
        <v>7.8970000000000002</v>
      </c>
      <c r="F1840" s="271">
        <v>10.266999999999999</v>
      </c>
      <c r="G1840" s="271">
        <v>10.538</v>
      </c>
      <c r="H1840" s="272">
        <v>11.092000000000001</v>
      </c>
      <c r="I1840" s="271">
        <v>11.409000000000001</v>
      </c>
      <c r="J1840" s="271">
        <v>11.337</v>
      </c>
    </row>
    <row r="1841" spans="4:10" x14ac:dyDescent="0.35">
      <c r="D1841" s="270">
        <v>45464</v>
      </c>
      <c r="E1841" s="271">
        <v>7.944</v>
      </c>
      <c r="F1841" s="271">
        <v>10.3</v>
      </c>
      <c r="G1841" s="271">
        <v>10.587999999999999</v>
      </c>
      <c r="H1841" s="272">
        <v>11.099</v>
      </c>
      <c r="I1841" s="271">
        <v>11.436</v>
      </c>
      <c r="J1841" s="271">
        <v>11.362</v>
      </c>
    </row>
    <row r="1842" spans="4:10" x14ac:dyDescent="0.35">
      <c r="D1842" s="270">
        <v>45467</v>
      </c>
      <c r="E1842" s="271">
        <v>7.9340000000000002</v>
      </c>
      <c r="F1842" s="271">
        <v>10.32</v>
      </c>
      <c r="G1842" s="271">
        <v>10.574</v>
      </c>
      <c r="H1842" s="272">
        <v>11.077</v>
      </c>
      <c r="I1842" s="271">
        <v>11.422000000000001</v>
      </c>
      <c r="J1842" s="271">
        <v>11.345000000000001</v>
      </c>
    </row>
    <row r="1843" spans="4:10" x14ac:dyDescent="0.35">
      <c r="D1843" s="270">
        <v>45468</v>
      </c>
      <c r="E1843" s="271">
        <v>7.9320000000000004</v>
      </c>
      <c r="F1843" s="271">
        <v>10.246</v>
      </c>
      <c r="G1843" s="271">
        <v>10.53</v>
      </c>
      <c r="H1843" s="272">
        <v>11.039</v>
      </c>
      <c r="I1843" s="271">
        <v>11.423999999999999</v>
      </c>
      <c r="J1843" s="271">
        <v>11.332000000000001</v>
      </c>
    </row>
    <row r="1844" spans="4:10" x14ac:dyDescent="0.35">
      <c r="D1844" s="270">
        <v>45469</v>
      </c>
      <c r="E1844" s="271">
        <v>7.9409999999999998</v>
      </c>
      <c r="F1844" s="271">
        <v>10.185</v>
      </c>
      <c r="G1844" s="271">
        <v>10.492000000000001</v>
      </c>
      <c r="H1844" s="272">
        <v>11.021000000000001</v>
      </c>
      <c r="I1844" s="271">
        <v>11.404</v>
      </c>
      <c r="J1844" s="271">
        <v>11.279</v>
      </c>
    </row>
    <row r="1845" spans="4:10" x14ac:dyDescent="0.35">
      <c r="D1845" s="270">
        <v>45470</v>
      </c>
      <c r="E1845" s="271">
        <v>7.8319999999999999</v>
      </c>
      <c r="F1845" s="271">
        <v>10.022</v>
      </c>
      <c r="G1845" s="271">
        <v>10.358000000000001</v>
      </c>
      <c r="H1845" s="272">
        <v>10.866</v>
      </c>
      <c r="I1845" s="271">
        <v>11.292999999999999</v>
      </c>
      <c r="J1845" s="271">
        <v>11.226000000000001</v>
      </c>
    </row>
    <row r="1846" spans="4:10" x14ac:dyDescent="0.35">
      <c r="D1846" s="270">
        <v>45471</v>
      </c>
      <c r="E1846" s="271">
        <v>7.8780000000000001</v>
      </c>
      <c r="F1846" s="271">
        <v>10.041</v>
      </c>
      <c r="G1846" s="271">
        <v>10.33</v>
      </c>
      <c r="H1846" s="272">
        <v>10.856999999999999</v>
      </c>
      <c r="I1846" s="271">
        <v>11.295</v>
      </c>
      <c r="J1846" s="271">
        <v>11.211</v>
      </c>
    </row>
    <row r="1847" spans="4:10" x14ac:dyDescent="0.35">
      <c r="D1847" s="259">
        <v>45474</v>
      </c>
      <c r="E1847" s="200">
        <v>7.9370000000000003</v>
      </c>
      <c r="F1847" s="200">
        <v>10.134</v>
      </c>
      <c r="G1847" s="200">
        <v>10.505000000000001</v>
      </c>
      <c r="H1847" s="200">
        <v>11.003</v>
      </c>
      <c r="I1847" s="200">
        <v>11.436999999999999</v>
      </c>
      <c r="J1847" s="200">
        <v>11.361000000000001</v>
      </c>
    </row>
    <row r="1848" spans="4:10" x14ac:dyDescent="0.35">
      <c r="D1848" s="259">
        <v>45475</v>
      </c>
      <c r="E1848" s="200">
        <v>7.84</v>
      </c>
      <c r="F1848" s="200">
        <v>10.026999999999999</v>
      </c>
      <c r="G1848" s="200">
        <v>10.397</v>
      </c>
      <c r="H1848" s="200">
        <v>10.911</v>
      </c>
      <c r="I1848" s="200">
        <v>11.353</v>
      </c>
      <c r="J1848" s="200">
        <v>11.292999999999999</v>
      </c>
    </row>
    <row r="1849" spans="4:10" x14ac:dyDescent="0.35">
      <c r="D1849" s="259">
        <v>45476</v>
      </c>
      <c r="E1849" s="200">
        <v>7.6970000000000001</v>
      </c>
      <c r="F1849" s="200">
        <v>9.8000000000000007</v>
      </c>
      <c r="G1849" s="200">
        <v>10.111000000000001</v>
      </c>
      <c r="H1849" s="200">
        <v>10.616</v>
      </c>
      <c r="I1849" s="200">
        <v>11.124000000000001</v>
      </c>
      <c r="J1849" s="200">
        <v>11.055</v>
      </c>
    </row>
    <row r="1850" spans="4:10" x14ac:dyDescent="0.35">
      <c r="D1850" s="259">
        <v>45478</v>
      </c>
      <c r="E1850" s="200">
        <v>7.532</v>
      </c>
      <c r="F1850" s="200">
        <v>9.5890000000000004</v>
      </c>
      <c r="G1850" s="200">
        <v>9.9469999999999992</v>
      </c>
      <c r="H1850" s="200">
        <v>10.368</v>
      </c>
      <c r="I1850" s="200">
        <v>10.972</v>
      </c>
      <c r="J1850" s="200">
        <v>10.875</v>
      </c>
    </row>
    <row r="1851" spans="4:10" x14ac:dyDescent="0.35">
      <c r="D1851" s="259">
        <v>45481</v>
      </c>
      <c r="E1851" s="200">
        <v>7.3840000000000003</v>
      </c>
      <c r="F1851" s="200">
        <v>9.3369999999999997</v>
      </c>
      <c r="G1851" s="200">
        <v>9.7200000000000006</v>
      </c>
      <c r="H1851" s="200">
        <v>10.128</v>
      </c>
      <c r="I1851" s="200">
        <v>10.784000000000001</v>
      </c>
      <c r="J1851" s="200">
        <v>10.686999999999999</v>
      </c>
    </row>
    <row r="1852" spans="4:10" x14ac:dyDescent="0.35">
      <c r="D1852" s="259">
        <v>45482</v>
      </c>
      <c r="E1852" s="200">
        <v>7.4889999999999999</v>
      </c>
      <c r="F1852" s="200">
        <v>9.3529999999999998</v>
      </c>
      <c r="G1852" s="200">
        <v>9.7569999999999997</v>
      </c>
      <c r="H1852" s="200">
        <v>10.163</v>
      </c>
      <c r="I1852" s="200">
        <v>10.84</v>
      </c>
      <c r="J1852" s="200">
        <v>10.741</v>
      </c>
    </row>
    <row r="1853" spans="4:10" x14ac:dyDescent="0.35">
      <c r="D1853" s="259">
        <v>45483</v>
      </c>
      <c r="E1853" s="200">
        <v>7.4809999999999999</v>
      </c>
      <c r="F1853" s="200">
        <v>9.2940000000000005</v>
      </c>
      <c r="G1853" s="200">
        <v>9.6829999999999998</v>
      </c>
      <c r="H1853" s="200">
        <v>10.074</v>
      </c>
      <c r="I1853" s="200">
        <v>10.795</v>
      </c>
      <c r="J1853" s="200">
        <v>10.702999999999999</v>
      </c>
    </row>
    <row r="1854" spans="4:10" x14ac:dyDescent="0.35">
      <c r="D1854" s="259">
        <v>45484</v>
      </c>
      <c r="E1854" s="200">
        <v>7.407</v>
      </c>
      <c r="F1854" s="200">
        <v>9.0500000000000007</v>
      </c>
      <c r="G1854" s="200">
        <v>9.3689999999999998</v>
      </c>
      <c r="H1854" s="200">
        <v>9.8949999999999996</v>
      </c>
      <c r="I1854" s="200">
        <v>10.635</v>
      </c>
      <c r="J1854" s="200">
        <v>10.525</v>
      </c>
    </row>
    <row r="1855" spans="4:10" x14ac:dyDescent="0.35">
      <c r="D1855" s="259">
        <v>45485</v>
      </c>
      <c r="E1855" s="200">
        <v>7.3159999999999998</v>
      </c>
      <c r="F1855" s="200">
        <v>9.2509999999999994</v>
      </c>
      <c r="G1855" s="200">
        <v>9.5500000000000007</v>
      </c>
      <c r="H1855" s="200">
        <v>10.012</v>
      </c>
      <c r="I1855" s="200">
        <v>10.746</v>
      </c>
      <c r="J1855" s="200">
        <v>10.653</v>
      </c>
    </row>
    <row r="1856" spans="4:10" x14ac:dyDescent="0.35">
      <c r="D1856" s="259">
        <v>45488</v>
      </c>
      <c r="E1856" s="200">
        <v>7.1760000000000002</v>
      </c>
      <c r="F1856" s="200">
        <v>9.3279999999999994</v>
      </c>
      <c r="G1856" s="200">
        <v>9.6310000000000002</v>
      </c>
      <c r="H1856" s="200">
        <v>10.076000000000001</v>
      </c>
      <c r="I1856" s="200">
        <v>10.787000000000001</v>
      </c>
      <c r="J1856" s="200">
        <v>10.693</v>
      </c>
    </row>
    <row r="1857" spans="4:10" x14ac:dyDescent="0.35">
      <c r="D1857" s="259">
        <v>45489</v>
      </c>
      <c r="E1857" s="200">
        <v>7.4039999999999999</v>
      </c>
      <c r="F1857" s="200">
        <v>9.4749999999999996</v>
      </c>
      <c r="G1857" s="200">
        <v>9.7989999999999995</v>
      </c>
      <c r="H1857" s="200">
        <v>10.222</v>
      </c>
      <c r="I1857" s="200">
        <v>10.878</v>
      </c>
      <c r="J1857" s="200">
        <v>10.779</v>
      </c>
    </row>
    <row r="1858" spans="4:10" x14ac:dyDescent="0.35">
      <c r="D1858" s="259">
        <v>45490</v>
      </c>
      <c r="E1858" s="200">
        <v>7.6070000000000002</v>
      </c>
      <c r="F1858" s="200">
        <v>9.68</v>
      </c>
      <c r="G1858" s="200">
        <v>9.9380000000000006</v>
      </c>
      <c r="H1858" s="200">
        <v>10.428000000000001</v>
      </c>
      <c r="I1858" s="200">
        <v>11.028</v>
      </c>
      <c r="J1858" s="200">
        <v>10.925000000000001</v>
      </c>
    </row>
    <row r="1859" spans="4:10" x14ac:dyDescent="0.35">
      <c r="D1859" s="259">
        <v>45491</v>
      </c>
      <c r="E1859" s="200">
        <v>7.383</v>
      </c>
      <c r="F1859" s="200">
        <v>9.5879999999999992</v>
      </c>
      <c r="G1859" s="200">
        <v>9.8930000000000007</v>
      </c>
      <c r="H1859" s="200">
        <v>10.394</v>
      </c>
      <c r="I1859" s="200">
        <v>11.015000000000001</v>
      </c>
      <c r="J1859" s="200">
        <v>10.917999999999999</v>
      </c>
    </row>
    <row r="1860" spans="4:10" x14ac:dyDescent="0.35">
      <c r="D1860" s="259">
        <v>45492</v>
      </c>
      <c r="E1860" s="200">
        <v>7.4740000000000002</v>
      </c>
      <c r="F1860" s="200">
        <v>9.7360000000000007</v>
      </c>
      <c r="G1860" s="200">
        <v>10.02</v>
      </c>
      <c r="H1860" s="200">
        <v>10.454000000000001</v>
      </c>
      <c r="I1860" s="200">
        <v>11.093999999999999</v>
      </c>
      <c r="J1860" s="200">
        <v>10.984</v>
      </c>
    </row>
    <row r="1861" spans="4:10" x14ac:dyDescent="0.35">
      <c r="D1861" s="259">
        <v>45495</v>
      </c>
      <c r="E1861" s="200">
        <v>7.4279999999999999</v>
      </c>
      <c r="F1861" s="200">
        <v>9.6479999999999997</v>
      </c>
      <c r="G1861" s="200">
        <v>9.92</v>
      </c>
      <c r="H1861" s="200">
        <v>10.417</v>
      </c>
      <c r="I1861" s="200">
        <v>11.009</v>
      </c>
      <c r="J1861" s="200">
        <v>10.891</v>
      </c>
    </row>
    <row r="1862" spans="4:10" x14ac:dyDescent="0.35">
      <c r="D1862" s="259">
        <v>45496</v>
      </c>
      <c r="E1862" s="200">
        <v>7.4349999999999996</v>
      </c>
      <c r="F1862" s="200">
        <v>9.548</v>
      </c>
      <c r="G1862" s="200">
        <v>9.8979999999999997</v>
      </c>
      <c r="H1862" s="200">
        <v>10.382999999999999</v>
      </c>
      <c r="I1862" s="200">
        <v>10.997</v>
      </c>
      <c r="J1862" s="200">
        <v>10.878</v>
      </c>
    </row>
    <row r="1863" spans="4:10" x14ac:dyDescent="0.35">
      <c r="D1863" s="259">
        <v>45497</v>
      </c>
      <c r="E1863" s="200">
        <v>7.52</v>
      </c>
      <c r="F1863" s="200">
        <v>9.6999999999999993</v>
      </c>
      <c r="G1863" s="200">
        <v>10.036</v>
      </c>
      <c r="H1863" s="200">
        <v>10.545</v>
      </c>
      <c r="I1863" s="200">
        <v>11.103</v>
      </c>
      <c r="J1863" s="200">
        <v>11</v>
      </c>
    </row>
    <row r="1864" spans="4:10" x14ac:dyDescent="0.35">
      <c r="D1864" s="259">
        <v>45498</v>
      </c>
      <c r="E1864" s="200">
        <v>7.6849999999999996</v>
      </c>
      <c r="F1864" s="200">
        <v>9.9019999999999992</v>
      </c>
      <c r="G1864" s="200">
        <v>10.263999999999999</v>
      </c>
      <c r="H1864" s="200">
        <v>10.708</v>
      </c>
      <c r="I1864" s="200">
        <v>11.272</v>
      </c>
      <c r="J1864" s="200">
        <v>11.134</v>
      </c>
    </row>
    <row r="1865" spans="4:10" x14ac:dyDescent="0.35">
      <c r="D1865" s="259">
        <v>45499</v>
      </c>
      <c r="E1865" s="200">
        <v>7.6260000000000003</v>
      </c>
      <c r="F1865" s="200">
        <v>9.8089999999999993</v>
      </c>
      <c r="G1865" s="200">
        <v>10.164</v>
      </c>
      <c r="H1865" s="200">
        <v>10.602</v>
      </c>
      <c r="I1865" s="200">
        <v>11.196999999999999</v>
      </c>
      <c r="J1865" s="200">
        <v>11.064</v>
      </c>
    </row>
    <row r="1866" spans="4:10" x14ac:dyDescent="0.35">
      <c r="D1866" s="259">
        <v>45502</v>
      </c>
      <c r="E1866" s="200">
        <v>7.5609999999999999</v>
      </c>
      <c r="F1866" s="200">
        <v>9.7390000000000008</v>
      </c>
      <c r="G1866" s="200">
        <v>10.132999999999999</v>
      </c>
      <c r="H1866" s="200">
        <v>10.597</v>
      </c>
      <c r="I1866" s="200">
        <v>11.127000000000001</v>
      </c>
      <c r="J1866" s="200">
        <v>11.03</v>
      </c>
    </row>
    <row r="1867" spans="4:10" x14ac:dyDescent="0.35">
      <c r="D1867" s="259">
        <v>45503</v>
      </c>
      <c r="E1867" s="200">
        <v>7.5839999999999996</v>
      </c>
      <c r="F1867" s="200">
        <v>9.8160000000000007</v>
      </c>
      <c r="G1867" s="200">
        <v>10.236000000000001</v>
      </c>
      <c r="H1867" s="200">
        <v>10.676</v>
      </c>
      <c r="I1867" s="200">
        <v>11.215</v>
      </c>
      <c r="J1867" s="200">
        <v>11.102</v>
      </c>
    </row>
    <row r="1868" spans="4:10" x14ac:dyDescent="0.35">
      <c r="D1868" s="259">
        <v>45504</v>
      </c>
      <c r="E1868" s="200">
        <v>7.6029999999999998</v>
      </c>
      <c r="F1868" s="200">
        <v>9.7439999999999998</v>
      </c>
      <c r="G1868" s="200">
        <v>10.156000000000001</v>
      </c>
      <c r="H1868" s="200">
        <v>10.654</v>
      </c>
      <c r="I1868" s="200">
        <v>11.212</v>
      </c>
      <c r="J1868" s="200">
        <v>11.119</v>
      </c>
    </row>
    <row r="1869" spans="4:10" x14ac:dyDescent="0.35">
      <c r="D1869" s="259">
        <v>45505</v>
      </c>
      <c r="E1869" s="200">
        <v>7.5209999999999999</v>
      </c>
      <c r="F1869" s="200">
        <v>9.702</v>
      </c>
      <c r="G1869" s="200">
        <v>10.134</v>
      </c>
      <c r="H1869" s="200">
        <v>10.672000000000001</v>
      </c>
      <c r="I1869" s="200">
        <v>11.246</v>
      </c>
      <c r="J1869" s="200">
        <v>11.146000000000001</v>
      </c>
    </row>
    <row r="1870" spans="4:10" x14ac:dyDescent="0.35">
      <c r="D1870" s="259">
        <v>45506</v>
      </c>
      <c r="E1870" s="200">
        <v>7.782</v>
      </c>
      <c r="F1870" s="200">
        <v>10</v>
      </c>
      <c r="G1870" s="200">
        <v>10.481</v>
      </c>
      <c r="H1870" s="200">
        <v>11.019</v>
      </c>
      <c r="I1870" s="200">
        <v>11.473000000000001</v>
      </c>
      <c r="J1870" s="200">
        <v>11.378</v>
      </c>
    </row>
    <row r="1871" spans="4:10" x14ac:dyDescent="0.35">
      <c r="D1871" s="259">
        <v>45509</v>
      </c>
      <c r="E1871" s="200">
        <v>8.4190000000000005</v>
      </c>
      <c r="F1871" s="200">
        <v>10.55</v>
      </c>
      <c r="G1871" s="200">
        <v>11.013</v>
      </c>
      <c r="H1871" s="200">
        <v>11.491</v>
      </c>
      <c r="I1871" s="200">
        <v>11.872999999999999</v>
      </c>
      <c r="J1871" s="200">
        <v>11.769</v>
      </c>
    </row>
    <row r="1872" spans="4:10" x14ac:dyDescent="0.35">
      <c r="D1872" s="259">
        <v>45510</v>
      </c>
      <c r="E1872" s="200">
        <v>8.3360000000000003</v>
      </c>
      <c r="F1872" s="200">
        <v>10.379</v>
      </c>
      <c r="G1872" s="200">
        <v>10.847</v>
      </c>
      <c r="H1872" s="200">
        <v>11.337</v>
      </c>
      <c r="I1872" s="200">
        <v>11.74</v>
      </c>
      <c r="J1872" s="200">
        <v>11.648</v>
      </c>
    </row>
    <row r="1873" spans="4:10" x14ac:dyDescent="0.35">
      <c r="D1873" s="259">
        <v>45511</v>
      </c>
      <c r="E1873" s="200">
        <v>8.0939999999999994</v>
      </c>
      <c r="F1873" s="200">
        <v>10.052</v>
      </c>
      <c r="G1873" s="200">
        <v>10.57</v>
      </c>
      <c r="H1873" s="200">
        <v>11.045</v>
      </c>
      <c r="I1873" s="200">
        <v>11.545999999999999</v>
      </c>
      <c r="J1873" s="200">
        <v>11.436</v>
      </c>
    </row>
    <row r="1874" spans="4:10" x14ac:dyDescent="0.35">
      <c r="D1874" s="259">
        <v>45512</v>
      </c>
      <c r="E1874" s="200">
        <v>8.0909999999999993</v>
      </c>
      <c r="F1874" s="200">
        <v>9.9830000000000005</v>
      </c>
      <c r="G1874" s="200">
        <v>10.523999999999999</v>
      </c>
      <c r="H1874" s="200">
        <v>11.01</v>
      </c>
      <c r="I1874" s="200">
        <v>11.474</v>
      </c>
      <c r="J1874" s="200">
        <v>11.397</v>
      </c>
    </row>
    <row r="1875" spans="4:10" x14ac:dyDescent="0.35">
      <c r="D1875" s="259">
        <v>45513</v>
      </c>
      <c r="E1875" s="200">
        <v>7.9480000000000004</v>
      </c>
      <c r="F1875" s="200">
        <v>9.8119999999999994</v>
      </c>
      <c r="G1875" s="200">
        <v>10.353999999999999</v>
      </c>
      <c r="H1875" s="200">
        <v>10.884</v>
      </c>
      <c r="I1875" s="200">
        <v>11.34</v>
      </c>
      <c r="J1875" s="200">
        <v>11.266</v>
      </c>
    </row>
    <row r="1876" spans="4:10" x14ac:dyDescent="0.35">
      <c r="D1876" s="259">
        <v>45516</v>
      </c>
      <c r="E1876" s="200">
        <v>7.9409999999999998</v>
      </c>
      <c r="F1876" s="200">
        <v>9.7759999999999998</v>
      </c>
      <c r="G1876" s="200">
        <v>10.331</v>
      </c>
      <c r="H1876" s="200">
        <v>10.856999999999999</v>
      </c>
      <c r="I1876" s="200">
        <v>11.321</v>
      </c>
      <c r="J1876" s="200">
        <v>11.247</v>
      </c>
    </row>
    <row r="1877" spans="4:10" x14ac:dyDescent="0.35">
      <c r="D1877" s="259">
        <v>45517</v>
      </c>
      <c r="E1877" s="200">
        <v>7.9560000000000004</v>
      </c>
      <c r="F1877" s="200">
        <v>9.8249999999999993</v>
      </c>
      <c r="G1877" s="200">
        <v>10.398</v>
      </c>
      <c r="H1877" s="200">
        <v>10.888</v>
      </c>
      <c r="I1877" s="200">
        <v>11.353999999999999</v>
      </c>
      <c r="J1877" s="200">
        <v>11.282999999999999</v>
      </c>
    </row>
    <row r="1878" spans="4:10" x14ac:dyDescent="0.35">
      <c r="D1878" s="259">
        <v>45518</v>
      </c>
      <c r="E1878" s="200">
        <v>7.9340000000000002</v>
      </c>
      <c r="F1878" s="200">
        <v>9.7230000000000008</v>
      </c>
      <c r="G1878" s="200">
        <v>10.282</v>
      </c>
      <c r="H1878" s="200">
        <v>10.802</v>
      </c>
      <c r="I1878" s="200">
        <v>11.276</v>
      </c>
      <c r="J1878" s="200">
        <v>11.218</v>
      </c>
    </row>
    <row r="1879" spans="4:10" x14ac:dyDescent="0.35">
      <c r="D1879" s="259">
        <v>45519</v>
      </c>
      <c r="E1879" s="200">
        <v>7.9560000000000004</v>
      </c>
      <c r="F1879" s="200">
        <v>9.7240000000000002</v>
      </c>
      <c r="G1879" s="200">
        <v>10.231</v>
      </c>
      <c r="H1879" s="200">
        <v>10.778</v>
      </c>
      <c r="I1879" s="200">
        <v>11.282999999999999</v>
      </c>
      <c r="J1879" s="200">
        <v>11.231999999999999</v>
      </c>
    </row>
    <row r="1880" spans="4:10" x14ac:dyDescent="0.35">
      <c r="D1880" s="259">
        <v>45520</v>
      </c>
      <c r="E1880" s="200">
        <v>7.7679999999999998</v>
      </c>
      <c r="F1880" s="200">
        <v>9.6359999999999992</v>
      </c>
      <c r="G1880" s="200">
        <v>10.125999999999999</v>
      </c>
      <c r="H1880" s="200">
        <v>10.647</v>
      </c>
      <c r="I1880" s="200">
        <v>11.183999999999999</v>
      </c>
      <c r="J1880" s="200">
        <v>11.106999999999999</v>
      </c>
    </row>
    <row r="1881" spans="4:10" x14ac:dyDescent="0.35">
      <c r="D1881" s="259">
        <v>45523</v>
      </c>
      <c r="E1881" s="200">
        <v>7.6980000000000004</v>
      </c>
      <c r="F1881" s="200">
        <v>9.6470000000000002</v>
      </c>
      <c r="G1881" s="200">
        <v>10.14</v>
      </c>
      <c r="H1881" s="200">
        <v>10.661</v>
      </c>
      <c r="I1881" s="200">
        <v>11.183999999999999</v>
      </c>
      <c r="J1881" s="200">
        <v>11.117000000000001</v>
      </c>
    </row>
    <row r="1882" spans="4:10" x14ac:dyDescent="0.35">
      <c r="D1882" s="259">
        <v>45524</v>
      </c>
      <c r="E1882" s="200">
        <v>7.774</v>
      </c>
      <c r="F1882" s="200">
        <v>9.6029999999999998</v>
      </c>
      <c r="G1882" s="200">
        <v>10.045</v>
      </c>
      <c r="H1882" s="200">
        <v>10.574999999999999</v>
      </c>
      <c r="I1882" s="200">
        <v>11.106999999999999</v>
      </c>
      <c r="J1882" s="200">
        <v>11.048</v>
      </c>
    </row>
    <row r="1883" spans="4:10" x14ac:dyDescent="0.35">
      <c r="D1883" s="259">
        <v>45525</v>
      </c>
      <c r="E1883" s="200">
        <v>7.6440000000000001</v>
      </c>
      <c r="F1883" s="200">
        <v>9.577</v>
      </c>
      <c r="G1883" s="200">
        <v>10.012</v>
      </c>
      <c r="H1883" s="200">
        <v>10.558</v>
      </c>
      <c r="I1883" s="200">
        <v>11.087999999999999</v>
      </c>
      <c r="J1883" s="200">
        <v>11.013999999999999</v>
      </c>
    </row>
    <row r="1884" spans="4:10" x14ac:dyDescent="0.35">
      <c r="D1884" s="259">
        <v>45526</v>
      </c>
      <c r="E1884" s="200">
        <v>7.8739999999999997</v>
      </c>
      <c r="F1884" s="200">
        <v>9.6609999999999996</v>
      </c>
      <c r="G1884" s="200">
        <v>10.105</v>
      </c>
      <c r="H1884" s="200">
        <v>10.692</v>
      </c>
      <c r="I1884" s="200">
        <v>11.183999999999999</v>
      </c>
      <c r="J1884" s="200">
        <v>11.106</v>
      </c>
    </row>
    <row r="1885" spans="4:10" x14ac:dyDescent="0.35">
      <c r="D1885" s="259">
        <v>45527</v>
      </c>
      <c r="E1885" s="200">
        <v>7.71</v>
      </c>
      <c r="F1885" s="200">
        <v>9.5850000000000009</v>
      </c>
      <c r="G1885" s="200">
        <v>10.007</v>
      </c>
      <c r="H1885" s="200">
        <v>10.583</v>
      </c>
      <c r="I1885" s="200">
        <v>11.098000000000001</v>
      </c>
      <c r="J1885" s="200">
        <v>11.023999999999999</v>
      </c>
    </row>
    <row r="1886" spans="4:10" x14ac:dyDescent="0.35">
      <c r="D1886" s="259">
        <v>45530</v>
      </c>
      <c r="E1886" s="200">
        <v>7.8129999999999997</v>
      </c>
      <c r="F1886" s="200">
        <v>9.5830000000000002</v>
      </c>
      <c r="G1886" s="200">
        <v>10.023</v>
      </c>
      <c r="H1886" s="200">
        <v>10.603999999999999</v>
      </c>
      <c r="I1886" s="200">
        <v>11.118</v>
      </c>
      <c r="J1886" s="200">
        <v>11.029</v>
      </c>
    </row>
    <row r="1887" spans="4:10" x14ac:dyDescent="0.35">
      <c r="D1887" s="259">
        <v>45531</v>
      </c>
      <c r="E1887" s="200">
        <v>7.5270000000000001</v>
      </c>
      <c r="F1887" s="200">
        <v>9.52</v>
      </c>
      <c r="G1887" s="200">
        <v>9.9629999999999992</v>
      </c>
      <c r="H1887" s="200">
        <v>10.489000000000001</v>
      </c>
      <c r="I1887" s="200">
        <v>11.035</v>
      </c>
      <c r="J1887" s="200">
        <v>10.971</v>
      </c>
    </row>
    <row r="1888" spans="4:10" x14ac:dyDescent="0.35">
      <c r="D1888" s="259">
        <v>45532</v>
      </c>
      <c r="E1888" s="200">
        <v>7.3979999999999997</v>
      </c>
      <c r="F1888" s="200">
        <v>9.4390000000000001</v>
      </c>
      <c r="G1888" s="200">
        <v>9.8689999999999998</v>
      </c>
      <c r="H1888" s="200">
        <v>10.423999999999999</v>
      </c>
      <c r="I1888" s="200">
        <v>10.971</v>
      </c>
      <c r="J1888" s="200">
        <v>10.897</v>
      </c>
    </row>
    <row r="1889" spans="4:10" x14ac:dyDescent="0.35">
      <c r="D1889" s="259">
        <v>45533</v>
      </c>
      <c r="E1889" s="200">
        <v>7.3789999999999996</v>
      </c>
      <c r="F1889" s="200">
        <v>9.4749999999999996</v>
      </c>
      <c r="G1889" s="200">
        <v>9.9060000000000006</v>
      </c>
      <c r="H1889" s="200">
        <v>10.446</v>
      </c>
      <c r="I1889" s="200">
        <v>10.972</v>
      </c>
      <c r="J1889" s="200">
        <v>10.896000000000001</v>
      </c>
    </row>
    <row r="1890" spans="4:10" x14ac:dyDescent="0.35">
      <c r="D1890" s="259">
        <v>45534</v>
      </c>
      <c r="E1890" s="200">
        <v>7.4370000000000003</v>
      </c>
      <c r="F1890" s="200">
        <v>9.5109999999999992</v>
      </c>
      <c r="G1890" s="200">
        <v>9.9190000000000005</v>
      </c>
      <c r="H1890" s="200">
        <v>10.445</v>
      </c>
      <c r="I1890" s="200">
        <v>10.987</v>
      </c>
      <c r="J1890" s="200">
        <v>10.914999999999999</v>
      </c>
    </row>
    <row r="1891" spans="4:10" x14ac:dyDescent="0.35">
      <c r="D1891" s="259">
        <v>45538</v>
      </c>
      <c r="E1891" s="200">
        <v>7.6849999999999996</v>
      </c>
      <c r="F1891" s="200">
        <v>9.9420000000000002</v>
      </c>
      <c r="G1891" s="200">
        <v>10.247</v>
      </c>
      <c r="H1891" s="200">
        <v>10.766999999999999</v>
      </c>
      <c r="I1891" s="200">
        <v>11.260999999999999</v>
      </c>
      <c r="J1891" s="200">
        <v>11.199</v>
      </c>
    </row>
    <row r="1892" spans="4:10" x14ac:dyDescent="0.35">
      <c r="D1892" s="259">
        <v>45539</v>
      </c>
      <c r="E1892" s="200">
        <v>7.6870000000000003</v>
      </c>
      <c r="F1892" s="200">
        <v>9.9670000000000005</v>
      </c>
      <c r="G1892" s="200">
        <v>10.273999999999999</v>
      </c>
      <c r="H1892" s="200">
        <v>10.747</v>
      </c>
      <c r="I1892" s="200">
        <v>11.25</v>
      </c>
      <c r="J1892" s="200">
        <v>11.185</v>
      </c>
    </row>
    <row r="1893" spans="4:10" x14ac:dyDescent="0.35">
      <c r="D1893" s="259">
        <v>45540</v>
      </c>
      <c r="E1893" s="200">
        <v>7.6580000000000004</v>
      </c>
      <c r="F1893" s="200">
        <v>9.9469999999999992</v>
      </c>
      <c r="G1893" s="200">
        <v>10.28</v>
      </c>
      <c r="H1893" s="200">
        <v>10.718</v>
      </c>
      <c r="I1893" s="200">
        <v>11.218</v>
      </c>
      <c r="J1893" s="200">
        <v>11.16</v>
      </c>
    </row>
    <row r="1894" spans="4:10" x14ac:dyDescent="0.35">
      <c r="D1894" s="259">
        <v>45541</v>
      </c>
      <c r="E1894" s="200">
        <v>7.53</v>
      </c>
      <c r="F1894" s="200">
        <v>9.9990000000000006</v>
      </c>
      <c r="G1894" s="200">
        <v>10.385</v>
      </c>
      <c r="H1894" s="200">
        <v>10.827999999999999</v>
      </c>
      <c r="I1894" s="200">
        <v>11.295</v>
      </c>
      <c r="J1894" s="200">
        <v>11.244999999999999</v>
      </c>
    </row>
    <row r="1895" spans="4:10" x14ac:dyDescent="0.35">
      <c r="D1895" s="259">
        <v>45544</v>
      </c>
      <c r="E1895" s="200">
        <v>7.6390000000000002</v>
      </c>
      <c r="F1895" s="200">
        <v>10.082000000000001</v>
      </c>
      <c r="G1895" s="200">
        <v>10.420999999999999</v>
      </c>
      <c r="H1895" s="200">
        <v>10.909000000000001</v>
      </c>
      <c r="I1895" s="200">
        <v>11.348000000000001</v>
      </c>
      <c r="J1895" s="200">
        <v>11.27</v>
      </c>
    </row>
    <row r="1896" spans="4:10" x14ac:dyDescent="0.35">
      <c r="D1896" s="259">
        <v>45545</v>
      </c>
      <c r="E1896" s="200">
        <v>7.7329999999999997</v>
      </c>
      <c r="F1896" s="200">
        <v>10.281000000000001</v>
      </c>
      <c r="G1896" s="200">
        <v>10.587999999999999</v>
      </c>
      <c r="H1896" s="200">
        <v>11.082000000000001</v>
      </c>
      <c r="I1896" s="200">
        <v>11.487</v>
      </c>
      <c r="J1896" s="200">
        <v>11.416</v>
      </c>
    </row>
    <row r="1897" spans="4:10" x14ac:dyDescent="0.35">
      <c r="D1897" s="259">
        <v>45546</v>
      </c>
      <c r="E1897" s="200">
        <v>7.87</v>
      </c>
      <c r="F1897" s="200">
        <v>10.468</v>
      </c>
      <c r="G1897" s="200">
        <v>10.725</v>
      </c>
      <c r="H1897" s="200">
        <v>11.211</v>
      </c>
      <c r="I1897" s="200">
        <v>11.579000000000001</v>
      </c>
      <c r="J1897" s="200">
        <v>11.502000000000001</v>
      </c>
    </row>
    <row r="1898" spans="4:10" x14ac:dyDescent="0.35">
      <c r="D1898" s="259">
        <v>45547</v>
      </c>
      <c r="E1898" s="200">
        <v>7.75</v>
      </c>
      <c r="F1898" s="200">
        <v>10.125</v>
      </c>
      <c r="G1898" s="200">
        <v>10.414</v>
      </c>
      <c r="H1898" s="200">
        <v>10.986000000000001</v>
      </c>
      <c r="I1898" s="200">
        <v>11.353999999999999</v>
      </c>
      <c r="J1898" s="200">
        <v>11.298</v>
      </c>
    </row>
    <row r="1899" spans="4:10" x14ac:dyDescent="0.35">
      <c r="D1899" s="259">
        <v>45548</v>
      </c>
      <c r="E1899" s="200">
        <v>7.492</v>
      </c>
      <c r="F1899" s="200">
        <v>9.8940000000000001</v>
      </c>
      <c r="G1899" s="200">
        <v>10.247999999999999</v>
      </c>
      <c r="H1899" s="200">
        <v>10.808</v>
      </c>
      <c r="I1899" s="200">
        <v>11.250999999999999</v>
      </c>
      <c r="J1899" s="200">
        <v>11.195</v>
      </c>
    </row>
    <row r="1900" spans="4:10" x14ac:dyDescent="0.35">
      <c r="D1900" s="259">
        <v>45551</v>
      </c>
      <c r="E1900" s="200">
        <v>7.3819999999999997</v>
      </c>
      <c r="F1900" s="200">
        <v>9.74</v>
      </c>
      <c r="G1900" s="200">
        <v>10.1</v>
      </c>
      <c r="H1900" s="200">
        <v>10.667999999999999</v>
      </c>
      <c r="I1900" s="200">
        <v>11.146000000000001</v>
      </c>
      <c r="J1900" s="200">
        <v>11.087999999999999</v>
      </c>
    </row>
    <row r="1901" spans="4:10" x14ac:dyDescent="0.35">
      <c r="D1901" s="259">
        <v>45552</v>
      </c>
      <c r="E1901" s="200">
        <v>7.1529999999999996</v>
      </c>
      <c r="F1901" s="200">
        <v>9.5690000000000008</v>
      </c>
      <c r="G1901" s="200">
        <v>9.9529999999999994</v>
      </c>
      <c r="H1901" s="200">
        <v>10.486000000000001</v>
      </c>
      <c r="I1901" s="200">
        <v>11.009</v>
      </c>
      <c r="J1901" s="200">
        <v>10.933999999999999</v>
      </c>
    </row>
    <row r="1902" spans="4:10" x14ac:dyDescent="0.35">
      <c r="D1902" s="259">
        <v>45553</v>
      </c>
      <c r="E1902" s="200">
        <v>7.22</v>
      </c>
      <c r="F1902" s="200">
        <v>9.7379999999999995</v>
      </c>
      <c r="G1902" s="200">
        <v>10.138999999999999</v>
      </c>
      <c r="H1902" s="200">
        <v>10.614000000000001</v>
      </c>
      <c r="I1902" s="200">
        <v>11.143000000000001</v>
      </c>
      <c r="J1902" s="200">
        <v>11.067</v>
      </c>
    </row>
    <row r="1903" spans="4:10" x14ac:dyDescent="0.35">
      <c r="D1903" s="259">
        <v>45554</v>
      </c>
      <c r="E1903" s="200">
        <v>7.133</v>
      </c>
      <c r="F1903" s="200">
        <v>9.4440000000000008</v>
      </c>
      <c r="G1903" s="200">
        <v>9.827</v>
      </c>
      <c r="H1903" s="200">
        <v>10.417999999999999</v>
      </c>
      <c r="I1903" s="200">
        <v>10.975</v>
      </c>
      <c r="J1903" s="200">
        <v>10.91</v>
      </c>
    </row>
    <row r="1904" spans="4:10" x14ac:dyDescent="0.35">
      <c r="D1904" s="259">
        <v>45555</v>
      </c>
      <c r="E1904" s="200">
        <v>7.085</v>
      </c>
      <c r="F1904" s="200">
        <v>9.6300000000000008</v>
      </c>
      <c r="G1904" s="200">
        <v>10.005000000000001</v>
      </c>
      <c r="H1904" s="200">
        <v>10.500999999999999</v>
      </c>
      <c r="I1904" s="200">
        <v>11.06</v>
      </c>
      <c r="J1904" s="200">
        <v>10.991</v>
      </c>
    </row>
    <row r="1905" spans="4:10" x14ac:dyDescent="0.35">
      <c r="D1905" s="259">
        <v>45558</v>
      </c>
      <c r="E1905" s="200">
        <v>7.4530000000000003</v>
      </c>
      <c r="F1905" s="200">
        <v>9.7889999999999997</v>
      </c>
      <c r="G1905" s="200">
        <v>10.128</v>
      </c>
      <c r="H1905" s="200">
        <v>10.628</v>
      </c>
      <c r="I1905" s="200">
        <v>11.156000000000001</v>
      </c>
      <c r="J1905" s="200">
        <v>11.108000000000001</v>
      </c>
    </row>
    <row r="1906" spans="4:10" x14ac:dyDescent="0.35">
      <c r="D1906" s="259">
        <v>45559</v>
      </c>
      <c r="E1906" s="200">
        <v>7.2130000000000001</v>
      </c>
      <c r="F1906" s="200">
        <v>9.4670000000000005</v>
      </c>
      <c r="G1906" s="200">
        <v>9.9169999999999998</v>
      </c>
      <c r="H1906" s="200">
        <v>10.385999999999999</v>
      </c>
      <c r="I1906" s="200">
        <v>10.978999999999999</v>
      </c>
      <c r="J1906" s="200">
        <v>10.925000000000001</v>
      </c>
    </row>
    <row r="1907" spans="4:10" x14ac:dyDescent="0.35">
      <c r="D1907" s="259">
        <v>45560</v>
      </c>
      <c r="E1907" s="200">
        <v>6.9720000000000004</v>
      </c>
      <c r="F1907" s="200">
        <v>9.3780000000000001</v>
      </c>
      <c r="G1907" s="200">
        <v>9.8049999999999997</v>
      </c>
      <c r="H1907" s="200">
        <v>10.32</v>
      </c>
      <c r="I1907" s="200">
        <v>10.91</v>
      </c>
      <c r="J1907" s="200">
        <v>10.853999999999999</v>
      </c>
    </row>
    <row r="1908" spans="4:10" x14ac:dyDescent="0.35">
      <c r="D1908" s="259">
        <v>45561</v>
      </c>
      <c r="E1908" s="200">
        <v>7.0789999999999997</v>
      </c>
      <c r="F1908" s="200">
        <v>9.5069999999999997</v>
      </c>
      <c r="G1908" s="200">
        <v>9.9260000000000002</v>
      </c>
      <c r="H1908" s="200">
        <v>10.404999999999999</v>
      </c>
      <c r="I1908" s="200">
        <v>10.997999999999999</v>
      </c>
      <c r="J1908" s="200">
        <v>10.912000000000001</v>
      </c>
    </row>
    <row r="1909" spans="4:10" x14ac:dyDescent="0.35">
      <c r="D1909" s="259">
        <v>45562</v>
      </c>
      <c r="E1909" s="200">
        <v>7.2519999999999998</v>
      </c>
      <c r="F1909" s="200">
        <v>9.64</v>
      </c>
      <c r="G1909" s="200">
        <v>10.097</v>
      </c>
      <c r="H1909" s="200">
        <v>10.596</v>
      </c>
      <c r="I1909" s="200">
        <v>11.085000000000001</v>
      </c>
      <c r="J1909" s="200">
        <v>11.032</v>
      </c>
    </row>
    <row r="1910" spans="4:10" x14ac:dyDescent="0.35">
      <c r="D1910" s="259">
        <v>45565</v>
      </c>
      <c r="E1910" s="200">
        <v>7.2759999999999998</v>
      </c>
      <c r="F1910" s="200">
        <v>9.7560000000000002</v>
      </c>
      <c r="G1910" s="200">
        <v>10.17</v>
      </c>
      <c r="H1910" s="200">
        <v>10.654999999999999</v>
      </c>
      <c r="I1910" s="200">
        <v>11.145</v>
      </c>
      <c r="J1910" s="200">
        <v>11.092000000000001</v>
      </c>
    </row>
    <row r="1911" spans="4:10" x14ac:dyDescent="0.35">
      <c r="D1911" s="259">
        <v>45566</v>
      </c>
      <c r="E1911" s="200">
        <v>7.31</v>
      </c>
      <c r="F1911" s="200">
        <v>9.7249999999999996</v>
      </c>
      <c r="G1911" s="200">
        <v>10.143000000000001</v>
      </c>
      <c r="H1911" s="200">
        <v>10.669</v>
      </c>
      <c r="I1911" s="200">
        <v>11.138</v>
      </c>
      <c r="J1911" s="200">
        <v>11.103999999999999</v>
      </c>
    </row>
    <row r="1912" spans="4:10" x14ac:dyDescent="0.35">
      <c r="D1912" s="259">
        <v>45567</v>
      </c>
      <c r="E1912" s="200">
        <v>7.5090000000000003</v>
      </c>
      <c r="F1912" s="200">
        <v>9.7989999999999995</v>
      </c>
      <c r="G1912" s="200">
        <v>10.189</v>
      </c>
      <c r="H1912" s="200">
        <v>10.632999999999999</v>
      </c>
      <c r="I1912" s="200">
        <v>11.135999999999999</v>
      </c>
      <c r="J1912" s="200">
        <v>11.117000000000001</v>
      </c>
    </row>
    <row r="1913" spans="4:10" x14ac:dyDescent="0.35">
      <c r="D1913" s="259">
        <v>45568</v>
      </c>
      <c r="E1913" s="200">
        <v>7.3310000000000004</v>
      </c>
      <c r="F1913" s="200">
        <v>9.9060000000000006</v>
      </c>
      <c r="G1913" s="200">
        <v>10.285</v>
      </c>
      <c r="H1913" s="200">
        <v>10.708</v>
      </c>
      <c r="I1913" s="200">
        <v>11.196</v>
      </c>
      <c r="J1913" s="200">
        <v>11.164999999999999</v>
      </c>
    </row>
    <row r="1914" spans="4:10" x14ac:dyDescent="0.35">
      <c r="D1914" s="259">
        <v>45569</v>
      </c>
      <c r="E1914" s="200">
        <v>7.165</v>
      </c>
      <c r="F1914" s="200">
        <v>9.7769999999999992</v>
      </c>
      <c r="G1914" s="200">
        <v>10.153</v>
      </c>
      <c r="H1914" s="200">
        <v>10.509</v>
      </c>
      <c r="I1914" s="200">
        <v>11.1</v>
      </c>
      <c r="J1914" s="200">
        <v>11.066000000000001</v>
      </c>
    </row>
    <row r="1915" spans="4:10" x14ac:dyDescent="0.35">
      <c r="D1915" s="259">
        <v>45572</v>
      </c>
      <c r="E1915" s="200">
        <v>7.2510000000000003</v>
      </c>
      <c r="F1915" s="200">
        <v>9.6539999999999999</v>
      </c>
      <c r="G1915" s="200">
        <v>10.010999999999999</v>
      </c>
      <c r="H1915" s="200">
        <v>10.41</v>
      </c>
      <c r="I1915" s="200">
        <v>11.035</v>
      </c>
      <c r="J1915" s="200">
        <v>11.005000000000001</v>
      </c>
    </row>
    <row r="1916" spans="4:10" x14ac:dyDescent="0.35">
      <c r="D1916" s="259">
        <v>45573</v>
      </c>
      <c r="E1916" s="200">
        <v>7.2560000000000002</v>
      </c>
      <c r="F1916" s="200">
        <v>9.6980000000000004</v>
      </c>
      <c r="G1916" s="200">
        <v>10.074</v>
      </c>
      <c r="H1916" s="200">
        <v>10.45</v>
      </c>
      <c r="I1916" s="200">
        <v>11.042999999999999</v>
      </c>
      <c r="J1916" s="200">
        <v>11.028</v>
      </c>
    </row>
    <row r="1917" spans="4:10" x14ac:dyDescent="0.35">
      <c r="D1917" s="259">
        <v>45574</v>
      </c>
      <c r="E1917" s="200">
        <v>7.226</v>
      </c>
      <c r="F1917" s="200">
        <v>9.7100000000000009</v>
      </c>
      <c r="G1917" s="200">
        <v>10.089</v>
      </c>
      <c r="H1917" s="200">
        <v>10.455</v>
      </c>
      <c r="I1917" s="200">
        <v>11.068</v>
      </c>
      <c r="J1917" s="200">
        <v>11.042999999999999</v>
      </c>
    </row>
    <row r="1918" spans="4:10" x14ac:dyDescent="0.35">
      <c r="D1918" s="259">
        <v>45575</v>
      </c>
      <c r="E1918" s="200">
        <v>7.2480000000000002</v>
      </c>
      <c r="F1918" s="200">
        <v>9.7769999999999992</v>
      </c>
      <c r="G1918" s="200">
        <v>10.117000000000001</v>
      </c>
      <c r="H1918" s="200">
        <v>10.510999999999999</v>
      </c>
      <c r="I1918" s="200">
        <v>11.122999999999999</v>
      </c>
      <c r="J1918" s="200">
        <v>11.095000000000001</v>
      </c>
    </row>
    <row r="1919" spans="4:10" x14ac:dyDescent="0.35">
      <c r="D1919" s="259">
        <v>45576</v>
      </c>
      <c r="E1919" s="200">
        <v>7.2190000000000003</v>
      </c>
      <c r="F1919" s="200">
        <v>9.7439999999999998</v>
      </c>
      <c r="G1919" s="200">
        <v>10.109</v>
      </c>
      <c r="H1919" s="200">
        <v>10.462</v>
      </c>
      <c r="I1919" s="200">
        <v>11.096</v>
      </c>
      <c r="J1919" s="200">
        <v>11.074</v>
      </c>
    </row>
    <row r="1920" spans="4:10" x14ac:dyDescent="0.35">
      <c r="D1920" s="259">
        <v>45580</v>
      </c>
      <c r="E1920" s="200">
        <v>7.2629999999999999</v>
      </c>
      <c r="F1920" s="200">
        <v>9.8160000000000007</v>
      </c>
      <c r="G1920" s="200">
        <v>10.175000000000001</v>
      </c>
      <c r="H1920" s="200">
        <v>10.515000000000001</v>
      </c>
      <c r="I1920" s="200">
        <v>11.116</v>
      </c>
      <c r="J1920" s="200">
        <v>11.074</v>
      </c>
    </row>
    <row r="1921" spans="4:10" x14ac:dyDescent="0.35">
      <c r="D1921" s="259">
        <v>45581</v>
      </c>
      <c r="E1921" s="200">
        <v>7.3710000000000004</v>
      </c>
      <c r="F1921" s="200">
        <v>9.9450000000000003</v>
      </c>
      <c r="G1921" s="200">
        <v>10.287000000000001</v>
      </c>
      <c r="H1921" s="200">
        <v>10.6</v>
      </c>
      <c r="I1921" s="200">
        <v>11.2</v>
      </c>
      <c r="J1921" s="200">
        <v>11.163</v>
      </c>
    </row>
    <row r="1922" spans="4:10" x14ac:dyDescent="0.35">
      <c r="D1922" s="259">
        <v>45582</v>
      </c>
      <c r="E1922" s="200">
        <v>7.3419999999999996</v>
      </c>
      <c r="F1922" s="200">
        <v>9.9320000000000004</v>
      </c>
      <c r="G1922" s="200">
        <v>10.292999999999999</v>
      </c>
      <c r="H1922" s="200">
        <v>10.587999999999999</v>
      </c>
      <c r="I1922" s="200">
        <v>11.163</v>
      </c>
      <c r="J1922" s="200">
        <v>11.138</v>
      </c>
    </row>
    <row r="1923" spans="4:10" x14ac:dyDescent="0.35">
      <c r="D1923" s="259">
        <v>45583</v>
      </c>
      <c r="E1923" s="200">
        <v>7.3</v>
      </c>
      <c r="F1923" s="200">
        <v>9.8610000000000007</v>
      </c>
      <c r="G1923" s="200">
        <v>10.183999999999999</v>
      </c>
      <c r="H1923" s="200">
        <v>10.522</v>
      </c>
      <c r="I1923" s="200">
        <v>11.08</v>
      </c>
      <c r="J1923" s="200">
        <v>11.065</v>
      </c>
    </row>
    <row r="1924" spans="4:10" x14ac:dyDescent="0.35">
      <c r="D1924" s="259">
        <v>45586</v>
      </c>
      <c r="E1924" s="200">
        <v>7.31</v>
      </c>
      <c r="F1924" s="200">
        <v>9.9969999999999999</v>
      </c>
      <c r="G1924" s="200">
        <v>10.302</v>
      </c>
      <c r="H1924" s="200">
        <v>10.616</v>
      </c>
      <c r="I1924" s="200">
        <v>11.241</v>
      </c>
      <c r="J1924" s="200">
        <v>11.159000000000001</v>
      </c>
    </row>
    <row r="1925" spans="4:10" x14ac:dyDescent="0.35">
      <c r="D1925" s="259">
        <v>45587</v>
      </c>
      <c r="E1925" s="200">
        <v>7.6509999999999998</v>
      </c>
      <c r="F1925" s="200">
        <v>10.266</v>
      </c>
      <c r="G1925" s="200">
        <v>10.523999999999999</v>
      </c>
      <c r="H1925" s="200">
        <v>10.867000000000001</v>
      </c>
      <c r="I1925" s="200">
        <v>11.342000000000001</v>
      </c>
      <c r="J1925" s="200">
        <v>11.281000000000001</v>
      </c>
    </row>
    <row r="1926" spans="4:10" x14ac:dyDescent="0.35">
      <c r="D1926" s="259">
        <v>45588</v>
      </c>
      <c r="E1926" s="200">
        <v>7.6520000000000001</v>
      </c>
      <c r="F1926" s="200">
        <v>10.27</v>
      </c>
      <c r="G1926" s="200">
        <v>10.55</v>
      </c>
      <c r="H1926" s="200">
        <v>10.856999999999999</v>
      </c>
      <c r="I1926" s="200">
        <v>11.393000000000001</v>
      </c>
      <c r="J1926" s="200">
        <v>11.340999999999999</v>
      </c>
    </row>
    <row r="1927" spans="4:10" x14ac:dyDescent="0.35">
      <c r="D1927" s="259">
        <v>45589</v>
      </c>
      <c r="E1927" s="200">
        <v>7.3609999999999998</v>
      </c>
      <c r="F1927" s="200">
        <v>9.875</v>
      </c>
      <c r="G1927" s="200">
        <v>10.207000000000001</v>
      </c>
      <c r="H1927" s="200">
        <v>10.576000000000001</v>
      </c>
      <c r="I1927" s="200">
        <v>11.161</v>
      </c>
      <c r="J1927" s="200">
        <v>11.125999999999999</v>
      </c>
    </row>
    <row r="1928" spans="4:10" x14ac:dyDescent="0.35">
      <c r="D1928" s="259">
        <v>45590</v>
      </c>
      <c r="E1928" s="200">
        <v>7.0759999999999996</v>
      </c>
      <c r="F1928" s="200">
        <v>9.5440000000000005</v>
      </c>
      <c r="G1928" s="200">
        <v>9.9060000000000006</v>
      </c>
      <c r="H1928" s="200">
        <v>10.298999999999999</v>
      </c>
      <c r="I1928" s="200">
        <v>10.926</v>
      </c>
      <c r="J1928" s="200">
        <v>10.888</v>
      </c>
    </row>
    <row r="1929" spans="4:10" x14ac:dyDescent="0.35">
      <c r="D1929" s="259">
        <v>45593</v>
      </c>
      <c r="E1929" s="200">
        <v>7.3</v>
      </c>
      <c r="F1929" s="200">
        <v>9.7119999999999997</v>
      </c>
      <c r="G1929" s="200">
        <v>10.092000000000001</v>
      </c>
      <c r="H1929" s="200">
        <v>10.462</v>
      </c>
      <c r="I1929" s="200">
        <v>11.07</v>
      </c>
      <c r="J1929" s="200">
        <v>11.009</v>
      </c>
    </row>
    <row r="1930" spans="4:10" x14ac:dyDescent="0.35">
      <c r="D1930" s="259">
        <v>45594</v>
      </c>
      <c r="E1930" s="200">
        <v>7.2530000000000001</v>
      </c>
      <c r="F1930" s="200">
        <v>9.5500000000000007</v>
      </c>
      <c r="G1930" s="200">
        <v>9.9469999999999992</v>
      </c>
      <c r="H1930" s="200">
        <v>10.364000000000001</v>
      </c>
      <c r="I1930" s="200">
        <v>10.984999999999999</v>
      </c>
      <c r="J1930" s="200">
        <v>10.935</v>
      </c>
    </row>
    <row r="1931" spans="4:10" x14ac:dyDescent="0.35">
      <c r="D1931" s="259">
        <v>45595</v>
      </c>
      <c r="E1931" s="200">
        <v>7.1529999999999996</v>
      </c>
      <c r="F1931" s="200">
        <v>9.3800000000000008</v>
      </c>
      <c r="G1931" s="200">
        <v>9.7870000000000008</v>
      </c>
      <c r="H1931" s="200">
        <v>10.262</v>
      </c>
      <c r="I1931" s="200">
        <v>10.898999999999999</v>
      </c>
      <c r="J1931" s="200">
        <v>10.837999999999999</v>
      </c>
    </row>
    <row r="1932" spans="4:10" x14ac:dyDescent="0.35">
      <c r="D1932" s="259">
        <v>45596</v>
      </c>
      <c r="E1932" s="200">
        <v>7.4530000000000003</v>
      </c>
      <c r="F1932" s="200">
        <v>9.6419999999999995</v>
      </c>
      <c r="G1932" s="200">
        <v>10.068</v>
      </c>
      <c r="H1932" s="200">
        <v>10.475</v>
      </c>
      <c r="I1932" s="200">
        <v>11.071</v>
      </c>
      <c r="J1932" s="200">
        <v>11.010999999999999</v>
      </c>
    </row>
    <row r="1933" spans="4:10" x14ac:dyDescent="0.35">
      <c r="D1933" s="259">
        <v>45597</v>
      </c>
      <c r="E1933" s="200">
        <v>7.78</v>
      </c>
      <c r="F1933" s="200">
        <v>9.8940000000000001</v>
      </c>
      <c r="G1933" s="200">
        <v>10.282</v>
      </c>
      <c r="H1933" s="200">
        <v>10.699</v>
      </c>
      <c r="I1933" s="200">
        <v>11.27</v>
      </c>
      <c r="J1933" s="200">
        <v>11.207000000000001</v>
      </c>
    </row>
    <row r="1934" spans="4:10" x14ac:dyDescent="0.35">
      <c r="D1934" s="259">
        <v>45600</v>
      </c>
      <c r="E1934" s="200">
        <v>7.7430000000000003</v>
      </c>
      <c r="F1934" s="200">
        <v>9.843</v>
      </c>
      <c r="G1934" s="200">
        <v>10.226000000000001</v>
      </c>
      <c r="H1934" s="200">
        <v>10.641999999999999</v>
      </c>
      <c r="I1934" s="200">
        <v>11.222</v>
      </c>
      <c r="J1934" s="200">
        <v>11.179</v>
      </c>
    </row>
    <row r="1935" spans="4:10" x14ac:dyDescent="0.35">
      <c r="D1935" s="259">
        <v>45601</v>
      </c>
      <c r="E1935" s="200">
        <v>7.8570000000000002</v>
      </c>
      <c r="F1935" s="200">
        <v>9.8789999999999996</v>
      </c>
      <c r="G1935" s="200">
        <v>10.307</v>
      </c>
      <c r="H1935" s="200">
        <v>10.734999999999999</v>
      </c>
      <c r="I1935" s="200">
        <v>11.285</v>
      </c>
      <c r="J1935" s="200">
        <v>11.227</v>
      </c>
    </row>
    <row r="1936" spans="4:10" x14ac:dyDescent="0.35">
      <c r="D1936" s="259">
        <v>45602</v>
      </c>
      <c r="E1936" s="200">
        <v>7.7779999999999996</v>
      </c>
      <c r="F1936" s="200">
        <v>9.86</v>
      </c>
      <c r="G1936" s="200">
        <v>10.266999999999999</v>
      </c>
      <c r="H1936" s="200">
        <v>10.708</v>
      </c>
      <c r="I1936" s="200">
        <v>11.285</v>
      </c>
      <c r="J1936" s="200">
        <v>11.23</v>
      </c>
    </row>
    <row r="1937" spans="4:10" x14ac:dyDescent="0.35">
      <c r="D1937" s="259">
        <v>45603</v>
      </c>
      <c r="E1937" s="200">
        <v>7.51</v>
      </c>
      <c r="F1937" s="200">
        <v>9.4469999999999992</v>
      </c>
      <c r="G1937" s="200">
        <v>9.9329999999999998</v>
      </c>
      <c r="H1937" s="200">
        <v>10.343999999999999</v>
      </c>
      <c r="I1937" s="200">
        <v>11.032</v>
      </c>
      <c r="J1937" s="200">
        <v>10.99</v>
      </c>
    </row>
    <row r="1938" spans="4:10" x14ac:dyDescent="0.35">
      <c r="D1938" s="259">
        <v>45604</v>
      </c>
      <c r="E1938" s="200">
        <v>7.6029999999999998</v>
      </c>
      <c r="F1938" s="200">
        <v>9.3960000000000008</v>
      </c>
      <c r="G1938" s="200">
        <v>9.8800000000000008</v>
      </c>
      <c r="H1938" s="200">
        <v>10.276999999999999</v>
      </c>
      <c r="I1938" s="200">
        <v>10.971</v>
      </c>
      <c r="J1938" s="200">
        <v>10.896000000000001</v>
      </c>
    </row>
    <row r="1939" spans="4:10" x14ac:dyDescent="0.35">
      <c r="D1939" s="259">
        <v>45607</v>
      </c>
      <c r="E1939" s="200">
        <v>7.4420000000000002</v>
      </c>
      <c r="F1939" s="200">
        <v>9.4190000000000005</v>
      </c>
      <c r="G1939" s="200">
        <v>9.8949999999999996</v>
      </c>
      <c r="H1939" s="200">
        <v>10.329000000000001</v>
      </c>
      <c r="I1939" s="200">
        <v>10.978999999999999</v>
      </c>
      <c r="J1939" s="200">
        <v>10.917999999999999</v>
      </c>
    </row>
    <row r="1940" spans="4:10" x14ac:dyDescent="0.35">
      <c r="D1940" s="259">
        <v>45608</v>
      </c>
      <c r="E1940" s="200">
        <v>7.7629999999999999</v>
      </c>
      <c r="F1940" s="200">
        <v>9.7149999999999999</v>
      </c>
      <c r="G1940" s="200">
        <v>10.183</v>
      </c>
      <c r="H1940" s="200">
        <v>10.56</v>
      </c>
      <c r="I1940" s="200">
        <v>11.162000000000001</v>
      </c>
      <c r="J1940" s="200">
        <v>11.109</v>
      </c>
    </row>
    <row r="1941" spans="4:10" x14ac:dyDescent="0.35">
      <c r="D1941" s="259">
        <v>45609</v>
      </c>
      <c r="E1941" s="200">
        <v>7.71</v>
      </c>
      <c r="F1941" s="200">
        <v>9.7629999999999999</v>
      </c>
      <c r="G1941" s="200">
        <v>10.210000000000001</v>
      </c>
      <c r="H1941" s="200">
        <v>10.603</v>
      </c>
      <c r="I1941" s="200">
        <v>11.194000000000001</v>
      </c>
      <c r="J1941" s="200">
        <v>11.164</v>
      </c>
    </row>
    <row r="1942" spans="4:10" x14ac:dyDescent="0.35">
      <c r="D1942" s="259">
        <v>45610</v>
      </c>
      <c r="E1942" s="200">
        <v>7.8070000000000004</v>
      </c>
      <c r="F1942" s="200">
        <v>9.7859999999999996</v>
      </c>
      <c r="G1942" s="200">
        <v>10.217000000000001</v>
      </c>
      <c r="H1942" s="200">
        <v>10.558</v>
      </c>
      <c r="I1942" s="200">
        <v>11.194000000000001</v>
      </c>
      <c r="J1942" s="200">
        <v>11.154999999999999</v>
      </c>
    </row>
    <row r="1943" spans="4:10" x14ac:dyDescent="0.35">
      <c r="D1943" s="259">
        <v>45611</v>
      </c>
      <c r="E1943" s="200">
        <v>7.992</v>
      </c>
      <c r="F1943" s="200">
        <v>10.007</v>
      </c>
      <c r="G1943" s="200">
        <v>10.37</v>
      </c>
      <c r="H1943" s="200">
        <v>10.738</v>
      </c>
      <c r="I1943" s="200">
        <v>11.371</v>
      </c>
      <c r="J1943" s="200">
        <v>11.327999999999999</v>
      </c>
    </row>
    <row r="1944" spans="4:10" x14ac:dyDescent="0.35">
      <c r="D1944" s="259">
        <v>45614</v>
      </c>
      <c r="E1944" s="200">
        <v>8.2729999999999997</v>
      </c>
      <c r="F1944" s="200">
        <v>10.233000000000001</v>
      </c>
      <c r="G1944" s="200">
        <v>10.617000000000001</v>
      </c>
      <c r="H1944" s="200">
        <v>11.023999999999999</v>
      </c>
      <c r="I1944" s="200">
        <v>11.54</v>
      </c>
      <c r="J1944" s="200">
        <v>11.49</v>
      </c>
    </row>
    <row r="1945" spans="4:10" x14ac:dyDescent="0.35">
      <c r="D1945" s="259">
        <v>45615</v>
      </c>
      <c r="E1945" s="200">
        <v>8.0329999999999995</v>
      </c>
      <c r="F1945" s="200">
        <v>10.122999999999999</v>
      </c>
      <c r="G1945" s="200">
        <v>10.528</v>
      </c>
      <c r="H1945" s="200">
        <v>10.879</v>
      </c>
      <c r="I1945" s="200">
        <v>11.459</v>
      </c>
      <c r="J1945" s="200">
        <v>11.401999999999999</v>
      </c>
    </row>
    <row r="1946" spans="4:10" x14ac:dyDescent="0.35">
      <c r="D1946" s="259">
        <v>45616</v>
      </c>
      <c r="E1946" s="200">
        <v>8.1059999999999999</v>
      </c>
      <c r="F1946" s="200">
        <v>10.071999999999999</v>
      </c>
      <c r="G1946" s="200">
        <v>10.503</v>
      </c>
      <c r="H1946" s="200">
        <v>10.835000000000001</v>
      </c>
      <c r="I1946" s="200">
        <v>11.432</v>
      </c>
      <c r="J1946" s="200">
        <v>11.381</v>
      </c>
    </row>
    <row r="1947" spans="4:10" x14ac:dyDescent="0.35">
      <c r="D1947" s="259">
        <v>45617</v>
      </c>
      <c r="E1947" s="200">
        <v>8.1120000000000001</v>
      </c>
      <c r="F1947" s="200">
        <v>10.1</v>
      </c>
      <c r="G1947" s="200">
        <v>10.516</v>
      </c>
      <c r="H1947" s="200">
        <v>10.836</v>
      </c>
      <c r="I1947" s="200">
        <v>11.433</v>
      </c>
      <c r="J1947" s="200">
        <v>11.393000000000001</v>
      </c>
    </row>
    <row r="1948" spans="4:10" x14ac:dyDescent="0.35">
      <c r="D1948" s="259">
        <v>45618</v>
      </c>
      <c r="E1948" s="200">
        <v>8.2249999999999996</v>
      </c>
      <c r="F1948" s="200">
        <v>10.098000000000001</v>
      </c>
      <c r="G1948" s="200">
        <v>10.507999999999999</v>
      </c>
      <c r="H1948" s="200">
        <v>10.843999999999999</v>
      </c>
      <c r="I1948" s="200">
        <v>11.449</v>
      </c>
      <c r="J1948" s="200">
        <v>11.385</v>
      </c>
    </row>
    <row r="1949" spans="4:10" x14ac:dyDescent="0.35">
      <c r="D1949" s="259">
        <v>45621</v>
      </c>
      <c r="E1949" s="200">
        <v>8.093</v>
      </c>
      <c r="F1949" s="200">
        <v>9.9290000000000003</v>
      </c>
      <c r="G1949" s="200">
        <v>10.351000000000001</v>
      </c>
      <c r="H1949" s="200">
        <v>10.715999999999999</v>
      </c>
      <c r="I1949" s="200">
        <v>11.311</v>
      </c>
      <c r="J1949" s="200">
        <v>11.27</v>
      </c>
    </row>
    <row r="1950" spans="4:10" x14ac:dyDescent="0.35">
      <c r="D1950" s="259">
        <v>45622</v>
      </c>
      <c r="E1950" s="200">
        <v>8.3759999999999994</v>
      </c>
      <c r="F1950" s="200">
        <v>10.336</v>
      </c>
      <c r="G1950" s="200">
        <v>10.669</v>
      </c>
      <c r="H1950" s="200">
        <v>10.981999999999999</v>
      </c>
      <c r="I1950" s="200">
        <v>11.516999999999999</v>
      </c>
      <c r="J1950" s="200">
        <v>11.456</v>
      </c>
    </row>
    <row r="1951" spans="4:10" x14ac:dyDescent="0.35">
      <c r="D1951" s="259">
        <v>45623</v>
      </c>
      <c r="E1951" s="200">
        <v>8.5370000000000008</v>
      </c>
      <c r="F1951" s="200">
        <v>10.138999999999999</v>
      </c>
      <c r="G1951" s="200">
        <v>10.522</v>
      </c>
      <c r="H1951" s="200">
        <v>10.891</v>
      </c>
      <c r="I1951" s="200">
        <v>11.448</v>
      </c>
      <c r="J1951" s="200">
        <v>11.38</v>
      </c>
    </row>
    <row r="1952" spans="4:10" x14ac:dyDescent="0.35">
      <c r="D1952" s="259">
        <v>45624</v>
      </c>
      <c r="E1952" s="200">
        <v>8.4280000000000008</v>
      </c>
      <c r="F1952" s="200">
        <v>10.109</v>
      </c>
      <c r="G1952" s="200">
        <v>10.462</v>
      </c>
      <c r="H1952" s="200">
        <v>10.843999999999999</v>
      </c>
      <c r="I1952" s="200">
        <v>11.419</v>
      </c>
      <c r="J1952" s="200">
        <v>11.372999999999999</v>
      </c>
    </row>
    <row r="1953" spans="4:10" x14ac:dyDescent="0.35">
      <c r="D1953" s="259">
        <v>45625</v>
      </c>
      <c r="E1953" s="200">
        <v>8.4459999999999997</v>
      </c>
      <c r="F1953" s="200">
        <v>10.044</v>
      </c>
      <c r="G1953" s="200">
        <v>10.4</v>
      </c>
      <c r="H1953" s="200">
        <v>10.739000000000001</v>
      </c>
      <c r="I1953" s="200">
        <v>11.358000000000001</v>
      </c>
      <c r="J1953" s="200">
        <v>11.319000000000001</v>
      </c>
    </row>
    <row r="1954" spans="4:10" x14ac:dyDescent="0.35">
      <c r="D1954" s="259">
        <v>45628</v>
      </c>
      <c r="E1954" s="200">
        <v>8.5</v>
      </c>
      <c r="F1954" s="200">
        <v>10.071</v>
      </c>
      <c r="G1954" s="200">
        <v>10.404</v>
      </c>
      <c r="H1954" s="200">
        <v>10.821</v>
      </c>
      <c r="I1954" s="200">
        <v>11.387</v>
      </c>
      <c r="J1954" s="200">
        <v>11.315</v>
      </c>
    </row>
    <row r="1955" spans="4:10" x14ac:dyDescent="0.35">
      <c r="D1955" s="259">
        <v>45629</v>
      </c>
      <c r="E1955" s="200">
        <v>8.5299999999999994</v>
      </c>
      <c r="F1955" s="200">
        <v>10.021000000000001</v>
      </c>
      <c r="G1955" s="200">
        <v>10.382</v>
      </c>
      <c r="H1955" s="200">
        <v>10.792</v>
      </c>
      <c r="I1955" s="200">
        <v>11.388</v>
      </c>
      <c r="J1955" s="200">
        <v>11.33</v>
      </c>
    </row>
    <row r="1956" spans="4:10" x14ac:dyDescent="0.35">
      <c r="D1956" s="259">
        <v>45630</v>
      </c>
      <c r="E1956" s="200">
        <v>8.5269999999999992</v>
      </c>
      <c r="F1956" s="200">
        <v>9.8960000000000008</v>
      </c>
      <c r="G1956" s="200">
        <v>10.266999999999999</v>
      </c>
      <c r="H1956" s="200">
        <v>10.691000000000001</v>
      </c>
      <c r="I1956" s="200">
        <v>11.286</v>
      </c>
      <c r="J1956" s="200">
        <v>11.214</v>
      </c>
    </row>
    <row r="1957" spans="4:10" x14ac:dyDescent="0.35">
      <c r="D1957" s="259">
        <v>45631</v>
      </c>
      <c r="E1957" s="200">
        <v>8.4469999999999992</v>
      </c>
      <c r="F1957" s="200">
        <v>9.7409999999999997</v>
      </c>
      <c r="G1957" s="200">
        <v>10.114000000000001</v>
      </c>
      <c r="H1957" s="200">
        <v>10.499000000000001</v>
      </c>
      <c r="I1957" s="200">
        <v>11.147</v>
      </c>
      <c r="J1957" s="200">
        <v>11.095000000000001</v>
      </c>
    </row>
    <row r="1958" spans="4:10" x14ac:dyDescent="0.35">
      <c r="D1958" s="259">
        <v>45632</v>
      </c>
      <c r="E1958" s="200">
        <v>8.3680000000000003</v>
      </c>
      <c r="F1958" s="200">
        <v>9.6660000000000004</v>
      </c>
      <c r="G1958" s="200">
        <v>10.081</v>
      </c>
      <c r="H1958" s="200">
        <v>10.406000000000001</v>
      </c>
      <c r="I1958" s="200">
        <v>11.105</v>
      </c>
      <c r="J1958" s="200">
        <v>11.042</v>
      </c>
    </row>
    <row r="1959" spans="4:10" x14ac:dyDescent="0.35">
      <c r="D1959" s="259">
        <v>45635</v>
      </c>
      <c r="E1959" s="200">
        <v>8.3759999999999994</v>
      </c>
      <c r="F1959" s="200">
        <v>9.7360000000000007</v>
      </c>
      <c r="G1959" s="200">
        <v>10.087</v>
      </c>
      <c r="H1959" s="200">
        <v>10.459</v>
      </c>
      <c r="I1959" s="200">
        <v>11.109</v>
      </c>
      <c r="J1959" s="200">
        <v>11.026</v>
      </c>
    </row>
    <row r="1960" spans="4:10" x14ac:dyDescent="0.35">
      <c r="D1960" s="259">
        <v>45636</v>
      </c>
      <c r="E1960" s="200">
        <v>8.5749999999999993</v>
      </c>
      <c r="F1960" s="200">
        <v>9.8469999999999995</v>
      </c>
      <c r="G1960" s="200">
        <v>10.211</v>
      </c>
      <c r="H1960" s="200">
        <v>10.561</v>
      </c>
      <c r="I1960" s="200">
        <v>11.196</v>
      </c>
      <c r="J1960" s="200">
        <v>11.132999999999999</v>
      </c>
    </row>
    <row r="1961" spans="4:10" x14ac:dyDescent="0.35">
      <c r="D1961" s="259">
        <v>45637</v>
      </c>
      <c r="E1961" s="200">
        <v>8.4860000000000007</v>
      </c>
      <c r="F1961" s="200">
        <v>9.8460000000000001</v>
      </c>
      <c r="G1961" s="200">
        <v>10.14</v>
      </c>
      <c r="H1961" s="200">
        <v>10.587</v>
      </c>
      <c r="I1961" s="200">
        <v>11.202999999999999</v>
      </c>
      <c r="J1961" s="200">
        <v>11.13</v>
      </c>
    </row>
    <row r="1962" spans="4:10" x14ac:dyDescent="0.35">
      <c r="D1962" s="259">
        <v>45638</v>
      </c>
      <c r="E1962" s="200">
        <v>8.6039999999999992</v>
      </c>
      <c r="F1962" s="200">
        <v>9.9610000000000003</v>
      </c>
      <c r="G1962" s="200">
        <v>10.321999999999999</v>
      </c>
      <c r="H1962" s="200">
        <v>10.698</v>
      </c>
      <c r="I1962" s="200">
        <v>11.288</v>
      </c>
      <c r="J1962" s="200">
        <v>11.173</v>
      </c>
    </row>
    <row r="1963" spans="4:10" x14ac:dyDescent="0.35">
      <c r="D1963" s="259">
        <v>45639</v>
      </c>
      <c r="E1963" s="200">
        <v>8.6379999999999999</v>
      </c>
      <c r="F1963" s="200">
        <v>10.013</v>
      </c>
      <c r="G1963" s="200">
        <v>10.339</v>
      </c>
      <c r="H1963" s="200">
        <v>10.738</v>
      </c>
      <c r="I1963" s="200">
        <v>11.346</v>
      </c>
      <c r="J1963" s="200">
        <v>11.273999999999999</v>
      </c>
    </row>
    <row r="1964" spans="4:10" x14ac:dyDescent="0.35">
      <c r="D1964" s="259">
        <v>45642</v>
      </c>
      <c r="E1964" s="200">
        <v>8.782</v>
      </c>
      <c r="F1964" s="200">
        <v>10.054</v>
      </c>
      <c r="G1964" s="200">
        <v>10.366</v>
      </c>
      <c r="H1964" s="200">
        <v>10.747999999999999</v>
      </c>
      <c r="I1964" s="200">
        <v>11.342000000000001</v>
      </c>
      <c r="J1964" s="200">
        <v>11.279</v>
      </c>
    </row>
    <row r="1965" spans="4:10" x14ac:dyDescent="0.35">
      <c r="D1965" s="259">
        <v>45643</v>
      </c>
      <c r="E1965" s="200">
        <v>8.6329999999999991</v>
      </c>
      <c r="F1965" s="200">
        <v>10.077</v>
      </c>
      <c r="G1965" s="200">
        <v>10.430999999999999</v>
      </c>
      <c r="H1965" s="200">
        <v>10.829000000000001</v>
      </c>
      <c r="I1965" s="200">
        <v>11.401</v>
      </c>
      <c r="J1965" s="200">
        <v>11.351000000000001</v>
      </c>
    </row>
    <row r="1966" spans="4:10" x14ac:dyDescent="0.35">
      <c r="D1966" s="259">
        <v>45644</v>
      </c>
      <c r="E1966" s="200">
        <v>8.7379999999999995</v>
      </c>
      <c r="F1966" s="200">
        <v>10.127000000000001</v>
      </c>
      <c r="G1966" s="200">
        <v>10.449</v>
      </c>
      <c r="H1966" s="200">
        <v>10.814</v>
      </c>
      <c r="I1966" s="200">
        <v>11.378</v>
      </c>
      <c r="J1966" s="200">
        <v>11.308999999999999</v>
      </c>
    </row>
    <row r="1967" spans="4:10" x14ac:dyDescent="0.35">
      <c r="D1967" s="259">
        <v>45645</v>
      </c>
      <c r="E1967" s="200">
        <v>8.952</v>
      </c>
      <c r="F1967" s="200">
        <v>10.37</v>
      </c>
      <c r="G1967" s="200">
        <v>10.731999999999999</v>
      </c>
      <c r="H1967" s="200">
        <v>11.047000000000001</v>
      </c>
      <c r="I1967" s="200">
        <v>11.548999999999999</v>
      </c>
      <c r="J1967" s="200">
        <v>11.487</v>
      </c>
    </row>
    <row r="1968" spans="4:10" x14ac:dyDescent="0.35">
      <c r="D1968" s="259">
        <v>45646</v>
      </c>
      <c r="E1968" s="200">
        <v>9.1419999999999995</v>
      </c>
      <c r="F1968" s="200">
        <v>10.324</v>
      </c>
      <c r="G1968" s="200">
        <v>10.741</v>
      </c>
      <c r="H1968" s="200">
        <v>11.074999999999999</v>
      </c>
      <c r="I1968" s="200">
        <v>11.59</v>
      </c>
      <c r="J1968" s="200">
        <v>11.505000000000001</v>
      </c>
    </row>
    <row r="1969" spans="4:10" x14ac:dyDescent="0.35">
      <c r="D1969" s="259">
        <v>45649</v>
      </c>
      <c r="E1969" s="200">
        <v>8.9359999999999999</v>
      </c>
      <c r="F1969" s="200">
        <v>10.308999999999999</v>
      </c>
      <c r="G1969" s="200">
        <v>10.701000000000001</v>
      </c>
      <c r="H1969" s="200">
        <v>11.03</v>
      </c>
      <c r="I1969" s="200">
        <v>11.561</v>
      </c>
      <c r="J1969" s="200">
        <v>11.488</v>
      </c>
    </row>
    <row r="1970" spans="4:10" x14ac:dyDescent="0.35">
      <c r="D1970" s="259">
        <v>45650</v>
      </c>
      <c r="E1970" s="200">
        <v>9.0280000000000005</v>
      </c>
      <c r="F1970" s="200">
        <v>10.307</v>
      </c>
      <c r="G1970" s="200">
        <v>10.802</v>
      </c>
      <c r="H1970" s="200">
        <v>11.055999999999999</v>
      </c>
      <c r="I1970" s="200">
        <v>11.555999999999999</v>
      </c>
      <c r="J1970" s="200">
        <v>11.502000000000001</v>
      </c>
    </row>
    <row r="1971" spans="4:10" x14ac:dyDescent="0.35">
      <c r="D1971" s="259">
        <v>45651</v>
      </c>
      <c r="E1971" s="200">
        <v>8.9849999999999994</v>
      </c>
      <c r="F1971" s="200">
        <v>10.332000000000001</v>
      </c>
      <c r="G1971" s="200">
        <v>10.743</v>
      </c>
      <c r="H1971" s="200">
        <v>11.077</v>
      </c>
      <c r="I1971" s="200">
        <v>11.584</v>
      </c>
      <c r="J1971" s="200">
        <v>11.505000000000001</v>
      </c>
    </row>
    <row r="1972" spans="4:10" x14ac:dyDescent="0.35">
      <c r="D1972" s="259">
        <v>45652</v>
      </c>
      <c r="E1972" s="200">
        <v>8.9719999999999995</v>
      </c>
      <c r="F1972" s="200">
        <v>10.316000000000001</v>
      </c>
      <c r="G1972" s="200">
        <v>10.750999999999999</v>
      </c>
      <c r="H1972" s="200">
        <v>11.047000000000001</v>
      </c>
      <c r="I1972" s="200">
        <v>11.564</v>
      </c>
      <c r="J1972" s="200">
        <v>11.523</v>
      </c>
    </row>
    <row r="1973" spans="4:10" x14ac:dyDescent="0.35">
      <c r="D1973" s="259">
        <v>45653</v>
      </c>
      <c r="E1973" s="200">
        <v>8.9719999999999995</v>
      </c>
      <c r="F1973" s="200">
        <v>10.27</v>
      </c>
      <c r="G1973" s="200">
        <v>10.723000000000001</v>
      </c>
      <c r="H1973" s="200">
        <v>11.074</v>
      </c>
      <c r="I1973" s="200">
        <v>11.592000000000001</v>
      </c>
      <c r="J1973" s="200">
        <v>11.542999999999999</v>
      </c>
    </row>
    <row r="1974" spans="4:10" x14ac:dyDescent="0.35">
      <c r="D1974" s="259">
        <v>45656</v>
      </c>
      <c r="E1974" s="200">
        <v>8.9139999999999997</v>
      </c>
      <c r="F1974" s="200">
        <v>10.343999999999999</v>
      </c>
      <c r="G1974" s="200">
        <v>10.775</v>
      </c>
      <c r="H1974" s="200">
        <v>11.087</v>
      </c>
      <c r="I1974" s="200">
        <v>11.596</v>
      </c>
      <c r="J1974" s="200">
        <v>11.565</v>
      </c>
    </row>
    <row r="1975" spans="4:10" x14ac:dyDescent="0.35">
      <c r="D1975" s="259">
        <v>45658</v>
      </c>
      <c r="E1975" s="200">
        <v>9.0589999999999993</v>
      </c>
      <c r="F1975" s="200">
        <v>10.356</v>
      </c>
      <c r="G1975" s="200">
        <v>10.776</v>
      </c>
      <c r="H1975" s="200">
        <v>11.07</v>
      </c>
      <c r="I1975" s="200">
        <v>11.574999999999999</v>
      </c>
      <c r="J1975" s="200">
        <v>11.532</v>
      </c>
    </row>
    <row r="1976" spans="4:10" x14ac:dyDescent="0.35">
      <c r="D1976" s="259">
        <v>45659</v>
      </c>
      <c r="E1976" s="200">
        <v>8.6940000000000008</v>
      </c>
      <c r="F1976" s="200">
        <v>10.127000000000001</v>
      </c>
      <c r="G1976" s="200">
        <v>10.598000000000001</v>
      </c>
      <c r="H1976" s="200">
        <v>10.945</v>
      </c>
      <c r="I1976" s="200">
        <v>11.48</v>
      </c>
      <c r="J1976" s="200">
        <v>11.430999999999999</v>
      </c>
    </row>
    <row r="1977" spans="4:10" x14ac:dyDescent="0.35">
      <c r="D1977" s="259">
        <v>45660</v>
      </c>
      <c r="E1977" s="200">
        <v>8.5370000000000008</v>
      </c>
      <c r="F1977" s="200">
        <v>9.8510000000000009</v>
      </c>
      <c r="G1977" s="200">
        <v>10.349</v>
      </c>
      <c r="H1977" s="200">
        <v>10.641</v>
      </c>
      <c r="I1977" s="200">
        <v>11.304</v>
      </c>
      <c r="J1977" s="200">
        <v>11.243</v>
      </c>
    </row>
    <row r="1978" spans="4:10" x14ac:dyDescent="0.35">
      <c r="D1978" s="259">
        <v>45663</v>
      </c>
      <c r="E1978" s="200">
        <v>8.0909999999999993</v>
      </c>
      <c r="F1978" s="200">
        <v>9.7739999999999991</v>
      </c>
      <c r="G1978" s="200">
        <v>10.218</v>
      </c>
      <c r="H1978" s="200">
        <v>10.587</v>
      </c>
      <c r="I1978" s="200">
        <v>11.221</v>
      </c>
      <c r="J1978" s="200">
        <v>11.157</v>
      </c>
    </row>
    <row r="1979" spans="4:10" x14ac:dyDescent="0.35">
      <c r="D1979" s="259">
        <v>45664</v>
      </c>
      <c r="E1979" s="200">
        <v>8.3320000000000007</v>
      </c>
      <c r="F1979" s="200">
        <v>9.9689999999999994</v>
      </c>
      <c r="G1979" s="200">
        <v>10.366</v>
      </c>
      <c r="H1979" s="200">
        <v>10.680999999999999</v>
      </c>
      <c r="I1979" s="200">
        <v>11.335000000000001</v>
      </c>
      <c r="J1979" s="200">
        <v>11.273</v>
      </c>
    </row>
    <row r="1980" spans="4:10" x14ac:dyDescent="0.35">
      <c r="D1980" s="259">
        <v>45665</v>
      </c>
      <c r="E1980" s="200">
        <v>8.4610000000000003</v>
      </c>
      <c r="F1980" s="200">
        <v>10.067</v>
      </c>
      <c r="G1980" s="200">
        <v>10.471</v>
      </c>
      <c r="H1980" s="200">
        <v>10.821</v>
      </c>
      <c r="I1980" s="200">
        <v>11.417999999999999</v>
      </c>
      <c r="J1980" s="200">
        <v>11.368</v>
      </c>
    </row>
    <row r="1981" spans="4:10" x14ac:dyDescent="0.35">
      <c r="D1981" s="259">
        <v>45666</v>
      </c>
      <c r="E1981" s="200">
        <v>8.1539999999999999</v>
      </c>
      <c r="F1981" s="200">
        <v>9.9819999999999993</v>
      </c>
      <c r="G1981" s="200">
        <v>10.340999999999999</v>
      </c>
      <c r="H1981" s="200">
        <v>10.755000000000001</v>
      </c>
      <c r="I1981" s="200">
        <v>11.35</v>
      </c>
      <c r="J1981" s="200">
        <v>11.298999999999999</v>
      </c>
    </row>
    <row r="1982" spans="4:10" x14ac:dyDescent="0.35">
      <c r="D1982" s="259">
        <v>45667</v>
      </c>
      <c r="E1982" s="200">
        <v>8.5030000000000001</v>
      </c>
      <c r="F1982" s="200">
        <v>10.27</v>
      </c>
      <c r="G1982" s="200">
        <v>10.597</v>
      </c>
      <c r="H1982" s="200">
        <v>11.010999999999999</v>
      </c>
      <c r="I1982" s="200">
        <v>11.535</v>
      </c>
      <c r="J1982" s="200">
        <v>11.477</v>
      </c>
    </row>
    <row r="1983" spans="4:10" x14ac:dyDescent="0.35">
      <c r="D1983" s="259">
        <v>45670</v>
      </c>
      <c r="E1983" s="200">
        <v>8.6630000000000003</v>
      </c>
      <c r="F1983" s="200">
        <v>10.488</v>
      </c>
      <c r="G1983" s="200">
        <v>10.807</v>
      </c>
      <c r="H1983" s="200">
        <v>11.122</v>
      </c>
      <c r="I1983" s="200">
        <v>11.624000000000001</v>
      </c>
      <c r="J1983" s="200">
        <v>11.595000000000001</v>
      </c>
    </row>
    <row r="1984" spans="4:10" x14ac:dyDescent="0.35">
      <c r="D1984" s="259">
        <v>45671</v>
      </c>
      <c r="E1984" s="200">
        <v>8.3889999999999993</v>
      </c>
      <c r="F1984" s="200">
        <v>10.292</v>
      </c>
      <c r="G1984" s="200">
        <v>10.645</v>
      </c>
      <c r="H1984" s="200">
        <v>11.025</v>
      </c>
      <c r="I1984" s="200">
        <v>11.536</v>
      </c>
      <c r="J1984" s="200">
        <v>11.489000000000001</v>
      </c>
    </row>
    <row r="1985" spans="4:10" x14ac:dyDescent="0.35">
      <c r="D1985" s="259">
        <v>45672</v>
      </c>
      <c r="E1985" s="200">
        <v>7.9470000000000001</v>
      </c>
      <c r="F1985" s="200">
        <v>9.9979999999999993</v>
      </c>
      <c r="G1985" s="200">
        <v>10.379</v>
      </c>
      <c r="H1985" s="200">
        <v>10.765000000000001</v>
      </c>
      <c r="I1985" s="200">
        <v>11.351000000000001</v>
      </c>
      <c r="J1985" s="200">
        <v>11.321999999999999</v>
      </c>
    </row>
    <row r="1986" spans="4:10" x14ac:dyDescent="0.35">
      <c r="D1986" s="259">
        <v>45673</v>
      </c>
      <c r="E1986" s="200">
        <v>7.8949999999999996</v>
      </c>
      <c r="F1986" s="200">
        <v>10.09</v>
      </c>
      <c r="G1986" s="200">
        <v>10.393000000000001</v>
      </c>
      <c r="H1986" s="200">
        <v>10.773</v>
      </c>
      <c r="I1986" s="200">
        <v>11.371</v>
      </c>
      <c r="J1986" s="200">
        <v>11.308</v>
      </c>
    </row>
    <row r="1987" spans="4:10" x14ac:dyDescent="0.35">
      <c r="D1987" s="259">
        <v>45674</v>
      </c>
      <c r="E1987" s="200">
        <v>7.9390000000000001</v>
      </c>
      <c r="F1987" s="200">
        <v>10.098000000000001</v>
      </c>
      <c r="G1987" s="200">
        <v>10.436</v>
      </c>
      <c r="H1987" s="200">
        <v>10.795999999999999</v>
      </c>
      <c r="I1987" s="200">
        <v>11.393000000000001</v>
      </c>
      <c r="J1987" s="200">
        <v>11.332000000000001</v>
      </c>
    </row>
    <row r="1988" spans="4:10" x14ac:dyDescent="0.35">
      <c r="D1988" s="259">
        <v>45677</v>
      </c>
      <c r="E1988" s="200">
        <v>8.0920000000000005</v>
      </c>
      <c r="F1988" s="200">
        <v>10.122</v>
      </c>
      <c r="G1988" s="200">
        <v>10.417</v>
      </c>
      <c r="H1988" s="200">
        <v>10.84</v>
      </c>
      <c r="I1988" s="200">
        <v>11.374000000000001</v>
      </c>
      <c r="J1988" s="200">
        <v>11.336</v>
      </c>
    </row>
    <row r="1989" spans="4:10" x14ac:dyDescent="0.35">
      <c r="D1989" s="259">
        <v>45678</v>
      </c>
      <c r="E1989" s="200">
        <v>8.0530000000000008</v>
      </c>
      <c r="F1989" s="200">
        <v>10.131</v>
      </c>
      <c r="G1989" s="200">
        <v>10.398999999999999</v>
      </c>
      <c r="H1989" s="200">
        <v>10.832000000000001</v>
      </c>
      <c r="I1989" s="200">
        <v>11.364000000000001</v>
      </c>
      <c r="J1989" s="200">
        <v>11.331</v>
      </c>
    </row>
    <row r="1990" spans="4:10" x14ac:dyDescent="0.35">
      <c r="D1990" s="259">
        <v>45679</v>
      </c>
      <c r="E1990" s="200">
        <v>8.1549999999999994</v>
      </c>
      <c r="F1990" s="200">
        <v>10.249000000000001</v>
      </c>
      <c r="G1990" s="200">
        <v>10.535</v>
      </c>
      <c r="H1990" s="200">
        <v>10.968999999999999</v>
      </c>
      <c r="I1990" s="200">
        <v>11.464</v>
      </c>
      <c r="J1990" s="200">
        <v>11.429</v>
      </c>
    </row>
    <row r="1991" spans="4:10" x14ac:dyDescent="0.35">
      <c r="D1991" s="259">
        <v>45680</v>
      </c>
      <c r="E1991" s="200">
        <v>8.5079999999999991</v>
      </c>
      <c r="F1991" s="200">
        <v>10.465</v>
      </c>
      <c r="G1991" s="200">
        <v>10.696999999999999</v>
      </c>
      <c r="H1991" s="200">
        <v>11.057</v>
      </c>
      <c r="I1991" s="200">
        <v>11.526999999999999</v>
      </c>
      <c r="J1991" s="200">
        <v>11.484</v>
      </c>
    </row>
    <row r="1992" spans="4:10" x14ac:dyDescent="0.35">
      <c r="D1992" s="259">
        <v>45681</v>
      </c>
      <c r="E1992" s="200">
        <v>8.6760000000000002</v>
      </c>
      <c r="F1992" s="200">
        <v>10.423999999999999</v>
      </c>
      <c r="G1992" s="200">
        <v>10.605</v>
      </c>
      <c r="H1992" s="200">
        <v>10.951000000000001</v>
      </c>
      <c r="I1992" s="200">
        <v>11.46</v>
      </c>
      <c r="J1992" s="200">
        <v>11.412000000000001</v>
      </c>
    </row>
    <row r="1993" spans="4:10" x14ac:dyDescent="0.35">
      <c r="D1993" s="259">
        <v>45684</v>
      </c>
      <c r="E1993" s="200">
        <v>8.9529999999999994</v>
      </c>
      <c r="F1993" s="200">
        <v>10.557</v>
      </c>
      <c r="G1993" s="200">
        <v>10.750999999999999</v>
      </c>
      <c r="H1993" s="200">
        <v>11.065</v>
      </c>
      <c r="I1993" s="200">
        <v>11.545999999999999</v>
      </c>
      <c r="J1993" s="200">
        <v>11.497</v>
      </c>
    </row>
    <row r="1994" spans="4:10" x14ac:dyDescent="0.35">
      <c r="D1994" s="259">
        <v>45685</v>
      </c>
      <c r="E1994" s="200">
        <v>8.8729999999999993</v>
      </c>
      <c r="F1994" s="200">
        <v>10.488</v>
      </c>
      <c r="G1994" s="200">
        <v>10.721</v>
      </c>
      <c r="H1994" s="200">
        <v>11.074</v>
      </c>
      <c r="I1994" s="200">
        <v>11.535</v>
      </c>
      <c r="J1994" s="200">
        <v>11.491</v>
      </c>
    </row>
    <row r="1995" spans="4:10" x14ac:dyDescent="0.35">
      <c r="D1995" s="259">
        <v>45686</v>
      </c>
      <c r="E1995" s="200">
        <v>8.5549999999999997</v>
      </c>
      <c r="F1995" s="200">
        <v>10.332000000000001</v>
      </c>
      <c r="G1995" s="200">
        <v>10.606</v>
      </c>
      <c r="H1995" s="200">
        <v>11.013</v>
      </c>
      <c r="I1995" s="200">
        <v>11.478999999999999</v>
      </c>
      <c r="J1995" s="200">
        <v>11.42</v>
      </c>
    </row>
    <row r="1996" spans="4:10" x14ac:dyDescent="0.35">
      <c r="D1996" s="259">
        <v>45687</v>
      </c>
      <c r="E1996" s="200">
        <v>8.4580000000000002</v>
      </c>
      <c r="F1996" s="200">
        <v>10.308999999999999</v>
      </c>
      <c r="G1996" s="200">
        <v>10.624000000000001</v>
      </c>
      <c r="H1996" s="200">
        <v>10.987</v>
      </c>
      <c r="I1996" s="200">
        <v>11.48</v>
      </c>
      <c r="J1996" s="200">
        <v>11.436</v>
      </c>
    </row>
    <row r="1997" spans="4:10" x14ac:dyDescent="0.35">
      <c r="D1997" s="259">
        <v>45688</v>
      </c>
      <c r="E1997" s="200">
        <v>8.5079999999999991</v>
      </c>
      <c r="F1997" s="200">
        <v>10.363</v>
      </c>
      <c r="G1997" s="200">
        <v>10.653</v>
      </c>
      <c r="H1997" s="200">
        <v>11.067</v>
      </c>
      <c r="I1997" s="200">
        <v>11.534000000000001</v>
      </c>
      <c r="J1997" s="200">
        <v>11.577</v>
      </c>
    </row>
    <row r="1998" spans="4:10" x14ac:dyDescent="0.35">
      <c r="D1998" s="469">
        <v>45691</v>
      </c>
      <c r="E1998" s="470">
        <v>8.4179999999999993</v>
      </c>
      <c r="F1998" s="470">
        <v>10.397</v>
      </c>
      <c r="G1998" s="470">
        <v>10.769</v>
      </c>
      <c r="H1998" s="470">
        <v>11.137</v>
      </c>
      <c r="I1998" s="470">
        <v>11.625999999999999</v>
      </c>
      <c r="J1998" s="470">
        <v>11.577</v>
      </c>
    </row>
    <row r="1999" spans="4:10" x14ac:dyDescent="0.35">
      <c r="D1999" s="469">
        <v>45692</v>
      </c>
      <c r="E1999" s="470">
        <v>8.3559999999999999</v>
      </c>
      <c r="F1999" s="470">
        <v>10.125999999999999</v>
      </c>
      <c r="G1999" s="470">
        <v>10.483000000000001</v>
      </c>
      <c r="H1999" s="470">
        <v>10.891999999999999</v>
      </c>
      <c r="I1999" s="470">
        <v>11.523</v>
      </c>
      <c r="J1999" s="470">
        <v>11.478</v>
      </c>
    </row>
    <row r="2000" spans="4:10" x14ac:dyDescent="0.35">
      <c r="D2000" s="469">
        <v>45693</v>
      </c>
      <c r="E2000" s="470">
        <v>8.0150000000000006</v>
      </c>
      <c r="F2000" s="470">
        <v>9.827</v>
      </c>
      <c r="G2000" s="470">
        <v>10.282999999999999</v>
      </c>
      <c r="H2000" s="470">
        <v>10.693</v>
      </c>
      <c r="I2000" s="470">
        <v>11.398</v>
      </c>
      <c r="J2000" s="470">
        <v>11.361000000000001</v>
      </c>
    </row>
    <row r="2001" spans="4:10" x14ac:dyDescent="0.35">
      <c r="D2001" s="469">
        <v>45694</v>
      </c>
      <c r="E2001" s="470">
        <v>8.125</v>
      </c>
      <c r="F2001" s="470">
        <v>9.907</v>
      </c>
      <c r="G2001" s="470">
        <v>10.349</v>
      </c>
      <c r="H2001" s="470">
        <v>10.712</v>
      </c>
      <c r="I2001" s="470">
        <v>11.406000000000001</v>
      </c>
      <c r="J2001" s="470">
        <v>11.352</v>
      </c>
    </row>
    <row r="2002" spans="4:10" x14ac:dyDescent="0.35">
      <c r="D2002" s="469">
        <v>45695</v>
      </c>
      <c r="E2002" s="470">
        <v>8.2409999999999997</v>
      </c>
      <c r="F2002" s="470">
        <v>10.077</v>
      </c>
      <c r="G2002" s="470">
        <v>10.502000000000001</v>
      </c>
      <c r="H2002" s="470">
        <v>10.824999999999999</v>
      </c>
      <c r="I2002" s="470">
        <v>11.481</v>
      </c>
      <c r="J2002" s="470">
        <v>11.44</v>
      </c>
    </row>
    <row r="2003" spans="4:10" x14ac:dyDescent="0.35">
      <c r="D2003" s="469">
        <v>45698</v>
      </c>
      <c r="E2003" s="470">
        <v>8.3249999999999993</v>
      </c>
      <c r="F2003" s="470">
        <v>10.042999999999999</v>
      </c>
      <c r="G2003" s="470">
        <v>10.468999999999999</v>
      </c>
      <c r="H2003" s="470">
        <v>10.787000000000001</v>
      </c>
      <c r="I2003" s="470">
        <v>11.465999999999999</v>
      </c>
      <c r="J2003" s="470">
        <v>11.417999999999999</v>
      </c>
    </row>
    <row r="2004" spans="4:10" x14ac:dyDescent="0.35">
      <c r="D2004" s="469">
        <v>45699</v>
      </c>
      <c r="E2004" s="470">
        <v>8.4830000000000005</v>
      </c>
      <c r="F2004" s="470">
        <v>10.066000000000001</v>
      </c>
      <c r="G2004" s="470">
        <v>10.473000000000001</v>
      </c>
      <c r="H2004" s="470">
        <v>10.79</v>
      </c>
      <c r="I2004" s="470">
        <v>11.477</v>
      </c>
      <c r="J2004" s="470">
        <v>11.435</v>
      </c>
    </row>
    <row r="2005" spans="4:10" x14ac:dyDescent="0.35">
      <c r="D2005" s="469">
        <v>45700</v>
      </c>
      <c r="E2005" s="470">
        <v>8.3719999999999999</v>
      </c>
      <c r="F2005" s="470">
        <v>10.101000000000001</v>
      </c>
      <c r="G2005" s="470">
        <v>10.499000000000001</v>
      </c>
      <c r="H2005" s="470">
        <v>10.875</v>
      </c>
      <c r="I2005" s="470">
        <v>11.516</v>
      </c>
      <c r="J2005" s="470">
        <v>11.48</v>
      </c>
    </row>
    <row r="2006" spans="4:10" x14ac:dyDescent="0.35">
      <c r="D2006" s="469">
        <v>45701</v>
      </c>
      <c r="E2006" s="470">
        <v>8.3889999999999993</v>
      </c>
      <c r="F2006" s="470">
        <v>9.9109999999999996</v>
      </c>
      <c r="G2006" s="470">
        <v>10.397</v>
      </c>
      <c r="H2006" s="470">
        <v>10.766</v>
      </c>
      <c r="I2006" s="470">
        <v>11.42</v>
      </c>
      <c r="J2006" s="470">
        <v>11.37</v>
      </c>
    </row>
    <row r="2007" spans="4:10" x14ac:dyDescent="0.35">
      <c r="D2007" s="469">
        <v>45702</v>
      </c>
      <c r="E2007" s="470">
        <v>8.3230000000000004</v>
      </c>
      <c r="F2007" s="470">
        <v>9.7870000000000008</v>
      </c>
      <c r="G2007" s="470">
        <v>10.269</v>
      </c>
      <c r="H2007" s="470">
        <v>10.638</v>
      </c>
      <c r="I2007" s="470">
        <v>11.311999999999999</v>
      </c>
      <c r="J2007" s="470">
        <v>11.27</v>
      </c>
    </row>
    <row r="2008" spans="4:10" x14ac:dyDescent="0.35">
      <c r="D2008" s="469">
        <v>45705</v>
      </c>
      <c r="E2008" s="470">
        <v>8.2810000000000006</v>
      </c>
      <c r="F2008" s="470">
        <v>9.8030000000000008</v>
      </c>
      <c r="G2008" s="470">
        <v>10.287000000000001</v>
      </c>
      <c r="H2008" s="470">
        <v>10.664999999999999</v>
      </c>
      <c r="I2008" s="470">
        <v>11.348000000000001</v>
      </c>
      <c r="J2008" s="470">
        <v>11.298999999999999</v>
      </c>
    </row>
    <row r="2009" spans="4:10" x14ac:dyDescent="0.35">
      <c r="D2009" s="469">
        <v>45706</v>
      </c>
      <c r="E2009" s="470">
        <v>8.343</v>
      </c>
      <c r="F2009" s="470">
        <v>9.8759999999999994</v>
      </c>
      <c r="G2009" s="470">
        <v>10.311999999999999</v>
      </c>
      <c r="H2009" s="470">
        <v>10.686</v>
      </c>
      <c r="I2009" s="470">
        <v>11.356999999999999</v>
      </c>
      <c r="J2009" s="470">
        <v>11.31</v>
      </c>
    </row>
    <row r="2010" spans="4:10" x14ac:dyDescent="0.35">
      <c r="D2010" s="469">
        <v>45707</v>
      </c>
      <c r="E2010" s="470">
        <v>8.4160000000000004</v>
      </c>
      <c r="F2010" s="470">
        <v>9.8699999999999992</v>
      </c>
      <c r="G2010" s="470">
        <v>10.351000000000001</v>
      </c>
      <c r="H2010" s="470">
        <v>10.723000000000001</v>
      </c>
      <c r="I2010" s="470">
        <v>11.388999999999999</v>
      </c>
      <c r="J2010" s="470">
        <v>11.347</v>
      </c>
    </row>
    <row r="2011" spans="4:10" x14ac:dyDescent="0.35">
      <c r="D2011" s="469">
        <v>45708</v>
      </c>
      <c r="E2011" s="470">
        <v>8.3460000000000001</v>
      </c>
      <c r="F2011" s="470">
        <v>9.8670000000000009</v>
      </c>
      <c r="G2011" s="470">
        <v>10.346</v>
      </c>
      <c r="H2011" s="470">
        <v>10.71</v>
      </c>
      <c r="I2011" s="470">
        <v>11.394</v>
      </c>
      <c r="J2011" s="470">
        <v>11.345000000000001</v>
      </c>
    </row>
    <row r="2012" spans="4:10" x14ac:dyDescent="0.35">
      <c r="D2012" s="469">
        <v>45709</v>
      </c>
      <c r="E2012" s="470">
        <v>8.3260000000000005</v>
      </c>
      <c r="F2012" s="470">
        <v>9.9329999999999998</v>
      </c>
      <c r="G2012" s="470">
        <v>10.403</v>
      </c>
      <c r="H2012" s="470">
        <v>10.788</v>
      </c>
      <c r="I2012" s="470">
        <v>11.452999999999999</v>
      </c>
      <c r="J2012" s="470">
        <v>11.420999999999999</v>
      </c>
    </row>
    <row r="2013" spans="4:10" x14ac:dyDescent="0.35">
      <c r="D2013" s="469">
        <v>45712</v>
      </c>
      <c r="E2013" s="470">
        <v>8.5440000000000005</v>
      </c>
      <c r="F2013" s="470">
        <v>10.039999999999999</v>
      </c>
      <c r="G2013" s="470">
        <v>10.532999999999999</v>
      </c>
      <c r="H2013" s="470">
        <v>10.923999999999999</v>
      </c>
      <c r="I2013" s="470">
        <v>11.564</v>
      </c>
      <c r="J2013" s="470">
        <v>11.523999999999999</v>
      </c>
    </row>
    <row r="2014" spans="4:10" x14ac:dyDescent="0.35">
      <c r="D2014" s="469">
        <v>45713</v>
      </c>
      <c r="E2014" s="470">
        <v>8.4659999999999993</v>
      </c>
      <c r="F2014" s="470">
        <v>10.083</v>
      </c>
      <c r="G2014" s="470">
        <v>10.574</v>
      </c>
      <c r="H2014" s="470">
        <v>10.99</v>
      </c>
      <c r="I2014" s="470">
        <v>11.602</v>
      </c>
      <c r="J2014" s="470">
        <v>11.57</v>
      </c>
    </row>
    <row r="2015" spans="4:10" x14ac:dyDescent="0.35">
      <c r="D2015" s="469">
        <v>45714</v>
      </c>
      <c r="E2015" s="470">
        <v>8.1159999999999997</v>
      </c>
      <c r="F2015" s="470">
        <v>9.9550000000000001</v>
      </c>
      <c r="G2015" s="470">
        <v>10.409000000000001</v>
      </c>
      <c r="H2015" s="470">
        <v>10.86</v>
      </c>
      <c r="I2015" s="470">
        <v>11.518000000000001</v>
      </c>
      <c r="J2015" s="470">
        <v>11.477</v>
      </c>
    </row>
    <row r="2016" spans="4:10" x14ac:dyDescent="0.35">
      <c r="D2016" s="259">
        <v>45719</v>
      </c>
      <c r="E2016" s="200">
        <v>8.2140000000000004</v>
      </c>
      <c r="F2016" s="200">
        <v>9.8670000000000009</v>
      </c>
      <c r="G2016" s="200">
        <v>10.269</v>
      </c>
      <c r="H2016" s="200">
        <v>10.840999999999999</v>
      </c>
      <c r="I2016" s="200">
        <v>11.53</v>
      </c>
      <c r="J2016" s="200">
        <v>11.462999999999999</v>
      </c>
    </row>
    <row r="2017" spans="4:10" x14ac:dyDescent="0.35">
      <c r="D2017" s="259">
        <v>45720</v>
      </c>
      <c r="E2017" s="200">
        <v>8.4109999999999996</v>
      </c>
      <c r="F2017" s="200">
        <v>9.9760000000000009</v>
      </c>
      <c r="G2017" s="200">
        <v>10.372</v>
      </c>
      <c r="H2017" s="200">
        <v>10.974</v>
      </c>
      <c r="I2017" s="200">
        <v>11.590999999999999</v>
      </c>
      <c r="J2017" s="200">
        <v>11.547000000000001</v>
      </c>
    </row>
    <row r="2018" spans="4:10" x14ac:dyDescent="0.35">
      <c r="D2018" s="259">
        <v>45721</v>
      </c>
      <c r="E2018" s="200">
        <v>8.4890000000000008</v>
      </c>
      <c r="F2018" s="200">
        <v>10.156000000000001</v>
      </c>
      <c r="G2018" s="200">
        <v>10.51</v>
      </c>
      <c r="H2018" s="200">
        <v>11.064</v>
      </c>
      <c r="I2018" s="200">
        <v>11.677</v>
      </c>
      <c r="J2018" s="200">
        <v>11.624000000000001</v>
      </c>
    </row>
    <row r="2019" spans="4:10" x14ac:dyDescent="0.35">
      <c r="D2019" s="259">
        <v>45722</v>
      </c>
      <c r="E2019" s="200">
        <v>8.7880000000000003</v>
      </c>
      <c r="F2019" s="200">
        <v>10.561999999999999</v>
      </c>
      <c r="G2019" s="200">
        <v>10.912000000000001</v>
      </c>
      <c r="H2019" s="200">
        <v>11.411</v>
      </c>
      <c r="I2019" s="200">
        <v>11.919</v>
      </c>
      <c r="J2019" s="200">
        <v>11.89</v>
      </c>
    </row>
    <row r="2020" spans="4:10" x14ac:dyDescent="0.35">
      <c r="D2020" s="259">
        <v>45723</v>
      </c>
      <c r="E2020" s="200">
        <v>8.8309999999999995</v>
      </c>
      <c r="F2020" s="200">
        <v>10.538</v>
      </c>
      <c r="G2020" s="200">
        <v>10.896000000000001</v>
      </c>
      <c r="H2020" s="200">
        <v>11.411</v>
      </c>
      <c r="I2020" s="200">
        <v>11.9</v>
      </c>
      <c r="J2020" s="200">
        <v>11.858000000000001</v>
      </c>
    </row>
    <row r="2021" spans="4:10" x14ac:dyDescent="0.35">
      <c r="D2021" s="259">
        <v>45726</v>
      </c>
      <c r="E2021" s="200">
        <v>8.9079999999999995</v>
      </c>
      <c r="F2021" s="200">
        <v>10.64</v>
      </c>
      <c r="G2021" s="200">
        <v>10.992000000000001</v>
      </c>
      <c r="H2021" s="200">
        <v>11.455</v>
      </c>
      <c r="I2021" s="200">
        <v>11.974</v>
      </c>
      <c r="J2021" s="200">
        <v>11.914999999999999</v>
      </c>
    </row>
    <row r="2022" spans="4:10" x14ac:dyDescent="0.35">
      <c r="D2022" s="259">
        <v>45727</v>
      </c>
      <c r="E2022" s="200">
        <v>8.766</v>
      </c>
      <c r="F2022" s="200">
        <v>10.596</v>
      </c>
      <c r="G2022" s="200">
        <v>10.965999999999999</v>
      </c>
      <c r="H2022" s="200">
        <v>11.474</v>
      </c>
      <c r="I2022" s="200">
        <v>11.974</v>
      </c>
      <c r="J2022" s="200">
        <v>11.925000000000001</v>
      </c>
    </row>
    <row r="2023" spans="4:10" x14ac:dyDescent="0.35">
      <c r="D2023" s="259">
        <v>45728</v>
      </c>
      <c r="E2023" s="200">
        <v>8.5619999999999994</v>
      </c>
      <c r="F2023" s="200">
        <v>10.407</v>
      </c>
      <c r="G2023" s="200">
        <v>10.771000000000001</v>
      </c>
      <c r="H2023" s="200">
        <v>11.291</v>
      </c>
      <c r="I2023" s="200">
        <v>11.843</v>
      </c>
      <c r="J2023" s="200">
        <v>11.811</v>
      </c>
    </row>
    <row r="2024" spans="4:10" x14ac:dyDescent="0.35">
      <c r="D2024" s="259">
        <v>45729</v>
      </c>
      <c r="E2024" s="200">
        <v>8.8659999999999997</v>
      </c>
      <c r="F2024" s="200">
        <v>10.523999999999999</v>
      </c>
      <c r="G2024" s="200">
        <v>10.878</v>
      </c>
      <c r="H2024" s="200">
        <v>11.363</v>
      </c>
      <c r="I2024" s="200">
        <v>11.907</v>
      </c>
      <c r="J2024" s="200">
        <v>11.877000000000001</v>
      </c>
    </row>
    <row r="2025" spans="4:10" x14ac:dyDescent="0.35">
      <c r="D2025" s="259">
        <v>45730</v>
      </c>
      <c r="E2025" s="200">
        <v>8.8409999999999993</v>
      </c>
      <c r="F2025" s="200">
        <v>10.555999999999999</v>
      </c>
      <c r="G2025" s="200">
        <v>10.88</v>
      </c>
      <c r="H2025" s="200">
        <v>11.378</v>
      </c>
      <c r="I2025" s="200">
        <v>11.917</v>
      </c>
      <c r="J2025" s="200">
        <v>11.891</v>
      </c>
    </row>
    <row r="2026" spans="4:10" x14ac:dyDescent="0.35">
      <c r="D2026" s="259">
        <v>45733</v>
      </c>
      <c r="E2026" s="200">
        <v>8.843</v>
      </c>
      <c r="F2026" s="200">
        <v>10.628</v>
      </c>
      <c r="G2026" s="200">
        <v>10.991</v>
      </c>
      <c r="H2026" s="200">
        <v>11.446999999999999</v>
      </c>
      <c r="I2026" s="200">
        <v>11.96</v>
      </c>
      <c r="J2026" s="200">
        <v>11.92</v>
      </c>
    </row>
    <row r="2027" spans="4:10" x14ac:dyDescent="0.35">
      <c r="D2027" s="259">
        <v>45734</v>
      </c>
      <c r="E2027" s="200">
        <v>8.7759999999999998</v>
      </c>
      <c r="F2027" s="200">
        <v>10.449</v>
      </c>
      <c r="G2027" s="200">
        <v>10.91</v>
      </c>
      <c r="H2027" s="200">
        <v>11.352</v>
      </c>
      <c r="I2027" s="200">
        <v>11.872</v>
      </c>
      <c r="J2027" s="200">
        <v>11.832000000000001</v>
      </c>
    </row>
    <row r="2028" spans="4:10" x14ac:dyDescent="0.35">
      <c r="D2028" s="259">
        <v>45735</v>
      </c>
      <c r="E2028" s="200">
        <v>8.8030000000000008</v>
      </c>
      <c r="F2028" s="200">
        <v>10.497</v>
      </c>
      <c r="G2028" s="200">
        <v>10.901</v>
      </c>
      <c r="H2028" s="200">
        <v>11.375</v>
      </c>
      <c r="I2028" s="200">
        <v>11.875</v>
      </c>
      <c r="J2028" s="200">
        <v>11.831</v>
      </c>
    </row>
    <row r="2029" spans="4:10" x14ac:dyDescent="0.35">
      <c r="D2029" s="259">
        <v>45736</v>
      </c>
      <c r="E2029" s="200">
        <v>8.8320000000000007</v>
      </c>
      <c r="F2029" s="200">
        <v>10.33</v>
      </c>
      <c r="G2029" s="200">
        <v>10.759</v>
      </c>
      <c r="H2029" s="200">
        <v>11.23</v>
      </c>
      <c r="I2029" s="200">
        <v>11.769</v>
      </c>
      <c r="J2029" s="200">
        <v>11.718999999999999</v>
      </c>
    </row>
    <row r="2030" spans="4:10" x14ac:dyDescent="0.35">
      <c r="D2030" s="259">
        <v>45737</v>
      </c>
      <c r="E2030" s="200">
        <v>9.01</v>
      </c>
      <c r="F2030" s="200">
        <v>10.516</v>
      </c>
      <c r="G2030" s="200">
        <v>10.942</v>
      </c>
      <c r="H2030" s="200">
        <v>11.500999999999999</v>
      </c>
      <c r="I2030" s="200">
        <v>12.004</v>
      </c>
      <c r="J2030" s="200">
        <v>11.944000000000001</v>
      </c>
    </row>
    <row r="2031" spans="4:10" x14ac:dyDescent="0.35">
      <c r="D2031" s="259">
        <v>45740</v>
      </c>
      <c r="E2031" s="200">
        <v>8.734</v>
      </c>
      <c r="F2031" s="200">
        <v>10.406000000000001</v>
      </c>
      <c r="G2031" s="200">
        <v>10.843999999999999</v>
      </c>
      <c r="H2031" s="200">
        <v>11.372999999999999</v>
      </c>
      <c r="I2031" s="200">
        <v>11.836</v>
      </c>
      <c r="J2031" s="200">
        <v>11.811999999999999</v>
      </c>
    </row>
    <row r="2032" spans="4:10" x14ac:dyDescent="0.35">
      <c r="D2032" s="259">
        <v>45741</v>
      </c>
      <c r="E2032" s="200">
        <v>8.8140000000000001</v>
      </c>
      <c r="F2032" s="200">
        <v>10.336</v>
      </c>
      <c r="G2032" s="200">
        <v>10.741</v>
      </c>
      <c r="H2032" s="200">
        <v>11.29</v>
      </c>
      <c r="I2032" s="200">
        <v>11.792</v>
      </c>
      <c r="J2032" s="200">
        <v>11.752000000000001</v>
      </c>
    </row>
    <row r="2033" spans="4:10" x14ac:dyDescent="0.35">
      <c r="D2033" s="259">
        <v>45742</v>
      </c>
      <c r="E2033" s="200">
        <v>9.0429999999999993</v>
      </c>
      <c r="F2033" s="200">
        <v>10.478999999999999</v>
      </c>
      <c r="G2033" s="200">
        <v>10.824</v>
      </c>
      <c r="H2033" s="200">
        <v>11.361000000000001</v>
      </c>
      <c r="I2033" s="200">
        <v>11.858000000000001</v>
      </c>
      <c r="J2033" s="200">
        <v>11.821</v>
      </c>
    </row>
    <row r="2034" spans="4:10" x14ac:dyDescent="0.35">
      <c r="D2034" s="259">
        <v>45743</v>
      </c>
      <c r="E2034" s="200">
        <v>9.1539999999999999</v>
      </c>
      <c r="F2034" s="200">
        <v>10.589</v>
      </c>
      <c r="G2034" s="200">
        <v>10.943</v>
      </c>
      <c r="H2034" s="200">
        <v>11.504</v>
      </c>
      <c r="I2034" s="200">
        <v>11.94</v>
      </c>
      <c r="J2034" s="200">
        <v>11.917</v>
      </c>
    </row>
    <row r="2035" spans="4:10" x14ac:dyDescent="0.35">
      <c r="D2035" s="259">
        <v>45744</v>
      </c>
      <c r="E2035" s="200">
        <v>9.3420000000000005</v>
      </c>
      <c r="F2035" s="200">
        <v>10.728999999999999</v>
      </c>
      <c r="G2035" s="200">
        <v>11.023999999999999</v>
      </c>
      <c r="H2035" s="200">
        <v>11.571999999999999</v>
      </c>
      <c r="I2035" s="200">
        <v>11.971</v>
      </c>
      <c r="J2035" s="200">
        <v>11.952999999999999</v>
      </c>
    </row>
    <row r="2036" spans="4:10" x14ac:dyDescent="0.35">
      <c r="D2036" s="259">
        <v>45747</v>
      </c>
      <c r="E2036" s="200">
        <v>9.5630000000000006</v>
      </c>
      <c r="F2036" s="200">
        <v>10.885</v>
      </c>
      <c r="G2036" s="200">
        <v>11.131</v>
      </c>
      <c r="H2036" s="200">
        <v>11.709</v>
      </c>
      <c r="I2036" s="200">
        <v>12.068</v>
      </c>
      <c r="J2036" s="200">
        <v>12.042999999999999</v>
      </c>
    </row>
    <row r="2037" spans="4:10" x14ac:dyDescent="0.35">
      <c r="D2037" s="259">
        <v>45748</v>
      </c>
      <c r="E2037" s="200">
        <v>9.5869999999999997</v>
      </c>
      <c r="F2037" s="200">
        <v>10.798</v>
      </c>
      <c r="G2037" s="200">
        <v>11.090999999999999</v>
      </c>
      <c r="H2037" s="200">
        <v>11.627000000000001</v>
      </c>
      <c r="I2037" s="200">
        <v>12.036</v>
      </c>
      <c r="J2037" s="200">
        <v>11.992000000000001</v>
      </c>
    </row>
    <row r="2038" spans="4:10" x14ac:dyDescent="0.35">
      <c r="D2038" s="259">
        <v>45749</v>
      </c>
      <c r="E2038" s="200">
        <v>9.4459999999999997</v>
      </c>
      <c r="F2038" s="200">
        <v>10.949</v>
      </c>
      <c r="G2038" s="200">
        <v>11.182</v>
      </c>
      <c r="H2038" s="200">
        <v>11.747999999999999</v>
      </c>
      <c r="I2038" s="200">
        <v>12.125999999999999</v>
      </c>
      <c r="J2038" s="200">
        <v>12.076000000000001</v>
      </c>
    </row>
    <row r="2039" spans="4:10" x14ac:dyDescent="0.35">
      <c r="D2039" s="259">
        <v>45750</v>
      </c>
      <c r="E2039" s="200">
        <v>10.74</v>
      </c>
      <c r="F2039" s="200">
        <v>11.744</v>
      </c>
      <c r="G2039" s="200">
        <v>12.038</v>
      </c>
      <c r="H2039" s="200">
        <v>12.413</v>
      </c>
      <c r="I2039" s="200">
        <v>12.577999999999999</v>
      </c>
      <c r="J2039" s="200">
        <v>12.555</v>
      </c>
    </row>
    <row r="2040" spans="4:10" x14ac:dyDescent="0.35">
      <c r="D2040" s="259">
        <v>45751</v>
      </c>
      <c r="E2040" s="200">
        <v>13.442</v>
      </c>
      <c r="F2040" s="200">
        <v>13.425000000000001</v>
      </c>
      <c r="G2040" s="200">
        <v>13.304</v>
      </c>
      <c r="H2040" s="200">
        <v>13.566000000000001</v>
      </c>
      <c r="I2040" s="200">
        <v>13.472</v>
      </c>
      <c r="J2040" s="200">
        <v>13.375999999999999</v>
      </c>
    </row>
    <row r="2041" spans="4:10" x14ac:dyDescent="0.35">
      <c r="D2041" s="259">
        <v>45754</v>
      </c>
      <c r="E2041" s="200">
        <v>18.812999999999999</v>
      </c>
      <c r="F2041" s="200">
        <v>15.555</v>
      </c>
      <c r="G2041" s="200">
        <v>14.826000000000001</v>
      </c>
      <c r="H2041" s="200">
        <v>14.362</v>
      </c>
      <c r="I2041" s="200">
        <v>13.96</v>
      </c>
      <c r="J2041" s="200">
        <v>14.007</v>
      </c>
    </row>
    <row r="2042" spans="4:10" x14ac:dyDescent="0.35">
      <c r="D2042" s="259">
        <v>45755</v>
      </c>
      <c r="E2042" s="200">
        <v>14.696999999999999</v>
      </c>
      <c r="F2042" s="200">
        <v>14.853999999999999</v>
      </c>
      <c r="G2042" s="200">
        <v>14.19</v>
      </c>
      <c r="H2042" s="200">
        <v>13.946</v>
      </c>
      <c r="I2042" s="200">
        <v>13.691000000000001</v>
      </c>
      <c r="J2042" s="200">
        <v>13.667</v>
      </c>
    </row>
    <row r="2043" spans="4:10" x14ac:dyDescent="0.35">
      <c r="D2043" s="259">
        <v>45756</v>
      </c>
      <c r="E2043" s="200">
        <v>17.361000000000001</v>
      </c>
      <c r="F2043" s="200">
        <v>15.928000000000001</v>
      </c>
      <c r="G2043" s="200">
        <v>15.096</v>
      </c>
      <c r="H2043" s="200">
        <v>14.645</v>
      </c>
      <c r="I2043" s="200">
        <v>14.134</v>
      </c>
      <c r="J2043" s="200">
        <v>13.534000000000001</v>
      </c>
    </row>
    <row r="2044" spans="4:10" x14ac:dyDescent="0.35">
      <c r="D2044" s="259">
        <v>45757</v>
      </c>
      <c r="E2044" s="200">
        <v>16.745000000000001</v>
      </c>
      <c r="F2044" s="200">
        <v>15.948</v>
      </c>
      <c r="G2044" s="200">
        <v>15.037000000000001</v>
      </c>
      <c r="H2044" s="200">
        <v>14.699</v>
      </c>
      <c r="I2044" s="200">
        <v>14.167999999999999</v>
      </c>
      <c r="J2044" s="200">
        <v>14.004</v>
      </c>
    </row>
    <row r="2045" spans="4:10" x14ac:dyDescent="0.35">
      <c r="D2045" s="259">
        <v>45758</v>
      </c>
      <c r="E2045" s="200">
        <v>17.887</v>
      </c>
      <c r="F2045" s="200">
        <v>16.093</v>
      </c>
      <c r="G2045" s="200">
        <v>15.265000000000001</v>
      </c>
      <c r="H2045" s="200">
        <v>14.752000000000001</v>
      </c>
      <c r="I2045" s="200">
        <v>14.23</v>
      </c>
      <c r="J2045" s="200">
        <v>14.21</v>
      </c>
    </row>
    <row r="2046" spans="4:10" x14ac:dyDescent="0.35">
      <c r="D2046" s="259">
        <v>45761</v>
      </c>
      <c r="E2046" s="200">
        <v>16.225000000000001</v>
      </c>
      <c r="F2046" s="200">
        <v>15.744</v>
      </c>
      <c r="G2046" s="200">
        <v>14.776999999999999</v>
      </c>
      <c r="H2046" s="200">
        <v>14.347</v>
      </c>
      <c r="I2046" s="200">
        <v>13.819000000000001</v>
      </c>
      <c r="J2046" s="200">
        <v>13.798</v>
      </c>
    </row>
    <row r="2047" spans="4:10" x14ac:dyDescent="0.35">
      <c r="D2047" s="259">
        <v>45762</v>
      </c>
      <c r="E2047" s="200">
        <v>15.045</v>
      </c>
      <c r="F2047" s="200">
        <v>15.593</v>
      </c>
      <c r="G2047" s="200">
        <v>14.68</v>
      </c>
      <c r="H2047" s="200">
        <v>14.313000000000001</v>
      </c>
      <c r="I2047" s="200">
        <v>13.823</v>
      </c>
      <c r="J2047" s="200">
        <v>13.804</v>
      </c>
    </row>
    <row r="2048" spans="4:10" x14ac:dyDescent="0.35">
      <c r="D2048" s="259">
        <v>45763</v>
      </c>
      <c r="E2048" s="200">
        <v>15.273</v>
      </c>
      <c r="F2048" s="200">
        <v>15.673999999999999</v>
      </c>
      <c r="G2048" s="200">
        <v>14.778</v>
      </c>
      <c r="H2048" s="200">
        <v>14.48</v>
      </c>
      <c r="I2048" s="200">
        <v>13.864000000000001</v>
      </c>
      <c r="J2048" s="200">
        <v>13.852</v>
      </c>
    </row>
    <row r="2049" spans="4:10" x14ac:dyDescent="0.35">
      <c r="D2049" s="259">
        <v>45764</v>
      </c>
      <c r="E2049" s="200">
        <v>15.127000000000001</v>
      </c>
      <c r="F2049" s="200">
        <v>14.547000000000001</v>
      </c>
      <c r="G2049" s="200">
        <v>13.894</v>
      </c>
      <c r="H2049" s="200">
        <v>13.554</v>
      </c>
      <c r="I2049" s="200">
        <v>13.208</v>
      </c>
      <c r="J2049" s="200">
        <v>13.281000000000001</v>
      </c>
    </row>
    <row r="2050" spans="4:10" x14ac:dyDescent="0.35">
      <c r="D2050" s="259">
        <v>45768</v>
      </c>
      <c r="E2050" s="200">
        <v>15.345000000000001</v>
      </c>
      <c r="F2050" s="200">
        <v>14.714</v>
      </c>
      <c r="G2050" s="200">
        <v>13.927</v>
      </c>
      <c r="H2050" s="200">
        <v>13.763</v>
      </c>
      <c r="I2050" s="200">
        <v>13.433</v>
      </c>
      <c r="J2050" s="200">
        <v>13.315</v>
      </c>
    </row>
    <row r="2051" spans="4:10" x14ac:dyDescent="0.35">
      <c r="D2051" s="259">
        <v>45769</v>
      </c>
      <c r="E2051" s="200">
        <v>14.805999999999999</v>
      </c>
      <c r="F2051" s="200">
        <v>14.714</v>
      </c>
      <c r="G2051" s="200">
        <v>13.941000000000001</v>
      </c>
      <c r="H2051" s="200">
        <v>13.755000000000001</v>
      </c>
      <c r="I2051" s="200">
        <v>13.497999999999999</v>
      </c>
      <c r="J2051" s="200">
        <v>13.35</v>
      </c>
    </row>
    <row r="2052" spans="4:10" x14ac:dyDescent="0.35">
      <c r="D2052" s="259">
        <v>45770</v>
      </c>
      <c r="E2052" s="200">
        <v>13.686</v>
      </c>
      <c r="F2052" s="200">
        <v>14.307</v>
      </c>
      <c r="G2052" s="200">
        <v>13.451000000000001</v>
      </c>
      <c r="H2052" s="200">
        <v>13.388</v>
      </c>
      <c r="I2052" s="200">
        <v>13.31</v>
      </c>
      <c r="J2052" s="200">
        <v>13.1</v>
      </c>
    </row>
    <row r="2053" spans="4:10" x14ac:dyDescent="0.35">
      <c r="D2053" s="259">
        <v>45771</v>
      </c>
      <c r="E2053" s="200">
        <v>13.041</v>
      </c>
      <c r="F2053" s="200">
        <v>14.228</v>
      </c>
      <c r="G2053" s="200">
        <v>13.622</v>
      </c>
      <c r="H2053" s="200">
        <v>13.413</v>
      </c>
      <c r="I2053" s="200">
        <v>13.242000000000001</v>
      </c>
      <c r="J2053" s="200">
        <v>13.195</v>
      </c>
    </row>
    <row r="2054" spans="4:10" x14ac:dyDescent="0.35">
      <c r="D2054" s="259">
        <v>45772</v>
      </c>
      <c r="E2054" s="200">
        <v>13.103</v>
      </c>
      <c r="F2054" s="200">
        <v>14.252000000000001</v>
      </c>
      <c r="G2054" s="200">
        <v>13.577</v>
      </c>
      <c r="H2054" s="200">
        <v>13.413</v>
      </c>
      <c r="I2054" s="200">
        <v>13.226000000000001</v>
      </c>
      <c r="J2054" s="200">
        <v>13.128</v>
      </c>
    </row>
    <row r="2055" spans="4:10" x14ac:dyDescent="0.35">
      <c r="D2055" s="259">
        <v>45775</v>
      </c>
      <c r="E2055" s="200">
        <v>12.624000000000001</v>
      </c>
      <c r="F2055" s="200">
        <v>13.968</v>
      </c>
      <c r="G2055" s="200">
        <v>13.279</v>
      </c>
      <c r="H2055" s="200">
        <v>13.414</v>
      </c>
      <c r="I2055" s="200">
        <v>13.118</v>
      </c>
      <c r="J2055" s="200">
        <v>13.090999999999999</v>
      </c>
    </row>
    <row r="2056" spans="4:10" x14ac:dyDescent="0.35">
      <c r="D2056" s="259">
        <v>45776</v>
      </c>
      <c r="E2056" s="200">
        <v>13.102</v>
      </c>
      <c r="F2056" s="200">
        <v>14.122</v>
      </c>
      <c r="G2056" s="200">
        <v>13.439</v>
      </c>
      <c r="H2056" s="200">
        <v>13.388</v>
      </c>
      <c r="I2056" s="200">
        <v>13.244</v>
      </c>
      <c r="J2056" s="200">
        <v>13.225</v>
      </c>
    </row>
    <row r="2057" spans="4:10" x14ac:dyDescent="0.35">
      <c r="D2057" s="259">
        <v>45777</v>
      </c>
      <c r="E2057" s="200">
        <v>13.646000000000001</v>
      </c>
      <c r="F2057" s="200">
        <v>14.565</v>
      </c>
      <c r="G2057" s="200">
        <v>13.798</v>
      </c>
      <c r="H2057" s="200">
        <v>13.757999999999999</v>
      </c>
      <c r="I2057" s="200">
        <v>13.627000000000001</v>
      </c>
      <c r="J2057" s="200">
        <v>13.612</v>
      </c>
    </row>
    <row r="2058" spans="4:10" x14ac:dyDescent="0.35">
      <c r="D2058" s="578">
        <v>45778</v>
      </c>
      <c r="E2058" s="579">
        <v>14.356999999999999</v>
      </c>
      <c r="F2058" s="579">
        <v>15.021000000000001</v>
      </c>
      <c r="G2058" s="579">
        <v>14.218</v>
      </c>
      <c r="H2058" s="579">
        <v>14.2</v>
      </c>
      <c r="I2058" s="579">
        <v>13.847</v>
      </c>
      <c r="J2058" s="579">
        <v>13.654999999999999</v>
      </c>
    </row>
    <row r="2059" spans="4:10" x14ac:dyDescent="0.35">
      <c r="D2059" s="578">
        <v>45779</v>
      </c>
      <c r="E2059" s="579">
        <v>14.847</v>
      </c>
      <c r="F2059" s="579">
        <v>15.04</v>
      </c>
      <c r="G2059" s="579">
        <v>14.242000000000001</v>
      </c>
      <c r="H2059" s="579">
        <v>14.109</v>
      </c>
      <c r="I2059" s="579">
        <v>13.768000000000001</v>
      </c>
      <c r="J2059" s="579">
        <v>13.677</v>
      </c>
    </row>
    <row r="2060" spans="4:10" x14ac:dyDescent="0.35">
      <c r="D2060" s="578">
        <v>45782</v>
      </c>
      <c r="E2060" s="579">
        <v>14.898</v>
      </c>
      <c r="F2060" s="579">
        <v>15.101000000000001</v>
      </c>
      <c r="G2060" s="579">
        <v>14.281000000000001</v>
      </c>
      <c r="H2060" s="579">
        <v>14.117000000000001</v>
      </c>
      <c r="I2060" s="579">
        <v>13.808999999999999</v>
      </c>
      <c r="J2060" s="579">
        <v>13.669</v>
      </c>
    </row>
    <row r="2061" spans="4:10" x14ac:dyDescent="0.35">
      <c r="D2061" s="578">
        <v>45783</v>
      </c>
      <c r="E2061" s="579">
        <v>14.211</v>
      </c>
      <c r="F2061" s="579">
        <v>14.935</v>
      </c>
      <c r="G2061" s="579">
        <v>14.21</v>
      </c>
      <c r="H2061" s="579">
        <v>14.04</v>
      </c>
      <c r="I2061" s="579">
        <v>13.682</v>
      </c>
      <c r="J2061" s="579">
        <v>13.628</v>
      </c>
    </row>
    <row r="2062" spans="4:10" x14ac:dyDescent="0.35">
      <c r="D2062" s="578">
        <v>45784</v>
      </c>
      <c r="E2062" s="579">
        <v>13.358000000000001</v>
      </c>
      <c r="F2062" s="579">
        <v>14.683999999999999</v>
      </c>
      <c r="G2062" s="579">
        <v>14.093</v>
      </c>
      <c r="H2062" s="579">
        <v>13.968</v>
      </c>
      <c r="I2062" s="579">
        <v>13.586</v>
      </c>
      <c r="J2062" s="579">
        <v>13.528</v>
      </c>
    </row>
    <row r="2063" spans="4:10" x14ac:dyDescent="0.35">
      <c r="D2063" s="578">
        <v>45785</v>
      </c>
      <c r="E2063" s="579">
        <v>12.965</v>
      </c>
      <c r="F2063" s="579">
        <v>14.827999999999999</v>
      </c>
      <c r="G2063" s="579">
        <v>14.147</v>
      </c>
      <c r="H2063" s="579">
        <v>13.997999999999999</v>
      </c>
      <c r="I2063" s="579">
        <v>13.632</v>
      </c>
      <c r="J2063" s="579">
        <v>13.589</v>
      </c>
    </row>
    <row r="2064" spans="4:10" x14ac:dyDescent="0.35">
      <c r="D2064" s="578">
        <v>45786</v>
      </c>
      <c r="E2064" s="579">
        <v>12.589</v>
      </c>
      <c r="F2064" s="579">
        <v>14.724</v>
      </c>
      <c r="G2064" s="579">
        <v>14.016999999999999</v>
      </c>
      <c r="H2064" s="579">
        <v>13.891999999999999</v>
      </c>
      <c r="I2064" s="579">
        <v>13.544</v>
      </c>
      <c r="J2064" s="579">
        <v>13.445</v>
      </c>
    </row>
    <row r="2065" spans="4:10" x14ac:dyDescent="0.35">
      <c r="D2065" s="578">
        <v>45789</v>
      </c>
      <c r="E2065" s="579">
        <v>11.132999999999999</v>
      </c>
      <c r="F2065" s="579">
        <v>12.956</v>
      </c>
      <c r="G2065" s="579">
        <v>12.968999999999999</v>
      </c>
      <c r="H2065" s="579">
        <v>13.042</v>
      </c>
      <c r="I2065" s="579">
        <v>12.984</v>
      </c>
      <c r="J2065" s="579">
        <v>12.849</v>
      </c>
    </row>
    <row r="2066" spans="4:10" x14ac:dyDescent="0.35">
      <c r="D2066" s="578">
        <v>45790</v>
      </c>
      <c r="E2066" s="579">
        <v>10.175000000000001</v>
      </c>
      <c r="F2066" s="579">
        <v>12.141</v>
      </c>
      <c r="G2066" s="579">
        <v>12.069000000000001</v>
      </c>
      <c r="H2066" s="579">
        <v>12.326000000000001</v>
      </c>
      <c r="I2066" s="579">
        <v>12.593999999999999</v>
      </c>
      <c r="J2066" s="579">
        <v>12.47</v>
      </c>
    </row>
    <row r="2067" spans="4:10" x14ac:dyDescent="0.35">
      <c r="D2067" s="578">
        <v>45791</v>
      </c>
      <c r="E2067" s="579">
        <v>10.316000000000001</v>
      </c>
      <c r="F2067" s="579">
        <v>12.375</v>
      </c>
      <c r="G2067" s="579">
        <v>12.102</v>
      </c>
      <c r="H2067" s="579">
        <v>12.432</v>
      </c>
      <c r="I2067" s="579">
        <v>12.648999999999999</v>
      </c>
      <c r="J2067" s="579">
        <v>12.532999999999999</v>
      </c>
    </row>
    <row r="2068" spans="4:10" x14ac:dyDescent="0.35">
      <c r="D2068" s="578">
        <v>45792</v>
      </c>
      <c r="E2068" s="579">
        <v>10.295999999999999</v>
      </c>
      <c r="F2068" s="579">
        <v>12.487</v>
      </c>
      <c r="G2068" s="579">
        <v>12.292</v>
      </c>
      <c r="H2068" s="579">
        <v>12.64</v>
      </c>
      <c r="I2068" s="579">
        <v>12.865</v>
      </c>
      <c r="J2068" s="579">
        <v>12.72</v>
      </c>
    </row>
    <row r="2069" spans="4:10" x14ac:dyDescent="0.35">
      <c r="D2069" s="578">
        <v>45793</v>
      </c>
      <c r="E2069" s="579">
        <v>10.284000000000001</v>
      </c>
      <c r="F2069" s="579">
        <v>12.353</v>
      </c>
      <c r="G2069" s="579">
        <v>12.194000000000001</v>
      </c>
      <c r="H2069" s="579">
        <v>12.513</v>
      </c>
      <c r="I2069" s="579">
        <v>12.763</v>
      </c>
      <c r="J2069" s="579">
        <v>12.645</v>
      </c>
    </row>
    <row r="2070" spans="4:10" x14ac:dyDescent="0.35">
      <c r="D2070" s="578">
        <v>45796</v>
      </c>
      <c r="E2070" s="579">
        <v>10.35</v>
      </c>
      <c r="F2070" s="579">
        <v>12.388999999999999</v>
      </c>
      <c r="G2070" s="579">
        <v>12.231</v>
      </c>
      <c r="H2070" s="579">
        <v>12.563000000000001</v>
      </c>
      <c r="I2070" s="579">
        <v>12.842000000000001</v>
      </c>
      <c r="J2070" s="579">
        <v>12.734</v>
      </c>
    </row>
    <row r="2071" spans="4:10" x14ac:dyDescent="0.35">
      <c r="D2071" s="578">
        <v>45797</v>
      </c>
      <c r="E2071" s="579">
        <v>10.007999999999999</v>
      </c>
      <c r="F2071" s="579">
        <v>12.167999999999999</v>
      </c>
      <c r="G2071" s="579">
        <v>12.15</v>
      </c>
      <c r="H2071" s="579">
        <v>12.468999999999999</v>
      </c>
      <c r="I2071" s="579">
        <v>12.766999999999999</v>
      </c>
      <c r="J2071" s="579">
        <v>12.71</v>
      </c>
    </row>
    <row r="2072" spans="4:10" x14ac:dyDescent="0.35">
      <c r="D2072" s="578">
        <v>45798</v>
      </c>
      <c r="E2072" s="579">
        <v>10.153</v>
      </c>
      <c r="F2072" s="579">
        <v>12.388999999999999</v>
      </c>
      <c r="G2072" s="579">
        <v>12.332000000000001</v>
      </c>
      <c r="H2072" s="579">
        <v>12.532999999999999</v>
      </c>
      <c r="I2072" s="579">
        <v>12.878</v>
      </c>
      <c r="J2072" s="579">
        <v>12.765000000000001</v>
      </c>
    </row>
    <row r="2073" spans="4:10" x14ac:dyDescent="0.35">
      <c r="D2073" s="578">
        <v>45799</v>
      </c>
      <c r="E2073" s="579">
        <v>10.387</v>
      </c>
      <c r="F2073" s="579">
        <v>12.597</v>
      </c>
      <c r="G2073" s="579">
        <v>12.535</v>
      </c>
      <c r="H2073" s="579">
        <v>12.746</v>
      </c>
      <c r="I2073" s="579">
        <v>13.106</v>
      </c>
      <c r="J2073" s="579">
        <v>13.015000000000001</v>
      </c>
    </row>
    <row r="2074" spans="4:10" x14ac:dyDescent="0.35">
      <c r="D2074" s="578">
        <v>45800</v>
      </c>
      <c r="E2074" s="579">
        <v>10.340999999999999</v>
      </c>
      <c r="F2074" s="579">
        <v>12.647</v>
      </c>
      <c r="G2074" s="579">
        <v>12.545999999999999</v>
      </c>
      <c r="H2074" s="579">
        <v>12.779</v>
      </c>
      <c r="I2074" s="579">
        <v>13.093999999999999</v>
      </c>
      <c r="J2074" s="579">
        <v>12.996</v>
      </c>
    </row>
    <row r="2075" spans="4:10" x14ac:dyDescent="0.35">
      <c r="D2075" s="578">
        <v>45803</v>
      </c>
      <c r="E2075" s="579">
        <v>10.532</v>
      </c>
      <c r="F2075" s="579">
        <v>12.576000000000001</v>
      </c>
      <c r="G2075" s="579">
        <v>12.456</v>
      </c>
      <c r="H2075" s="579">
        <v>12.677</v>
      </c>
      <c r="I2075" s="579">
        <v>13.031000000000001</v>
      </c>
      <c r="J2075" s="579">
        <v>12.92</v>
      </c>
    </row>
    <row r="2076" spans="4:10" x14ac:dyDescent="0.35">
      <c r="D2076" s="578">
        <v>45804</v>
      </c>
      <c r="E2076" s="579">
        <v>9.6639999999999997</v>
      </c>
      <c r="F2076" s="579">
        <v>12.356999999999999</v>
      </c>
      <c r="G2076" s="579">
        <v>12.353</v>
      </c>
      <c r="H2076" s="579">
        <v>12.593</v>
      </c>
      <c r="I2076" s="579">
        <v>12.946999999999999</v>
      </c>
      <c r="J2076" s="579">
        <v>12.843999999999999</v>
      </c>
    </row>
    <row r="2077" spans="4:10" x14ac:dyDescent="0.35">
      <c r="D2077" s="578">
        <v>45805</v>
      </c>
      <c r="E2077" s="579">
        <v>9.6210000000000004</v>
      </c>
      <c r="F2077" s="579">
        <v>12.295</v>
      </c>
      <c r="G2077" s="579">
        <v>12.336</v>
      </c>
      <c r="H2077" s="579">
        <v>12.59</v>
      </c>
      <c r="I2077" s="579">
        <v>12.971</v>
      </c>
      <c r="J2077" s="579">
        <v>12.874000000000001</v>
      </c>
    </row>
    <row r="2078" spans="4:10" x14ac:dyDescent="0.35">
      <c r="D2078" s="578">
        <v>45806</v>
      </c>
      <c r="E2078" s="579">
        <v>8.7089999999999996</v>
      </c>
      <c r="F2078" s="579">
        <v>12.161</v>
      </c>
      <c r="G2078" s="579">
        <v>12.144</v>
      </c>
      <c r="H2078" s="579">
        <v>12.542999999999999</v>
      </c>
      <c r="I2078" s="579">
        <v>12.901</v>
      </c>
      <c r="J2078" s="579">
        <v>12.788</v>
      </c>
    </row>
    <row r="2079" spans="4:10" x14ac:dyDescent="0.35">
      <c r="D2079" s="578">
        <v>45807</v>
      </c>
      <c r="E2079" s="579">
        <v>9.2929999999999993</v>
      </c>
      <c r="F2079" s="579">
        <v>12.327999999999999</v>
      </c>
      <c r="G2079" s="579">
        <v>12.276999999999999</v>
      </c>
      <c r="H2079" s="579">
        <v>12.606999999999999</v>
      </c>
      <c r="I2079" s="579">
        <v>12.943</v>
      </c>
      <c r="J2079" s="579">
        <v>12.872</v>
      </c>
    </row>
    <row r="2080" spans="4:10" x14ac:dyDescent="0.35">
      <c r="D2080" s="259">
        <v>45810</v>
      </c>
      <c r="E2080" s="200">
        <v>8.9339999999999993</v>
      </c>
      <c r="F2080" s="200">
        <v>12.196</v>
      </c>
      <c r="G2080" s="200">
        <v>12.231</v>
      </c>
      <c r="H2080" s="200">
        <v>12.631</v>
      </c>
      <c r="I2080" s="200">
        <v>12.954000000000001</v>
      </c>
      <c r="J2080" s="200">
        <v>12.881</v>
      </c>
    </row>
    <row r="2081" spans="4:10" x14ac:dyDescent="0.35">
      <c r="D2081" s="259">
        <v>45811</v>
      </c>
      <c r="E2081" s="200">
        <v>8.4930000000000003</v>
      </c>
      <c r="F2081" s="200">
        <v>11.983000000000001</v>
      </c>
      <c r="G2081" s="200">
        <v>12.057</v>
      </c>
      <c r="H2081" s="200">
        <v>12.436999999999999</v>
      </c>
      <c r="I2081" s="200">
        <v>12.848000000000001</v>
      </c>
      <c r="J2081" s="200">
        <v>12.798</v>
      </c>
    </row>
    <row r="2082" spans="4:10" x14ac:dyDescent="0.35">
      <c r="D2082" s="259">
        <v>45812</v>
      </c>
      <c r="E2082" s="200">
        <v>7.8840000000000003</v>
      </c>
      <c r="F2082" s="200">
        <v>11.516999999999999</v>
      </c>
      <c r="G2082" s="200">
        <v>11.721</v>
      </c>
      <c r="H2082" s="200">
        <v>12.199</v>
      </c>
      <c r="I2082" s="200">
        <v>12.679</v>
      </c>
      <c r="J2082" s="200">
        <v>12.589</v>
      </c>
    </row>
    <row r="2083" spans="4:10" x14ac:dyDescent="0.35">
      <c r="D2083" s="259">
        <v>45813</v>
      </c>
      <c r="E2083" s="200">
        <v>8.1880000000000006</v>
      </c>
      <c r="F2083" s="200">
        <v>11.773</v>
      </c>
      <c r="G2083" s="200">
        <v>11.885</v>
      </c>
      <c r="H2083" s="200">
        <v>12.321999999999999</v>
      </c>
      <c r="I2083" s="200">
        <v>12.77</v>
      </c>
      <c r="J2083" s="200">
        <v>12.657</v>
      </c>
    </row>
    <row r="2084" spans="4:10" x14ac:dyDescent="0.35">
      <c r="D2084" s="259">
        <v>45814</v>
      </c>
      <c r="E2084" s="200">
        <v>7.702</v>
      </c>
      <c r="F2084" s="200">
        <v>11.754</v>
      </c>
      <c r="G2084" s="200">
        <v>11.805</v>
      </c>
      <c r="H2084" s="200">
        <v>12.278</v>
      </c>
      <c r="I2084" s="200">
        <v>12.753</v>
      </c>
      <c r="J2084" s="200">
        <v>12.66</v>
      </c>
    </row>
    <row r="2085" spans="4:10" x14ac:dyDescent="0.35">
      <c r="D2085" s="259">
        <v>45817</v>
      </c>
      <c r="E2085" s="200">
        <v>8.1259999999999994</v>
      </c>
      <c r="F2085" s="200">
        <v>11.683</v>
      </c>
      <c r="G2085" s="200">
        <v>11.769</v>
      </c>
      <c r="H2085" s="200">
        <v>12.247999999999999</v>
      </c>
      <c r="I2085" s="200">
        <v>12.695</v>
      </c>
      <c r="J2085" s="200">
        <v>12.608000000000001</v>
      </c>
    </row>
    <row r="2086" spans="4:10" x14ac:dyDescent="0.35">
      <c r="D2086" s="259">
        <v>45818</v>
      </c>
      <c r="E2086" s="200">
        <v>7.3739999999999997</v>
      </c>
      <c r="F2086" s="200">
        <v>11.523999999999999</v>
      </c>
      <c r="G2086" s="200">
        <v>11.558</v>
      </c>
      <c r="H2086" s="200">
        <v>12.097</v>
      </c>
      <c r="I2086" s="200">
        <v>12.596</v>
      </c>
      <c r="J2086" s="200">
        <v>12.513999999999999</v>
      </c>
    </row>
    <row r="2087" spans="4:10" x14ac:dyDescent="0.35">
      <c r="D2087" s="259">
        <v>45819</v>
      </c>
      <c r="E2087" s="200">
        <v>7.8810000000000002</v>
      </c>
      <c r="F2087" s="200">
        <v>11.29</v>
      </c>
      <c r="G2087" s="200">
        <v>11.218999999999999</v>
      </c>
      <c r="H2087" s="200">
        <v>11.664999999999999</v>
      </c>
      <c r="I2087" s="200">
        <v>12.379</v>
      </c>
      <c r="J2087" s="200">
        <v>12.337999999999999</v>
      </c>
    </row>
    <row r="2088" spans="4:10" x14ac:dyDescent="0.35">
      <c r="D2088" s="259">
        <v>45820</v>
      </c>
      <c r="E2088" s="200">
        <v>7.9169999999999998</v>
      </c>
      <c r="F2088" s="200">
        <v>11.506</v>
      </c>
      <c r="G2088" s="200">
        <v>11.215</v>
      </c>
      <c r="H2088" s="200">
        <v>11.669</v>
      </c>
      <c r="I2088" s="200">
        <v>12.548999999999999</v>
      </c>
      <c r="J2088" s="200">
        <v>12.459</v>
      </c>
    </row>
    <row r="2089" spans="4:10" x14ac:dyDescent="0.35">
      <c r="D2089" s="259">
        <v>45821</v>
      </c>
      <c r="E2089" s="200">
        <v>7.4720000000000004</v>
      </c>
      <c r="F2089" s="200">
        <v>11.541</v>
      </c>
      <c r="G2089" s="200">
        <v>11.045999999999999</v>
      </c>
      <c r="H2089" s="200">
        <v>11.59</v>
      </c>
      <c r="I2089" s="200">
        <v>12.593</v>
      </c>
      <c r="J2089" s="200">
        <v>12.494999999999999</v>
      </c>
    </row>
    <row r="2090" spans="4:10" x14ac:dyDescent="0.35">
      <c r="D2090" s="259">
        <v>45824</v>
      </c>
      <c r="E2090" s="200">
        <v>7.9619999999999997</v>
      </c>
      <c r="F2090" s="200">
        <v>11.022</v>
      </c>
      <c r="G2090" s="200">
        <v>11.048999999999999</v>
      </c>
      <c r="H2090" s="200">
        <v>11.444000000000001</v>
      </c>
      <c r="I2090" s="200">
        <v>12.231</v>
      </c>
      <c r="J2090" s="200">
        <v>12.188000000000001</v>
      </c>
    </row>
    <row r="2091" spans="4:10" x14ac:dyDescent="0.35">
      <c r="D2091" s="259">
        <v>45825</v>
      </c>
      <c r="E2091" s="200">
        <v>8.0180000000000007</v>
      </c>
      <c r="F2091" s="200">
        <v>11.326000000000001</v>
      </c>
      <c r="G2091" s="200">
        <v>10.997</v>
      </c>
      <c r="H2091" s="200">
        <v>11.532999999999999</v>
      </c>
      <c r="I2091" s="200">
        <v>12.308</v>
      </c>
      <c r="J2091" s="200">
        <v>12.273999999999999</v>
      </c>
    </row>
    <row r="2092" spans="4:10" x14ac:dyDescent="0.35">
      <c r="D2092" s="259">
        <v>45826</v>
      </c>
      <c r="E2092" s="200">
        <v>7.2279999999999998</v>
      </c>
      <c r="F2092" s="200">
        <v>11.021000000000001</v>
      </c>
      <c r="G2092" s="200">
        <v>11.069000000000001</v>
      </c>
      <c r="H2092" s="200">
        <v>11.510999999999999</v>
      </c>
      <c r="I2092" s="200">
        <v>12.343999999999999</v>
      </c>
      <c r="J2092" s="200">
        <v>12.266999999999999</v>
      </c>
    </row>
    <row r="2093" spans="4:10" x14ac:dyDescent="0.35">
      <c r="D2093" s="259">
        <v>45827</v>
      </c>
      <c r="E2093" s="200">
        <v>8.0510000000000002</v>
      </c>
      <c r="F2093" s="200">
        <v>11.061999999999999</v>
      </c>
      <c r="G2093" s="200">
        <v>11.098000000000001</v>
      </c>
      <c r="H2093" s="200">
        <v>11.739000000000001</v>
      </c>
      <c r="I2093" s="200">
        <v>12.403</v>
      </c>
      <c r="J2093" s="200">
        <v>12.367000000000001</v>
      </c>
    </row>
    <row r="2094" spans="4:10" x14ac:dyDescent="0.35">
      <c r="D2094" s="259">
        <v>45828</v>
      </c>
      <c r="E2094" s="200">
        <v>7.9359999999999999</v>
      </c>
      <c r="F2094" s="200">
        <v>11.297000000000001</v>
      </c>
      <c r="G2094" s="200">
        <v>11.233000000000001</v>
      </c>
      <c r="H2094" s="200">
        <v>11.618</v>
      </c>
      <c r="I2094" s="200">
        <v>12.422000000000001</v>
      </c>
      <c r="J2094" s="200">
        <v>12.387</v>
      </c>
    </row>
    <row r="2095" spans="4:10" x14ac:dyDescent="0.35">
      <c r="D2095" s="259">
        <v>45831</v>
      </c>
      <c r="E2095" s="200">
        <v>7.6529999999999996</v>
      </c>
      <c r="F2095" s="200">
        <v>11.058</v>
      </c>
      <c r="G2095" s="200">
        <v>11.157</v>
      </c>
      <c r="H2095" s="200">
        <v>11.646000000000001</v>
      </c>
      <c r="I2095" s="200">
        <v>12.558999999999999</v>
      </c>
      <c r="J2095" s="200">
        <v>12.51</v>
      </c>
    </row>
    <row r="2096" spans="4:10" x14ac:dyDescent="0.35">
      <c r="D2096" s="259">
        <v>45832</v>
      </c>
      <c r="E2096" s="200">
        <v>7.4329999999999998</v>
      </c>
      <c r="F2096" s="200">
        <v>11.092000000000001</v>
      </c>
      <c r="G2096" s="200">
        <v>11.205</v>
      </c>
      <c r="H2096" s="200">
        <v>11.672000000000001</v>
      </c>
      <c r="I2096" s="200">
        <v>12.561999999999999</v>
      </c>
      <c r="J2096" s="200">
        <v>12.486000000000001</v>
      </c>
    </row>
    <row r="2097" spans="4:10" x14ac:dyDescent="0.35">
      <c r="D2097" s="259">
        <v>45833</v>
      </c>
      <c r="E2097" s="200">
        <v>7.4779999999999998</v>
      </c>
      <c r="F2097" s="200">
        <v>10.919</v>
      </c>
      <c r="G2097" s="200">
        <v>11.065</v>
      </c>
      <c r="H2097" s="200">
        <v>11.657</v>
      </c>
      <c r="I2097" s="200">
        <v>12.535</v>
      </c>
      <c r="J2097" s="200">
        <v>12.478</v>
      </c>
    </row>
    <row r="2098" spans="4:10" x14ac:dyDescent="0.35">
      <c r="D2098" s="259">
        <v>45834</v>
      </c>
      <c r="E2098" s="200">
        <v>7.742</v>
      </c>
      <c r="F2098" s="200">
        <v>10.798999999999999</v>
      </c>
      <c r="G2098" s="200">
        <v>10.968999999999999</v>
      </c>
      <c r="H2098" s="200">
        <v>11.449</v>
      </c>
      <c r="I2098" s="200">
        <v>12.291</v>
      </c>
      <c r="J2098" s="200">
        <v>12.249000000000001</v>
      </c>
    </row>
    <row r="2099" spans="4:10" x14ac:dyDescent="0.35">
      <c r="D2099" s="259">
        <v>45835</v>
      </c>
      <c r="E2099" s="200">
        <v>7.5579999999999998</v>
      </c>
      <c r="F2099" s="200">
        <v>10.538</v>
      </c>
      <c r="G2099" s="200">
        <v>10.808999999999999</v>
      </c>
      <c r="H2099" s="200">
        <v>11.355</v>
      </c>
      <c r="I2099" s="200">
        <v>12.122</v>
      </c>
      <c r="J2099" s="200">
        <v>12.038</v>
      </c>
    </row>
    <row r="2100" spans="4:10" x14ac:dyDescent="0.35">
      <c r="D2100" s="259">
        <v>45838</v>
      </c>
      <c r="E2100" s="200">
        <v>7.2919999999999998</v>
      </c>
      <c r="F2100" s="200">
        <v>10.284000000000001</v>
      </c>
      <c r="G2100" s="200">
        <v>10.632</v>
      </c>
      <c r="H2100" s="200">
        <v>11.109</v>
      </c>
      <c r="I2100" s="200">
        <v>11.939</v>
      </c>
      <c r="J2100" s="200">
        <v>11.904999999999999</v>
      </c>
    </row>
    <row r="2101" spans="4:10" x14ac:dyDescent="0.35">
      <c r="D2101" s="259">
        <v>45839</v>
      </c>
      <c r="E2101" s="200">
        <v>7.1879999999999997</v>
      </c>
      <c r="F2101" s="200">
        <v>10.272</v>
      </c>
      <c r="G2101" s="200">
        <v>10.571</v>
      </c>
      <c r="H2101" s="200">
        <v>11.066000000000001</v>
      </c>
      <c r="I2101" s="200">
        <v>11.911</v>
      </c>
      <c r="J2101" s="200">
        <v>11.843</v>
      </c>
    </row>
    <row r="2102" spans="4:10" x14ac:dyDescent="0.35">
      <c r="D2102" s="259">
        <v>45840</v>
      </c>
      <c r="E2102" s="200">
        <v>7.6619999999999999</v>
      </c>
      <c r="F2102" s="200">
        <v>10.523</v>
      </c>
      <c r="G2102" s="200">
        <v>10.744</v>
      </c>
      <c r="H2102" s="200">
        <v>11.193</v>
      </c>
      <c r="I2102" s="200">
        <v>12.032999999999999</v>
      </c>
      <c r="J2102" s="200">
        <v>12.009</v>
      </c>
    </row>
    <row r="2103" spans="4:10" x14ac:dyDescent="0.35">
      <c r="D2103" s="259">
        <v>45841</v>
      </c>
      <c r="E2103" s="200">
        <v>7.6790000000000003</v>
      </c>
      <c r="F2103" s="200">
        <v>10.332000000000001</v>
      </c>
      <c r="G2103" s="200">
        <v>10.528</v>
      </c>
      <c r="H2103" s="200">
        <v>11.090999999999999</v>
      </c>
      <c r="I2103" s="200">
        <v>11.94</v>
      </c>
      <c r="J2103" s="200">
        <v>11.888</v>
      </c>
    </row>
    <row r="2104" spans="4:10" x14ac:dyDescent="0.35">
      <c r="D2104" s="259">
        <v>45842</v>
      </c>
      <c r="E2104" s="200">
        <v>7.9329999999999998</v>
      </c>
      <c r="F2104" s="200">
        <v>10.31</v>
      </c>
      <c r="G2104" s="200">
        <v>10.532</v>
      </c>
      <c r="H2104" s="200">
        <v>11.07</v>
      </c>
      <c r="I2104" s="200">
        <v>11.881</v>
      </c>
      <c r="J2104" s="200">
        <v>11.832000000000001</v>
      </c>
    </row>
    <row r="2105" spans="4:10" x14ac:dyDescent="0.35">
      <c r="D2105" s="259">
        <v>45845</v>
      </c>
      <c r="E2105" s="200">
        <v>7.8959999999999999</v>
      </c>
      <c r="F2105" s="200">
        <v>10.471</v>
      </c>
      <c r="G2105" s="200">
        <v>10.667999999999999</v>
      </c>
      <c r="H2105" s="200">
        <v>11.193</v>
      </c>
      <c r="I2105" s="200">
        <v>12.045999999999999</v>
      </c>
      <c r="J2105" s="200">
        <v>11.999000000000001</v>
      </c>
    </row>
    <row r="2106" spans="4:10" x14ac:dyDescent="0.35">
      <c r="D2106" s="259">
        <v>45846</v>
      </c>
      <c r="E2106" s="200">
        <v>7.8739999999999997</v>
      </c>
      <c r="F2106" s="200">
        <v>10.603999999999999</v>
      </c>
      <c r="G2106" s="200">
        <v>10.755000000000001</v>
      </c>
      <c r="H2106" s="200">
        <v>11.371</v>
      </c>
      <c r="I2106" s="200">
        <v>12.125999999999999</v>
      </c>
      <c r="J2106" s="200">
        <v>12.089</v>
      </c>
    </row>
    <row r="2107" spans="4:10" x14ac:dyDescent="0.35">
      <c r="D2107" s="259">
        <v>45847</v>
      </c>
      <c r="E2107" s="200">
        <v>6.8280000000000003</v>
      </c>
      <c r="F2107" s="200">
        <v>10.432</v>
      </c>
      <c r="G2107" s="200">
        <v>10.571999999999999</v>
      </c>
      <c r="H2107" s="200">
        <v>11.209</v>
      </c>
      <c r="I2107" s="200">
        <v>12.010999999999999</v>
      </c>
      <c r="J2107" s="200">
        <v>11.98</v>
      </c>
    </row>
    <row r="2108" spans="4:10" x14ac:dyDescent="0.35">
      <c r="D2108" s="259">
        <v>45848</v>
      </c>
      <c r="E2108" s="200">
        <v>6.968</v>
      </c>
      <c r="F2108" s="200">
        <v>10.279</v>
      </c>
      <c r="G2108" s="200">
        <v>10.372999999999999</v>
      </c>
      <c r="H2108" s="200">
        <v>11.000999999999999</v>
      </c>
      <c r="I2108" s="200">
        <v>11.829000000000001</v>
      </c>
      <c r="J2108" s="200">
        <v>11.775</v>
      </c>
    </row>
    <row r="2109" spans="4:10" x14ac:dyDescent="0.35">
      <c r="D2109" s="259">
        <v>45849</v>
      </c>
      <c r="E2109" s="200">
        <v>7.6790000000000003</v>
      </c>
      <c r="F2109" s="200">
        <v>10.28</v>
      </c>
      <c r="G2109" s="200">
        <v>10.545999999999999</v>
      </c>
      <c r="H2109" s="200">
        <v>11.103</v>
      </c>
      <c r="I2109" s="200">
        <v>11.933999999999999</v>
      </c>
      <c r="J2109" s="200">
        <v>11.914</v>
      </c>
    </row>
    <row r="2110" spans="4:10" x14ac:dyDescent="0.35">
      <c r="D2110" s="259">
        <v>45852</v>
      </c>
      <c r="E2110" s="200">
        <v>8.3019999999999996</v>
      </c>
      <c r="F2110" s="200">
        <v>10.327999999999999</v>
      </c>
      <c r="G2110" s="200">
        <v>10.547000000000001</v>
      </c>
      <c r="H2110" s="200">
        <v>11.113</v>
      </c>
      <c r="I2110" s="200">
        <v>12.007</v>
      </c>
      <c r="J2110" s="200">
        <v>11.949</v>
      </c>
    </row>
    <row r="2111" spans="4:10" x14ac:dyDescent="0.35">
      <c r="D2111" s="259">
        <v>45853</v>
      </c>
      <c r="E2111" s="200">
        <v>8.1370000000000005</v>
      </c>
      <c r="F2111" s="200">
        <v>10.489000000000001</v>
      </c>
      <c r="G2111" s="200">
        <v>10.641999999999999</v>
      </c>
      <c r="H2111" s="200">
        <v>11.2</v>
      </c>
      <c r="I2111" s="200">
        <v>12.038</v>
      </c>
      <c r="J2111" s="200">
        <v>11.977</v>
      </c>
    </row>
    <row r="2112" spans="4:10" x14ac:dyDescent="0.35">
      <c r="D2112" s="259">
        <v>45854</v>
      </c>
      <c r="E2112" s="200">
        <v>8.6359999999999992</v>
      </c>
      <c r="F2112" s="200">
        <v>10.858000000000001</v>
      </c>
      <c r="G2112" s="200">
        <v>10.84</v>
      </c>
      <c r="H2112" s="200">
        <v>11.346</v>
      </c>
      <c r="I2112" s="200">
        <v>12.198</v>
      </c>
      <c r="J2112" s="200">
        <v>12.116</v>
      </c>
    </row>
    <row r="2113" spans="4:10" x14ac:dyDescent="0.35">
      <c r="D2113" s="259">
        <v>45855</v>
      </c>
      <c r="E2113" s="200">
        <v>7.6020000000000003</v>
      </c>
      <c r="F2113" s="200">
        <v>10.641999999999999</v>
      </c>
      <c r="G2113" s="200">
        <v>10.773999999999999</v>
      </c>
      <c r="H2113" s="200">
        <v>11.324999999999999</v>
      </c>
      <c r="I2113" s="200">
        <v>12.188000000000001</v>
      </c>
      <c r="J2113" s="200">
        <v>12.106</v>
      </c>
    </row>
    <row r="2114" spans="4:10" x14ac:dyDescent="0.35">
      <c r="D2114" s="259">
        <v>45856</v>
      </c>
      <c r="E2114" s="200">
        <v>7.7290000000000001</v>
      </c>
      <c r="F2114" s="200">
        <v>10.45</v>
      </c>
      <c r="G2114" s="200">
        <v>10.593</v>
      </c>
      <c r="H2114" s="200">
        <v>11.183</v>
      </c>
      <c r="I2114" s="200">
        <v>12.038</v>
      </c>
      <c r="J2114" s="200">
        <v>11.96</v>
      </c>
    </row>
    <row r="2115" spans="4:10" x14ac:dyDescent="0.35">
      <c r="D2115" s="259">
        <v>45859</v>
      </c>
      <c r="E2115" s="200">
        <v>7.3630000000000004</v>
      </c>
      <c r="F2115" s="200">
        <v>10.263</v>
      </c>
      <c r="G2115" s="200">
        <v>10.382</v>
      </c>
      <c r="H2115" s="200">
        <v>11.029</v>
      </c>
      <c r="I2115" s="200">
        <v>11.901999999999999</v>
      </c>
      <c r="J2115" s="200">
        <v>11.843</v>
      </c>
    </row>
    <row r="2116" spans="4:10" x14ac:dyDescent="0.35">
      <c r="D2116" s="259">
        <v>45860</v>
      </c>
      <c r="E2116" s="200">
        <v>7.34</v>
      </c>
      <c r="F2116" s="200">
        <v>10.205</v>
      </c>
      <c r="G2116" s="200">
        <v>10.398999999999999</v>
      </c>
      <c r="H2116" s="200">
        <v>11.023</v>
      </c>
      <c r="I2116" s="200">
        <v>11.904999999999999</v>
      </c>
      <c r="J2116" s="200">
        <v>11.834</v>
      </c>
    </row>
    <row r="2117" spans="4:10" x14ac:dyDescent="0.35">
      <c r="D2117" s="259">
        <v>45861</v>
      </c>
      <c r="E2117" s="200">
        <v>7.133</v>
      </c>
      <c r="F2117" s="200">
        <v>10.170999999999999</v>
      </c>
      <c r="G2117" s="200">
        <v>10.372</v>
      </c>
      <c r="H2117" s="200">
        <v>10.992000000000001</v>
      </c>
      <c r="I2117" s="200">
        <v>11.89</v>
      </c>
      <c r="J2117" s="200">
        <v>11.858000000000001</v>
      </c>
    </row>
    <row r="2118" spans="4:10" x14ac:dyDescent="0.35">
      <c r="D2118" s="259">
        <v>45862</v>
      </c>
      <c r="E2118" s="200">
        <v>6.5750000000000002</v>
      </c>
      <c r="F2118" s="200">
        <v>9.9480000000000004</v>
      </c>
      <c r="G2118" s="200">
        <v>10.15</v>
      </c>
      <c r="H2118" s="200">
        <v>10.798999999999999</v>
      </c>
      <c r="I2118" s="200">
        <v>11.79</v>
      </c>
      <c r="J2118" s="200">
        <v>11.741</v>
      </c>
    </row>
    <row r="2119" spans="4:10" x14ac:dyDescent="0.35">
      <c r="D2119" s="259">
        <v>45863</v>
      </c>
      <c r="E2119" s="200">
        <v>6.9249999999999998</v>
      </c>
      <c r="F2119" s="200">
        <v>9.8670000000000009</v>
      </c>
      <c r="G2119" s="200">
        <v>10.108000000000001</v>
      </c>
      <c r="H2119" s="200">
        <v>10.779</v>
      </c>
      <c r="I2119" s="200">
        <v>11.782</v>
      </c>
      <c r="J2119" s="200">
        <v>11.73</v>
      </c>
    </row>
    <row r="2120" spans="4:10" x14ac:dyDescent="0.35">
      <c r="D2120" s="259">
        <v>45866</v>
      </c>
      <c r="E2120" s="200">
        <v>6.4630000000000001</v>
      </c>
      <c r="F2120" s="200">
        <v>9.7080000000000002</v>
      </c>
      <c r="G2120" s="200">
        <v>10.005000000000001</v>
      </c>
      <c r="H2120" s="200">
        <v>10.685</v>
      </c>
      <c r="I2120" s="200">
        <v>11.702999999999999</v>
      </c>
      <c r="J2120" s="200">
        <v>11.635</v>
      </c>
    </row>
    <row r="2121" spans="4:10" x14ac:dyDescent="0.35">
      <c r="D2121" s="259">
        <v>45867</v>
      </c>
      <c r="E2121" s="200">
        <v>7.016</v>
      </c>
      <c r="F2121" s="200">
        <v>9.7279999999999998</v>
      </c>
      <c r="G2121" s="200">
        <v>10.012</v>
      </c>
      <c r="H2121" s="200">
        <v>10.715</v>
      </c>
      <c r="I2121" s="200">
        <v>11.779</v>
      </c>
      <c r="J2121" s="200">
        <v>11.74</v>
      </c>
    </row>
    <row r="2122" spans="4:10" x14ac:dyDescent="0.35">
      <c r="D2122" s="259">
        <v>45868</v>
      </c>
      <c r="E2122" s="200">
        <v>6.9180000000000001</v>
      </c>
      <c r="F2122" s="200">
        <v>9.7230000000000008</v>
      </c>
      <c r="G2122" s="200">
        <v>10.029</v>
      </c>
      <c r="H2122" s="200">
        <v>10.733000000000001</v>
      </c>
      <c r="I2122" s="200">
        <v>11.807</v>
      </c>
      <c r="J2122" s="200">
        <v>11.760999999999999</v>
      </c>
    </row>
    <row r="2123" spans="4:10" x14ac:dyDescent="0.35">
      <c r="D2123" s="259">
        <v>45869</v>
      </c>
      <c r="E2123" s="200">
        <v>6.4770000000000003</v>
      </c>
      <c r="F2123" s="200">
        <v>9.6180000000000003</v>
      </c>
      <c r="G2123" s="200">
        <v>9.9649999999999999</v>
      </c>
      <c r="H2123" s="200">
        <v>10.667</v>
      </c>
      <c r="I2123" s="200">
        <v>11.738</v>
      </c>
      <c r="J2123" s="200">
        <v>11.691000000000001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55"/>
  <sheetViews>
    <sheetView showGridLines="0" zoomScale="80" zoomScaleNormal="80" workbookViewId="0">
      <pane ySplit="9" topLeftCell="A47" activePane="bottomLeft" state="frozen"/>
      <selection pane="bottomLeft"/>
    </sheetView>
  </sheetViews>
  <sheetFormatPr defaultColWidth="8.77734375" defaultRowHeight="15.6" x14ac:dyDescent="0.35"/>
  <cols>
    <col min="1" max="1" width="8.77734375" style="1"/>
    <col min="2" max="2" width="6.77734375" style="1" bestFit="1" customWidth="1"/>
    <col min="3" max="3" width="20.21875" style="1" bestFit="1" customWidth="1"/>
    <col min="4" max="4" width="27.21875" style="1" customWidth="1"/>
    <col min="5" max="5" width="10.21875" style="1" bestFit="1" customWidth="1"/>
    <col min="6" max="6" width="10.5546875" style="1" bestFit="1" customWidth="1"/>
    <col min="7" max="7" width="122.44140625" style="1" customWidth="1"/>
    <col min="8" max="24" width="10.21875" style="127" bestFit="1" customWidth="1"/>
    <col min="25" max="16384" width="8.77734375" style="127"/>
  </cols>
  <sheetData>
    <row r="1" spans="3:6" ht="52.05" customHeight="1" x14ac:dyDescent="0.35"/>
    <row r="4" spans="3:6" ht="31.95" customHeight="1" x14ac:dyDescent="0.35">
      <c r="F4" s="2"/>
    </row>
    <row r="5" spans="3:6" ht="16.95" customHeight="1" x14ac:dyDescent="0.35">
      <c r="F5" s="2"/>
    </row>
    <row r="6" spans="3:6" ht="17.55" customHeight="1" x14ac:dyDescent="0.35">
      <c r="C6" s="189" t="s">
        <v>717</v>
      </c>
      <c r="F6" s="2"/>
    </row>
    <row r="7" spans="3:6" ht="17.55" customHeight="1" x14ac:dyDescent="0.35">
      <c r="C7" s="1" t="s">
        <v>1089</v>
      </c>
      <c r="F7" s="2"/>
    </row>
    <row r="8" spans="3:6" ht="4.5" customHeight="1" x14ac:dyDescent="0.35"/>
    <row r="9" spans="3:6" ht="39" customHeight="1" x14ac:dyDescent="0.35">
      <c r="C9" s="291" t="s">
        <v>707</v>
      </c>
      <c r="D9" s="109" t="s">
        <v>722</v>
      </c>
    </row>
    <row r="10" spans="3:6" x14ac:dyDescent="0.35">
      <c r="C10" s="116">
        <v>44500</v>
      </c>
      <c r="D10" s="242">
        <v>15958.497014983153</v>
      </c>
    </row>
    <row r="11" spans="3:6" x14ac:dyDescent="0.35">
      <c r="C11" s="120">
        <v>44530</v>
      </c>
      <c r="D11" s="243">
        <v>16055.57518269225</v>
      </c>
    </row>
    <row r="12" spans="3:6" x14ac:dyDescent="0.35">
      <c r="C12" s="120">
        <v>44561</v>
      </c>
      <c r="D12" s="243">
        <v>15508.100277320364</v>
      </c>
    </row>
    <row r="13" spans="3:6" x14ac:dyDescent="0.35">
      <c r="C13" s="120">
        <v>44592</v>
      </c>
      <c r="D13" s="16">
        <v>13350.33</v>
      </c>
    </row>
    <row r="14" spans="3:6" x14ac:dyDescent="0.35">
      <c r="C14" s="120">
        <v>44620</v>
      </c>
      <c r="D14" s="16">
        <v>14307.61</v>
      </c>
    </row>
    <row r="15" spans="3:6" x14ac:dyDescent="0.35">
      <c r="C15" s="120">
        <v>44651</v>
      </c>
      <c r="D15" s="16">
        <v>14385.75</v>
      </c>
    </row>
    <row r="16" spans="3:6" x14ac:dyDescent="0.35">
      <c r="C16" s="120">
        <v>44681</v>
      </c>
      <c r="D16" s="16">
        <v>15323.05</v>
      </c>
    </row>
    <row r="17" spans="3:4" x14ac:dyDescent="0.35">
      <c r="C17" s="120">
        <v>44712</v>
      </c>
      <c r="D17" s="16">
        <v>15065.33</v>
      </c>
    </row>
    <row r="18" spans="3:4" x14ac:dyDescent="0.35">
      <c r="C18" s="120">
        <v>44742</v>
      </c>
      <c r="D18" s="16">
        <v>14094.31</v>
      </c>
    </row>
    <row r="19" spans="3:4" x14ac:dyDescent="0.35">
      <c r="C19" s="120">
        <v>44773</v>
      </c>
      <c r="D19" s="16">
        <v>13736.33</v>
      </c>
    </row>
    <row r="20" spans="3:4" x14ac:dyDescent="0.35">
      <c r="C20" s="120">
        <v>44804</v>
      </c>
      <c r="D20" s="16">
        <v>13835.95</v>
      </c>
    </row>
    <row r="21" spans="3:4" x14ac:dyDescent="0.35">
      <c r="C21" s="120">
        <v>44834</v>
      </c>
      <c r="D21" s="16">
        <v>13580.29</v>
      </c>
    </row>
    <row r="22" spans="3:4" x14ac:dyDescent="0.35">
      <c r="C22" s="120">
        <v>44865</v>
      </c>
      <c r="D22" s="16">
        <v>13409.6</v>
      </c>
    </row>
    <row r="23" spans="3:4" x14ac:dyDescent="0.35">
      <c r="C23" s="120">
        <v>44895</v>
      </c>
      <c r="D23" s="16">
        <v>13789.6</v>
      </c>
    </row>
    <row r="24" spans="3:4" x14ac:dyDescent="0.35">
      <c r="C24" s="120">
        <v>44926</v>
      </c>
      <c r="D24" s="16">
        <v>14660.6</v>
      </c>
    </row>
    <row r="25" spans="3:4" x14ac:dyDescent="0.35">
      <c r="C25" s="120">
        <v>44957</v>
      </c>
      <c r="D25" s="16">
        <v>14249.9</v>
      </c>
    </row>
    <row r="26" spans="3:4" x14ac:dyDescent="0.35">
      <c r="C26" s="120">
        <v>44985</v>
      </c>
      <c r="D26" s="16">
        <v>13950.38</v>
      </c>
    </row>
    <row r="27" spans="3:4" x14ac:dyDescent="0.35">
      <c r="C27" s="120">
        <v>45016</v>
      </c>
      <c r="D27" s="16">
        <v>14050.92</v>
      </c>
    </row>
    <row r="28" spans="3:4" x14ac:dyDescent="0.35">
      <c r="C28" s="120">
        <v>45046</v>
      </c>
      <c r="D28" s="16">
        <v>14451.44</v>
      </c>
    </row>
    <row r="29" spans="3:4" x14ac:dyDescent="0.35">
      <c r="C29" s="120">
        <v>45077</v>
      </c>
      <c r="D29" s="16">
        <v>14085.48</v>
      </c>
    </row>
    <row r="30" spans="3:4" x14ac:dyDescent="0.35">
      <c r="C30" s="120">
        <v>45107</v>
      </c>
      <c r="D30" s="16">
        <v>13680.93</v>
      </c>
    </row>
    <row r="31" spans="3:4" x14ac:dyDescent="0.35">
      <c r="C31" s="120">
        <v>45138</v>
      </c>
      <c r="D31" s="16">
        <v>13784.04</v>
      </c>
    </row>
    <row r="32" spans="3:4" x14ac:dyDescent="0.35">
      <c r="C32" s="120">
        <v>45169</v>
      </c>
      <c r="D32" s="16">
        <v>14013.82</v>
      </c>
    </row>
    <row r="33" spans="3:4" x14ac:dyDescent="0.35">
      <c r="C33" s="120">
        <v>45199</v>
      </c>
      <c r="D33" s="16">
        <v>13963.62</v>
      </c>
    </row>
    <row r="34" spans="3:4" x14ac:dyDescent="0.35">
      <c r="C34" s="120">
        <v>45230</v>
      </c>
      <c r="D34" s="16">
        <v>14136.03</v>
      </c>
    </row>
    <row r="35" spans="3:4" x14ac:dyDescent="0.35">
      <c r="C35" s="120">
        <v>45260</v>
      </c>
      <c r="D35" s="16">
        <v>14511.11</v>
      </c>
    </row>
    <row r="36" spans="3:4" x14ac:dyDescent="0.35">
      <c r="C36" s="120">
        <v>45291</v>
      </c>
      <c r="D36" s="16">
        <v>14726.573816609089</v>
      </c>
    </row>
    <row r="37" spans="3:4" x14ac:dyDescent="0.35">
      <c r="C37" s="120">
        <v>45322</v>
      </c>
      <c r="D37" s="16">
        <v>14582.522145806968</v>
      </c>
    </row>
    <row r="38" spans="3:4" x14ac:dyDescent="0.35">
      <c r="C38" s="120">
        <v>45351</v>
      </c>
      <c r="D38" s="244">
        <v>14171.892773232245</v>
      </c>
    </row>
    <row r="39" spans="3:4" x14ac:dyDescent="0.35">
      <c r="C39" s="120">
        <v>45382</v>
      </c>
      <c r="D39" s="244">
        <v>14316.232228606908</v>
      </c>
    </row>
    <row r="40" spans="3:4" x14ac:dyDescent="0.35">
      <c r="C40" s="120">
        <v>45412</v>
      </c>
      <c r="D40" s="244">
        <v>14490.822588671283</v>
      </c>
    </row>
    <row r="41" spans="3:4" x14ac:dyDescent="0.35">
      <c r="C41" s="120">
        <v>45443</v>
      </c>
      <c r="D41" s="244">
        <v>14407.368819164973</v>
      </c>
    </row>
    <row r="42" spans="3:4" x14ac:dyDescent="0.35">
      <c r="C42" s="120">
        <v>45473</v>
      </c>
      <c r="D42" s="273">
        <v>14450.722091081207</v>
      </c>
    </row>
    <row r="43" spans="3:4" x14ac:dyDescent="0.35">
      <c r="C43" s="120">
        <v>45504</v>
      </c>
      <c r="D43" s="16">
        <v>14698.958229865426</v>
      </c>
    </row>
    <row r="44" spans="3:4" x14ac:dyDescent="0.35">
      <c r="C44" s="120">
        <v>45535</v>
      </c>
      <c r="D44" s="16">
        <v>14776.185607783978</v>
      </c>
    </row>
    <row r="45" spans="3:4" x14ac:dyDescent="0.35">
      <c r="C45" s="120">
        <v>45565</v>
      </c>
      <c r="D45" s="16">
        <v>14903.878851527163</v>
      </c>
    </row>
    <row r="46" spans="3:4" x14ac:dyDescent="0.35">
      <c r="C46" s="120">
        <v>45596</v>
      </c>
      <c r="D46" s="16">
        <v>14722.487810067809</v>
      </c>
    </row>
    <row r="47" spans="3:4" x14ac:dyDescent="0.35">
      <c r="C47" s="120">
        <v>45626</v>
      </c>
      <c r="D47" s="16">
        <v>14599.456677182176</v>
      </c>
    </row>
    <row r="48" spans="3:4" x14ac:dyDescent="0.35">
      <c r="C48" s="120">
        <v>45657</v>
      </c>
      <c r="D48" s="16">
        <v>15767.562466601521</v>
      </c>
    </row>
    <row r="49" spans="3:4" ht="16.95" customHeight="1" x14ac:dyDescent="0.35">
      <c r="C49" s="120">
        <v>45688</v>
      </c>
      <c r="D49" s="16">
        <v>15661.87672905301</v>
      </c>
    </row>
    <row r="50" spans="3:4" x14ac:dyDescent="0.35">
      <c r="C50" s="120">
        <v>45716</v>
      </c>
      <c r="D50" s="16">
        <v>15295.04</v>
      </c>
    </row>
    <row r="51" spans="3:4" x14ac:dyDescent="0.35">
      <c r="C51" s="120">
        <v>45747</v>
      </c>
      <c r="D51" s="16">
        <v>15265.915622735773</v>
      </c>
    </row>
    <row r="52" spans="3:4" x14ac:dyDescent="0.35">
      <c r="C52" s="120">
        <v>45775</v>
      </c>
      <c r="D52" s="16">
        <v>15475.112634407191</v>
      </c>
    </row>
    <row r="53" spans="3:4" x14ac:dyDescent="0.35">
      <c r="C53" s="120">
        <v>45805</v>
      </c>
      <c r="D53" s="243">
        <v>15715.84</v>
      </c>
    </row>
    <row r="54" spans="3:4" x14ac:dyDescent="0.35">
      <c r="C54" s="120">
        <v>45836</v>
      </c>
      <c r="D54" s="243">
        <v>15653.2</v>
      </c>
    </row>
    <row r="55" spans="3:4" x14ac:dyDescent="0.35">
      <c r="C55" s="610">
        <v>45866</v>
      </c>
      <c r="D55" s="243">
        <v>15107.256157971951</v>
      </c>
    </row>
  </sheetData>
  <phoneticPr fontId="7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U1976"/>
  <sheetViews>
    <sheetView showGridLines="0" zoomScale="80" zoomScaleNormal="80" workbookViewId="0">
      <pane ySplit="9" topLeftCell="A1965" activePane="bottomLeft" state="frozen"/>
      <selection pane="bottomLeft"/>
    </sheetView>
  </sheetViews>
  <sheetFormatPr defaultColWidth="8.77734375" defaultRowHeight="15.6" x14ac:dyDescent="0.35"/>
  <cols>
    <col min="1" max="3" width="8.77734375" style="1"/>
    <col min="4" max="4" width="8.77734375" style="1" customWidth="1"/>
    <col min="5" max="5" width="7.44140625" style="1" customWidth="1"/>
    <col min="6" max="6" width="17.44140625" style="1" customWidth="1"/>
    <col min="7" max="7" width="14.21875" style="1" customWidth="1"/>
    <col min="8" max="10" width="14.77734375" style="1" bestFit="1" customWidth="1"/>
    <col min="11" max="19" width="8.77734375" style="1"/>
    <col min="20" max="20" width="8.6640625" style="1" customWidth="1"/>
    <col min="21" max="21" width="0.77734375" style="1" customWidth="1"/>
    <col min="22" max="16384" width="8.77734375" style="127"/>
  </cols>
  <sheetData>
    <row r="6" spans="6:10" ht="37.5" customHeight="1" x14ac:dyDescent="0.35"/>
    <row r="7" spans="6:10" x14ac:dyDescent="0.35">
      <c r="F7" s="189" t="s">
        <v>723</v>
      </c>
    </row>
    <row r="8" spans="6:10" ht="9.4499999999999993" customHeight="1" x14ac:dyDescent="0.35"/>
    <row r="9" spans="6:10" ht="26.55" customHeight="1" x14ac:dyDescent="0.35">
      <c r="F9" s="202" t="s">
        <v>728</v>
      </c>
      <c r="G9" s="202" t="s">
        <v>6</v>
      </c>
      <c r="H9" s="202" t="s">
        <v>7</v>
      </c>
      <c r="I9" s="202" t="s">
        <v>8</v>
      </c>
      <c r="J9" s="202" t="s">
        <v>9</v>
      </c>
    </row>
    <row r="10" spans="6:10" x14ac:dyDescent="0.35">
      <c r="F10" s="203">
        <v>43102</v>
      </c>
      <c r="G10" s="204">
        <v>57.59</v>
      </c>
      <c r="H10" s="204">
        <v>66.569999999999993</v>
      </c>
      <c r="I10" s="204">
        <v>65.790000000000006</v>
      </c>
      <c r="J10" s="204">
        <v>64.930000000000007</v>
      </c>
    </row>
    <row r="11" spans="6:10" x14ac:dyDescent="0.35">
      <c r="F11" s="203">
        <v>43103</v>
      </c>
      <c r="G11" s="204">
        <v>57.67</v>
      </c>
      <c r="H11" s="204">
        <v>67.84</v>
      </c>
      <c r="I11" s="204">
        <v>66.900000000000006</v>
      </c>
      <c r="J11" s="204">
        <v>65.87</v>
      </c>
    </row>
    <row r="12" spans="6:10" x14ac:dyDescent="0.35">
      <c r="F12" s="203">
        <v>43104</v>
      </c>
      <c r="G12" s="204">
        <v>57.52</v>
      </c>
      <c r="H12" s="204">
        <v>68.069999999999993</v>
      </c>
      <c r="I12" s="204">
        <v>67.11</v>
      </c>
      <c r="J12" s="204">
        <v>66.069999999999993</v>
      </c>
    </row>
    <row r="13" spans="6:10" x14ac:dyDescent="0.35">
      <c r="F13" s="203">
        <v>43105</v>
      </c>
      <c r="G13" s="204">
        <v>57.74</v>
      </c>
      <c r="H13" s="204">
        <v>67.62</v>
      </c>
      <c r="I13" s="204">
        <v>66.73</v>
      </c>
      <c r="J13" s="204">
        <v>65.760000000000005</v>
      </c>
    </row>
    <row r="14" spans="6:10" x14ac:dyDescent="0.35">
      <c r="F14" s="203">
        <v>43108</v>
      </c>
      <c r="G14" s="204">
        <v>58.22</v>
      </c>
      <c r="H14" s="204">
        <v>67.78</v>
      </c>
      <c r="I14" s="204">
        <v>66.95</v>
      </c>
      <c r="J14" s="204">
        <v>66.02</v>
      </c>
    </row>
    <row r="15" spans="6:10" x14ac:dyDescent="0.35">
      <c r="F15" s="203">
        <v>43109</v>
      </c>
      <c r="G15" s="204">
        <v>58.61</v>
      </c>
      <c r="H15" s="204">
        <v>68.819999999999993</v>
      </c>
      <c r="I15" s="204">
        <v>67.959999999999994</v>
      </c>
      <c r="J15" s="204">
        <v>66.92</v>
      </c>
    </row>
    <row r="16" spans="6:10" x14ac:dyDescent="0.35">
      <c r="F16" s="203">
        <v>43110</v>
      </c>
      <c r="G16" s="204">
        <v>58.32</v>
      </c>
      <c r="H16" s="204">
        <v>69.2</v>
      </c>
      <c r="I16" s="204">
        <v>68.349999999999994</v>
      </c>
      <c r="J16" s="204">
        <v>67.27</v>
      </c>
    </row>
    <row r="17" spans="6:10" x14ac:dyDescent="0.35">
      <c r="F17" s="203">
        <v>43111</v>
      </c>
      <c r="G17" s="204">
        <v>58.28</v>
      </c>
      <c r="H17" s="204">
        <v>69.260000000000005</v>
      </c>
      <c r="I17" s="204">
        <v>68.37</v>
      </c>
      <c r="J17" s="204">
        <v>67.27</v>
      </c>
    </row>
    <row r="18" spans="6:10" x14ac:dyDescent="0.35">
      <c r="F18" s="203">
        <v>43112</v>
      </c>
      <c r="G18" s="204">
        <v>58.53</v>
      </c>
      <c r="H18" s="204">
        <v>69.87</v>
      </c>
      <c r="I18" s="204">
        <v>68.98</v>
      </c>
      <c r="J18" s="204">
        <v>67.819999999999993</v>
      </c>
    </row>
    <row r="19" spans="6:10" x14ac:dyDescent="0.35">
      <c r="F19" s="203">
        <v>43115</v>
      </c>
      <c r="G19" s="204">
        <v>59.12</v>
      </c>
      <c r="H19" s="204">
        <v>70.260000000000005</v>
      </c>
      <c r="I19" s="204">
        <v>69.48</v>
      </c>
      <c r="J19" s="204">
        <v>68.42</v>
      </c>
    </row>
    <row r="20" spans="6:10" x14ac:dyDescent="0.35">
      <c r="F20" s="203">
        <v>43116</v>
      </c>
      <c r="G20" s="204">
        <v>58.71</v>
      </c>
      <c r="H20" s="204">
        <v>69.150000000000006</v>
      </c>
      <c r="I20" s="204">
        <v>68.45</v>
      </c>
      <c r="J20" s="204">
        <v>67.47</v>
      </c>
    </row>
    <row r="21" spans="6:10" x14ac:dyDescent="0.35">
      <c r="F21" s="203">
        <v>43117</v>
      </c>
      <c r="G21" s="204">
        <v>59.01</v>
      </c>
      <c r="H21" s="204">
        <v>69.38</v>
      </c>
      <c r="I21" s="204">
        <v>68.650000000000006</v>
      </c>
      <c r="J21" s="204">
        <v>67.63</v>
      </c>
    </row>
    <row r="22" spans="6:10" x14ac:dyDescent="0.35">
      <c r="F22" s="203">
        <v>43118</v>
      </c>
      <c r="G22" s="204">
        <v>59.19</v>
      </c>
      <c r="H22" s="204">
        <v>69.31</v>
      </c>
      <c r="I22" s="204">
        <v>68.59</v>
      </c>
      <c r="J22" s="204">
        <v>67.64</v>
      </c>
    </row>
    <row r="23" spans="6:10" x14ac:dyDescent="0.35">
      <c r="F23" s="203">
        <v>43119</v>
      </c>
      <c r="G23" s="204">
        <v>59.25</v>
      </c>
      <c r="H23" s="204">
        <v>68.61</v>
      </c>
      <c r="I23" s="204">
        <v>67.900000000000006</v>
      </c>
      <c r="J23" s="204">
        <v>66.989999999999995</v>
      </c>
    </row>
    <row r="24" spans="6:10" x14ac:dyDescent="0.35">
      <c r="F24" s="203">
        <v>43122</v>
      </c>
      <c r="G24" s="204">
        <v>59.44</v>
      </c>
      <c r="H24" s="204">
        <v>69.03</v>
      </c>
      <c r="I24" s="204">
        <v>68.260000000000005</v>
      </c>
      <c r="J24" s="204">
        <v>67.3</v>
      </c>
    </row>
    <row r="25" spans="6:10" x14ac:dyDescent="0.35">
      <c r="F25" s="203">
        <v>43123</v>
      </c>
      <c r="G25" s="204">
        <v>59.65</v>
      </c>
      <c r="H25" s="204">
        <v>69.959999999999994</v>
      </c>
      <c r="I25" s="204">
        <v>69.150000000000006</v>
      </c>
      <c r="J25" s="204">
        <v>68.08</v>
      </c>
    </row>
    <row r="26" spans="6:10" x14ac:dyDescent="0.35">
      <c r="F26" s="203">
        <v>43124</v>
      </c>
      <c r="G26" s="204">
        <v>58.83</v>
      </c>
      <c r="H26" s="204">
        <v>70.53</v>
      </c>
      <c r="I26" s="204">
        <v>69.599999999999994</v>
      </c>
      <c r="J26" s="204">
        <v>68.44</v>
      </c>
    </row>
    <row r="27" spans="6:10" x14ac:dyDescent="0.35">
      <c r="F27" s="203">
        <v>43125</v>
      </c>
      <c r="G27" s="204">
        <v>58.62</v>
      </c>
      <c r="H27" s="204">
        <v>70.42</v>
      </c>
      <c r="I27" s="204">
        <v>69.599999999999994</v>
      </c>
      <c r="J27" s="204">
        <v>68.540000000000006</v>
      </c>
    </row>
    <row r="28" spans="6:10" x14ac:dyDescent="0.35">
      <c r="F28" s="203">
        <v>43126</v>
      </c>
      <c r="G28" s="204">
        <v>58.27</v>
      </c>
      <c r="H28" s="204">
        <v>70.52</v>
      </c>
      <c r="I28" s="204">
        <v>69.8</v>
      </c>
      <c r="J28" s="204">
        <v>68.709999999999994</v>
      </c>
    </row>
    <row r="29" spans="6:10" x14ac:dyDescent="0.35">
      <c r="F29" s="203">
        <v>43129</v>
      </c>
      <c r="G29" s="204">
        <v>57.72</v>
      </c>
      <c r="H29" s="204">
        <v>69.459999999999994</v>
      </c>
      <c r="I29" s="204">
        <v>68.94</v>
      </c>
      <c r="J29" s="204">
        <v>68</v>
      </c>
    </row>
    <row r="30" spans="6:10" x14ac:dyDescent="0.35">
      <c r="F30" s="203">
        <v>43130</v>
      </c>
      <c r="G30" s="204">
        <v>57.15</v>
      </c>
      <c r="H30" s="204">
        <v>69.02</v>
      </c>
      <c r="I30" s="204">
        <v>68.209999999999994</v>
      </c>
      <c r="J30" s="204">
        <v>67.180000000000007</v>
      </c>
    </row>
    <row r="31" spans="6:10" x14ac:dyDescent="0.35">
      <c r="F31" s="203">
        <v>43131</v>
      </c>
      <c r="G31" s="204">
        <v>57.13</v>
      </c>
      <c r="H31" s="204">
        <v>69.05</v>
      </c>
      <c r="I31" s="204">
        <v>68.569999999999993</v>
      </c>
      <c r="J31" s="204">
        <v>67.5</v>
      </c>
    </row>
    <row r="32" spans="6:10" x14ac:dyDescent="0.35">
      <c r="F32" s="203">
        <v>43132</v>
      </c>
      <c r="G32" s="204">
        <v>57.15</v>
      </c>
      <c r="H32" s="204">
        <v>69.650000000000006</v>
      </c>
      <c r="I32" s="204">
        <v>69.02</v>
      </c>
      <c r="J32" s="204">
        <v>67.84</v>
      </c>
    </row>
    <row r="33" spans="6:10" x14ac:dyDescent="0.35">
      <c r="F33" s="203">
        <v>43133</v>
      </c>
      <c r="G33" s="204">
        <v>56.35</v>
      </c>
      <c r="H33" s="204">
        <v>68.58</v>
      </c>
      <c r="I33" s="204">
        <v>67.930000000000007</v>
      </c>
      <c r="J33" s="204">
        <v>66.739999999999995</v>
      </c>
    </row>
    <row r="34" spans="6:10" x14ac:dyDescent="0.35">
      <c r="F34" s="203">
        <v>43136</v>
      </c>
      <c r="G34" s="204">
        <v>56.17</v>
      </c>
      <c r="H34" s="204">
        <v>67.62</v>
      </c>
      <c r="I34" s="204">
        <v>66.930000000000007</v>
      </c>
      <c r="J34" s="204">
        <v>65.819999999999993</v>
      </c>
    </row>
    <row r="35" spans="6:10" x14ac:dyDescent="0.35">
      <c r="F35" s="203">
        <v>43137</v>
      </c>
      <c r="G35" s="204">
        <v>55.98</v>
      </c>
      <c r="H35" s="204">
        <v>66.86</v>
      </c>
      <c r="I35" s="204">
        <v>66.11</v>
      </c>
      <c r="J35" s="204">
        <v>65</v>
      </c>
    </row>
    <row r="36" spans="6:10" x14ac:dyDescent="0.35">
      <c r="F36" s="203">
        <v>43138</v>
      </c>
      <c r="G36" s="204">
        <v>55.94</v>
      </c>
      <c r="H36" s="204">
        <v>65.510000000000005</v>
      </c>
      <c r="I36" s="204">
        <v>64.790000000000006</v>
      </c>
      <c r="J36" s="204">
        <v>63.73</v>
      </c>
    </row>
    <row r="37" spans="6:10" x14ac:dyDescent="0.35">
      <c r="F37" s="203">
        <v>43139</v>
      </c>
      <c r="G37" s="204">
        <v>55.96</v>
      </c>
      <c r="H37" s="204">
        <v>64.81</v>
      </c>
      <c r="I37" s="204">
        <v>64.180000000000007</v>
      </c>
      <c r="J37" s="204">
        <v>63.18</v>
      </c>
    </row>
    <row r="38" spans="6:10" x14ac:dyDescent="0.35">
      <c r="F38" s="203">
        <v>43140</v>
      </c>
      <c r="G38" s="204">
        <v>55.47</v>
      </c>
      <c r="H38" s="204">
        <v>62.79</v>
      </c>
      <c r="I38" s="204">
        <v>62.16</v>
      </c>
      <c r="J38" s="204">
        <v>61.18</v>
      </c>
    </row>
    <row r="39" spans="6:10" x14ac:dyDescent="0.35">
      <c r="F39" s="203">
        <v>43143</v>
      </c>
      <c r="G39" s="204">
        <v>55.47</v>
      </c>
      <c r="H39" s="204">
        <v>62.59</v>
      </c>
      <c r="I39" s="204">
        <v>62.04</v>
      </c>
      <c r="J39" s="204">
        <v>61.1</v>
      </c>
    </row>
    <row r="40" spans="6:10" x14ac:dyDescent="0.35">
      <c r="F40" s="203">
        <v>43144</v>
      </c>
      <c r="G40" s="204">
        <v>55.87</v>
      </c>
      <c r="H40" s="204">
        <v>62.72</v>
      </c>
      <c r="I40" s="204">
        <v>62.15</v>
      </c>
      <c r="J40" s="204">
        <v>61.25</v>
      </c>
    </row>
    <row r="41" spans="6:10" x14ac:dyDescent="0.35">
      <c r="F41" s="203">
        <v>43145</v>
      </c>
      <c r="G41" s="204">
        <v>55.85</v>
      </c>
      <c r="H41" s="204">
        <v>64.36</v>
      </c>
      <c r="I41" s="204">
        <v>63.68</v>
      </c>
      <c r="J41" s="204">
        <v>62.64</v>
      </c>
    </row>
    <row r="42" spans="6:10" x14ac:dyDescent="0.35">
      <c r="F42" s="203">
        <v>43146</v>
      </c>
      <c r="G42" s="204">
        <v>55.9</v>
      </c>
      <c r="H42" s="204">
        <v>64.33</v>
      </c>
      <c r="I42" s="204">
        <v>63.68</v>
      </c>
      <c r="J42" s="204">
        <v>62.62</v>
      </c>
    </row>
    <row r="43" spans="6:10" x14ac:dyDescent="0.35">
      <c r="F43" s="203">
        <v>43147</v>
      </c>
      <c r="G43" s="204">
        <v>56.1</v>
      </c>
      <c r="H43" s="204">
        <v>64.84</v>
      </c>
      <c r="I43" s="204">
        <v>64.209999999999994</v>
      </c>
      <c r="J43" s="204">
        <v>63.18</v>
      </c>
    </row>
    <row r="44" spans="6:10" x14ac:dyDescent="0.35">
      <c r="F44" s="203">
        <v>43150</v>
      </c>
      <c r="G44" s="204">
        <v>56.56</v>
      </c>
      <c r="H44" s="204">
        <v>65.67</v>
      </c>
      <c r="I44" s="204">
        <v>65.08</v>
      </c>
      <c r="J44" s="204">
        <v>64.03</v>
      </c>
    </row>
    <row r="45" spans="6:10" x14ac:dyDescent="0.35">
      <c r="F45" s="203">
        <v>43151</v>
      </c>
      <c r="G45" s="204">
        <v>56.6</v>
      </c>
      <c r="H45" s="204">
        <v>65.25</v>
      </c>
      <c r="I45" s="204">
        <v>64.790000000000006</v>
      </c>
      <c r="J45" s="204">
        <v>63.86</v>
      </c>
    </row>
    <row r="46" spans="6:10" x14ac:dyDescent="0.35">
      <c r="F46" s="203">
        <v>43152</v>
      </c>
      <c r="G46" s="204">
        <v>56.64</v>
      </c>
      <c r="H46" s="204">
        <v>65.42</v>
      </c>
      <c r="I46" s="204">
        <v>64.88</v>
      </c>
      <c r="J46" s="204">
        <v>63.93</v>
      </c>
    </row>
    <row r="47" spans="6:10" x14ac:dyDescent="0.35">
      <c r="F47" s="203">
        <v>43153</v>
      </c>
      <c r="G47" s="204">
        <v>56.85</v>
      </c>
      <c r="H47" s="204">
        <v>66.39</v>
      </c>
      <c r="I47" s="204">
        <v>65.83</v>
      </c>
      <c r="J47" s="204">
        <v>64.790000000000006</v>
      </c>
    </row>
    <row r="48" spans="6:10" x14ac:dyDescent="0.35">
      <c r="F48" s="203">
        <v>43154</v>
      </c>
      <c r="G48" s="204">
        <v>57.61</v>
      </c>
      <c r="H48" s="204">
        <v>67.31</v>
      </c>
      <c r="I48" s="204">
        <v>66.77</v>
      </c>
      <c r="J48" s="204">
        <v>65.7</v>
      </c>
    </row>
    <row r="49" spans="6:10" x14ac:dyDescent="0.35">
      <c r="F49" s="203">
        <v>43157</v>
      </c>
      <c r="G49" s="204">
        <v>58.15</v>
      </c>
      <c r="H49" s="204">
        <v>67.5</v>
      </c>
      <c r="I49" s="204">
        <v>67.040000000000006</v>
      </c>
      <c r="J49" s="204">
        <v>66.02</v>
      </c>
    </row>
    <row r="50" spans="6:10" x14ac:dyDescent="0.35">
      <c r="F50" s="203">
        <v>43158</v>
      </c>
      <c r="G50" s="204">
        <v>57.86</v>
      </c>
      <c r="H50" s="204">
        <v>66.63</v>
      </c>
      <c r="I50" s="204">
        <v>66.28</v>
      </c>
      <c r="J50" s="204">
        <v>65.290000000000006</v>
      </c>
    </row>
    <row r="51" spans="6:10" x14ac:dyDescent="0.35">
      <c r="F51" s="203">
        <v>43159</v>
      </c>
      <c r="G51" s="204">
        <v>56.25</v>
      </c>
      <c r="H51" s="204">
        <v>65.78</v>
      </c>
      <c r="I51" s="204">
        <v>64.459999999999994</v>
      </c>
      <c r="J51" s="204">
        <v>63.44</v>
      </c>
    </row>
    <row r="52" spans="6:10" x14ac:dyDescent="0.35">
      <c r="F52" s="203">
        <v>43160</v>
      </c>
      <c r="G52" s="204">
        <v>55.94</v>
      </c>
      <c r="H52" s="204">
        <v>63.83</v>
      </c>
      <c r="I52" s="204">
        <v>63.29</v>
      </c>
      <c r="J52" s="204">
        <v>62.31</v>
      </c>
    </row>
    <row r="53" spans="6:10" x14ac:dyDescent="0.35">
      <c r="F53" s="203">
        <v>43161</v>
      </c>
      <c r="G53" s="204">
        <v>56.03</v>
      </c>
      <c r="H53" s="204">
        <v>64.37</v>
      </c>
      <c r="I53" s="204">
        <v>63.8</v>
      </c>
      <c r="J53" s="204">
        <v>62.81</v>
      </c>
    </row>
    <row r="54" spans="6:10" x14ac:dyDescent="0.35">
      <c r="F54" s="203">
        <v>43164</v>
      </c>
      <c r="G54" s="204">
        <v>56.8</v>
      </c>
      <c r="H54" s="204">
        <v>65.540000000000006</v>
      </c>
      <c r="I54" s="204">
        <v>65.010000000000005</v>
      </c>
      <c r="J54" s="204">
        <v>64.02</v>
      </c>
    </row>
    <row r="55" spans="6:10" x14ac:dyDescent="0.35">
      <c r="F55" s="203">
        <v>43165</v>
      </c>
      <c r="G55" s="204">
        <v>56.75</v>
      </c>
      <c r="H55" s="204">
        <v>65.790000000000006</v>
      </c>
      <c r="I55" s="204">
        <v>65.25</v>
      </c>
      <c r="J55" s="204">
        <v>64.25</v>
      </c>
    </row>
    <row r="56" spans="6:10" x14ac:dyDescent="0.35">
      <c r="F56" s="203">
        <v>43166</v>
      </c>
      <c r="G56" s="204">
        <v>56.17</v>
      </c>
      <c r="H56" s="204">
        <v>64.34</v>
      </c>
      <c r="I56" s="204">
        <v>63.88</v>
      </c>
      <c r="J56" s="204">
        <v>62.94</v>
      </c>
    </row>
    <row r="57" spans="6:10" x14ac:dyDescent="0.35">
      <c r="F57" s="203">
        <v>43167</v>
      </c>
      <c r="G57" s="204">
        <v>56.02</v>
      </c>
      <c r="H57" s="204">
        <v>63.61</v>
      </c>
      <c r="I57" s="204">
        <v>63.17</v>
      </c>
      <c r="J57" s="204">
        <v>62.31</v>
      </c>
    </row>
    <row r="58" spans="6:10" x14ac:dyDescent="0.35">
      <c r="F58" s="203">
        <v>43168</v>
      </c>
      <c r="G58" s="204">
        <v>57.07</v>
      </c>
      <c r="H58" s="204">
        <v>65.489999999999995</v>
      </c>
      <c r="I58" s="204">
        <v>64.95</v>
      </c>
      <c r="J58" s="204">
        <v>63.97</v>
      </c>
    </row>
    <row r="59" spans="6:10" x14ac:dyDescent="0.35">
      <c r="F59" s="203">
        <v>43171</v>
      </c>
      <c r="G59" s="204">
        <v>56.9</v>
      </c>
      <c r="H59" s="204">
        <v>64.95</v>
      </c>
      <c r="I59" s="204">
        <v>64.52</v>
      </c>
      <c r="J59" s="204">
        <v>63.64</v>
      </c>
    </row>
    <row r="60" spans="6:10" x14ac:dyDescent="0.35">
      <c r="F60" s="203">
        <v>43172</v>
      </c>
      <c r="G60" s="204">
        <v>56.86</v>
      </c>
      <c r="H60" s="204">
        <v>64.64</v>
      </c>
      <c r="I60" s="204">
        <v>64.290000000000006</v>
      </c>
      <c r="J60" s="204">
        <v>63.46</v>
      </c>
    </row>
    <row r="61" spans="6:10" x14ac:dyDescent="0.35">
      <c r="F61" s="203">
        <v>43173</v>
      </c>
      <c r="G61" s="204">
        <v>56.92</v>
      </c>
      <c r="H61" s="204">
        <v>64.89</v>
      </c>
      <c r="I61" s="204">
        <v>64.5</v>
      </c>
      <c r="J61" s="204">
        <v>63.64</v>
      </c>
    </row>
    <row r="62" spans="6:10" x14ac:dyDescent="0.35">
      <c r="F62" s="203">
        <v>43174</v>
      </c>
      <c r="G62" s="204">
        <v>56.65</v>
      </c>
      <c r="H62" s="204">
        <v>65.12</v>
      </c>
      <c r="I62" s="204">
        <v>64.680000000000007</v>
      </c>
      <c r="J62" s="204">
        <v>63.77</v>
      </c>
    </row>
    <row r="63" spans="6:10" x14ac:dyDescent="0.35">
      <c r="F63" s="203">
        <v>43175</v>
      </c>
      <c r="G63" s="204">
        <v>56.84</v>
      </c>
      <c r="H63" s="204">
        <v>66.209999999999994</v>
      </c>
      <c r="I63" s="204">
        <v>65.75</v>
      </c>
      <c r="J63" s="204">
        <v>64.709999999999994</v>
      </c>
    </row>
    <row r="64" spans="6:10" x14ac:dyDescent="0.35">
      <c r="F64" s="203">
        <v>43178</v>
      </c>
      <c r="G64" s="204">
        <v>56.34</v>
      </c>
      <c r="H64" s="204">
        <v>66.05</v>
      </c>
      <c r="I64" s="204">
        <v>65.48</v>
      </c>
      <c r="J64" s="204">
        <v>64.39</v>
      </c>
    </row>
    <row r="65" spans="6:10" x14ac:dyDescent="0.35">
      <c r="F65" s="203">
        <v>43179</v>
      </c>
      <c r="G65" s="204">
        <v>56.58</v>
      </c>
      <c r="H65" s="204">
        <v>67.42</v>
      </c>
      <c r="I65" s="204">
        <v>66.760000000000005</v>
      </c>
      <c r="J65" s="204">
        <v>65.569999999999993</v>
      </c>
    </row>
    <row r="66" spans="6:10" x14ac:dyDescent="0.35">
      <c r="F66" s="203">
        <v>43180</v>
      </c>
      <c r="G66" s="204">
        <v>57.44</v>
      </c>
      <c r="H66" s="204">
        <v>69.47</v>
      </c>
      <c r="I66" s="204">
        <v>68.64</v>
      </c>
      <c r="J66" s="204">
        <v>67.42</v>
      </c>
    </row>
    <row r="67" spans="6:10" x14ac:dyDescent="0.35">
      <c r="F67" s="203">
        <v>43181</v>
      </c>
      <c r="G67" s="204">
        <v>57.06</v>
      </c>
      <c r="H67" s="204">
        <v>68.91</v>
      </c>
      <c r="I67" s="204">
        <v>67.95</v>
      </c>
      <c r="J67" s="204">
        <v>66.790000000000006</v>
      </c>
    </row>
    <row r="68" spans="6:10" x14ac:dyDescent="0.35">
      <c r="F68" s="203">
        <v>43182</v>
      </c>
      <c r="G68" s="204">
        <v>57.59</v>
      </c>
      <c r="H68" s="204">
        <v>70.45</v>
      </c>
      <c r="I68" s="204">
        <v>69.349999999999994</v>
      </c>
      <c r="J68" s="204">
        <v>68.040000000000006</v>
      </c>
    </row>
    <row r="69" spans="6:10" x14ac:dyDescent="0.35">
      <c r="F69" s="203">
        <v>43185</v>
      </c>
      <c r="G69" s="204">
        <v>57.47</v>
      </c>
      <c r="H69" s="204">
        <v>70.12</v>
      </c>
      <c r="I69" s="204">
        <v>69.069999999999993</v>
      </c>
      <c r="J69" s="204">
        <v>67.72</v>
      </c>
    </row>
    <row r="70" spans="6:10" x14ac:dyDescent="0.35">
      <c r="F70" s="203">
        <v>43186</v>
      </c>
      <c r="G70" s="204">
        <v>57.68</v>
      </c>
      <c r="H70" s="204">
        <v>70.11</v>
      </c>
      <c r="I70" s="204">
        <v>69.02</v>
      </c>
      <c r="J70" s="204">
        <v>67.73</v>
      </c>
    </row>
    <row r="71" spans="6:10" x14ac:dyDescent="0.35">
      <c r="F71" s="203">
        <v>43187</v>
      </c>
      <c r="G71" s="204">
        <v>57.68</v>
      </c>
      <c r="H71" s="204">
        <v>69.53</v>
      </c>
      <c r="I71" s="204">
        <v>68.319999999999993</v>
      </c>
      <c r="J71" s="204">
        <v>67.05</v>
      </c>
    </row>
    <row r="72" spans="6:10" x14ac:dyDescent="0.35">
      <c r="F72" s="203">
        <v>43188</v>
      </c>
      <c r="G72" s="204">
        <v>57.42</v>
      </c>
      <c r="H72" s="204">
        <v>70.27</v>
      </c>
      <c r="I72" s="204">
        <v>68.849999999999994</v>
      </c>
      <c r="J72" s="204">
        <v>67.489999999999995</v>
      </c>
    </row>
    <row r="73" spans="6:10" x14ac:dyDescent="0.35">
      <c r="F73" s="203">
        <v>43192</v>
      </c>
      <c r="G73" s="204">
        <v>56.55</v>
      </c>
      <c r="H73" s="204">
        <v>67.64</v>
      </c>
      <c r="I73" s="204">
        <v>66.7</v>
      </c>
      <c r="J73" s="204">
        <v>65.44</v>
      </c>
    </row>
    <row r="74" spans="6:10" x14ac:dyDescent="0.35">
      <c r="F74" s="203">
        <v>43193</v>
      </c>
      <c r="G74" s="204">
        <v>57.02</v>
      </c>
      <c r="H74" s="204">
        <v>68.12</v>
      </c>
      <c r="I74" s="204">
        <v>67.209999999999994</v>
      </c>
      <c r="J74" s="204">
        <v>66.010000000000005</v>
      </c>
    </row>
    <row r="75" spans="6:10" x14ac:dyDescent="0.35">
      <c r="F75" s="203">
        <v>43194</v>
      </c>
      <c r="G75" s="204">
        <v>57.02</v>
      </c>
      <c r="H75" s="204">
        <v>68.02</v>
      </c>
      <c r="I75" s="204">
        <v>67.08</v>
      </c>
      <c r="J75" s="204">
        <v>65.91</v>
      </c>
    </row>
    <row r="76" spans="6:10" x14ac:dyDescent="0.35">
      <c r="F76" s="203">
        <v>43195</v>
      </c>
      <c r="G76" s="204">
        <v>57.15</v>
      </c>
      <c r="H76" s="204">
        <v>68.33</v>
      </c>
      <c r="I76" s="204">
        <v>67.45</v>
      </c>
      <c r="J76" s="204">
        <v>66.3</v>
      </c>
    </row>
    <row r="77" spans="6:10" x14ac:dyDescent="0.35">
      <c r="F77" s="203">
        <v>43196</v>
      </c>
      <c r="G77" s="204">
        <v>56.47</v>
      </c>
      <c r="H77" s="204">
        <v>67.11</v>
      </c>
      <c r="I77" s="204">
        <v>66.239999999999995</v>
      </c>
      <c r="J77" s="204">
        <v>65.09</v>
      </c>
    </row>
    <row r="78" spans="6:10" x14ac:dyDescent="0.35">
      <c r="F78" s="203">
        <v>43199</v>
      </c>
      <c r="G78" s="204">
        <v>56.57</v>
      </c>
      <c r="H78" s="204">
        <v>68.650000000000006</v>
      </c>
      <c r="I78" s="204">
        <v>67.7</v>
      </c>
      <c r="J78" s="204">
        <v>66.38</v>
      </c>
    </row>
    <row r="79" spans="6:10" x14ac:dyDescent="0.35">
      <c r="F79" s="203">
        <v>43200</v>
      </c>
      <c r="G79" s="204">
        <v>57.16</v>
      </c>
      <c r="H79" s="204">
        <v>71.040000000000006</v>
      </c>
      <c r="I79" s="204">
        <v>69.87</v>
      </c>
      <c r="J79" s="204">
        <v>68.31</v>
      </c>
    </row>
    <row r="80" spans="6:10" x14ac:dyDescent="0.35">
      <c r="F80" s="203">
        <v>43201</v>
      </c>
      <c r="G80" s="204">
        <v>57.71</v>
      </c>
      <c r="H80" s="204">
        <v>72.06</v>
      </c>
      <c r="I80" s="204">
        <v>70.930000000000007</v>
      </c>
      <c r="J80" s="204">
        <v>69.41</v>
      </c>
    </row>
    <row r="81" spans="6:10" x14ac:dyDescent="0.35">
      <c r="F81" s="203">
        <v>43202</v>
      </c>
      <c r="G81" s="204">
        <v>57.2</v>
      </c>
      <c r="H81" s="204">
        <v>72.02</v>
      </c>
      <c r="I81" s="204">
        <v>70.849999999999994</v>
      </c>
      <c r="J81" s="204">
        <v>69.22</v>
      </c>
    </row>
    <row r="82" spans="6:10" x14ac:dyDescent="0.35">
      <c r="F82" s="203">
        <v>43203</v>
      </c>
      <c r="G82" s="204">
        <v>57.14</v>
      </c>
      <c r="H82" s="204">
        <v>72.58</v>
      </c>
      <c r="I82" s="204">
        <v>71.38</v>
      </c>
      <c r="J82" s="204">
        <v>69.739999999999995</v>
      </c>
    </row>
    <row r="83" spans="6:10" x14ac:dyDescent="0.35">
      <c r="F83" s="203">
        <v>43206</v>
      </c>
      <c r="G83" s="204">
        <v>56.97</v>
      </c>
      <c r="H83" s="204">
        <v>71.42</v>
      </c>
      <c r="I83" s="204">
        <v>70.290000000000006</v>
      </c>
      <c r="J83" s="204">
        <v>68.819999999999993</v>
      </c>
    </row>
    <row r="84" spans="6:10" x14ac:dyDescent="0.35">
      <c r="F84" s="203">
        <v>43207</v>
      </c>
      <c r="G84" s="204">
        <v>56.85</v>
      </c>
      <c r="H84" s="204">
        <v>71.58</v>
      </c>
      <c r="I84" s="204">
        <v>70.44</v>
      </c>
      <c r="J84" s="204">
        <v>69</v>
      </c>
    </row>
    <row r="85" spans="6:10" x14ac:dyDescent="0.35">
      <c r="F85" s="203">
        <v>43208</v>
      </c>
      <c r="G85" s="204">
        <v>57.04</v>
      </c>
      <c r="H85" s="204">
        <v>73.48</v>
      </c>
      <c r="I85" s="204">
        <v>72.28</v>
      </c>
      <c r="J85" s="204">
        <v>70.61</v>
      </c>
    </row>
    <row r="86" spans="6:10" x14ac:dyDescent="0.35">
      <c r="F86" s="203">
        <v>43209</v>
      </c>
      <c r="G86" s="204">
        <v>57.57</v>
      </c>
      <c r="H86" s="204">
        <v>73.78</v>
      </c>
      <c r="I86" s="204">
        <v>72.540000000000006</v>
      </c>
      <c r="J86" s="204">
        <v>70.98</v>
      </c>
    </row>
    <row r="87" spans="6:10" x14ac:dyDescent="0.35">
      <c r="F87" s="203">
        <v>43210</v>
      </c>
      <c r="G87" s="204">
        <v>57.52</v>
      </c>
      <c r="H87" s="204">
        <v>74.06</v>
      </c>
      <c r="I87" s="204">
        <v>72.78</v>
      </c>
      <c r="J87" s="204">
        <v>71.22</v>
      </c>
    </row>
    <row r="88" spans="6:10" x14ac:dyDescent="0.35">
      <c r="F88" s="203">
        <v>43213</v>
      </c>
      <c r="G88" s="204">
        <v>58.2</v>
      </c>
      <c r="H88" s="204">
        <v>74.709999999999994</v>
      </c>
      <c r="I88" s="204">
        <v>73.45</v>
      </c>
      <c r="J88" s="204">
        <v>71.849999999999994</v>
      </c>
    </row>
    <row r="89" spans="6:10" x14ac:dyDescent="0.35">
      <c r="F89" s="203">
        <v>43214</v>
      </c>
      <c r="G89" s="204">
        <v>57.74</v>
      </c>
      <c r="H89" s="204">
        <v>73.86</v>
      </c>
      <c r="I89" s="204">
        <v>72.53</v>
      </c>
      <c r="J89" s="204">
        <v>71</v>
      </c>
    </row>
    <row r="90" spans="6:10" x14ac:dyDescent="0.35">
      <c r="F90" s="203">
        <v>43215</v>
      </c>
      <c r="G90" s="204">
        <v>57.76</v>
      </c>
      <c r="H90" s="204">
        <v>74</v>
      </c>
      <c r="I90" s="204">
        <v>72.72</v>
      </c>
      <c r="J90" s="204">
        <v>71.22</v>
      </c>
    </row>
    <row r="91" spans="6:10" x14ac:dyDescent="0.35">
      <c r="F91" s="203">
        <v>43216</v>
      </c>
      <c r="G91" s="204">
        <v>57.9</v>
      </c>
      <c r="H91" s="204">
        <v>74.739999999999995</v>
      </c>
      <c r="I91" s="204">
        <v>73.34</v>
      </c>
      <c r="J91" s="204">
        <v>71.739999999999995</v>
      </c>
    </row>
    <row r="92" spans="6:10" x14ac:dyDescent="0.35">
      <c r="F92" s="203">
        <v>43217</v>
      </c>
      <c r="G92" s="204">
        <v>57.7</v>
      </c>
      <c r="H92" s="204">
        <v>74.64</v>
      </c>
      <c r="I92" s="204">
        <v>73.25</v>
      </c>
      <c r="J92" s="204">
        <v>71.66</v>
      </c>
    </row>
    <row r="93" spans="6:10" x14ac:dyDescent="0.35">
      <c r="F93" s="203">
        <v>43220</v>
      </c>
      <c r="G93" s="204">
        <v>58.02</v>
      </c>
      <c r="H93" s="204">
        <v>75.17</v>
      </c>
      <c r="I93" s="204">
        <v>74.17</v>
      </c>
      <c r="J93" s="204">
        <v>72.540000000000006</v>
      </c>
    </row>
    <row r="94" spans="6:10" x14ac:dyDescent="0.35">
      <c r="F94" s="203">
        <v>43221</v>
      </c>
      <c r="G94" s="204">
        <v>57.85</v>
      </c>
      <c r="H94" s="204">
        <v>73.13</v>
      </c>
      <c r="I94" s="204">
        <v>72.209999999999994</v>
      </c>
      <c r="J94" s="204">
        <v>70.77</v>
      </c>
    </row>
    <row r="95" spans="6:10" x14ac:dyDescent="0.35">
      <c r="F95" s="203">
        <v>43222</v>
      </c>
      <c r="G95" s="204">
        <v>57.63</v>
      </c>
      <c r="H95" s="204">
        <v>73.36</v>
      </c>
      <c r="I95" s="204">
        <v>72.400000000000006</v>
      </c>
      <c r="J95" s="204">
        <v>70.92</v>
      </c>
    </row>
    <row r="96" spans="6:10" x14ac:dyDescent="0.35">
      <c r="F96" s="203">
        <v>43223</v>
      </c>
      <c r="G96" s="204">
        <v>57.85</v>
      </c>
      <c r="H96" s="204">
        <v>73.62</v>
      </c>
      <c r="I96" s="204">
        <v>72.650000000000006</v>
      </c>
      <c r="J96" s="204">
        <v>71.12</v>
      </c>
    </row>
    <row r="97" spans="6:10" x14ac:dyDescent="0.35">
      <c r="F97" s="203">
        <v>43224</v>
      </c>
      <c r="G97" s="204">
        <v>58.53</v>
      </c>
      <c r="H97" s="204">
        <v>74.87</v>
      </c>
      <c r="I97" s="204">
        <v>73.989999999999995</v>
      </c>
      <c r="J97" s="204">
        <v>72.540000000000006</v>
      </c>
    </row>
    <row r="98" spans="6:10" x14ac:dyDescent="0.35">
      <c r="F98" s="203">
        <v>43227</v>
      </c>
      <c r="G98" s="204">
        <v>59.01</v>
      </c>
      <c r="H98" s="204">
        <v>76.17</v>
      </c>
      <c r="I98" s="204">
        <v>75.33</v>
      </c>
      <c r="J98" s="204">
        <v>73.83</v>
      </c>
    </row>
    <row r="99" spans="6:10" x14ac:dyDescent="0.35">
      <c r="F99" s="203">
        <v>43228</v>
      </c>
      <c r="G99" s="204">
        <v>58.41</v>
      </c>
      <c r="H99" s="204">
        <v>74.849999999999994</v>
      </c>
      <c r="I99" s="204">
        <v>74.06</v>
      </c>
      <c r="J99" s="204">
        <v>72.53</v>
      </c>
    </row>
    <row r="100" spans="6:10" x14ac:dyDescent="0.35">
      <c r="F100" s="203">
        <v>43229</v>
      </c>
      <c r="G100" s="204">
        <v>59.95</v>
      </c>
      <c r="H100" s="204">
        <v>77.209999999999994</v>
      </c>
      <c r="I100" s="204">
        <v>76.44</v>
      </c>
      <c r="J100" s="204">
        <v>74.87</v>
      </c>
    </row>
    <row r="101" spans="6:10" x14ac:dyDescent="0.35">
      <c r="F101" s="203">
        <v>43230</v>
      </c>
      <c r="G101" s="204">
        <v>60.3</v>
      </c>
      <c r="H101" s="204">
        <v>77.47</v>
      </c>
      <c r="I101" s="204">
        <v>76.81</v>
      </c>
      <c r="J101" s="204">
        <v>75.319999999999993</v>
      </c>
    </row>
    <row r="102" spans="6:10" x14ac:dyDescent="0.35">
      <c r="F102" s="203">
        <v>43231</v>
      </c>
      <c r="G102" s="204">
        <v>60.59</v>
      </c>
      <c r="H102" s="204">
        <v>77.12</v>
      </c>
      <c r="I102" s="204">
        <v>76.540000000000006</v>
      </c>
      <c r="J102" s="204">
        <v>75.150000000000006</v>
      </c>
    </row>
    <row r="103" spans="6:10" x14ac:dyDescent="0.35">
      <c r="F103" s="203">
        <v>43234</v>
      </c>
      <c r="G103" s="204">
        <v>61.09</v>
      </c>
      <c r="H103" s="204">
        <v>78.23</v>
      </c>
      <c r="I103" s="204">
        <v>77.52</v>
      </c>
      <c r="J103" s="204">
        <v>76.010000000000005</v>
      </c>
    </row>
    <row r="104" spans="6:10" x14ac:dyDescent="0.35">
      <c r="F104" s="203">
        <v>43235</v>
      </c>
      <c r="G104" s="204">
        <v>61.74</v>
      </c>
      <c r="H104" s="204">
        <v>78.430000000000007</v>
      </c>
      <c r="I104" s="204">
        <v>77.88</v>
      </c>
      <c r="J104" s="204">
        <v>76.53</v>
      </c>
    </row>
    <row r="105" spans="6:10" x14ac:dyDescent="0.35">
      <c r="F105" s="203">
        <v>43236</v>
      </c>
      <c r="G105" s="204">
        <v>62.28</v>
      </c>
      <c r="H105" s="204">
        <v>79.28</v>
      </c>
      <c r="I105" s="204">
        <v>78.790000000000006</v>
      </c>
      <c r="J105" s="204">
        <v>77.38</v>
      </c>
    </row>
    <row r="106" spans="6:10" x14ac:dyDescent="0.35">
      <c r="F106" s="203">
        <v>43237</v>
      </c>
      <c r="G106" s="204">
        <v>62.76</v>
      </c>
      <c r="H106" s="204">
        <v>79.3</v>
      </c>
      <c r="I106" s="204">
        <v>78.88</v>
      </c>
      <c r="J106" s="204">
        <v>77.58</v>
      </c>
    </row>
    <row r="107" spans="6:10" x14ac:dyDescent="0.35">
      <c r="F107" s="203">
        <v>43238</v>
      </c>
      <c r="G107" s="204">
        <v>63.05</v>
      </c>
      <c r="H107" s="204">
        <v>78.510000000000005</v>
      </c>
      <c r="I107" s="204">
        <v>78.150000000000006</v>
      </c>
      <c r="J107" s="204">
        <v>77</v>
      </c>
    </row>
    <row r="108" spans="6:10" x14ac:dyDescent="0.35">
      <c r="F108" s="203">
        <v>43241</v>
      </c>
      <c r="G108" s="204">
        <v>63.53</v>
      </c>
      <c r="H108" s="204">
        <v>79.22</v>
      </c>
      <c r="I108" s="204">
        <v>78.87</v>
      </c>
      <c r="J108" s="204">
        <v>77.61</v>
      </c>
    </row>
    <row r="109" spans="6:10" x14ac:dyDescent="0.35">
      <c r="F109" s="203">
        <v>43242</v>
      </c>
      <c r="G109" s="204">
        <v>63.82</v>
      </c>
      <c r="H109" s="204">
        <v>79.569999999999993</v>
      </c>
      <c r="I109" s="204">
        <v>79.2</v>
      </c>
      <c r="J109" s="204">
        <v>77.97</v>
      </c>
    </row>
    <row r="110" spans="6:10" x14ac:dyDescent="0.35">
      <c r="F110" s="203">
        <v>43243</v>
      </c>
      <c r="G110" s="204">
        <v>63.67</v>
      </c>
      <c r="H110" s="204">
        <v>79.8</v>
      </c>
      <c r="I110" s="204">
        <v>79.45</v>
      </c>
      <c r="J110" s="204">
        <v>78.23</v>
      </c>
    </row>
    <row r="111" spans="6:10" x14ac:dyDescent="0.35">
      <c r="F111" s="203">
        <v>43244</v>
      </c>
      <c r="G111" s="204">
        <v>63.24</v>
      </c>
      <c r="H111" s="204">
        <v>78.790000000000006</v>
      </c>
      <c r="I111" s="204">
        <v>78.48</v>
      </c>
      <c r="J111" s="204">
        <v>77.349999999999994</v>
      </c>
    </row>
    <row r="112" spans="6:10" x14ac:dyDescent="0.35">
      <c r="F112" s="203">
        <v>43245</v>
      </c>
      <c r="G112" s="204">
        <v>62.32</v>
      </c>
      <c r="H112" s="204">
        <v>76.44</v>
      </c>
      <c r="I112" s="204">
        <v>76.14</v>
      </c>
      <c r="J112" s="204">
        <v>75.06</v>
      </c>
    </row>
    <row r="113" spans="6:10" x14ac:dyDescent="0.35">
      <c r="F113" s="203">
        <v>43248</v>
      </c>
      <c r="G113" s="204">
        <v>61.9</v>
      </c>
      <c r="H113" s="204">
        <v>75.3</v>
      </c>
      <c r="I113" s="204">
        <v>75</v>
      </c>
      <c r="J113" s="204">
        <v>73.98</v>
      </c>
    </row>
    <row r="114" spans="6:10" x14ac:dyDescent="0.35">
      <c r="F114" s="203">
        <v>43249</v>
      </c>
      <c r="G114" s="204">
        <v>62.2</v>
      </c>
      <c r="H114" s="204">
        <v>75.39</v>
      </c>
      <c r="I114" s="204">
        <v>75.23</v>
      </c>
      <c r="J114" s="204">
        <v>74.25</v>
      </c>
    </row>
    <row r="115" spans="6:10" x14ac:dyDescent="0.35">
      <c r="F115" s="203">
        <v>43250</v>
      </c>
      <c r="G115" s="204">
        <v>63.01</v>
      </c>
      <c r="H115" s="204">
        <v>77.5</v>
      </c>
      <c r="I115" s="204">
        <v>77.400000000000006</v>
      </c>
      <c r="J115" s="204">
        <v>76.260000000000005</v>
      </c>
    </row>
    <row r="116" spans="6:10" x14ac:dyDescent="0.35">
      <c r="F116" s="203">
        <v>43251</v>
      </c>
      <c r="G116" s="204">
        <v>63.15</v>
      </c>
      <c r="H116" s="204">
        <v>77.59</v>
      </c>
      <c r="I116" s="204">
        <v>77.25</v>
      </c>
      <c r="J116" s="204">
        <v>76.150000000000006</v>
      </c>
    </row>
    <row r="117" spans="6:10" x14ac:dyDescent="0.35">
      <c r="F117" s="203">
        <v>43252</v>
      </c>
      <c r="G117" s="204">
        <v>63.33</v>
      </c>
      <c r="H117" s="204">
        <v>76.790000000000006</v>
      </c>
      <c r="I117" s="204">
        <v>76.22</v>
      </c>
      <c r="J117" s="204">
        <v>75.239999999999995</v>
      </c>
    </row>
    <row r="118" spans="6:10" x14ac:dyDescent="0.35">
      <c r="F118" s="203">
        <v>43255</v>
      </c>
      <c r="G118" s="204">
        <v>62.82</v>
      </c>
      <c r="H118" s="204">
        <v>75.290000000000006</v>
      </c>
      <c r="I118" s="204">
        <v>74.88</v>
      </c>
      <c r="J118" s="204">
        <v>74.12</v>
      </c>
    </row>
    <row r="119" spans="6:10" x14ac:dyDescent="0.35">
      <c r="F119" s="203">
        <v>43256</v>
      </c>
      <c r="G119" s="204">
        <v>62.4</v>
      </c>
      <c r="H119" s="204">
        <v>75.38</v>
      </c>
      <c r="I119" s="204">
        <v>74.849999999999994</v>
      </c>
      <c r="J119" s="204">
        <v>74.010000000000005</v>
      </c>
    </row>
    <row r="120" spans="6:10" x14ac:dyDescent="0.35">
      <c r="F120" s="203">
        <v>43257</v>
      </c>
      <c r="G120" s="204">
        <v>61.78</v>
      </c>
      <c r="H120" s="204">
        <v>75.36</v>
      </c>
      <c r="I120" s="204">
        <v>74.58</v>
      </c>
      <c r="J120" s="204">
        <v>73.66</v>
      </c>
    </row>
    <row r="121" spans="6:10" x14ac:dyDescent="0.35">
      <c r="F121" s="203">
        <v>43258</v>
      </c>
      <c r="G121" s="204">
        <v>62.43</v>
      </c>
      <c r="H121" s="204">
        <v>77.319999999999993</v>
      </c>
      <c r="I121" s="204">
        <v>76.599999999999994</v>
      </c>
      <c r="J121" s="204">
        <v>75.61</v>
      </c>
    </row>
    <row r="122" spans="6:10" x14ac:dyDescent="0.35">
      <c r="F122" s="203">
        <v>43259</v>
      </c>
      <c r="G122" s="204">
        <v>62.39</v>
      </c>
      <c r="H122" s="204">
        <v>76.459999999999994</v>
      </c>
      <c r="I122" s="204">
        <v>75.86</v>
      </c>
      <c r="J122" s="204">
        <v>74.98</v>
      </c>
    </row>
    <row r="123" spans="6:10" x14ac:dyDescent="0.35">
      <c r="F123" s="203">
        <v>43262</v>
      </c>
      <c r="G123" s="204">
        <v>62.62</v>
      </c>
      <c r="H123" s="204">
        <v>76.459999999999994</v>
      </c>
      <c r="I123" s="204">
        <v>75.819999999999993</v>
      </c>
      <c r="J123" s="204">
        <v>74.94</v>
      </c>
    </row>
    <row r="124" spans="6:10" x14ac:dyDescent="0.35">
      <c r="F124" s="203">
        <v>43263</v>
      </c>
      <c r="G124" s="204">
        <v>62.23</v>
      </c>
      <c r="H124" s="204">
        <v>75.88</v>
      </c>
      <c r="I124" s="204">
        <v>75.3</v>
      </c>
      <c r="J124" s="204">
        <v>74.47</v>
      </c>
    </row>
    <row r="125" spans="6:10" x14ac:dyDescent="0.35">
      <c r="F125" s="203">
        <v>43264</v>
      </c>
      <c r="G125" s="204">
        <v>63.46</v>
      </c>
      <c r="H125" s="204">
        <v>76.739999999999995</v>
      </c>
      <c r="I125" s="204">
        <v>76.099999999999994</v>
      </c>
      <c r="J125" s="204">
        <v>75.319999999999993</v>
      </c>
    </row>
    <row r="126" spans="6:10" x14ac:dyDescent="0.35">
      <c r="F126" s="203">
        <v>43265</v>
      </c>
      <c r="G126" s="204">
        <v>62.37</v>
      </c>
      <c r="H126" s="204">
        <v>75.94</v>
      </c>
      <c r="I126" s="204">
        <v>75.2</v>
      </c>
      <c r="J126" s="204">
        <v>74.33</v>
      </c>
    </row>
    <row r="127" spans="6:10" x14ac:dyDescent="0.35">
      <c r="F127" s="203">
        <v>43266</v>
      </c>
      <c r="G127" s="204">
        <v>60.48</v>
      </c>
      <c r="H127" s="204">
        <v>73.44</v>
      </c>
      <c r="I127" s="204">
        <v>72.66</v>
      </c>
      <c r="J127" s="204">
        <v>71.84</v>
      </c>
    </row>
    <row r="128" spans="6:10" x14ac:dyDescent="0.35">
      <c r="F128" s="203">
        <v>43269</v>
      </c>
      <c r="G128" s="204">
        <v>61.76</v>
      </c>
      <c r="H128" s="204">
        <v>75.34</v>
      </c>
      <c r="I128" s="204">
        <v>74.52</v>
      </c>
      <c r="J128" s="204">
        <v>73.599999999999994</v>
      </c>
    </row>
    <row r="129" spans="6:10" x14ac:dyDescent="0.35">
      <c r="F129" s="203">
        <v>43270</v>
      </c>
      <c r="G129" s="204">
        <v>61.58</v>
      </c>
      <c r="H129" s="204">
        <v>75.08</v>
      </c>
      <c r="I129" s="204">
        <v>74.16</v>
      </c>
      <c r="J129" s="204">
        <v>73.180000000000007</v>
      </c>
    </row>
    <row r="130" spans="6:10" x14ac:dyDescent="0.35">
      <c r="F130" s="203">
        <v>43271</v>
      </c>
      <c r="G130" s="204">
        <v>61.36</v>
      </c>
      <c r="H130" s="204">
        <v>74.739999999999995</v>
      </c>
      <c r="I130" s="204">
        <v>73.89</v>
      </c>
      <c r="J130" s="204">
        <v>72.900000000000006</v>
      </c>
    </row>
    <row r="131" spans="6:10" x14ac:dyDescent="0.35">
      <c r="F131" s="203">
        <v>43272</v>
      </c>
      <c r="G131" s="204">
        <v>61.03</v>
      </c>
      <c r="H131" s="204">
        <v>73.05</v>
      </c>
      <c r="I131" s="204">
        <v>72.42</v>
      </c>
      <c r="J131" s="204">
        <v>71.56</v>
      </c>
    </row>
    <row r="132" spans="6:10" x14ac:dyDescent="0.35">
      <c r="F132" s="203">
        <v>43273</v>
      </c>
      <c r="G132" s="204">
        <v>62.24</v>
      </c>
      <c r="H132" s="204">
        <v>75.55</v>
      </c>
      <c r="I132" s="204">
        <v>74.94</v>
      </c>
      <c r="J132" s="204">
        <v>73.91</v>
      </c>
    </row>
    <row r="133" spans="6:10" x14ac:dyDescent="0.35">
      <c r="F133" s="203">
        <v>43276</v>
      </c>
      <c r="G133" s="204">
        <v>62.09</v>
      </c>
      <c r="H133" s="204">
        <v>74.73</v>
      </c>
      <c r="I133" s="204">
        <v>74.22</v>
      </c>
      <c r="J133" s="204">
        <v>73.290000000000006</v>
      </c>
    </row>
    <row r="134" spans="6:10" x14ac:dyDescent="0.35">
      <c r="F134" s="203">
        <v>43277</v>
      </c>
      <c r="G134" s="204">
        <v>63.13</v>
      </c>
      <c r="H134" s="204">
        <v>76.31</v>
      </c>
      <c r="I134" s="204">
        <v>75.83</v>
      </c>
      <c r="J134" s="204">
        <v>74.88</v>
      </c>
    </row>
    <row r="135" spans="6:10" x14ac:dyDescent="0.35">
      <c r="F135" s="203">
        <v>43278</v>
      </c>
      <c r="G135" s="204">
        <v>63.06</v>
      </c>
      <c r="H135" s="204">
        <v>77.62</v>
      </c>
      <c r="I135" s="204">
        <v>77.17</v>
      </c>
      <c r="J135" s="204">
        <v>76.209999999999994</v>
      </c>
    </row>
    <row r="136" spans="6:10" x14ac:dyDescent="0.35">
      <c r="F136" s="203">
        <v>43279</v>
      </c>
      <c r="G136" s="204">
        <v>62.65</v>
      </c>
      <c r="H136" s="204">
        <v>77.849999999999994</v>
      </c>
      <c r="I136" s="204">
        <v>77.33</v>
      </c>
      <c r="J136" s="204">
        <v>76.319999999999993</v>
      </c>
    </row>
    <row r="137" spans="6:10" x14ac:dyDescent="0.35">
      <c r="F137" s="203">
        <v>43280</v>
      </c>
      <c r="G137" s="204">
        <v>61.95</v>
      </c>
      <c r="H137" s="204">
        <v>79.44</v>
      </c>
      <c r="I137" s="204">
        <v>78.86</v>
      </c>
      <c r="J137" s="204">
        <v>77.7</v>
      </c>
    </row>
    <row r="138" spans="6:10" x14ac:dyDescent="0.35">
      <c r="F138" s="203">
        <v>43283</v>
      </c>
      <c r="G138" s="204">
        <v>61.57</v>
      </c>
      <c r="H138" s="204">
        <v>77.3</v>
      </c>
      <c r="I138" s="204">
        <v>76.69</v>
      </c>
      <c r="J138" s="204">
        <v>75.53</v>
      </c>
    </row>
    <row r="139" spans="6:10" x14ac:dyDescent="0.35">
      <c r="F139" s="203">
        <v>43284</v>
      </c>
      <c r="G139" s="204">
        <v>61.86</v>
      </c>
      <c r="H139" s="204">
        <v>77.760000000000005</v>
      </c>
      <c r="I139" s="204">
        <v>77.09</v>
      </c>
      <c r="J139" s="204">
        <v>75.900000000000006</v>
      </c>
    </row>
    <row r="140" spans="6:10" x14ac:dyDescent="0.35">
      <c r="F140" s="203">
        <v>43285</v>
      </c>
      <c r="G140" s="204">
        <v>62.26</v>
      </c>
      <c r="H140" s="204">
        <v>78.239999999999995</v>
      </c>
      <c r="I140" s="204">
        <v>77.569999999999993</v>
      </c>
      <c r="J140" s="204">
        <v>76.37</v>
      </c>
    </row>
    <row r="141" spans="6:10" x14ac:dyDescent="0.35">
      <c r="F141" s="203">
        <v>43286</v>
      </c>
      <c r="G141" s="204">
        <v>62.16</v>
      </c>
      <c r="H141" s="204">
        <v>77.39</v>
      </c>
      <c r="I141" s="204">
        <v>76.83</v>
      </c>
      <c r="J141" s="204">
        <v>75.84</v>
      </c>
    </row>
    <row r="142" spans="6:10" x14ac:dyDescent="0.35">
      <c r="F142" s="203">
        <v>43287</v>
      </c>
      <c r="G142" s="204">
        <v>62.62</v>
      </c>
      <c r="H142" s="204">
        <v>77.11</v>
      </c>
      <c r="I142" s="204">
        <v>76.72</v>
      </c>
      <c r="J142" s="204">
        <v>75.94</v>
      </c>
    </row>
    <row r="143" spans="6:10" x14ac:dyDescent="0.35">
      <c r="F143" s="203">
        <v>43290</v>
      </c>
      <c r="G143" s="204">
        <v>62.84</v>
      </c>
      <c r="H143" s="204">
        <v>78.069999999999993</v>
      </c>
      <c r="I143" s="204">
        <v>77.66</v>
      </c>
      <c r="J143" s="204">
        <v>76.849999999999994</v>
      </c>
    </row>
    <row r="144" spans="6:10" x14ac:dyDescent="0.35">
      <c r="F144" s="203">
        <v>43291</v>
      </c>
      <c r="G144" s="204">
        <v>62.89</v>
      </c>
      <c r="H144" s="204">
        <v>78.86</v>
      </c>
      <c r="I144" s="204">
        <v>78.400000000000006</v>
      </c>
      <c r="J144" s="204">
        <v>77.47</v>
      </c>
    </row>
    <row r="145" spans="6:10" x14ac:dyDescent="0.35">
      <c r="F145" s="203">
        <v>43292</v>
      </c>
      <c r="G145" s="204">
        <v>61.73</v>
      </c>
      <c r="H145" s="204">
        <v>73.400000000000006</v>
      </c>
      <c r="I145" s="204">
        <v>73.31</v>
      </c>
      <c r="J145" s="204">
        <v>72.97</v>
      </c>
    </row>
    <row r="146" spans="6:10" x14ac:dyDescent="0.35">
      <c r="F146" s="203">
        <v>43293</v>
      </c>
      <c r="G146" s="204">
        <v>62.5</v>
      </c>
      <c r="H146" s="204">
        <v>74.45</v>
      </c>
      <c r="I146" s="204">
        <v>74.459999999999994</v>
      </c>
      <c r="J146" s="204">
        <v>74.150000000000006</v>
      </c>
    </row>
    <row r="147" spans="6:10" x14ac:dyDescent="0.35">
      <c r="F147" s="203">
        <v>43294</v>
      </c>
      <c r="G147" s="204">
        <v>62.03</v>
      </c>
      <c r="H147" s="204">
        <v>75.33</v>
      </c>
      <c r="I147" s="204">
        <v>75.23</v>
      </c>
      <c r="J147" s="204">
        <v>74.78</v>
      </c>
    </row>
    <row r="148" spans="6:10" x14ac:dyDescent="0.35">
      <c r="F148" s="203">
        <v>43297</v>
      </c>
      <c r="G148" s="204">
        <v>60.09</v>
      </c>
      <c r="H148" s="204">
        <v>71.84</v>
      </c>
      <c r="I148" s="204">
        <v>71.849999999999994</v>
      </c>
      <c r="J148" s="204">
        <v>71.599999999999994</v>
      </c>
    </row>
    <row r="149" spans="6:10" x14ac:dyDescent="0.35">
      <c r="F149" s="203">
        <v>43298</v>
      </c>
      <c r="G149" s="204">
        <v>60.78</v>
      </c>
      <c r="H149" s="204">
        <v>72.16</v>
      </c>
      <c r="I149" s="204">
        <v>72.3</v>
      </c>
      <c r="J149" s="204">
        <v>72.02</v>
      </c>
    </row>
    <row r="150" spans="6:10" x14ac:dyDescent="0.35">
      <c r="F150" s="203">
        <v>43299</v>
      </c>
      <c r="G150" s="204">
        <v>61.18</v>
      </c>
      <c r="H150" s="204">
        <v>72.900000000000006</v>
      </c>
      <c r="I150" s="204">
        <v>73.010000000000005</v>
      </c>
      <c r="J150" s="204">
        <v>72.680000000000007</v>
      </c>
    </row>
    <row r="151" spans="6:10" x14ac:dyDescent="0.35">
      <c r="F151" s="203">
        <v>43300</v>
      </c>
      <c r="G151" s="204">
        <v>61.08</v>
      </c>
      <c r="H151" s="204">
        <v>72.58</v>
      </c>
      <c r="I151" s="204">
        <v>72.739999999999995</v>
      </c>
      <c r="J151" s="204">
        <v>72.5</v>
      </c>
    </row>
    <row r="152" spans="6:10" x14ac:dyDescent="0.35">
      <c r="F152" s="203">
        <v>43301</v>
      </c>
      <c r="G152" s="204">
        <v>61.43</v>
      </c>
      <c r="H152" s="204">
        <v>73.069999999999993</v>
      </c>
      <c r="I152" s="204">
        <v>73.22</v>
      </c>
      <c r="J152" s="204">
        <v>73</v>
      </c>
    </row>
    <row r="153" spans="6:10" x14ac:dyDescent="0.35">
      <c r="F153" s="203">
        <v>43304</v>
      </c>
      <c r="G153" s="204">
        <v>62.4</v>
      </c>
      <c r="H153" s="204">
        <v>73.06</v>
      </c>
      <c r="I153" s="204">
        <v>73.58</v>
      </c>
      <c r="J153" s="204">
        <v>73.63</v>
      </c>
    </row>
    <row r="154" spans="6:10" x14ac:dyDescent="0.35">
      <c r="F154" s="203">
        <v>43305</v>
      </c>
      <c r="G154" s="204">
        <v>62.92</v>
      </c>
      <c r="H154" s="204">
        <v>73.44</v>
      </c>
      <c r="I154" s="204">
        <v>74.05</v>
      </c>
      <c r="J154" s="204">
        <v>74.180000000000007</v>
      </c>
    </row>
    <row r="155" spans="6:10" x14ac:dyDescent="0.35">
      <c r="F155" s="203">
        <v>43306</v>
      </c>
      <c r="G155" s="204">
        <v>63.25</v>
      </c>
      <c r="H155" s="204">
        <v>73.930000000000007</v>
      </c>
      <c r="I155" s="204">
        <v>74.7</v>
      </c>
      <c r="J155" s="204">
        <v>74.88</v>
      </c>
    </row>
    <row r="156" spans="6:10" x14ac:dyDescent="0.35">
      <c r="F156" s="203">
        <v>43307</v>
      </c>
      <c r="G156" s="204">
        <v>63.8</v>
      </c>
      <c r="H156" s="204">
        <v>74.540000000000006</v>
      </c>
      <c r="I156" s="204">
        <v>75.38</v>
      </c>
      <c r="J156" s="204">
        <v>75.47</v>
      </c>
    </row>
    <row r="157" spans="6:10" x14ac:dyDescent="0.35">
      <c r="F157" s="203">
        <v>43308</v>
      </c>
      <c r="G157" s="204">
        <v>63.22</v>
      </c>
      <c r="H157" s="204">
        <v>74.290000000000006</v>
      </c>
      <c r="I157" s="204">
        <v>74.98</v>
      </c>
      <c r="J157" s="204">
        <v>74.92</v>
      </c>
    </row>
    <row r="158" spans="6:10" x14ac:dyDescent="0.35">
      <c r="F158" s="203">
        <v>43311</v>
      </c>
      <c r="G158" s="204">
        <v>63.18</v>
      </c>
      <c r="H158" s="204">
        <v>74.97</v>
      </c>
      <c r="I158" s="204">
        <v>75.75</v>
      </c>
      <c r="J158" s="204">
        <v>75.62</v>
      </c>
    </row>
    <row r="159" spans="6:10" x14ac:dyDescent="0.35">
      <c r="F159" s="203">
        <v>43312</v>
      </c>
      <c r="G159" s="204">
        <v>62.67</v>
      </c>
      <c r="H159" s="204">
        <v>74.25</v>
      </c>
      <c r="I159" s="204">
        <v>74.39</v>
      </c>
      <c r="J159" s="204">
        <v>74.260000000000005</v>
      </c>
    </row>
    <row r="160" spans="6:10" x14ac:dyDescent="0.35">
      <c r="F160" s="203">
        <v>43313</v>
      </c>
      <c r="G160" s="204">
        <v>61.93</v>
      </c>
      <c r="H160" s="204">
        <v>72.39</v>
      </c>
      <c r="I160" s="204">
        <v>72.760000000000005</v>
      </c>
      <c r="J160" s="204">
        <v>72.48</v>
      </c>
    </row>
    <row r="161" spans="6:10" x14ac:dyDescent="0.35">
      <c r="F161" s="203">
        <v>43314</v>
      </c>
      <c r="G161" s="204">
        <v>62.86</v>
      </c>
      <c r="H161" s="204">
        <v>73.45</v>
      </c>
      <c r="I161" s="204">
        <v>73.739999999999995</v>
      </c>
      <c r="J161" s="204">
        <v>73.39</v>
      </c>
    </row>
    <row r="162" spans="6:10" x14ac:dyDescent="0.35">
      <c r="F162" s="203">
        <v>43315</v>
      </c>
      <c r="G162" s="204">
        <v>63.05</v>
      </c>
      <c r="H162" s="204">
        <v>73.209999999999994</v>
      </c>
      <c r="I162" s="204">
        <v>73.63</v>
      </c>
      <c r="J162" s="204">
        <v>73.349999999999994</v>
      </c>
    </row>
    <row r="163" spans="6:10" x14ac:dyDescent="0.35">
      <c r="F163" s="203">
        <v>43318</v>
      </c>
      <c r="G163" s="204">
        <v>63.69</v>
      </c>
      <c r="H163" s="204">
        <v>73.75</v>
      </c>
      <c r="I163" s="204">
        <v>74.2</v>
      </c>
      <c r="J163" s="204">
        <v>73.930000000000007</v>
      </c>
    </row>
    <row r="164" spans="6:10" x14ac:dyDescent="0.35">
      <c r="F164" s="203">
        <v>43319</v>
      </c>
      <c r="G164" s="204">
        <v>64.349999999999994</v>
      </c>
      <c r="H164" s="204">
        <v>74.650000000000006</v>
      </c>
      <c r="I164" s="204">
        <v>75.16</v>
      </c>
      <c r="J164" s="204">
        <v>74.959999999999994</v>
      </c>
    </row>
    <row r="165" spans="6:10" x14ac:dyDescent="0.35">
      <c r="F165" s="203">
        <v>43320</v>
      </c>
      <c r="G165" s="204">
        <v>62.96</v>
      </c>
      <c r="H165" s="204">
        <v>72.28</v>
      </c>
      <c r="I165" s="204">
        <v>72.84</v>
      </c>
      <c r="J165" s="204">
        <v>72.77</v>
      </c>
    </row>
    <row r="166" spans="6:10" x14ac:dyDescent="0.35">
      <c r="F166" s="203">
        <v>43321</v>
      </c>
      <c r="G166" s="204">
        <v>63.23</v>
      </c>
      <c r="H166" s="204">
        <v>72.069999999999993</v>
      </c>
      <c r="I166" s="204">
        <v>72.569999999999993</v>
      </c>
      <c r="J166" s="204">
        <v>72.53</v>
      </c>
    </row>
    <row r="167" spans="6:10" x14ac:dyDescent="0.35">
      <c r="F167" s="203">
        <v>43322</v>
      </c>
      <c r="G167" s="204">
        <v>63.54</v>
      </c>
      <c r="H167" s="204">
        <v>72.81</v>
      </c>
      <c r="I167" s="204">
        <v>73.260000000000005</v>
      </c>
      <c r="J167" s="204">
        <v>73.2</v>
      </c>
    </row>
    <row r="168" spans="6:10" x14ac:dyDescent="0.35">
      <c r="F168" s="203">
        <v>43325</v>
      </c>
      <c r="G168" s="204">
        <v>63.34</v>
      </c>
      <c r="H168" s="204">
        <v>72.61</v>
      </c>
      <c r="I168" s="204">
        <v>73.069999999999993</v>
      </c>
      <c r="J168" s="204">
        <v>72.989999999999995</v>
      </c>
    </row>
    <row r="169" spans="6:10" x14ac:dyDescent="0.35">
      <c r="F169" s="203">
        <v>43326</v>
      </c>
      <c r="G169" s="204">
        <v>63.74</v>
      </c>
      <c r="H169" s="204">
        <v>72.459999999999994</v>
      </c>
      <c r="I169" s="204">
        <v>72.930000000000007</v>
      </c>
      <c r="J169" s="204">
        <v>72.849999999999994</v>
      </c>
    </row>
    <row r="170" spans="6:10" x14ac:dyDescent="0.35">
      <c r="F170" s="203">
        <v>43327</v>
      </c>
      <c r="G170" s="204">
        <v>63.35</v>
      </c>
      <c r="H170" s="204">
        <v>70.760000000000005</v>
      </c>
      <c r="I170" s="204">
        <v>71.260000000000005</v>
      </c>
      <c r="J170" s="204">
        <v>71.239999999999995</v>
      </c>
    </row>
    <row r="171" spans="6:10" x14ac:dyDescent="0.35">
      <c r="F171" s="203">
        <v>43328</v>
      </c>
      <c r="G171" s="204">
        <v>63.67</v>
      </c>
      <c r="H171" s="204">
        <v>71.430000000000007</v>
      </c>
      <c r="I171" s="204">
        <v>71.88</v>
      </c>
      <c r="J171" s="204">
        <v>71.8</v>
      </c>
    </row>
    <row r="172" spans="6:10" x14ac:dyDescent="0.35">
      <c r="F172" s="203">
        <v>43329</v>
      </c>
      <c r="G172" s="204">
        <v>63.95</v>
      </c>
      <c r="H172" s="204">
        <v>71.83</v>
      </c>
      <c r="I172" s="204">
        <v>72.150000000000006</v>
      </c>
      <c r="J172" s="204">
        <v>72.010000000000005</v>
      </c>
    </row>
    <row r="173" spans="6:10" x14ac:dyDescent="0.35">
      <c r="F173" s="203">
        <v>43332</v>
      </c>
      <c r="G173" s="204">
        <v>64.14</v>
      </c>
      <c r="H173" s="204">
        <v>72.209999999999994</v>
      </c>
      <c r="I173" s="204">
        <v>72.63</v>
      </c>
      <c r="J173" s="204">
        <v>72.400000000000006</v>
      </c>
    </row>
    <row r="174" spans="6:10" x14ac:dyDescent="0.35">
      <c r="F174" s="203">
        <v>43333</v>
      </c>
      <c r="G174" s="204">
        <v>63.68</v>
      </c>
      <c r="H174" s="204">
        <v>72.63</v>
      </c>
      <c r="I174" s="204">
        <v>72.92</v>
      </c>
      <c r="J174" s="204">
        <v>72.58</v>
      </c>
    </row>
    <row r="175" spans="6:10" x14ac:dyDescent="0.35">
      <c r="F175" s="203">
        <v>43334</v>
      </c>
      <c r="G175" s="204">
        <v>64.819999999999993</v>
      </c>
      <c r="H175" s="204">
        <v>74.78</v>
      </c>
      <c r="I175" s="204">
        <v>75.06</v>
      </c>
      <c r="J175" s="204">
        <v>74.63</v>
      </c>
    </row>
    <row r="176" spans="6:10" x14ac:dyDescent="0.35">
      <c r="F176" s="203">
        <v>43335</v>
      </c>
      <c r="G176" s="204">
        <v>64.92</v>
      </c>
      <c r="H176" s="204">
        <v>74.73</v>
      </c>
      <c r="I176" s="204">
        <v>75.099999999999994</v>
      </c>
      <c r="J176" s="204">
        <v>74.72</v>
      </c>
    </row>
    <row r="177" spans="6:10" x14ac:dyDescent="0.35">
      <c r="F177" s="203">
        <v>43336</v>
      </c>
      <c r="G177" s="204">
        <v>65.209999999999994</v>
      </c>
      <c r="H177" s="204">
        <v>75.819999999999993</v>
      </c>
      <c r="I177" s="204">
        <v>76.069999999999993</v>
      </c>
      <c r="J177" s="204">
        <v>75.52</v>
      </c>
    </row>
    <row r="178" spans="6:10" x14ac:dyDescent="0.35">
      <c r="F178" s="203">
        <v>43339</v>
      </c>
      <c r="G178" s="204">
        <v>65.260000000000005</v>
      </c>
      <c r="H178" s="204">
        <v>76.209999999999994</v>
      </c>
      <c r="I178" s="204">
        <v>76.430000000000007</v>
      </c>
      <c r="J178" s="204">
        <v>75.900000000000006</v>
      </c>
    </row>
    <row r="179" spans="6:10" x14ac:dyDescent="0.35">
      <c r="F179" s="203">
        <v>43340</v>
      </c>
      <c r="G179" s="204">
        <v>64.91</v>
      </c>
      <c r="H179" s="204">
        <v>75.95</v>
      </c>
      <c r="I179" s="204">
        <v>76.19</v>
      </c>
      <c r="J179" s="204">
        <v>75.61</v>
      </c>
    </row>
    <row r="180" spans="6:10" x14ac:dyDescent="0.35">
      <c r="F180" s="203">
        <v>43341</v>
      </c>
      <c r="G180" s="204">
        <v>65.099999999999994</v>
      </c>
      <c r="H180" s="204">
        <v>77.14</v>
      </c>
      <c r="I180" s="204">
        <v>77.34</v>
      </c>
      <c r="J180" s="204">
        <v>76.680000000000007</v>
      </c>
    </row>
    <row r="181" spans="6:10" x14ac:dyDescent="0.35">
      <c r="F181" s="203">
        <v>43342</v>
      </c>
      <c r="G181" s="204">
        <v>65.06</v>
      </c>
      <c r="H181" s="204">
        <v>77.77</v>
      </c>
      <c r="I181" s="204">
        <v>77.819999999999993</v>
      </c>
      <c r="J181" s="204">
        <v>77.08</v>
      </c>
    </row>
    <row r="182" spans="6:10" x14ac:dyDescent="0.35">
      <c r="F182" s="203">
        <v>43343</v>
      </c>
      <c r="G182" s="204">
        <v>64.41</v>
      </c>
      <c r="H182" s="204">
        <v>77.42</v>
      </c>
      <c r="I182" s="204">
        <v>77.400000000000006</v>
      </c>
      <c r="J182" s="204">
        <v>76.63</v>
      </c>
    </row>
    <row r="183" spans="6:10" x14ac:dyDescent="0.35">
      <c r="F183" s="203">
        <v>43346</v>
      </c>
      <c r="G183" s="204">
        <v>64.67</v>
      </c>
      <c r="H183" s="204">
        <v>78.150000000000006</v>
      </c>
      <c r="I183" s="204">
        <v>77.61</v>
      </c>
      <c r="J183" s="204">
        <v>76.819999999999993</v>
      </c>
    </row>
    <row r="184" spans="6:10" x14ac:dyDescent="0.35">
      <c r="F184" s="203">
        <v>43347</v>
      </c>
      <c r="G184" s="204">
        <v>64.69</v>
      </c>
      <c r="H184" s="204">
        <v>78.17</v>
      </c>
      <c r="I184" s="204">
        <v>77.62</v>
      </c>
      <c r="J184" s="204">
        <v>76.849999999999994</v>
      </c>
    </row>
    <row r="185" spans="6:10" x14ac:dyDescent="0.35">
      <c r="F185" s="203">
        <v>43348</v>
      </c>
      <c r="G185" s="204">
        <v>64.16</v>
      </c>
      <c r="H185" s="204">
        <v>77.27</v>
      </c>
      <c r="I185" s="204">
        <v>76.569999999999993</v>
      </c>
      <c r="J185" s="204">
        <v>75.83</v>
      </c>
    </row>
    <row r="186" spans="6:10" x14ac:dyDescent="0.35">
      <c r="F186" s="203">
        <v>43349</v>
      </c>
      <c r="G186" s="204">
        <v>63.7</v>
      </c>
      <c r="H186" s="204">
        <v>76.5</v>
      </c>
      <c r="I186" s="204">
        <v>75.83</v>
      </c>
      <c r="J186" s="204">
        <v>75.14</v>
      </c>
    </row>
    <row r="187" spans="6:10" x14ac:dyDescent="0.35">
      <c r="F187" s="203">
        <v>43350</v>
      </c>
      <c r="G187" s="204">
        <v>63.87</v>
      </c>
      <c r="H187" s="204">
        <v>76.83</v>
      </c>
      <c r="I187" s="204">
        <v>76.16</v>
      </c>
      <c r="J187" s="204">
        <v>75.47</v>
      </c>
    </row>
    <row r="188" spans="6:10" x14ac:dyDescent="0.35">
      <c r="F188" s="203">
        <v>43353</v>
      </c>
      <c r="G188" s="204">
        <v>63.94</v>
      </c>
      <c r="H188" s="204">
        <v>77.37</v>
      </c>
      <c r="I188" s="204">
        <v>76.55</v>
      </c>
      <c r="J188" s="204">
        <v>75.8</v>
      </c>
    </row>
    <row r="189" spans="6:10" x14ac:dyDescent="0.35">
      <c r="F189" s="203">
        <v>43354</v>
      </c>
      <c r="G189" s="204">
        <v>64.430000000000007</v>
      </c>
      <c r="H189" s="204">
        <v>79.06</v>
      </c>
      <c r="I189" s="204">
        <v>78.17</v>
      </c>
      <c r="J189" s="204">
        <v>77.290000000000006</v>
      </c>
    </row>
    <row r="190" spans="6:10" x14ac:dyDescent="0.35">
      <c r="F190" s="203">
        <v>43355</v>
      </c>
      <c r="G190" s="204">
        <v>65.13</v>
      </c>
      <c r="H190" s="204">
        <v>79.739999999999995</v>
      </c>
      <c r="I190" s="204">
        <v>78.900000000000006</v>
      </c>
      <c r="J190" s="204">
        <v>78.02</v>
      </c>
    </row>
    <row r="191" spans="6:10" x14ac:dyDescent="0.35">
      <c r="F191" s="203">
        <v>43356</v>
      </c>
      <c r="G191" s="204">
        <v>64.319999999999993</v>
      </c>
      <c r="H191" s="204">
        <v>78.180000000000007</v>
      </c>
      <c r="I191" s="204">
        <v>77.38</v>
      </c>
      <c r="J191" s="204">
        <v>76.569999999999993</v>
      </c>
    </row>
    <row r="192" spans="6:10" x14ac:dyDescent="0.35">
      <c r="F192" s="203">
        <v>43357</v>
      </c>
      <c r="G192" s="204">
        <v>64.37</v>
      </c>
      <c r="H192" s="204">
        <v>78.09</v>
      </c>
      <c r="I192" s="204">
        <v>77.22</v>
      </c>
      <c r="J192" s="204">
        <v>76.39</v>
      </c>
    </row>
    <row r="193" spans="6:10" x14ac:dyDescent="0.35">
      <c r="F193" s="203">
        <v>43360</v>
      </c>
      <c r="G193" s="204">
        <v>64.87</v>
      </c>
      <c r="H193" s="204">
        <v>78.05</v>
      </c>
      <c r="I193" s="204">
        <v>77.23</v>
      </c>
      <c r="J193" s="204">
        <v>76.53</v>
      </c>
    </row>
    <row r="194" spans="6:10" x14ac:dyDescent="0.35">
      <c r="F194" s="203">
        <v>43361</v>
      </c>
      <c r="G194" s="204">
        <v>65.06</v>
      </c>
      <c r="H194" s="204">
        <v>79.03</v>
      </c>
      <c r="I194" s="204">
        <v>78.150000000000006</v>
      </c>
      <c r="J194" s="204">
        <v>77.38</v>
      </c>
    </row>
    <row r="195" spans="6:10" x14ac:dyDescent="0.35">
      <c r="F195" s="203">
        <v>43362</v>
      </c>
      <c r="G195" s="204">
        <v>65.040000000000006</v>
      </c>
      <c r="H195" s="204">
        <v>79.400000000000006</v>
      </c>
      <c r="I195" s="204">
        <v>78.53</v>
      </c>
      <c r="J195" s="204">
        <v>77.72</v>
      </c>
    </row>
    <row r="196" spans="6:10" x14ac:dyDescent="0.35">
      <c r="F196" s="203">
        <v>43363</v>
      </c>
      <c r="G196" s="204">
        <v>64.650000000000006</v>
      </c>
      <c r="H196" s="204">
        <v>78.7</v>
      </c>
      <c r="I196" s="204">
        <v>77.849999999999994</v>
      </c>
      <c r="J196" s="204">
        <v>77.14</v>
      </c>
    </row>
    <row r="197" spans="6:10" x14ac:dyDescent="0.35">
      <c r="F197" s="203">
        <v>43364</v>
      </c>
      <c r="G197" s="204">
        <v>64.45</v>
      </c>
      <c r="H197" s="204">
        <v>78.8</v>
      </c>
      <c r="I197" s="204">
        <v>77.86</v>
      </c>
      <c r="J197" s="204">
        <v>77.19</v>
      </c>
    </row>
    <row r="198" spans="6:10" x14ac:dyDescent="0.35">
      <c r="F198" s="203">
        <v>43367</v>
      </c>
      <c r="G198" s="204">
        <v>65.22</v>
      </c>
      <c r="H198" s="204">
        <v>81.2</v>
      </c>
      <c r="I198" s="204">
        <v>80.08</v>
      </c>
      <c r="J198" s="204">
        <v>79.260000000000005</v>
      </c>
    </row>
    <row r="199" spans="6:10" x14ac:dyDescent="0.35">
      <c r="F199" s="203">
        <v>43368</v>
      </c>
      <c r="G199" s="204">
        <v>65.48</v>
      </c>
      <c r="H199" s="204">
        <v>81.87</v>
      </c>
      <c r="I199" s="204">
        <v>80.78</v>
      </c>
      <c r="J199" s="204">
        <v>79.89</v>
      </c>
    </row>
    <row r="200" spans="6:10" x14ac:dyDescent="0.35">
      <c r="F200" s="203">
        <v>43369</v>
      </c>
      <c r="G200" s="204">
        <v>65.39</v>
      </c>
      <c r="H200" s="204">
        <v>81.34</v>
      </c>
      <c r="I200" s="204">
        <v>80.31</v>
      </c>
      <c r="J200" s="204">
        <v>79.459999999999994</v>
      </c>
    </row>
    <row r="201" spans="6:10" x14ac:dyDescent="0.35">
      <c r="F201" s="203">
        <v>43370</v>
      </c>
      <c r="G201" s="204">
        <v>65.94</v>
      </c>
      <c r="H201" s="204">
        <v>81.72</v>
      </c>
      <c r="I201" s="204">
        <v>80.930000000000007</v>
      </c>
      <c r="J201" s="204">
        <v>80.06</v>
      </c>
    </row>
    <row r="202" spans="6:10" x14ac:dyDescent="0.35">
      <c r="F202" s="203">
        <v>43371</v>
      </c>
      <c r="G202" s="204">
        <v>66.290000000000006</v>
      </c>
      <c r="H202" s="204">
        <v>82.72</v>
      </c>
      <c r="I202" s="204">
        <v>82.24</v>
      </c>
      <c r="J202" s="204">
        <v>81.239999999999995</v>
      </c>
    </row>
    <row r="203" spans="6:10" x14ac:dyDescent="0.35">
      <c r="F203" s="203">
        <v>43374</v>
      </c>
      <c r="G203" s="204">
        <v>67.260000000000005</v>
      </c>
      <c r="H203" s="204">
        <v>84.98</v>
      </c>
      <c r="I203" s="204">
        <v>84.12</v>
      </c>
      <c r="J203" s="204">
        <v>83.13</v>
      </c>
    </row>
    <row r="204" spans="6:10" x14ac:dyDescent="0.35">
      <c r="F204" s="203">
        <v>43375</v>
      </c>
      <c r="G204" s="204">
        <v>67.31</v>
      </c>
      <c r="H204" s="204">
        <v>84.8</v>
      </c>
      <c r="I204" s="204">
        <v>83.98</v>
      </c>
      <c r="J204" s="204">
        <v>83.07</v>
      </c>
    </row>
    <row r="205" spans="6:10" x14ac:dyDescent="0.35">
      <c r="F205" s="203">
        <v>43376</v>
      </c>
      <c r="G205" s="204">
        <v>68.349999999999994</v>
      </c>
      <c r="H205" s="204">
        <v>86.29</v>
      </c>
      <c r="I205" s="204">
        <v>85.45</v>
      </c>
      <c r="J205" s="204">
        <v>84.48</v>
      </c>
    </row>
    <row r="206" spans="6:10" x14ac:dyDescent="0.35">
      <c r="F206" s="203">
        <v>43377</v>
      </c>
      <c r="G206" s="204">
        <v>67.400000000000006</v>
      </c>
      <c r="H206" s="204">
        <v>84.58</v>
      </c>
      <c r="I206" s="204">
        <v>83.83</v>
      </c>
      <c r="J206" s="204">
        <v>83</v>
      </c>
    </row>
    <row r="207" spans="6:10" x14ac:dyDescent="0.35">
      <c r="F207" s="203">
        <v>43378</v>
      </c>
      <c r="G207" s="204">
        <v>67.69</v>
      </c>
      <c r="H207" s="204">
        <v>84.16</v>
      </c>
      <c r="I207" s="204">
        <v>83.52</v>
      </c>
      <c r="J207" s="204">
        <v>82.85</v>
      </c>
    </row>
    <row r="208" spans="6:10" x14ac:dyDescent="0.35">
      <c r="F208" s="203">
        <v>43381</v>
      </c>
      <c r="G208" s="204">
        <v>67.64</v>
      </c>
      <c r="H208" s="204">
        <v>83.91</v>
      </c>
      <c r="I208" s="204">
        <v>83.27</v>
      </c>
      <c r="J208" s="204">
        <v>82.61</v>
      </c>
    </row>
    <row r="209" spans="6:10" x14ac:dyDescent="0.35">
      <c r="F209" s="203">
        <v>43382</v>
      </c>
      <c r="G209" s="204">
        <v>68.040000000000006</v>
      </c>
      <c r="H209" s="204">
        <v>85</v>
      </c>
      <c r="I209" s="204">
        <v>84.2</v>
      </c>
      <c r="J209" s="204">
        <v>83.47</v>
      </c>
    </row>
    <row r="210" spans="6:10" x14ac:dyDescent="0.35">
      <c r="F210" s="203">
        <v>43383</v>
      </c>
      <c r="G210" s="204">
        <v>66.650000000000006</v>
      </c>
      <c r="H210" s="204">
        <v>83.09</v>
      </c>
      <c r="I210" s="204">
        <v>82.34</v>
      </c>
      <c r="J210" s="204">
        <v>81.739999999999995</v>
      </c>
    </row>
    <row r="211" spans="6:10" x14ac:dyDescent="0.35">
      <c r="F211" s="203">
        <v>43384</v>
      </c>
      <c r="G211" s="204">
        <v>65.06</v>
      </c>
      <c r="H211" s="204">
        <v>80.260000000000005</v>
      </c>
      <c r="I211" s="204">
        <v>79.599999999999994</v>
      </c>
      <c r="J211" s="204">
        <v>79.09</v>
      </c>
    </row>
    <row r="212" spans="6:10" x14ac:dyDescent="0.35">
      <c r="F212" s="203">
        <v>43385</v>
      </c>
      <c r="G212" s="204">
        <v>64.87</v>
      </c>
      <c r="H212" s="204">
        <v>80.430000000000007</v>
      </c>
      <c r="I212" s="204">
        <v>79.819999999999993</v>
      </c>
      <c r="J212" s="204">
        <v>79.31</v>
      </c>
    </row>
    <row r="213" spans="6:10" x14ac:dyDescent="0.35">
      <c r="F213" s="203">
        <v>43388</v>
      </c>
      <c r="G213" s="204">
        <v>64.33</v>
      </c>
      <c r="H213" s="204">
        <v>80.78</v>
      </c>
      <c r="I213" s="204">
        <v>80.27</v>
      </c>
      <c r="J213" s="204">
        <v>79.87</v>
      </c>
    </row>
    <row r="214" spans="6:10" x14ac:dyDescent="0.35">
      <c r="F214" s="203">
        <v>43389</v>
      </c>
      <c r="G214" s="204">
        <v>64.09</v>
      </c>
      <c r="H214" s="204">
        <v>81.41</v>
      </c>
      <c r="I214" s="204">
        <v>80.88</v>
      </c>
      <c r="J214" s="204">
        <v>80.5</v>
      </c>
    </row>
    <row r="215" spans="6:10" x14ac:dyDescent="0.35">
      <c r="F215" s="203">
        <v>43390</v>
      </c>
      <c r="G215" s="204">
        <v>63.51</v>
      </c>
      <c r="H215" s="204">
        <v>80.05</v>
      </c>
      <c r="I215" s="204">
        <v>79.48</v>
      </c>
      <c r="J215" s="204">
        <v>79.11</v>
      </c>
    </row>
    <row r="216" spans="6:10" x14ac:dyDescent="0.35">
      <c r="F216" s="203">
        <v>43391</v>
      </c>
      <c r="G216" s="204">
        <v>63.05</v>
      </c>
      <c r="H216" s="204">
        <v>79.290000000000006</v>
      </c>
      <c r="I216" s="204">
        <v>78.59</v>
      </c>
      <c r="J216" s="204">
        <v>78.17</v>
      </c>
    </row>
    <row r="217" spans="6:10" x14ac:dyDescent="0.35">
      <c r="F217" s="203">
        <v>43392</v>
      </c>
      <c r="G217" s="204">
        <v>63.48</v>
      </c>
      <c r="H217" s="204">
        <v>79.78</v>
      </c>
      <c r="I217" s="204">
        <v>79.11</v>
      </c>
      <c r="J217" s="204">
        <v>78.67</v>
      </c>
    </row>
    <row r="218" spans="6:10" x14ac:dyDescent="0.35">
      <c r="F218" s="203">
        <v>43395</v>
      </c>
      <c r="G218" s="204">
        <v>64.59</v>
      </c>
      <c r="H218" s="204">
        <v>79.83</v>
      </c>
      <c r="I218" s="204">
        <v>79.33</v>
      </c>
      <c r="J218" s="204">
        <v>78.989999999999995</v>
      </c>
    </row>
    <row r="219" spans="6:10" x14ac:dyDescent="0.35">
      <c r="F219" s="203">
        <v>43396</v>
      </c>
      <c r="G219" s="204">
        <v>64.02</v>
      </c>
      <c r="H219" s="204">
        <v>76.44</v>
      </c>
      <c r="I219" s="204">
        <v>76.099999999999994</v>
      </c>
      <c r="J219" s="204">
        <v>75.95</v>
      </c>
    </row>
    <row r="220" spans="6:10" x14ac:dyDescent="0.35">
      <c r="F220" s="203">
        <v>43397</v>
      </c>
      <c r="G220" s="204">
        <v>63.8</v>
      </c>
      <c r="H220" s="204">
        <v>76.17</v>
      </c>
      <c r="I220" s="204">
        <v>76.2</v>
      </c>
      <c r="J220" s="204">
        <v>76.14</v>
      </c>
    </row>
    <row r="221" spans="6:10" x14ac:dyDescent="0.35">
      <c r="F221" s="203">
        <v>43398</v>
      </c>
      <c r="G221" s="204">
        <v>63.96</v>
      </c>
      <c r="H221" s="204">
        <v>76.89</v>
      </c>
      <c r="I221" s="204">
        <v>76.86</v>
      </c>
      <c r="J221" s="204">
        <v>76.64</v>
      </c>
    </row>
    <row r="222" spans="6:10" x14ac:dyDescent="0.35">
      <c r="F222" s="203">
        <v>43399</v>
      </c>
      <c r="G222" s="204">
        <v>65.09</v>
      </c>
      <c r="H222" s="204">
        <v>77.62</v>
      </c>
      <c r="I222" s="204">
        <v>77.61</v>
      </c>
      <c r="J222" s="204">
        <v>77.28</v>
      </c>
    </row>
    <row r="223" spans="6:10" x14ac:dyDescent="0.35">
      <c r="F223" s="203">
        <v>43402</v>
      </c>
      <c r="G223" s="204">
        <v>65.47</v>
      </c>
      <c r="H223" s="204">
        <v>77.34</v>
      </c>
      <c r="I223" s="204">
        <v>77.33</v>
      </c>
      <c r="J223" s="204">
        <v>77.12</v>
      </c>
    </row>
    <row r="224" spans="6:10" x14ac:dyDescent="0.35">
      <c r="F224" s="203">
        <v>43403</v>
      </c>
      <c r="G224" s="204">
        <v>64.27</v>
      </c>
      <c r="H224" s="204">
        <v>75.91</v>
      </c>
      <c r="I224" s="204">
        <v>75.930000000000007</v>
      </c>
      <c r="J224" s="204">
        <v>75.790000000000006</v>
      </c>
    </row>
    <row r="225" spans="6:10" x14ac:dyDescent="0.35">
      <c r="F225" s="203">
        <v>43404</v>
      </c>
      <c r="G225" s="204">
        <v>63.88</v>
      </c>
      <c r="H225" s="204">
        <v>75.47</v>
      </c>
      <c r="I225" s="204">
        <v>75.06</v>
      </c>
      <c r="J225" s="204">
        <v>75.05</v>
      </c>
    </row>
    <row r="226" spans="6:10" x14ac:dyDescent="0.35">
      <c r="F226" s="203">
        <v>43405</v>
      </c>
      <c r="G226" s="204">
        <v>62.58</v>
      </c>
      <c r="H226" s="204">
        <v>72.89</v>
      </c>
      <c r="I226" s="204">
        <v>73.040000000000006</v>
      </c>
      <c r="J226" s="204">
        <v>72.959999999999994</v>
      </c>
    </row>
    <row r="227" spans="6:10" x14ac:dyDescent="0.35">
      <c r="F227" s="203">
        <v>43406</v>
      </c>
      <c r="G227" s="204">
        <v>63.19</v>
      </c>
      <c r="H227" s="204">
        <v>72.83</v>
      </c>
      <c r="I227" s="204">
        <v>72.89</v>
      </c>
      <c r="J227" s="204">
        <v>72.81</v>
      </c>
    </row>
    <row r="228" spans="6:10" x14ac:dyDescent="0.35">
      <c r="F228" s="203">
        <v>43409</v>
      </c>
      <c r="G228" s="204">
        <v>63.77</v>
      </c>
      <c r="H228" s="204">
        <v>73.17</v>
      </c>
      <c r="I228" s="204">
        <v>73.13</v>
      </c>
      <c r="J228" s="204">
        <v>73.05</v>
      </c>
    </row>
    <row r="229" spans="6:10" x14ac:dyDescent="0.35">
      <c r="F229" s="203">
        <v>43410</v>
      </c>
      <c r="G229" s="204">
        <v>64.48</v>
      </c>
      <c r="H229" s="204">
        <v>72.13</v>
      </c>
      <c r="I229" s="204">
        <v>72.25</v>
      </c>
      <c r="J229" s="204">
        <v>72.349999999999994</v>
      </c>
    </row>
    <row r="230" spans="6:10" x14ac:dyDescent="0.35">
      <c r="F230" s="203">
        <v>43411</v>
      </c>
      <c r="G230" s="204">
        <v>66.959999999999994</v>
      </c>
      <c r="H230" s="204">
        <v>72.069999999999993</v>
      </c>
      <c r="I230" s="204">
        <v>72.239999999999995</v>
      </c>
      <c r="J230" s="204">
        <v>72.540000000000006</v>
      </c>
    </row>
    <row r="231" spans="6:10" x14ac:dyDescent="0.35">
      <c r="F231" s="203">
        <v>43412</v>
      </c>
      <c r="G231" s="204">
        <v>66.69</v>
      </c>
      <c r="H231" s="204">
        <v>70.650000000000006</v>
      </c>
      <c r="I231" s="204">
        <v>71.11</v>
      </c>
      <c r="J231" s="204">
        <v>71.61</v>
      </c>
    </row>
    <row r="232" spans="6:10" x14ac:dyDescent="0.35">
      <c r="F232" s="203">
        <v>43413</v>
      </c>
      <c r="G232" s="204">
        <v>66.25</v>
      </c>
      <c r="H232" s="204">
        <v>70.180000000000007</v>
      </c>
      <c r="I232" s="204">
        <v>70.61</v>
      </c>
      <c r="J232" s="204">
        <v>71.11</v>
      </c>
    </row>
    <row r="233" spans="6:10" x14ac:dyDescent="0.35">
      <c r="F233" s="203">
        <v>43416</v>
      </c>
      <c r="G233" s="204">
        <v>65.930000000000007</v>
      </c>
      <c r="H233" s="204">
        <v>70.12</v>
      </c>
      <c r="I233" s="204">
        <v>70.599999999999994</v>
      </c>
      <c r="J233" s="204">
        <v>71.040000000000006</v>
      </c>
    </row>
    <row r="234" spans="6:10" x14ac:dyDescent="0.35">
      <c r="F234" s="203">
        <v>43417</v>
      </c>
      <c r="G234" s="204">
        <v>64.400000000000006</v>
      </c>
      <c r="H234" s="204">
        <v>65.47</v>
      </c>
      <c r="I234" s="204">
        <v>66.08</v>
      </c>
      <c r="J234" s="204">
        <v>66.67</v>
      </c>
    </row>
    <row r="235" spans="6:10" x14ac:dyDescent="0.35">
      <c r="F235" s="203">
        <v>43418</v>
      </c>
      <c r="G235" s="204">
        <v>65.17</v>
      </c>
      <c r="H235" s="204">
        <v>66.12</v>
      </c>
      <c r="I235" s="204">
        <v>66.739999999999995</v>
      </c>
      <c r="J235" s="204">
        <v>67.3</v>
      </c>
    </row>
    <row r="236" spans="6:10" x14ac:dyDescent="0.35">
      <c r="F236" s="203">
        <v>43419</v>
      </c>
      <c r="G236" s="204">
        <v>63.77</v>
      </c>
      <c r="H236" s="204">
        <v>66.62</v>
      </c>
      <c r="I236" s="204">
        <v>67.06</v>
      </c>
      <c r="J236" s="204">
        <v>67.41</v>
      </c>
    </row>
    <row r="237" spans="6:10" x14ac:dyDescent="0.35">
      <c r="F237" s="203">
        <v>43420</v>
      </c>
      <c r="G237" s="204">
        <v>63.81</v>
      </c>
      <c r="H237" s="204">
        <v>66.760000000000005</v>
      </c>
      <c r="I237" s="204">
        <v>67.209999999999994</v>
      </c>
      <c r="J237" s="204">
        <v>67.52</v>
      </c>
    </row>
    <row r="238" spans="6:10" x14ac:dyDescent="0.35">
      <c r="F238" s="203">
        <v>43423</v>
      </c>
      <c r="G238" s="204">
        <v>64.180000000000007</v>
      </c>
      <c r="H238" s="204">
        <v>66.790000000000006</v>
      </c>
      <c r="I238" s="204">
        <v>67.27</v>
      </c>
      <c r="J238" s="204">
        <v>67.569999999999993</v>
      </c>
    </row>
    <row r="239" spans="6:10" x14ac:dyDescent="0.35">
      <c r="F239" s="203">
        <v>43424</v>
      </c>
      <c r="G239" s="204">
        <v>61.76</v>
      </c>
      <c r="H239" s="204">
        <v>62.53</v>
      </c>
      <c r="I239" s="204">
        <v>63.05</v>
      </c>
      <c r="J239" s="204">
        <v>63.44</v>
      </c>
    </row>
    <row r="240" spans="6:10" x14ac:dyDescent="0.35">
      <c r="F240" s="203">
        <v>43425</v>
      </c>
      <c r="G240" s="204">
        <v>62.94</v>
      </c>
      <c r="H240" s="204">
        <v>63.48</v>
      </c>
      <c r="I240" s="204">
        <v>64.06</v>
      </c>
      <c r="J240" s="204">
        <v>64.53</v>
      </c>
    </row>
    <row r="241" spans="6:10" x14ac:dyDescent="0.35">
      <c r="F241" s="203">
        <v>43426</v>
      </c>
      <c r="G241" s="204">
        <v>63.4</v>
      </c>
      <c r="H241" s="204">
        <v>62.6</v>
      </c>
      <c r="I241" s="204">
        <v>63.11</v>
      </c>
      <c r="J241" s="204">
        <v>63.63</v>
      </c>
    </row>
    <row r="242" spans="6:10" x14ac:dyDescent="0.35">
      <c r="F242" s="203">
        <v>43427</v>
      </c>
      <c r="G242" s="204">
        <v>62.45</v>
      </c>
      <c r="H242" s="204">
        <v>58.8</v>
      </c>
      <c r="I242" s="204">
        <v>59.23</v>
      </c>
      <c r="J242" s="204">
        <v>59.78</v>
      </c>
    </row>
    <row r="243" spans="6:10" x14ac:dyDescent="0.35">
      <c r="F243" s="203">
        <v>43430</v>
      </c>
      <c r="G243" s="204">
        <v>62.46</v>
      </c>
      <c r="H243" s="204">
        <v>60.48</v>
      </c>
      <c r="I243" s="204">
        <v>60.69</v>
      </c>
      <c r="J243" s="204">
        <v>61.14</v>
      </c>
    </row>
    <row r="244" spans="6:10" x14ac:dyDescent="0.35">
      <c r="F244" s="203">
        <v>43431</v>
      </c>
      <c r="G244" s="204">
        <v>62.98</v>
      </c>
      <c r="H244" s="204">
        <v>60.21</v>
      </c>
      <c r="I244" s="204">
        <v>60.58</v>
      </c>
      <c r="J244" s="204">
        <v>61.05</v>
      </c>
    </row>
    <row r="245" spans="6:10" x14ac:dyDescent="0.35">
      <c r="F245" s="203">
        <v>43432</v>
      </c>
      <c r="G245" s="204">
        <v>62.91</v>
      </c>
      <c r="H245" s="204">
        <v>58.76</v>
      </c>
      <c r="I245" s="204">
        <v>59.29</v>
      </c>
      <c r="J245" s="204">
        <v>59.85</v>
      </c>
    </row>
    <row r="246" spans="6:10" x14ac:dyDescent="0.35">
      <c r="F246" s="203">
        <v>43433</v>
      </c>
      <c r="G246" s="204">
        <v>63.47</v>
      </c>
      <c r="H246" s="204">
        <v>59.51</v>
      </c>
      <c r="I246" s="204">
        <v>60.07</v>
      </c>
      <c r="J246" s="204">
        <v>60.58</v>
      </c>
    </row>
    <row r="247" spans="6:10" x14ac:dyDescent="0.35">
      <c r="F247" s="203">
        <v>43434</v>
      </c>
      <c r="G247" s="204">
        <v>61.97</v>
      </c>
      <c r="H247" s="204">
        <v>58.71</v>
      </c>
      <c r="I247" s="204">
        <v>59.58</v>
      </c>
      <c r="J247" s="204">
        <v>59.94</v>
      </c>
    </row>
    <row r="248" spans="6:10" x14ac:dyDescent="0.35">
      <c r="F248" s="203">
        <v>43437</v>
      </c>
      <c r="G248" s="204">
        <v>63.37</v>
      </c>
      <c r="H248" s="204">
        <v>61.69</v>
      </c>
      <c r="I248" s="204">
        <v>61.93</v>
      </c>
      <c r="J248" s="204">
        <v>62.21</v>
      </c>
    </row>
    <row r="249" spans="6:10" x14ac:dyDescent="0.35">
      <c r="F249" s="203">
        <v>43438</v>
      </c>
      <c r="G249" s="204">
        <v>63.49</v>
      </c>
      <c r="H249" s="204">
        <v>62.08</v>
      </c>
      <c r="I249" s="204">
        <v>62.36</v>
      </c>
      <c r="J249" s="204">
        <v>62.76</v>
      </c>
    </row>
    <row r="250" spans="6:10" x14ac:dyDescent="0.35">
      <c r="F250" s="203">
        <v>43439</v>
      </c>
      <c r="G250" s="204">
        <v>62.96</v>
      </c>
      <c r="H250" s="204">
        <v>61.56</v>
      </c>
      <c r="I250" s="204">
        <v>61.94</v>
      </c>
      <c r="J250" s="204">
        <v>62.4</v>
      </c>
    </row>
    <row r="251" spans="6:10" x14ac:dyDescent="0.35">
      <c r="F251" s="203">
        <v>43440</v>
      </c>
      <c r="G251" s="204">
        <v>62.28</v>
      </c>
      <c r="H251" s="204">
        <v>60.06</v>
      </c>
      <c r="I251" s="204">
        <v>60.55</v>
      </c>
      <c r="J251" s="204">
        <v>61.1</v>
      </c>
    </row>
    <row r="252" spans="6:10" x14ac:dyDescent="0.35">
      <c r="F252" s="203">
        <v>43441</v>
      </c>
      <c r="G252" s="204">
        <v>61.87</v>
      </c>
      <c r="H252" s="204">
        <v>61.67</v>
      </c>
      <c r="I252" s="204">
        <v>62</v>
      </c>
      <c r="J252" s="204">
        <v>62.39</v>
      </c>
    </row>
    <row r="253" spans="6:10" x14ac:dyDescent="0.35">
      <c r="F253" s="203">
        <v>43444</v>
      </c>
      <c r="G253" s="204">
        <v>60.41</v>
      </c>
      <c r="H253" s="204">
        <v>59.97</v>
      </c>
      <c r="I253" s="204">
        <v>60.24</v>
      </c>
      <c r="J253" s="204">
        <v>60.62</v>
      </c>
    </row>
    <row r="254" spans="6:10" x14ac:dyDescent="0.35">
      <c r="F254" s="203">
        <v>43445</v>
      </c>
      <c r="G254" s="204">
        <v>60.59</v>
      </c>
      <c r="H254" s="204">
        <v>60.2</v>
      </c>
      <c r="I254" s="204">
        <v>60.5</v>
      </c>
      <c r="J254" s="204">
        <v>60.92</v>
      </c>
    </row>
    <row r="255" spans="6:10" x14ac:dyDescent="0.35">
      <c r="F255" s="203">
        <v>43446</v>
      </c>
      <c r="G255" s="204">
        <v>60.61</v>
      </c>
      <c r="H255" s="204">
        <v>60.15</v>
      </c>
      <c r="I255" s="204">
        <v>60.42</v>
      </c>
      <c r="J255" s="204">
        <v>60.85</v>
      </c>
    </row>
    <row r="256" spans="6:10" x14ac:dyDescent="0.35">
      <c r="F256" s="203">
        <v>43447</v>
      </c>
      <c r="G256" s="204">
        <v>61.28</v>
      </c>
      <c r="H256" s="204">
        <v>61.45</v>
      </c>
      <c r="I256" s="204">
        <v>61.74</v>
      </c>
      <c r="J256" s="204">
        <v>62.2</v>
      </c>
    </row>
    <row r="257" spans="6:10" x14ac:dyDescent="0.35">
      <c r="F257" s="203">
        <v>43448</v>
      </c>
      <c r="G257" s="204">
        <v>60.68</v>
      </c>
      <c r="H257" s="204">
        <v>60.28</v>
      </c>
      <c r="I257" s="204">
        <v>60.56</v>
      </c>
      <c r="J257" s="204">
        <v>61.11</v>
      </c>
    </row>
    <row r="258" spans="6:10" x14ac:dyDescent="0.35">
      <c r="F258" s="203">
        <v>43451</v>
      </c>
      <c r="G258" s="204">
        <v>60.78</v>
      </c>
      <c r="H258" s="204">
        <v>59.61</v>
      </c>
      <c r="I258" s="204">
        <v>59.8</v>
      </c>
      <c r="J258" s="204">
        <v>60.42</v>
      </c>
    </row>
    <row r="259" spans="6:10" x14ac:dyDescent="0.35">
      <c r="F259" s="203">
        <v>43452</v>
      </c>
      <c r="G259" s="204">
        <v>59.39</v>
      </c>
      <c r="H259" s="204">
        <v>56.26</v>
      </c>
      <c r="I259" s="204">
        <v>56.38</v>
      </c>
      <c r="J259" s="204">
        <v>57.01</v>
      </c>
    </row>
    <row r="260" spans="6:10" x14ac:dyDescent="0.35">
      <c r="F260" s="203">
        <v>43453</v>
      </c>
      <c r="G260" s="204">
        <v>60.2</v>
      </c>
      <c r="H260" s="204">
        <v>57.24</v>
      </c>
      <c r="I260" s="204">
        <v>57.63</v>
      </c>
      <c r="J260" s="204">
        <v>58.25</v>
      </c>
    </row>
    <row r="261" spans="6:10" x14ac:dyDescent="0.35">
      <c r="F261" s="203">
        <v>43454</v>
      </c>
      <c r="G261" s="204">
        <v>59.32</v>
      </c>
      <c r="H261" s="204">
        <v>54.35</v>
      </c>
      <c r="I261" s="204">
        <v>54.89</v>
      </c>
      <c r="J261" s="204">
        <v>55.63</v>
      </c>
    </row>
    <row r="262" spans="6:10" x14ac:dyDescent="0.35">
      <c r="F262" s="203">
        <v>43455</v>
      </c>
      <c r="G262" s="204">
        <v>59.45</v>
      </c>
      <c r="H262" s="204">
        <v>53.82</v>
      </c>
      <c r="I262" s="204">
        <v>54.3</v>
      </c>
      <c r="J262" s="204">
        <v>55.01</v>
      </c>
    </row>
    <row r="263" spans="6:10" x14ac:dyDescent="0.35">
      <c r="F263" s="203">
        <v>43458</v>
      </c>
      <c r="G263" s="204">
        <v>58.25</v>
      </c>
      <c r="H263" s="204">
        <v>50.47</v>
      </c>
      <c r="I263" s="204">
        <v>51.02</v>
      </c>
      <c r="J263" s="204">
        <v>51.78</v>
      </c>
    </row>
    <row r="264" spans="6:10" x14ac:dyDescent="0.35">
      <c r="F264" s="203">
        <v>43460</v>
      </c>
      <c r="G264" s="204">
        <v>61.1</v>
      </c>
      <c r="H264" s="204">
        <v>54.47</v>
      </c>
      <c r="I264" s="204">
        <v>54.98</v>
      </c>
      <c r="J264" s="204">
        <v>55.64</v>
      </c>
    </row>
    <row r="265" spans="6:10" x14ac:dyDescent="0.35">
      <c r="F265" s="203">
        <v>43461</v>
      </c>
      <c r="G265" s="204">
        <v>59.57</v>
      </c>
      <c r="H265" s="204">
        <v>52.16</v>
      </c>
      <c r="I265" s="204">
        <v>52.99</v>
      </c>
      <c r="J265" s="204">
        <v>53.79</v>
      </c>
    </row>
    <row r="266" spans="6:10" x14ac:dyDescent="0.35">
      <c r="F266" s="203">
        <v>43462</v>
      </c>
      <c r="G266" s="204">
        <v>59.42</v>
      </c>
      <c r="H266" s="204">
        <v>52.2</v>
      </c>
      <c r="I266" s="204">
        <v>53.46</v>
      </c>
      <c r="J266" s="204">
        <v>54.18</v>
      </c>
    </row>
    <row r="267" spans="6:10" x14ac:dyDescent="0.35">
      <c r="F267" s="203">
        <v>43465</v>
      </c>
      <c r="G267" s="204">
        <v>60.04</v>
      </c>
      <c r="H267" s="204">
        <v>53.8</v>
      </c>
      <c r="I267" s="204">
        <v>54.31</v>
      </c>
      <c r="J267" s="204">
        <v>54.88</v>
      </c>
    </row>
    <row r="268" spans="6:10" x14ac:dyDescent="0.35">
      <c r="F268" s="203">
        <v>43467</v>
      </c>
      <c r="G268" s="204">
        <v>60.68</v>
      </c>
      <c r="H268" s="204">
        <v>54.91</v>
      </c>
      <c r="I268" s="204">
        <v>55.46</v>
      </c>
      <c r="J268" s="204">
        <v>56.09</v>
      </c>
    </row>
    <row r="269" spans="6:10" x14ac:dyDescent="0.35">
      <c r="F269" s="203">
        <v>43468</v>
      </c>
      <c r="G269" s="204">
        <v>61.05</v>
      </c>
      <c r="H269" s="204">
        <v>55.95</v>
      </c>
      <c r="I269" s="204">
        <v>56.42</v>
      </c>
      <c r="J269" s="204">
        <v>56.99</v>
      </c>
    </row>
    <row r="270" spans="6:10" x14ac:dyDescent="0.35">
      <c r="F270" s="203">
        <v>43469</v>
      </c>
      <c r="G270" s="204">
        <v>61.15</v>
      </c>
      <c r="H270" s="204">
        <v>57.06</v>
      </c>
      <c r="I270" s="204">
        <v>57.46</v>
      </c>
      <c r="J270" s="204">
        <v>57.95</v>
      </c>
    </row>
    <row r="271" spans="6:10" x14ac:dyDescent="0.35">
      <c r="F271" s="203">
        <v>43472</v>
      </c>
      <c r="G271" s="204">
        <v>61.12</v>
      </c>
      <c r="H271" s="204">
        <v>57.33</v>
      </c>
      <c r="I271" s="204">
        <v>57.83</v>
      </c>
      <c r="J271" s="204">
        <v>58.37</v>
      </c>
    </row>
    <row r="272" spans="6:10" x14ac:dyDescent="0.35">
      <c r="F272" s="203">
        <v>43473</v>
      </c>
      <c r="G272" s="204">
        <v>62.16</v>
      </c>
      <c r="H272" s="204">
        <v>58.72</v>
      </c>
      <c r="I272" s="204">
        <v>59.14</v>
      </c>
      <c r="J272" s="204">
        <v>59.6</v>
      </c>
    </row>
    <row r="273" spans="6:10" x14ac:dyDescent="0.35">
      <c r="F273" s="203">
        <v>43474</v>
      </c>
      <c r="G273" s="204">
        <v>63.35</v>
      </c>
      <c r="H273" s="204">
        <v>61.44</v>
      </c>
      <c r="I273" s="204">
        <v>61.83</v>
      </c>
      <c r="J273" s="204">
        <v>62.2</v>
      </c>
    </row>
    <row r="274" spans="6:10" x14ac:dyDescent="0.35">
      <c r="F274" s="203">
        <v>43475</v>
      </c>
      <c r="G274" s="204">
        <v>63.04</v>
      </c>
      <c r="H274" s="204">
        <v>61.68</v>
      </c>
      <c r="I274" s="204">
        <v>62.02</v>
      </c>
      <c r="J274" s="204">
        <v>62.35</v>
      </c>
    </row>
    <row r="275" spans="6:10" x14ac:dyDescent="0.35">
      <c r="F275" s="203">
        <v>43476</v>
      </c>
      <c r="G275" s="204">
        <v>62.18</v>
      </c>
      <c r="H275" s="204">
        <v>60.48</v>
      </c>
      <c r="I275" s="204">
        <v>60.85</v>
      </c>
      <c r="J275" s="204">
        <v>61.14</v>
      </c>
    </row>
    <row r="276" spans="6:10" x14ac:dyDescent="0.35">
      <c r="F276" s="203">
        <v>43479</v>
      </c>
      <c r="G276" s="204">
        <v>61.69</v>
      </c>
      <c r="H276" s="204">
        <v>58.99</v>
      </c>
      <c r="I276" s="204">
        <v>59.44</v>
      </c>
      <c r="J276" s="204">
        <v>59.78</v>
      </c>
    </row>
    <row r="277" spans="6:10" x14ac:dyDescent="0.35">
      <c r="F277" s="203">
        <v>43480</v>
      </c>
      <c r="G277" s="204">
        <v>62.44</v>
      </c>
      <c r="H277" s="204">
        <v>60.64</v>
      </c>
      <c r="I277" s="204">
        <v>61.01</v>
      </c>
      <c r="J277" s="204">
        <v>61.28</v>
      </c>
    </row>
    <row r="278" spans="6:10" x14ac:dyDescent="0.35">
      <c r="F278" s="203">
        <v>43481</v>
      </c>
      <c r="G278" s="204">
        <v>62.66</v>
      </c>
      <c r="H278" s="204">
        <v>61.32</v>
      </c>
      <c r="I278" s="204">
        <v>61.51</v>
      </c>
      <c r="J278" s="204">
        <v>61.72</v>
      </c>
    </row>
    <row r="279" spans="6:10" x14ac:dyDescent="0.35">
      <c r="F279" s="203">
        <v>43482</v>
      </c>
      <c r="G279" s="204">
        <v>61.94</v>
      </c>
      <c r="H279" s="204">
        <v>61.18</v>
      </c>
      <c r="I279" s="204">
        <v>61.32</v>
      </c>
      <c r="J279" s="204">
        <v>61.48</v>
      </c>
    </row>
    <row r="280" spans="6:10" x14ac:dyDescent="0.35">
      <c r="F280" s="203">
        <v>43483</v>
      </c>
      <c r="G280" s="204">
        <v>61.53</v>
      </c>
      <c r="H280" s="204">
        <v>62.7</v>
      </c>
      <c r="I280" s="204">
        <v>62.68</v>
      </c>
      <c r="J280" s="204">
        <v>62.74</v>
      </c>
    </row>
    <row r="281" spans="6:10" x14ac:dyDescent="0.35">
      <c r="F281" s="203">
        <v>43486</v>
      </c>
      <c r="G281" s="204">
        <v>61.93</v>
      </c>
      <c r="H281" s="204">
        <v>62.74</v>
      </c>
      <c r="I281" s="204">
        <v>62.66</v>
      </c>
      <c r="J281" s="204">
        <v>62.73</v>
      </c>
    </row>
    <row r="282" spans="6:10" x14ac:dyDescent="0.35">
      <c r="F282" s="203">
        <v>43487</v>
      </c>
      <c r="G282" s="204">
        <v>61.77</v>
      </c>
      <c r="H282" s="204">
        <v>61.5</v>
      </c>
      <c r="I282" s="204">
        <v>61.52</v>
      </c>
      <c r="J282" s="204">
        <v>61.69</v>
      </c>
    </row>
    <row r="283" spans="6:10" x14ac:dyDescent="0.35">
      <c r="F283" s="203">
        <v>43488</v>
      </c>
      <c r="G283" s="204">
        <v>61.69</v>
      </c>
      <c r="H283" s="204">
        <v>61.14</v>
      </c>
      <c r="I283" s="204">
        <v>61.17</v>
      </c>
      <c r="J283" s="204">
        <v>61.36</v>
      </c>
    </row>
    <row r="284" spans="6:10" x14ac:dyDescent="0.35">
      <c r="F284" s="203">
        <v>43489</v>
      </c>
      <c r="G284" s="204">
        <v>61.71</v>
      </c>
      <c r="H284" s="204">
        <v>61.09</v>
      </c>
      <c r="I284" s="204">
        <v>61.31</v>
      </c>
      <c r="J284" s="204">
        <v>61.48</v>
      </c>
    </row>
    <row r="285" spans="6:10" x14ac:dyDescent="0.35">
      <c r="F285" s="203">
        <v>43490</v>
      </c>
      <c r="G285" s="204">
        <v>61.89</v>
      </c>
      <c r="H285" s="204">
        <v>61.64</v>
      </c>
      <c r="I285" s="204">
        <v>61.72</v>
      </c>
      <c r="J285" s="204">
        <v>61.81</v>
      </c>
    </row>
    <row r="286" spans="6:10" x14ac:dyDescent="0.35">
      <c r="F286" s="203">
        <v>43493</v>
      </c>
      <c r="G286" s="204">
        <v>61.39</v>
      </c>
      <c r="H286" s="204">
        <v>59.93</v>
      </c>
      <c r="I286" s="204">
        <v>59.91</v>
      </c>
      <c r="J286" s="204">
        <v>59.99</v>
      </c>
    </row>
    <row r="287" spans="6:10" x14ac:dyDescent="0.35">
      <c r="F287" s="203">
        <v>43494</v>
      </c>
      <c r="G287" s="204">
        <v>61.97</v>
      </c>
      <c r="H287" s="204">
        <v>61.32</v>
      </c>
      <c r="I287" s="204">
        <v>61.29</v>
      </c>
      <c r="J287" s="204">
        <v>61.31</v>
      </c>
    </row>
    <row r="288" spans="6:10" x14ac:dyDescent="0.35">
      <c r="F288" s="203">
        <v>43495</v>
      </c>
      <c r="G288" s="204">
        <v>61.55</v>
      </c>
      <c r="H288" s="204">
        <v>61.65</v>
      </c>
      <c r="I288" s="204">
        <v>61.63</v>
      </c>
      <c r="J288" s="204">
        <v>61.63</v>
      </c>
    </row>
    <row r="289" spans="6:10" x14ac:dyDescent="0.35">
      <c r="F289" s="203">
        <v>43496</v>
      </c>
      <c r="G289" s="204">
        <v>60.76</v>
      </c>
      <c r="H289" s="204">
        <v>61.89</v>
      </c>
      <c r="I289" s="204">
        <v>60.93</v>
      </c>
      <c r="J289" s="204">
        <v>60.96</v>
      </c>
    </row>
    <row r="290" spans="6:10" x14ac:dyDescent="0.35">
      <c r="F290" s="203">
        <v>43497</v>
      </c>
      <c r="G290" s="204">
        <v>62.11</v>
      </c>
      <c r="H290" s="204">
        <v>62.75</v>
      </c>
      <c r="I290" s="204">
        <v>62.85</v>
      </c>
      <c r="J290" s="204">
        <v>62.67</v>
      </c>
    </row>
    <row r="291" spans="6:10" x14ac:dyDescent="0.35">
      <c r="F291" s="203">
        <v>43500</v>
      </c>
      <c r="G291" s="204">
        <v>61.63</v>
      </c>
      <c r="H291" s="204">
        <v>62.51</v>
      </c>
      <c r="I291" s="204">
        <v>62.66</v>
      </c>
      <c r="J291" s="204">
        <v>62.49</v>
      </c>
    </row>
    <row r="292" spans="6:10" x14ac:dyDescent="0.35">
      <c r="F292" s="203">
        <v>43501</v>
      </c>
      <c r="G292" s="204">
        <v>61.08</v>
      </c>
      <c r="H292" s="204">
        <v>61.98</v>
      </c>
      <c r="I292" s="204">
        <v>62.16</v>
      </c>
      <c r="J292" s="204">
        <v>62.05</v>
      </c>
    </row>
    <row r="293" spans="6:10" x14ac:dyDescent="0.35">
      <c r="F293" s="203">
        <v>43502</v>
      </c>
      <c r="G293" s="204">
        <v>60.84</v>
      </c>
      <c r="H293" s="204">
        <v>62.69</v>
      </c>
      <c r="I293" s="204">
        <v>62.79</v>
      </c>
      <c r="J293" s="204">
        <v>62.63</v>
      </c>
    </row>
    <row r="294" spans="6:10" x14ac:dyDescent="0.35">
      <c r="F294" s="203">
        <v>43503</v>
      </c>
      <c r="G294" s="204">
        <v>60.55</v>
      </c>
      <c r="H294" s="204">
        <v>61.63</v>
      </c>
      <c r="I294" s="204">
        <v>61.66</v>
      </c>
      <c r="J294" s="204">
        <v>61.48</v>
      </c>
    </row>
    <row r="295" spans="6:10" x14ac:dyDescent="0.35">
      <c r="F295" s="203">
        <v>43504</v>
      </c>
      <c r="G295" s="204">
        <v>60.37</v>
      </c>
      <c r="H295" s="204">
        <v>62.1</v>
      </c>
      <c r="I295" s="204">
        <v>62.02</v>
      </c>
      <c r="J295" s="204">
        <v>61.76</v>
      </c>
    </row>
    <row r="296" spans="6:10" x14ac:dyDescent="0.35">
      <c r="F296" s="203">
        <v>43507</v>
      </c>
      <c r="G296" s="204">
        <v>60.23</v>
      </c>
      <c r="H296" s="204">
        <v>61.51</v>
      </c>
      <c r="I296" s="204">
        <v>61.55</v>
      </c>
      <c r="J296" s="204">
        <v>61.34</v>
      </c>
    </row>
    <row r="297" spans="6:10" x14ac:dyDescent="0.35">
      <c r="F297" s="203">
        <v>43508</v>
      </c>
      <c r="G297" s="204">
        <v>60.37</v>
      </c>
      <c r="H297" s="204">
        <v>62.42</v>
      </c>
      <c r="I297" s="204">
        <v>62.39</v>
      </c>
      <c r="J297" s="204">
        <v>62.11</v>
      </c>
    </row>
    <row r="298" spans="6:10" x14ac:dyDescent="0.35">
      <c r="F298" s="203">
        <v>43509</v>
      </c>
      <c r="G298" s="204">
        <v>60.83</v>
      </c>
      <c r="H298" s="204">
        <v>63.61</v>
      </c>
      <c r="I298" s="204">
        <v>63.53</v>
      </c>
      <c r="J298" s="204">
        <v>63.18</v>
      </c>
    </row>
    <row r="299" spans="6:10" x14ac:dyDescent="0.35">
      <c r="F299" s="203">
        <v>43510</v>
      </c>
      <c r="G299" s="204">
        <v>61.23</v>
      </c>
      <c r="H299" s="204">
        <v>64.569999999999993</v>
      </c>
      <c r="I299" s="204">
        <v>64.41</v>
      </c>
      <c r="J299" s="204">
        <v>64</v>
      </c>
    </row>
    <row r="300" spans="6:10" x14ac:dyDescent="0.35">
      <c r="F300" s="203">
        <v>43511</v>
      </c>
      <c r="G300" s="204">
        <v>61.5</v>
      </c>
      <c r="H300" s="204">
        <v>66.25</v>
      </c>
      <c r="I300" s="204">
        <v>66.12</v>
      </c>
      <c r="J300" s="204">
        <v>65.72</v>
      </c>
    </row>
    <row r="301" spans="6:10" x14ac:dyDescent="0.35">
      <c r="F301" s="203">
        <v>43514</v>
      </c>
      <c r="G301" s="204">
        <v>61.61</v>
      </c>
      <c r="H301" s="204">
        <v>66.5</v>
      </c>
      <c r="I301" s="204">
        <v>66.42</v>
      </c>
      <c r="J301" s="204">
        <v>66.06</v>
      </c>
    </row>
    <row r="302" spans="6:10" x14ac:dyDescent="0.35">
      <c r="F302" s="203">
        <v>43515</v>
      </c>
      <c r="G302" s="204">
        <v>61.81</v>
      </c>
      <c r="H302" s="204">
        <v>66.45</v>
      </c>
      <c r="I302" s="204">
        <v>66.400000000000006</v>
      </c>
      <c r="J302" s="204">
        <v>66.040000000000006</v>
      </c>
    </row>
    <row r="303" spans="6:10" x14ac:dyDescent="0.35">
      <c r="F303" s="203">
        <v>43516</v>
      </c>
      <c r="G303" s="204">
        <v>61.62</v>
      </c>
      <c r="H303" s="204">
        <v>67.08</v>
      </c>
      <c r="I303" s="204">
        <v>67.05</v>
      </c>
      <c r="J303" s="204">
        <v>66.650000000000006</v>
      </c>
    </row>
    <row r="304" spans="6:10" x14ac:dyDescent="0.35">
      <c r="F304" s="203">
        <v>43517</v>
      </c>
      <c r="G304" s="204">
        <v>61.58</v>
      </c>
      <c r="H304" s="204">
        <v>67.069999999999993</v>
      </c>
      <c r="I304" s="204">
        <v>67.12</v>
      </c>
      <c r="J304" s="204">
        <v>66.709999999999994</v>
      </c>
    </row>
    <row r="305" spans="6:10" x14ac:dyDescent="0.35">
      <c r="F305" s="203">
        <v>43518</v>
      </c>
      <c r="G305" s="204">
        <v>61.43</v>
      </c>
      <c r="H305" s="204">
        <v>67.12</v>
      </c>
      <c r="I305" s="204">
        <v>67.180000000000007</v>
      </c>
      <c r="J305" s="204">
        <v>66.77</v>
      </c>
    </row>
    <row r="306" spans="6:10" x14ac:dyDescent="0.35">
      <c r="F306" s="203">
        <v>43521</v>
      </c>
      <c r="G306" s="204">
        <v>60.64</v>
      </c>
      <c r="H306" s="204">
        <v>64.760000000000005</v>
      </c>
      <c r="I306" s="204">
        <v>64.88</v>
      </c>
      <c r="J306" s="204">
        <v>64.599999999999994</v>
      </c>
    </row>
    <row r="307" spans="6:10" x14ac:dyDescent="0.35">
      <c r="F307" s="203">
        <v>43522</v>
      </c>
      <c r="G307" s="204">
        <v>60.49</v>
      </c>
      <c r="H307" s="204">
        <v>65.209999999999994</v>
      </c>
      <c r="I307" s="204">
        <v>65.349999999999994</v>
      </c>
      <c r="J307" s="204">
        <v>65.13</v>
      </c>
    </row>
    <row r="308" spans="6:10" x14ac:dyDescent="0.35">
      <c r="F308" s="203">
        <v>43523</v>
      </c>
      <c r="G308" s="204">
        <v>60.75</v>
      </c>
      <c r="H308" s="204">
        <v>66.39</v>
      </c>
      <c r="I308" s="204">
        <v>66.569999999999993</v>
      </c>
      <c r="J308" s="204">
        <v>66.290000000000006</v>
      </c>
    </row>
    <row r="309" spans="6:10" x14ac:dyDescent="0.35">
      <c r="F309" s="203">
        <v>43524</v>
      </c>
      <c r="G309" s="204">
        <v>60.63</v>
      </c>
      <c r="H309" s="204">
        <v>66.03</v>
      </c>
      <c r="I309" s="204">
        <v>66.33</v>
      </c>
      <c r="J309" s="204">
        <v>66.09</v>
      </c>
    </row>
    <row r="310" spans="6:10" x14ac:dyDescent="0.35">
      <c r="F310" s="203">
        <v>43525</v>
      </c>
      <c r="G310" s="204">
        <v>60.12</v>
      </c>
      <c r="H310" s="204">
        <v>65.069999999999993</v>
      </c>
      <c r="I310" s="204">
        <v>65.03</v>
      </c>
      <c r="J310" s="204">
        <v>64.86</v>
      </c>
    </row>
    <row r="311" spans="6:10" x14ac:dyDescent="0.35">
      <c r="F311" s="203">
        <v>43528</v>
      </c>
      <c r="G311" s="204">
        <v>61.12</v>
      </c>
      <c r="H311" s="204">
        <v>65.67</v>
      </c>
      <c r="I311" s="204">
        <v>65.69</v>
      </c>
      <c r="J311" s="204">
        <v>65.569999999999993</v>
      </c>
    </row>
    <row r="312" spans="6:10" x14ac:dyDescent="0.35">
      <c r="F312" s="203">
        <v>43529</v>
      </c>
      <c r="G312" s="204">
        <v>61.15</v>
      </c>
      <c r="H312" s="204">
        <v>65.86</v>
      </c>
      <c r="I312" s="204">
        <v>65.86</v>
      </c>
      <c r="J312" s="204">
        <v>65.7</v>
      </c>
    </row>
    <row r="313" spans="6:10" x14ac:dyDescent="0.35">
      <c r="F313" s="203">
        <v>43530</v>
      </c>
      <c r="G313" s="204">
        <v>60.95</v>
      </c>
      <c r="H313" s="204">
        <v>65.989999999999995</v>
      </c>
      <c r="I313" s="204">
        <v>65.87</v>
      </c>
      <c r="J313" s="204">
        <v>65.64</v>
      </c>
    </row>
    <row r="314" spans="6:10" x14ac:dyDescent="0.35">
      <c r="F314" s="203">
        <v>43531</v>
      </c>
      <c r="G314" s="204">
        <v>60.76</v>
      </c>
      <c r="H314" s="204">
        <v>66.3</v>
      </c>
      <c r="I314" s="204">
        <v>66.16</v>
      </c>
      <c r="J314" s="204">
        <v>65.88</v>
      </c>
    </row>
    <row r="315" spans="6:10" x14ac:dyDescent="0.35">
      <c r="F315" s="203">
        <v>43532</v>
      </c>
      <c r="G315" s="204">
        <v>60.8</v>
      </c>
      <c r="H315" s="204">
        <v>65.739999999999995</v>
      </c>
      <c r="I315" s="204">
        <v>65.56</v>
      </c>
      <c r="J315" s="204">
        <v>65.31</v>
      </c>
    </row>
    <row r="316" spans="6:10" x14ac:dyDescent="0.35">
      <c r="F316" s="203">
        <v>43535</v>
      </c>
      <c r="G316" s="204">
        <v>60.84</v>
      </c>
      <c r="H316" s="204">
        <v>66.58</v>
      </c>
      <c r="I316" s="204">
        <v>66.34</v>
      </c>
      <c r="J316" s="204">
        <v>66</v>
      </c>
    </row>
    <row r="317" spans="6:10" x14ac:dyDescent="0.35">
      <c r="F317" s="203">
        <v>43536</v>
      </c>
      <c r="G317" s="204">
        <v>60.99</v>
      </c>
      <c r="H317" s="204">
        <v>66.67</v>
      </c>
      <c r="I317" s="204">
        <v>66.430000000000007</v>
      </c>
      <c r="J317" s="204">
        <v>66.09</v>
      </c>
    </row>
    <row r="318" spans="6:10" x14ac:dyDescent="0.35">
      <c r="F318" s="203">
        <v>43537</v>
      </c>
      <c r="G318" s="204">
        <v>61.5</v>
      </c>
      <c r="H318" s="204">
        <v>67.55</v>
      </c>
      <c r="I318" s="204">
        <v>67.31</v>
      </c>
      <c r="J318" s="204">
        <v>66.94</v>
      </c>
    </row>
    <row r="319" spans="6:10" x14ac:dyDescent="0.35">
      <c r="F319" s="203">
        <v>43538</v>
      </c>
      <c r="G319" s="204">
        <v>60.98</v>
      </c>
      <c r="H319" s="204">
        <v>67.23</v>
      </c>
      <c r="I319" s="204">
        <v>66.959999999999994</v>
      </c>
      <c r="J319" s="204">
        <v>66.59</v>
      </c>
    </row>
    <row r="320" spans="6:10" x14ac:dyDescent="0.35">
      <c r="F320" s="203">
        <v>43539</v>
      </c>
      <c r="G320" s="204">
        <v>60.95</v>
      </c>
      <c r="H320" s="204">
        <v>67.16</v>
      </c>
      <c r="I320" s="204">
        <v>66.86</v>
      </c>
      <c r="J320" s="204">
        <v>66.44</v>
      </c>
    </row>
    <row r="321" spans="6:10" x14ac:dyDescent="0.35">
      <c r="F321" s="203">
        <v>43542</v>
      </c>
      <c r="G321" s="204">
        <v>60.96</v>
      </c>
      <c r="H321" s="204">
        <v>67.540000000000006</v>
      </c>
      <c r="I321" s="204">
        <v>67.13</v>
      </c>
      <c r="J321" s="204">
        <v>66.650000000000006</v>
      </c>
    </row>
    <row r="322" spans="6:10" x14ac:dyDescent="0.35">
      <c r="F322" s="203">
        <v>43543</v>
      </c>
      <c r="G322" s="204">
        <v>60.91</v>
      </c>
      <c r="H322" s="204">
        <v>67.61</v>
      </c>
      <c r="I322" s="204">
        <v>67.19</v>
      </c>
      <c r="J322" s="204">
        <v>66.72</v>
      </c>
    </row>
    <row r="323" spans="6:10" x14ac:dyDescent="0.35">
      <c r="F323" s="203">
        <v>43544</v>
      </c>
      <c r="G323" s="204">
        <v>60.92</v>
      </c>
      <c r="H323" s="204">
        <v>68.5</v>
      </c>
      <c r="I323" s="204">
        <v>68</v>
      </c>
      <c r="J323" s="204">
        <v>67.44</v>
      </c>
    </row>
    <row r="324" spans="6:10" x14ac:dyDescent="0.35">
      <c r="F324" s="203">
        <v>43545</v>
      </c>
      <c r="G324" s="204">
        <v>60.94</v>
      </c>
      <c r="H324" s="204">
        <v>67.86</v>
      </c>
      <c r="I324" s="204">
        <v>67.430000000000007</v>
      </c>
      <c r="J324" s="204">
        <v>66.89</v>
      </c>
    </row>
    <row r="325" spans="6:10" x14ac:dyDescent="0.35">
      <c r="F325" s="203">
        <v>43546</v>
      </c>
      <c r="G325" s="204">
        <v>60.67</v>
      </c>
      <c r="H325" s="204">
        <v>67.03</v>
      </c>
      <c r="I325" s="204">
        <v>66.489999999999995</v>
      </c>
      <c r="J325" s="204">
        <v>65.959999999999994</v>
      </c>
    </row>
    <row r="326" spans="6:10" x14ac:dyDescent="0.35">
      <c r="F326" s="203">
        <v>43549</v>
      </c>
      <c r="G326" s="204">
        <v>60.77</v>
      </c>
      <c r="H326" s="204">
        <v>67.209999999999994</v>
      </c>
      <c r="I326" s="204">
        <v>66.540000000000006</v>
      </c>
      <c r="J326" s="204">
        <v>66</v>
      </c>
    </row>
    <row r="327" spans="6:10" x14ac:dyDescent="0.35">
      <c r="F327" s="203">
        <v>43550</v>
      </c>
      <c r="G327" s="204">
        <v>60.67</v>
      </c>
      <c r="H327" s="204">
        <v>67.97</v>
      </c>
      <c r="I327" s="204">
        <v>67.099999999999994</v>
      </c>
      <c r="J327" s="204">
        <v>66.459999999999994</v>
      </c>
    </row>
    <row r="328" spans="6:10" x14ac:dyDescent="0.35">
      <c r="F328" s="203">
        <v>43551</v>
      </c>
      <c r="G328" s="204">
        <v>60.45</v>
      </c>
      <c r="H328" s="204">
        <v>67.83</v>
      </c>
      <c r="I328" s="204">
        <v>66.87</v>
      </c>
      <c r="J328" s="204">
        <v>66.22</v>
      </c>
    </row>
    <row r="329" spans="6:10" x14ac:dyDescent="0.35">
      <c r="F329" s="203">
        <v>43552</v>
      </c>
      <c r="G329" s="204">
        <v>60.58</v>
      </c>
      <c r="H329" s="204">
        <v>67.819999999999993</v>
      </c>
      <c r="I329" s="204">
        <v>66.739999999999995</v>
      </c>
      <c r="J329" s="204">
        <v>66.03</v>
      </c>
    </row>
    <row r="330" spans="6:10" x14ac:dyDescent="0.35">
      <c r="F330" s="203">
        <v>43553</v>
      </c>
      <c r="G330" s="204">
        <v>60.48</v>
      </c>
      <c r="H330" s="204">
        <v>68.39</v>
      </c>
      <c r="I330" s="204">
        <v>67.209999999999994</v>
      </c>
      <c r="J330" s="204">
        <v>66.510000000000005</v>
      </c>
    </row>
    <row r="331" spans="6:10" x14ac:dyDescent="0.35">
      <c r="F331" s="203">
        <v>43556</v>
      </c>
      <c r="G331" s="204">
        <v>60.65</v>
      </c>
      <c r="H331" s="204">
        <v>69.010000000000005</v>
      </c>
      <c r="I331" s="204">
        <v>68.27</v>
      </c>
      <c r="J331" s="204">
        <v>67.53</v>
      </c>
    </row>
    <row r="332" spans="6:10" x14ac:dyDescent="0.35">
      <c r="F332" s="203">
        <v>43557</v>
      </c>
      <c r="G332" s="204">
        <v>60.4</v>
      </c>
      <c r="H332" s="204">
        <v>69.37</v>
      </c>
      <c r="I332" s="204">
        <v>68.599999999999994</v>
      </c>
      <c r="J332" s="204">
        <v>67.78</v>
      </c>
    </row>
    <row r="333" spans="6:10" x14ac:dyDescent="0.35">
      <c r="F333" s="203">
        <v>43558</v>
      </c>
      <c r="G333" s="204">
        <v>60.7</v>
      </c>
      <c r="H333" s="204">
        <v>69.31</v>
      </c>
      <c r="I333" s="204">
        <v>68.59</v>
      </c>
      <c r="J333" s="204">
        <v>67.75</v>
      </c>
    </row>
    <row r="334" spans="6:10" x14ac:dyDescent="0.35">
      <c r="F334" s="203">
        <v>43559</v>
      </c>
      <c r="G334" s="204">
        <v>60.6</v>
      </c>
      <c r="H334" s="204">
        <v>69.400000000000006</v>
      </c>
      <c r="I334" s="204">
        <v>68.69</v>
      </c>
      <c r="J334" s="204">
        <v>67.81</v>
      </c>
    </row>
    <row r="335" spans="6:10" x14ac:dyDescent="0.35">
      <c r="F335" s="203">
        <v>43560</v>
      </c>
      <c r="G335" s="204">
        <v>60.55</v>
      </c>
      <c r="H335" s="204">
        <v>70.34</v>
      </c>
      <c r="I335" s="204">
        <v>69.569999999999993</v>
      </c>
      <c r="J335" s="204">
        <v>68.58</v>
      </c>
    </row>
    <row r="336" spans="6:10" x14ac:dyDescent="0.35">
      <c r="F336" s="203">
        <v>43563</v>
      </c>
      <c r="G336" s="204">
        <v>60.49</v>
      </c>
      <c r="H336" s="204">
        <v>71.099999999999994</v>
      </c>
      <c r="I336" s="204">
        <v>70.209999999999994</v>
      </c>
      <c r="J336" s="204">
        <v>69.14</v>
      </c>
    </row>
    <row r="337" spans="6:10" x14ac:dyDescent="0.35">
      <c r="F337" s="203">
        <v>43564</v>
      </c>
      <c r="G337" s="204">
        <v>60.71</v>
      </c>
      <c r="H337" s="204">
        <v>70.61</v>
      </c>
      <c r="I337" s="204">
        <v>69.78</v>
      </c>
      <c r="J337" s="204">
        <v>68.77</v>
      </c>
    </row>
    <row r="338" spans="6:10" x14ac:dyDescent="0.35">
      <c r="F338" s="203">
        <v>43565</v>
      </c>
      <c r="G338" s="204">
        <v>60.9</v>
      </c>
      <c r="H338" s="204">
        <v>71.73</v>
      </c>
      <c r="I338" s="204">
        <v>70.92</v>
      </c>
      <c r="J338" s="204">
        <v>69.86</v>
      </c>
    </row>
    <row r="339" spans="6:10" x14ac:dyDescent="0.35">
      <c r="F339" s="203">
        <v>43566</v>
      </c>
      <c r="G339" s="204">
        <v>60.88</v>
      </c>
      <c r="H339" s="204">
        <v>70.83</v>
      </c>
      <c r="I339" s="204">
        <v>70.03</v>
      </c>
      <c r="J339" s="204">
        <v>69.099999999999994</v>
      </c>
    </row>
    <row r="340" spans="6:10" x14ac:dyDescent="0.35">
      <c r="F340" s="203">
        <v>43567</v>
      </c>
      <c r="G340" s="204">
        <v>61.3</v>
      </c>
      <c r="H340" s="204">
        <v>71.55</v>
      </c>
      <c r="I340" s="204">
        <v>70.650000000000006</v>
      </c>
      <c r="J340" s="204">
        <v>69.66</v>
      </c>
    </row>
    <row r="341" spans="6:10" x14ac:dyDescent="0.35">
      <c r="F341" s="203">
        <v>43570</v>
      </c>
      <c r="G341" s="204">
        <v>61.86</v>
      </c>
      <c r="H341" s="204">
        <v>71.180000000000007</v>
      </c>
      <c r="I341" s="204">
        <v>70.36</v>
      </c>
      <c r="J341" s="204">
        <v>69.489999999999995</v>
      </c>
    </row>
    <row r="342" spans="6:10" x14ac:dyDescent="0.35">
      <c r="F342" s="203">
        <v>43571</v>
      </c>
      <c r="G342" s="204">
        <v>61.84</v>
      </c>
      <c r="H342" s="204">
        <v>71.72</v>
      </c>
      <c r="I342" s="204">
        <v>70.77</v>
      </c>
      <c r="J342" s="204">
        <v>69.81</v>
      </c>
    </row>
    <row r="343" spans="6:10" x14ac:dyDescent="0.35">
      <c r="F343" s="203">
        <v>43572</v>
      </c>
      <c r="G343" s="204">
        <v>61.65</v>
      </c>
      <c r="H343" s="204">
        <v>71.62</v>
      </c>
      <c r="I343" s="204">
        <v>70.64</v>
      </c>
      <c r="J343" s="204">
        <v>69.66</v>
      </c>
    </row>
    <row r="344" spans="6:10" x14ac:dyDescent="0.35">
      <c r="F344" s="203">
        <v>43573</v>
      </c>
      <c r="G344" s="204">
        <v>61.53</v>
      </c>
      <c r="H344" s="204">
        <v>71.97</v>
      </c>
      <c r="I344" s="204">
        <v>70.959999999999994</v>
      </c>
      <c r="J344" s="204">
        <v>69.89</v>
      </c>
    </row>
    <row r="345" spans="6:10" x14ac:dyDescent="0.35">
      <c r="F345" s="203">
        <v>43577</v>
      </c>
      <c r="G345" s="204">
        <v>61.61</v>
      </c>
      <c r="H345" s="204">
        <v>74.040000000000006</v>
      </c>
      <c r="I345" s="204">
        <v>72.81</v>
      </c>
      <c r="J345" s="204">
        <v>71.39</v>
      </c>
    </row>
    <row r="346" spans="6:10" x14ac:dyDescent="0.35">
      <c r="F346" s="203">
        <v>43578</v>
      </c>
      <c r="G346" s="204">
        <v>61.88</v>
      </c>
      <c r="H346" s="204">
        <v>74.510000000000005</v>
      </c>
      <c r="I346" s="204">
        <v>73.33</v>
      </c>
      <c r="J346" s="204">
        <v>71.900000000000006</v>
      </c>
    </row>
    <row r="347" spans="6:10" x14ac:dyDescent="0.35">
      <c r="F347" s="203">
        <v>43579</v>
      </c>
      <c r="G347" s="204">
        <v>61.82</v>
      </c>
      <c r="H347" s="204">
        <v>74.569999999999993</v>
      </c>
      <c r="I347" s="204">
        <v>73.260000000000005</v>
      </c>
      <c r="J347" s="204">
        <v>71.86</v>
      </c>
    </row>
    <row r="348" spans="6:10" x14ac:dyDescent="0.35">
      <c r="F348" s="203">
        <v>43580</v>
      </c>
      <c r="G348" s="204">
        <v>61.46</v>
      </c>
      <c r="H348" s="204">
        <v>74.349999999999994</v>
      </c>
      <c r="I348" s="204">
        <v>72.989999999999995</v>
      </c>
      <c r="J348" s="204">
        <v>71.52</v>
      </c>
    </row>
    <row r="349" spans="6:10" x14ac:dyDescent="0.35">
      <c r="F349" s="203">
        <v>43581</v>
      </c>
      <c r="G349" s="204">
        <v>61.21</v>
      </c>
      <c r="H349" s="204">
        <v>72.150000000000006</v>
      </c>
      <c r="I349" s="204">
        <v>71</v>
      </c>
      <c r="J349" s="204">
        <v>69.56</v>
      </c>
    </row>
    <row r="350" spans="6:10" x14ac:dyDescent="0.35">
      <c r="F350" s="203">
        <v>43584</v>
      </c>
      <c r="G350" s="204">
        <v>61.01</v>
      </c>
      <c r="H350" s="204">
        <v>72.040000000000006</v>
      </c>
      <c r="I350" s="204">
        <v>70.92</v>
      </c>
      <c r="J350" s="204">
        <v>69.540000000000006</v>
      </c>
    </row>
    <row r="351" spans="6:10" x14ac:dyDescent="0.35">
      <c r="F351" s="203">
        <v>43585</v>
      </c>
      <c r="G351" s="204">
        <v>60.94</v>
      </c>
      <c r="H351" s="204">
        <v>72.8</v>
      </c>
      <c r="I351" s="204">
        <v>71.45</v>
      </c>
      <c r="J351" s="204">
        <v>70.03</v>
      </c>
    </row>
    <row r="352" spans="6:10" x14ac:dyDescent="0.35">
      <c r="F352" s="203">
        <v>43586</v>
      </c>
      <c r="G352" s="204">
        <v>61.26</v>
      </c>
      <c r="H352" s="204">
        <v>72.180000000000007</v>
      </c>
      <c r="I352" s="204">
        <v>70.95</v>
      </c>
      <c r="J352" s="204">
        <v>69.62</v>
      </c>
    </row>
    <row r="353" spans="6:10" x14ac:dyDescent="0.35">
      <c r="F353" s="203">
        <v>43587</v>
      </c>
      <c r="G353" s="204">
        <v>60.33</v>
      </c>
      <c r="H353" s="204">
        <v>70.75</v>
      </c>
      <c r="I353" s="204">
        <v>69.430000000000007</v>
      </c>
      <c r="J353" s="204">
        <v>68.069999999999993</v>
      </c>
    </row>
    <row r="354" spans="6:10" x14ac:dyDescent="0.35">
      <c r="F354" s="203">
        <v>43588</v>
      </c>
      <c r="G354" s="204">
        <v>60.13</v>
      </c>
      <c r="H354" s="204">
        <v>70.849999999999994</v>
      </c>
      <c r="I354" s="204">
        <v>69.37</v>
      </c>
      <c r="J354" s="204">
        <v>67.98</v>
      </c>
    </row>
    <row r="355" spans="6:10" x14ac:dyDescent="0.35">
      <c r="F355" s="203">
        <v>43591</v>
      </c>
      <c r="G355" s="204">
        <v>60.71</v>
      </c>
      <c r="H355" s="204">
        <v>71.239999999999995</v>
      </c>
      <c r="I355" s="204">
        <v>69.680000000000007</v>
      </c>
      <c r="J355" s="204">
        <v>68.27</v>
      </c>
    </row>
    <row r="356" spans="6:10" x14ac:dyDescent="0.35">
      <c r="F356" s="203">
        <v>43592</v>
      </c>
      <c r="G356" s="204">
        <v>59.88</v>
      </c>
      <c r="H356" s="204">
        <v>69.88</v>
      </c>
      <c r="I356" s="204">
        <v>68.42</v>
      </c>
      <c r="J356" s="204">
        <v>67.11</v>
      </c>
    </row>
    <row r="357" spans="6:10" x14ac:dyDescent="0.35">
      <c r="F357" s="203">
        <v>43593</v>
      </c>
      <c r="G357" s="204">
        <v>60.45</v>
      </c>
      <c r="H357" s="204">
        <v>70.37</v>
      </c>
      <c r="I357" s="204">
        <v>69.02</v>
      </c>
      <c r="J357" s="204">
        <v>67.81</v>
      </c>
    </row>
    <row r="358" spans="6:10" x14ac:dyDescent="0.35">
      <c r="F358" s="203">
        <v>43594</v>
      </c>
      <c r="G358" s="204">
        <v>59.99</v>
      </c>
      <c r="H358" s="204">
        <v>70.39</v>
      </c>
      <c r="I358" s="204">
        <v>68.790000000000006</v>
      </c>
      <c r="J358" s="204">
        <v>67.430000000000007</v>
      </c>
    </row>
    <row r="359" spans="6:10" x14ac:dyDescent="0.35">
      <c r="F359" s="203">
        <v>43595</v>
      </c>
      <c r="G359" s="204">
        <v>59.71</v>
      </c>
      <c r="H359" s="204">
        <v>70.62</v>
      </c>
      <c r="I359" s="204">
        <v>68.88</v>
      </c>
      <c r="J359" s="204">
        <v>67.430000000000007</v>
      </c>
    </row>
    <row r="360" spans="6:10" x14ac:dyDescent="0.35">
      <c r="F360" s="203">
        <v>43598</v>
      </c>
      <c r="G360" s="204">
        <v>59.52</v>
      </c>
      <c r="H360" s="204">
        <v>70.23</v>
      </c>
      <c r="I360" s="204">
        <v>68.58</v>
      </c>
      <c r="J360" s="204">
        <v>67.17</v>
      </c>
    </row>
    <row r="361" spans="6:10" x14ac:dyDescent="0.35">
      <c r="F361" s="203">
        <v>43599</v>
      </c>
      <c r="G361" s="204">
        <v>59.8</v>
      </c>
      <c r="H361" s="204">
        <v>71.239999999999995</v>
      </c>
      <c r="I361" s="204">
        <v>69.56</v>
      </c>
      <c r="J361" s="204">
        <v>68.05</v>
      </c>
    </row>
    <row r="362" spans="6:10" x14ac:dyDescent="0.35">
      <c r="F362" s="203">
        <v>43600</v>
      </c>
      <c r="G362" s="204">
        <v>59.97</v>
      </c>
      <c r="H362" s="204">
        <v>71.77</v>
      </c>
      <c r="I362" s="204">
        <v>70.16</v>
      </c>
      <c r="J362" s="204">
        <v>68.650000000000006</v>
      </c>
    </row>
    <row r="363" spans="6:10" x14ac:dyDescent="0.35">
      <c r="F363" s="203">
        <v>43601</v>
      </c>
      <c r="G363" s="204">
        <v>59.95</v>
      </c>
      <c r="H363" s="204">
        <v>72.62</v>
      </c>
      <c r="I363" s="204">
        <v>70.89</v>
      </c>
      <c r="J363" s="204">
        <v>69.31</v>
      </c>
    </row>
    <row r="364" spans="6:10" x14ac:dyDescent="0.35">
      <c r="F364" s="203">
        <v>43602</v>
      </c>
      <c r="G364" s="204">
        <v>59.62</v>
      </c>
      <c r="H364" s="204">
        <v>72.209999999999994</v>
      </c>
      <c r="I364" s="204">
        <v>70.44</v>
      </c>
      <c r="J364" s="204">
        <v>68.91</v>
      </c>
    </row>
    <row r="365" spans="6:10" x14ac:dyDescent="0.35">
      <c r="F365" s="203">
        <v>43605</v>
      </c>
      <c r="G365" s="204">
        <v>60.02</v>
      </c>
      <c r="H365" s="204">
        <v>71.97</v>
      </c>
      <c r="I365" s="204">
        <v>70.38</v>
      </c>
      <c r="J365" s="204">
        <v>68.94</v>
      </c>
    </row>
    <row r="366" spans="6:10" x14ac:dyDescent="0.35">
      <c r="F366" s="203">
        <v>43606</v>
      </c>
      <c r="G366" s="204">
        <v>60.03</v>
      </c>
      <c r="H366" s="204">
        <v>72.180000000000007</v>
      </c>
      <c r="I366" s="204">
        <v>70.510000000000005</v>
      </c>
      <c r="J366" s="204">
        <v>69.06</v>
      </c>
    </row>
    <row r="367" spans="6:10" x14ac:dyDescent="0.35">
      <c r="F367" s="203">
        <v>43607</v>
      </c>
      <c r="G367" s="204">
        <v>59.7</v>
      </c>
      <c r="H367" s="204">
        <v>70.989999999999995</v>
      </c>
      <c r="I367" s="204">
        <v>69.13</v>
      </c>
      <c r="J367" s="204">
        <v>67.63</v>
      </c>
    </row>
    <row r="368" spans="6:10" x14ac:dyDescent="0.35">
      <c r="F368" s="203">
        <v>43608</v>
      </c>
      <c r="G368" s="204">
        <v>58.6</v>
      </c>
      <c r="H368" s="204">
        <v>67.760000000000005</v>
      </c>
      <c r="I368" s="204">
        <v>65.56</v>
      </c>
      <c r="J368" s="204">
        <v>64.069999999999993</v>
      </c>
    </row>
    <row r="369" spans="6:10" x14ac:dyDescent="0.35">
      <c r="F369" s="203">
        <v>43609</v>
      </c>
      <c r="G369" s="204">
        <v>59.83</v>
      </c>
      <c r="H369" s="204">
        <v>68.69</v>
      </c>
      <c r="I369" s="204">
        <v>66.52</v>
      </c>
      <c r="J369" s="204">
        <v>65.03</v>
      </c>
    </row>
    <row r="370" spans="6:10" x14ac:dyDescent="0.35">
      <c r="F370" s="203">
        <v>43612</v>
      </c>
      <c r="G370" s="204">
        <v>60.85</v>
      </c>
      <c r="H370" s="204">
        <v>70.11</v>
      </c>
      <c r="I370" s="204">
        <v>67.8</v>
      </c>
      <c r="J370" s="204">
        <v>66.28</v>
      </c>
    </row>
    <row r="371" spans="6:10" x14ac:dyDescent="0.35">
      <c r="F371" s="203">
        <v>43613</v>
      </c>
      <c r="G371" s="204">
        <v>60.28</v>
      </c>
      <c r="H371" s="204">
        <v>70.11</v>
      </c>
      <c r="I371" s="204">
        <v>67.73</v>
      </c>
      <c r="J371" s="204">
        <v>66.3</v>
      </c>
    </row>
    <row r="372" spans="6:10" x14ac:dyDescent="0.35">
      <c r="F372" s="203">
        <v>43614</v>
      </c>
      <c r="G372" s="204">
        <v>60.52</v>
      </c>
      <c r="H372" s="204">
        <v>69.45</v>
      </c>
      <c r="I372" s="204">
        <v>66.98</v>
      </c>
      <c r="J372" s="204">
        <v>65.680000000000007</v>
      </c>
    </row>
    <row r="373" spans="6:10" x14ac:dyDescent="0.35">
      <c r="F373" s="203">
        <v>43615</v>
      </c>
      <c r="G373" s="204">
        <v>59.37</v>
      </c>
      <c r="H373" s="204">
        <v>66.87</v>
      </c>
      <c r="I373" s="204">
        <v>64.53</v>
      </c>
      <c r="J373" s="204">
        <v>63.42</v>
      </c>
    </row>
    <row r="374" spans="6:10" x14ac:dyDescent="0.35">
      <c r="F374" s="203">
        <v>43616</v>
      </c>
      <c r="G374" s="204">
        <v>58.36</v>
      </c>
      <c r="H374" s="204">
        <v>64.489999999999995</v>
      </c>
      <c r="I374" s="204">
        <v>61.16</v>
      </c>
      <c r="J374" s="204">
        <v>60.15</v>
      </c>
    </row>
    <row r="375" spans="6:10" x14ac:dyDescent="0.35">
      <c r="F375" s="203">
        <v>43619</v>
      </c>
      <c r="G375" s="204">
        <v>58.7</v>
      </c>
      <c r="H375" s="204">
        <v>61.28</v>
      </c>
      <c r="I375" s="204">
        <v>59.99</v>
      </c>
      <c r="J375" s="204">
        <v>59.43</v>
      </c>
    </row>
    <row r="376" spans="6:10" x14ac:dyDescent="0.35">
      <c r="F376" s="203">
        <v>43620</v>
      </c>
      <c r="G376" s="204">
        <v>58.51</v>
      </c>
      <c r="H376" s="204">
        <v>61.97</v>
      </c>
      <c r="I376" s="204">
        <v>60.51</v>
      </c>
      <c r="J376" s="204">
        <v>59.78</v>
      </c>
    </row>
    <row r="377" spans="6:10" x14ac:dyDescent="0.35">
      <c r="F377" s="203">
        <v>43621</v>
      </c>
      <c r="G377" s="204">
        <v>57.26</v>
      </c>
      <c r="H377" s="204">
        <v>60.63</v>
      </c>
      <c r="I377" s="204">
        <v>58.87</v>
      </c>
      <c r="J377" s="204">
        <v>58.08</v>
      </c>
    </row>
    <row r="378" spans="6:10" x14ac:dyDescent="0.35">
      <c r="F378" s="203">
        <v>43622</v>
      </c>
      <c r="G378" s="204">
        <v>58.11</v>
      </c>
      <c r="H378" s="204">
        <v>61.67</v>
      </c>
      <c r="I378" s="204">
        <v>59.82</v>
      </c>
      <c r="J378" s="204">
        <v>58.96</v>
      </c>
    </row>
    <row r="379" spans="6:10" x14ac:dyDescent="0.35">
      <c r="F379" s="203">
        <v>43623</v>
      </c>
      <c r="G379" s="204">
        <v>59.1</v>
      </c>
      <c r="H379" s="204">
        <v>63.29</v>
      </c>
      <c r="I379" s="204">
        <v>61.5</v>
      </c>
      <c r="J379" s="204">
        <v>60.62</v>
      </c>
    </row>
    <row r="380" spans="6:10" x14ac:dyDescent="0.35">
      <c r="F380" s="203">
        <v>43626</v>
      </c>
      <c r="G380" s="204">
        <v>59.52</v>
      </c>
      <c r="H380" s="204">
        <v>62.29</v>
      </c>
      <c r="I380" s="204">
        <v>60.79</v>
      </c>
      <c r="J380" s="204">
        <v>60.12</v>
      </c>
    </row>
    <row r="381" spans="6:10" x14ac:dyDescent="0.35">
      <c r="F381" s="203">
        <v>43627</v>
      </c>
      <c r="G381" s="204">
        <v>59.97</v>
      </c>
      <c r="H381" s="204">
        <v>62.29</v>
      </c>
      <c r="I381" s="204">
        <v>60.95</v>
      </c>
      <c r="J381" s="204">
        <v>60.36</v>
      </c>
    </row>
    <row r="382" spans="6:10" x14ac:dyDescent="0.35">
      <c r="F382" s="203">
        <v>43628</v>
      </c>
      <c r="G382" s="204">
        <v>58.74</v>
      </c>
      <c r="H382" s="204">
        <v>59.97</v>
      </c>
      <c r="I382" s="204">
        <v>58.74</v>
      </c>
      <c r="J382" s="204">
        <v>58.22</v>
      </c>
    </row>
    <row r="383" spans="6:10" x14ac:dyDescent="0.35">
      <c r="F383" s="203">
        <v>43629</v>
      </c>
      <c r="G383" s="204">
        <v>59.37</v>
      </c>
      <c r="H383" s="204">
        <v>61.31</v>
      </c>
      <c r="I383" s="204">
        <v>59.97</v>
      </c>
      <c r="J383" s="204">
        <v>59.36</v>
      </c>
    </row>
    <row r="384" spans="6:10" x14ac:dyDescent="0.35">
      <c r="F384" s="203">
        <v>43630</v>
      </c>
      <c r="G384" s="204">
        <v>59.47</v>
      </c>
      <c r="H384" s="204">
        <v>62.01</v>
      </c>
      <c r="I384" s="204">
        <v>60.47</v>
      </c>
      <c r="J384" s="204">
        <v>59.7</v>
      </c>
    </row>
    <row r="385" spans="6:10" x14ac:dyDescent="0.35">
      <c r="F385" s="203">
        <v>43633</v>
      </c>
      <c r="G385" s="204">
        <v>59.21</v>
      </c>
      <c r="H385" s="204">
        <v>60.94</v>
      </c>
      <c r="I385" s="204">
        <v>59.53</v>
      </c>
      <c r="J385" s="204">
        <v>58.91</v>
      </c>
    </row>
    <row r="386" spans="6:10" x14ac:dyDescent="0.35">
      <c r="F386" s="203">
        <v>43634</v>
      </c>
      <c r="G386" s="204">
        <v>59.92</v>
      </c>
      <c r="H386" s="204">
        <v>62.14</v>
      </c>
      <c r="I386" s="204">
        <v>60.92</v>
      </c>
      <c r="J386" s="204">
        <v>60.29</v>
      </c>
    </row>
    <row r="387" spans="6:10" x14ac:dyDescent="0.35">
      <c r="F387" s="203">
        <v>43635</v>
      </c>
      <c r="G387" s="204">
        <v>59.56</v>
      </c>
      <c r="H387" s="204">
        <v>61.82</v>
      </c>
      <c r="I387" s="204">
        <v>60.64</v>
      </c>
      <c r="J387" s="204">
        <v>60.01</v>
      </c>
    </row>
    <row r="388" spans="6:10" x14ac:dyDescent="0.35">
      <c r="F388" s="203">
        <v>43636</v>
      </c>
      <c r="G388" s="204">
        <v>60.45</v>
      </c>
      <c r="H388" s="204">
        <v>64.45</v>
      </c>
      <c r="I388" s="204">
        <v>63.35</v>
      </c>
      <c r="J388" s="204">
        <v>62.61</v>
      </c>
    </row>
    <row r="389" spans="6:10" x14ac:dyDescent="0.35">
      <c r="F389" s="203">
        <v>43637</v>
      </c>
      <c r="G389" s="204">
        <v>60.42</v>
      </c>
      <c r="H389" s="204">
        <v>65.2</v>
      </c>
      <c r="I389" s="204">
        <v>64</v>
      </c>
      <c r="J389" s="204">
        <v>63.18</v>
      </c>
    </row>
    <row r="390" spans="6:10" x14ac:dyDescent="0.35">
      <c r="F390" s="203">
        <v>43640</v>
      </c>
      <c r="G390" s="204">
        <v>60.62</v>
      </c>
      <c r="H390" s="204">
        <v>64.86</v>
      </c>
      <c r="I390" s="204">
        <v>63.81</v>
      </c>
      <c r="J390" s="204">
        <v>63.15</v>
      </c>
    </row>
    <row r="391" spans="6:10" x14ac:dyDescent="0.35">
      <c r="F391" s="203">
        <v>43641</v>
      </c>
      <c r="G391" s="204">
        <v>60.88</v>
      </c>
      <c r="H391" s="204">
        <v>65.05</v>
      </c>
      <c r="I391" s="204">
        <v>63.91</v>
      </c>
      <c r="J391" s="204">
        <v>63.26</v>
      </c>
    </row>
    <row r="392" spans="6:10" x14ac:dyDescent="0.35">
      <c r="F392" s="203">
        <v>43642</v>
      </c>
      <c r="G392" s="204">
        <v>61.03</v>
      </c>
      <c r="H392" s="204">
        <v>66.489999999999995</v>
      </c>
      <c r="I392" s="204">
        <v>65.290000000000006</v>
      </c>
      <c r="J392" s="204">
        <v>64.52</v>
      </c>
    </row>
    <row r="393" spans="6:10" x14ac:dyDescent="0.35">
      <c r="F393" s="203">
        <v>43643</v>
      </c>
      <c r="G393" s="204">
        <v>60.87</v>
      </c>
      <c r="H393" s="204">
        <v>66.55</v>
      </c>
      <c r="I393" s="204">
        <v>65.27</v>
      </c>
      <c r="J393" s="204">
        <v>64.45</v>
      </c>
    </row>
    <row r="394" spans="6:10" x14ac:dyDescent="0.35">
      <c r="F394" s="203">
        <v>43644</v>
      </c>
      <c r="G394" s="204">
        <v>60.37</v>
      </c>
      <c r="H394" s="204">
        <v>66.55</v>
      </c>
      <c r="I394" s="204">
        <v>64.349999999999994</v>
      </c>
      <c r="J394" s="204">
        <v>63.56</v>
      </c>
    </row>
    <row r="395" spans="6:10" x14ac:dyDescent="0.35">
      <c r="F395" s="203">
        <v>43647</v>
      </c>
      <c r="G395" s="204">
        <v>60.4</v>
      </c>
      <c r="H395" s="204">
        <v>65.06</v>
      </c>
      <c r="I395" s="204">
        <v>64.53</v>
      </c>
      <c r="J395" s="204">
        <v>63.88</v>
      </c>
    </row>
    <row r="396" spans="6:10" x14ac:dyDescent="0.35">
      <c r="F396" s="203">
        <v>43648</v>
      </c>
      <c r="G396" s="204">
        <v>59.44</v>
      </c>
      <c r="H396" s="204">
        <v>62.4</v>
      </c>
      <c r="I396" s="204">
        <v>61.97</v>
      </c>
      <c r="J396" s="204">
        <v>61.44</v>
      </c>
    </row>
    <row r="397" spans="6:10" x14ac:dyDescent="0.35">
      <c r="F397" s="203">
        <v>43649</v>
      </c>
      <c r="G397" s="204">
        <v>60.24</v>
      </c>
      <c r="H397" s="204">
        <v>63.82</v>
      </c>
      <c r="I397" s="204">
        <v>63.29</v>
      </c>
      <c r="J397" s="204">
        <v>62.71</v>
      </c>
    </row>
    <row r="398" spans="6:10" x14ac:dyDescent="0.35">
      <c r="F398" s="203">
        <v>43650</v>
      </c>
      <c r="G398" s="204">
        <v>59.94</v>
      </c>
      <c r="H398" s="204">
        <v>63.3</v>
      </c>
      <c r="I398" s="204">
        <v>62.69</v>
      </c>
      <c r="J398" s="204">
        <v>62.08</v>
      </c>
    </row>
    <row r="399" spans="6:10" x14ac:dyDescent="0.35">
      <c r="F399" s="203">
        <v>43651</v>
      </c>
      <c r="G399" s="204">
        <v>59.79</v>
      </c>
      <c r="H399" s="204">
        <v>64.23</v>
      </c>
      <c r="I399" s="204">
        <v>63.54</v>
      </c>
      <c r="J399" s="204">
        <v>62.83</v>
      </c>
    </row>
    <row r="400" spans="6:10" x14ac:dyDescent="0.35">
      <c r="F400" s="203">
        <v>43654</v>
      </c>
      <c r="G400" s="204">
        <v>60.18</v>
      </c>
      <c r="H400" s="204">
        <v>64.11</v>
      </c>
      <c r="I400" s="204">
        <v>63.54</v>
      </c>
      <c r="J400" s="204">
        <v>62.88</v>
      </c>
    </row>
    <row r="401" spans="6:10" x14ac:dyDescent="0.35">
      <c r="F401" s="203">
        <v>43655</v>
      </c>
      <c r="G401" s="204">
        <v>60.77</v>
      </c>
      <c r="H401" s="204">
        <v>64.16</v>
      </c>
      <c r="I401" s="204">
        <v>63.68</v>
      </c>
      <c r="J401" s="204">
        <v>63.07</v>
      </c>
    </row>
    <row r="402" spans="6:10" x14ac:dyDescent="0.35">
      <c r="F402" s="203">
        <v>43656</v>
      </c>
      <c r="G402" s="204">
        <v>61.39</v>
      </c>
      <c r="H402" s="204">
        <v>67.010000000000005</v>
      </c>
      <c r="I402" s="204">
        <v>66.37</v>
      </c>
      <c r="J402" s="204">
        <v>65.55</v>
      </c>
    </row>
    <row r="403" spans="6:10" x14ac:dyDescent="0.35">
      <c r="F403" s="203">
        <v>43657</v>
      </c>
      <c r="G403" s="204">
        <v>60.71</v>
      </c>
      <c r="H403" s="204">
        <v>66.52</v>
      </c>
      <c r="I403" s="204">
        <v>65.900000000000006</v>
      </c>
      <c r="J403" s="204">
        <v>65.069999999999993</v>
      </c>
    </row>
    <row r="404" spans="6:10" x14ac:dyDescent="0.35">
      <c r="F404" s="203">
        <v>43658</v>
      </c>
      <c r="G404" s="204">
        <v>60.17</v>
      </c>
      <c r="H404" s="204">
        <v>66.72</v>
      </c>
      <c r="I404" s="204">
        <v>65.98</v>
      </c>
      <c r="J404" s="204">
        <v>65.09</v>
      </c>
    </row>
    <row r="405" spans="6:10" x14ac:dyDescent="0.35">
      <c r="F405" s="203">
        <v>43661</v>
      </c>
      <c r="G405" s="204">
        <v>59.84</v>
      </c>
      <c r="H405" s="204">
        <v>66.48</v>
      </c>
      <c r="I405" s="204">
        <v>65.48</v>
      </c>
      <c r="J405" s="204">
        <v>64.489999999999995</v>
      </c>
    </row>
    <row r="406" spans="6:10" x14ac:dyDescent="0.35">
      <c r="F406" s="203">
        <v>43662</v>
      </c>
      <c r="G406" s="204">
        <v>58.92</v>
      </c>
      <c r="H406" s="204">
        <v>64.349999999999994</v>
      </c>
      <c r="I406" s="204">
        <v>63.42</v>
      </c>
      <c r="J406" s="204">
        <v>62.5</v>
      </c>
    </row>
    <row r="407" spans="6:10" x14ac:dyDescent="0.35">
      <c r="F407" s="203">
        <v>43663</v>
      </c>
      <c r="G407" s="204">
        <v>59.04</v>
      </c>
      <c r="H407" s="204">
        <v>63.66</v>
      </c>
      <c r="I407" s="204">
        <v>62.8</v>
      </c>
      <c r="J407" s="204">
        <v>61.95</v>
      </c>
    </row>
    <row r="408" spans="6:10" x14ac:dyDescent="0.35">
      <c r="F408" s="203">
        <v>43664</v>
      </c>
      <c r="G408" s="204">
        <v>58.04</v>
      </c>
      <c r="H408" s="204">
        <v>61.93</v>
      </c>
      <c r="I408" s="204">
        <v>61.31</v>
      </c>
      <c r="J408" s="204">
        <v>60.66</v>
      </c>
    </row>
    <row r="409" spans="6:10" x14ac:dyDescent="0.35">
      <c r="F409" s="203">
        <v>43665</v>
      </c>
      <c r="G409" s="204">
        <v>59.15</v>
      </c>
      <c r="H409" s="204">
        <v>62.47</v>
      </c>
      <c r="I409" s="204">
        <v>62.03</v>
      </c>
      <c r="J409" s="204">
        <v>61.42</v>
      </c>
    </row>
    <row r="410" spans="6:10" x14ac:dyDescent="0.35">
      <c r="F410" s="203">
        <v>43668</v>
      </c>
      <c r="G410" s="204">
        <v>59.23</v>
      </c>
      <c r="H410" s="204">
        <v>63.26</v>
      </c>
      <c r="I410" s="204">
        <v>62.72</v>
      </c>
      <c r="J410" s="204">
        <v>61.96</v>
      </c>
    </row>
    <row r="411" spans="6:10" x14ac:dyDescent="0.35">
      <c r="F411" s="203">
        <v>43669</v>
      </c>
      <c r="G411" s="204">
        <v>59.05</v>
      </c>
      <c r="H411" s="204">
        <v>63.83</v>
      </c>
      <c r="I411" s="204">
        <v>63.43</v>
      </c>
      <c r="J411" s="204">
        <v>62.57</v>
      </c>
    </row>
    <row r="412" spans="6:10" x14ac:dyDescent="0.35">
      <c r="F412" s="203">
        <v>43670</v>
      </c>
      <c r="G412" s="204">
        <v>58.57</v>
      </c>
      <c r="H412" s="204">
        <v>63.18</v>
      </c>
      <c r="I412" s="204">
        <v>62.74</v>
      </c>
      <c r="J412" s="204">
        <v>61.92</v>
      </c>
    </row>
    <row r="413" spans="6:10" x14ac:dyDescent="0.35">
      <c r="F413" s="203">
        <v>43671</v>
      </c>
      <c r="G413" s="204">
        <v>58.77</v>
      </c>
      <c r="H413" s="204">
        <v>63.39</v>
      </c>
      <c r="I413" s="204">
        <v>62.88</v>
      </c>
      <c r="J413" s="204">
        <v>61.98</v>
      </c>
    </row>
    <row r="414" spans="6:10" x14ac:dyDescent="0.35">
      <c r="F414" s="203">
        <v>43672</v>
      </c>
      <c r="G414" s="204">
        <v>59.18</v>
      </c>
      <c r="H414" s="204">
        <v>63.46</v>
      </c>
      <c r="I414" s="204">
        <v>62.95</v>
      </c>
      <c r="J414" s="204">
        <v>62.03</v>
      </c>
    </row>
    <row r="415" spans="6:10" x14ac:dyDescent="0.35">
      <c r="F415" s="203">
        <v>43675</v>
      </c>
      <c r="G415" s="204">
        <v>58.42</v>
      </c>
      <c r="H415" s="204">
        <v>63.71</v>
      </c>
      <c r="I415" s="204">
        <v>63.2</v>
      </c>
      <c r="J415" s="204">
        <v>62.24</v>
      </c>
    </row>
    <row r="416" spans="6:10" x14ac:dyDescent="0.35">
      <c r="F416" s="203">
        <v>43676</v>
      </c>
      <c r="G416" s="204">
        <v>58.73</v>
      </c>
      <c r="H416" s="204">
        <v>64.72</v>
      </c>
      <c r="I416" s="204">
        <v>64.180000000000007</v>
      </c>
      <c r="J416" s="204">
        <v>63.11</v>
      </c>
    </row>
    <row r="417" spans="6:10" x14ac:dyDescent="0.35">
      <c r="F417" s="203">
        <v>43677</v>
      </c>
      <c r="G417" s="204">
        <v>58.9</v>
      </c>
      <c r="H417" s="204">
        <v>65.17</v>
      </c>
      <c r="I417" s="204">
        <v>64.55</v>
      </c>
      <c r="J417" s="204">
        <v>63.44</v>
      </c>
    </row>
    <row r="418" spans="6:10" x14ac:dyDescent="0.35">
      <c r="F418" s="203">
        <v>43678</v>
      </c>
      <c r="G418" s="204">
        <v>57.09</v>
      </c>
      <c r="H418" s="204">
        <v>60.5</v>
      </c>
      <c r="I418" s="204">
        <v>59.49</v>
      </c>
      <c r="J418" s="204">
        <v>58.78</v>
      </c>
    </row>
    <row r="419" spans="6:10" x14ac:dyDescent="0.35">
      <c r="F419" s="203">
        <v>43679</v>
      </c>
      <c r="G419" s="204">
        <v>58.61</v>
      </c>
      <c r="H419" s="204">
        <v>61.89</v>
      </c>
      <c r="I419" s="204">
        <v>60.8</v>
      </c>
      <c r="J419" s="204">
        <v>60.14</v>
      </c>
    </row>
    <row r="420" spans="6:10" x14ac:dyDescent="0.35">
      <c r="F420" s="203">
        <v>43682</v>
      </c>
      <c r="G420" s="204">
        <v>58.51</v>
      </c>
      <c r="H420" s="204">
        <v>59.81</v>
      </c>
      <c r="I420" s="204">
        <v>58.93</v>
      </c>
      <c r="J420" s="204">
        <v>58.47</v>
      </c>
    </row>
    <row r="421" spans="6:10" x14ac:dyDescent="0.35">
      <c r="F421" s="203">
        <v>43683</v>
      </c>
      <c r="G421" s="204">
        <v>58.21</v>
      </c>
      <c r="H421" s="204">
        <v>58.94</v>
      </c>
      <c r="I421" s="204">
        <v>58.14</v>
      </c>
      <c r="J421" s="204">
        <v>57.76</v>
      </c>
    </row>
    <row r="422" spans="6:10" x14ac:dyDescent="0.35">
      <c r="F422" s="203">
        <v>43684</v>
      </c>
      <c r="G422" s="204">
        <v>57.91</v>
      </c>
      <c r="H422" s="204">
        <v>56.23</v>
      </c>
      <c r="I422" s="204">
        <v>55.63</v>
      </c>
      <c r="J422" s="204">
        <v>55.35</v>
      </c>
    </row>
    <row r="423" spans="6:10" x14ac:dyDescent="0.35">
      <c r="F423" s="203">
        <v>43685</v>
      </c>
      <c r="G423" s="204">
        <v>58</v>
      </c>
      <c r="H423" s="204">
        <v>57.38</v>
      </c>
      <c r="I423" s="204">
        <v>56.67</v>
      </c>
      <c r="J423" s="204">
        <v>56.21</v>
      </c>
    </row>
    <row r="424" spans="6:10" x14ac:dyDescent="0.35">
      <c r="F424" s="203">
        <v>43686</v>
      </c>
      <c r="G424" s="204">
        <v>58.5</v>
      </c>
      <c r="H424" s="204">
        <v>58.53</v>
      </c>
      <c r="I424" s="204">
        <v>57.81</v>
      </c>
      <c r="J424" s="204">
        <v>57.28</v>
      </c>
    </row>
    <row r="425" spans="6:10" x14ac:dyDescent="0.35">
      <c r="F425" s="203">
        <v>43689</v>
      </c>
      <c r="G425" s="204">
        <v>58.48</v>
      </c>
      <c r="H425" s="204">
        <v>58.57</v>
      </c>
      <c r="I425" s="204">
        <v>57.93</v>
      </c>
      <c r="J425" s="204">
        <v>57.39</v>
      </c>
    </row>
    <row r="426" spans="6:10" x14ac:dyDescent="0.35">
      <c r="F426" s="203">
        <v>43690</v>
      </c>
      <c r="G426" s="204">
        <v>60.07</v>
      </c>
      <c r="H426" s="204">
        <v>61.3</v>
      </c>
      <c r="I426" s="204">
        <v>60.48</v>
      </c>
      <c r="J426" s="204">
        <v>59.83</v>
      </c>
    </row>
    <row r="427" spans="6:10" x14ac:dyDescent="0.35">
      <c r="F427" s="203">
        <v>43691</v>
      </c>
      <c r="G427" s="204">
        <v>58.57</v>
      </c>
      <c r="H427" s="204">
        <v>59.48</v>
      </c>
      <c r="I427" s="204">
        <v>58.64</v>
      </c>
      <c r="J427" s="204">
        <v>58.04</v>
      </c>
    </row>
    <row r="428" spans="6:10" x14ac:dyDescent="0.35">
      <c r="F428" s="203">
        <v>43692</v>
      </c>
      <c r="G428" s="204">
        <v>57.85</v>
      </c>
      <c r="H428" s="204">
        <v>58.23</v>
      </c>
      <c r="I428" s="204">
        <v>57.34</v>
      </c>
      <c r="J428" s="204">
        <v>56.75</v>
      </c>
    </row>
    <row r="429" spans="6:10" x14ac:dyDescent="0.35">
      <c r="F429" s="203">
        <v>43693</v>
      </c>
      <c r="G429" s="204">
        <v>57.78</v>
      </c>
      <c r="H429" s="204">
        <v>58.64</v>
      </c>
      <c r="I429" s="204">
        <v>57.67</v>
      </c>
      <c r="J429" s="204">
        <v>56.99</v>
      </c>
    </row>
    <row r="430" spans="6:10" x14ac:dyDescent="0.35">
      <c r="F430" s="203">
        <v>43696</v>
      </c>
      <c r="G430" s="204">
        <v>57.82</v>
      </c>
      <c r="H430" s="204">
        <v>59.74</v>
      </c>
      <c r="I430" s="204">
        <v>58.7</v>
      </c>
      <c r="J430" s="204">
        <v>57.95</v>
      </c>
    </row>
    <row r="431" spans="6:10" x14ac:dyDescent="0.35">
      <c r="F431" s="203">
        <v>43697</v>
      </c>
      <c r="G431" s="204">
        <v>57.55</v>
      </c>
      <c r="H431" s="204">
        <v>60.03</v>
      </c>
      <c r="I431" s="204">
        <v>59.08</v>
      </c>
      <c r="J431" s="204">
        <v>58.3</v>
      </c>
    </row>
    <row r="432" spans="6:10" x14ac:dyDescent="0.35">
      <c r="F432" s="203">
        <v>43698</v>
      </c>
      <c r="G432" s="204">
        <v>57.7</v>
      </c>
      <c r="H432" s="204">
        <v>60.3</v>
      </c>
      <c r="I432" s="204">
        <v>59.33</v>
      </c>
      <c r="J432" s="204">
        <v>58.5</v>
      </c>
    </row>
    <row r="433" spans="6:10" x14ac:dyDescent="0.35">
      <c r="F433" s="203">
        <v>43699</v>
      </c>
      <c r="G433" s="204">
        <v>57.45</v>
      </c>
      <c r="H433" s="204">
        <v>59.92</v>
      </c>
      <c r="I433" s="204">
        <v>58.95</v>
      </c>
      <c r="J433" s="204">
        <v>58.12</v>
      </c>
    </row>
    <row r="434" spans="6:10" x14ac:dyDescent="0.35">
      <c r="F434" s="203">
        <v>43700</v>
      </c>
      <c r="G434" s="204">
        <v>57.38</v>
      </c>
      <c r="H434" s="204">
        <v>59.34</v>
      </c>
      <c r="I434" s="204">
        <v>58.16</v>
      </c>
      <c r="J434" s="204">
        <v>57.31</v>
      </c>
    </row>
    <row r="435" spans="6:10" x14ac:dyDescent="0.35">
      <c r="F435" s="203">
        <v>43703</v>
      </c>
      <c r="G435" s="204">
        <v>57.37</v>
      </c>
      <c r="H435" s="204">
        <v>58.7</v>
      </c>
      <c r="I435" s="204">
        <v>57.48</v>
      </c>
      <c r="J435" s="204">
        <v>56.64</v>
      </c>
    </row>
    <row r="436" spans="6:10" x14ac:dyDescent="0.35">
      <c r="F436" s="203">
        <v>43704</v>
      </c>
      <c r="G436" s="204">
        <v>57.87</v>
      </c>
      <c r="H436" s="204">
        <v>59.51</v>
      </c>
      <c r="I436" s="204">
        <v>58.4</v>
      </c>
      <c r="J436" s="204">
        <v>57.56</v>
      </c>
    </row>
    <row r="437" spans="6:10" x14ac:dyDescent="0.35">
      <c r="F437" s="203">
        <v>43705</v>
      </c>
      <c r="G437" s="204">
        <v>57.9</v>
      </c>
      <c r="H437" s="204">
        <v>60.49</v>
      </c>
      <c r="I437" s="204">
        <v>59.23</v>
      </c>
      <c r="J437" s="204">
        <v>58.28</v>
      </c>
    </row>
    <row r="438" spans="6:10" x14ac:dyDescent="0.35">
      <c r="F438" s="203">
        <v>43706</v>
      </c>
      <c r="G438" s="204">
        <v>57.84</v>
      </c>
      <c r="H438" s="204">
        <v>61.08</v>
      </c>
      <c r="I438" s="204">
        <v>59.78</v>
      </c>
      <c r="J438" s="204">
        <v>58.78</v>
      </c>
    </row>
    <row r="439" spans="6:10" x14ac:dyDescent="0.35">
      <c r="F439" s="203">
        <v>43707</v>
      </c>
      <c r="G439" s="204">
        <v>56.97</v>
      </c>
      <c r="H439" s="204">
        <v>60.43</v>
      </c>
      <c r="I439" s="204">
        <v>58.46</v>
      </c>
      <c r="J439" s="204">
        <v>57.41</v>
      </c>
    </row>
    <row r="440" spans="6:10" x14ac:dyDescent="0.35">
      <c r="F440" s="203">
        <v>43710</v>
      </c>
      <c r="G440" s="204">
        <v>57.2</v>
      </c>
      <c r="H440" s="204">
        <v>58.66</v>
      </c>
      <c r="I440" s="204">
        <v>57.31</v>
      </c>
      <c r="J440" s="204">
        <v>56.65</v>
      </c>
    </row>
    <row r="441" spans="6:10" x14ac:dyDescent="0.35">
      <c r="F441" s="203">
        <v>43711</v>
      </c>
      <c r="G441" s="204">
        <v>57.19</v>
      </c>
      <c r="H441" s="204">
        <v>58.26</v>
      </c>
      <c r="I441" s="204">
        <v>56.94</v>
      </c>
      <c r="J441" s="204">
        <v>56.32</v>
      </c>
    </row>
    <row r="442" spans="6:10" x14ac:dyDescent="0.35">
      <c r="F442" s="203">
        <v>43712</v>
      </c>
      <c r="G442" s="204">
        <v>57.97</v>
      </c>
      <c r="H442" s="204">
        <v>60.7</v>
      </c>
      <c r="I442" s="204">
        <v>59.27</v>
      </c>
      <c r="J442" s="204">
        <v>58.57</v>
      </c>
    </row>
    <row r="443" spans="6:10" x14ac:dyDescent="0.35">
      <c r="F443" s="203">
        <v>43713</v>
      </c>
      <c r="G443" s="204">
        <v>58.09</v>
      </c>
      <c r="H443" s="204">
        <v>60.95</v>
      </c>
      <c r="I443" s="204">
        <v>59.46</v>
      </c>
      <c r="J443" s="204">
        <v>58.72</v>
      </c>
    </row>
    <row r="444" spans="6:10" x14ac:dyDescent="0.35">
      <c r="F444" s="203">
        <v>43714</v>
      </c>
      <c r="G444" s="204">
        <v>58.08</v>
      </c>
      <c r="H444" s="204">
        <v>61.54</v>
      </c>
      <c r="I444" s="204">
        <v>59.94</v>
      </c>
      <c r="J444" s="204">
        <v>59.07</v>
      </c>
    </row>
    <row r="445" spans="6:10" x14ac:dyDescent="0.35">
      <c r="F445" s="203">
        <v>43717</v>
      </c>
      <c r="G445" s="204">
        <v>58.25</v>
      </c>
      <c r="H445" s="204">
        <v>62.59</v>
      </c>
      <c r="I445" s="204">
        <v>61.01</v>
      </c>
      <c r="J445" s="204">
        <v>60.02</v>
      </c>
    </row>
    <row r="446" spans="6:10" x14ac:dyDescent="0.35">
      <c r="F446" s="203">
        <v>43718</v>
      </c>
      <c r="G446" s="204">
        <v>58.49</v>
      </c>
      <c r="H446" s="204">
        <v>62.38</v>
      </c>
      <c r="I446" s="204">
        <v>60.84</v>
      </c>
      <c r="J446" s="204">
        <v>59.91</v>
      </c>
    </row>
    <row r="447" spans="6:10" x14ac:dyDescent="0.35">
      <c r="F447" s="203">
        <v>43719</v>
      </c>
      <c r="G447" s="204">
        <v>57.82</v>
      </c>
      <c r="H447" s="204">
        <v>60.81</v>
      </c>
      <c r="I447" s="204">
        <v>59.38</v>
      </c>
      <c r="J447" s="204">
        <v>58.6</v>
      </c>
    </row>
    <row r="448" spans="6:10" x14ac:dyDescent="0.35">
      <c r="F448" s="203">
        <v>43720</v>
      </c>
      <c r="G448" s="204">
        <v>57.59</v>
      </c>
      <c r="H448" s="204">
        <v>60.38</v>
      </c>
      <c r="I448" s="204">
        <v>58.87</v>
      </c>
      <c r="J448" s="204">
        <v>58.07</v>
      </c>
    </row>
    <row r="449" spans="6:10" x14ac:dyDescent="0.35">
      <c r="F449" s="203">
        <v>43721</v>
      </c>
      <c r="G449" s="204">
        <v>56.99</v>
      </c>
      <c r="H449" s="204">
        <v>60.22</v>
      </c>
      <c r="I449" s="204">
        <v>58.61</v>
      </c>
      <c r="J449" s="204">
        <v>57.68</v>
      </c>
    </row>
    <row r="450" spans="6:10" x14ac:dyDescent="0.35">
      <c r="F450" s="203">
        <v>43724</v>
      </c>
      <c r="G450" s="204">
        <v>58.13</v>
      </c>
      <c r="H450" s="204">
        <v>69.02</v>
      </c>
      <c r="I450" s="204">
        <v>66.55</v>
      </c>
      <c r="J450" s="204">
        <v>64.069999999999993</v>
      </c>
    </row>
    <row r="451" spans="6:10" x14ac:dyDescent="0.35">
      <c r="F451" s="203">
        <v>43725</v>
      </c>
      <c r="G451" s="204">
        <v>57.95</v>
      </c>
      <c r="H451" s="204">
        <v>64.55</v>
      </c>
      <c r="I451" s="204">
        <v>62.7</v>
      </c>
      <c r="J451" s="204">
        <v>61.11</v>
      </c>
    </row>
    <row r="452" spans="6:10" x14ac:dyDescent="0.35">
      <c r="F452" s="203">
        <v>43726</v>
      </c>
      <c r="G452" s="204">
        <v>57.36</v>
      </c>
      <c r="H452" s="204">
        <v>63.6</v>
      </c>
      <c r="I452" s="204">
        <v>61.8</v>
      </c>
      <c r="J452" s="204">
        <v>60.32</v>
      </c>
    </row>
    <row r="453" spans="6:10" x14ac:dyDescent="0.35">
      <c r="F453" s="203">
        <v>43727</v>
      </c>
      <c r="G453" s="204">
        <v>57.15</v>
      </c>
      <c r="H453" s="204">
        <v>64.400000000000006</v>
      </c>
      <c r="I453" s="204">
        <v>62.39</v>
      </c>
      <c r="J453" s="204">
        <v>60.81</v>
      </c>
    </row>
    <row r="454" spans="6:10" x14ac:dyDescent="0.35">
      <c r="F454" s="203">
        <v>43728</v>
      </c>
      <c r="G454" s="204">
        <v>57.51</v>
      </c>
      <c r="H454" s="204">
        <v>64.28</v>
      </c>
      <c r="I454" s="204">
        <v>62.2</v>
      </c>
      <c r="J454" s="204">
        <v>60.62</v>
      </c>
    </row>
    <row r="455" spans="6:10" x14ac:dyDescent="0.35">
      <c r="F455" s="203">
        <v>43731</v>
      </c>
      <c r="G455" s="204">
        <v>58.24</v>
      </c>
      <c r="H455" s="204">
        <v>64.77</v>
      </c>
      <c r="I455" s="204">
        <v>62.69</v>
      </c>
      <c r="J455" s="204">
        <v>61.06</v>
      </c>
    </row>
    <row r="456" spans="6:10" x14ac:dyDescent="0.35">
      <c r="F456" s="203">
        <v>43732</v>
      </c>
      <c r="G456" s="204">
        <v>57.71</v>
      </c>
      <c r="H456" s="204">
        <v>63.1</v>
      </c>
      <c r="I456" s="204">
        <v>61.16</v>
      </c>
      <c r="J456" s="204">
        <v>59.68</v>
      </c>
    </row>
    <row r="457" spans="6:10" x14ac:dyDescent="0.35">
      <c r="F457" s="203">
        <v>43733</v>
      </c>
      <c r="G457" s="204">
        <v>57.65</v>
      </c>
      <c r="H457" s="204">
        <v>62.39</v>
      </c>
      <c r="I457" s="204">
        <v>60.53</v>
      </c>
      <c r="J457" s="204">
        <v>59.07</v>
      </c>
    </row>
    <row r="458" spans="6:10" x14ac:dyDescent="0.35">
      <c r="F458" s="203">
        <v>43734</v>
      </c>
      <c r="G458" s="204">
        <v>57.79</v>
      </c>
      <c r="H458" s="204">
        <v>62.74</v>
      </c>
      <c r="I458" s="204">
        <v>60.86</v>
      </c>
      <c r="J458" s="204">
        <v>59.31</v>
      </c>
    </row>
    <row r="459" spans="6:10" x14ac:dyDescent="0.35">
      <c r="F459" s="203">
        <v>43735</v>
      </c>
      <c r="G459" s="204">
        <v>57.55</v>
      </c>
      <c r="H459" s="204">
        <v>61.91</v>
      </c>
      <c r="I459" s="204">
        <v>60.19</v>
      </c>
      <c r="J459" s="204">
        <v>58.7</v>
      </c>
    </row>
    <row r="460" spans="6:10" x14ac:dyDescent="0.35">
      <c r="F460" s="203">
        <v>43738</v>
      </c>
      <c r="G460" s="204">
        <v>57.03</v>
      </c>
      <c r="H460" s="204">
        <v>60.78</v>
      </c>
      <c r="I460" s="204">
        <v>58.48</v>
      </c>
      <c r="J460" s="204">
        <v>57.26</v>
      </c>
    </row>
    <row r="461" spans="6:10" x14ac:dyDescent="0.35">
      <c r="F461" s="203">
        <v>43739</v>
      </c>
      <c r="G461" s="204">
        <v>57.23</v>
      </c>
      <c r="H461" s="204">
        <v>58.89</v>
      </c>
      <c r="I461" s="204">
        <v>57.68</v>
      </c>
      <c r="J461" s="204">
        <v>56.91</v>
      </c>
    </row>
    <row r="462" spans="6:10" x14ac:dyDescent="0.35">
      <c r="F462" s="203">
        <v>43740</v>
      </c>
      <c r="G462" s="204">
        <v>57.27</v>
      </c>
      <c r="H462" s="204">
        <v>57.69</v>
      </c>
      <c r="I462" s="204">
        <v>56.6</v>
      </c>
      <c r="J462" s="204">
        <v>56.01</v>
      </c>
    </row>
    <row r="463" spans="6:10" x14ac:dyDescent="0.35">
      <c r="F463" s="203">
        <v>43741</v>
      </c>
      <c r="G463" s="204">
        <v>56.76</v>
      </c>
      <c r="H463" s="204">
        <v>57.71</v>
      </c>
      <c r="I463" s="204">
        <v>56.57</v>
      </c>
      <c r="J463" s="204">
        <v>55.82</v>
      </c>
    </row>
    <row r="464" spans="6:10" x14ac:dyDescent="0.35">
      <c r="F464" s="203">
        <v>43742</v>
      </c>
      <c r="G464" s="204">
        <v>57.53</v>
      </c>
      <c r="H464" s="204">
        <v>58.37</v>
      </c>
      <c r="I464" s="204">
        <v>57.23</v>
      </c>
      <c r="J464" s="204">
        <v>56.44</v>
      </c>
    </row>
    <row r="465" spans="6:10" x14ac:dyDescent="0.35">
      <c r="F465" s="203">
        <v>43745</v>
      </c>
      <c r="G465" s="204">
        <v>57.28</v>
      </c>
      <c r="H465" s="204">
        <v>58.35</v>
      </c>
      <c r="I465" s="204">
        <v>57.32</v>
      </c>
      <c r="J465" s="204">
        <v>56.54</v>
      </c>
    </row>
    <row r="466" spans="6:10" x14ac:dyDescent="0.35">
      <c r="F466" s="203">
        <v>43746</v>
      </c>
      <c r="G466" s="204">
        <v>57.31</v>
      </c>
      <c r="H466" s="204">
        <v>58.24</v>
      </c>
      <c r="I466" s="204">
        <v>57.29</v>
      </c>
      <c r="J466" s="204">
        <v>56.56</v>
      </c>
    </row>
    <row r="467" spans="6:10" x14ac:dyDescent="0.35">
      <c r="F467" s="203">
        <v>43747</v>
      </c>
      <c r="G467" s="204">
        <v>57.25</v>
      </c>
      <c r="H467" s="204">
        <v>58.32</v>
      </c>
      <c r="I467" s="204">
        <v>57.33</v>
      </c>
      <c r="J467" s="204">
        <v>56.58</v>
      </c>
    </row>
    <row r="468" spans="6:10" x14ac:dyDescent="0.35">
      <c r="F468" s="203">
        <v>43748</v>
      </c>
      <c r="G468" s="204">
        <v>56.9</v>
      </c>
      <c r="H468" s="204">
        <v>59.1</v>
      </c>
      <c r="I468" s="204">
        <v>58.14</v>
      </c>
      <c r="J468" s="204">
        <v>57.33</v>
      </c>
    </row>
    <row r="469" spans="6:10" x14ac:dyDescent="0.35">
      <c r="F469" s="203">
        <v>43749</v>
      </c>
      <c r="G469" s="204">
        <v>57.21</v>
      </c>
      <c r="H469" s="204">
        <v>60.51</v>
      </c>
      <c r="I469" s="204">
        <v>59.6</v>
      </c>
      <c r="J469" s="204">
        <v>58.71</v>
      </c>
    </row>
    <row r="470" spans="6:10" x14ac:dyDescent="0.35">
      <c r="F470" s="203">
        <v>43752</v>
      </c>
      <c r="G470" s="204">
        <v>57.26</v>
      </c>
      <c r="H470" s="204">
        <v>59.35</v>
      </c>
      <c r="I470" s="204">
        <v>58.72</v>
      </c>
      <c r="J470" s="204">
        <v>57.98</v>
      </c>
    </row>
    <row r="471" spans="6:10" x14ac:dyDescent="0.35">
      <c r="F471" s="203">
        <v>43753</v>
      </c>
      <c r="G471" s="204">
        <v>56.76</v>
      </c>
      <c r="H471" s="204">
        <v>58.74</v>
      </c>
      <c r="I471" s="204">
        <v>58.11</v>
      </c>
      <c r="J471" s="204">
        <v>57.31</v>
      </c>
    </row>
    <row r="472" spans="6:10" x14ac:dyDescent="0.35">
      <c r="F472" s="203">
        <v>43754</v>
      </c>
      <c r="G472" s="204">
        <v>56.98</v>
      </c>
      <c r="H472" s="204">
        <v>59.42</v>
      </c>
      <c r="I472" s="204">
        <v>58.68</v>
      </c>
      <c r="J472" s="204">
        <v>57.81</v>
      </c>
    </row>
    <row r="473" spans="6:10" x14ac:dyDescent="0.35">
      <c r="F473" s="203">
        <v>43755</v>
      </c>
      <c r="G473" s="204">
        <v>56.93</v>
      </c>
      <c r="H473" s="204">
        <v>59.91</v>
      </c>
      <c r="I473" s="204">
        <v>58.87</v>
      </c>
      <c r="J473" s="204">
        <v>57.84</v>
      </c>
    </row>
    <row r="474" spans="6:10" x14ac:dyDescent="0.35">
      <c r="F474" s="203">
        <v>43756</v>
      </c>
      <c r="G474" s="204">
        <v>56.76</v>
      </c>
      <c r="H474" s="204">
        <v>59.42</v>
      </c>
      <c r="I474" s="204">
        <v>58.53</v>
      </c>
      <c r="J474" s="204">
        <v>57.52</v>
      </c>
    </row>
    <row r="475" spans="6:10" x14ac:dyDescent="0.35">
      <c r="F475" s="203">
        <v>43759</v>
      </c>
      <c r="G475" s="204">
        <v>56.97</v>
      </c>
      <c r="H475" s="204">
        <v>58.96</v>
      </c>
      <c r="I475" s="204">
        <v>58.2</v>
      </c>
      <c r="J475" s="204">
        <v>57.3</v>
      </c>
    </row>
    <row r="476" spans="6:10" x14ac:dyDescent="0.35">
      <c r="F476" s="203">
        <v>43760</v>
      </c>
      <c r="G476" s="204">
        <v>56.96</v>
      </c>
      <c r="H476" s="204">
        <v>59.7</v>
      </c>
      <c r="I476" s="204">
        <v>58.93</v>
      </c>
      <c r="J476" s="204">
        <v>57.91</v>
      </c>
    </row>
    <row r="477" spans="6:10" x14ac:dyDescent="0.35">
      <c r="F477" s="203">
        <v>43761</v>
      </c>
      <c r="G477" s="204">
        <v>57.4</v>
      </c>
      <c r="H477" s="204">
        <v>61.17</v>
      </c>
      <c r="I477" s="204">
        <v>60.34</v>
      </c>
      <c r="J477" s="204">
        <v>59.18</v>
      </c>
    </row>
    <row r="478" spans="6:10" x14ac:dyDescent="0.35">
      <c r="F478" s="203">
        <v>43762</v>
      </c>
      <c r="G478" s="204">
        <v>57.59</v>
      </c>
      <c r="H478" s="204">
        <v>61.67</v>
      </c>
      <c r="I478" s="204">
        <v>60.83</v>
      </c>
      <c r="J478" s="204">
        <v>59.58</v>
      </c>
    </row>
    <row r="479" spans="6:10" x14ac:dyDescent="0.35">
      <c r="F479" s="203">
        <v>43763</v>
      </c>
      <c r="G479" s="204">
        <v>57.75</v>
      </c>
      <c r="H479" s="204">
        <v>62.02</v>
      </c>
      <c r="I479" s="204">
        <v>61.2</v>
      </c>
      <c r="J479" s="204">
        <v>59.97</v>
      </c>
    </row>
    <row r="480" spans="6:10" x14ac:dyDescent="0.35">
      <c r="F480" s="203">
        <v>43766</v>
      </c>
      <c r="G480" s="204">
        <v>57.44</v>
      </c>
      <c r="H480" s="204">
        <v>61.57</v>
      </c>
      <c r="I480" s="204">
        <v>60.71</v>
      </c>
      <c r="J480" s="204">
        <v>59.52</v>
      </c>
    </row>
    <row r="481" spans="6:10" x14ac:dyDescent="0.35">
      <c r="F481" s="203">
        <v>43767</v>
      </c>
      <c r="G481" s="204">
        <v>57.59</v>
      </c>
      <c r="H481" s="204">
        <v>61.59</v>
      </c>
      <c r="I481" s="204">
        <v>60.64</v>
      </c>
      <c r="J481" s="204">
        <v>59.44</v>
      </c>
    </row>
    <row r="482" spans="6:10" x14ac:dyDescent="0.35">
      <c r="F482" s="203">
        <v>43768</v>
      </c>
      <c r="G482" s="204">
        <v>56.8</v>
      </c>
      <c r="H482" s="204">
        <v>60.61</v>
      </c>
      <c r="I482" s="204">
        <v>59.57</v>
      </c>
      <c r="J482" s="204">
        <v>58.29</v>
      </c>
    </row>
    <row r="483" spans="6:10" x14ac:dyDescent="0.35">
      <c r="F483" s="203">
        <v>43769</v>
      </c>
      <c r="G483" s="204">
        <v>56.81</v>
      </c>
      <c r="H483" s="204">
        <v>60.23</v>
      </c>
      <c r="I483" s="204">
        <v>58.91</v>
      </c>
      <c r="J483" s="204">
        <v>57.58</v>
      </c>
    </row>
    <row r="484" spans="6:10" x14ac:dyDescent="0.35">
      <c r="F484" s="203">
        <v>43770</v>
      </c>
      <c r="G484" s="204">
        <v>58.07</v>
      </c>
      <c r="H484" s="204">
        <v>61.69</v>
      </c>
      <c r="I484" s="204">
        <v>60.38</v>
      </c>
      <c r="J484" s="204">
        <v>59.3</v>
      </c>
    </row>
    <row r="485" spans="6:10" x14ac:dyDescent="0.35">
      <c r="F485" s="203">
        <v>43773</v>
      </c>
      <c r="G485" s="204">
        <v>57.85</v>
      </c>
      <c r="H485" s="204">
        <v>62.13</v>
      </c>
      <c r="I485" s="204">
        <v>60.71</v>
      </c>
      <c r="J485" s="204">
        <v>59.57</v>
      </c>
    </row>
    <row r="486" spans="6:10" x14ac:dyDescent="0.35">
      <c r="F486" s="203">
        <v>43774</v>
      </c>
      <c r="G486" s="204">
        <v>58.13</v>
      </c>
      <c r="H486" s="204">
        <v>62.96</v>
      </c>
      <c r="I486" s="204">
        <v>61.46</v>
      </c>
      <c r="J486" s="204">
        <v>60.21</v>
      </c>
    </row>
    <row r="487" spans="6:10" x14ac:dyDescent="0.35">
      <c r="F487" s="203">
        <v>43775</v>
      </c>
      <c r="G487" s="204">
        <v>57.3</v>
      </c>
      <c r="H487" s="204">
        <v>61.74</v>
      </c>
      <c r="I487" s="204">
        <v>60.19</v>
      </c>
      <c r="J487" s="204">
        <v>58.89</v>
      </c>
    </row>
    <row r="488" spans="6:10" x14ac:dyDescent="0.35">
      <c r="F488" s="203">
        <v>43776</v>
      </c>
      <c r="G488" s="204">
        <v>57.26</v>
      </c>
      <c r="H488" s="204">
        <v>62.29</v>
      </c>
      <c r="I488" s="204">
        <v>60.7</v>
      </c>
      <c r="J488" s="204">
        <v>59.43</v>
      </c>
    </row>
    <row r="489" spans="6:10" x14ac:dyDescent="0.35">
      <c r="F489" s="203">
        <v>43777</v>
      </c>
      <c r="G489" s="204">
        <v>57.48</v>
      </c>
      <c r="H489" s="204">
        <v>62.51</v>
      </c>
      <c r="I489" s="204">
        <v>60.91</v>
      </c>
      <c r="J489" s="204">
        <v>59.71</v>
      </c>
    </row>
    <row r="490" spans="6:10" x14ac:dyDescent="0.35">
      <c r="F490" s="203">
        <v>43780</v>
      </c>
      <c r="G490" s="204">
        <v>57.3</v>
      </c>
      <c r="H490" s="204">
        <v>62.18</v>
      </c>
      <c r="I490" s="204">
        <v>60.6</v>
      </c>
      <c r="J490" s="204">
        <v>59.45</v>
      </c>
    </row>
    <row r="491" spans="6:10" x14ac:dyDescent="0.35">
      <c r="F491" s="203">
        <v>43781</v>
      </c>
      <c r="G491" s="204">
        <v>57.42</v>
      </c>
      <c r="H491" s="204">
        <v>62.06</v>
      </c>
      <c r="I491" s="204">
        <v>60.6</v>
      </c>
      <c r="J491" s="204">
        <v>59.55</v>
      </c>
    </row>
    <row r="492" spans="6:10" x14ac:dyDescent="0.35">
      <c r="F492" s="203">
        <v>43782</v>
      </c>
      <c r="G492" s="204">
        <v>57.59</v>
      </c>
      <c r="H492" s="204">
        <v>62.37</v>
      </c>
      <c r="I492" s="204">
        <v>60.89</v>
      </c>
      <c r="J492" s="204">
        <v>59.82</v>
      </c>
    </row>
    <row r="493" spans="6:10" x14ac:dyDescent="0.35">
      <c r="F493" s="203">
        <v>43783</v>
      </c>
      <c r="G493" s="204">
        <v>57.18</v>
      </c>
      <c r="H493" s="204">
        <v>62.28</v>
      </c>
      <c r="I493" s="204">
        <v>60.75</v>
      </c>
      <c r="J493" s="204">
        <v>59.64</v>
      </c>
    </row>
    <row r="494" spans="6:10" x14ac:dyDescent="0.35">
      <c r="F494" s="203">
        <v>43784</v>
      </c>
      <c r="G494" s="204">
        <v>57.57</v>
      </c>
      <c r="H494" s="204">
        <v>63.3</v>
      </c>
      <c r="I494" s="204">
        <v>61.71</v>
      </c>
      <c r="J494" s="204">
        <v>60.46</v>
      </c>
    </row>
    <row r="495" spans="6:10" x14ac:dyDescent="0.35">
      <c r="F495" s="203">
        <v>43787</v>
      </c>
      <c r="G495" s="204">
        <v>57.16</v>
      </c>
      <c r="H495" s="204">
        <v>62.44</v>
      </c>
      <c r="I495" s="204">
        <v>60.83</v>
      </c>
      <c r="J495" s="204">
        <v>59.62</v>
      </c>
    </row>
    <row r="496" spans="6:10" x14ac:dyDescent="0.35">
      <c r="F496" s="203">
        <v>43788</v>
      </c>
      <c r="G496" s="204">
        <v>56.74</v>
      </c>
      <c r="H496" s="204">
        <v>60.91</v>
      </c>
      <c r="I496" s="204">
        <v>59.34</v>
      </c>
      <c r="J496" s="204">
        <v>58.25</v>
      </c>
    </row>
    <row r="497" spans="6:10" x14ac:dyDescent="0.35">
      <c r="F497" s="203">
        <v>43789</v>
      </c>
      <c r="G497" s="204">
        <v>57.42</v>
      </c>
      <c r="H497" s="204">
        <v>62.4</v>
      </c>
      <c r="I497" s="204">
        <v>60.78</v>
      </c>
      <c r="J497" s="204">
        <v>59.62</v>
      </c>
    </row>
    <row r="498" spans="6:10" x14ac:dyDescent="0.35">
      <c r="F498" s="203">
        <v>43790</v>
      </c>
      <c r="G498" s="204">
        <v>57.85</v>
      </c>
      <c r="H498" s="204">
        <v>63.97</v>
      </c>
      <c r="I498" s="204">
        <v>62.19</v>
      </c>
      <c r="J498" s="204">
        <v>60.89</v>
      </c>
    </row>
    <row r="499" spans="6:10" x14ac:dyDescent="0.35">
      <c r="F499" s="203">
        <v>43791</v>
      </c>
      <c r="G499" s="204">
        <v>57.36</v>
      </c>
      <c r="H499" s="204">
        <v>63.39</v>
      </c>
      <c r="I499" s="204">
        <v>61.63</v>
      </c>
      <c r="J499" s="204">
        <v>60.37</v>
      </c>
    </row>
    <row r="500" spans="6:10" x14ac:dyDescent="0.35">
      <c r="F500" s="203">
        <v>43794</v>
      </c>
      <c r="G500" s="204">
        <v>57.39</v>
      </c>
      <c r="H500" s="204">
        <v>63.65</v>
      </c>
      <c r="I500" s="204">
        <v>61.93</v>
      </c>
      <c r="J500" s="204">
        <v>60.67</v>
      </c>
    </row>
    <row r="501" spans="6:10" x14ac:dyDescent="0.35">
      <c r="F501" s="203">
        <v>43795</v>
      </c>
      <c r="G501" s="204">
        <v>57.55</v>
      </c>
      <c r="H501" s="204">
        <v>64.27</v>
      </c>
      <c r="I501" s="204">
        <v>62.51</v>
      </c>
      <c r="J501" s="204">
        <v>61.21</v>
      </c>
    </row>
    <row r="502" spans="6:10" x14ac:dyDescent="0.35">
      <c r="F502" s="203">
        <v>43796</v>
      </c>
      <c r="G502" s="204">
        <v>57.07</v>
      </c>
      <c r="H502" s="204">
        <v>64.06</v>
      </c>
      <c r="I502" s="204">
        <v>62.3</v>
      </c>
      <c r="J502" s="204">
        <v>60.97</v>
      </c>
    </row>
    <row r="503" spans="6:10" x14ac:dyDescent="0.35">
      <c r="F503" s="203">
        <v>43797</v>
      </c>
      <c r="G503" s="204">
        <v>57.44</v>
      </c>
      <c r="H503" s="204">
        <v>63.87</v>
      </c>
      <c r="I503" s="204">
        <v>62.61</v>
      </c>
      <c r="J503" s="204">
        <v>61.31</v>
      </c>
    </row>
    <row r="504" spans="6:10" x14ac:dyDescent="0.35">
      <c r="F504" s="203">
        <v>43798</v>
      </c>
      <c r="G504" s="204">
        <v>55.89</v>
      </c>
      <c r="H504" s="204">
        <v>62.43</v>
      </c>
      <c r="I504" s="204">
        <v>59.85</v>
      </c>
      <c r="J504" s="204">
        <v>58.57</v>
      </c>
    </row>
    <row r="505" spans="6:10" x14ac:dyDescent="0.35">
      <c r="F505" s="203">
        <v>43801</v>
      </c>
      <c r="G505" s="204">
        <v>56.64</v>
      </c>
      <c r="H505" s="204">
        <v>60.92</v>
      </c>
      <c r="I505" s="204">
        <v>59.74</v>
      </c>
      <c r="J505" s="204">
        <v>58.63</v>
      </c>
    </row>
    <row r="506" spans="6:10" x14ac:dyDescent="0.35">
      <c r="F506" s="203">
        <v>43802</v>
      </c>
      <c r="G506" s="204">
        <v>56.69</v>
      </c>
      <c r="H506" s="204">
        <v>60.82</v>
      </c>
      <c r="I506" s="204">
        <v>59.61</v>
      </c>
      <c r="J506" s="204">
        <v>58.52</v>
      </c>
    </row>
    <row r="507" spans="6:10" x14ac:dyDescent="0.35">
      <c r="F507" s="203">
        <v>43803</v>
      </c>
      <c r="G507" s="204">
        <v>57.33</v>
      </c>
      <c r="H507" s="204">
        <v>63</v>
      </c>
      <c r="I507" s="204">
        <v>61.6</v>
      </c>
      <c r="J507" s="204">
        <v>60.33</v>
      </c>
    </row>
    <row r="508" spans="6:10" x14ac:dyDescent="0.35">
      <c r="F508" s="203">
        <v>43804</v>
      </c>
      <c r="G508" s="204">
        <v>56.98</v>
      </c>
      <c r="H508" s="204">
        <v>63.39</v>
      </c>
      <c r="I508" s="204">
        <v>61.79</v>
      </c>
      <c r="J508" s="204">
        <v>60.49</v>
      </c>
    </row>
    <row r="509" spans="6:10" x14ac:dyDescent="0.35">
      <c r="F509" s="203">
        <v>43805</v>
      </c>
      <c r="G509" s="204">
        <v>56.72</v>
      </c>
      <c r="H509" s="204">
        <v>64.39</v>
      </c>
      <c r="I509" s="204">
        <v>62.62</v>
      </c>
      <c r="J509" s="204">
        <v>61.15</v>
      </c>
    </row>
    <row r="510" spans="6:10" x14ac:dyDescent="0.35">
      <c r="F510" s="203">
        <v>43808</v>
      </c>
      <c r="G510" s="204">
        <v>56.8</v>
      </c>
      <c r="H510" s="204">
        <v>64.25</v>
      </c>
      <c r="I510" s="204">
        <v>62.54</v>
      </c>
      <c r="J510" s="204">
        <v>61.13</v>
      </c>
    </row>
    <row r="511" spans="6:10" x14ac:dyDescent="0.35">
      <c r="F511" s="203">
        <v>43809</v>
      </c>
      <c r="G511" s="204">
        <v>56.91</v>
      </c>
      <c r="H511" s="204">
        <v>64.34</v>
      </c>
      <c r="I511" s="204">
        <v>62.76</v>
      </c>
      <c r="J511" s="204">
        <v>61.42</v>
      </c>
    </row>
    <row r="512" spans="6:10" x14ac:dyDescent="0.35">
      <c r="F512" s="203">
        <v>43810</v>
      </c>
      <c r="G512" s="204">
        <v>56.7</v>
      </c>
      <c r="H512" s="204">
        <v>63.72</v>
      </c>
      <c r="I512" s="204">
        <v>62.1</v>
      </c>
      <c r="J512" s="204">
        <v>60.75</v>
      </c>
    </row>
    <row r="513" spans="6:10" x14ac:dyDescent="0.35">
      <c r="F513" s="203">
        <v>43811</v>
      </c>
      <c r="G513" s="204">
        <v>56.84</v>
      </c>
      <c r="H513" s="204">
        <v>64.2</v>
      </c>
      <c r="I513" s="204">
        <v>62.55</v>
      </c>
      <c r="J513" s="204">
        <v>61.14</v>
      </c>
    </row>
    <row r="514" spans="6:10" x14ac:dyDescent="0.35">
      <c r="F514" s="203">
        <v>43812</v>
      </c>
      <c r="G514" s="204">
        <v>56.77</v>
      </c>
      <c r="H514" s="204">
        <v>65.22</v>
      </c>
      <c r="I514" s="204">
        <v>63.51</v>
      </c>
      <c r="J514" s="204">
        <v>61.97</v>
      </c>
    </row>
    <row r="515" spans="6:10" x14ac:dyDescent="0.35">
      <c r="F515" s="203">
        <v>43815</v>
      </c>
      <c r="G515" s="204">
        <v>57.13</v>
      </c>
      <c r="H515" s="204">
        <v>65.34</v>
      </c>
      <c r="I515" s="204">
        <v>63.71</v>
      </c>
      <c r="J515" s="204">
        <v>62.19</v>
      </c>
    </row>
    <row r="516" spans="6:10" x14ac:dyDescent="0.35">
      <c r="F516" s="203">
        <v>43816</v>
      </c>
      <c r="G516" s="204">
        <v>56.84</v>
      </c>
      <c r="H516" s="204">
        <v>66.099999999999994</v>
      </c>
      <c r="I516" s="204">
        <v>64.41</v>
      </c>
      <c r="J516" s="204">
        <v>62.77</v>
      </c>
    </row>
    <row r="517" spans="6:10" x14ac:dyDescent="0.35">
      <c r="F517" s="203">
        <v>43817</v>
      </c>
      <c r="G517" s="204">
        <v>56.74</v>
      </c>
      <c r="H517" s="204">
        <v>66.17</v>
      </c>
      <c r="I517" s="204">
        <v>64.489999999999995</v>
      </c>
      <c r="J517" s="204">
        <v>62.82</v>
      </c>
    </row>
    <row r="518" spans="6:10" x14ac:dyDescent="0.35">
      <c r="F518" s="203">
        <v>43818</v>
      </c>
      <c r="G518" s="204">
        <v>56.69</v>
      </c>
      <c r="H518" s="204">
        <v>66.540000000000006</v>
      </c>
      <c r="I518" s="204">
        <v>64.84</v>
      </c>
      <c r="J518" s="204">
        <v>63.07</v>
      </c>
    </row>
    <row r="519" spans="6:10" x14ac:dyDescent="0.35">
      <c r="F519" s="203">
        <v>43819</v>
      </c>
      <c r="G519" s="204">
        <v>56.68</v>
      </c>
      <c r="H519" s="204">
        <v>66.14</v>
      </c>
      <c r="I519" s="204">
        <v>64.510000000000005</v>
      </c>
      <c r="J519" s="204">
        <v>62.84</v>
      </c>
    </row>
    <row r="520" spans="6:10" x14ac:dyDescent="0.35">
      <c r="F520" s="203">
        <v>43822</v>
      </c>
      <c r="G520" s="204">
        <v>56.73</v>
      </c>
      <c r="H520" s="204">
        <v>66.39</v>
      </c>
      <c r="I520" s="204">
        <v>64.73</v>
      </c>
      <c r="J520" s="204">
        <v>63.03</v>
      </c>
    </row>
    <row r="521" spans="6:10" x14ac:dyDescent="0.35">
      <c r="F521" s="203">
        <v>43823</v>
      </c>
      <c r="G521" s="204">
        <v>56.95</v>
      </c>
      <c r="H521" s="204">
        <v>67.2</v>
      </c>
      <c r="I521" s="204">
        <v>65.459999999999994</v>
      </c>
      <c r="J521" s="204">
        <v>63.72</v>
      </c>
    </row>
    <row r="522" spans="6:10" x14ac:dyDescent="0.35">
      <c r="F522" s="203">
        <v>43825</v>
      </c>
      <c r="G522" s="204">
        <v>56.92</v>
      </c>
      <c r="H522" s="204">
        <v>67.92</v>
      </c>
      <c r="I522" s="204">
        <v>66.05</v>
      </c>
      <c r="J522" s="204">
        <v>64.25</v>
      </c>
    </row>
    <row r="523" spans="6:10" x14ac:dyDescent="0.35">
      <c r="F523" s="203">
        <v>43826</v>
      </c>
      <c r="G523" s="204">
        <v>57.21</v>
      </c>
      <c r="H523" s="204">
        <v>68.16</v>
      </c>
      <c r="I523" s="204">
        <v>66.14</v>
      </c>
      <c r="J523" s="204">
        <v>64.319999999999993</v>
      </c>
    </row>
    <row r="524" spans="6:10" x14ac:dyDescent="0.35">
      <c r="F524" s="203">
        <v>43829</v>
      </c>
      <c r="G524" s="204">
        <v>57.26</v>
      </c>
      <c r="H524" s="204">
        <v>68.44</v>
      </c>
      <c r="I524" s="204">
        <v>65.989999999999995</v>
      </c>
      <c r="J524" s="204">
        <v>64.17</v>
      </c>
    </row>
    <row r="525" spans="6:10" x14ac:dyDescent="0.35">
      <c r="F525" s="203">
        <v>43830</v>
      </c>
      <c r="G525" s="204">
        <v>56.89</v>
      </c>
      <c r="H525" s="204">
        <v>66</v>
      </c>
      <c r="I525" s="204">
        <v>64.680000000000007</v>
      </c>
      <c r="J525" s="204">
        <v>62.93</v>
      </c>
    </row>
    <row r="526" spans="6:10" x14ac:dyDescent="0.35">
      <c r="F526" s="203">
        <v>43832</v>
      </c>
      <c r="G526" s="204">
        <v>57.22</v>
      </c>
      <c r="H526" s="204">
        <v>66.25</v>
      </c>
      <c r="I526" s="204">
        <v>64.97</v>
      </c>
      <c r="J526" s="204">
        <v>63.29</v>
      </c>
    </row>
    <row r="527" spans="6:10" x14ac:dyDescent="0.35">
      <c r="F527" s="203">
        <v>43833</v>
      </c>
      <c r="G527" s="204">
        <v>56.81</v>
      </c>
      <c r="H527" s="204">
        <v>68.599999999999994</v>
      </c>
      <c r="I527" s="204">
        <v>67.05</v>
      </c>
      <c r="J527" s="204">
        <v>65.02</v>
      </c>
    </row>
    <row r="528" spans="6:10" x14ac:dyDescent="0.35">
      <c r="F528" s="203">
        <v>43836</v>
      </c>
      <c r="G528" s="204">
        <v>56.81</v>
      </c>
      <c r="H528" s="204">
        <v>68.91</v>
      </c>
      <c r="I528" s="204">
        <v>67.319999999999993</v>
      </c>
      <c r="J528" s="204">
        <v>65.2</v>
      </c>
    </row>
    <row r="529" spans="6:10" x14ac:dyDescent="0.35">
      <c r="F529" s="203">
        <v>43837</v>
      </c>
      <c r="G529" s="204">
        <v>57.21</v>
      </c>
      <c r="H529" s="204">
        <v>68.27</v>
      </c>
      <c r="I529" s="204">
        <v>66.87</v>
      </c>
      <c r="J529" s="204">
        <v>64.86</v>
      </c>
    </row>
    <row r="530" spans="6:10" x14ac:dyDescent="0.35">
      <c r="F530" s="203">
        <v>43838</v>
      </c>
      <c r="G530" s="204">
        <v>56.52</v>
      </c>
      <c r="H530" s="204">
        <v>65.44</v>
      </c>
      <c r="I530" s="204">
        <v>64.14</v>
      </c>
      <c r="J530" s="204">
        <v>62.25</v>
      </c>
    </row>
    <row r="531" spans="6:10" x14ac:dyDescent="0.35">
      <c r="F531" s="203">
        <v>43839</v>
      </c>
      <c r="G531" s="204">
        <v>56.74</v>
      </c>
      <c r="H531" s="204">
        <v>65.37</v>
      </c>
      <c r="I531" s="204">
        <v>64.02</v>
      </c>
      <c r="J531" s="204">
        <v>62.22</v>
      </c>
    </row>
    <row r="532" spans="6:10" x14ac:dyDescent="0.35">
      <c r="F532" s="203">
        <v>43840</v>
      </c>
      <c r="G532" s="204">
        <v>56.61</v>
      </c>
      <c r="H532" s="204">
        <v>64.98</v>
      </c>
      <c r="I532" s="204">
        <v>63.63</v>
      </c>
      <c r="J532" s="204">
        <v>61.86</v>
      </c>
    </row>
    <row r="533" spans="6:10" x14ac:dyDescent="0.35">
      <c r="F533" s="203">
        <v>43843</v>
      </c>
      <c r="G533" s="204">
        <v>56.61</v>
      </c>
      <c r="H533" s="204">
        <v>64.2</v>
      </c>
      <c r="I533" s="204">
        <v>62.89</v>
      </c>
      <c r="J533" s="204">
        <v>61.2</v>
      </c>
    </row>
    <row r="534" spans="6:10" x14ac:dyDescent="0.35">
      <c r="F534" s="203">
        <v>43844</v>
      </c>
      <c r="G534" s="204">
        <v>56.57</v>
      </c>
      <c r="H534" s="204">
        <v>64.489999999999995</v>
      </c>
      <c r="I534" s="204">
        <v>63.1</v>
      </c>
      <c r="J534" s="204">
        <v>61.42</v>
      </c>
    </row>
    <row r="535" spans="6:10" x14ac:dyDescent="0.35">
      <c r="F535" s="203">
        <v>43845</v>
      </c>
      <c r="G535" s="204">
        <v>56.46</v>
      </c>
      <c r="H535" s="204">
        <v>64</v>
      </c>
      <c r="I535" s="204">
        <v>62.6</v>
      </c>
      <c r="J535" s="204">
        <v>60.96</v>
      </c>
    </row>
    <row r="536" spans="6:10" x14ac:dyDescent="0.35">
      <c r="F536" s="203">
        <v>43846</v>
      </c>
      <c r="G536" s="204">
        <v>56.61</v>
      </c>
      <c r="H536" s="204">
        <v>64.62</v>
      </c>
      <c r="I536" s="204">
        <v>63.17</v>
      </c>
      <c r="J536" s="204">
        <v>61.42</v>
      </c>
    </row>
    <row r="537" spans="6:10" x14ac:dyDescent="0.35">
      <c r="F537" s="203">
        <v>43847</v>
      </c>
      <c r="G537" s="204">
        <v>56.65</v>
      </c>
      <c r="H537" s="204">
        <v>64.849999999999994</v>
      </c>
      <c r="I537" s="204">
        <v>63.32</v>
      </c>
      <c r="J537" s="204">
        <v>61.43</v>
      </c>
    </row>
    <row r="538" spans="6:10" x14ac:dyDescent="0.35">
      <c r="F538" s="203">
        <v>43850</v>
      </c>
      <c r="G538" s="204">
        <v>56.67</v>
      </c>
      <c r="H538" s="204">
        <v>65.2</v>
      </c>
      <c r="I538" s="204">
        <v>63.6</v>
      </c>
      <c r="J538" s="204">
        <v>61.64</v>
      </c>
    </row>
    <row r="539" spans="6:10" x14ac:dyDescent="0.35">
      <c r="F539" s="203">
        <v>43851</v>
      </c>
      <c r="G539" s="204">
        <v>56.97</v>
      </c>
      <c r="H539" s="204">
        <v>64.59</v>
      </c>
      <c r="I539" s="204">
        <v>63.13</v>
      </c>
      <c r="J539" s="204">
        <v>61.27</v>
      </c>
    </row>
    <row r="540" spans="6:10" x14ac:dyDescent="0.35">
      <c r="F540" s="203">
        <v>43852</v>
      </c>
      <c r="G540" s="204">
        <v>56.46</v>
      </c>
      <c r="H540" s="204">
        <v>63.21</v>
      </c>
      <c r="I540" s="204">
        <v>61.77</v>
      </c>
      <c r="J540" s="204">
        <v>59.99</v>
      </c>
    </row>
    <row r="541" spans="6:10" x14ac:dyDescent="0.35">
      <c r="F541" s="203">
        <v>43853</v>
      </c>
      <c r="G541" s="204">
        <v>55.48</v>
      </c>
      <c r="H541" s="204">
        <v>62.04</v>
      </c>
      <c r="I541" s="204">
        <v>60.61</v>
      </c>
      <c r="J541" s="204">
        <v>58.87</v>
      </c>
    </row>
    <row r="542" spans="6:10" x14ac:dyDescent="0.35">
      <c r="F542" s="203">
        <v>43854</v>
      </c>
      <c r="G542" s="204">
        <v>54.81</v>
      </c>
      <c r="H542" s="204">
        <v>60.69</v>
      </c>
      <c r="I542" s="204">
        <v>59.19</v>
      </c>
      <c r="J542" s="204">
        <v>57.51</v>
      </c>
    </row>
    <row r="543" spans="6:10" x14ac:dyDescent="0.35">
      <c r="F543" s="203">
        <v>43857</v>
      </c>
      <c r="G543" s="204">
        <v>55.04</v>
      </c>
      <c r="H543" s="204">
        <v>59.32</v>
      </c>
      <c r="I543" s="204">
        <v>58</v>
      </c>
      <c r="J543" s="204">
        <v>56.62</v>
      </c>
    </row>
    <row r="544" spans="6:10" x14ac:dyDescent="0.35">
      <c r="F544" s="203">
        <v>43858</v>
      </c>
      <c r="G544" s="204">
        <v>55.15</v>
      </c>
      <c r="H544" s="204">
        <v>59.51</v>
      </c>
      <c r="I544" s="204">
        <v>58.26</v>
      </c>
      <c r="J544" s="204">
        <v>56.91</v>
      </c>
    </row>
    <row r="545" spans="6:10" x14ac:dyDescent="0.35">
      <c r="F545" s="203">
        <v>43859</v>
      </c>
      <c r="G545" s="204">
        <v>55.05</v>
      </c>
      <c r="H545" s="204">
        <v>59.81</v>
      </c>
      <c r="I545" s="204">
        <v>58.35</v>
      </c>
      <c r="J545" s="204">
        <v>57.04</v>
      </c>
    </row>
    <row r="546" spans="6:10" x14ac:dyDescent="0.35">
      <c r="F546" s="203">
        <v>43860</v>
      </c>
      <c r="G546" s="204">
        <v>55.25</v>
      </c>
      <c r="H546" s="204">
        <v>58.29</v>
      </c>
      <c r="I546" s="204">
        <v>57</v>
      </c>
      <c r="J546" s="204">
        <v>56.08</v>
      </c>
    </row>
    <row r="547" spans="6:10" x14ac:dyDescent="0.35">
      <c r="F547" s="203">
        <v>43861</v>
      </c>
      <c r="G547" s="204">
        <v>55.32</v>
      </c>
      <c r="H547" s="204">
        <v>58.16</v>
      </c>
      <c r="I547" s="204">
        <v>56.42</v>
      </c>
      <c r="J547" s="204">
        <v>55.79</v>
      </c>
    </row>
    <row r="548" spans="6:10" x14ac:dyDescent="0.35">
      <c r="F548" s="203">
        <v>43864</v>
      </c>
      <c r="G548" s="204">
        <v>55.57</v>
      </c>
      <c r="H548" s="204">
        <v>54.45</v>
      </c>
      <c r="I548" s="204">
        <v>54.73</v>
      </c>
      <c r="J548" s="204">
        <v>54.56</v>
      </c>
    </row>
    <row r="549" spans="6:10" x14ac:dyDescent="0.35">
      <c r="F549" s="203">
        <v>43865</v>
      </c>
      <c r="G549" s="204">
        <v>55.38</v>
      </c>
      <c r="H549" s="204">
        <v>53.96</v>
      </c>
      <c r="I549" s="204">
        <v>54.26</v>
      </c>
      <c r="J549" s="204">
        <v>54.2</v>
      </c>
    </row>
    <row r="550" spans="6:10" x14ac:dyDescent="0.35">
      <c r="F550" s="203">
        <v>43866</v>
      </c>
      <c r="G550" s="204">
        <v>55.7</v>
      </c>
      <c r="H550" s="204">
        <v>55.28</v>
      </c>
      <c r="I550" s="204">
        <v>55.56</v>
      </c>
      <c r="J550" s="204">
        <v>55.4</v>
      </c>
    </row>
    <row r="551" spans="6:10" x14ac:dyDescent="0.35">
      <c r="F551" s="203">
        <v>43867</v>
      </c>
      <c r="G551" s="204">
        <v>56.28</v>
      </c>
      <c r="H551" s="204">
        <v>54.93</v>
      </c>
      <c r="I551" s="204">
        <v>55.58</v>
      </c>
      <c r="J551" s="204">
        <v>55.7</v>
      </c>
    </row>
    <row r="552" spans="6:10" x14ac:dyDescent="0.35">
      <c r="F552" s="203">
        <v>43868</v>
      </c>
      <c r="G552" s="204">
        <v>56.49</v>
      </c>
      <c r="H552" s="204">
        <v>54.47</v>
      </c>
      <c r="I552" s="204">
        <v>55.16</v>
      </c>
      <c r="J552" s="204">
        <v>55.42</v>
      </c>
    </row>
    <row r="553" spans="6:10" x14ac:dyDescent="0.35">
      <c r="F553" s="203">
        <v>43871</v>
      </c>
      <c r="G553" s="204">
        <v>56.49</v>
      </c>
      <c r="H553" s="204">
        <v>53.27</v>
      </c>
      <c r="I553" s="204">
        <v>53.95</v>
      </c>
      <c r="J553" s="204">
        <v>54.51</v>
      </c>
    </row>
    <row r="554" spans="6:10" x14ac:dyDescent="0.35">
      <c r="F554" s="203">
        <v>43872</v>
      </c>
      <c r="G554" s="204">
        <v>56.13</v>
      </c>
      <c r="H554" s="204">
        <v>54.01</v>
      </c>
      <c r="I554" s="204">
        <v>54.5</v>
      </c>
      <c r="J554" s="204">
        <v>54.93</v>
      </c>
    </row>
    <row r="555" spans="6:10" x14ac:dyDescent="0.35">
      <c r="F555" s="203">
        <v>43873</v>
      </c>
      <c r="G555" s="204">
        <v>56.01</v>
      </c>
      <c r="H555" s="204">
        <v>55.79</v>
      </c>
      <c r="I555" s="204">
        <v>56.11</v>
      </c>
      <c r="J555" s="204">
        <v>56.29</v>
      </c>
    </row>
    <row r="556" spans="6:10" x14ac:dyDescent="0.35">
      <c r="F556" s="203">
        <v>43874</v>
      </c>
      <c r="G556" s="204">
        <v>55.6</v>
      </c>
      <c r="H556" s="204">
        <v>56.34</v>
      </c>
      <c r="I556" s="204">
        <v>56.54</v>
      </c>
      <c r="J556" s="204">
        <v>56.66</v>
      </c>
    </row>
    <row r="557" spans="6:10" x14ac:dyDescent="0.35">
      <c r="F557" s="203">
        <v>43875</v>
      </c>
      <c r="G557" s="204">
        <v>55.7</v>
      </c>
      <c r="H557" s="204">
        <v>57.32</v>
      </c>
      <c r="I557" s="204">
        <v>57.25</v>
      </c>
      <c r="J557" s="204">
        <v>57.15</v>
      </c>
    </row>
    <row r="558" spans="6:10" x14ac:dyDescent="0.35">
      <c r="F558" s="203">
        <v>43878</v>
      </c>
      <c r="G558" s="204">
        <v>56.13</v>
      </c>
      <c r="H558" s="204">
        <v>57.67</v>
      </c>
      <c r="I558" s="204">
        <v>57.5</v>
      </c>
      <c r="J558" s="204">
        <v>57.31</v>
      </c>
    </row>
    <row r="559" spans="6:10" x14ac:dyDescent="0.35">
      <c r="F559" s="203">
        <v>43879</v>
      </c>
      <c r="G559" s="204">
        <v>56.34</v>
      </c>
      <c r="H559" s="204">
        <v>57.75</v>
      </c>
      <c r="I559" s="204">
        <v>57.52</v>
      </c>
      <c r="J559" s="204">
        <v>57.3</v>
      </c>
    </row>
    <row r="560" spans="6:10" x14ac:dyDescent="0.35">
      <c r="F560" s="203">
        <v>43880</v>
      </c>
      <c r="G560" s="204">
        <v>56.49</v>
      </c>
      <c r="H560" s="204">
        <v>59.12</v>
      </c>
      <c r="I560" s="204">
        <v>58.58</v>
      </c>
      <c r="J560" s="204">
        <v>58.14</v>
      </c>
    </row>
    <row r="561" spans="6:10" x14ac:dyDescent="0.35">
      <c r="F561" s="203">
        <v>43881</v>
      </c>
      <c r="G561" s="204">
        <v>56.65</v>
      </c>
      <c r="H561" s="204">
        <v>59.31</v>
      </c>
      <c r="I561" s="204">
        <v>58.57</v>
      </c>
      <c r="J561" s="204">
        <v>57.98</v>
      </c>
    </row>
    <row r="562" spans="6:10" x14ac:dyDescent="0.35">
      <c r="F562" s="203">
        <v>43882</v>
      </c>
      <c r="G562" s="204">
        <v>56.6</v>
      </c>
      <c r="H562" s="204">
        <v>58.5</v>
      </c>
      <c r="I562" s="204">
        <v>57.72</v>
      </c>
      <c r="J562" s="204">
        <v>57.24</v>
      </c>
    </row>
    <row r="563" spans="6:10" x14ac:dyDescent="0.35">
      <c r="F563" s="203">
        <v>43885</v>
      </c>
      <c r="G563" s="204">
        <v>56.62</v>
      </c>
      <c r="H563" s="204">
        <v>56.3</v>
      </c>
      <c r="I563" s="204">
        <v>55.75</v>
      </c>
      <c r="J563" s="204">
        <v>55.77</v>
      </c>
    </row>
    <row r="564" spans="6:10" x14ac:dyDescent="0.35">
      <c r="F564" s="203">
        <v>43886</v>
      </c>
      <c r="G564" s="204">
        <v>55.33</v>
      </c>
      <c r="H564" s="204">
        <v>54.95</v>
      </c>
      <c r="I564" s="204">
        <v>54.23</v>
      </c>
      <c r="J564" s="204">
        <v>54.24</v>
      </c>
    </row>
    <row r="565" spans="6:10" x14ac:dyDescent="0.35">
      <c r="F565" s="203">
        <v>43887</v>
      </c>
      <c r="G565" s="204">
        <v>54.95</v>
      </c>
      <c r="H565" s="204">
        <v>53.43</v>
      </c>
      <c r="I565" s="204">
        <v>52.8</v>
      </c>
      <c r="J565" s="204">
        <v>53.01</v>
      </c>
    </row>
    <row r="566" spans="6:10" x14ac:dyDescent="0.35">
      <c r="F566" s="203">
        <v>43888</v>
      </c>
      <c r="G566" s="204">
        <v>54.82</v>
      </c>
      <c r="H566" s="204">
        <v>52.18</v>
      </c>
      <c r="I566" s="204">
        <v>51.67</v>
      </c>
      <c r="J566" s="204">
        <v>51.96</v>
      </c>
    </row>
    <row r="567" spans="6:10" x14ac:dyDescent="0.35">
      <c r="F567" s="203">
        <v>43889</v>
      </c>
      <c r="G567" s="204">
        <v>53.49</v>
      </c>
      <c r="H567" s="204">
        <v>50.52</v>
      </c>
      <c r="I567" s="204">
        <v>49.59</v>
      </c>
      <c r="J567" s="204">
        <v>49.85</v>
      </c>
    </row>
    <row r="568" spans="6:10" x14ac:dyDescent="0.35">
      <c r="F568" s="203">
        <v>43892</v>
      </c>
      <c r="G568" s="204">
        <v>54.31</v>
      </c>
      <c r="H568" s="204">
        <v>51.9</v>
      </c>
      <c r="I568" s="204">
        <v>51.65</v>
      </c>
      <c r="J568" s="204">
        <v>51.75</v>
      </c>
    </row>
    <row r="569" spans="6:10" x14ac:dyDescent="0.35">
      <c r="F569" s="203">
        <v>43893</v>
      </c>
      <c r="G569" s="204">
        <v>54.58</v>
      </c>
      <c r="H569" s="204">
        <v>51.86</v>
      </c>
      <c r="I569" s="204">
        <v>51.67</v>
      </c>
      <c r="J569" s="204">
        <v>51.82</v>
      </c>
    </row>
    <row r="570" spans="6:10" x14ac:dyDescent="0.35">
      <c r="F570" s="203">
        <v>43894</v>
      </c>
      <c r="G570" s="204">
        <v>54.71</v>
      </c>
      <c r="H570" s="204">
        <v>51.13</v>
      </c>
      <c r="I570" s="204">
        <v>51.29</v>
      </c>
      <c r="J570" s="204">
        <v>51.61</v>
      </c>
    </row>
    <row r="571" spans="6:10" x14ac:dyDescent="0.35">
      <c r="F571" s="203">
        <v>43895</v>
      </c>
      <c r="G571" s="204">
        <v>54.39</v>
      </c>
      <c r="H571" s="204">
        <v>49.99</v>
      </c>
      <c r="I571" s="204">
        <v>50.28</v>
      </c>
      <c r="J571" s="204">
        <v>50.75</v>
      </c>
    </row>
    <row r="572" spans="6:10" x14ac:dyDescent="0.35">
      <c r="F572" s="203">
        <v>43896</v>
      </c>
      <c r="G572" s="204">
        <v>54.06</v>
      </c>
      <c r="H572" s="204">
        <v>45.27</v>
      </c>
      <c r="I572" s="204">
        <v>45.8</v>
      </c>
      <c r="J572" s="204">
        <v>46.84</v>
      </c>
    </row>
    <row r="573" spans="6:10" x14ac:dyDescent="0.35">
      <c r="F573" s="203">
        <v>43899</v>
      </c>
      <c r="G573" s="204">
        <v>50.89</v>
      </c>
      <c r="H573" s="204">
        <v>34.36</v>
      </c>
      <c r="I573" s="204">
        <v>35.78</v>
      </c>
      <c r="J573" s="204">
        <v>37.659999999999997</v>
      </c>
    </row>
    <row r="574" spans="6:10" x14ac:dyDescent="0.35">
      <c r="F574" s="203">
        <v>43900</v>
      </c>
      <c r="G574" s="204">
        <v>51.92</v>
      </c>
      <c r="H574" s="204">
        <v>37.22</v>
      </c>
      <c r="I574" s="204">
        <v>38.82</v>
      </c>
      <c r="J574" s="204">
        <v>40.630000000000003</v>
      </c>
    </row>
    <row r="575" spans="6:10" x14ac:dyDescent="0.35">
      <c r="F575" s="203">
        <v>43901</v>
      </c>
      <c r="G575" s="204">
        <v>52.18</v>
      </c>
      <c r="H575" s="204">
        <v>35.79</v>
      </c>
      <c r="I575" s="204">
        <v>38.229999999999997</v>
      </c>
      <c r="J575" s="204">
        <v>40.42</v>
      </c>
    </row>
    <row r="576" spans="6:10" x14ac:dyDescent="0.35">
      <c r="F576" s="203">
        <v>43902</v>
      </c>
      <c r="G576" s="204">
        <v>52.46</v>
      </c>
      <c r="H576" s="204">
        <v>33.22</v>
      </c>
      <c r="I576" s="204">
        <v>36.67</v>
      </c>
      <c r="J576" s="204">
        <v>39.54</v>
      </c>
    </row>
    <row r="577" spans="6:10" x14ac:dyDescent="0.35">
      <c r="F577" s="203">
        <v>43903</v>
      </c>
      <c r="G577" s="204">
        <v>51.41</v>
      </c>
      <c r="H577" s="204">
        <v>33.85</v>
      </c>
      <c r="I577" s="204">
        <v>36.770000000000003</v>
      </c>
      <c r="J577" s="204">
        <v>39.380000000000003</v>
      </c>
    </row>
    <row r="578" spans="6:10" x14ac:dyDescent="0.35">
      <c r="F578" s="203">
        <v>43906</v>
      </c>
      <c r="G578" s="204">
        <v>48.89</v>
      </c>
      <c r="H578" s="204">
        <v>30.05</v>
      </c>
      <c r="I578" s="204">
        <v>33.159999999999997</v>
      </c>
      <c r="J578" s="204">
        <v>36.200000000000003</v>
      </c>
    </row>
    <row r="579" spans="6:10" x14ac:dyDescent="0.35">
      <c r="F579" s="203">
        <v>43907</v>
      </c>
      <c r="G579" s="204">
        <v>48.59</v>
      </c>
      <c r="H579" s="204">
        <v>28.73</v>
      </c>
      <c r="I579" s="204">
        <v>31.93</v>
      </c>
      <c r="J579" s="204">
        <v>35.24</v>
      </c>
    </row>
    <row r="580" spans="6:10" x14ac:dyDescent="0.35">
      <c r="F580" s="203">
        <v>43908</v>
      </c>
      <c r="G580" s="204">
        <v>45.62</v>
      </c>
      <c r="H580" s="204">
        <v>24.88</v>
      </c>
      <c r="I580" s="204">
        <v>28.31</v>
      </c>
      <c r="J580" s="204">
        <v>31.84</v>
      </c>
    </row>
    <row r="581" spans="6:10" x14ac:dyDescent="0.35">
      <c r="F581" s="203">
        <v>43909</v>
      </c>
      <c r="G581" s="204">
        <v>45.35</v>
      </c>
      <c r="H581" s="204">
        <v>28.47</v>
      </c>
      <c r="I581" s="204">
        <v>31.81</v>
      </c>
      <c r="J581" s="204">
        <v>35.020000000000003</v>
      </c>
    </row>
    <row r="582" spans="6:10" x14ac:dyDescent="0.35">
      <c r="F582" s="203">
        <v>43910</v>
      </c>
      <c r="G582" s="204">
        <v>44.46</v>
      </c>
      <c r="H582" s="204">
        <v>26.98</v>
      </c>
      <c r="I582" s="204">
        <v>30.63</v>
      </c>
      <c r="J582" s="204">
        <v>33.869999999999997</v>
      </c>
    </row>
    <row r="583" spans="6:10" x14ac:dyDescent="0.35">
      <c r="F583" s="203">
        <v>43913</v>
      </c>
      <c r="G583" s="204">
        <v>45.7</v>
      </c>
      <c r="H583" s="204">
        <v>27.03</v>
      </c>
      <c r="I583" s="204">
        <v>31.21</v>
      </c>
      <c r="J583" s="204">
        <v>34.83</v>
      </c>
    </row>
    <row r="584" spans="6:10" x14ac:dyDescent="0.35">
      <c r="F584" s="203">
        <v>43914</v>
      </c>
      <c r="G584" s="204">
        <v>46.29</v>
      </c>
      <c r="H584" s="204">
        <v>27.15</v>
      </c>
      <c r="I584" s="204">
        <v>31.94</v>
      </c>
      <c r="J584" s="204">
        <v>35.72</v>
      </c>
    </row>
    <row r="585" spans="6:10" x14ac:dyDescent="0.35">
      <c r="F585" s="203">
        <v>43915</v>
      </c>
      <c r="G585" s="204">
        <v>47.37</v>
      </c>
      <c r="H585" s="204">
        <v>27.39</v>
      </c>
      <c r="I585" s="204">
        <v>32.56</v>
      </c>
      <c r="J585" s="204">
        <v>36.75</v>
      </c>
    </row>
    <row r="586" spans="6:10" x14ac:dyDescent="0.35">
      <c r="F586" s="203">
        <v>43916</v>
      </c>
      <c r="G586" s="204">
        <v>46.67</v>
      </c>
      <c r="H586" s="204">
        <v>26.34</v>
      </c>
      <c r="I586" s="204">
        <v>31.29</v>
      </c>
      <c r="J586" s="204">
        <v>35.75</v>
      </c>
    </row>
    <row r="587" spans="6:10" x14ac:dyDescent="0.35">
      <c r="F587" s="203">
        <v>43917</v>
      </c>
      <c r="G587" s="204">
        <v>47.26</v>
      </c>
      <c r="H587" s="204">
        <v>24.93</v>
      </c>
      <c r="I587" s="204">
        <v>30.91</v>
      </c>
      <c r="J587" s="204">
        <v>36.03</v>
      </c>
    </row>
    <row r="588" spans="6:10" x14ac:dyDescent="0.35">
      <c r="F588" s="203">
        <v>43920</v>
      </c>
      <c r="G588" s="204">
        <v>47.34</v>
      </c>
      <c r="H588" s="204">
        <v>22.76</v>
      </c>
      <c r="I588" s="204">
        <v>29.78</v>
      </c>
      <c r="J588" s="204">
        <v>35.770000000000003</v>
      </c>
    </row>
    <row r="589" spans="6:10" x14ac:dyDescent="0.35">
      <c r="F589" s="203">
        <v>43921</v>
      </c>
      <c r="G589" s="204">
        <v>47.23</v>
      </c>
      <c r="H589" s="204">
        <v>22.74</v>
      </c>
      <c r="I589" s="204">
        <v>29.66</v>
      </c>
      <c r="J589" s="204">
        <v>35.49</v>
      </c>
    </row>
    <row r="590" spans="6:10" x14ac:dyDescent="0.35">
      <c r="F590" s="203">
        <v>43922</v>
      </c>
      <c r="G590" s="204">
        <v>46.17</v>
      </c>
      <c r="H590" s="204">
        <v>24.74</v>
      </c>
      <c r="I590" s="204">
        <v>30.56</v>
      </c>
      <c r="J590" s="204">
        <v>34.81</v>
      </c>
    </row>
    <row r="591" spans="6:10" x14ac:dyDescent="0.35">
      <c r="F591" s="203">
        <v>43923</v>
      </c>
      <c r="G591" s="204">
        <v>46.53</v>
      </c>
      <c r="H591" s="204">
        <v>29.94</v>
      </c>
      <c r="I591" s="204">
        <v>33.659999999999997</v>
      </c>
      <c r="J591" s="204">
        <v>36.43</v>
      </c>
    </row>
    <row r="592" spans="6:10" x14ac:dyDescent="0.35">
      <c r="F592" s="203">
        <v>43924</v>
      </c>
      <c r="G592" s="204">
        <v>45.95</v>
      </c>
      <c r="H592" s="204">
        <v>34.11</v>
      </c>
      <c r="I592" s="204">
        <v>36.39</v>
      </c>
      <c r="J592" s="204">
        <v>37.83</v>
      </c>
    </row>
    <row r="593" spans="6:10" x14ac:dyDescent="0.35">
      <c r="F593" s="203">
        <v>43927</v>
      </c>
      <c r="G593" s="204">
        <v>47.04</v>
      </c>
      <c r="H593" s="204">
        <v>33.049999999999997</v>
      </c>
      <c r="I593" s="204">
        <v>36.11</v>
      </c>
      <c r="J593" s="204">
        <v>37.9</v>
      </c>
    </row>
    <row r="594" spans="6:10" x14ac:dyDescent="0.35">
      <c r="F594" s="203">
        <v>43928</v>
      </c>
      <c r="G594" s="204">
        <v>47.94</v>
      </c>
      <c r="H594" s="204">
        <v>31.87</v>
      </c>
      <c r="I594" s="204">
        <v>36.04</v>
      </c>
      <c r="J594" s="204">
        <v>38.24</v>
      </c>
    </row>
    <row r="595" spans="6:10" x14ac:dyDescent="0.35">
      <c r="F595" s="203">
        <v>43929</v>
      </c>
      <c r="G595" s="204">
        <v>47.43</v>
      </c>
      <c r="H595" s="204">
        <v>32.840000000000003</v>
      </c>
      <c r="I595" s="204">
        <v>36.32</v>
      </c>
      <c r="J595" s="204">
        <v>38.19</v>
      </c>
    </row>
    <row r="596" spans="6:10" x14ac:dyDescent="0.35">
      <c r="F596" s="203">
        <v>43930</v>
      </c>
      <c r="G596" s="204">
        <v>47.65</v>
      </c>
      <c r="H596" s="204">
        <v>31.48</v>
      </c>
      <c r="I596" s="204">
        <v>35.659999999999997</v>
      </c>
      <c r="J596" s="204">
        <v>38</v>
      </c>
    </row>
    <row r="597" spans="6:10" x14ac:dyDescent="0.35">
      <c r="F597" s="203">
        <v>43934</v>
      </c>
      <c r="G597" s="204">
        <v>47.83</v>
      </c>
      <c r="H597" s="204">
        <v>31.74</v>
      </c>
      <c r="I597" s="204">
        <v>36.700000000000003</v>
      </c>
      <c r="J597" s="204">
        <v>39.380000000000003</v>
      </c>
    </row>
    <row r="598" spans="6:10" x14ac:dyDescent="0.35">
      <c r="F598" s="203">
        <v>43935</v>
      </c>
      <c r="G598" s="204">
        <v>48.57</v>
      </c>
      <c r="H598" s="204">
        <v>29.6</v>
      </c>
      <c r="I598" s="204">
        <v>35.76</v>
      </c>
      <c r="J598" s="204">
        <v>39.119999999999997</v>
      </c>
    </row>
    <row r="599" spans="6:10" x14ac:dyDescent="0.35">
      <c r="F599" s="203">
        <v>43936</v>
      </c>
      <c r="G599" s="204">
        <v>46.89</v>
      </c>
      <c r="H599" s="204">
        <v>27.69</v>
      </c>
      <c r="I599" s="204">
        <v>33.53</v>
      </c>
      <c r="J599" s="204">
        <v>36.770000000000003</v>
      </c>
    </row>
    <row r="600" spans="6:10" x14ac:dyDescent="0.35">
      <c r="F600" s="203">
        <v>43937</v>
      </c>
      <c r="G600" s="204">
        <v>46.95</v>
      </c>
      <c r="H600" s="204">
        <v>27.82</v>
      </c>
      <c r="I600" s="204">
        <v>33.54</v>
      </c>
      <c r="J600" s="204">
        <v>36.71</v>
      </c>
    </row>
    <row r="601" spans="6:10" x14ac:dyDescent="0.35">
      <c r="F601" s="203">
        <v>43938</v>
      </c>
      <c r="G601" s="204">
        <v>46.85</v>
      </c>
      <c r="H601" s="204">
        <v>28.08</v>
      </c>
      <c r="I601" s="204">
        <v>33.47</v>
      </c>
      <c r="J601" s="204">
        <v>36.67</v>
      </c>
    </row>
    <row r="602" spans="6:10" x14ac:dyDescent="0.35">
      <c r="F602" s="203">
        <v>43941</v>
      </c>
      <c r="G602" s="204">
        <v>47.04</v>
      </c>
      <c r="H602" s="204">
        <v>25.57</v>
      </c>
      <c r="I602" s="204">
        <v>31.51</v>
      </c>
      <c r="J602" s="204">
        <v>35.71</v>
      </c>
    </row>
    <row r="603" spans="6:10" x14ac:dyDescent="0.35">
      <c r="F603" s="203">
        <v>43942</v>
      </c>
      <c r="G603" s="204">
        <v>44.29</v>
      </c>
      <c r="H603" s="204">
        <v>19.329999999999998</v>
      </c>
      <c r="I603" s="204">
        <v>25.66</v>
      </c>
      <c r="J603" s="204">
        <v>30.46</v>
      </c>
    </row>
    <row r="604" spans="6:10" x14ac:dyDescent="0.35">
      <c r="F604" s="203">
        <v>43943</v>
      </c>
      <c r="G604" s="204">
        <v>45.56</v>
      </c>
      <c r="H604" s="204">
        <v>20.37</v>
      </c>
      <c r="I604" s="204">
        <v>26.68</v>
      </c>
      <c r="J604" s="204">
        <v>31.55</v>
      </c>
    </row>
    <row r="605" spans="6:10" x14ac:dyDescent="0.35">
      <c r="F605" s="203">
        <v>43944</v>
      </c>
      <c r="G605" s="204">
        <v>44.99</v>
      </c>
      <c r="H605" s="204">
        <v>21.33</v>
      </c>
      <c r="I605" s="204">
        <v>27.2</v>
      </c>
      <c r="J605" s="204">
        <v>31.54</v>
      </c>
    </row>
    <row r="606" spans="6:10" x14ac:dyDescent="0.35">
      <c r="F606" s="203">
        <v>43945</v>
      </c>
      <c r="G606" s="204">
        <v>44.73</v>
      </c>
      <c r="H606" s="204">
        <v>21.44</v>
      </c>
      <c r="I606" s="204">
        <v>27.11</v>
      </c>
      <c r="J606" s="204">
        <v>31.32</v>
      </c>
    </row>
    <row r="607" spans="6:10" x14ac:dyDescent="0.35">
      <c r="F607" s="203">
        <v>43948</v>
      </c>
      <c r="G607" s="204">
        <v>44.55</v>
      </c>
      <c r="H607" s="204">
        <v>19.989999999999998</v>
      </c>
      <c r="I607" s="204">
        <v>25.62</v>
      </c>
      <c r="J607" s="204">
        <v>30.38</v>
      </c>
    </row>
    <row r="608" spans="6:10" x14ac:dyDescent="0.35">
      <c r="F608" s="203">
        <v>43949</v>
      </c>
      <c r="G608" s="204">
        <v>44.7</v>
      </c>
      <c r="H608" s="204">
        <v>20.46</v>
      </c>
      <c r="I608" s="204">
        <v>25.16</v>
      </c>
      <c r="J608" s="204">
        <v>29.86</v>
      </c>
    </row>
    <row r="609" spans="6:10" x14ac:dyDescent="0.35">
      <c r="F609" s="203">
        <v>43950</v>
      </c>
      <c r="G609" s="204">
        <v>44.57</v>
      </c>
      <c r="H609" s="204">
        <v>22.54</v>
      </c>
      <c r="I609" s="204">
        <v>26.36</v>
      </c>
      <c r="J609" s="204">
        <v>30.54</v>
      </c>
    </row>
    <row r="610" spans="6:10" x14ac:dyDescent="0.35">
      <c r="F610" s="203">
        <v>43951</v>
      </c>
      <c r="G610" s="204">
        <v>45.7</v>
      </c>
      <c r="H610" s="204">
        <v>25.27</v>
      </c>
      <c r="I610" s="204">
        <v>28.31</v>
      </c>
      <c r="J610" s="204">
        <v>32.1</v>
      </c>
    </row>
    <row r="611" spans="6:10" x14ac:dyDescent="0.35">
      <c r="F611" s="203">
        <v>43952</v>
      </c>
      <c r="G611" s="204">
        <v>44.79</v>
      </c>
      <c r="H611" s="204">
        <v>26.44</v>
      </c>
      <c r="I611" s="204">
        <v>29.36</v>
      </c>
      <c r="J611" s="204">
        <v>32.18</v>
      </c>
    </row>
    <row r="612" spans="6:10" x14ac:dyDescent="0.35">
      <c r="F612" s="203">
        <v>43955</v>
      </c>
      <c r="G612" s="204">
        <v>44.15</v>
      </c>
      <c r="H612" s="204">
        <v>27.2</v>
      </c>
      <c r="I612" s="204">
        <v>29.87</v>
      </c>
      <c r="J612" s="204">
        <v>32.5</v>
      </c>
    </row>
    <row r="613" spans="6:10" x14ac:dyDescent="0.35">
      <c r="F613" s="203">
        <v>43956</v>
      </c>
      <c r="G613" s="204">
        <v>44.77</v>
      </c>
      <c r="H613" s="204">
        <v>30.97</v>
      </c>
      <c r="I613" s="204">
        <v>32.85</v>
      </c>
      <c r="J613" s="204">
        <v>35.08</v>
      </c>
    </row>
    <row r="614" spans="6:10" x14ac:dyDescent="0.35">
      <c r="F614" s="203">
        <v>43957</v>
      </c>
      <c r="G614" s="204">
        <v>44.29</v>
      </c>
      <c r="H614" s="204">
        <v>29.72</v>
      </c>
      <c r="I614" s="204">
        <v>31.49</v>
      </c>
      <c r="J614" s="204">
        <v>33.78</v>
      </c>
    </row>
    <row r="615" spans="6:10" x14ac:dyDescent="0.35">
      <c r="F615" s="203">
        <v>43958</v>
      </c>
      <c r="G615" s="204">
        <v>44.76</v>
      </c>
      <c r="H615" s="204">
        <v>29.46</v>
      </c>
      <c r="I615" s="204">
        <v>31.23</v>
      </c>
      <c r="J615" s="204">
        <v>33.49</v>
      </c>
    </row>
    <row r="616" spans="6:10" x14ac:dyDescent="0.35">
      <c r="F616" s="203">
        <v>43959</v>
      </c>
      <c r="G616" s="204">
        <v>46.49</v>
      </c>
      <c r="H616" s="204">
        <v>30.97</v>
      </c>
      <c r="I616" s="204">
        <v>33.06</v>
      </c>
      <c r="J616" s="204">
        <v>35.33</v>
      </c>
    </row>
    <row r="617" spans="6:10" x14ac:dyDescent="0.35">
      <c r="F617" s="203">
        <v>43962</v>
      </c>
      <c r="G617" s="204">
        <v>45.42</v>
      </c>
      <c r="H617" s="204">
        <v>29.63</v>
      </c>
      <c r="I617" s="204">
        <v>31.57</v>
      </c>
      <c r="J617" s="204">
        <v>33.93</v>
      </c>
    </row>
    <row r="618" spans="6:10" x14ac:dyDescent="0.35">
      <c r="F618" s="203">
        <v>43963</v>
      </c>
      <c r="G618" s="204">
        <v>45.23</v>
      </c>
      <c r="H618" s="204">
        <v>29.98</v>
      </c>
      <c r="I618" s="204">
        <v>31.6</v>
      </c>
      <c r="J618" s="204">
        <v>33.799999999999997</v>
      </c>
    </row>
    <row r="619" spans="6:10" x14ac:dyDescent="0.35">
      <c r="F619" s="203">
        <v>43964</v>
      </c>
      <c r="G619" s="204">
        <v>45.49</v>
      </c>
      <c r="H619" s="204">
        <v>29.19</v>
      </c>
      <c r="I619" s="204">
        <v>30.73</v>
      </c>
      <c r="J619" s="204">
        <v>33.17</v>
      </c>
    </row>
    <row r="620" spans="6:10" x14ac:dyDescent="0.35">
      <c r="F620" s="203">
        <v>43965</v>
      </c>
      <c r="G620" s="204">
        <v>45.74</v>
      </c>
      <c r="H620" s="204">
        <v>31.13</v>
      </c>
      <c r="I620" s="204">
        <v>32.22</v>
      </c>
      <c r="J620" s="204">
        <v>34.26</v>
      </c>
    </row>
    <row r="621" spans="6:10" x14ac:dyDescent="0.35">
      <c r="F621" s="203">
        <v>43966</v>
      </c>
      <c r="G621" s="204">
        <v>45.74</v>
      </c>
      <c r="H621" s="204">
        <v>32.5</v>
      </c>
      <c r="I621" s="204">
        <v>33.28</v>
      </c>
      <c r="J621" s="204">
        <v>35.11</v>
      </c>
    </row>
    <row r="622" spans="6:10" x14ac:dyDescent="0.35">
      <c r="F622" s="203">
        <v>43969</v>
      </c>
      <c r="G622" s="204">
        <v>47.1</v>
      </c>
      <c r="H622" s="204">
        <v>34.81</v>
      </c>
      <c r="I622" s="204">
        <v>35.49</v>
      </c>
      <c r="J622" s="204">
        <v>37.11</v>
      </c>
    </row>
    <row r="623" spans="6:10" x14ac:dyDescent="0.35">
      <c r="F623" s="203">
        <v>43970</v>
      </c>
      <c r="G623" s="204">
        <v>46.65</v>
      </c>
      <c r="H623" s="204">
        <v>34.65</v>
      </c>
      <c r="I623" s="204">
        <v>35.42</v>
      </c>
      <c r="J623" s="204">
        <v>37.01</v>
      </c>
    </row>
    <row r="624" spans="6:10" x14ac:dyDescent="0.35">
      <c r="F624" s="203">
        <v>43971</v>
      </c>
      <c r="G624" s="204">
        <v>47.31</v>
      </c>
      <c r="H624" s="204">
        <v>35.75</v>
      </c>
      <c r="I624" s="204">
        <v>36.47</v>
      </c>
      <c r="J624" s="204">
        <v>37.880000000000003</v>
      </c>
    </row>
    <row r="625" spans="6:10" x14ac:dyDescent="0.35">
      <c r="F625" s="203">
        <v>43972</v>
      </c>
      <c r="G625" s="204">
        <v>47.12</v>
      </c>
      <c r="H625" s="204">
        <v>36.06</v>
      </c>
      <c r="I625" s="204">
        <v>36.83</v>
      </c>
      <c r="J625" s="204">
        <v>38.18</v>
      </c>
    </row>
    <row r="626" spans="6:10" x14ac:dyDescent="0.35">
      <c r="F626" s="203">
        <v>43973</v>
      </c>
      <c r="G626" s="204">
        <v>46.93</v>
      </c>
      <c r="H626" s="204">
        <v>35.130000000000003</v>
      </c>
      <c r="I626" s="204">
        <v>36.14</v>
      </c>
      <c r="J626" s="204">
        <v>37.659999999999997</v>
      </c>
    </row>
    <row r="627" spans="6:10" x14ac:dyDescent="0.35">
      <c r="F627" s="203">
        <v>43976</v>
      </c>
      <c r="G627" s="204">
        <v>47.41</v>
      </c>
      <c r="H627" s="204">
        <v>35.53</v>
      </c>
      <c r="I627" s="204">
        <v>36.58</v>
      </c>
      <c r="J627" s="204">
        <v>38.15</v>
      </c>
    </row>
    <row r="628" spans="6:10" x14ac:dyDescent="0.35">
      <c r="F628" s="203">
        <v>43977</v>
      </c>
      <c r="G628" s="204">
        <v>48.23</v>
      </c>
      <c r="H628" s="204">
        <v>36.17</v>
      </c>
      <c r="I628" s="204">
        <v>37.19</v>
      </c>
      <c r="J628" s="204">
        <v>38.659999999999997</v>
      </c>
    </row>
    <row r="629" spans="6:10" x14ac:dyDescent="0.35">
      <c r="F629" s="203">
        <v>43978</v>
      </c>
      <c r="G629" s="204">
        <v>48.01</v>
      </c>
      <c r="H629" s="204">
        <v>34.74</v>
      </c>
      <c r="I629" s="204">
        <v>35.94</v>
      </c>
      <c r="J629" s="204">
        <v>37.57</v>
      </c>
    </row>
    <row r="630" spans="6:10" x14ac:dyDescent="0.35">
      <c r="F630" s="203">
        <v>43979</v>
      </c>
      <c r="G630" s="204">
        <v>48.67</v>
      </c>
      <c r="H630" s="204">
        <v>35.29</v>
      </c>
      <c r="I630" s="204">
        <v>36.5</v>
      </c>
      <c r="J630" s="204">
        <v>38.049999999999997</v>
      </c>
    </row>
    <row r="631" spans="6:10" x14ac:dyDescent="0.35">
      <c r="F631" s="203">
        <v>43980</v>
      </c>
      <c r="G631" s="204">
        <v>48.83</v>
      </c>
      <c r="H631" s="204">
        <v>35.33</v>
      </c>
      <c r="I631" s="204">
        <v>38.17</v>
      </c>
      <c r="J631" s="204">
        <v>39.409999999999997</v>
      </c>
    </row>
    <row r="632" spans="6:10" x14ac:dyDescent="0.35">
      <c r="F632" s="203">
        <v>43983</v>
      </c>
      <c r="G632" s="204">
        <v>48.98</v>
      </c>
      <c r="H632" s="204">
        <v>38.32</v>
      </c>
      <c r="I632" s="204">
        <v>38.630000000000003</v>
      </c>
      <c r="J632" s="204">
        <v>39.71</v>
      </c>
    </row>
    <row r="633" spans="6:10" x14ac:dyDescent="0.35">
      <c r="F633" s="203">
        <v>43984</v>
      </c>
      <c r="G633" s="204">
        <v>49.28</v>
      </c>
      <c r="H633" s="204">
        <v>39.57</v>
      </c>
      <c r="I633" s="204">
        <v>39.85</v>
      </c>
      <c r="J633" s="204">
        <v>40.799999999999997</v>
      </c>
    </row>
    <row r="634" spans="6:10" x14ac:dyDescent="0.35">
      <c r="F634" s="203">
        <v>43985</v>
      </c>
      <c r="G634" s="204">
        <v>49.37</v>
      </c>
      <c r="H634" s="204">
        <v>39.79</v>
      </c>
      <c r="I634" s="204">
        <v>40.24</v>
      </c>
      <c r="J634" s="204">
        <v>41.25</v>
      </c>
    </row>
    <row r="635" spans="6:10" x14ac:dyDescent="0.35">
      <c r="F635" s="203">
        <v>43986</v>
      </c>
      <c r="G635" s="204">
        <v>49.91</v>
      </c>
      <c r="H635" s="204">
        <v>39.99</v>
      </c>
      <c r="I635" s="204">
        <v>40.49</v>
      </c>
      <c r="J635" s="204">
        <v>41.57</v>
      </c>
    </row>
    <row r="636" spans="6:10" x14ac:dyDescent="0.35">
      <c r="F636" s="203">
        <v>43987</v>
      </c>
      <c r="G636" s="204">
        <v>50.33</v>
      </c>
      <c r="H636" s="204">
        <v>42.3</v>
      </c>
      <c r="I636" s="204">
        <v>42.62</v>
      </c>
      <c r="J636" s="204">
        <v>43.34</v>
      </c>
    </row>
    <row r="637" spans="6:10" x14ac:dyDescent="0.35">
      <c r="F637" s="203">
        <v>43990</v>
      </c>
      <c r="G637" s="204">
        <v>49.1</v>
      </c>
      <c r="H637" s="204">
        <v>40.799999999999997</v>
      </c>
      <c r="I637" s="204">
        <v>41.24</v>
      </c>
      <c r="J637" s="204">
        <v>42.03</v>
      </c>
    </row>
    <row r="638" spans="6:10" x14ac:dyDescent="0.35">
      <c r="F638" s="203">
        <v>43991</v>
      </c>
      <c r="G638" s="204">
        <v>49.71</v>
      </c>
      <c r="H638" s="204">
        <v>41.18</v>
      </c>
      <c r="I638" s="204">
        <v>41.8</v>
      </c>
      <c r="J638" s="204">
        <v>42.65</v>
      </c>
    </row>
    <row r="639" spans="6:10" x14ac:dyDescent="0.35">
      <c r="F639" s="203">
        <v>43992</v>
      </c>
      <c r="G639" s="204">
        <v>49.76</v>
      </c>
      <c r="H639" s="204">
        <v>41.73</v>
      </c>
      <c r="I639" s="204">
        <v>42.14</v>
      </c>
      <c r="J639" s="204">
        <v>42.86</v>
      </c>
    </row>
    <row r="640" spans="6:10" x14ac:dyDescent="0.35">
      <c r="F640" s="203">
        <v>43993</v>
      </c>
      <c r="G640" s="204">
        <v>47.74</v>
      </c>
      <c r="H640" s="204">
        <v>38.549999999999997</v>
      </c>
      <c r="I640" s="204">
        <v>39.18</v>
      </c>
      <c r="J640" s="204">
        <v>40.07</v>
      </c>
    </row>
    <row r="641" spans="6:10" x14ac:dyDescent="0.35">
      <c r="F641" s="203">
        <v>43994</v>
      </c>
      <c r="G641" s="204">
        <v>47.49</v>
      </c>
      <c r="H641" s="204">
        <v>38.729999999999997</v>
      </c>
      <c r="I641" s="204">
        <v>39.28</v>
      </c>
      <c r="J641" s="204">
        <v>40.200000000000003</v>
      </c>
    </row>
    <row r="642" spans="6:10" x14ac:dyDescent="0.35">
      <c r="F642" s="203">
        <v>43997</v>
      </c>
      <c r="G642" s="204">
        <v>48.45</v>
      </c>
      <c r="H642" s="204">
        <v>39.72</v>
      </c>
      <c r="I642" s="204">
        <v>40.200000000000003</v>
      </c>
      <c r="J642" s="204">
        <v>41.16</v>
      </c>
    </row>
    <row r="643" spans="6:10" x14ac:dyDescent="0.35">
      <c r="F643" s="203">
        <v>43998</v>
      </c>
      <c r="G643" s="204">
        <v>48.83</v>
      </c>
      <c r="H643" s="204">
        <v>40.96</v>
      </c>
      <c r="I643" s="204">
        <v>41.35</v>
      </c>
      <c r="J643" s="204">
        <v>42.21</v>
      </c>
    </row>
    <row r="644" spans="6:10" x14ac:dyDescent="0.35">
      <c r="F644" s="203">
        <v>43999</v>
      </c>
      <c r="G644" s="204">
        <v>48.04</v>
      </c>
      <c r="H644" s="204">
        <v>40.71</v>
      </c>
      <c r="I644" s="204">
        <v>40.909999999999997</v>
      </c>
      <c r="J644" s="204">
        <v>41.58</v>
      </c>
    </row>
    <row r="645" spans="6:10" x14ac:dyDescent="0.35">
      <c r="F645" s="203">
        <v>44000</v>
      </c>
      <c r="G645" s="204">
        <v>47.81</v>
      </c>
      <c r="H645" s="204">
        <v>41.51</v>
      </c>
      <c r="I645" s="204">
        <v>41.51</v>
      </c>
      <c r="J645" s="204">
        <v>41.95</v>
      </c>
    </row>
    <row r="646" spans="6:10" x14ac:dyDescent="0.35">
      <c r="F646" s="203">
        <v>44001</v>
      </c>
      <c r="G646" s="204">
        <v>47.89</v>
      </c>
      <c r="H646" s="204">
        <v>42.19</v>
      </c>
      <c r="I646" s="204">
        <v>42.15</v>
      </c>
      <c r="J646" s="204">
        <v>42.53</v>
      </c>
    </row>
    <row r="647" spans="6:10" x14ac:dyDescent="0.35">
      <c r="F647" s="203">
        <v>44004</v>
      </c>
      <c r="G647" s="204">
        <v>48.5</v>
      </c>
      <c r="H647" s="204">
        <v>43.08</v>
      </c>
      <c r="I647" s="204">
        <v>43.08</v>
      </c>
      <c r="J647" s="204">
        <v>43.48</v>
      </c>
    </row>
    <row r="648" spans="6:10" x14ac:dyDescent="0.35">
      <c r="F648" s="203">
        <v>44005</v>
      </c>
      <c r="G648" s="204">
        <v>48.25</v>
      </c>
      <c r="H648" s="204">
        <v>42.63</v>
      </c>
      <c r="I648" s="204">
        <v>42.8</v>
      </c>
      <c r="J648" s="204">
        <v>43.27</v>
      </c>
    </row>
    <row r="649" spans="6:10" x14ac:dyDescent="0.35">
      <c r="F649" s="203">
        <v>44006</v>
      </c>
      <c r="G649" s="204">
        <v>47.33</v>
      </c>
      <c r="H649" s="204">
        <v>40.31</v>
      </c>
      <c r="I649" s="204">
        <v>40.72</v>
      </c>
      <c r="J649" s="204">
        <v>41.36</v>
      </c>
    </row>
    <row r="650" spans="6:10" x14ac:dyDescent="0.35">
      <c r="F650" s="203">
        <v>44007</v>
      </c>
      <c r="G650" s="204">
        <v>47.6</v>
      </c>
      <c r="H650" s="204">
        <v>41.05</v>
      </c>
      <c r="I650" s="204">
        <v>41.23</v>
      </c>
      <c r="J650" s="204">
        <v>41.86</v>
      </c>
    </row>
    <row r="651" spans="6:10" x14ac:dyDescent="0.35">
      <c r="F651" s="203">
        <v>44008</v>
      </c>
      <c r="G651" s="204">
        <v>47.66</v>
      </c>
      <c r="H651" s="204">
        <v>41.02</v>
      </c>
      <c r="I651" s="204">
        <v>40.97</v>
      </c>
      <c r="J651" s="204">
        <v>41.44</v>
      </c>
    </row>
    <row r="652" spans="6:10" x14ac:dyDescent="0.35">
      <c r="F652" s="203">
        <v>44011</v>
      </c>
      <c r="G652" s="204">
        <v>48.66</v>
      </c>
      <c r="H652" s="204">
        <v>41.71</v>
      </c>
      <c r="I652" s="204">
        <v>41.95</v>
      </c>
      <c r="J652" s="204">
        <v>42.5</v>
      </c>
    </row>
    <row r="653" spans="6:10" x14ac:dyDescent="0.35">
      <c r="F653" s="203">
        <v>44012</v>
      </c>
      <c r="G653" s="204">
        <v>47.86</v>
      </c>
      <c r="H653" s="204">
        <v>41.15</v>
      </c>
      <c r="I653" s="204">
        <v>41.39</v>
      </c>
      <c r="J653" s="204">
        <v>41.95</v>
      </c>
    </row>
    <row r="654" spans="6:10" x14ac:dyDescent="0.35">
      <c r="F654" s="203">
        <v>44013</v>
      </c>
      <c r="G654" s="204">
        <v>48.35</v>
      </c>
      <c r="H654" s="204">
        <v>42.03</v>
      </c>
      <c r="I654" s="204">
        <v>42.24</v>
      </c>
      <c r="J654" s="204">
        <v>42.74</v>
      </c>
    </row>
    <row r="655" spans="6:10" x14ac:dyDescent="0.35">
      <c r="F655" s="203">
        <v>44014</v>
      </c>
      <c r="G655" s="204">
        <v>48.91</v>
      </c>
      <c r="H655" s="204">
        <v>43.14</v>
      </c>
      <c r="I655" s="204">
        <v>43.26</v>
      </c>
      <c r="J655" s="204">
        <v>43.63</v>
      </c>
    </row>
    <row r="656" spans="6:10" x14ac:dyDescent="0.35">
      <c r="F656" s="203">
        <v>44015</v>
      </c>
      <c r="G656" s="204">
        <v>48.87</v>
      </c>
      <c r="H656" s="204">
        <v>42.8</v>
      </c>
      <c r="I656" s="204">
        <v>43.03</v>
      </c>
      <c r="J656" s="204">
        <v>43.48</v>
      </c>
    </row>
    <row r="657" spans="6:10" x14ac:dyDescent="0.35">
      <c r="F657" s="203">
        <v>44018</v>
      </c>
      <c r="G657" s="204">
        <v>49.17</v>
      </c>
      <c r="H657" s="204">
        <v>43.1</v>
      </c>
      <c r="I657" s="204">
        <v>43.39</v>
      </c>
      <c r="J657" s="204">
        <v>43.85</v>
      </c>
    </row>
    <row r="658" spans="6:10" x14ac:dyDescent="0.35">
      <c r="F658" s="203">
        <v>44019</v>
      </c>
      <c r="G658" s="204">
        <v>49.35</v>
      </c>
      <c r="H658" s="204">
        <v>43.08</v>
      </c>
      <c r="I658" s="204">
        <v>43.45</v>
      </c>
      <c r="J658" s="204">
        <v>43.99</v>
      </c>
    </row>
    <row r="659" spans="6:10" x14ac:dyDescent="0.35">
      <c r="F659" s="203">
        <v>44020</v>
      </c>
      <c r="G659" s="204">
        <v>49.99</v>
      </c>
      <c r="H659" s="204">
        <v>43.29</v>
      </c>
      <c r="I659" s="204">
        <v>43.65</v>
      </c>
      <c r="J659" s="204">
        <v>44.22</v>
      </c>
    </row>
    <row r="660" spans="6:10" x14ac:dyDescent="0.35">
      <c r="F660" s="203">
        <v>44021</v>
      </c>
      <c r="G660" s="204">
        <v>49.92</v>
      </c>
      <c r="H660" s="204">
        <v>42.35</v>
      </c>
      <c r="I660" s="204">
        <v>42.76</v>
      </c>
      <c r="J660" s="204">
        <v>43.41</v>
      </c>
    </row>
    <row r="661" spans="6:10" x14ac:dyDescent="0.35">
      <c r="F661" s="203">
        <v>44022</v>
      </c>
      <c r="G661" s="204">
        <v>50.19</v>
      </c>
      <c r="H661" s="204">
        <v>43.24</v>
      </c>
      <c r="I661" s="204">
        <v>43.68</v>
      </c>
      <c r="J661" s="204">
        <v>44.28</v>
      </c>
    </row>
    <row r="662" spans="6:10" x14ac:dyDescent="0.35">
      <c r="F662" s="203">
        <v>44025</v>
      </c>
      <c r="G662" s="204">
        <v>49.86</v>
      </c>
      <c r="H662" s="204">
        <v>42.72</v>
      </c>
      <c r="I662" s="204">
        <v>43.2</v>
      </c>
      <c r="J662" s="204">
        <v>43.85</v>
      </c>
    </row>
    <row r="663" spans="6:10" x14ac:dyDescent="0.35">
      <c r="F663" s="203">
        <v>44026</v>
      </c>
      <c r="G663" s="204">
        <v>50.19</v>
      </c>
      <c r="H663" s="204">
        <v>42.9</v>
      </c>
      <c r="I663" s="204">
        <v>43.37</v>
      </c>
      <c r="J663" s="204">
        <v>44.04</v>
      </c>
    </row>
    <row r="664" spans="6:10" x14ac:dyDescent="0.35">
      <c r="F664" s="203">
        <v>44027</v>
      </c>
      <c r="G664" s="204">
        <v>50.31</v>
      </c>
      <c r="H664" s="204">
        <v>43.79</v>
      </c>
      <c r="I664" s="204">
        <v>44.08</v>
      </c>
      <c r="J664" s="204">
        <v>44.58</v>
      </c>
    </row>
    <row r="665" spans="6:10" x14ac:dyDescent="0.35">
      <c r="F665" s="203">
        <v>44028</v>
      </c>
      <c r="G665" s="204">
        <v>50.01</v>
      </c>
      <c r="H665" s="204">
        <v>43.37</v>
      </c>
      <c r="I665" s="204">
        <v>43.68</v>
      </c>
      <c r="J665" s="204">
        <v>44.25</v>
      </c>
    </row>
    <row r="666" spans="6:10" x14ac:dyDescent="0.35">
      <c r="F666" s="203">
        <v>44029</v>
      </c>
      <c r="G666" s="204">
        <v>49.95</v>
      </c>
      <c r="H666" s="204">
        <v>43.14</v>
      </c>
      <c r="I666" s="204">
        <v>43.53</v>
      </c>
      <c r="J666" s="204">
        <v>44.19</v>
      </c>
    </row>
    <row r="667" spans="6:10" x14ac:dyDescent="0.35">
      <c r="F667" s="203">
        <v>44032</v>
      </c>
      <c r="G667" s="204">
        <v>50.1</v>
      </c>
      <c r="H667" s="204">
        <v>43.28</v>
      </c>
      <c r="I667" s="204">
        <v>43.7</v>
      </c>
      <c r="J667" s="204">
        <v>44.38</v>
      </c>
    </row>
    <row r="668" spans="6:10" x14ac:dyDescent="0.35">
      <c r="F668" s="203">
        <v>44033</v>
      </c>
      <c r="G668" s="204">
        <v>50.29</v>
      </c>
      <c r="H668" s="204">
        <v>44.32</v>
      </c>
      <c r="I668" s="204">
        <v>44.78</v>
      </c>
      <c r="J668" s="204">
        <v>45.36</v>
      </c>
    </row>
    <row r="669" spans="6:10" x14ac:dyDescent="0.35">
      <c r="F669" s="203">
        <v>44034</v>
      </c>
      <c r="G669" s="204">
        <v>50.35</v>
      </c>
      <c r="H669" s="204">
        <v>44.29</v>
      </c>
      <c r="I669" s="204">
        <v>44.81</v>
      </c>
      <c r="J669" s="204">
        <v>45.43</v>
      </c>
    </row>
    <row r="670" spans="6:10" x14ac:dyDescent="0.35">
      <c r="F670" s="203">
        <v>44035</v>
      </c>
      <c r="G670" s="204">
        <v>49.97</v>
      </c>
      <c r="H670" s="204">
        <v>43.31</v>
      </c>
      <c r="I670" s="204">
        <v>43.95</v>
      </c>
      <c r="J670" s="204">
        <v>44.65</v>
      </c>
    </row>
    <row r="671" spans="6:10" x14ac:dyDescent="0.35">
      <c r="F671" s="203">
        <v>44036</v>
      </c>
      <c r="G671" s="204">
        <v>50.63</v>
      </c>
      <c r="H671" s="204">
        <v>43.34</v>
      </c>
      <c r="I671" s="204">
        <v>44.16</v>
      </c>
      <c r="J671" s="204">
        <v>45.08</v>
      </c>
    </row>
    <row r="672" spans="6:10" x14ac:dyDescent="0.35">
      <c r="F672" s="203">
        <v>44039</v>
      </c>
      <c r="G672" s="204">
        <v>51.04</v>
      </c>
      <c r="H672" s="204">
        <v>43.41</v>
      </c>
      <c r="I672" s="204">
        <v>44.34</v>
      </c>
      <c r="J672" s="204">
        <v>45.41</v>
      </c>
    </row>
    <row r="673" spans="6:10" x14ac:dyDescent="0.35">
      <c r="F673" s="203">
        <v>44040</v>
      </c>
      <c r="G673" s="204">
        <v>50.83</v>
      </c>
      <c r="H673" s="204">
        <v>43.22</v>
      </c>
      <c r="I673" s="204">
        <v>44.03</v>
      </c>
      <c r="J673" s="204">
        <v>45.1</v>
      </c>
    </row>
    <row r="674" spans="6:10" x14ac:dyDescent="0.35">
      <c r="F674" s="203">
        <v>44041</v>
      </c>
      <c r="G674" s="204">
        <v>51.03</v>
      </c>
      <c r="H674" s="204">
        <v>43.75</v>
      </c>
      <c r="I674" s="204">
        <v>44.46</v>
      </c>
      <c r="J674" s="204">
        <v>45.48</v>
      </c>
    </row>
    <row r="675" spans="6:10" x14ac:dyDescent="0.35">
      <c r="F675" s="203">
        <v>44042</v>
      </c>
      <c r="G675" s="204">
        <v>50.21</v>
      </c>
      <c r="H675" s="204">
        <v>42.94</v>
      </c>
      <c r="I675" s="204">
        <v>43.59</v>
      </c>
      <c r="J675" s="204">
        <v>44.59</v>
      </c>
    </row>
    <row r="676" spans="6:10" x14ac:dyDescent="0.35">
      <c r="F676" s="203">
        <v>44043</v>
      </c>
      <c r="G676" s="204">
        <v>50.5</v>
      </c>
      <c r="H676" s="204">
        <v>43.3</v>
      </c>
      <c r="I676" s="204">
        <v>43.85</v>
      </c>
      <c r="J676" s="204">
        <v>44.78</v>
      </c>
    </row>
    <row r="677" spans="6:10" x14ac:dyDescent="0.35">
      <c r="F677" s="203">
        <v>44046</v>
      </c>
      <c r="G677" s="204">
        <v>51.44</v>
      </c>
      <c r="H677" s="204">
        <v>44.15</v>
      </c>
      <c r="I677" s="204">
        <v>44.91</v>
      </c>
      <c r="J677" s="204">
        <v>45.96</v>
      </c>
    </row>
    <row r="678" spans="6:10" x14ac:dyDescent="0.35">
      <c r="F678" s="203">
        <v>44047</v>
      </c>
      <c r="G678" s="204">
        <v>51.39</v>
      </c>
      <c r="H678" s="204">
        <v>44.43</v>
      </c>
      <c r="I678" s="204">
        <v>45.24</v>
      </c>
      <c r="J678" s="204">
        <v>46.27</v>
      </c>
    </row>
    <row r="679" spans="6:10" x14ac:dyDescent="0.35">
      <c r="F679" s="203">
        <v>44048</v>
      </c>
      <c r="G679" s="204">
        <v>51.54</v>
      </c>
      <c r="H679" s="204">
        <v>45.17</v>
      </c>
      <c r="I679" s="204">
        <v>45.97</v>
      </c>
      <c r="J679" s="204">
        <v>46.97</v>
      </c>
    </row>
    <row r="680" spans="6:10" x14ac:dyDescent="0.35">
      <c r="F680" s="203">
        <v>44049</v>
      </c>
      <c r="G680" s="204">
        <v>51.49</v>
      </c>
      <c r="H680" s="204">
        <v>45.09</v>
      </c>
      <c r="I680" s="204">
        <v>45.83</v>
      </c>
      <c r="J680" s="204">
        <v>46.8</v>
      </c>
    </row>
    <row r="681" spans="6:10" x14ac:dyDescent="0.35">
      <c r="F681" s="203">
        <v>44050</v>
      </c>
      <c r="G681" s="204">
        <v>50.85</v>
      </c>
      <c r="H681" s="204">
        <v>44.4</v>
      </c>
      <c r="I681" s="204">
        <v>45.11</v>
      </c>
      <c r="J681" s="204">
        <v>46.07</v>
      </c>
    </row>
    <row r="682" spans="6:10" x14ac:dyDescent="0.35">
      <c r="F682" s="203">
        <v>44053</v>
      </c>
      <c r="G682" s="204">
        <v>51.11</v>
      </c>
      <c r="H682" s="204">
        <v>44.99</v>
      </c>
      <c r="I682" s="204">
        <v>45.73</v>
      </c>
      <c r="J682" s="204">
        <v>46.67</v>
      </c>
    </row>
    <row r="683" spans="6:10" x14ac:dyDescent="0.35">
      <c r="F683" s="203">
        <v>44054</v>
      </c>
      <c r="G683" s="204">
        <v>50.92</v>
      </c>
      <c r="H683" s="204">
        <v>44.5</v>
      </c>
      <c r="I683" s="204">
        <v>45.37</v>
      </c>
      <c r="J683" s="204">
        <v>46.38</v>
      </c>
    </row>
    <row r="684" spans="6:10" x14ac:dyDescent="0.35">
      <c r="F684" s="203">
        <v>44055</v>
      </c>
      <c r="G684" s="204">
        <v>51.41</v>
      </c>
      <c r="H684" s="204">
        <v>45.43</v>
      </c>
      <c r="I684" s="204">
        <v>46.3</v>
      </c>
      <c r="J684" s="204">
        <v>47.28</v>
      </c>
    </row>
    <row r="685" spans="6:10" x14ac:dyDescent="0.35">
      <c r="F685" s="203">
        <v>44056</v>
      </c>
      <c r="G685" s="204">
        <v>51.24</v>
      </c>
      <c r="H685" s="204">
        <v>44.96</v>
      </c>
      <c r="I685" s="204">
        <v>45.82</v>
      </c>
      <c r="J685" s="204">
        <v>46.86</v>
      </c>
    </row>
    <row r="686" spans="6:10" x14ac:dyDescent="0.35">
      <c r="F686" s="203">
        <v>44057</v>
      </c>
      <c r="G686" s="204">
        <v>51.12</v>
      </c>
      <c r="H686" s="204">
        <v>44.8</v>
      </c>
      <c r="I686" s="204">
        <v>45.77</v>
      </c>
      <c r="J686" s="204">
        <v>46.88</v>
      </c>
    </row>
    <row r="687" spans="6:10" x14ac:dyDescent="0.35">
      <c r="F687" s="203">
        <v>44060</v>
      </c>
      <c r="G687" s="204">
        <v>51.81</v>
      </c>
      <c r="H687" s="204">
        <v>45.37</v>
      </c>
      <c r="I687" s="204">
        <v>46.39</v>
      </c>
      <c r="J687" s="204">
        <v>47.5</v>
      </c>
    </row>
    <row r="688" spans="6:10" x14ac:dyDescent="0.35">
      <c r="F688" s="203">
        <v>44061</v>
      </c>
      <c r="G688" s="204">
        <v>51.62</v>
      </c>
      <c r="H688" s="204">
        <v>45.46</v>
      </c>
      <c r="I688" s="204">
        <v>46.49</v>
      </c>
      <c r="J688" s="204">
        <v>47.56</v>
      </c>
    </row>
    <row r="689" spans="6:10" x14ac:dyDescent="0.35">
      <c r="F689" s="203">
        <v>44062</v>
      </c>
      <c r="G689" s="204">
        <v>51.81</v>
      </c>
      <c r="H689" s="204">
        <v>45.37</v>
      </c>
      <c r="I689" s="204">
        <v>46.36</v>
      </c>
      <c r="J689" s="204">
        <v>47.48</v>
      </c>
    </row>
    <row r="690" spans="6:10" x14ac:dyDescent="0.35">
      <c r="F690" s="203">
        <v>44063</v>
      </c>
      <c r="G690" s="204">
        <v>51.65</v>
      </c>
      <c r="H690" s="204">
        <v>44.9</v>
      </c>
      <c r="I690" s="204">
        <v>45.97</v>
      </c>
      <c r="J690" s="204">
        <v>47.12</v>
      </c>
    </row>
    <row r="691" spans="6:10" x14ac:dyDescent="0.35">
      <c r="F691" s="203">
        <v>44064</v>
      </c>
      <c r="G691" s="204">
        <v>51.27</v>
      </c>
      <c r="H691" s="204">
        <v>44.35</v>
      </c>
      <c r="I691" s="204">
        <v>45.39</v>
      </c>
      <c r="J691" s="204">
        <v>46.47</v>
      </c>
    </row>
    <row r="692" spans="6:10" x14ac:dyDescent="0.35">
      <c r="F692" s="203">
        <v>44067</v>
      </c>
      <c r="G692" s="204">
        <v>51.86</v>
      </c>
      <c r="H692" s="204">
        <v>45.13</v>
      </c>
      <c r="I692" s="204">
        <v>46.07</v>
      </c>
      <c r="J692" s="204">
        <v>47.09</v>
      </c>
    </row>
    <row r="693" spans="6:10" x14ac:dyDescent="0.35">
      <c r="F693" s="203">
        <v>44068</v>
      </c>
      <c r="G693" s="204">
        <v>52.15</v>
      </c>
      <c r="H693" s="204">
        <v>45.86</v>
      </c>
      <c r="I693" s="204">
        <v>46.66</v>
      </c>
      <c r="J693" s="204">
        <v>47.58</v>
      </c>
    </row>
    <row r="694" spans="6:10" x14ac:dyDescent="0.35">
      <c r="F694" s="203">
        <v>44069</v>
      </c>
      <c r="G694" s="204">
        <v>52.12</v>
      </c>
      <c r="H694" s="204">
        <v>45.64</v>
      </c>
      <c r="I694" s="204">
        <v>46.58</v>
      </c>
      <c r="J694" s="204">
        <v>47.55</v>
      </c>
    </row>
    <row r="695" spans="6:10" x14ac:dyDescent="0.35">
      <c r="F695" s="203">
        <v>44070</v>
      </c>
      <c r="G695" s="204">
        <v>51.61</v>
      </c>
      <c r="H695" s="204">
        <v>45.09</v>
      </c>
      <c r="I695" s="204">
        <v>46.01</v>
      </c>
      <c r="J695" s="204">
        <v>47.01</v>
      </c>
    </row>
    <row r="696" spans="6:10" x14ac:dyDescent="0.35">
      <c r="F696" s="203">
        <v>44071</v>
      </c>
      <c r="G696" s="204">
        <v>52.24</v>
      </c>
      <c r="H696" s="204">
        <v>45.05</v>
      </c>
      <c r="I696" s="204">
        <v>46.25</v>
      </c>
      <c r="J696" s="204">
        <v>47.32</v>
      </c>
    </row>
    <row r="697" spans="6:10" x14ac:dyDescent="0.35">
      <c r="F697" s="203">
        <v>44074</v>
      </c>
      <c r="G697" s="204">
        <v>51.49</v>
      </c>
      <c r="H697" s="204">
        <v>45.28</v>
      </c>
      <c r="I697" s="204">
        <v>46.03</v>
      </c>
      <c r="J697" s="204">
        <v>46.99</v>
      </c>
    </row>
    <row r="698" spans="6:10" x14ac:dyDescent="0.35">
      <c r="F698" s="203">
        <v>44075</v>
      </c>
      <c r="G698" s="204">
        <v>51.85</v>
      </c>
      <c r="H698" s="204">
        <v>45.58</v>
      </c>
      <c r="I698" s="204">
        <v>46.37</v>
      </c>
      <c r="J698" s="204">
        <v>47.32</v>
      </c>
    </row>
    <row r="699" spans="6:10" x14ac:dyDescent="0.35">
      <c r="F699" s="203">
        <v>44076</v>
      </c>
      <c r="G699" s="204">
        <v>51.26</v>
      </c>
      <c r="H699" s="204">
        <v>44.43</v>
      </c>
      <c r="I699" s="204">
        <v>45.27</v>
      </c>
      <c r="J699" s="204">
        <v>46.4</v>
      </c>
    </row>
    <row r="700" spans="6:10" x14ac:dyDescent="0.35">
      <c r="F700" s="203">
        <v>44077</v>
      </c>
      <c r="G700" s="204">
        <v>51.55</v>
      </c>
      <c r="H700" s="204">
        <v>44.07</v>
      </c>
      <c r="I700" s="204">
        <v>45.05</v>
      </c>
      <c r="J700" s="204">
        <v>46.29</v>
      </c>
    </row>
    <row r="701" spans="6:10" x14ac:dyDescent="0.35">
      <c r="F701" s="203">
        <v>44078</v>
      </c>
      <c r="G701" s="204">
        <v>51.06</v>
      </c>
      <c r="H701" s="204">
        <v>42.66</v>
      </c>
      <c r="I701" s="204">
        <v>43.65</v>
      </c>
      <c r="J701" s="204">
        <v>44.98</v>
      </c>
    </row>
    <row r="702" spans="6:10" x14ac:dyDescent="0.35">
      <c r="F702" s="203">
        <v>44081</v>
      </c>
      <c r="G702" s="204">
        <v>50.6</v>
      </c>
      <c r="H702" s="204">
        <v>42.01</v>
      </c>
      <c r="I702" s="204">
        <v>43.03</v>
      </c>
      <c r="J702" s="204">
        <v>44.36</v>
      </c>
    </row>
    <row r="703" spans="6:10" x14ac:dyDescent="0.35">
      <c r="F703" s="203">
        <v>44082</v>
      </c>
      <c r="G703" s="204">
        <v>49.29</v>
      </c>
      <c r="H703" s="204">
        <v>39.78</v>
      </c>
      <c r="I703" s="204">
        <v>40.89</v>
      </c>
      <c r="J703" s="204">
        <v>42.27</v>
      </c>
    </row>
    <row r="704" spans="6:10" x14ac:dyDescent="0.35">
      <c r="F704" s="203">
        <v>44083</v>
      </c>
      <c r="G704" s="204">
        <v>49.85</v>
      </c>
      <c r="H704" s="204">
        <v>40.79</v>
      </c>
      <c r="I704" s="204">
        <v>41.85</v>
      </c>
      <c r="J704" s="204">
        <v>43.18</v>
      </c>
    </row>
    <row r="705" spans="6:10" x14ac:dyDescent="0.35">
      <c r="F705" s="203">
        <v>44084</v>
      </c>
      <c r="G705" s="204">
        <v>49.62</v>
      </c>
      <c r="H705" s="204">
        <v>40.06</v>
      </c>
      <c r="I705" s="204">
        <v>41.15</v>
      </c>
      <c r="J705" s="204">
        <v>42.53</v>
      </c>
    </row>
    <row r="706" spans="6:10" x14ac:dyDescent="0.35">
      <c r="F706" s="203">
        <v>44085</v>
      </c>
      <c r="G706" s="204">
        <v>49.43</v>
      </c>
      <c r="H706" s="204">
        <v>39.83</v>
      </c>
      <c r="I706" s="204">
        <v>40.96</v>
      </c>
      <c r="J706" s="204">
        <v>42.38</v>
      </c>
    </row>
    <row r="707" spans="6:10" x14ac:dyDescent="0.35">
      <c r="F707" s="203">
        <v>44088</v>
      </c>
      <c r="G707" s="204">
        <v>49.76</v>
      </c>
      <c r="H707" s="204">
        <v>39.61</v>
      </c>
      <c r="I707" s="204">
        <v>40.86</v>
      </c>
      <c r="J707" s="204">
        <v>42.38</v>
      </c>
    </row>
    <row r="708" spans="6:10" x14ac:dyDescent="0.35">
      <c r="F708" s="203">
        <v>44089</v>
      </c>
      <c r="G708" s="204">
        <v>50.34</v>
      </c>
      <c r="H708" s="204">
        <v>40.53</v>
      </c>
      <c r="I708" s="204">
        <v>41.69</v>
      </c>
      <c r="J708" s="204">
        <v>43.08</v>
      </c>
    </row>
    <row r="709" spans="6:10" x14ac:dyDescent="0.35">
      <c r="F709" s="203">
        <v>44090</v>
      </c>
      <c r="G709" s="204">
        <v>50.53</v>
      </c>
      <c r="H709" s="204">
        <v>42.22</v>
      </c>
      <c r="I709" s="204">
        <v>43.27</v>
      </c>
      <c r="J709" s="204">
        <v>44.46</v>
      </c>
    </row>
    <row r="710" spans="6:10" x14ac:dyDescent="0.35">
      <c r="F710" s="203">
        <v>44091</v>
      </c>
      <c r="G710" s="204">
        <v>50.74</v>
      </c>
      <c r="H710" s="204">
        <v>43.3</v>
      </c>
      <c r="I710" s="204">
        <v>44.23</v>
      </c>
      <c r="J710" s="204">
        <v>45.24</v>
      </c>
    </row>
    <row r="711" spans="6:10" x14ac:dyDescent="0.35">
      <c r="F711" s="203">
        <v>44092</v>
      </c>
      <c r="G711" s="204">
        <v>50.55</v>
      </c>
      <c r="H711" s="204">
        <v>43.15</v>
      </c>
      <c r="I711" s="204">
        <v>44.1</v>
      </c>
      <c r="J711" s="204">
        <v>45.12</v>
      </c>
    </row>
    <row r="712" spans="6:10" x14ac:dyDescent="0.35">
      <c r="F712" s="203">
        <v>44095</v>
      </c>
      <c r="G712" s="204">
        <v>49.45</v>
      </c>
      <c r="H712" s="204">
        <v>41.44</v>
      </c>
      <c r="I712" s="204">
        <v>42.41</v>
      </c>
      <c r="J712" s="204">
        <v>43.53</v>
      </c>
    </row>
    <row r="713" spans="6:10" x14ac:dyDescent="0.35">
      <c r="F713" s="203">
        <v>44096</v>
      </c>
      <c r="G713" s="204">
        <v>49.51</v>
      </c>
      <c r="H713" s="204">
        <v>41.72</v>
      </c>
      <c r="I713" s="204">
        <v>42.58</v>
      </c>
      <c r="J713" s="204">
        <v>43.66</v>
      </c>
    </row>
    <row r="714" spans="6:10" x14ac:dyDescent="0.35">
      <c r="F714" s="203">
        <v>44097</v>
      </c>
      <c r="G714" s="204">
        <v>49.47</v>
      </c>
      <c r="H714" s="204">
        <v>41.77</v>
      </c>
      <c r="I714" s="204">
        <v>42.66</v>
      </c>
      <c r="J714" s="204">
        <v>43.72</v>
      </c>
    </row>
    <row r="715" spans="6:10" x14ac:dyDescent="0.35">
      <c r="F715" s="203">
        <v>44098</v>
      </c>
      <c r="G715" s="204">
        <v>49.71</v>
      </c>
      <c r="H715" s="204">
        <v>41.94</v>
      </c>
      <c r="I715" s="204">
        <v>42.91</v>
      </c>
      <c r="J715" s="204">
        <v>44.02</v>
      </c>
    </row>
    <row r="716" spans="6:10" x14ac:dyDescent="0.35">
      <c r="F716" s="203">
        <v>44099</v>
      </c>
      <c r="G716" s="204">
        <v>49.41</v>
      </c>
      <c r="H716" s="204">
        <v>41.92</v>
      </c>
      <c r="I716" s="204">
        <v>42.84</v>
      </c>
      <c r="J716" s="204">
        <v>43.86</v>
      </c>
    </row>
    <row r="717" spans="6:10" x14ac:dyDescent="0.35">
      <c r="F717" s="203">
        <v>44102</v>
      </c>
      <c r="G717" s="204">
        <v>49.37</v>
      </c>
      <c r="H717" s="204">
        <v>42.43</v>
      </c>
      <c r="I717" s="204">
        <v>43.26</v>
      </c>
      <c r="J717" s="204">
        <v>44.21</v>
      </c>
    </row>
    <row r="718" spans="6:10" x14ac:dyDescent="0.35">
      <c r="F718" s="203">
        <v>44103</v>
      </c>
      <c r="G718" s="204">
        <v>48.34</v>
      </c>
      <c r="H718" s="204">
        <v>41.03</v>
      </c>
      <c r="I718" s="204">
        <v>41.98</v>
      </c>
      <c r="J718" s="204">
        <v>42.96</v>
      </c>
    </row>
    <row r="719" spans="6:10" x14ac:dyDescent="0.35">
      <c r="F719" s="203">
        <v>44104</v>
      </c>
      <c r="G719" s="204">
        <v>48.96</v>
      </c>
      <c r="H719" s="204">
        <v>40.950000000000003</v>
      </c>
      <c r="I719" s="204">
        <v>42.75</v>
      </c>
      <c r="J719" s="204">
        <v>43.78</v>
      </c>
    </row>
    <row r="720" spans="6:10" x14ac:dyDescent="0.35">
      <c r="F720" s="203">
        <v>44105</v>
      </c>
      <c r="G720" s="204">
        <v>48.44</v>
      </c>
      <c r="H720" s="204">
        <v>40.93</v>
      </c>
      <c r="I720" s="204">
        <v>41.87</v>
      </c>
      <c r="J720" s="204">
        <v>42.96</v>
      </c>
    </row>
    <row r="721" spans="6:10" x14ac:dyDescent="0.35">
      <c r="F721" s="203">
        <v>44106</v>
      </c>
      <c r="G721" s="204">
        <v>47.35</v>
      </c>
      <c r="H721" s="204">
        <v>39.270000000000003</v>
      </c>
      <c r="I721" s="204">
        <v>40.26</v>
      </c>
      <c r="J721" s="204">
        <v>41.44</v>
      </c>
    </row>
    <row r="722" spans="6:10" x14ac:dyDescent="0.35">
      <c r="F722" s="203">
        <v>44109</v>
      </c>
      <c r="G722" s="204">
        <v>48.65</v>
      </c>
      <c r="H722" s="204">
        <v>41.29</v>
      </c>
      <c r="I722" s="204">
        <v>42.25</v>
      </c>
      <c r="J722" s="204">
        <v>43.36</v>
      </c>
    </row>
    <row r="723" spans="6:10" x14ac:dyDescent="0.35">
      <c r="F723" s="203">
        <v>44110</v>
      </c>
      <c r="G723" s="204">
        <v>49.2</v>
      </c>
      <c r="H723" s="204">
        <v>42.65</v>
      </c>
      <c r="I723" s="204">
        <v>43.51</v>
      </c>
      <c r="J723" s="204">
        <v>44.51</v>
      </c>
    </row>
    <row r="724" spans="6:10" x14ac:dyDescent="0.35">
      <c r="F724" s="203">
        <v>44111</v>
      </c>
      <c r="G724" s="204">
        <v>48.53</v>
      </c>
      <c r="H724" s="204">
        <v>41.99</v>
      </c>
      <c r="I724" s="204">
        <v>42.85</v>
      </c>
      <c r="J724" s="204">
        <v>43.87</v>
      </c>
    </row>
    <row r="725" spans="6:10" x14ac:dyDescent="0.35">
      <c r="F725" s="203">
        <v>44112</v>
      </c>
      <c r="G725" s="204">
        <v>48.97</v>
      </c>
      <c r="H725" s="204">
        <v>43.34</v>
      </c>
      <c r="I725" s="204">
        <v>44.1</v>
      </c>
      <c r="J725" s="204">
        <v>44.97</v>
      </c>
    </row>
    <row r="726" spans="6:10" x14ac:dyDescent="0.35">
      <c r="F726" s="203">
        <v>44113</v>
      </c>
      <c r="G726" s="204">
        <v>48.29</v>
      </c>
      <c r="H726" s="204">
        <v>42.85</v>
      </c>
      <c r="I726" s="204">
        <v>43.68</v>
      </c>
      <c r="J726" s="204">
        <v>44.56</v>
      </c>
    </row>
    <row r="727" spans="6:10" x14ac:dyDescent="0.35">
      <c r="F727" s="203">
        <v>44116</v>
      </c>
      <c r="G727" s="204">
        <v>47.73</v>
      </c>
      <c r="H727" s="204">
        <v>41.72</v>
      </c>
      <c r="I727" s="204">
        <v>42.57</v>
      </c>
      <c r="J727" s="204">
        <v>43.53</v>
      </c>
    </row>
    <row r="728" spans="6:10" x14ac:dyDescent="0.35">
      <c r="F728" s="203">
        <v>44117</v>
      </c>
      <c r="G728" s="204">
        <v>48.01</v>
      </c>
      <c r="H728" s="204">
        <v>42.45</v>
      </c>
      <c r="I728" s="204">
        <v>43.24</v>
      </c>
      <c r="J728" s="204">
        <v>44.12</v>
      </c>
    </row>
    <row r="729" spans="6:10" x14ac:dyDescent="0.35">
      <c r="F729" s="203">
        <v>44118</v>
      </c>
      <c r="G729" s="204">
        <v>48.43</v>
      </c>
      <c r="H729" s="204">
        <v>43.32</v>
      </c>
      <c r="I729" s="204">
        <v>43.99</v>
      </c>
      <c r="J729" s="204">
        <v>44.75</v>
      </c>
    </row>
    <row r="730" spans="6:10" x14ac:dyDescent="0.35">
      <c r="F730" s="203">
        <v>44119</v>
      </c>
      <c r="G730" s="204">
        <v>48.63</v>
      </c>
      <c r="H730" s="204">
        <v>43.16</v>
      </c>
      <c r="I730" s="204">
        <v>43.81</v>
      </c>
      <c r="J730" s="204">
        <v>44.57</v>
      </c>
    </row>
    <row r="731" spans="6:10" x14ac:dyDescent="0.35">
      <c r="F731" s="203">
        <v>44120</v>
      </c>
      <c r="G731" s="204">
        <v>48.5</v>
      </c>
      <c r="H731" s="204">
        <v>42.93</v>
      </c>
      <c r="I731" s="204">
        <v>43.57</v>
      </c>
      <c r="J731" s="204">
        <v>44.37</v>
      </c>
    </row>
    <row r="732" spans="6:10" x14ac:dyDescent="0.35">
      <c r="F732" s="203">
        <v>44123</v>
      </c>
      <c r="G732" s="204">
        <v>48.4</v>
      </c>
      <c r="H732" s="204">
        <v>42.62</v>
      </c>
      <c r="I732" s="204">
        <v>43.32</v>
      </c>
      <c r="J732" s="204">
        <v>44.23</v>
      </c>
    </row>
    <row r="733" spans="6:10" x14ac:dyDescent="0.35">
      <c r="F733" s="203">
        <v>44124</v>
      </c>
      <c r="G733" s="204">
        <v>48.76</v>
      </c>
      <c r="H733" s="204">
        <v>43.16</v>
      </c>
      <c r="I733" s="204">
        <v>43.86</v>
      </c>
      <c r="J733" s="204">
        <v>44.74</v>
      </c>
    </row>
    <row r="734" spans="6:10" x14ac:dyDescent="0.35">
      <c r="F734" s="203">
        <v>44125</v>
      </c>
      <c r="G734" s="204">
        <v>47.71</v>
      </c>
      <c r="H734" s="204">
        <v>41.73</v>
      </c>
      <c r="I734" s="204">
        <v>42.4</v>
      </c>
      <c r="J734" s="204">
        <v>43.3</v>
      </c>
    </row>
    <row r="735" spans="6:10" x14ac:dyDescent="0.35">
      <c r="F735" s="203">
        <v>44126</v>
      </c>
      <c r="G735" s="204">
        <v>48.06</v>
      </c>
      <c r="H735" s="204">
        <v>42.46</v>
      </c>
      <c r="I735" s="204">
        <v>43.07</v>
      </c>
      <c r="J735" s="204">
        <v>43.89</v>
      </c>
    </row>
    <row r="736" spans="6:10" x14ac:dyDescent="0.35">
      <c r="F736" s="203">
        <v>44127</v>
      </c>
      <c r="G736" s="204">
        <v>47.49</v>
      </c>
      <c r="H736" s="204">
        <v>41.77</v>
      </c>
      <c r="I736" s="204">
        <v>42.35</v>
      </c>
      <c r="J736" s="204">
        <v>43.14</v>
      </c>
    </row>
    <row r="737" spans="6:10" x14ac:dyDescent="0.35">
      <c r="F737" s="203">
        <v>44130</v>
      </c>
      <c r="G737" s="204">
        <v>46.77</v>
      </c>
      <c r="H737" s="204">
        <v>40.46</v>
      </c>
      <c r="I737" s="204">
        <v>41.16</v>
      </c>
      <c r="J737" s="204">
        <v>42.08</v>
      </c>
    </row>
    <row r="738" spans="6:10" x14ac:dyDescent="0.35">
      <c r="F738" s="203">
        <v>44131</v>
      </c>
      <c r="G738" s="204">
        <v>47.29</v>
      </c>
      <c r="H738" s="204">
        <v>41.2</v>
      </c>
      <c r="I738" s="204">
        <v>41.95</v>
      </c>
      <c r="J738" s="204">
        <v>42.83</v>
      </c>
    </row>
    <row r="739" spans="6:10" x14ac:dyDescent="0.35">
      <c r="F739" s="203">
        <v>44132</v>
      </c>
      <c r="G739" s="204">
        <v>46.1</v>
      </c>
      <c r="H739" s="204">
        <v>39.119999999999997</v>
      </c>
      <c r="I739" s="204">
        <v>40.03</v>
      </c>
      <c r="J739" s="204">
        <v>41.05</v>
      </c>
    </row>
    <row r="740" spans="6:10" x14ac:dyDescent="0.35">
      <c r="F740" s="203">
        <v>44133</v>
      </c>
      <c r="G740" s="204">
        <v>45.19</v>
      </c>
      <c r="H740" s="204">
        <v>37.65</v>
      </c>
      <c r="I740" s="204">
        <v>38.69</v>
      </c>
      <c r="J740" s="204">
        <v>39.85</v>
      </c>
    </row>
    <row r="741" spans="6:10" x14ac:dyDescent="0.35">
      <c r="F741" s="203">
        <v>44134</v>
      </c>
      <c r="G741" s="204">
        <v>45.56</v>
      </c>
      <c r="H741" s="204">
        <v>37.46</v>
      </c>
      <c r="I741" s="204">
        <v>38.4</v>
      </c>
      <c r="J741" s="204">
        <v>39.69</v>
      </c>
    </row>
    <row r="742" spans="6:10" x14ac:dyDescent="0.35">
      <c r="F742" s="203">
        <v>44137</v>
      </c>
      <c r="G742" s="204">
        <v>46.63</v>
      </c>
      <c r="H742" s="204">
        <v>38.97</v>
      </c>
      <c r="I742" s="204">
        <v>39.94</v>
      </c>
      <c r="J742" s="204">
        <v>41.18</v>
      </c>
    </row>
    <row r="743" spans="6:10" x14ac:dyDescent="0.35">
      <c r="F743" s="203">
        <v>44138</v>
      </c>
      <c r="G743" s="204">
        <v>46.62</v>
      </c>
      <c r="H743" s="204">
        <v>39.71</v>
      </c>
      <c r="I743" s="204">
        <v>40.6</v>
      </c>
      <c r="J743" s="204">
        <v>41.73</v>
      </c>
    </row>
    <row r="744" spans="6:10" x14ac:dyDescent="0.35">
      <c r="F744" s="203">
        <v>44139</v>
      </c>
      <c r="G744" s="204">
        <v>47.51</v>
      </c>
      <c r="H744" s="204">
        <v>41.23</v>
      </c>
      <c r="I744" s="204">
        <v>41.99</v>
      </c>
      <c r="J744" s="204">
        <v>43.02</v>
      </c>
    </row>
    <row r="745" spans="6:10" x14ac:dyDescent="0.35">
      <c r="F745" s="203">
        <v>44140</v>
      </c>
      <c r="G745" s="204">
        <v>47.19</v>
      </c>
      <c r="H745" s="204">
        <v>40.93</v>
      </c>
      <c r="I745" s="204">
        <v>41.66</v>
      </c>
      <c r="J745" s="204">
        <v>42.65</v>
      </c>
    </row>
    <row r="746" spans="6:10" x14ac:dyDescent="0.35">
      <c r="F746" s="203">
        <v>44141</v>
      </c>
      <c r="G746" s="204">
        <v>46.34</v>
      </c>
      <c r="H746" s="204">
        <v>39.450000000000003</v>
      </c>
      <c r="I746" s="204">
        <v>40.22</v>
      </c>
      <c r="J746" s="204">
        <v>41.29</v>
      </c>
    </row>
    <row r="747" spans="6:10" x14ac:dyDescent="0.35">
      <c r="F747" s="203">
        <v>44144</v>
      </c>
      <c r="G747" s="204">
        <v>47.85</v>
      </c>
      <c r="H747" s="204">
        <v>42.4</v>
      </c>
      <c r="I747" s="204">
        <v>43.08</v>
      </c>
      <c r="J747" s="204">
        <v>43.97</v>
      </c>
    </row>
    <row r="748" spans="6:10" x14ac:dyDescent="0.35">
      <c r="F748" s="203">
        <v>44145</v>
      </c>
      <c r="G748" s="204">
        <v>47.94</v>
      </c>
      <c r="H748" s="204">
        <v>43.61</v>
      </c>
      <c r="I748" s="204">
        <v>44.19</v>
      </c>
      <c r="J748" s="204">
        <v>44.91</v>
      </c>
    </row>
    <row r="749" spans="6:10" x14ac:dyDescent="0.35">
      <c r="F749" s="203">
        <v>44146</v>
      </c>
      <c r="G749" s="204">
        <v>48.41</v>
      </c>
      <c r="H749" s="204">
        <v>43.8</v>
      </c>
      <c r="I749" s="204">
        <v>44.34</v>
      </c>
      <c r="J749" s="204">
        <v>45.06</v>
      </c>
    </row>
    <row r="750" spans="6:10" x14ac:dyDescent="0.35">
      <c r="F750" s="203">
        <v>44147</v>
      </c>
      <c r="G750" s="204">
        <v>48.2</v>
      </c>
      <c r="H750" s="204">
        <v>43.53</v>
      </c>
      <c r="I750" s="204">
        <v>44.05</v>
      </c>
      <c r="J750" s="204">
        <v>44.78</v>
      </c>
    </row>
    <row r="751" spans="6:10" x14ac:dyDescent="0.35">
      <c r="F751" s="203">
        <v>44148</v>
      </c>
      <c r="G751" s="204">
        <v>47.57</v>
      </c>
      <c r="H751" s="204">
        <v>42.78</v>
      </c>
      <c r="I751" s="204">
        <v>43.19</v>
      </c>
      <c r="J751" s="204">
        <v>43.95</v>
      </c>
    </row>
    <row r="752" spans="6:10" x14ac:dyDescent="0.35">
      <c r="F752" s="203">
        <v>44151</v>
      </c>
      <c r="G752" s="204">
        <v>47.92</v>
      </c>
      <c r="H752" s="204">
        <v>43.82</v>
      </c>
      <c r="I752" s="204">
        <v>44.19</v>
      </c>
      <c r="J752" s="204">
        <v>44.81</v>
      </c>
    </row>
    <row r="753" spans="6:10" x14ac:dyDescent="0.35">
      <c r="F753" s="203">
        <v>44152</v>
      </c>
      <c r="G753" s="204">
        <v>47.75</v>
      </c>
      <c r="H753" s="204">
        <v>43.75</v>
      </c>
      <c r="I753" s="204">
        <v>44.18</v>
      </c>
      <c r="J753" s="204">
        <v>44.81</v>
      </c>
    </row>
    <row r="754" spans="6:10" x14ac:dyDescent="0.35">
      <c r="F754" s="203">
        <v>44153</v>
      </c>
      <c r="G754" s="204">
        <v>47.95</v>
      </c>
      <c r="H754" s="204">
        <v>44.34</v>
      </c>
      <c r="I754" s="204">
        <v>44.66</v>
      </c>
      <c r="J754" s="204">
        <v>45.18</v>
      </c>
    </row>
    <row r="755" spans="6:10" x14ac:dyDescent="0.35">
      <c r="F755" s="203">
        <v>44154</v>
      </c>
      <c r="G755" s="204">
        <v>47.62</v>
      </c>
      <c r="H755" s="204">
        <v>44.2</v>
      </c>
      <c r="I755" s="204">
        <v>44.52</v>
      </c>
      <c r="J755" s="204">
        <v>45</v>
      </c>
    </row>
    <row r="756" spans="6:10" x14ac:dyDescent="0.35">
      <c r="F756" s="203">
        <v>44155</v>
      </c>
      <c r="G756" s="204">
        <v>47.81</v>
      </c>
      <c r="H756" s="204">
        <v>44.96</v>
      </c>
      <c r="I756" s="204">
        <v>45.14</v>
      </c>
      <c r="J756" s="204">
        <v>45.47</v>
      </c>
    </row>
    <row r="757" spans="6:10" x14ac:dyDescent="0.35">
      <c r="F757" s="203">
        <v>44158</v>
      </c>
      <c r="G757" s="204">
        <v>48.09</v>
      </c>
      <c r="H757" s="204">
        <v>46.06</v>
      </c>
      <c r="I757" s="204">
        <v>46.03</v>
      </c>
      <c r="J757" s="204">
        <v>46.14</v>
      </c>
    </row>
    <row r="758" spans="6:10" x14ac:dyDescent="0.35">
      <c r="F758" s="203">
        <v>44159</v>
      </c>
      <c r="G758" s="204">
        <v>48.46</v>
      </c>
      <c r="H758" s="204">
        <v>47.86</v>
      </c>
      <c r="I758" s="204">
        <v>47.78</v>
      </c>
      <c r="J758" s="204">
        <v>47.84</v>
      </c>
    </row>
    <row r="759" spans="6:10" x14ac:dyDescent="0.35">
      <c r="F759" s="203">
        <v>44160</v>
      </c>
      <c r="G759" s="204">
        <v>49.4</v>
      </c>
      <c r="H759" s="204">
        <v>48.61</v>
      </c>
      <c r="I759" s="204">
        <v>48.54</v>
      </c>
      <c r="J759" s="204">
        <v>48.58</v>
      </c>
    </row>
    <row r="760" spans="6:10" x14ac:dyDescent="0.35">
      <c r="F760" s="203">
        <v>44161</v>
      </c>
      <c r="G760" s="204">
        <v>49.05</v>
      </c>
      <c r="H760" s="204">
        <v>47.8</v>
      </c>
      <c r="I760" s="204">
        <v>47.82</v>
      </c>
      <c r="J760" s="204">
        <v>47.92</v>
      </c>
    </row>
    <row r="761" spans="6:10" x14ac:dyDescent="0.35">
      <c r="F761" s="203">
        <v>44162</v>
      </c>
      <c r="G761" s="204">
        <v>49.26</v>
      </c>
      <c r="H761" s="204">
        <v>48.18</v>
      </c>
      <c r="I761" s="204">
        <v>48.31</v>
      </c>
      <c r="J761" s="204">
        <v>48.46</v>
      </c>
    </row>
    <row r="762" spans="6:10" x14ac:dyDescent="0.35">
      <c r="F762" s="203">
        <v>44165</v>
      </c>
      <c r="G762" s="204">
        <v>49</v>
      </c>
      <c r="H762" s="204">
        <v>47.59</v>
      </c>
      <c r="I762" s="204">
        <v>47.95</v>
      </c>
      <c r="J762" s="204">
        <v>48.14</v>
      </c>
    </row>
    <row r="763" spans="6:10" x14ac:dyDescent="0.35">
      <c r="F763" s="203">
        <v>44166</v>
      </c>
      <c r="G763" s="204">
        <v>47.99</v>
      </c>
      <c r="H763" s="204">
        <v>47.42</v>
      </c>
      <c r="I763" s="204">
        <v>47.41</v>
      </c>
      <c r="J763" s="204">
        <v>47.42</v>
      </c>
    </row>
    <row r="764" spans="6:10" x14ac:dyDescent="0.35">
      <c r="F764" s="203">
        <v>44167</v>
      </c>
      <c r="G764" s="204">
        <v>47.78</v>
      </c>
      <c r="H764" s="204">
        <v>48.25</v>
      </c>
      <c r="I764" s="204">
        <v>48.16</v>
      </c>
      <c r="J764" s="204">
        <v>48.05</v>
      </c>
    </row>
    <row r="765" spans="6:10" x14ac:dyDescent="0.35">
      <c r="F765" s="203">
        <v>44168</v>
      </c>
      <c r="G765" s="204">
        <v>47.18</v>
      </c>
      <c r="H765" s="204">
        <v>48.71</v>
      </c>
      <c r="I765" s="204">
        <v>48.54</v>
      </c>
      <c r="J765" s="204">
        <v>48.36</v>
      </c>
    </row>
    <row r="766" spans="6:10" x14ac:dyDescent="0.35">
      <c r="F766" s="203">
        <v>44169</v>
      </c>
      <c r="G766" s="204">
        <v>47.83</v>
      </c>
      <c r="H766" s="204">
        <v>49.25</v>
      </c>
      <c r="I766" s="204">
        <v>49.16</v>
      </c>
      <c r="J766" s="204">
        <v>49.02</v>
      </c>
    </row>
    <row r="767" spans="6:10" x14ac:dyDescent="0.35">
      <c r="F767" s="203">
        <v>44172</v>
      </c>
      <c r="G767" s="204">
        <v>47.86</v>
      </c>
      <c r="H767" s="204">
        <v>48.79</v>
      </c>
      <c r="I767" s="204">
        <v>48.82</v>
      </c>
      <c r="J767" s="204">
        <v>48.8</v>
      </c>
    </row>
    <row r="768" spans="6:10" x14ac:dyDescent="0.35">
      <c r="F768" s="203">
        <v>44173</v>
      </c>
      <c r="G768" s="204">
        <v>47.98</v>
      </c>
      <c r="H768" s="204">
        <v>48.84</v>
      </c>
      <c r="I768" s="204">
        <v>48.83</v>
      </c>
      <c r="J768" s="204">
        <v>48.81</v>
      </c>
    </row>
    <row r="769" spans="6:10" x14ac:dyDescent="0.35">
      <c r="F769" s="203">
        <v>44174</v>
      </c>
      <c r="G769" s="204">
        <v>47.83</v>
      </c>
      <c r="H769" s="204">
        <v>48.86</v>
      </c>
      <c r="I769" s="204">
        <v>48.74</v>
      </c>
      <c r="J769" s="204">
        <v>48.66</v>
      </c>
    </row>
    <row r="770" spans="6:10" x14ac:dyDescent="0.35">
      <c r="F770" s="203">
        <v>44175</v>
      </c>
      <c r="G770" s="204">
        <v>48.23</v>
      </c>
      <c r="H770" s="204">
        <v>50.25</v>
      </c>
      <c r="I770" s="204">
        <v>50.04</v>
      </c>
      <c r="J770" s="204">
        <v>49.8</v>
      </c>
    </row>
    <row r="771" spans="6:10" x14ac:dyDescent="0.35">
      <c r="F771" s="203">
        <v>44176</v>
      </c>
      <c r="G771" s="204">
        <v>48.03</v>
      </c>
      <c r="H771" s="204">
        <v>49.97</v>
      </c>
      <c r="I771" s="204">
        <v>49.84</v>
      </c>
      <c r="J771" s="204">
        <v>49.62</v>
      </c>
    </row>
    <row r="772" spans="6:10" x14ac:dyDescent="0.35">
      <c r="F772" s="203">
        <v>44179</v>
      </c>
      <c r="G772" s="204">
        <v>48.54</v>
      </c>
      <c r="H772" s="204">
        <v>50.29</v>
      </c>
      <c r="I772" s="204">
        <v>50.22</v>
      </c>
      <c r="J772" s="204">
        <v>50.03</v>
      </c>
    </row>
    <row r="773" spans="6:10" x14ac:dyDescent="0.35">
      <c r="F773" s="203">
        <v>44180</v>
      </c>
      <c r="G773" s="204">
        <v>49</v>
      </c>
      <c r="H773" s="204">
        <v>50.76</v>
      </c>
      <c r="I773" s="204">
        <v>50.66</v>
      </c>
      <c r="J773" s="204">
        <v>50.43</v>
      </c>
    </row>
    <row r="774" spans="6:10" x14ac:dyDescent="0.35">
      <c r="F774" s="203">
        <v>44181</v>
      </c>
      <c r="G774" s="204">
        <v>49.2</v>
      </c>
      <c r="H774" s="204">
        <v>51.08</v>
      </c>
      <c r="I774" s="204">
        <v>51.04</v>
      </c>
      <c r="J774" s="204">
        <v>50.82</v>
      </c>
    </row>
    <row r="775" spans="6:10" x14ac:dyDescent="0.35">
      <c r="F775" s="203">
        <v>44182</v>
      </c>
      <c r="G775" s="204">
        <v>49.78</v>
      </c>
      <c r="H775" s="204">
        <v>51.5</v>
      </c>
      <c r="I775" s="204">
        <v>51.58</v>
      </c>
      <c r="J775" s="204">
        <v>51.41</v>
      </c>
    </row>
    <row r="776" spans="6:10" x14ac:dyDescent="0.35">
      <c r="F776" s="203">
        <v>44183</v>
      </c>
      <c r="G776" s="204">
        <v>50.06</v>
      </c>
      <c r="H776" s="204">
        <v>52.26</v>
      </c>
      <c r="I776" s="204">
        <v>52.25</v>
      </c>
      <c r="J776" s="204">
        <v>52.02</v>
      </c>
    </row>
    <row r="777" spans="6:10" x14ac:dyDescent="0.35">
      <c r="F777" s="203">
        <v>44186</v>
      </c>
      <c r="G777" s="204">
        <v>49.41</v>
      </c>
      <c r="H777" s="204">
        <v>50.91</v>
      </c>
      <c r="I777" s="204">
        <v>51.02</v>
      </c>
      <c r="J777" s="204">
        <v>50.88</v>
      </c>
    </row>
    <row r="778" spans="6:10" x14ac:dyDescent="0.35">
      <c r="F778" s="203">
        <v>44187</v>
      </c>
      <c r="G778" s="204">
        <v>48.93</v>
      </c>
      <c r="H778" s="204">
        <v>50.08</v>
      </c>
      <c r="I778" s="204">
        <v>50.23</v>
      </c>
      <c r="J778" s="204">
        <v>50.15</v>
      </c>
    </row>
    <row r="779" spans="6:10" x14ac:dyDescent="0.35">
      <c r="F779" s="203">
        <v>44188</v>
      </c>
      <c r="G779" s="204">
        <v>49.57</v>
      </c>
      <c r="H779" s="204">
        <v>51.2</v>
      </c>
      <c r="I779" s="204">
        <v>51.3</v>
      </c>
      <c r="J779" s="204">
        <v>51.15</v>
      </c>
    </row>
    <row r="780" spans="6:10" x14ac:dyDescent="0.35">
      <c r="F780" s="203">
        <v>44189</v>
      </c>
      <c r="G780" s="204">
        <v>49.83</v>
      </c>
      <c r="H780" s="204">
        <v>51.29</v>
      </c>
      <c r="I780" s="204">
        <v>51.42</v>
      </c>
      <c r="J780" s="204">
        <v>51.3</v>
      </c>
    </row>
    <row r="781" spans="6:10" x14ac:dyDescent="0.35">
      <c r="F781" s="203">
        <v>44193</v>
      </c>
      <c r="G781" s="204">
        <v>49.32</v>
      </c>
      <c r="H781" s="204">
        <v>50.86</v>
      </c>
      <c r="I781" s="204">
        <v>50.99</v>
      </c>
      <c r="J781" s="204">
        <v>50.89</v>
      </c>
    </row>
    <row r="782" spans="6:10" x14ac:dyDescent="0.35">
      <c r="F782" s="203">
        <v>44194</v>
      </c>
      <c r="G782" s="204">
        <v>49.6</v>
      </c>
      <c r="H782" s="204">
        <v>51.09</v>
      </c>
      <c r="I782" s="204">
        <v>51.32</v>
      </c>
      <c r="J782" s="204">
        <v>51.19</v>
      </c>
    </row>
    <row r="783" spans="6:10" x14ac:dyDescent="0.35">
      <c r="F783" s="203">
        <v>44195</v>
      </c>
      <c r="G783" s="204">
        <v>49.57</v>
      </c>
      <c r="H783" s="204">
        <v>51.34</v>
      </c>
      <c r="I783" s="204">
        <v>51.68</v>
      </c>
      <c r="J783" s="204">
        <v>51.43</v>
      </c>
    </row>
    <row r="784" spans="6:10" x14ac:dyDescent="0.35">
      <c r="F784" s="203">
        <v>44196</v>
      </c>
      <c r="G784" s="204">
        <v>49.44</v>
      </c>
      <c r="H784" s="204">
        <v>51.8</v>
      </c>
      <c r="I784" s="204">
        <v>51.78</v>
      </c>
      <c r="J784" s="204">
        <v>51.35</v>
      </c>
    </row>
    <row r="785" spans="6:10" x14ac:dyDescent="0.35">
      <c r="F785" s="203">
        <v>44200</v>
      </c>
      <c r="G785" s="204">
        <v>49.09</v>
      </c>
      <c r="H785" s="204">
        <v>51.09</v>
      </c>
      <c r="I785" s="204">
        <v>51.16</v>
      </c>
      <c r="J785" s="204">
        <v>50.8</v>
      </c>
    </row>
    <row r="786" spans="6:10" x14ac:dyDescent="0.35">
      <c r="F786" s="203">
        <v>44201</v>
      </c>
      <c r="G786" s="204">
        <v>49.56</v>
      </c>
      <c r="H786" s="204">
        <v>53.6</v>
      </c>
      <c r="I786" s="204">
        <v>53.43</v>
      </c>
      <c r="J786" s="204">
        <v>52.77</v>
      </c>
    </row>
    <row r="787" spans="6:10" x14ac:dyDescent="0.35">
      <c r="F787" s="203">
        <v>44202</v>
      </c>
      <c r="G787" s="204">
        <v>49.13</v>
      </c>
      <c r="H787" s="204">
        <v>54.3</v>
      </c>
      <c r="I787" s="204">
        <v>54</v>
      </c>
      <c r="J787" s="204">
        <v>53.16</v>
      </c>
    </row>
    <row r="788" spans="6:10" x14ac:dyDescent="0.35">
      <c r="F788" s="203">
        <v>44203</v>
      </c>
      <c r="G788" s="204">
        <v>49.55</v>
      </c>
      <c r="H788" s="204">
        <v>54.38</v>
      </c>
      <c r="I788" s="204">
        <v>54.13</v>
      </c>
      <c r="J788" s="204">
        <v>53.3</v>
      </c>
    </row>
    <row r="789" spans="6:10" x14ac:dyDescent="0.35">
      <c r="F789" s="203">
        <v>44204</v>
      </c>
      <c r="G789" s="204">
        <v>50.15</v>
      </c>
      <c r="H789" s="204">
        <v>55.99</v>
      </c>
      <c r="I789" s="204">
        <v>55.58</v>
      </c>
      <c r="J789" s="204">
        <v>54.57</v>
      </c>
    </row>
    <row r="790" spans="6:10" x14ac:dyDescent="0.35">
      <c r="F790" s="203">
        <v>44207</v>
      </c>
      <c r="G790" s="204">
        <v>50.39</v>
      </c>
      <c r="H790" s="204">
        <v>55.66</v>
      </c>
      <c r="I790" s="204">
        <v>55.4</v>
      </c>
      <c r="J790" s="204">
        <v>54.52</v>
      </c>
    </row>
    <row r="791" spans="6:10" x14ac:dyDescent="0.35">
      <c r="F791" s="203">
        <v>44208</v>
      </c>
      <c r="G791" s="204">
        <v>50.78</v>
      </c>
      <c r="H791" s="204">
        <v>56.58</v>
      </c>
      <c r="I791" s="204">
        <v>56.29</v>
      </c>
      <c r="J791" s="204">
        <v>55.37</v>
      </c>
    </row>
    <row r="792" spans="6:10" x14ac:dyDescent="0.35">
      <c r="F792" s="203">
        <v>44209</v>
      </c>
      <c r="G792" s="204">
        <v>51.29</v>
      </c>
      <c r="H792" s="204">
        <v>56.06</v>
      </c>
      <c r="I792" s="204">
        <v>55.94</v>
      </c>
      <c r="J792" s="204">
        <v>55.23</v>
      </c>
    </row>
    <row r="793" spans="6:10" x14ac:dyDescent="0.35">
      <c r="F793" s="203">
        <v>44210</v>
      </c>
      <c r="G793" s="204">
        <v>51.43</v>
      </c>
      <c r="H793" s="204">
        <v>56.42</v>
      </c>
      <c r="I793" s="204">
        <v>56.3</v>
      </c>
      <c r="J793" s="204">
        <v>55.57</v>
      </c>
    </row>
    <row r="794" spans="6:10" x14ac:dyDescent="0.35">
      <c r="F794" s="203">
        <v>44211</v>
      </c>
      <c r="G794" s="204">
        <v>51.15</v>
      </c>
      <c r="H794" s="204">
        <v>55.1</v>
      </c>
      <c r="I794" s="204">
        <v>55.09</v>
      </c>
      <c r="J794" s="204">
        <v>54.49</v>
      </c>
    </row>
    <row r="795" spans="6:10" x14ac:dyDescent="0.35">
      <c r="F795" s="203">
        <v>44214</v>
      </c>
      <c r="G795" s="204">
        <v>50.88</v>
      </c>
      <c r="H795" s="204">
        <v>54.75</v>
      </c>
      <c r="I795" s="204">
        <v>54.7</v>
      </c>
      <c r="J795" s="204">
        <v>54.09</v>
      </c>
    </row>
    <row r="796" spans="6:10" x14ac:dyDescent="0.35">
      <c r="F796" s="203">
        <v>44215</v>
      </c>
      <c r="G796" s="204">
        <v>51.2</v>
      </c>
      <c r="H796" s="204">
        <v>55.9</v>
      </c>
      <c r="I796" s="204">
        <v>55.72</v>
      </c>
      <c r="J796" s="204">
        <v>54.97</v>
      </c>
    </row>
    <row r="797" spans="6:10" x14ac:dyDescent="0.35">
      <c r="F797" s="203">
        <v>44216</v>
      </c>
      <c r="G797" s="204">
        <v>50.95</v>
      </c>
      <c r="H797" s="204">
        <v>56.08</v>
      </c>
      <c r="I797" s="204">
        <v>55.8</v>
      </c>
      <c r="J797" s="204">
        <v>54.97</v>
      </c>
    </row>
    <row r="798" spans="6:10" x14ac:dyDescent="0.35">
      <c r="F798" s="203">
        <v>44217</v>
      </c>
      <c r="G798" s="204">
        <v>50.88</v>
      </c>
      <c r="H798" s="204">
        <v>56.1</v>
      </c>
      <c r="I798" s="204">
        <v>55.79</v>
      </c>
      <c r="J798" s="204">
        <v>54.95</v>
      </c>
    </row>
    <row r="799" spans="6:10" x14ac:dyDescent="0.35">
      <c r="F799" s="203">
        <v>44218</v>
      </c>
      <c r="G799" s="204">
        <v>50.49</v>
      </c>
      <c r="H799" s="204">
        <v>55.41</v>
      </c>
      <c r="I799" s="204">
        <v>55.07</v>
      </c>
      <c r="J799" s="204">
        <v>54.29</v>
      </c>
    </row>
    <row r="800" spans="6:10" x14ac:dyDescent="0.35">
      <c r="F800" s="203">
        <v>44221</v>
      </c>
      <c r="G800" s="204">
        <v>50.81</v>
      </c>
      <c r="H800" s="204">
        <v>55.88</v>
      </c>
      <c r="I800" s="204">
        <v>55.5</v>
      </c>
      <c r="J800" s="204">
        <v>54.67</v>
      </c>
    </row>
    <row r="801" spans="6:10" x14ac:dyDescent="0.35">
      <c r="F801" s="203">
        <v>44222</v>
      </c>
      <c r="G801" s="204">
        <v>50.51</v>
      </c>
      <c r="H801" s="204">
        <v>55.91</v>
      </c>
      <c r="I801" s="204">
        <v>55.42</v>
      </c>
      <c r="J801" s="204">
        <v>54.52</v>
      </c>
    </row>
    <row r="802" spans="6:10" x14ac:dyDescent="0.35">
      <c r="F802" s="203">
        <v>44223</v>
      </c>
      <c r="G802" s="204">
        <v>50.77</v>
      </c>
      <c r="H802" s="204">
        <v>55.81</v>
      </c>
      <c r="I802" s="204">
        <v>55.34</v>
      </c>
      <c r="J802" s="204">
        <v>54.52</v>
      </c>
    </row>
    <row r="803" spans="6:10" x14ac:dyDescent="0.35">
      <c r="F803" s="203">
        <v>44224</v>
      </c>
      <c r="G803" s="204">
        <v>50.38</v>
      </c>
      <c r="H803" s="204">
        <v>55.53</v>
      </c>
      <c r="I803" s="204">
        <v>54.9</v>
      </c>
      <c r="J803" s="204">
        <v>54.03</v>
      </c>
    </row>
    <row r="804" spans="6:10" x14ac:dyDescent="0.35">
      <c r="F804" s="203">
        <v>44225</v>
      </c>
      <c r="G804" s="204">
        <v>50.31</v>
      </c>
      <c r="H804" s="204">
        <v>55.88</v>
      </c>
      <c r="I804" s="204">
        <v>54.81</v>
      </c>
      <c r="J804" s="204">
        <v>53.91</v>
      </c>
    </row>
    <row r="805" spans="6:10" x14ac:dyDescent="0.35">
      <c r="F805" s="203">
        <v>44228</v>
      </c>
      <c r="G805" s="204">
        <v>50.95</v>
      </c>
      <c r="H805" s="204">
        <v>56.35</v>
      </c>
      <c r="I805" s="204">
        <v>55.81</v>
      </c>
      <c r="J805" s="204">
        <v>54.81</v>
      </c>
    </row>
    <row r="806" spans="6:10" x14ac:dyDescent="0.35">
      <c r="F806" s="203">
        <v>44229</v>
      </c>
      <c r="G806" s="204">
        <v>51.27</v>
      </c>
      <c r="H806" s="204">
        <v>57.46</v>
      </c>
      <c r="I806" s="204">
        <v>56.88</v>
      </c>
      <c r="J806" s="204">
        <v>55.79</v>
      </c>
    </row>
    <row r="807" spans="6:10" x14ac:dyDescent="0.35">
      <c r="F807" s="203">
        <v>44230</v>
      </c>
      <c r="G807" s="204">
        <v>51.39</v>
      </c>
      <c r="H807" s="204">
        <v>58.46</v>
      </c>
      <c r="I807" s="204">
        <v>57.82</v>
      </c>
      <c r="J807" s="204">
        <v>56.62</v>
      </c>
    </row>
    <row r="808" spans="6:10" x14ac:dyDescent="0.35">
      <c r="F808" s="203">
        <v>44231</v>
      </c>
      <c r="G808" s="204">
        <v>51.57</v>
      </c>
      <c r="H808" s="204">
        <v>58.84</v>
      </c>
      <c r="I808" s="204">
        <v>58.21</v>
      </c>
      <c r="J808" s="204">
        <v>56.97</v>
      </c>
    </row>
    <row r="809" spans="6:10" x14ac:dyDescent="0.35">
      <c r="F809" s="203">
        <v>44232</v>
      </c>
      <c r="G809" s="204">
        <v>51.82</v>
      </c>
      <c r="H809" s="204">
        <v>59.34</v>
      </c>
      <c r="I809" s="204">
        <v>58.72</v>
      </c>
      <c r="J809" s="204">
        <v>57.44</v>
      </c>
    </row>
    <row r="810" spans="6:10" x14ac:dyDescent="0.35">
      <c r="F810" s="203">
        <v>44235</v>
      </c>
      <c r="G810" s="204">
        <v>52.67</v>
      </c>
      <c r="H810" s="204">
        <v>60.56</v>
      </c>
      <c r="I810" s="204">
        <v>59.87</v>
      </c>
      <c r="J810" s="204">
        <v>58.55</v>
      </c>
    </row>
    <row r="811" spans="6:10" x14ac:dyDescent="0.35">
      <c r="F811" s="203">
        <v>44236</v>
      </c>
      <c r="G811" s="204">
        <v>52.96</v>
      </c>
      <c r="H811" s="204">
        <v>61.09</v>
      </c>
      <c r="I811" s="204">
        <v>60.26</v>
      </c>
      <c r="J811" s="204">
        <v>58.9</v>
      </c>
    </row>
    <row r="812" spans="6:10" x14ac:dyDescent="0.35">
      <c r="F812" s="203">
        <v>44237</v>
      </c>
      <c r="G812" s="204">
        <v>53.19</v>
      </c>
      <c r="H812" s="204">
        <v>61.47</v>
      </c>
      <c r="I812" s="204">
        <v>60.6</v>
      </c>
      <c r="J812" s="204">
        <v>59.18</v>
      </c>
    </row>
    <row r="813" spans="6:10" x14ac:dyDescent="0.35">
      <c r="F813" s="203">
        <v>44238</v>
      </c>
      <c r="G813" s="204">
        <v>53.05</v>
      </c>
      <c r="H813" s="204">
        <v>61.14</v>
      </c>
      <c r="I813" s="204">
        <v>60.23</v>
      </c>
      <c r="J813" s="204">
        <v>58.84</v>
      </c>
    </row>
    <row r="814" spans="6:10" x14ac:dyDescent="0.35">
      <c r="F814" s="203">
        <v>44239</v>
      </c>
      <c r="G814" s="204">
        <v>53.39</v>
      </c>
      <c r="H814" s="204">
        <v>62.43</v>
      </c>
      <c r="I814" s="204">
        <v>61.32</v>
      </c>
      <c r="J814" s="204">
        <v>59.77</v>
      </c>
    </row>
    <row r="815" spans="6:10" x14ac:dyDescent="0.35">
      <c r="F815" s="203">
        <v>44242</v>
      </c>
      <c r="G815" s="204">
        <v>53.8</v>
      </c>
      <c r="H815" s="204">
        <v>63.3</v>
      </c>
      <c r="I815" s="204">
        <v>62.12</v>
      </c>
      <c r="J815" s="204">
        <v>60.48</v>
      </c>
    </row>
    <row r="816" spans="6:10" x14ac:dyDescent="0.35">
      <c r="F816" s="203">
        <v>44243</v>
      </c>
      <c r="G816" s="204">
        <v>53.84</v>
      </c>
      <c r="H816" s="204">
        <v>63.35</v>
      </c>
      <c r="I816" s="204">
        <v>62.17</v>
      </c>
      <c r="J816" s="204">
        <v>60.52</v>
      </c>
    </row>
    <row r="817" spans="6:10" x14ac:dyDescent="0.35">
      <c r="F817" s="203">
        <v>44244</v>
      </c>
      <c r="G817" s="204">
        <v>54.1</v>
      </c>
      <c r="H817" s="204">
        <v>64.34</v>
      </c>
      <c r="I817" s="204">
        <v>62.91</v>
      </c>
      <c r="J817" s="204">
        <v>61.07</v>
      </c>
    </row>
    <row r="818" spans="6:10" x14ac:dyDescent="0.35">
      <c r="F818" s="203">
        <v>44245</v>
      </c>
      <c r="G818" s="204">
        <v>54.13</v>
      </c>
      <c r="H818" s="204">
        <v>63.93</v>
      </c>
      <c r="I818" s="204">
        <v>62.45</v>
      </c>
      <c r="J818" s="204">
        <v>60.69</v>
      </c>
    </row>
    <row r="819" spans="6:10" x14ac:dyDescent="0.35">
      <c r="F819" s="203">
        <v>44246</v>
      </c>
      <c r="G819" s="204">
        <v>54.25</v>
      </c>
      <c r="H819" s="204">
        <v>62.91</v>
      </c>
      <c r="I819" s="204">
        <v>61.51</v>
      </c>
      <c r="J819" s="204">
        <v>59.9</v>
      </c>
    </row>
    <row r="820" spans="6:10" x14ac:dyDescent="0.35">
      <c r="F820" s="203">
        <v>44249</v>
      </c>
      <c r="G820" s="204">
        <v>55.33</v>
      </c>
      <c r="H820" s="204">
        <v>65.239999999999995</v>
      </c>
      <c r="I820" s="204">
        <v>63.69</v>
      </c>
      <c r="J820" s="204">
        <v>61.92</v>
      </c>
    </row>
    <row r="821" spans="6:10" x14ac:dyDescent="0.35">
      <c r="F821" s="203">
        <v>44250</v>
      </c>
      <c r="G821" s="204">
        <v>55.49</v>
      </c>
      <c r="H821" s="204">
        <v>65.37</v>
      </c>
      <c r="I821" s="204">
        <v>63.84</v>
      </c>
      <c r="J821" s="204">
        <v>62.13</v>
      </c>
    </row>
    <row r="822" spans="6:10" x14ac:dyDescent="0.35">
      <c r="F822" s="203">
        <v>44251</v>
      </c>
      <c r="G822" s="204">
        <v>56.49</v>
      </c>
      <c r="H822" s="204">
        <v>67.040000000000006</v>
      </c>
      <c r="I822" s="204">
        <v>65.53</v>
      </c>
      <c r="J822" s="204">
        <v>63.76</v>
      </c>
    </row>
    <row r="823" spans="6:10" x14ac:dyDescent="0.35">
      <c r="F823" s="203">
        <v>44252</v>
      </c>
      <c r="G823" s="204">
        <v>56.36</v>
      </c>
      <c r="H823" s="204">
        <v>66.88</v>
      </c>
      <c r="I823" s="204">
        <v>65.48</v>
      </c>
      <c r="J823" s="204">
        <v>63.68</v>
      </c>
    </row>
    <row r="824" spans="6:10" x14ac:dyDescent="0.35">
      <c r="F824" s="203">
        <v>44253</v>
      </c>
      <c r="G824" s="204">
        <v>55.19</v>
      </c>
      <c r="H824" s="204">
        <v>66.13</v>
      </c>
      <c r="I824" s="204">
        <v>63.73</v>
      </c>
      <c r="J824" s="204">
        <v>61.9</v>
      </c>
    </row>
    <row r="825" spans="6:10" x14ac:dyDescent="0.35">
      <c r="F825" s="203">
        <v>44256</v>
      </c>
      <c r="G825" s="204">
        <v>54.9</v>
      </c>
      <c r="H825" s="204">
        <v>63.69</v>
      </c>
      <c r="I825" s="204">
        <v>62.33</v>
      </c>
      <c r="J825" s="204">
        <v>60.77</v>
      </c>
    </row>
    <row r="826" spans="6:10" x14ac:dyDescent="0.35">
      <c r="F826" s="203">
        <v>44257</v>
      </c>
      <c r="G826" s="204">
        <v>55.13</v>
      </c>
      <c r="H826" s="204">
        <v>62.7</v>
      </c>
      <c r="I826" s="204">
        <v>61.58</v>
      </c>
      <c r="J826" s="204">
        <v>60.18</v>
      </c>
    </row>
    <row r="827" spans="6:10" x14ac:dyDescent="0.35">
      <c r="F827" s="203">
        <v>44258</v>
      </c>
      <c r="G827" s="204">
        <v>55.85</v>
      </c>
      <c r="H827" s="204">
        <v>64.069999999999993</v>
      </c>
      <c r="I827" s="204">
        <v>62.95</v>
      </c>
      <c r="J827" s="204">
        <v>61.48</v>
      </c>
    </row>
    <row r="828" spans="6:10" x14ac:dyDescent="0.35">
      <c r="F828" s="203">
        <v>44259</v>
      </c>
      <c r="G828" s="204">
        <v>56.53</v>
      </c>
      <c r="H828" s="204">
        <v>66.739999999999995</v>
      </c>
      <c r="I828" s="204">
        <v>65.47</v>
      </c>
      <c r="J828" s="204">
        <v>63.66</v>
      </c>
    </row>
    <row r="829" spans="6:10" x14ac:dyDescent="0.35">
      <c r="F829" s="203">
        <v>44260</v>
      </c>
      <c r="G829" s="204">
        <v>57.74</v>
      </c>
      <c r="H829" s="204">
        <v>69.36</v>
      </c>
      <c r="I829" s="204">
        <v>67.83</v>
      </c>
      <c r="J829" s="204">
        <v>65.73</v>
      </c>
    </row>
    <row r="830" spans="6:10" x14ac:dyDescent="0.35">
      <c r="F830" s="203">
        <v>44263</v>
      </c>
      <c r="G830" s="204">
        <v>57.3</v>
      </c>
      <c r="H830" s="204">
        <v>68.239999999999995</v>
      </c>
      <c r="I830" s="204">
        <v>66.930000000000007</v>
      </c>
      <c r="J830" s="204">
        <v>65.03</v>
      </c>
    </row>
    <row r="831" spans="6:10" x14ac:dyDescent="0.35">
      <c r="F831" s="203">
        <v>44264</v>
      </c>
      <c r="G831" s="204">
        <v>57.06</v>
      </c>
      <c r="H831" s="204">
        <v>67.52</v>
      </c>
      <c r="I831" s="204">
        <v>66.349999999999994</v>
      </c>
      <c r="J831" s="204">
        <v>64.56</v>
      </c>
    </row>
    <row r="832" spans="6:10" x14ac:dyDescent="0.35">
      <c r="F832" s="203">
        <v>44265</v>
      </c>
      <c r="G832" s="204">
        <v>56.88</v>
      </c>
      <c r="H832" s="204">
        <v>67.900000000000006</v>
      </c>
      <c r="I832" s="204">
        <v>66.650000000000006</v>
      </c>
      <c r="J832" s="204">
        <v>64.77</v>
      </c>
    </row>
    <row r="833" spans="6:10" x14ac:dyDescent="0.35">
      <c r="F833" s="203">
        <v>44266</v>
      </c>
      <c r="G833" s="204">
        <v>57.44</v>
      </c>
      <c r="H833" s="204">
        <v>69.63</v>
      </c>
      <c r="I833" s="204">
        <v>68.19</v>
      </c>
      <c r="J833" s="204">
        <v>66.150000000000006</v>
      </c>
    </row>
    <row r="834" spans="6:10" x14ac:dyDescent="0.35">
      <c r="F834" s="203">
        <v>44267</v>
      </c>
      <c r="G834" s="204">
        <v>57.36</v>
      </c>
      <c r="H834" s="204">
        <v>69.22</v>
      </c>
      <c r="I834" s="204">
        <v>67.92</v>
      </c>
      <c r="J834" s="204">
        <v>65.95</v>
      </c>
    </row>
    <row r="835" spans="6:10" x14ac:dyDescent="0.35">
      <c r="F835" s="203">
        <v>44270</v>
      </c>
      <c r="G835" s="204">
        <v>57.24</v>
      </c>
      <c r="H835" s="204">
        <v>68.88</v>
      </c>
      <c r="I835" s="204">
        <v>67.58</v>
      </c>
      <c r="J835" s="204">
        <v>65.67</v>
      </c>
    </row>
    <row r="836" spans="6:10" x14ac:dyDescent="0.35">
      <c r="F836" s="203">
        <v>44271</v>
      </c>
      <c r="G836" s="204">
        <v>57.25</v>
      </c>
      <c r="H836" s="204">
        <v>68.39</v>
      </c>
      <c r="I836" s="204">
        <v>67.180000000000007</v>
      </c>
      <c r="J836" s="204">
        <v>65.38</v>
      </c>
    </row>
    <row r="837" spans="6:10" x14ac:dyDescent="0.35">
      <c r="F837" s="203">
        <v>44272</v>
      </c>
      <c r="G837" s="204">
        <v>57.61</v>
      </c>
      <c r="H837" s="204">
        <v>68</v>
      </c>
      <c r="I837" s="204">
        <v>66.98</v>
      </c>
      <c r="J837" s="204">
        <v>65.36</v>
      </c>
    </row>
    <row r="838" spans="6:10" x14ac:dyDescent="0.35">
      <c r="F838" s="203">
        <v>44273</v>
      </c>
      <c r="G838" s="204">
        <v>56.11</v>
      </c>
      <c r="H838" s="204">
        <v>63.28</v>
      </c>
      <c r="I838" s="204">
        <v>62.61</v>
      </c>
      <c r="J838" s="204">
        <v>61.47</v>
      </c>
    </row>
    <row r="839" spans="6:10" x14ac:dyDescent="0.35">
      <c r="F839" s="203">
        <v>44274</v>
      </c>
      <c r="G839" s="204">
        <v>56.24</v>
      </c>
      <c r="H839" s="204">
        <v>64.53</v>
      </c>
      <c r="I839" s="204">
        <v>63.9</v>
      </c>
      <c r="J839" s="204">
        <v>62.62</v>
      </c>
    </row>
    <row r="840" spans="6:10" x14ac:dyDescent="0.35">
      <c r="F840" s="203">
        <v>44277</v>
      </c>
      <c r="G840" s="204">
        <v>56.44</v>
      </c>
      <c r="H840" s="204">
        <v>64.62</v>
      </c>
      <c r="I840" s="204">
        <v>64.099999999999994</v>
      </c>
      <c r="J840" s="204">
        <v>62.86</v>
      </c>
    </row>
    <row r="841" spans="6:10" x14ac:dyDescent="0.35">
      <c r="F841" s="203">
        <v>44278</v>
      </c>
      <c r="G841" s="204">
        <v>55.33</v>
      </c>
      <c r="H841" s="204">
        <v>60.79</v>
      </c>
      <c r="I841" s="204">
        <v>60.56</v>
      </c>
      <c r="J841" s="204">
        <v>59.74</v>
      </c>
    </row>
    <row r="842" spans="6:10" x14ac:dyDescent="0.35">
      <c r="F842" s="203">
        <v>44279</v>
      </c>
      <c r="G842" s="204">
        <v>56.43</v>
      </c>
      <c r="H842" s="204">
        <v>64.41</v>
      </c>
      <c r="I842" s="204">
        <v>63.82</v>
      </c>
      <c r="J842" s="204">
        <v>62.66</v>
      </c>
    </row>
    <row r="843" spans="6:10" x14ac:dyDescent="0.35">
      <c r="F843" s="203">
        <v>44280</v>
      </c>
      <c r="G843" s="204">
        <v>54.89</v>
      </c>
      <c r="H843" s="204">
        <v>61.95</v>
      </c>
      <c r="I843" s="204">
        <v>61.4</v>
      </c>
      <c r="J843" s="204">
        <v>60.34</v>
      </c>
    </row>
    <row r="844" spans="6:10" x14ac:dyDescent="0.35">
      <c r="F844" s="203">
        <v>44281</v>
      </c>
      <c r="G844" s="204">
        <v>56.14</v>
      </c>
      <c r="H844" s="204">
        <v>64.569999999999993</v>
      </c>
      <c r="I844" s="204">
        <v>63.95</v>
      </c>
      <c r="J844" s="204">
        <v>62.62</v>
      </c>
    </row>
    <row r="845" spans="6:10" x14ac:dyDescent="0.35">
      <c r="F845" s="203">
        <v>44284</v>
      </c>
      <c r="G845" s="204">
        <v>56.07</v>
      </c>
      <c r="H845" s="204">
        <v>64.98</v>
      </c>
      <c r="I845" s="204">
        <v>64.37</v>
      </c>
      <c r="J845" s="204">
        <v>62.92</v>
      </c>
    </row>
    <row r="846" spans="6:10" x14ac:dyDescent="0.35">
      <c r="F846" s="203">
        <v>44285</v>
      </c>
      <c r="G846" s="204">
        <v>55.67</v>
      </c>
      <c r="H846" s="204">
        <v>64.14</v>
      </c>
      <c r="I846" s="204">
        <v>63.61</v>
      </c>
      <c r="J846" s="204">
        <v>62.16</v>
      </c>
    </row>
    <row r="847" spans="6:10" x14ac:dyDescent="0.35">
      <c r="F847" s="203">
        <v>44286</v>
      </c>
      <c r="G847" s="204">
        <v>55.05</v>
      </c>
      <c r="H847" s="204">
        <v>63.54</v>
      </c>
      <c r="I847" s="204">
        <v>62.31</v>
      </c>
      <c r="J847" s="204">
        <v>61.05</v>
      </c>
    </row>
    <row r="848" spans="6:10" x14ac:dyDescent="0.35">
      <c r="F848" s="203">
        <v>44287</v>
      </c>
      <c r="G848" s="204">
        <v>57.29</v>
      </c>
      <c r="H848" s="204">
        <v>64.86</v>
      </c>
      <c r="I848" s="204">
        <v>64.12</v>
      </c>
      <c r="J848" s="204">
        <v>62.9</v>
      </c>
    </row>
    <row r="849" spans="6:10" x14ac:dyDescent="0.35">
      <c r="F849" s="203">
        <v>44291</v>
      </c>
      <c r="G849" s="204">
        <v>56.64</v>
      </c>
      <c r="H849" s="204">
        <v>62.15</v>
      </c>
      <c r="I849" s="204">
        <v>61.58</v>
      </c>
      <c r="J849" s="204">
        <v>60.67</v>
      </c>
    </row>
    <row r="850" spans="6:10" x14ac:dyDescent="0.35">
      <c r="F850" s="203">
        <v>44292</v>
      </c>
      <c r="G850" s="204">
        <v>57.24</v>
      </c>
      <c r="H850" s="204">
        <v>62.74</v>
      </c>
      <c r="I850" s="204">
        <v>62.18</v>
      </c>
      <c r="J850" s="204">
        <v>61.29</v>
      </c>
    </row>
    <row r="851" spans="6:10" x14ac:dyDescent="0.35">
      <c r="F851" s="203">
        <v>44293</v>
      </c>
      <c r="G851" s="204">
        <v>57.28</v>
      </c>
      <c r="H851" s="204">
        <v>63.16</v>
      </c>
      <c r="I851" s="204">
        <v>62.51</v>
      </c>
      <c r="J851" s="204">
        <v>61.57</v>
      </c>
    </row>
    <row r="852" spans="6:10" x14ac:dyDescent="0.35">
      <c r="F852" s="203">
        <v>44294</v>
      </c>
      <c r="G852" s="204">
        <v>56.49</v>
      </c>
      <c r="H852" s="204">
        <v>63.2</v>
      </c>
      <c r="I852" s="204">
        <v>62.33</v>
      </c>
      <c r="J852" s="204">
        <v>61.23</v>
      </c>
    </row>
    <row r="853" spans="6:10" x14ac:dyDescent="0.35">
      <c r="F853" s="203">
        <v>44295</v>
      </c>
      <c r="G853" s="204">
        <v>56.62</v>
      </c>
      <c r="H853" s="204">
        <v>62.95</v>
      </c>
      <c r="I853" s="204">
        <v>62.17</v>
      </c>
      <c r="J853" s="204">
        <v>61.11</v>
      </c>
    </row>
    <row r="854" spans="6:10" x14ac:dyDescent="0.35">
      <c r="F854" s="203">
        <v>44298</v>
      </c>
      <c r="G854" s="204">
        <v>57.06</v>
      </c>
      <c r="H854" s="204">
        <v>63.28</v>
      </c>
      <c r="I854" s="204">
        <v>62.5</v>
      </c>
      <c r="J854" s="204">
        <v>61.48</v>
      </c>
    </row>
    <row r="855" spans="6:10" x14ac:dyDescent="0.35">
      <c r="F855" s="203">
        <v>44299</v>
      </c>
      <c r="G855" s="204">
        <v>57.42</v>
      </c>
      <c r="H855" s="204">
        <v>63.67</v>
      </c>
      <c r="I855" s="204">
        <v>62.93</v>
      </c>
      <c r="J855" s="204">
        <v>61.97</v>
      </c>
    </row>
    <row r="856" spans="6:10" x14ac:dyDescent="0.35">
      <c r="F856" s="203">
        <v>44300</v>
      </c>
      <c r="G856" s="204">
        <v>58.57</v>
      </c>
      <c r="H856" s="204">
        <v>66.58</v>
      </c>
      <c r="I856" s="204">
        <v>65.739999999999995</v>
      </c>
      <c r="J856" s="204">
        <v>64.540000000000006</v>
      </c>
    </row>
    <row r="857" spans="6:10" x14ac:dyDescent="0.35">
      <c r="F857" s="203">
        <v>44301</v>
      </c>
      <c r="G857" s="204">
        <v>58.25</v>
      </c>
      <c r="H857" s="204">
        <v>66.94</v>
      </c>
      <c r="I857" s="204">
        <v>65.989999999999995</v>
      </c>
      <c r="J857" s="204">
        <v>64.64</v>
      </c>
    </row>
    <row r="858" spans="6:10" x14ac:dyDescent="0.35">
      <c r="F858" s="203">
        <v>44302</v>
      </c>
      <c r="G858" s="204">
        <v>58.02</v>
      </c>
      <c r="H858" s="204">
        <v>66.77</v>
      </c>
      <c r="I858" s="204">
        <v>65.81</v>
      </c>
      <c r="J858" s="204">
        <v>64.45</v>
      </c>
    </row>
    <row r="859" spans="6:10" x14ac:dyDescent="0.35">
      <c r="F859" s="203">
        <v>44305</v>
      </c>
      <c r="G859" s="204">
        <v>58.01</v>
      </c>
      <c r="H859" s="204">
        <v>67.05</v>
      </c>
      <c r="I859" s="204">
        <v>65.930000000000007</v>
      </c>
      <c r="J859" s="204">
        <v>64.53</v>
      </c>
    </row>
    <row r="860" spans="6:10" x14ac:dyDescent="0.35">
      <c r="F860" s="203">
        <v>44306</v>
      </c>
      <c r="G860" s="204">
        <v>57.44</v>
      </c>
      <c r="H860" s="204">
        <v>66.569999999999993</v>
      </c>
      <c r="I860" s="204">
        <v>65.37</v>
      </c>
      <c r="J860" s="204">
        <v>63.96</v>
      </c>
    </row>
    <row r="861" spans="6:10" x14ac:dyDescent="0.35">
      <c r="F861" s="203">
        <v>44307</v>
      </c>
      <c r="G861" s="204">
        <v>56.99</v>
      </c>
      <c r="H861" s="204">
        <v>65.319999999999993</v>
      </c>
      <c r="I861" s="204">
        <v>64.17</v>
      </c>
      <c r="J861" s="204">
        <v>62.89</v>
      </c>
    </row>
    <row r="862" spans="6:10" x14ac:dyDescent="0.35">
      <c r="F862" s="203">
        <v>44308</v>
      </c>
      <c r="G862" s="204">
        <v>57.49</v>
      </c>
      <c r="H862" s="204">
        <v>65.400000000000006</v>
      </c>
      <c r="I862" s="204">
        <v>64.239999999999995</v>
      </c>
      <c r="J862" s="204">
        <v>63.02</v>
      </c>
    </row>
    <row r="863" spans="6:10" x14ac:dyDescent="0.35">
      <c r="F863" s="203">
        <v>44309</v>
      </c>
      <c r="G863" s="204">
        <v>58.03</v>
      </c>
      <c r="H863" s="204">
        <v>66.11</v>
      </c>
      <c r="I863" s="204">
        <v>64.930000000000007</v>
      </c>
      <c r="J863" s="204">
        <v>63.69</v>
      </c>
    </row>
    <row r="864" spans="6:10" x14ac:dyDescent="0.35">
      <c r="F864" s="203">
        <v>44312</v>
      </c>
      <c r="G864" s="204">
        <v>58.16</v>
      </c>
      <c r="H864" s="204">
        <v>65.650000000000006</v>
      </c>
      <c r="I864" s="204">
        <v>64.61</v>
      </c>
      <c r="J864" s="204">
        <v>63.49</v>
      </c>
    </row>
    <row r="865" spans="6:10" x14ac:dyDescent="0.35">
      <c r="F865" s="203">
        <v>44313</v>
      </c>
      <c r="G865" s="204">
        <v>58.76</v>
      </c>
      <c r="H865" s="204">
        <v>66.42</v>
      </c>
      <c r="I865" s="204">
        <v>65.47</v>
      </c>
      <c r="J865" s="204">
        <v>64.319999999999993</v>
      </c>
    </row>
    <row r="866" spans="6:10" x14ac:dyDescent="0.35">
      <c r="F866" s="203">
        <v>44314</v>
      </c>
      <c r="G866" s="204">
        <v>59.15</v>
      </c>
      <c r="H866" s="204">
        <v>67.27</v>
      </c>
      <c r="I866" s="204">
        <v>66.38</v>
      </c>
      <c r="J866" s="204">
        <v>65.12</v>
      </c>
    </row>
    <row r="867" spans="6:10" x14ac:dyDescent="0.35">
      <c r="F867" s="203">
        <v>44315</v>
      </c>
      <c r="G867" s="204">
        <v>59.6</v>
      </c>
      <c r="H867" s="204">
        <v>68.56</v>
      </c>
      <c r="I867" s="204">
        <v>67.58</v>
      </c>
      <c r="J867" s="204">
        <v>66.099999999999994</v>
      </c>
    </row>
    <row r="868" spans="6:10" x14ac:dyDescent="0.35">
      <c r="F868" s="203">
        <v>44316</v>
      </c>
      <c r="G868" s="204">
        <v>58.66</v>
      </c>
      <c r="H868" s="204">
        <v>67.25</v>
      </c>
      <c r="I868" s="204">
        <v>66.28</v>
      </c>
      <c r="J868" s="204">
        <v>64.819999999999993</v>
      </c>
    </row>
    <row r="869" spans="6:10" x14ac:dyDescent="0.35">
      <c r="F869" s="203">
        <v>44319</v>
      </c>
      <c r="G869" s="204">
        <v>59.16</v>
      </c>
      <c r="H869" s="204">
        <v>67.56</v>
      </c>
      <c r="I869" s="204">
        <v>66.7</v>
      </c>
      <c r="J869" s="204">
        <v>65.260000000000005</v>
      </c>
    </row>
    <row r="870" spans="6:10" x14ac:dyDescent="0.35">
      <c r="F870" s="203">
        <v>44320</v>
      </c>
      <c r="G870" s="204">
        <v>59.96</v>
      </c>
      <c r="H870" s="204">
        <v>68.88</v>
      </c>
      <c r="I870" s="204">
        <v>68</v>
      </c>
      <c r="J870" s="204">
        <v>66.52</v>
      </c>
    </row>
    <row r="871" spans="6:10" x14ac:dyDescent="0.35">
      <c r="F871" s="203">
        <v>44321</v>
      </c>
      <c r="G871" s="204">
        <v>60.21</v>
      </c>
      <c r="H871" s="204">
        <v>68.959999999999994</v>
      </c>
      <c r="I871" s="204">
        <v>68.099999999999994</v>
      </c>
      <c r="J871" s="204">
        <v>66.64</v>
      </c>
    </row>
    <row r="872" spans="6:10" x14ac:dyDescent="0.35">
      <c r="F872" s="203">
        <v>44322</v>
      </c>
      <c r="G872" s="204">
        <v>60.22</v>
      </c>
      <c r="H872" s="204">
        <v>68.09</v>
      </c>
      <c r="I872" s="204">
        <v>67.3</v>
      </c>
      <c r="J872" s="204">
        <v>65.97</v>
      </c>
    </row>
    <row r="873" spans="6:10" x14ac:dyDescent="0.35">
      <c r="F873" s="203">
        <v>44323</v>
      </c>
      <c r="G873" s="204">
        <v>60.57</v>
      </c>
      <c r="H873" s="204">
        <v>68.28</v>
      </c>
      <c r="I873" s="204">
        <v>67.61</v>
      </c>
      <c r="J873" s="204">
        <v>66.37</v>
      </c>
    </row>
    <row r="874" spans="6:10" x14ac:dyDescent="0.35">
      <c r="F874" s="203">
        <v>44326</v>
      </c>
      <c r="G874" s="204">
        <v>60.79</v>
      </c>
      <c r="H874" s="204">
        <v>68.319999999999993</v>
      </c>
      <c r="I874" s="204">
        <v>67.73</v>
      </c>
      <c r="J874" s="204">
        <v>66.56</v>
      </c>
    </row>
    <row r="875" spans="6:10" x14ac:dyDescent="0.35">
      <c r="F875" s="203">
        <v>44327</v>
      </c>
      <c r="G875" s="204">
        <v>61.23</v>
      </c>
      <c r="H875" s="204">
        <v>68.55</v>
      </c>
      <c r="I875" s="204">
        <v>68.040000000000006</v>
      </c>
      <c r="J875" s="204">
        <v>66.95</v>
      </c>
    </row>
    <row r="876" spans="6:10" x14ac:dyDescent="0.35">
      <c r="F876" s="203">
        <v>44328</v>
      </c>
      <c r="G876" s="204">
        <v>61.74</v>
      </c>
      <c r="H876" s="204">
        <v>69.319999999999993</v>
      </c>
      <c r="I876" s="204">
        <v>68.8</v>
      </c>
      <c r="J876" s="204">
        <v>67.680000000000007</v>
      </c>
    </row>
    <row r="877" spans="6:10" x14ac:dyDescent="0.35">
      <c r="F877" s="203">
        <v>44329</v>
      </c>
      <c r="G877" s="204">
        <v>59.95</v>
      </c>
      <c r="H877" s="204">
        <v>67.05</v>
      </c>
      <c r="I877" s="204">
        <v>66.56</v>
      </c>
      <c r="J877" s="204">
        <v>65.459999999999994</v>
      </c>
    </row>
    <row r="878" spans="6:10" x14ac:dyDescent="0.35">
      <c r="F878" s="203">
        <v>44330</v>
      </c>
      <c r="G878" s="204">
        <v>60.39</v>
      </c>
      <c r="H878" s="204">
        <v>68.709999999999994</v>
      </c>
      <c r="I878" s="204">
        <v>67.959999999999994</v>
      </c>
      <c r="J878" s="204">
        <v>66.63</v>
      </c>
    </row>
    <row r="879" spans="6:10" x14ac:dyDescent="0.35">
      <c r="F879" s="203">
        <v>44333</v>
      </c>
      <c r="G879" s="204">
        <v>60.45</v>
      </c>
      <c r="H879" s="204">
        <v>69.459999999999994</v>
      </c>
      <c r="I879" s="204">
        <v>68.69</v>
      </c>
      <c r="J879" s="204">
        <v>67.23</v>
      </c>
    </row>
    <row r="880" spans="6:10" x14ac:dyDescent="0.35">
      <c r="F880" s="203">
        <v>44334</v>
      </c>
      <c r="G880" s="204">
        <v>60.39</v>
      </c>
      <c r="H880" s="204">
        <v>68.709999999999994</v>
      </c>
      <c r="I880" s="204">
        <v>68.11</v>
      </c>
      <c r="J880" s="204">
        <v>66.7</v>
      </c>
    </row>
    <row r="881" spans="6:10" x14ac:dyDescent="0.35">
      <c r="F881" s="203">
        <v>44335</v>
      </c>
      <c r="G881" s="204">
        <v>59.13</v>
      </c>
      <c r="H881" s="204">
        <v>66.66</v>
      </c>
      <c r="I881" s="204">
        <v>66.150000000000006</v>
      </c>
      <c r="J881" s="204">
        <v>64.790000000000006</v>
      </c>
    </row>
    <row r="882" spans="6:10" x14ac:dyDescent="0.35">
      <c r="F882" s="203">
        <v>44336</v>
      </c>
      <c r="G882" s="204">
        <v>58.64</v>
      </c>
      <c r="H882" s="204">
        <v>65.11</v>
      </c>
      <c r="I882" s="204">
        <v>64.77</v>
      </c>
      <c r="J882" s="204">
        <v>63.65</v>
      </c>
    </row>
    <row r="883" spans="6:10" x14ac:dyDescent="0.35">
      <c r="F883" s="203">
        <v>44337</v>
      </c>
      <c r="G883" s="204">
        <v>59.35</v>
      </c>
      <c r="H883" s="204">
        <v>66.44</v>
      </c>
      <c r="I883" s="204">
        <v>66.02</v>
      </c>
      <c r="J883" s="204">
        <v>64.849999999999994</v>
      </c>
    </row>
    <row r="884" spans="6:10" x14ac:dyDescent="0.35">
      <c r="F884" s="203">
        <v>44340</v>
      </c>
      <c r="G884" s="204">
        <v>60.49</v>
      </c>
      <c r="H884" s="204">
        <v>68.459999999999994</v>
      </c>
      <c r="I884" s="204">
        <v>68.010000000000005</v>
      </c>
      <c r="J884" s="204">
        <v>66.739999999999995</v>
      </c>
    </row>
    <row r="885" spans="6:10" x14ac:dyDescent="0.35">
      <c r="F885" s="203">
        <v>44341</v>
      </c>
      <c r="G885" s="204">
        <v>60.44</v>
      </c>
      <c r="H885" s="204">
        <v>68.650000000000006</v>
      </c>
      <c r="I885" s="204">
        <v>68.08</v>
      </c>
      <c r="J885" s="204">
        <v>66.73</v>
      </c>
    </row>
    <row r="886" spans="6:10" x14ac:dyDescent="0.35">
      <c r="F886" s="203">
        <v>44342</v>
      </c>
      <c r="G886" s="204">
        <v>60.55</v>
      </c>
      <c r="H886" s="204">
        <v>68.87</v>
      </c>
      <c r="I886" s="204">
        <v>68.319999999999993</v>
      </c>
      <c r="J886" s="204">
        <v>66.98</v>
      </c>
    </row>
    <row r="887" spans="6:10" x14ac:dyDescent="0.35">
      <c r="F887" s="203">
        <v>44343</v>
      </c>
      <c r="G887" s="204">
        <v>60.6</v>
      </c>
      <c r="H887" s="204">
        <v>69.459999999999994</v>
      </c>
      <c r="I887" s="204">
        <v>68.81</v>
      </c>
      <c r="J887" s="204">
        <v>67.38</v>
      </c>
    </row>
    <row r="888" spans="6:10" x14ac:dyDescent="0.35">
      <c r="F888" s="203">
        <v>44344</v>
      </c>
      <c r="G888" s="204">
        <v>60.24</v>
      </c>
      <c r="H888" s="204">
        <v>69.63</v>
      </c>
      <c r="I888" s="204">
        <v>68.34</v>
      </c>
      <c r="J888" s="204">
        <v>66.900000000000006</v>
      </c>
    </row>
    <row r="889" spans="6:10" x14ac:dyDescent="0.35">
      <c r="F889" s="203">
        <v>44347</v>
      </c>
      <c r="G889" s="204">
        <v>60.57</v>
      </c>
      <c r="H889" s="204">
        <v>69.319999999999993</v>
      </c>
      <c r="I889" s="204">
        <v>68.45</v>
      </c>
      <c r="J889" s="204">
        <v>67.05</v>
      </c>
    </row>
    <row r="890" spans="6:10" x14ac:dyDescent="0.35">
      <c r="F890" s="203">
        <v>44348</v>
      </c>
      <c r="G890" s="204">
        <v>61.06</v>
      </c>
      <c r="H890" s="204">
        <v>70.25</v>
      </c>
      <c r="I890" s="204">
        <v>69.33</v>
      </c>
      <c r="J890" s="204">
        <v>67.86</v>
      </c>
    </row>
    <row r="891" spans="6:10" x14ac:dyDescent="0.35">
      <c r="F891" s="203">
        <v>44349</v>
      </c>
      <c r="G891" s="204">
        <v>61.44</v>
      </c>
      <c r="H891" s="204">
        <v>71.349999999999994</v>
      </c>
      <c r="I891" s="204">
        <v>70.400000000000006</v>
      </c>
      <c r="J891" s="204">
        <v>68.849999999999994</v>
      </c>
    </row>
    <row r="892" spans="6:10" x14ac:dyDescent="0.35">
      <c r="F892" s="203">
        <v>44350</v>
      </c>
      <c r="G892" s="204">
        <v>61.39</v>
      </c>
      <c r="H892" s="204">
        <v>71.31</v>
      </c>
      <c r="I892" s="204">
        <v>70.34</v>
      </c>
      <c r="J892" s="204">
        <v>68.8</v>
      </c>
    </row>
    <row r="893" spans="6:10" x14ac:dyDescent="0.35">
      <c r="F893" s="203">
        <v>44351</v>
      </c>
      <c r="G893" s="204">
        <v>61.76</v>
      </c>
      <c r="H893" s="204">
        <v>71.89</v>
      </c>
      <c r="I893" s="204">
        <v>70.92</v>
      </c>
      <c r="J893" s="204">
        <v>69.38</v>
      </c>
    </row>
    <row r="894" spans="6:10" x14ac:dyDescent="0.35">
      <c r="F894" s="203">
        <v>44354</v>
      </c>
      <c r="G894" s="204">
        <v>61.92</v>
      </c>
      <c r="H894" s="204">
        <v>71.489999999999995</v>
      </c>
      <c r="I894" s="204">
        <v>70.58</v>
      </c>
      <c r="J894" s="204">
        <v>69.13</v>
      </c>
    </row>
    <row r="895" spans="6:10" x14ac:dyDescent="0.35">
      <c r="F895" s="203">
        <v>44355</v>
      </c>
      <c r="G895" s="204">
        <v>62.39</v>
      </c>
      <c r="H895" s="204">
        <v>72.22</v>
      </c>
      <c r="I895" s="204">
        <v>71.25</v>
      </c>
      <c r="J895" s="204">
        <v>69.709999999999994</v>
      </c>
    </row>
    <row r="896" spans="6:10" x14ac:dyDescent="0.35">
      <c r="F896" s="203">
        <v>44356</v>
      </c>
      <c r="G896" s="204">
        <v>62.35</v>
      </c>
      <c r="H896" s="204">
        <v>72.22</v>
      </c>
      <c r="I896" s="204">
        <v>71.17</v>
      </c>
      <c r="J896" s="204">
        <v>69.63</v>
      </c>
    </row>
    <row r="897" spans="6:10" x14ac:dyDescent="0.35">
      <c r="F897" s="203">
        <v>44357</v>
      </c>
      <c r="G897" s="204">
        <v>62.35</v>
      </c>
      <c r="H897" s="204">
        <v>72.52</v>
      </c>
      <c r="I897" s="204">
        <v>71.37</v>
      </c>
      <c r="J897" s="204">
        <v>69.78</v>
      </c>
    </row>
    <row r="898" spans="6:10" x14ac:dyDescent="0.35">
      <c r="F898" s="203">
        <v>44358</v>
      </c>
      <c r="G898" s="204">
        <v>62.35</v>
      </c>
      <c r="H898" s="204">
        <v>72.69</v>
      </c>
      <c r="I898" s="204">
        <v>71.47</v>
      </c>
      <c r="J898" s="204">
        <v>69.88</v>
      </c>
    </row>
    <row r="899" spans="6:10" x14ac:dyDescent="0.35">
      <c r="F899" s="203">
        <v>44361</v>
      </c>
      <c r="G899" s="204">
        <v>62.24</v>
      </c>
      <c r="H899" s="204">
        <v>72.86</v>
      </c>
      <c r="I899" s="204">
        <v>71.63</v>
      </c>
      <c r="J899" s="204">
        <v>70.02</v>
      </c>
    </row>
    <row r="900" spans="6:10" x14ac:dyDescent="0.35">
      <c r="F900" s="203">
        <v>44362</v>
      </c>
      <c r="G900" s="204">
        <v>62.55</v>
      </c>
      <c r="H900" s="204">
        <v>73.989999999999995</v>
      </c>
      <c r="I900" s="204">
        <v>72.59</v>
      </c>
      <c r="J900" s="204">
        <v>70.83</v>
      </c>
    </row>
    <row r="901" spans="6:10" x14ac:dyDescent="0.35">
      <c r="F901" s="203">
        <v>44363</v>
      </c>
      <c r="G901" s="204">
        <v>62.73</v>
      </c>
      <c r="H901" s="204">
        <v>74.39</v>
      </c>
      <c r="I901" s="204">
        <v>72.84</v>
      </c>
      <c r="J901" s="204">
        <v>71.069999999999993</v>
      </c>
    </row>
    <row r="902" spans="6:10" x14ac:dyDescent="0.35">
      <c r="F902" s="203">
        <v>44364</v>
      </c>
      <c r="G902" s="204">
        <v>61.68</v>
      </c>
      <c r="H902" s="204">
        <v>73.08</v>
      </c>
      <c r="I902" s="204">
        <v>71.52</v>
      </c>
      <c r="J902" s="204">
        <v>69.739999999999995</v>
      </c>
    </row>
    <row r="903" spans="6:10" x14ac:dyDescent="0.35">
      <c r="F903" s="203">
        <v>44365</v>
      </c>
      <c r="G903" s="204">
        <v>62.04</v>
      </c>
      <c r="H903" s="204">
        <v>73.510000000000005</v>
      </c>
      <c r="I903" s="204">
        <v>71.92</v>
      </c>
      <c r="J903" s="204">
        <v>70.09</v>
      </c>
    </row>
    <row r="904" spans="6:10" x14ac:dyDescent="0.35">
      <c r="F904" s="203">
        <v>44368</v>
      </c>
      <c r="G904" s="204">
        <v>62.71</v>
      </c>
      <c r="H904" s="204">
        <v>74.900000000000006</v>
      </c>
      <c r="I904" s="204">
        <v>73.13</v>
      </c>
      <c r="J904" s="204">
        <v>71.11</v>
      </c>
    </row>
    <row r="905" spans="6:10" x14ac:dyDescent="0.35">
      <c r="F905" s="203">
        <v>44369</v>
      </c>
      <c r="G905" s="204">
        <v>62.99</v>
      </c>
      <c r="H905" s="204">
        <v>74.81</v>
      </c>
      <c r="I905" s="204">
        <v>73.22</v>
      </c>
      <c r="J905" s="204">
        <v>71.290000000000006</v>
      </c>
    </row>
    <row r="906" spans="6:10" x14ac:dyDescent="0.35">
      <c r="F906" s="203">
        <v>44370</v>
      </c>
      <c r="G906" s="204">
        <v>63.28</v>
      </c>
      <c r="H906" s="204">
        <v>75.19</v>
      </c>
      <c r="I906" s="204">
        <v>73.69</v>
      </c>
      <c r="J906" s="204">
        <v>71.78</v>
      </c>
    </row>
    <row r="907" spans="6:10" x14ac:dyDescent="0.35">
      <c r="F907" s="203">
        <v>44371</v>
      </c>
      <c r="G907" s="204">
        <v>63.48</v>
      </c>
      <c r="H907" s="204">
        <v>75.56</v>
      </c>
      <c r="I907" s="204">
        <v>74.010000000000005</v>
      </c>
      <c r="J907" s="204">
        <v>72.099999999999994</v>
      </c>
    </row>
    <row r="908" spans="6:10" x14ac:dyDescent="0.35">
      <c r="F908" s="203">
        <v>44372</v>
      </c>
      <c r="G908" s="204">
        <v>63.64</v>
      </c>
      <c r="H908" s="204">
        <v>76.180000000000007</v>
      </c>
      <c r="I908" s="204">
        <v>74.56</v>
      </c>
      <c r="J908" s="204">
        <v>72.569999999999993</v>
      </c>
    </row>
    <row r="909" spans="6:10" x14ac:dyDescent="0.35">
      <c r="F909" s="203">
        <v>44375</v>
      </c>
      <c r="G909" s="204">
        <v>63</v>
      </c>
      <c r="H909" s="204">
        <v>74.680000000000007</v>
      </c>
      <c r="I909" s="204">
        <v>73.39</v>
      </c>
      <c r="J909" s="204">
        <v>71.569999999999993</v>
      </c>
    </row>
    <row r="910" spans="6:10" x14ac:dyDescent="0.35">
      <c r="F910" s="203">
        <v>44376</v>
      </c>
      <c r="G910" s="204">
        <v>63.09</v>
      </c>
      <c r="H910" s="204">
        <v>74.760000000000005</v>
      </c>
      <c r="I910" s="204">
        <v>73.55</v>
      </c>
      <c r="J910" s="204">
        <v>71.69</v>
      </c>
    </row>
    <row r="911" spans="6:10" x14ac:dyDescent="0.35">
      <c r="F911" s="203">
        <v>44377</v>
      </c>
      <c r="G911" s="204">
        <v>62.91</v>
      </c>
      <c r="H911" s="204">
        <v>75.13</v>
      </c>
      <c r="I911" s="204">
        <v>73.790000000000006</v>
      </c>
      <c r="J911" s="204">
        <v>71.77</v>
      </c>
    </row>
    <row r="912" spans="6:10" x14ac:dyDescent="0.35">
      <c r="F912" s="203">
        <v>44378</v>
      </c>
      <c r="G912" s="204">
        <v>63.42</v>
      </c>
      <c r="H912" s="204">
        <v>75.84</v>
      </c>
      <c r="I912" s="204">
        <v>74.17</v>
      </c>
      <c r="J912" s="204">
        <v>72.209999999999994</v>
      </c>
    </row>
    <row r="913" spans="6:10" x14ac:dyDescent="0.35">
      <c r="F913" s="203">
        <v>44379</v>
      </c>
      <c r="G913" s="204">
        <v>63.73</v>
      </c>
      <c r="H913" s="204">
        <v>76.17</v>
      </c>
      <c r="I913" s="204">
        <v>74.52</v>
      </c>
      <c r="J913" s="204">
        <v>72.55</v>
      </c>
    </row>
    <row r="914" spans="6:10" x14ac:dyDescent="0.35">
      <c r="F914" s="203">
        <v>44382</v>
      </c>
      <c r="G914" s="204">
        <v>63.85</v>
      </c>
      <c r="H914" s="204">
        <v>77.16</v>
      </c>
      <c r="I914" s="204">
        <v>75.3</v>
      </c>
      <c r="J914" s="204">
        <v>73.14</v>
      </c>
    </row>
    <row r="915" spans="6:10" x14ac:dyDescent="0.35">
      <c r="F915" s="203">
        <v>44383</v>
      </c>
      <c r="G915" s="204">
        <v>62.12</v>
      </c>
      <c r="H915" s="204">
        <v>74.53</v>
      </c>
      <c r="I915" s="204">
        <v>72.72</v>
      </c>
      <c r="J915" s="204">
        <v>70.59</v>
      </c>
    </row>
    <row r="916" spans="6:10" x14ac:dyDescent="0.35">
      <c r="F916" s="203">
        <v>44384</v>
      </c>
      <c r="G916" s="204">
        <v>61.38</v>
      </c>
      <c r="H916" s="204">
        <v>73.430000000000007</v>
      </c>
      <c r="I916" s="204">
        <v>71.73</v>
      </c>
      <c r="J916" s="204">
        <v>69.650000000000006</v>
      </c>
    </row>
    <row r="917" spans="6:10" x14ac:dyDescent="0.35">
      <c r="F917" s="203">
        <v>44385</v>
      </c>
      <c r="G917" s="204">
        <v>61.65</v>
      </c>
      <c r="H917" s="204">
        <v>74.12</v>
      </c>
      <c r="I917" s="204">
        <v>72.48</v>
      </c>
      <c r="J917" s="204">
        <v>70.38</v>
      </c>
    </row>
    <row r="918" spans="6:10" x14ac:dyDescent="0.35">
      <c r="F918" s="203">
        <v>44386</v>
      </c>
      <c r="G918" s="204">
        <v>62.63</v>
      </c>
      <c r="H918" s="204">
        <v>75.55</v>
      </c>
      <c r="I918" s="204">
        <v>73.92</v>
      </c>
      <c r="J918" s="204">
        <v>71.760000000000005</v>
      </c>
    </row>
    <row r="919" spans="6:10" x14ac:dyDescent="0.35">
      <c r="F919" s="203">
        <v>44389</v>
      </c>
      <c r="G919" s="204">
        <v>62.77</v>
      </c>
      <c r="H919" s="204">
        <v>75.16</v>
      </c>
      <c r="I919" s="204">
        <v>73.650000000000006</v>
      </c>
      <c r="J919" s="204">
        <v>71.569999999999993</v>
      </c>
    </row>
    <row r="920" spans="6:10" x14ac:dyDescent="0.35">
      <c r="F920" s="203">
        <v>44390</v>
      </c>
      <c r="G920" s="204">
        <v>63.92</v>
      </c>
      <c r="H920" s="204">
        <v>76.489999999999995</v>
      </c>
      <c r="I920" s="204">
        <v>74.930000000000007</v>
      </c>
      <c r="J920" s="204">
        <v>72.8</v>
      </c>
    </row>
    <row r="921" spans="6:10" x14ac:dyDescent="0.35">
      <c r="F921" s="203">
        <v>44391</v>
      </c>
      <c r="G921" s="204">
        <v>62.92</v>
      </c>
      <c r="H921" s="204">
        <v>74.760000000000005</v>
      </c>
      <c r="I921" s="204">
        <v>73.22</v>
      </c>
      <c r="J921" s="204">
        <v>71.2</v>
      </c>
    </row>
    <row r="922" spans="6:10" x14ac:dyDescent="0.35">
      <c r="F922" s="203">
        <v>44392</v>
      </c>
      <c r="G922" s="204">
        <v>62.59</v>
      </c>
      <c r="H922" s="204">
        <v>73.47</v>
      </c>
      <c r="I922" s="204">
        <v>72.069999999999993</v>
      </c>
      <c r="J922" s="204">
        <v>70.25</v>
      </c>
    </row>
    <row r="923" spans="6:10" x14ac:dyDescent="0.35">
      <c r="F923" s="203">
        <v>44393</v>
      </c>
      <c r="G923" s="204">
        <v>63.15</v>
      </c>
      <c r="H923" s="204">
        <v>73.59</v>
      </c>
      <c r="I923" s="204">
        <v>72.319999999999993</v>
      </c>
      <c r="J923" s="204">
        <v>70.58</v>
      </c>
    </row>
    <row r="924" spans="6:10" x14ac:dyDescent="0.35">
      <c r="F924" s="203">
        <v>44396</v>
      </c>
      <c r="G924" s="204">
        <v>59.9</v>
      </c>
      <c r="H924" s="204">
        <v>68.62</v>
      </c>
      <c r="I924" s="204">
        <v>67.489999999999995</v>
      </c>
      <c r="J924" s="204">
        <v>66</v>
      </c>
    </row>
    <row r="925" spans="6:10" x14ac:dyDescent="0.35">
      <c r="F925" s="203">
        <v>44397</v>
      </c>
      <c r="G925" s="204">
        <v>59.98</v>
      </c>
      <c r="H925" s="204">
        <v>69.349999999999994</v>
      </c>
      <c r="I925" s="204">
        <v>68.2</v>
      </c>
      <c r="J925" s="204">
        <v>66.599999999999994</v>
      </c>
    </row>
    <row r="926" spans="6:10" x14ac:dyDescent="0.35">
      <c r="F926" s="203">
        <v>44398</v>
      </c>
      <c r="G926" s="204">
        <v>61.84</v>
      </c>
      <c r="H926" s="204">
        <v>72.23</v>
      </c>
      <c r="I926" s="204">
        <v>70.98</v>
      </c>
      <c r="J926" s="204">
        <v>69.17</v>
      </c>
    </row>
    <row r="927" spans="6:10" x14ac:dyDescent="0.35">
      <c r="F927" s="203">
        <v>44399</v>
      </c>
      <c r="G927" s="204">
        <v>62.25</v>
      </c>
      <c r="H927" s="204">
        <v>73.790000000000006</v>
      </c>
      <c r="I927" s="204">
        <v>72.41</v>
      </c>
      <c r="J927" s="204">
        <v>70.39</v>
      </c>
    </row>
    <row r="928" spans="6:10" x14ac:dyDescent="0.35">
      <c r="F928" s="203">
        <v>44400</v>
      </c>
      <c r="G928" s="204">
        <v>62.21</v>
      </c>
      <c r="H928" s="204">
        <v>74.099999999999994</v>
      </c>
      <c r="I928" s="204">
        <v>72.66</v>
      </c>
      <c r="J928" s="204">
        <v>70.56</v>
      </c>
    </row>
    <row r="929" spans="6:10" x14ac:dyDescent="0.35">
      <c r="F929" s="203">
        <v>44403</v>
      </c>
      <c r="G929" s="204">
        <v>62.07</v>
      </c>
      <c r="H929" s="204">
        <v>74.5</v>
      </c>
      <c r="I929" s="204">
        <v>72.88</v>
      </c>
      <c r="J929" s="204">
        <v>70.72</v>
      </c>
    </row>
    <row r="930" spans="6:10" x14ac:dyDescent="0.35">
      <c r="F930" s="203">
        <v>44404</v>
      </c>
      <c r="G930" s="204">
        <v>62.08</v>
      </c>
      <c r="H930" s="204">
        <v>74.48</v>
      </c>
      <c r="I930" s="204">
        <v>72.69</v>
      </c>
      <c r="J930" s="204">
        <v>70.58</v>
      </c>
    </row>
    <row r="931" spans="6:10" x14ac:dyDescent="0.35">
      <c r="F931" s="203">
        <v>44405</v>
      </c>
      <c r="G931" s="204">
        <v>62.71</v>
      </c>
      <c r="H931" s="204">
        <v>74.739999999999995</v>
      </c>
      <c r="I931" s="204">
        <v>73.11</v>
      </c>
      <c r="J931" s="204">
        <v>71.06</v>
      </c>
    </row>
    <row r="932" spans="6:10" x14ac:dyDescent="0.35">
      <c r="F932" s="203">
        <v>44406</v>
      </c>
      <c r="G932" s="204">
        <v>63.6</v>
      </c>
      <c r="H932" s="204">
        <v>76.05</v>
      </c>
      <c r="I932" s="204">
        <v>74.36</v>
      </c>
      <c r="J932" s="204">
        <v>72.31</v>
      </c>
    </row>
    <row r="933" spans="6:10" x14ac:dyDescent="0.35">
      <c r="F933" s="203">
        <v>44407</v>
      </c>
      <c r="G933" s="204">
        <v>63.57</v>
      </c>
      <c r="H933" s="204">
        <v>76.33</v>
      </c>
      <c r="I933" s="204">
        <v>74.59</v>
      </c>
      <c r="J933" s="204">
        <v>72.45</v>
      </c>
    </row>
    <row r="934" spans="6:10" x14ac:dyDescent="0.35">
      <c r="F934" s="203">
        <v>44410</v>
      </c>
      <c r="G934" s="204">
        <v>62.1</v>
      </c>
      <c r="H934" s="204">
        <v>72.89</v>
      </c>
      <c r="I934" s="204">
        <v>71.489999999999995</v>
      </c>
      <c r="J934" s="204">
        <v>69.75</v>
      </c>
    </row>
    <row r="935" spans="6:10" x14ac:dyDescent="0.35">
      <c r="F935" s="203">
        <v>44411</v>
      </c>
      <c r="G935" s="204">
        <v>62.21</v>
      </c>
      <c r="H935" s="204">
        <v>72.41</v>
      </c>
      <c r="I935" s="204">
        <v>71.12</v>
      </c>
      <c r="J935" s="204">
        <v>69.5</v>
      </c>
    </row>
    <row r="936" spans="6:10" x14ac:dyDescent="0.35">
      <c r="F936" s="203">
        <v>44412</v>
      </c>
      <c r="G936" s="204">
        <v>61.47</v>
      </c>
      <c r="H936" s="204">
        <v>70.38</v>
      </c>
      <c r="I936" s="204">
        <v>69.319999999999993</v>
      </c>
      <c r="J936" s="204">
        <v>67.88</v>
      </c>
    </row>
    <row r="937" spans="6:10" x14ac:dyDescent="0.35">
      <c r="F937" s="203">
        <v>44413</v>
      </c>
      <c r="G937" s="204">
        <v>62.27</v>
      </c>
      <c r="H937" s="204">
        <v>71.290000000000006</v>
      </c>
      <c r="I937" s="204">
        <v>70.260000000000005</v>
      </c>
      <c r="J937" s="204">
        <v>68.81</v>
      </c>
    </row>
    <row r="938" spans="6:10" x14ac:dyDescent="0.35">
      <c r="F938" s="203">
        <v>44414</v>
      </c>
      <c r="G938" s="204">
        <v>62.42</v>
      </c>
      <c r="H938" s="204">
        <v>70.7</v>
      </c>
      <c r="I938" s="204">
        <v>69.87</v>
      </c>
      <c r="J938" s="204">
        <v>68.56</v>
      </c>
    </row>
    <row r="939" spans="6:10" x14ac:dyDescent="0.35">
      <c r="F939" s="203">
        <v>44417</v>
      </c>
      <c r="G939" s="204">
        <v>61.45</v>
      </c>
      <c r="H939" s="204">
        <v>69.040000000000006</v>
      </c>
      <c r="I939" s="204">
        <v>68.16</v>
      </c>
      <c r="J939" s="204">
        <v>66.89</v>
      </c>
    </row>
    <row r="940" spans="6:10" x14ac:dyDescent="0.35">
      <c r="F940" s="203">
        <v>44418</v>
      </c>
      <c r="G940" s="204">
        <v>62.29</v>
      </c>
      <c r="H940" s="204">
        <v>70.63</v>
      </c>
      <c r="I940" s="204">
        <v>69.760000000000005</v>
      </c>
      <c r="J940" s="204">
        <v>68.42</v>
      </c>
    </row>
    <row r="941" spans="6:10" x14ac:dyDescent="0.35">
      <c r="F941" s="203">
        <v>44419</v>
      </c>
      <c r="G941" s="204">
        <v>62.89</v>
      </c>
      <c r="H941" s="204">
        <v>71.44</v>
      </c>
      <c r="I941" s="204">
        <v>70.599999999999994</v>
      </c>
      <c r="J941" s="204">
        <v>69.27</v>
      </c>
    </row>
    <row r="942" spans="6:10" x14ac:dyDescent="0.35">
      <c r="F942" s="203">
        <v>44420</v>
      </c>
      <c r="G942" s="204">
        <v>62.83</v>
      </c>
      <c r="H942" s="204">
        <v>71.31</v>
      </c>
      <c r="I942" s="204">
        <v>70.44</v>
      </c>
      <c r="J942" s="204">
        <v>69.12</v>
      </c>
    </row>
    <row r="943" spans="6:10" x14ac:dyDescent="0.35">
      <c r="F943" s="203">
        <v>44421</v>
      </c>
      <c r="G943" s="204">
        <v>62.51</v>
      </c>
      <c r="H943" s="204">
        <v>70.59</v>
      </c>
      <c r="I943" s="204">
        <v>69.739999999999995</v>
      </c>
      <c r="J943" s="204">
        <v>68.489999999999995</v>
      </c>
    </row>
    <row r="944" spans="6:10" x14ac:dyDescent="0.35">
      <c r="F944" s="203">
        <v>44424</v>
      </c>
      <c r="G944" s="204">
        <v>62.07</v>
      </c>
      <c r="H944" s="204">
        <v>69.510000000000005</v>
      </c>
      <c r="I944" s="204">
        <v>68.680000000000007</v>
      </c>
      <c r="J944" s="204">
        <v>67.489999999999995</v>
      </c>
    </row>
    <row r="945" spans="6:10" x14ac:dyDescent="0.35">
      <c r="F945" s="203">
        <v>44425</v>
      </c>
      <c r="G945" s="204">
        <v>61.34</v>
      </c>
      <c r="H945" s="204">
        <v>69.03</v>
      </c>
      <c r="I945" s="204">
        <v>68.12</v>
      </c>
      <c r="J945" s="204">
        <v>66.87</v>
      </c>
    </row>
    <row r="946" spans="6:10" x14ac:dyDescent="0.35">
      <c r="F946" s="203">
        <v>44426</v>
      </c>
      <c r="G946" s="204">
        <v>60.88</v>
      </c>
      <c r="H946" s="204">
        <v>68.23</v>
      </c>
      <c r="I946" s="204">
        <v>67.260000000000005</v>
      </c>
      <c r="J946" s="204">
        <v>66.03</v>
      </c>
    </row>
    <row r="947" spans="6:10" x14ac:dyDescent="0.35">
      <c r="F947" s="203">
        <v>44427</v>
      </c>
      <c r="G947" s="204">
        <v>59.83</v>
      </c>
      <c r="H947" s="204">
        <v>66.45</v>
      </c>
      <c r="I947" s="204">
        <v>65.53</v>
      </c>
      <c r="J947" s="204">
        <v>64.36</v>
      </c>
    </row>
    <row r="948" spans="6:10" x14ac:dyDescent="0.35">
      <c r="F948" s="203">
        <v>44428</v>
      </c>
      <c r="G948" s="204">
        <v>58.74</v>
      </c>
      <c r="H948" s="204">
        <v>65.180000000000007</v>
      </c>
      <c r="I948" s="204">
        <v>64.28</v>
      </c>
      <c r="J948" s="204">
        <v>63.14</v>
      </c>
    </row>
    <row r="949" spans="6:10" x14ac:dyDescent="0.35">
      <c r="F949" s="203">
        <v>44431</v>
      </c>
      <c r="G949" s="204">
        <v>60.99</v>
      </c>
      <c r="H949" s="204">
        <v>68.75</v>
      </c>
      <c r="I949" s="204">
        <v>67.86</v>
      </c>
      <c r="J949" s="204">
        <v>66.489999999999995</v>
      </c>
    </row>
    <row r="950" spans="6:10" x14ac:dyDescent="0.35">
      <c r="F950" s="203">
        <v>44432</v>
      </c>
      <c r="G950" s="204">
        <v>61.96</v>
      </c>
      <c r="H950" s="204">
        <v>71.05</v>
      </c>
      <c r="I950" s="204">
        <v>69.78</v>
      </c>
      <c r="J950" s="204">
        <v>68.27</v>
      </c>
    </row>
    <row r="951" spans="6:10" x14ac:dyDescent="0.35">
      <c r="F951" s="203">
        <v>44433</v>
      </c>
      <c r="G951" s="204">
        <v>62.26</v>
      </c>
      <c r="H951" s="204">
        <v>72.25</v>
      </c>
      <c r="I951" s="204">
        <v>70.59</v>
      </c>
      <c r="J951" s="204">
        <v>69.02</v>
      </c>
    </row>
    <row r="952" spans="6:10" x14ac:dyDescent="0.35">
      <c r="F952" s="203">
        <v>44434</v>
      </c>
      <c r="G952" s="204">
        <v>61.74</v>
      </c>
      <c r="H952" s="204">
        <v>71.069999999999993</v>
      </c>
      <c r="I952" s="204">
        <v>69.569999999999993</v>
      </c>
      <c r="J952" s="204">
        <v>68.11</v>
      </c>
    </row>
    <row r="953" spans="6:10" x14ac:dyDescent="0.35">
      <c r="F953" s="203">
        <v>44435</v>
      </c>
      <c r="G953" s="204">
        <v>62.61</v>
      </c>
      <c r="H953" s="204">
        <v>72.7</v>
      </c>
      <c r="I953" s="204">
        <v>71.05</v>
      </c>
      <c r="J953" s="204">
        <v>69.53</v>
      </c>
    </row>
    <row r="954" spans="6:10" x14ac:dyDescent="0.35">
      <c r="F954" s="203">
        <v>44438</v>
      </c>
      <c r="G954" s="204">
        <v>62.5</v>
      </c>
      <c r="H954" s="204">
        <v>73.41</v>
      </c>
      <c r="I954" s="204">
        <v>71.53</v>
      </c>
      <c r="J954" s="204">
        <v>69.95</v>
      </c>
    </row>
    <row r="955" spans="6:10" x14ac:dyDescent="0.35">
      <c r="F955" s="203">
        <v>44439</v>
      </c>
      <c r="G955" s="204">
        <v>62.22</v>
      </c>
      <c r="H955" s="204">
        <v>72.989999999999995</v>
      </c>
      <c r="I955" s="204">
        <v>71</v>
      </c>
      <c r="J955" s="204">
        <v>69.56</v>
      </c>
    </row>
    <row r="956" spans="6:10" x14ac:dyDescent="0.35">
      <c r="F956" s="203">
        <v>44440</v>
      </c>
      <c r="G956" s="204">
        <v>62.41</v>
      </c>
      <c r="H956" s="204">
        <v>71.59</v>
      </c>
      <c r="I956" s="204">
        <v>70.510000000000005</v>
      </c>
      <c r="J956" s="204">
        <v>69.28</v>
      </c>
    </row>
    <row r="957" spans="6:10" x14ac:dyDescent="0.35">
      <c r="F957" s="203">
        <v>44441</v>
      </c>
      <c r="G957" s="204">
        <v>63.01</v>
      </c>
      <c r="H957" s="204">
        <v>73.03</v>
      </c>
      <c r="I957" s="204">
        <v>71.84</v>
      </c>
      <c r="J957" s="204">
        <v>70.52</v>
      </c>
    </row>
    <row r="958" spans="6:10" x14ac:dyDescent="0.35">
      <c r="F958" s="203">
        <v>44442</v>
      </c>
      <c r="G958" s="204">
        <v>62.94</v>
      </c>
      <c r="H958" s="204">
        <v>72.61</v>
      </c>
      <c r="I958" s="204">
        <v>71.400000000000006</v>
      </c>
      <c r="J958" s="204">
        <v>70.099999999999994</v>
      </c>
    </row>
    <row r="959" spans="6:10" x14ac:dyDescent="0.35">
      <c r="F959" s="203">
        <v>44445</v>
      </c>
      <c r="G959" s="204">
        <v>63.07</v>
      </c>
      <c r="H959" s="204">
        <v>72.22</v>
      </c>
      <c r="I959" s="204">
        <v>71.040000000000006</v>
      </c>
      <c r="J959" s="204">
        <v>69.77</v>
      </c>
    </row>
    <row r="960" spans="6:10" x14ac:dyDescent="0.35">
      <c r="F960" s="203">
        <v>44446</v>
      </c>
      <c r="G960" s="204">
        <v>62.88</v>
      </c>
      <c r="H960" s="204">
        <v>71.69</v>
      </c>
      <c r="I960" s="204">
        <v>70.48</v>
      </c>
      <c r="J960" s="204">
        <v>69.22</v>
      </c>
    </row>
    <row r="961" spans="6:10" x14ac:dyDescent="0.35">
      <c r="F961" s="203">
        <v>44447</v>
      </c>
      <c r="G961" s="204">
        <v>62.84</v>
      </c>
      <c r="H961" s="204">
        <v>72.599999999999994</v>
      </c>
      <c r="I961" s="204">
        <v>71.14</v>
      </c>
      <c r="J961" s="204">
        <v>69.69</v>
      </c>
    </row>
    <row r="962" spans="6:10" x14ac:dyDescent="0.35">
      <c r="F962" s="203">
        <v>44448</v>
      </c>
      <c r="G962" s="204">
        <v>62.29</v>
      </c>
      <c r="H962" s="204">
        <v>71.45</v>
      </c>
      <c r="I962" s="204">
        <v>70.17</v>
      </c>
      <c r="J962" s="204">
        <v>68.790000000000006</v>
      </c>
    </row>
    <row r="963" spans="6:10" x14ac:dyDescent="0.35">
      <c r="F963" s="203">
        <v>44449</v>
      </c>
      <c r="G963" s="204">
        <v>63.27</v>
      </c>
      <c r="H963" s="204">
        <v>72.92</v>
      </c>
      <c r="I963" s="204">
        <v>71.63</v>
      </c>
      <c r="J963" s="204">
        <v>70.22</v>
      </c>
    </row>
    <row r="964" spans="6:10" x14ac:dyDescent="0.35">
      <c r="F964" s="203">
        <v>44452</v>
      </c>
      <c r="G964" s="204">
        <v>63.51</v>
      </c>
      <c r="H964" s="204">
        <v>73.510000000000005</v>
      </c>
      <c r="I964" s="204">
        <v>72.28</v>
      </c>
      <c r="J964" s="204">
        <v>70.819999999999993</v>
      </c>
    </row>
    <row r="965" spans="6:10" x14ac:dyDescent="0.35">
      <c r="F965" s="203">
        <v>44453</v>
      </c>
      <c r="G965" s="204">
        <v>63.47</v>
      </c>
      <c r="H965" s="204">
        <v>73.599999999999994</v>
      </c>
      <c r="I965" s="204">
        <v>72.33</v>
      </c>
      <c r="J965" s="204">
        <v>70.77</v>
      </c>
    </row>
    <row r="966" spans="6:10" x14ac:dyDescent="0.35">
      <c r="F966" s="203">
        <v>44454</v>
      </c>
      <c r="G966" s="204">
        <v>63.97</v>
      </c>
      <c r="H966" s="204">
        <v>75.459999999999994</v>
      </c>
      <c r="I966" s="204">
        <v>74.069999999999993</v>
      </c>
      <c r="J966" s="204">
        <v>72.3</v>
      </c>
    </row>
    <row r="967" spans="6:10" x14ac:dyDescent="0.35">
      <c r="F967" s="203">
        <v>44455</v>
      </c>
      <c r="G967" s="204">
        <v>64.05</v>
      </c>
      <c r="H967" s="204">
        <v>75.67</v>
      </c>
      <c r="I967" s="204">
        <v>74.23</v>
      </c>
      <c r="J967" s="204">
        <v>72.38</v>
      </c>
    </row>
    <row r="968" spans="6:10" x14ac:dyDescent="0.35">
      <c r="F968" s="203">
        <v>44456</v>
      </c>
      <c r="G968" s="204">
        <v>63.49</v>
      </c>
      <c r="H968" s="204">
        <v>75.34</v>
      </c>
      <c r="I968" s="204">
        <v>73.760000000000005</v>
      </c>
      <c r="J968" s="204">
        <v>71.86</v>
      </c>
    </row>
    <row r="969" spans="6:10" x14ac:dyDescent="0.35">
      <c r="F969" s="203">
        <v>44459</v>
      </c>
      <c r="G969" s="204">
        <v>62.53</v>
      </c>
      <c r="H969" s="204">
        <v>73.92</v>
      </c>
      <c r="I969" s="204">
        <v>72.260000000000005</v>
      </c>
      <c r="J969" s="204">
        <v>70.36</v>
      </c>
    </row>
    <row r="970" spans="6:10" x14ac:dyDescent="0.35">
      <c r="F970" s="203">
        <v>44460</v>
      </c>
      <c r="G970" s="204">
        <v>63.04</v>
      </c>
      <c r="H970" s="204">
        <v>74.36</v>
      </c>
      <c r="I970" s="204">
        <v>72.760000000000005</v>
      </c>
      <c r="J970" s="204">
        <v>70.849999999999994</v>
      </c>
    </row>
    <row r="971" spans="6:10" x14ac:dyDescent="0.35">
      <c r="F971" s="203">
        <v>44461</v>
      </c>
      <c r="G971" s="204">
        <v>63.69</v>
      </c>
      <c r="H971" s="204">
        <v>76.19</v>
      </c>
      <c r="I971" s="204">
        <v>74.52</v>
      </c>
      <c r="J971" s="204">
        <v>72.430000000000007</v>
      </c>
    </row>
    <row r="972" spans="6:10" x14ac:dyDescent="0.35">
      <c r="F972" s="203">
        <v>44462</v>
      </c>
      <c r="G972" s="204">
        <v>64.36</v>
      </c>
      <c r="H972" s="204">
        <v>77.25</v>
      </c>
      <c r="I972" s="204">
        <v>75.599999999999994</v>
      </c>
      <c r="J972" s="204">
        <v>73.489999999999995</v>
      </c>
    </row>
    <row r="973" spans="6:10" x14ac:dyDescent="0.35">
      <c r="F973" s="203">
        <v>44463</v>
      </c>
      <c r="G973" s="204">
        <v>64.62</v>
      </c>
      <c r="H973" s="204">
        <v>78.09</v>
      </c>
      <c r="I973" s="204">
        <v>76.36</v>
      </c>
      <c r="J973" s="204">
        <v>74.23</v>
      </c>
    </row>
    <row r="974" spans="6:10" x14ac:dyDescent="0.35">
      <c r="F974" s="203">
        <v>44466</v>
      </c>
      <c r="G974" s="204">
        <v>65.97</v>
      </c>
      <c r="H974" s="204">
        <v>79.53</v>
      </c>
      <c r="I974" s="204">
        <v>77.88</v>
      </c>
      <c r="J974" s="204">
        <v>75.78</v>
      </c>
    </row>
    <row r="975" spans="6:10" x14ac:dyDescent="0.35">
      <c r="F975" s="203">
        <v>44467</v>
      </c>
      <c r="G975" s="204">
        <v>65.91</v>
      </c>
      <c r="H975" s="204">
        <v>79.09</v>
      </c>
      <c r="I975" s="204">
        <v>77.540000000000006</v>
      </c>
      <c r="J975" s="204">
        <v>75.47</v>
      </c>
    </row>
    <row r="976" spans="6:10" x14ac:dyDescent="0.35">
      <c r="F976" s="203">
        <v>44468</v>
      </c>
      <c r="G976" s="204">
        <v>66.17</v>
      </c>
      <c r="H976" s="204">
        <v>78.64</v>
      </c>
      <c r="I976" s="204">
        <v>77.34</v>
      </c>
      <c r="J976" s="204">
        <v>75.34</v>
      </c>
    </row>
    <row r="977" spans="6:10" x14ac:dyDescent="0.35">
      <c r="F977" s="203">
        <v>44469</v>
      </c>
      <c r="G977" s="204">
        <v>65.89</v>
      </c>
      <c r="H977" s="204">
        <v>78.52</v>
      </c>
      <c r="I977" s="204">
        <v>77.53</v>
      </c>
      <c r="J977" s="204">
        <v>75.42</v>
      </c>
    </row>
    <row r="978" spans="6:10" x14ac:dyDescent="0.35">
      <c r="F978" s="203">
        <v>44470</v>
      </c>
      <c r="G978" s="204">
        <v>66.87</v>
      </c>
      <c r="H978" s="204">
        <v>79.28</v>
      </c>
      <c r="I978" s="204">
        <v>77.760000000000005</v>
      </c>
      <c r="J978" s="204">
        <v>75.88</v>
      </c>
    </row>
    <row r="979" spans="6:10" x14ac:dyDescent="0.35">
      <c r="F979" s="203">
        <v>44473</v>
      </c>
      <c r="G979" s="204">
        <v>67.760000000000005</v>
      </c>
      <c r="H979" s="204">
        <v>81.260000000000005</v>
      </c>
      <c r="I979" s="204">
        <v>79.69</v>
      </c>
      <c r="J979" s="204">
        <v>77.62</v>
      </c>
    </row>
    <row r="980" spans="6:10" x14ac:dyDescent="0.35">
      <c r="F980" s="203">
        <v>44474</v>
      </c>
      <c r="G980" s="204">
        <v>68.400000000000006</v>
      </c>
      <c r="H980" s="204">
        <v>82.56</v>
      </c>
      <c r="I980" s="204">
        <v>81.05</v>
      </c>
      <c r="J980" s="204">
        <v>78.94</v>
      </c>
    </row>
    <row r="981" spans="6:10" x14ac:dyDescent="0.35">
      <c r="F981" s="203">
        <v>44475</v>
      </c>
      <c r="G981" s="204">
        <v>67.03</v>
      </c>
      <c r="H981" s="204">
        <v>81.08</v>
      </c>
      <c r="I981" s="204">
        <v>79.63</v>
      </c>
      <c r="J981" s="204">
        <v>77.569999999999993</v>
      </c>
    </row>
    <row r="982" spans="6:10" x14ac:dyDescent="0.35">
      <c r="F982" s="203">
        <v>44476</v>
      </c>
      <c r="G982" s="204">
        <v>67.64</v>
      </c>
      <c r="H982" s="204">
        <v>81.95</v>
      </c>
      <c r="I982" s="204">
        <v>80.510000000000005</v>
      </c>
      <c r="J982" s="204">
        <v>78.459999999999994</v>
      </c>
    </row>
    <row r="983" spans="6:10" x14ac:dyDescent="0.35">
      <c r="F983" s="203">
        <v>44477</v>
      </c>
      <c r="G983" s="204">
        <v>67.95</v>
      </c>
      <c r="H983" s="204">
        <v>82.39</v>
      </c>
      <c r="I983" s="204">
        <v>80.900000000000006</v>
      </c>
      <c r="J983" s="204">
        <v>78.78</v>
      </c>
    </row>
    <row r="984" spans="6:10" x14ac:dyDescent="0.35">
      <c r="F984" s="203">
        <v>44480</v>
      </c>
      <c r="G984" s="204">
        <v>68.98</v>
      </c>
      <c r="H984" s="204">
        <v>83.65</v>
      </c>
      <c r="I984" s="204">
        <v>82.12</v>
      </c>
      <c r="J984" s="204">
        <v>79.98</v>
      </c>
    </row>
    <row r="985" spans="6:10" x14ac:dyDescent="0.35">
      <c r="F985" s="203">
        <v>44481</v>
      </c>
      <c r="G985" s="204">
        <v>69.34</v>
      </c>
      <c r="H985" s="204">
        <v>83.42</v>
      </c>
      <c r="I985" s="204">
        <v>81.96</v>
      </c>
      <c r="J985" s="204">
        <v>79.87</v>
      </c>
    </row>
    <row r="986" spans="6:10" x14ac:dyDescent="0.35">
      <c r="F986" s="203">
        <v>44482</v>
      </c>
      <c r="G986" s="204">
        <v>69.489999999999995</v>
      </c>
      <c r="H986" s="204">
        <v>83.18</v>
      </c>
      <c r="I986" s="204">
        <v>81.83</v>
      </c>
      <c r="J986" s="204">
        <v>79.81</v>
      </c>
    </row>
    <row r="987" spans="6:10" x14ac:dyDescent="0.35">
      <c r="F987" s="203">
        <v>44483</v>
      </c>
      <c r="G987" s="204">
        <v>69.73</v>
      </c>
      <c r="H987" s="204">
        <v>84</v>
      </c>
      <c r="I987" s="204">
        <v>82.56</v>
      </c>
      <c r="J987" s="204">
        <v>80.430000000000007</v>
      </c>
    </row>
    <row r="988" spans="6:10" x14ac:dyDescent="0.35">
      <c r="F988" s="203">
        <v>44484</v>
      </c>
      <c r="G988" s="204">
        <v>69.59</v>
      </c>
      <c r="H988" s="204">
        <v>84.86</v>
      </c>
      <c r="I988" s="204">
        <v>83.3</v>
      </c>
      <c r="J988" s="204">
        <v>81.010000000000005</v>
      </c>
    </row>
    <row r="989" spans="6:10" x14ac:dyDescent="0.35">
      <c r="F989" s="203">
        <v>44487</v>
      </c>
      <c r="G989" s="204">
        <v>69.27</v>
      </c>
      <c r="H989" s="204">
        <v>84.33</v>
      </c>
      <c r="I989" s="204">
        <v>82.84</v>
      </c>
      <c r="J989" s="204">
        <v>80.569999999999993</v>
      </c>
    </row>
    <row r="990" spans="6:10" x14ac:dyDescent="0.35">
      <c r="F990" s="203">
        <v>44488</v>
      </c>
      <c r="G990" s="204">
        <v>69.290000000000006</v>
      </c>
      <c r="H990" s="204">
        <v>85.08</v>
      </c>
      <c r="I990" s="204">
        <v>83.49</v>
      </c>
      <c r="J990" s="204">
        <v>81.13</v>
      </c>
    </row>
    <row r="991" spans="6:10" x14ac:dyDescent="0.35">
      <c r="F991" s="203">
        <v>44489</v>
      </c>
      <c r="G991" s="204">
        <v>70.209999999999994</v>
      </c>
      <c r="H991" s="204">
        <v>85.82</v>
      </c>
      <c r="I991" s="204">
        <v>84.28</v>
      </c>
      <c r="J991" s="204">
        <v>81.93</v>
      </c>
    </row>
    <row r="992" spans="6:10" x14ac:dyDescent="0.35">
      <c r="F992" s="203">
        <v>44490</v>
      </c>
      <c r="G992" s="204">
        <v>69.39</v>
      </c>
      <c r="H992" s="204">
        <v>84.61</v>
      </c>
      <c r="I992" s="204">
        <v>83.03</v>
      </c>
      <c r="J992" s="204">
        <v>80.63</v>
      </c>
    </row>
    <row r="993" spans="6:10" x14ac:dyDescent="0.35">
      <c r="F993" s="203">
        <v>44491</v>
      </c>
      <c r="G993" s="204">
        <v>69.459999999999994</v>
      </c>
      <c r="H993" s="204">
        <v>85.53</v>
      </c>
      <c r="I993" s="204">
        <v>83.57</v>
      </c>
      <c r="J993" s="204">
        <v>80.87</v>
      </c>
    </row>
    <row r="994" spans="6:10" x14ac:dyDescent="0.35">
      <c r="F994" s="203">
        <v>44494</v>
      </c>
      <c r="G994" s="204">
        <v>70.25</v>
      </c>
      <c r="H994" s="204">
        <v>85.99</v>
      </c>
      <c r="I994" s="204">
        <v>84.09</v>
      </c>
      <c r="J994" s="204">
        <v>81.349999999999994</v>
      </c>
    </row>
    <row r="995" spans="6:10" x14ac:dyDescent="0.35">
      <c r="F995" s="203">
        <v>44495</v>
      </c>
      <c r="G995" s="204">
        <v>70.239999999999995</v>
      </c>
      <c r="H995" s="204">
        <v>86.4</v>
      </c>
      <c r="I995" s="204">
        <v>84.52</v>
      </c>
      <c r="J995" s="204">
        <v>81.67</v>
      </c>
    </row>
    <row r="996" spans="6:10" x14ac:dyDescent="0.35">
      <c r="F996" s="203">
        <v>44496</v>
      </c>
      <c r="G996" s="204">
        <v>69.42</v>
      </c>
      <c r="H996" s="204">
        <v>84.58</v>
      </c>
      <c r="I996" s="204">
        <v>82.76</v>
      </c>
      <c r="J996" s="204">
        <v>80.069999999999993</v>
      </c>
    </row>
    <row r="997" spans="6:10" x14ac:dyDescent="0.35">
      <c r="F997" s="203">
        <v>44497</v>
      </c>
      <c r="G997" s="204">
        <v>69.12</v>
      </c>
      <c r="H997" s="204">
        <v>84.32</v>
      </c>
      <c r="I997" s="204">
        <v>82.56</v>
      </c>
      <c r="J997" s="204">
        <v>79.83</v>
      </c>
    </row>
    <row r="998" spans="6:10" x14ac:dyDescent="0.35">
      <c r="F998" s="203">
        <v>44498</v>
      </c>
      <c r="G998" s="204">
        <v>68.5</v>
      </c>
      <c r="H998" s="204">
        <v>84.38</v>
      </c>
      <c r="I998" s="204">
        <v>82.55</v>
      </c>
      <c r="J998" s="204">
        <v>79.63</v>
      </c>
    </row>
    <row r="999" spans="6:10" x14ac:dyDescent="0.35">
      <c r="F999" s="203">
        <v>44501</v>
      </c>
      <c r="G999" s="204">
        <v>68.84</v>
      </c>
      <c r="H999" s="204">
        <v>84.71</v>
      </c>
      <c r="I999" s="204">
        <v>82.15</v>
      </c>
      <c r="J999" s="204">
        <v>79.37</v>
      </c>
    </row>
    <row r="1000" spans="6:10" x14ac:dyDescent="0.35">
      <c r="F1000" s="203">
        <v>44502</v>
      </c>
      <c r="G1000" s="204">
        <v>68.98</v>
      </c>
      <c r="H1000" s="204">
        <v>84.72</v>
      </c>
      <c r="I1000" s="204">
        <v>82.24</v>
      </c>
      <c r="J1000" s="204">
        <v>79.45</v>
      </c>
    </row>
    <row r="1001" spans="6:10" x14ac:dyDescent="0.35">
      <c r="F1001" s="203">
        <v>44503</v>
      </c>
      <c r="G1001" s="204">
        <v>68.16</v>
      </c>
      <c r="H1001" s="204">
        <v>81.99</v>
      </c>
      <c r="I1001" s="204">
        <v>79.72</v>
      </c>
      <c r="J1001" s="204">
        <v>77.180000000000007</v>
      </c>
    </row>
    <row r="1002" spans="6:10" x14ac:dyDescent="0.35">
      <c r="F1002" s="203">
        <v>44504</v>
      </c>
      <c r="G1002" s="204">
        <v>69.03</v>
      </c>
      <c r="H1002" s="204">
        <v>80.540000000000006</v>
      </c>
      <c r="I1002" s="204">
        <v>78.52</v>
      </c>
      <c r="J1002" s="204">
        <v>76.38</v>
      </c>
    </row>
    <row r="1003" spans="6:10" x14ac:dyDescent="0.35">
      <c r="F1003" s="203">
        <v>44505</v>
      </c>
      <c r="G1003" s="204">
        <v>70.400000000000006</v>
      </c>
      <c r="H1003" s="204">
        <v>82.74</v>
      </c>
      <c r="I1003" s="204">
        <v>80.73</v>
      </c>
      <c r="J1003" s="204">
        <v>78.540000000000006</v>
      </c>
    </row>
    <row r="1004" spans="6:10" x14ac:dyDescent="0.35">
      <c r="F1004" s="203">
        <v>44508</v>
      </c>
      <c r="G1004" s="204">
        <v>70.930000000000007</v>
      </c>
      <c r="H1004" s="204">
        <v>83.43</v>
      </c>
      <c r="I1004" s="204">
        <v>81.37</v>
      </c>
      <c r="J1004" s="204">
        <v>79.099999999999994</v>
      </c>
    </row>
    <row r="1005" spans="6:10" x14ac:dyDescent="0.35">
      <c r="F1005" s="203">
        <v>44509</v>
      </c>
      <c r="G1005" s="204">
        <v>71.19</v>
      </c>
      <c r="H1005" s="204">
        <v>84.78</v>
      </c>
      <c r="I1005" s="204">
        <v>82.46</v>
      </c>
      <c r="J1005" s="204">
        <v>79.92</v>
      </c>
    </row>
    <row r="1006" spans="6:10" x14ac:dyDescent="0.35">
      <c r="F1006" s="203">
        <v>44510</v>
      </c>
      <c r="G1006" s="204">
        <v>70.09</v>
      </c>
      <c r="H1006" s="204">
        <v>82.64</v>
      </c>
      <c r="I1006" s="204">
        <v>80.540000000000006</v>
      </c>
      <c r="J1006" s="204">
        <v>78.09</v>
      </c>
    </row>
    <row r="1007" spans="6:10" x14ac:dyDescent="0.35">
      <c r="F1007" s="203">
        <v>44511</v>
      </c>
      <c r="G1007" s="204">
        <v>70.650000000000006</v>
      </c>
      <c r="H1007" s="204">
        <v>82.87</v>
      </c>
      <c r="I1007" s="204">
        <v>80.900000000000006</v>
      </c>
      <c r="J1007" s="204">
        <v>78.52</v>
      </c>
    </row>
    <row r="1008" spans="6:10" x14ac:dyDescent="0.35">
      <c r="F1008" s="203">
        <v>44512</v>
      </c>
      <c r="G1008" s="204">
        <v>70.11</v>
      </c>
      <c r="H1008" s="204">
        <v>82.17</v>
      </c>
      <c r="I1008" s="204">
        <v>80.2</v>
      </c>
      <c r="J1008" s="204">
        <v>77.92</v>
      </c>
    </row>
    <row r="1009" spans="6:10" x14ac:dyDescent="0.35">
      <c r="F1009" s="203">
        <v>44515</v>
      </c>
      <c r="G1009" s="204">
        <v>70.31</v>
      </c>
      <c r="H1009" s="204">
        <v>82.05</v>
      </c>
      <c r="I1009" s="204">
        <v>80.14</v>
      </c>
      <c r="J1009" s="204">
        <v>77.94</v>
      </c>
    </row>
    <row r="1010" spans="6:10" x14ac:dyDescent="0.35">
      <c r="F1010" s="203">
        <v>44516</v>
      </c>
      <c r="G1010" s="204">
        <v>70.55</v>
      </c>
      <c r="H1010" s="204">
        <v>82.43</v>
      </c>
      <c r="I1010" s="204">
        <v>80.48</v>
      </c>
      <c r="J1010" s="204">
        <v>78.23</v>
      </c>
    </row>
    <row r="1011" spans="6:10" x14ac:dyDescent="0.35">
      <c r="F1011" s="203">
        <v>44517</v>
      </c>
      <c r="G1011" s="204">
        <v>69.73</v>
      </c>
      <c r="H1011" s="204">
        <v>80.28</v>
      </c>
      <c r="I1011" s="204">
        <v>78.489999999999995</v>
      </c>
      <c r="J1011" s="204">
        <v>76.489999999999995</v>
      </c>
    </row>
    <row r="1012" spans="6:10" x14ac:dyDescent="0.35">
      <c r="F1012" s="203">
        <v>44518</v>
      </c>
      <c r="G1012" s="204">
        <v>70.14</v>
      </c>
      <c r="H1012" s="204">
        <v>81.239999999999995</v>
      </c>
      <c r="I1012" s="204">
        <v>79.55</v>
      </c>
      <c r="J1012" s="204">
        <v>77.599999999999994</v>
      </c>
    </row>
    <row r="1013" spans="6:10" x14ac:dyDescent="0.35">
      <c r="F1013" s="203">
        <v>44519</v>
      </c>
      <c r="G1013" s="204">
        <v>68.650000000000006</v>
      </c>
      <c r="H1013" s="204">
        <v>78.89</v>
      </c>
      <c r="I1013" s="204">
        <v>77.37</v>
      </c>
      <c r="J1013" s="204">
        <v>75.59</v>
      </c>
    </row>
    <row r="1014" spans="6:10" x14ac:dyDescent="0.35">
      <c r="F1014" s="203">
        <v>44522</v>
      </c>
      <c r="G1014" s="204">
        <v>69.260000000000005</v>
      </c>
      <c r="H1014" s="204">
        <v>79.7</v>
      </c>
      <c r="I1014" s="204">
        <v>78.349999999999994</v>
      </c>
      <c r="J1014" s="204">
        <v>76.66</v>
      </c>
    </row>
    <row r="1015" spans="6:10" x14ac:dyDescent="0.35">
      <c r="F1015" s="203">
        <v>44523</v>
      </c>
      <c r="G1015" s="204">
        <v>70.650000000000006</v>
      </c>
      <c r="H1015" s="204">
        <v>82.31</v>
      </c>
      <c r="I1015" s="204">
        <v>80.66</v>
      </c>
      <c r="J1015" s="204">
        <v>78.88</v>
      </c>
    </row>
    <row r="1016" spans="6:10" x14ac:dyDescent="0.35">
      <c r="F1016" s="203">
        <v>44524</v>
      </c>
      <c r="G1016" s="204">
        <v>70.510000000000005</v>
      </c>
      <c r="H1016" s="204">
        <v>82.25</v>
      </c>
      <c r="I1016" s="204">
        <v>80.42</v>
      </c>
      <c r="J1016" s="204">
        <v>78.66</v>
      </c>
    </row>
    <row r="1017" spans="6:10" x14ac:dyDescent="0.35">
      <c r="F1017" s="203">
        <v>44525</v>
      </c>
      <c r="G1017" s="204">
        <v>71</v>
      </c>
      <c r="H1017" s="204">
        <v>82.22</v>
      </c>
      <c r="I1017" s="204">
        <v>80.36</v>
      </c>
      <c r="J1017" s="204">
        <v>78.66</v>
      </c>
    </row>
    <row r="1018" spans="6:10" x14ac:dyDescent="0.35">
      <c r="F1018" s="203">
        <v>44526</v>
      </c>
      <c r="G1018" s="204">
        <v>64.989999999999995</v>
      </c>
      <c r="H1018" s="204">
        <v>72.72</v>
      </c>
      <c r="I1018" s="204">
        <v>71.209999999999994</v>
      </c>
      <c r="J1018" s="204">
        <v>69.94</v>
      </c>
    </row>
    <row r="1019" spans="6:10" x14ac:dyDescent="0.35">
      <c r="F1019" s="203">
        <v>44529</v>
      </c>
      <c r="G1019" s="204">
        <v>66.5</v>
      </c>
      <c r="H1019" s="204">
        <v>73.44</v>
      </c>
      <c r="I1019" s="204">
        <v>72.84</v>
      </c>
      <c r="J1019" s="204">
        <v>71.62</v>
      </c>
    </row>
    <row r="1020" spans="6:10" x14ac:dyDescent="0.35">
      <c r="F1020" s="203">
        <v>44530</v>
      </c>
      <c r="G1020" s="204">
        <v>63.38</v>
      </c>
      <c r="H1020" s="204">
        <v>70.569999999999993</v>
      </c>
      <c r="I1020" s="204">
        <v>68.88</v>
      </c>
      <c r="J1020" s="204">
        <v>67.819999999999993</v>
      </c>
    </row>
    <row r="1021" spans="6:10" x14ac:dyDescent="0.35">
      <c r="F1021" s="203">
        <v>44531</v>
      </c>
      <c r="G1021" s="204">
        <v>63.63</v>
      </c>
      <c r="H1021" s="204">
        <v>68.87</v>
      </c>
      <c r="I1021" s="204">
        <v>68.28</v>
      </c>
      <c r="J1021" s="204">
        <v>67.31</v>
      </c>
    </row>
    <row r="1022" spans="6:10" x14ac:dyDescent="0.35">
      <c r="F1022" s="203">
        <v>44532</v>
      </c>
      <c r="G1022" s="204">
        <v>64.27</v>
      </c>
      <c r="H1022" s="204">
        <v>69.67</v>
      </c>
      <c r="I1022" s="204">
        <v>69</v>
      </c>
      <c r="J1022" s="204">
        <v>68.13</v>
      </c>
    </row>
    <row r="1023" spans="6:10" x14ac:dyDescent="0.35">
      <c r="F1023" s="203">
        <v>44533</v>
      </c>
      <c r="G1023" s="204">
        <v>64.900000000000006</v>
      </c>
      <c r="H1023" s="204">
        <v>69.88</v>
      </c>
      <c r="I1023" s="204">
        <v>69.2</v>
      </c>
      <c r="J1023" s="204">
        <v>68.459999999999994</v>
      </c>
    </row>
    <row r="1024" spans="6:10" x14ac:dyDescent="0.35">
      <c r="F1024" s="203">
        <v>44536</v>
      </c>
      <c r="G1024" s="204">
        <v>66.8</v>
      </c>
      <c r="H1024" s="204">
        <v>73.08</v>
      </c>
      <c r="I1024" s="204">
        <v>72.319999999999993</v>
      </c>
      <c r="J1024" s="204">
        <v>71.36</v>
      </c>
    </row>
    <row r="1025" spans="6:10" x14ac:dyDescent="0.35">
      <c r="F1025" s="203">
        <v>44537</v>
      </c>
      <c r="G1025" s="204">
        <v>68.77</v>
      </c>
      <c r="H1025" s="204">
        <v>75.44</v>
      </c>
      <c r="I1025" s="204">
        <v>74.73</v>
      </c>
      <c r="J1025" s="204">
        <v>73.709999999999994</v>
      </c>
    </row>
    <row r="1026" spans="6:10" x14ac:dyDescent="0.35">
      <c r="F1026" s="203">
        <v>44538</v>
      </c>
      <c r="G1026" s="204">
        <v>69.41</v>
      </c>
      <c r="H1026" s="204">
        <v>75.819999999999993</v>
      </c>
      <c r="I1026" s="204">
        <v>75.25</v>
      </c>
      <c r="J1026" s="204">
        <v>74.3</v>
      </c>
    </row>
    <row r="1027" spans="6:10" x14ac:dyDescent="0.35">
      <c r="F1027" s="203">
        <v>44539</v>
      </c>
      <c r="G1027" s="204">
        <v>68.510000000000005</v>
      </c>
      <c r="H1027" s="204">
        <v>74.42</v>
      </c>
      <c r="I1027" s="204">
        <v>73.91</v>
      </c>
      <c r="J1027" s="204">
        <v>73.02</v>
      </c>
    </row>
    <row r="1028" spans="6:10" x14ac:dyDescent="0.35">
      <c r="F1028" s="203">
        <v>44540</v>
      </c>
      <c r="G1028" s="204">
        <v>68.66</v>
      </c>
      <c r="H1028" s="204">
        <v>75.150000000000006</v>
      </c>
      <c r="I1028" s="204">
        <v>74.540000000000006</v>
      </c>
      <c r="J1028" s="204">
        <v>73.53</v>
      </c>
    </row>
    <row r="1029" spans="6:10" x14ac:dyDescent="0.35">
      <c r="F1029" s="203">
        <v>44543</v>
      </c>
      <c r="G1029" s="204">
        <v>68.42</v>
      </c>
      <c r="H1029" s="204">
        <v>74.39</v>
      </c>
      <c r="I1029" s="204">
        <v>73.98</v>
      </c>
      <c r="J1029" s="204">
        <v>73.069999999999993</v>
      </c>
    </row>
    <row r="1030" spans="6:10" x14ac:dyDescent="0.35">
      <c r="F1030" s="203">
        <v>44544</v>
      </c>
      <c r="G1030" s="204">
        <v>68.11</v>
      </c>
      <c r="H1030" s="204">
        <v>73.7</v>
      </c>
      <c r="I1030" s="204">
        <v>73.349999999999994</v>
      </c>
      <c r="J1030" s="204">
        <v>72.48</v>
      </c>
    </row>
    <row r="1031" spans="6:10" x14ac:dyDescent="0.35">
      <c r="F1031" s="203">
        <v>44545</v>
      </c>
      <c r="G1031" s="204">
        <v>67.63</v>
      </c>
      <c r="H1031" s="204">
        <v>73.88</v>
      </c>
      <c r="I1031" s="204">
        <v>73.45</v>
      </c>
      <c r="J1031" s="204">
        <v>72.459999999999994</v>
      </c>
    </row>
    <row r="1032" spans="6:10" x14ac:dyDescent="0.35">
      <c r="F1032" s="203">
        <v>44546</v>
      </c>
      <c r="G1032" s="204">
        <v>67.75</v>
      </c>
      <c r="H1032" s="204">
        <v>75.02</v>
      </c>
      <c r="I1032" s="204">
        <v>74.56</v>
      </c>
      <c r="J1032" s="204">
        <v>73.400000000000006</v>
      </c>
    </row>
    <row r="1033" spans="6:10" x14ac:dyDescent="0.35">
      <c r="F1033" s="203">
        <v>44547</v>
      </c>
      <c r="G1033" s="204">
        <v>66.55</v>
      </c>
      <c r="H1033" s="204">
        <v>73.52</v>
      </c>
      <c r="I1033" s="204">
        <v>73.17</v>
      </c>
      <c r="J1033" s="204">
        <v>71.989999999999995</v>
      </c>
    </row>
    <row r="1034" spans="6:10" x14ac:dyDescent="0.35">
      <c r="F1034" s="203">
        <v>44550</v>
      </c>
      <c r="G1034" s="204">
        <v>65.52</v>
      </c>
      <c r="H1034" s="204">
        <v>71.52</v>
      </c>
      <c r="I1034" s="204">
        <v>71.28</v>
      </c>
      <c r="J1034" s="204">
        <v>70.23</v>
      </c>
    </row>
    <row r="1035" spans="6:10" x14ac:dyDescent="0.35">
      <c r="F1035" s="203">
        <v>44551</v>
      </c>
      <c r="G1035" s="204">
        <v>67.099999999999994</v>
      </c>
      <c r="H1035" s="204">
        <v>73.98</v>
      </c>
      <c r="I1035" s="204">
        <v>73.62</v>
      </c>
      <c r="J1035" s="204">
        <v>72.45</v>
      </c>
    </row>
    <row r="1036" spans="6:10" x14ac:dyDescent="0.35">
      <c r="F1036" s="203">
        <v>44552</v>
      </c>
      <c r="G1036" s="204">
        <v>67.06</v>
      </c>
      <c r="H1036" s="204">
        <v>75.290000000000006</v>
      </c>
      <c r="I1036" s="204">
        <v>74.87</v>
      </c>
      <c r="J1036" s="204">
        <v>73.45</v>
      </c>
    </row>
    <row r="1037" spans="6:10" x14ac:dyDescent="0.35">
      <c r="F1037" s="203">
        <v>44553</v>
      </c>
      <c r="G1037" s="204">
        <v>67.930000000000007</v>
      </c>
      <c r="H1037" s="204">
        <v>76.849999999999994</v>
      </c>
      <c r="I1037" s="204">
        <v>76.14</v>
      </c>
      <c r="J1037" s="204">
        <v>74.599999999999994</v>
      </c>
    </row>
    <row r="1038" spans="6:10" x14ac:dyDescent="0.35">
      <c r="F1038" s="203">
        <v>44554</v>
      </c>
      <c r="G1038" s="204">
        <v>66.86</v>
      </c>
      <c r="H1038" s="204">
        <v>76.14</v>
      </c>
      <c r="I1038" s="204">
        <v>75.27</v>
      </c>
      <c r="J1038" s="204">
        <v>73.650000000000006</v>
      </c>
    </row>
    <row r="1039" spans="6:10" x14ac:dyDescent="0.35">
      <c r="F1039" s="203">
        <v>44557</v>
      </c>
      <c r="G1039" s="204">
        <v>69.14</v>
      </c>
      <c r="H1039" s="204">
        <v>78.599999999999994</v>
      </c>
      <c r="I1039" s="204">
        <v>77.73</v>
      </c>
      <c r="J1039" s="204">
        <v>76.180000000000007</v>
      </c>
    </row>
    <row r="1040" spans="6:10" x14ac:dyDescent="0.35">
      <c r="F1040" s="203">
        <v>44558</v>
      </c>
      <c r="G1040" s="204">
        <v>69.25</v>
      </c>
      <c r="H1040" s="204">
        <v>78.94</v>
      </c>
      <c r="I1040" s="204">
        <v>78.209999999999994</v>
      </c>
      <c r="J1040" s="204">
        <v>76.650000000000006</v>
      </c>
    </row>
    <row r="1041" spans="6:10" x14ac:dyDescent="0.35">
      <c r="F1041" s="203">
        <v>44559</v>
      </c>
      <c r="G1041" s="204">
        <v>69.83</v>
      </c>
      <c r="H1041" s="204">
        <v>79.23</v>
      </c>
      <c r="I1041" s="204">
        <v>78.790000000000006</v>
      </c>
      <c r="J1041" s="204">
        <v>77.22</v>
      </c>
    </row>
    <row r="1042" spans="6:10" x14ac:dyDescent="0.35">
      <c r="F1042" s="203">
        <v>44560</v>
      </c>
      <c r="G1042" s="204">
        <v>70.02</v>
      </c>
      <c r="H1042" s="204">
        <v>79.319999999999993</v>
      </c>
      <c r="I1042" s="204">
        <v>79.08</v>
      </c>
      <c r="J1042" s="204">
        <v>77.52</v>
      </c>
    </row>
    <row r="1043" spans="6:10" x14ac:dyDescent="0.35">
      <c r="F1043" s="203">
        <v>44561</v>
      </c>
      <c r="G1043" s="204">
        <v>68.67</v>
      </c>
      <c r="H1043" s="204">
        <v>77.78</v>
      </c>
      <c r="I1043" s="204">
        <v>76.900000000000006</v>
      </c>
      <c r="J1043" s="204">
        <v>75.319999999999993</v>
      </c>
    </row>
    <row r="1044" spans="6:10" x14ac:dyDescent="0.35">
      <c r="F1044" s="203">
        <v>44564</v>
      </c>
      <c r="G1044" s="204">
        <v>69.75</v>
      </c>
      <c r="H1044" s="204">
        <v>78.98</v>
      </c>
      <c r="I1044" s="204">
        <v>78.12</v>
      </c>
      <c r="J1044" s="204">
        <v>76.569999999999993</v>
      </c>
    </row>
    <row r="1045" spans="6:10" x14ac:dyDescent="0.35">
      <c r="F1045" s="203">
        <v>44565</v>
      </c>
      <c r="G1045" s="204">
        <v>70.62</v>
      </c>
      <c r="H1045" s="204">
        <v>80</v>
      </c>
      <c r="I1045" s="204">
        <v>79.09</v>
      </c>
      <c r="J1045" s="204">
        <v>77.56</v>
      </c>
    </row>
    <row r="1046" spans="6:10" x14ac:dyDescent="0.35">
      <c r="F1046" s="203">
        <v>44566</v>
      </c>
      <c r="G1046" s="204">
        <v>70.430000000000007</v>
      </c>
      <c r="H1046" s="204">
        <v>80.8</v>
      </c>
      <c r="I1046" s="204">
        <v>79.59</v>
      </c>
      <c r="J1046" s="204">
        <v>77.849999999999994</v>
      </c>
    </row>
    <row r="1047" spans="6:10" x14ac:dyDescent="0.35">
      <c r="F1047" s="203">
        <v>44567</v>
      </c>
      <c r="G1047" s="204">
        <v>70.819999999999993</v>
      </c>
      <c r="H1047" s="204">
        <v>81.99</v>
      </c>
      <c r="I1047" s="204">
        <v>80.61</v>
      </c>
      <c r="J1047" s="204">
        <v>78.739999999999995</v>
      </c>
    </row>
    <row r="1048" spans="6:10" x14ac:dyDescent="0.35">
      <c r="F1048" s="203">
        <v>44568</v>
      </c>
      <c r="G1048" s="204">
        <v>70.75</v>
      </c>
      <c r="H1048" s="204">
        <v>81.75</v>
      </c>
      <c r="I1048" s="204">
        <v>80.38</v>
      </c>
      <c r="J1048" s="204">
        <v>78.510000000000005</v>
      </c>
    </row>
    <row r="1049" spans="6:10" x14ac:dyDescent="0.35">
      <c r="F1049" s="203">
        <v>44571</v>
      </c>
      <c r="G1049" s="204">
        <v>70.260000000000005</v>
      </c>
      <c r="H1049" s="204">
        <v>80.87</v>
      </c>
      <c r="I1049" s="204">
        <v>79.7</v>
      </c>
      <c r="J1049" s="204">
        <v>77.89</v>
      </c>
    </row>
    <row r="1050" spans="6:10" x14ac:dyDescent="0.35">
      <c r="F1050" s="203">
        <v>44572</v>
      </c>
      <c r="G1050" s="204">
        <v>71.739999999999995</v>
      </c>
      <c r="H1050" s="204">
        <v>83.72</v>
      </c>
      <c r="I1050" s="204">
        <v>82.42</v>
      </c>
      <c r="J1050" s="204">
        <v>80.37</v>
      </c>
    </row>
    <row r="1051" spans="6:10" x14ac:dyDescent="0.35">
      <c r="F1051" s="203">
        <v>44573</v>
      </c>
      <c r="G1051" s="204">
        <v>71.89</v>
      </c>
      <c r="H1051" s="204">
        <v>84.67</v>
      </c>
      <c r="I1051" s="204">
        <v>83.25</v>
      </c>
      <c r="J1051" s="204">
        <v>81.069999999999993</v>
      </c>
    </row>
    <row r="1052" spans="6:10" x14ac:dyDescent="0.35">
      <c r="F1052" s="203">
        <v>44574</v>
      </c>
      <c r="G1052" s="204">
        <v>71.78</v>
      </c>
      <c r="H1052" s="204">
        <v>84.47</v>
      </c>
      <c r="I1052" s="204">
        <v>83.03</v>
      </c>
      <c r="J1052" s="204">
        <v>80.87</v>
      </c>
    </row>
    <row r="1053" spans="6:10" x14ac:dyDescent="0.35">
      <c r="F1053" s="203">
        <v>44575</v>
      </c>
      <c r="G1053" s="204">
        <v>72.58</v>
      </c>
      <c r="H1053" s="204">
        <v>86.06</v>
      </c>
      <c r="I1053" s="204">
        <v>84.57</v>
      </c>
      <c r="J1053" s="204">
        <v>82.23</v>
      </c>
    </row>
    <row r="1054" spans="6:10" x14ac:dyDescent="0.35">
      <c r="F1054" s="203">
        <v>44578</v>
      </c>
      <c r="G1054" s="204">
        <v>72.89</v>
      </c>
      <c r="H1054" s="204">
        <v>86.48</v>
      </c>
      <c r="I1054" s="204">
        <v>84.96</v>
      </c>
      <c r="J1054" s="204">
        <v>82.59</v>
      </c>
    </row>
    <row r="1055" spans="6:10" x14ac:dyDescent="0.35">
      <c r="F1055" s="203">
        <v>44579</v>
      </c>
      <c r="G1055" s="204">
        <v>73.58</v>
      </c>
      <c r="H1055" s="204">
        <v>87.51</v>
      </c>
      <c r="I1055" s="204">
        <v>85.94</v>
      </c>
      <c r="J1055" s="204">
        <v>83.5</v>
      </c>
    </row>
    <row r="1056" spans="6:10" x14ac:dyDescent="0.35">
      <c r="F1056" s="203">
        <v>44580</v>
      </c>
      <c r="G1056" s="204">
        <v>73.88</v>
      </c>
      <c r="H1056" s="204">
        <v>88.44</v>
      </c>
      <c r="I1056" s="204">
        <v>86.69</v>
      </c>
      <c r="J1056" s="204">
        <v>84.16</v>
      </c>
    </row>
    <row r="1057" spans="6:10" x14ac:dyDescent="0.35">
      <c r="F1057" s="203">
        <v>44581</v>
      </c>
      <c r="G1057" s="204">
        <v>74.430000000000007</v>
      </c>
      <c r="H1057" s="204">
        <v>88.38</v>
      </c>
      <c r="I1057" s="204">
        <v>86.74</v>
      </c>
      <c r="J1057" s="204">
        <v>84.28</v>
      </c>
    </row>
    <row r="1058" spans="6:10" x14ac:dyDescent="0.35">
      <c r="F1058" s="203">
        <v>44582</v>
      </c>
      <c r="G1058" s="204">
        <v>74.349999999999994</v>
      </c>
      <c r="H1058" s="204">
        <v>87.89</v>
      </c>
      <c r="I1058" s="204">
        <v>86.19</v>
      </c>
      <c r="J1058" s="204">
        <v>83.7</v>
      </c>
    </row>
    <row r="1059" spans="6:10" x14ac:dyDescent="0.35">
      <c r="F1059" s="203">
        <v>44585</v>
      </c>
      <c r="G1059" s="204">
        <v>73.569999999999993</v>
      </c>
      <c r="H1059" s="204">
        <v>86.27</v>
      </c>
      <c r="I1059" s="204">
        <v>84.56</v>
      </c>
      <c r="J1059" s="204">
        <v>82.18</v>
      </c>
    </row>
    <row r="1060" spans="6:10" x14ac:dyDescent="0.35">
      <c r="F1060" s="203">
        <v>44586</v>
      </c>
      <c r="G1060" s="204">
        <v>74.569999999999993</v>
      </c>
      <c r="H1060" s="204">
        <v>88.2</v>
      </c>
      <c r="I1060" s="204">
        <v>86.23</v>
      </c>
      <c r="J1060" s="204">
        <v>83.67</v>
      </c>
    </row>
    <row r="1061" spans="6:10" x14ac:dyDescent="0.35">
      <c r="F1061" s="203">
        <v>44587</v>
      </c>
      <c r="G1061" s="204">
        <v>75.06</v>
      </c>
      <c r="H1061" s="204">
        <v>89.96</v>
      </c>
      <c r="I1061" s="204">
        <v>87.65</v>
      </c>
      <c r="J1061" s="204">
        <v>84.88</v>
      </c>
    </row>
    <row r="1062" spans="6:10" x14ac:dyDescent="0.35">
      <c r="F1062" s="203">
        <v>44588</v>
      </c>
      <c r="G1062" s="204">
        <v>74.53</v>
      </c>
      <c r="H1062" s="204">
        <v>89.34</v>
      </c>
      <c r="I1062" s="204">
        <v>87.02</v>
      </c>
      <c r="J1062" s="204">
        <v>84.15</v>
      </c>
    </row>
    <row r="1063" spans="6:10" x14ac:dyDescent="0.35">
      <c r="F1063" s="203">
        <v>44589</v>
      </c>
      <c r="G1063" s="204">
        <v>74.36</v>
      </c>
      <c r="H1063" s="204">
        <v>90.03</v>
      </c>
      <c r="I1063" s="204">
        <v>87.17</v>
      </c>
      <c r="J1063" s="204">
        <v>84.11</v>
      </c>
    </row>
    <row r="1064" spans="6:10" x14ac:dyDescent="0.35">
      <c r="F1064" s="203">
        <v>44592</v>
      </c>
      <c r="G1064" s="204">
        <v>74.739999999999995</v>
      </c>
      <c r="H1064" s="204">
        <v>91.21</v>
      </c>
      <c r="I1064" s="204">
        <v>87.85</v>
      </c>
      <c r="J1064" s="204">
        <v>84.68</v>
      </c>
    </row>
    <row r="1065" spans="6:10" x14ac:dyDescent="0.35">
      <c r="F1065" s="203">
        <v>44593</v>
      </c>
      <c r="G1065" s="204">
        <v>74.790000000000006</v>
      </c>
      <c r="H1065" s="204">
        <v>89.16</v>
      </c>
      <c r="I1065" s="204">
        <v>86.55</v>
      </c>
      <c r="J1065" s="204">
        <v>83.77</v>
      </c>
    </row>
    <row r="1066" spans="6:10" x14ac:dyDescent="0.35">
      <c r="F1066" s="203">
        <v>44594</v>
      </c>
      <c r="G1066" s="204">
        <v>75.16</v>
      </c>
      <c r="H1066" s="204">
        <v>89.47</v>
      </c>
      <c r="I1066" s="204">
        <v>86.91</v>
      </c>
      <c r="J1066" s="204">
        <v>84.18</v>
      </c>
    </row>
    <row r="1067" spans="6:10" x14ac:dyDescent="0.35">
      <c r="F1067" s="203">
        <v>44595</v>
      </c>
      <c r="G1067" s="204">
        <v>76.180000000000007</v>
      </c>
      <c r="H1067" s="204">
        <v>91.11</v>
      </c>
      <c r="I1067" s="204">
        <v>88.42</v>
      </c>
      <c r="J1067" s="204">
        <v>85.57</v>
      </c>
    </row>
    <row r="1068" spans="6:10" x14ac:dyDescent="0.35">
      <c r="F1068" s="203">
        <v>44596</v>
      </c>
      <c r="G1068" s="204">
        <v>76.849999999999994</v>
      </c>
      <c r="H1068" s="204">
        <v>93.27</v>
      </c>
      <c r="I1068" s="204">
        <v>90.22</v>
      </c>
      <c r="J1068" s="204">
        <v>87.05</v>
      </c>
    </row>
    <row r="1069" spans="6:10" x14ac:dyDescent="0.35">
      <c r="F1069" s="203">
        <v>44599</v>
      </c>
      <c r="G1069" s="204">
        <v>77.290000000000006</v>
      </c>
      <c r="H1069" s="204">
        <v>92.69</v>
      </c>
      <c r="I1069" s="204">
        <v>89.89</v>
      </c>
      <c r="J1069" s="204">
        <v>86.93</v>
      </c>
    </row>
    <row r="1070" spans="6:10" x14ac:dyDescent="0.35">
      <c r="F1070" s="203">
        <v>44600</v>
      </c>
      <c r="G1070" s="204">
        <v>76.489999999999995</v>
      </c>
      <c r="H1070" s="204">
        <v>90.78</v>
      </c>
      <c r="I1070" s="204">
        <v>88.13</v>
      </c>
      <c r="J1070" s="204">
        <v>85.33</v>
      </c>
    </row>
    <row r="1071" spans="6:10" x14ac:dyDescent="0.35">
      <c r="F1071" s="203">
        <v>44601</v>
      </c>
      <c r="G1071" s="204">
        <v>77.67</v>
      </c>
      <c r="H1071" s="204">
        <v>91.55</v>
      </c>
      <c r="I1071" s="204">
        <v>88.97</v>
      </c>
      <c r="J1071" s="204">
        <v>86.26</v>
      </c>
    </row>
    <row r="1072" spans="6:10" x14ac:dyDescent="0.35">
      <c r="F1072" s="203">
        <v>44602</v>
      </c>
      <c r="G1072" s="204">
        <v>77.790000000000006</v>
      </c>
      <c r="H1072" s="204">
        <v>91.41</v>
      </c>
      <c r="I1072" s="204">
        <v>88.82</v>
      </c>
      <c r="J1072" s="204">
        <v>86.13</v>
      </c>
    </row>
    <row r="1073" spans="6:10" x14ac:dyDescent="0.35">
      <c r="F1073" s="203">
        <v>44603</v>
      </c>
      <c r="G1073" s="204">
        <v>78.680000000000007</v>
      </c>
      <c r="H1073" s="204">
        <v>94.44</v>
      </c>
      <c r="I1073" s="204">
        <v>91.05</v>
      </c>
      <c r="J1073" s="204">
        <v>87.87</v>
      </c>
    </row>
    <row r="1074" spans="6:10" x14ac:dyDescent="0.35">
      <c r="F1074" s="203">
        <v>44606</v>
      </c>
      <c r="G1074" s="204">
        <v>79.08</v>
      </c>
      <c r="H1074" s="204">
        <v>96.48</v>
      </c>
      <c r="I1074" s="204">
        <v>92.59</v>
      </c>
      <c r="J1074" s="204">
        <v>88.96</v>
      </c>
    </row>
    <row r="1075" spans="6:10" x14ac:dyDescent="0.35">
      <c r="F1075" s="203">
        <v>44607</v>
      </c>
      <c r="G1075" s="204">
        <v>76.900000000000006</v>
      </c>
      <c r="H1075" s="204">
        <v>93.28</v>
      </c>
      <c r="I1075" s="204">
        <v>89.29</v>
      </c>
      <c r="J1075" s="204">
        <v>85.88</v>
      </c>
    </row>
    <row r="1076" spans="6:10" x14ac:dyDescent="0.35">
      <c r="F1076" s="203">
        <v>44608</v>
      </c>
      <c r="G1076" s="204">
        <v>77.59</v>
      </c>
      <c r="H1076" s="204">
        <v>94.81</v>
      </c>
      <c r="I1076" s="204">
        <v>90.61</v>
      </c>
      <c r="J1076" s="204">
        <v>86.82</v>
      </c>
    </row>
    <row r="1077" spans="6:10" x14ac:dyDescent="0.35">
      <c r="F1077" s="203">
        <v>44609</v>
      </c>
      <c r="G1077" s="204">
        <v>77.2</v>
      </c>
      <c r="H1077" s="204">
        <v>92.97</v>
      </c>
      <c r="I1077" s="204">
        <v>89.08</v>
      </c>
      <c r="J1077" s="204">
        <v>85.69</v>
      </c>
    </row>
    <row r="1078" spans="6:10" x14ac:dyDescent="0.35">
      <c r="F1078" s="203">
        <v>44610</v>
      </c>
      <c r="G1078" s="204">
        <v>77.66</v>
      </c>
      <c r="H1078" s="204">
        <v>93.54</v>
      </c>
      <c r="I1078" s="204">
        <v>89.69</v>
      </c>
      <c r="J1078" s="204">
        <v>86.4</v>
      </c>
    </row>
    <row r="1079" spans="6:10" x14ac:dyDescent="0.35">
      <c r="F1079" s="203">
        <v>44613</v>
      </c>
      <c r="G1079" s="204">
        <v>78.75</v>
      </c>
      <c r="H1079" s="204">
        <v>95.39</v>
      </c>
      <c r="I1079" s="204">
        <v>91.17</v>
      </c>
      <c r="J1079" s="204">
        <v>87.71</v>
      </c>
    </row>
    <row r="1080" spans="6:10" x14ac:dyDescent="0.35">
      <c r="F1080" s="203">
        <v>44614</v>
      </c>
      <c r="G1080" s="204">
        <v>78.959999999999994</v>
      </c>
      <c r="H1080" s="204">
        <v>96.84</v>
      </c>
      <c r="I1080" s="204">
        <v>91.75</v>
      </c>
      <c r="J1080" s="204">
        <v>88.09</v>
      </c>
    </row>
    <row r="1081" spans="6:10" x14ac:dyDescent="0.35">
      <c r="F1081" s="203">
        <v>44615</v>
      </c>
      <c r="G1081" s="204">
        <v>79.83</v>
      </c>
      <c r="H1081" s="204">
        <v>96.84</v>
      </c>
      <c r="I1081" s="204">
        <v>92.18</v>
      </c>
      <c r="J1081" s="204">
        <v>88.82</v>
      </c>
    </row>
    <row r="1082" spans="6:10" x14ac:dyDescent="0.35">
      <c r="F1082" s="203">
        <v>44616</v>
      </c>
      <c r="G1082" s="204">
        <v>78.84</v>
      </c>
      <c r="H1082" s="204">
        <v>99.08</v>
      </c>
      <c r="I1082" s="204">
        <v>92.89</v>
      </c>
      <c r="J1082" s="204">
        <v>88.69</v>
      </c>
    </row>
    <row r="1083" spans="6:10" x14ac:dyDescent="0.35">
      <c r="F1083" s="203">
        <v>44617</v>
      </c>
      <c r="G1083" s="204">
        <v>77.819999999999993</v>
      </c>
      <c r="H1083" s="204">
        <v>97.93</v>
      </c>
      <c r="I1083" s="204">
        <v>91.77</v>
      </c>
      <c r="J1083" s="204">
        <v>87.65</v>
      </c>
    </row>
    <row r="1084" spans="6:10" x14ac:dyDescent="0.35">
      <c r="F1084" s="203">
        <v>44620</v>
      </c>
      <c r="G1084" s="204">
        <v>78.22</v>
      </c>
      <c r="H1084" s="204">
        <v>100.99</v>
      </c>
      <c r="I1084" s="204">
        <v>95.1</v>
      </c>
      <c r="J1084" s="204">
        <v>89.74</v>
      </c>
    </row>
    <row r="1085" spans="6:10" x14ac:dyDescent="0.35">
      <c r="F1085" s="203">
        <v>44621</v>
      </c>
      <c r="G1085" s="204">
        <v>79.849999999999994</v>
      </c>
      <c r="H1085" s="204">
        <v>104.97</v>
      </c>
      <c r="I1085" s="204">
        <v>97.97</v>
      </c>
      <c r="J1085" s="204">
        <v>91.21</v>
      </c>
    </row>
    <row r="1086" spans="6:10" x14ac:dyDescent="0.35">
      <c r="F1086" s="203">
        <v>44622</v>
      </c>
      <c r="G1086" s="204">
        <v>83.08</v>
      </c>
      <c r="H1086" s="204">
        <v>112.93</v>
      </c>
      <c r="I1086" s="204">
        <v>104.16</v>
      </c>
      <c r="J1086" s="204">
        <v>95.94</v>
      </c>
    </row>
    <row r="1087" spans="6:10" x14ac:dyDescent="0.35">
      <c r="F1087" s="203">
        <v>44623</v>
      </c>
      <c r="G1087" s="204">
        <v>83.73</v>
      </c>
      <c r="H1087" s="204">
        <v>110.46</v>
      </c>
      <c r="I1087" s="204">
        <v>103</v>
      </c>
      <c r="J1087" s="204">
        <v>95.9</v>
      </c>
    </row>
    <row r="1088" spans="6:10" x14ac:dyDescent="0.35">
      <c r="F1088" s="203">
        <v>44624</v>
      </c>
      <c r="G1088" s="204">
        <v>88.67</v>
      </c>
      <c r="H1088" s="204">
        <v>118.11</v>
      </c>
      <c r="I1088" s="204">
        <v>110.87</v>
      </c>
      <c r="J1088" s="204">
        <v>103.58</v>
      </c>
    </row>
    <row r="1089" spans="6:10" x14ac:dyDescent="0.35">
      <c r="F1089" s="203">
        <v>44627</v>
      </c>
      <c r="G1089" s="204">
        <v>89.31</v>
      </c>
      <c r="H1089" s="204">
        <v>123.21</v>
      </c>
      <c r="I1089" s="204">
        <v>115.1</v>
      </c>
      <c r="J1089" s="204">
        <v>106.46</v>
      </c>
    </row>
    <row r="1090" spans="6:10" x14ac:dyDescent="0.35">
      <c r="F1090" s="203">
        <v>44628</v>
      </c>
      <c r="G1090" s="204">
        <v>87.58</v>
      </c>
      <c r="H1090" s="204">
        <v>127.98</v>
      </c>
      <c r="I1090" s="204">
        <v>119.34</v>
      </c>
      <c r="J1090" s="204">
        <v>108.85</v>
      </c>
    </row>
    <row r="1091" spans="6:10" x14ac:dyDescent="0.35">
      <c r="F1091" s="203">
        <v>44629</v>
      </c>
      <c r="G1091" s="204">
        <v>81.069999999999993</v>
      </c>
      <c r="H1091" s="204">
        <v>111.14</v>
      </c>
      <c r="I1091" s="204">
        <v>103.51</v>
      </c>
      <c r="J1091" s="204">
        <v>95.55</v>
      </c>
    </row>
    <row r="1092" spans="6:10" x14ac:dyDescent="0.35">
      <c r="F1092" s="203">
        <v>44630</v>
      </c>
      <c r="G1092" s="204">
        <v>81.760000000000005</v>
      </c>
      <c r="H1092" s="204">
        <v>109.33</v>
      </c>
      <c r="I1092" s="204">
        <v>102.36</v>
      </c>
      <c r="J1092" s="204">
        <v>95.59</v>
      </c>
    </row>
    <row r="1093" spans="6:10" x14ac:dyDescent="0.35">
      <c r="F1093" s="203">
        <v>44631</v>
      </c>
      <c r="G1093" s="204">
        <v>84.54</v>
      </c>
      <c r="H1093" s="204">
        <v>112.67</v>
      </c>
      <c r="I1093" s="204">
        <v>106.16</v>
      </c>
      <c r="J1093" s="204">
        <v>99.36</v>
      </c>
    </row>
    <row r="1094" spans="6:10" x14ac:dyDescent="0.35">
      <c r="F1094" s="203">
        <v>44634</v>
      </c>
      <c r="G1094" s="204">
        <v>81.8</v>
      </c>
      <c r="H1094" s="204">
        <v>106.9</v>
      </c>
      <c r="I1094" s="204">
        <v>100.58</v>
      </c>
      <c r="J1094" s="204">
        <v>94.67</v>
      </c>
    </row>
    <row r="1095" spans="6:10" x14ac:dyDescent="0.35">
      <c r="F1095" s="203">
        <v>44635</v>
      </c>
      <c r="G1095" s="204">
        <v>81.12</v>
      </c>
      <c r="H1095" s="204">
        <v>99.91</v>
      </c>
      <c r="I1095" s="204">
        <v>95.64</v>
      </c>
      <c r="J1095" s="204">
        <v>91.5</v>
      </c>
    </row>
    <row r="1096" spans="6:10" x14ac:dyDescent="0.35">
      <c r="F1096" s="203">
        <v>44636</v>
      </c>
      <c r="G1096" s="204">
        <v>79.47</v>
      </c>
      <c r="H1096" s="204">
        <v>98.02</v>
      </c>
      <c r="I1096" s="204">
        <v>93.66</v>
      </c>
      <c r="J1096" s="204">
        <v>89.46</v>
      </c>
    </row>
    <row r="1097" spans="6:10" x14ac:dyDescent="0.35">
      <c r="F1097" s="203">
        <v>44637</v>
      </c>
      <c r="G1097" s="204">
        <v>83.17</v>
      </c>
      <c r="H1097" s="204">
        <v>106.64</v>
      </c>
      <c r="I1097" s="204">
        <v>100.95</v>
      </c>
      <c r="J1097" s="204">
        <v>95.56</v>
      </c>
    </row>
    <row r="1098" spans="6:10" x14ac:dyDescent="0.35">
      <c r="F1098" s="203">
        <v>44638</v>
      </c>
      <c r="G1098" s="204">
        <v>83.72</v>
      </c>
      <c r="H1098" s="204">
        <v>107.93</v>
      </c>
      <c r="I1098" s="204">
        <v>102.54</v>
      </c>
      <c r="J1098" s="204">
        <v>97.06</v>
      </c>
    </row>
    <row r="1099" spans="6:10" x14ac:dyDescent="0.35">
      <c r="F1099" s="203">
        <v>44641</v>
      </c>
      <c r="G1099" s="204">
        <v>86</v>
      </c>
      <c r="H1099" s="204">
        <v>115.62</v>
      </c>
      <c r="I1099" s="204">
        <v>108.64</v>
      </c>
      <c r="J1099" s="204">
        <v>101.73</v>
      </c>
    </row>
    <row r="1100" spans="6:10" x14ac:dyDescent="0.35">
      <c r="F1100" s="203">
        <v>44642</v>
      </c>
      <c r="G1100" s="204">
        <v>85.58</v>
      </c>
      <c r="H1100" s="204">
        <v>115.48</v>
      </c>
      <c r="I1100" s="204">
        <v>108.53</v>
      </c>
      <c r="J1100" s="204">
        <v>101.57</v>
      </c>
    </row>
    <row r="1101" spans="6:10" x14ac:dyDescent="0.35">
      <c r="F1101" s="203">
        <v>44643</v>
      </c>
      <c r="G1101" s="204">
        <v>87</v>
      </c>
      <c r="H1101" s="204">
        <v>121.6</v>
      </c>
      <c r="I1101" s="204">
        <v>113.86</v>
      </c>
      <c r="J1101" s="204">
        <v>105.23</v>
      </c>
    </row>
    <row r="1102" spans="6:10" x14ac:dyDescent="0.35">
      <c r="F1102" s="203">
        <v>44644</v>
      </c>
      <c r="G1102" s="204">
        <v>85.05</v>
      </c>
      <c r="H1102" s="204">
        <v>119.03</v>
      </c>
      <c r="I1102" s="204">
        <v>111.51</v>
      </c>
      <c r="J1102" s="204">
        <v>103.02</v>
      </c>
    </row>
    <row r="1103" spans="6:10" x14ac:dyDescent="0.35">
      <c r="F1103" s="203">
        <v>44645</v>
      </c>
      <c r="G1103" s="204">
        <v>86.23</v>
      </c>
      <c r="H1103" s="204">
        <v>120.65</v>
      </c>
      <c r="I1103" s="204">
        <v>113.58</v>
      </c>
      <c r="J1103" s="204">
        <v>104.69</v>
      </c>
    </row>
    <row r="1104" spans="6:10" x14ac:dyDescent="0.35">
      <c r="F1104" s="203">
        <v>44648</v>
      </c>
      <c r="G1104" s="204">
        <v>83.46</v>
      </c>
      <c r="H1104" s="204">
        <v>112.48</v>
      </c>
      <c r="I1104" s="204">
        <v>106.16</v>
      </c>
      <c r="J1104" s="204">
        <v>98.63</v>
      </c>
    </row>
    <row r="1105" spans="6:10" x14ac:dyDescent="0.35">
      <c r="F1105" s="203">
        <v>44649</v>
      </c>
      <c r="G1105" s="204">
        <v>83.3</v>
      </c>
      <c r="H1105" s="204">
        <v>110.23</v>
      </c>
      <c r="I1105" s="204">
        <v>104.74</v>
      </c>
      <c r="J1105" s="204">
        <v>98.12</v>
      </c>
    </row>
    <row r="1106" spans="6:10" x14ac:dyDescent="0.35">
      <c r="F1106" s="203">
        <v>44650</v>
      </c>
      <c r="G1106" s="204">
        <v>85.08</v>
      </c>
      <c r="H1106" s="204">
        <v>113.45</v>
      </c>
      <c r="I1106" s="204">
        <v>108.64</v>
      </c>
      <c r="J1106" s="204">
        <v>101.78</v>
      </c>
    </row>
    <row r="1107" spans="6:10" x14ac:dyDescent="0.35">
      <c r="F1107" s="203">
        <v>44651</v>
      </c>
      <c r="G1107" s="204">
        <v>85.03</v>
      </c>
      <c r="H1107" s="204">
        <v>107.91</v>
      </c>
      <c r="I1107" s="204">
        <v>102.73</v>
      </c>
      <c r="J1107" s="204">
        <v>98.04</v>
      </c>
    </row>
    <row r="1108" spans="6:10" x14ac:dyDescent="0.35">
      <c r="F1108" s="203">
        <v>44652</v>
      </c>
      <c r="G1108" s="204">
        <v>87.24</v>
      </c>
      <c r="H1108" s="204">
        <v>104.39</v>
      </c>
      <c r="I1108" s="204">
        <v>101.44</v>
      </c>
      <c r="J1108" s="204">
        <v>98.03</v>
      </c>
    </row>
    <row r="1109" spans="6:10" x14ac:dyDescent="0.35">
      <c r="F1109" s="203">
        <v>44655</v>
      </c>
      <c r="G1109" s="204">
        <v>88.94</v>
      </c>
      <c r="H1109" s="204">
        <v>107.53</v>
      </c>
      <c r="I1109" s="204">
        <v>104.56</v>
      </c>
      <c r="J1109" s="204">
        <v>100.93</v>
      </c>
    </row>
    <row r="1110" spans="6:10" x14ac:dyDescent="0.35">
      <c r="F1110" s="203">
        <v>44656</v>
      </c>
      <c r="G1110" s="204">
        <v>88.2</v>
      </c>
      <c r="H1110" s="204">
        <v>106.64</v>
      </c>
      <c r="I1110" s="204">
        <v>103.8</v>
      </c>
      <c r="J1110" s="204">
        <v>100.17</v>
      </c>
    </row>
    <row r="1111" spans="6:10" x14ac:dyDescent="0.35">
      <c r="F1111" s="203">
        <v>44657</v>
      </c>
      <c r="G1111" s="204">
        <v>86.46</v>
      </c>
      <c r="H1111" s="204">
        <v>101.07</v>
      </c>
      <c r="I1111" s="204">
        <v>99.31</v>
      </c>
      <c r="J1111" s="204">
        <v>96.51</v>
      </c>
    </row>
    <row r="1112" spans="6:10" x14ac:dyDescent="0.35">
      <c r="F1112" s="203">
        <v>44658</v>
      </c>
      <c r="G1112" s="204">
        <v>87.16</v>
      </c>
      <c r="H1112" s="204">
        <v>100.58</v>
      </c>
      <c r="I1112" s="204">
        <v>99.36</v>
      </c>
      <c r="J1112" s="204">
        <v>96.95</v>
      </c>
    </row>
    <row r="1113" spans="6:10" x14ac:dyDescent="0.35">
      <c r="F1113" s="203">
        <v>44659</v>
      </c>
      <c r="G1113" s="204">
        <v>87.73</v>
      </c>
      <c r="H1113" s="204">
        <v>102.78</v>
      </c>
      <c r="I1113" s="204">
        <v>101.37</v>
      </c>
      <c r="J1113" s="204">
        <v>98.86</v>
      </c>
    </row>
    <row r="1114" spans="6:10" x14ac:dyDescent="0.35">
      <c r="F1114" s="203">
        <v>44662</v>
      </c>
      <c r="G1114" s="204">
        <v>86.58</v>
      </c>
      <c r="H1114" s="204">
        <v>98.48</v>
      </c>
      <c r="I1114" s="204">
        <v>97.87</v>
      </c>
      <c r="J1114" s="204">
        <v>96.16</v>
      </c>
    </row>
    <row r="1115" spans="6:10" x14ac:dyDescent="0.35">
      <c r="F1115" s="203">
        <v>44663</v>
      </c>
      <c r="G1115" s="204">
        <v>88.38</v>
      </c>
      <c r="H1115" s="204">
        <v>104.64</v>
      </c>
      <c r="I1115" s="204">
        <v>103.55</v>
      </c>
      <c r="J1115" s="204">
        <v>100.74</v>
      </c>
    </row>
    <row r="1116" spans="6:10" x14ac:dyDescent="0.35">
      <c r="F1116" s="203">
        <v>44664</v>
      </c>
      <c r="G1116" s="204">
        <v>89.7</v>
      </c>
      <c r="H1116" s="204">
        <v>108.78</v>
      </c>
      <c r="I1116" s="204">
        <v>106.99</v>
      </c>
      <c r="J1116" s="204">
        <v>103.42</v>
      </c>
    </row>
    <row r="1117" spans="6:10" x14ac:dyDescent="0.35">
      <c r="F1117" s="203">
        <v>44665</v>
      </c>
      <c r="G1117" s="204">
        <v>89.52</v>
      </c>
      <c r="H1117" s="204">
        <v>111.7</v>
      </c>
      <c r="I1117" s="204">
        <v>109.47</v>
      </c>
      <c r="J1117" s="204">
        <v>105.03</v>
      </c>
    </row>
    <row r="1118" spans="6:10" x14ac:dyDescent="0.35">
      <c r="F1118" s="203">
        <v>44669</v>
      </c>
      <c r="G1118" s="204">
        <v>89.21</v>
      </c>
      <c r="H1118" s="204">
        <v>113.16</v>
      </c>
      <c r="I1118" s="204">
        <v>110.31</v>
      </c>
      <c r="J1118" s="204">
        <v>105.39</v>
      </c>
    </row>
    <row r="1119" spans="6:10" x14ac:dyDescent="0.35">
      <c r="F1119" s="203">
        <v>44670</v>
      </c>
      <c r="G1119" s="204">
        <v>86</v>
      </c>
      <c r="H1119" s="204">
        <v>107.25</v>
      </c>
      <c r="I1119" s="204">
        <v>105.23</v>
      </c>
      <c r="J1119" s="204">
        <v>100.71</v>
      </c>
    </row>
    <row r="1120" spans="6:10" x14ac:dyDescent="0.35">
      <c r="F1120" s="203">
        <v>44671</v>
      </c>
      <c r="G1120" s="204">
        <v>86.49</v>
      </c>
      <c r="H1120" s="204">
        <v>106.8</v>
      </c>
      <c r="I1120" s="204">
        <v>105.21</v>
      </c>
      <c r="J1120" s="204">
        <v>101.14</v>
      </c>
    </row>
    <row r="1121" spans="6:10" x14ac:dyDescent="0.35">
      <c r="F1121" s="203">
        <v>44672</v>
      </c>
      <c r="G1121" s="204">
        <v>87.8</v>
      </c>
      <c r="H1121" s="204">
        <v>108.33</v>
      </c>
      <c r="I1121" s="204">
        <v>106.77</v>
      </c>
      <c r="J1121" s="204">
        <v>102.53</v>
      </c>
    </row>
    <row r="1122" spans="6:10" x14ac:dyDescent="0.35">
      <c r="F1122" s="203">
        <v>44673</v>
      </c>
      <c r="G1122" s="204">
        <v>85.81</v>
      </c>
      <c r="H1122" s="204">
        <v>106.65</v>
      </c>
      <c r="I1122" s="204">
        <v>104.87</v>
      </c>
      <c r="J1122" s="204">
        <v>100.41</v>
      </c>
    </row>
    <row r="1123" spans="6:10" x14ac:dyDescent="0.35">
      <c r="F1123" s="203">
        <v>44676</v>
      </c>
      <c r="G1123" s="204">
        <v>84.26</v>
      </c>
      <c r="H1123" s="204">
        <v>102.32</v>
      </c>
      <c r="I1123" s="204">
        <v>101.2</v>
      </c>
      <c r="J1123" s="204">
        <v>97.36</v>
      </c>
    </row>
    <row r="1124" spans="6:10" x14ac:dyDescent="0.35">
      <c r="F1124" s="203">
        <v>44677</v>
      </c>
      <c r="G1124" s="204">
        <v>84.75</v>
      </c>
      <c r="H1124" s="204">
        <v>104.99</v>
      </c>
      <c r="I1124" s="204">
        <v>103.52</v>
      </c>
      <c r="J1124" s="204">
        <v>99.09</v>
      </c>
    </row>
    <row r="1125" spans="6:10" x14ac:dyDescent="0.35">
      <c r="F1125" s="203">
        <v>44678</v>
      </c>
      <c r="G1125" s="204">
        <v>84.48</v>
      </c>
      <c r="H1125" s="204">
        <v>105.32</v>
      </c>
      <c r="I1125" s="204">
        <v>103.85</v>
      </c>
      <c r="J1125" s="204">
        <v>99.4</v>
      </c>
    </row>
    <row r="1126" spans="6:10" x14ac:dyDescent="0.35">
      <c r="F1126" s="203">
        <v>44679</v>
      </c>
      <c r="G1126" s="204">
        <v>84.57</v>
      </c>
      <c r="H1126" s="204">
        <v>107.59</v>
      </c>
      <c r="I1126" s="204">
        <v>105.72</v>
      </c>
      <c r="J1126" s="204">
        <v>100.4</v>
      </c>
    </row>
    <row r="1127" spans="6:10" x14ac:dyDescent="0.35">
      <c r="F1127" s="203">
        <v>44680</v>
      </c>
      <c r="G1127" s="204">
        <v>83.79</v>
      </c>
      <c r="H1127" s="204">
        <v>109.34</v>
      </c>
      <c r="I1127" s="204">
        <v>105.45</v>
      </c>
      <c r="J1127" s="204">
        <v>99.79</v>
      </c>
    </row>
    <row r="1128" spans="6:10" x14ac:dyDescent="0.35">
      <c r="F1128" s="203">
        <v>44683</v>
      </c>
      <c r="G1128" s="204">
        <v>84.38</v>
      </c>
      <c r="H1128" s="204">
        <v>107.58</v>
      </c>
      <c r="I1128" s="204">
        <v>104.08</v>
      </c>
      <c r="J1128" s="204">
        <v>98.78</v>
      </c>
    </row>
    <row r="1129" spans="6:10" x14ac:dyDescent="0.35">
      <c r="F1129" s="203">
        <v>44684</v>
      </c>
      <c r="G1129" s="204">
        <v>83.95</v>
      </c>
      <c r="H1129" s="204">
        <v>104.97</v>
      </c>
      <c r="I1129" s="204">
        <v>102.16</v>
      </c>
      <c r="J1129" s="204">
        <v>97.45</v>
      </c>
    </row>
    <row r="1130" spans="6:10" x14ac:dyDescent="0.35">
      <c r="F1130" s="203">
        <v>44685</v>
      </c>
      <c r="G1130" s="204">
        <v>86.44</v>
      </c>
      <c r="H1130" s="204">
        <v>110.14</v>
      </c>
      <c r="I1130" s="204">
        <v>106.95</v>
      </c>
      <c r="J1130" s="204">
        <v>101.73</v>
      </c>
    </row>
    <row r="1131" spans="6:10" x14ac:dyDescent="0.35">
      <c r="F1131" s="203">
        <v>44686</v>
      </c>
      <c r="G1131" s="204">
        <v>86.6</v>
      </c>
      <c r="H1131" s="204">
        <v>110.9</v>
      </c>
      <c r="I1131" s="204">
        <v>107.31</v>
      </c>
      <c r="J1131" s="204">
        <v>102</v>
      </c>
    </row>
    <row r="1132" spans="6:10" x14ac:dyDescent="0.35">
      <c r="F1132" s="203">
        <v>44687</v>
      </c>
      <c r="G1132" s="204">
        <v>87.32</v>
      </c>
      <c r="H1132" s="204">
        <v>112.39</v>
      </c>
      <c r="I1132" s="204">
        <v>108.99</v>
      </c>
      <c r="J1132" s="204">
        <v>103.61</v>
      </c>
    </row>
    <row r="1133" spans="6:10" x14ac:dyDescent="0.35">
      <c r="F1133" s="203">
        <v>44690</v>
      </c>
      <c r="G1133" s="204">
        <v>84.2</v>
      </c>
      <c r="H1133" s="204">
        <v>105.94</v>
      </c>
      <c r="I1133" s="204">
        <v>102.99</v>
      </c>
      <c r="J1133" s="204">
        <v>98.55</v>
      </c>
    </row>
    <row r="1134" spans="6:10" x14ac:dyDescent="0.35">
      <c r="F1134" s="203">
        <v>44691</v>
      </c>
      <c r="G1134" s="204">
        <v>83.21</v>
      </c>
      <c r="H1134" s="204">
        <v>102.46</v>
      </c>
      <c r="I1134" s="204">
        <v>99.77</v>
      </c>
      <c r="J1134" s="204">
        <v>95.84</v>
      </c>
    </row>
    <row r="1135" spans="6:10" x14ac:dyDescent="0.35">
      <c r="F1135" s="203">
        <v>44692</v>
      </c>
      <c r="G1135" s="204">
        <v>86.88</v>
      </c>
      <c r="H1135" s="204">
        <v>107.51</v>
      </c>
      <c r="I1135" s="204">
        <v>104.46</v>
      </c>
      <c r="J1135" s="204">
        <v>100.08</v>
      </c>
    </row>
    <row r="1136" spans="6:10" x14ac:dyDescent="0.35">
      <c r="F1136" s="203">
        <v>44693</v>
      </c>
      <c r="G1136" s="204">
        <v>86.38</v>
      </c>
      <c r="H1136" s="204">
        <v>107.45</v>
      </c>
      <c r="I1136" s="204">
        <v>104.23</v>
      </c>
      <c r="J1136" s="204">
        <v>99.64</v>
      </c>
    </row>
    <row r="1137" spans="6:10" x14ac:dyDescent="0.35">
      <c r="F1137" s="203">
        <v>44694</v>
      </c>
      <c r="G1137" s="204">
        <v>87.4</v>
      </c>
      <c r="H1137" s="204">
        <v>111.55</v>
      </c>
      <c r="I1137" s="204">
        <v>107.71</v>
      </c>
      <c r="J1137" s="204">
        <v>102.24</v>
      </c>
    </row>
    <row r="1138" spans="6:10" x14ac:dyDescent="0.35">
      <c r="F1138" s="203">
        <v>44697</v>
      </c>
      <c r="G1138" s="204">
        <v>87.68</v>
      </c>
      <c r="H1138" s="204">
        <v>114.24</v>
      </c>
      <c r="I1138" s="204">
        <v>109.68</v>
      </c>
      <c r="J1138" s="204">
        <v>103.37</v>
      </c>
    </row>
    <row r="1139" spans="6:10" x14ac:dyDescent="0.35">
      <c r="F1139" s="203">
        <v>44698</v>
      </c>
      <c r="G1139" s="204">
        <v>87.17</v>
      </c>
      <c r="H1139" s="204">
        <v>111.93</v>
      </c>
      <c r="I1139" s="204">
        <v>107.53</v>
      </c>
      <c r="J1139" s="204">
        <v>101.61</v>
      </c>
    </row>
    <row r="1140" spans="6:10" x14ac:dyDescent="0.35">
      <c r="F1140" s="203">
        <v>44699</v>
      </c>
      <c r="G1140" s="204">
        <v>85.55</v>
      </c>
      <c r="H1140" s="204">
        <v>109.11</v>
      </c>
      <c r="I1140" s="204">
        <v>104.53</v>
      </c>
      <c r="J1140" s="204">
        <v>98.76</v>
      </c>
    </row>
    <row r="1141" spans="6:10" x14ac:dyDescent="0.35">
      <c r="F1141" s="203">
        <v>44700</v>
      </c>
      <c r="G1141" s="204">
        <v>86.91</v>
      </c>
      <c r="H1141" s="204">
        <v>112.04</v>
      </c>
      <c r="I1141" s="204">
        <v>107.31</v>
      </c>
      <c r="J1141" s="204">
        <v>101.24</v>
      </c>
    </row>
    <row r="1142" spans="6:10" x14ac:dyDescent="0.35">
      <c r="F1142" s="203">
        <v>44701</v>
      </c>
      <c r="G1142" s="204">
        <v>86.46</v>
      </c>
      <c r="H1142" s="204">
        <v>112.55</v>
      </c>
      <c r="I1142" s="204">
        <v>107.32</v>
      </c>
      <c r="J1142" s="204">
        <v>101.04</v>
      </c>
    </row>
    <row r="1143" spans="6:10" x14ac:dyDescent="0.35">
      <c r="F1143" s="203">
        <v>44704</v>
      </c>
      <c r="G1143" s="204">
        <v>87.39</v>
      </c>
      <c r="H1143" s="204">
        <v>113.42</v>
      </c>
      <c r="I1143" s="204">
        <v>108.1</v>
      </c>
      <c r="J1143" s="204">
        <v>102.01</v>
      </c>
    </row>
    <row r="1144" spans="6:10" x14ac:dyDescent="0.35">
      <c r="F1144" s="203">
        <v>44705</v>
      </c>
      <c r="G1144" s="204">
        <v>87.8</v>
      </c>
      <c r="H1144" s="204">
        <v>113.56</v>
      </c>
      <c r="I1144" s="204">
        <v>108.11</v>
      </c>
      <c r="J1144" s="204">
        <v>102.28</v>
      </c>
    </row>
    <row r="1145" spans="6:10" x14ac:dyDescent="0.35">
      <c r="F1145" s="203">
        <v>44706</v>
      </c>
      <c r="G1145" s="204">
        <v>88.28</v>
      </c>
      <c r="H1145" s="204">
        <v>114.03</v>
      </c>
      <c r="I1145" s="204">
        <v>108.68</v>
      </c>
      <c r="J1145" s="204">
        <v>103.01</v>
      </c>
    </row>
    <row r="1146" spans="6:10" x14ac:dyDescent="0.35">
      <c r="F1146" s="203">
        <v>44707</v>
      </c>
      <c r="G1146" s="204">
        <v>89.09</v>
      </c>
      <c r="H1146" s="204">
        <v>117.4</v>
      </c>
      <c r="I1146" s="204">
        <v>111.55</v>
      </c>
      <c r="J1146" s="204">
        <v>105.44</v>
      </c>
    </row>
    <row r="1147" spans="6:10" x14ac:dyDescent="0.35">
      <c r="F1147" s="203">
        <v>44708</v>
      </c>
      <c r="G1147" s="204">
        <v>89.4</v>
      </c>
      <c r="H1147" s="204">
        <v>119.43</v>
      </c>
      <c r="I1147" s="204">
        <v>112.7</v>
      </c>
      <c r="J1147" s="204">
        <v>106.2</v>
      </c>
    </row>
    <row r="1148" spans="6:10" x14ac:dyDescent="0.35">
      <c r="F1148" s="203">
        <v>44711</v>
      </c>
      <c r="G1148" s="204">
        <v>89.78</v>
      </c>
      <c r="H1148" s="204">
        <v>121.67</v>
      </c>
      <c r="I1148" s="204">
        <v>114.51</v>
      </c>
      <c r="J1148" s="204">
        <v>107.46</v>
      </c>
    </row>
    <row r="1149" spans="6:10" x14ac:dyDescent="0.35">
      <c r="F1149" s="203">
        <v>44712</v>
      </c>
      <c r="G1149" s="204">
        <v>88.7</v>
      </c>
      <c r="H1149" s="204">
        <v>122.84</v>
      </c>
      <c r="I1149" s="204">
        <v>112.58</v>
      </c>
      <c r="J1149" s="204">
        <v>105.67</v>
      </c>
    </row>
    <row r="1150" spans="6:10" x14ac:dyDescent="0.35">
      <c r="F1150" s="203">
        <v>44713</v>
      </c>
      <c r="G1150" s="204">
        <v>89.31</v>
      </c>
      <c r="H1150" s="204">
        <v>116.29</v>
      </c>
      <c r="I1150" s="204">
        <v>111.03</v>
      </c>
      <c r="J1150" s="204">
        <v>104.92</v>
      </c>
    </row>
    <row r="1151" spans="6:10" x14ac:dyDescent="0.35">
      <c r="F1151" s="203">
        <v>44714</v>
      </c>
      <c r="G1151" s="204">
        <v>90.45</v>
      </c>
      <c r="H1151" s="204">
        <v>117.61</v>
      </c>
      <c r="I1151" s="204">
        <v>112.55</v>
      </c>
      <c r="J1151" s="204">
        <v>106.51</v>
      </c>
    </row>
    <row r="1152" spans="6:10" x14ac:dyDescent="0.35">
      <c r="F1152" s="203">
        <v>44715</v>
      </c>
      <c r="G1152" s="204">
        <v>91.15</v>
      </c>
      <c r="H1152" s="204">
        <v>119.72</v>
      </c>
      <c r="I1152" s="204">
        <v>114.43</v>
      </c>
      <c r="J1152" s="204">
        <v>108.21</v>
      </c>
    </row>
    <row r="1153" spans="6:10" x14ac:dyDescent="0.35">
      <c r="F1153" s="203">
        <v>44718</v>
      </c>
      <c r="G1153" s="204">
        <v>91.02</v>
      </c>
      <c r="H1153" s="204">
        <v>119.51</v>
      </c>
      <c r="I1153" s="204">
        <v>114.45</v>
      </c>
      <c r="J1153" s="204">
        <v>108.33</v>
      </c>
    </row>
    <row r="1154" spans="6:10" x14ac:dyDescent="0.35">
      <c r="F1154" s="203">
        <v>44719</v>
      </c>
      <c r="G1154" s="204">
        <v>92.85</v>
      </c>
      <c r="H1154" s="204">
        <v>120.57</v>
      </c>
      <c r="I1154" s="204">
        <v>115.8</v>
      </c>
      <c r="J1154" s="204">
        <v>110</v>
      </c>
    </row>
    <row r="1155" spans="6:10" x14ac:dyDescent="0.35">
      <c r="F1155" s="203">
        <v>44720</v>
      </c>
      <c r="G1155" s="204">
        <v>94.44</v>
      </c>
      <c r="H1155" s="204">
        <v>123.58</v>
      </c>
      <c r="I1155" s="204">
        <v>118.36</v>
      </c>
      <c r="J1155" s="204">
        <v>112.29</v>
      </c>
    </row>
    <row r="1156" spans="6:10" x14ac:dyDescent="0.35">
      <c r="F1156" s="203">
        <v>44721</v>
      </c>
      <c r="G1156" s="204">
        <v>94.89</v>
      </c>
      <c r="H1156" s="204">
        <v>123.07</v>
      </c>
      <c r="I1156" s="204">
        <v>117.82</v>
      </c>
      <c r="J1156" s="204">
        <v>111.96</v>
      </c>
    </row>
    <row r="1157" spans="6:10" x14ac:dyDescent="0.35">
      <c r="F1157" s="203">
        <v>44722</v>
      </c>
      <c r="G1157" s="204">
        <v>93.96</v>
      </c>
      <c r="H1157" s="204">
        <v>122.01</v>
      </c>
      <c r="I1157" s="204">
        <v>116.37</v>
      </c>
      <c r="J1157" s="204">
        <v>110.44</v>
      </c>
    </row>
    <row r="1158" spans="6:10" x14ac:dyDescent="0.35">
      <c r="F1158" s="203">
        <v>44725</v>
      </c>
      <c r="G1158" s="204">
        <v>94.53</v>
      </c>
      <c r="H1158" s="204">
        <v>122.27</v>
      </c>
      <c r="I1158" s="204">
        <v>116.35</v>
      </c>
      <c r="J1158" s="204">
        <v>110.33</v>
      </c>
    </row>
    <row r="1159" spans="6:10" x14ac:dyDescent="0.35">
      <c r="F1159" s="203">
        <v>44726</v>
      </c>
      <c r="G1159" s="204">
        <v>93.39</v>
      </c>
      <c r="H1159" s="204">
        <v>121.17</v>
      </c>
      <c r="I1159" s="204">
        <v>114.94</v>
      </c>
      <c r="J1159" s="204">
        <v>108.9</v>
      </c>
    </row>
    <row r="1160" spans="6:10" x14ac:dyDescent="0.35">
      <c r="F1160" s="203">
        <v>44727</v>
      </c>
      <c r="G1160" s="204">
        <v>92.47</v>
      </c>
      <c r="H1160" s="204">
        <v>118.51</v>
      </c>
      <c r="I1160" s="204">
        <v>112.85</v>
      </c>
      <c r="J1160" s="204">
        <v>107.19</v>
      </c>
    </row>
    <row r="1161" spans="6:10" x14ac:dyDescent="0.35">
      <c r="F1161" s="203">
        <v>44728</v>
      </c>
      <c r="G1161" s="204">
        <v>93.53</v>
      </c>
      <c r="H1161" s="204">
        <v>119.81</v>
      </c>
      <c r="I1161" s="204">
        <v>114.4</v>
      </c>
      <c r="J1161" s="204">
        <v>108.63</v>
      </c>
    </row>
    <row r="1162" spans="6:10" x14ac:dyDescent="0.35">
      <c r="F1162" s="203">
        <v>44729</v>
      </c>
      <c r="G1162" s="204">
        <v>90</v>
      </c>
      <c r="H1162" s="204">
        <v>113.12</v>
      </c>
      <c r="I1162" s="204">
        <v>107.92</v>
      </c>
      <c r="J1162" s="204">
        <v>102.65</v>
      </c>
    </row>
    <row r="1163" spans="6:10" x14ac:dyDescent="0.35">
      <c r="F1163" s="203">
        <v>44732</v>
      </c>
      <c r="G1163" s="204">
        <v>90.61</v>
      </c>
      <c r="H1163" s="204">
        <v>114.13</v>
      </c>
      <c r="I1163" s="204">
        <v>108.88</v>
      </c>
      <c r="J1163" s="204">
        <v>103.49</v>
      </c>
    </row>
    <row r="1164" spans="6:10" x14ac:dyDescent="0.35">
      <c r="F1164" s="203">
        <v>44733</v>
      </c>
      <c r="G1164" s="204">
        <v>90.09</v>
      </c>
      <c r="H1164" s="204">
        <v>114.65</v>
      </c>
      <c r="I1164" s="204">
        <v>109.19</v>
      </c>
      <c r="J1164" s="204">
        <v>103.54</v>
      </c>
    </row>
    <row r="1165" spans="6:10" x14ac:dyDescent="0.35">
      <c r="F1165" s="203">
        <v>44734</v>
      </c>
      <c r="G1165" s="204">
        <v>88.42</v>
      </c>
      <c r="H1165" s="204">
        <v>111.74</v>
      </c>
      <c r="I1165" s="204">
        <v>106.15</v>
      </c>
      <c r="J1165" s="204">
        <v>100.85</v>
      </c>
    </row>
    <row r="1166" spans="6:10" x14ac:dyDescent="0.35">
      <c r="F1166" s="203">
        <v>44735</v>
      </c>
      <c r="G1166" s="204">
        <v>85.44</v>
      </c>
      <c r="H1166" s="204">
        <v>110.05</v>
      </c>
      <c r="I1166" s="204">
        <v>103.69</v>
      </c>
      <c r="J1166" s="204">
        <v>97.85</v>
      </c>
    </row>
    <row r="1167" spans="6:10" x14ac:dyDescent="0.35">
      <c r="F1167" s="203">
        <v>44736</v>
      </c>
      <c r="G1167" s="204">
        <v>87.38</v>
      </c>
      <c r="H1167" s="204">
        <v>113.12</v>
      </c>
      <c r="I1167" s="204">
        <v>106.09</v>
      </c>
      <c r="J1167" s="204">
        <v>99.74</v>
      </c>
    </row>
    <row r="1168" spans="6:10" x14ac:dyDescent="0.35">
      <c r="F1168" s="203">
        <v>44739</v>
      </c>
      <c r="G1168" s="204">
        <v>88.74</v>
      </c>
      <c r="H1168" s="204">
        <v>115.09</v>
      </c>
      <c r="I1168" s="204">
        <v>107.88</v>
      </c>
      <c r="J1168" s="204">
        <v>101.28</v>
      </c>
    </row>
    <row r="1169" spans="6:10" x14ac:dyDescent="0.35">
      <c r="F1169" s="203">
        <v>44740</v>
      </c>
      <c r="G1169" s="204">
        <v>91.18</v>
      </c>
      <c r="H1169" s="204">
        <v>117.98</v>
      </c>
      <c r="I1169" s="204">
        <v>110.78</v>
      </c>
      <c r="J1169" s="204">
        <v>104.15</v>
      </c>
    </row>
    <row r="1170" spans="6:10" x14ac:dyDescent="0.35">
      <c r="F1170" s="203">
        <v>44741</v>
      </c>
      <c r="G1170" s="204">
        <v>89.95</v>
      </c>
      <c r="H1170" s="204">
        <v>116.26</v>
      </c>
      <c r="I1170" s="204">
        <v>109.26</v>
      </c>
      <c r="J1170" s="204">
        <v>102.36</v>
      </c>
    </row>
    <row r="1171" spans="6:10" x14ac:dyDescent="0.35">
      <c r="F1171" s="203">
        <v>44742</v>
      </c>
      <c r="G1171" s="204">
        <v>86.75</v>
      </c>
      <c r="H1171" s="204">
        <v>114.81</v>
      </c>
      <c r="I1171" s="204">
        <v>105.59</v>
      </c>
      <c r="J1171" s="204">
        <v>98.6</v>
      </c>
    </row>
    <row r="1172" spans="6:10" x14ac:dyDescent="0.35">
      <c r="F1172" s="203">
        <v>44743</v>
      </c>
      <c r="G1172" s="204">
        <v>87.15</v>
      </c>
      <c r="H1172" s="204">
        <v>111.63</v>
      </c>
      <c r="I1172" s="204">
        <v>104.65</v>
      </c>
      <c r="J1172" s="204">
        <v>98.25</v>
      </c>
    </row>
    <row r="1173" spans="6:10" x14ac:dyDescent="0.35">
      <c r="F1173" s="203">
        <v>44746</v>
      </c>
      <c r="G1173" s="204">
        <v>88.5</v>
      </c>
      <c r="H1173" s="204">
        <v>113.5</v>
      </c>
      <c r="I1173" s="204">
        <v>106.11</v>
      </c>
      <c r="J1173" s="204">
        <v>99.43</v>
      </c>
    </row>
    <row r="1174" spans="6:10" x14ac:dyDescent="0.35">
      <c r="F1174" s="203">
        <v>44747</v>
      </c>
      <c r="G1174" s="204">
        <v>81.09</v>
      </c>
      <c r="H1174" s="204">
        <v>102.77</v>
      </c>
      <c r="I1174" s="204">
        <v>95.79</v>
      </c>
      <c r="J1174" s="204">
        <v>89.58</v>
      </c>
    </row>
    <row r="1175" spans="6:10" x14ac:dyDescent="0.35">
      <c r="F1175" s="203">
        <v>44748</v>
      </c>
      <c r="G1175" s="204">
        <v>80.92</v>
      </c>
      <c r="H1175" s="204">
        <v>100.69</v>
      </c>
      <c r="I1175" s="204">
        <v>94.12</v>
      </c>
      <c r="J1175" s="204">
        <v>88.52</v>
      </c>
    </row>
    <row r="1176" spans="6:10" x14ac:dyDescent="0.35">
      <c r="F1176" s="203">
        <v>44749</v>
      </c>
      <c r="G1176" s="204">
        <v>83.03</v>
      </c>
      <c r="H1176" s="204">
        <v>104.65</v>
      </c>
      <c r="I1176" s="204">
        <v>97.99</v>
      </c>
      <c r="J1176" s="204">
        <v>91.91</v>
      </c>
    </row>
    <row r="1177" spans="6:10" x14ac:dyDescent="0.35">
      <c r="F1177" s="203">
        <v>44750</v>
      </c>
      <c r="G1177" s="204">
        <v>84.58</v>
      </c>
      <c r="H1177" s="204">
        <v>107.02</v>
      </c>
      <c r="I1177" s="204">
        <v>100.51</v>
      </c>
      <c r="J1177" s="204">
        <v>94.39</v>
      </c>
    </row>
    <row r="1178" spans="6:10" x14ac:dyDescent="0.35">
      <c r="F1178" s="203">
        <v>44753</v>
      </c>
      <c r="G1178" s="204">
        <v>86</v>
      </c>
      <c r="H1178" s="204">
        <v>107.1</v>
      </c>
      <c r="I1178" s="204">
        <v>100.8</v>
      </c>
      <c r="J1178" s="204">
        <v>95.04</v>
      </c>
    </row>
    <row r="1179" spans="6:10" x14ac:dyDescent="0.35">
      <c r="F1179" s="203">
        <v>44754</v>
      </c>
      <c r="G1179" s="204">
        <v>81.790000000000006</v>
      </c>
      <c r="H1179" s="204">
        <v>99.49</v>
      </c>
      <c r="I1179" s="204">
        <v>93.61</v>
      </c>
      <c r="J1179" s="204">
        <v>88.87</v>
      </c>
    </row>
    <row r="1180" spans="6:10" x14ac:dyDescent="0.35">
      <c r="F1180" s="203">
        <v>44755</v>
      </c>
      <c r="G1180" s="204">
        <v>82.38</v>
      </c>
      <c r="H1180" s="204">
        <v>99.57</v>
      </c>
      <c r="I1180" s="204">
        <v>93.97</v>
      </c>
      <c r="J1180" s="204">
        <v>89.46</v>
      </c>
    </row>
    <row r="1181" spans="6:10" x14ac:dyDescent="0.35">
      <c r="F1181" s="203">
        <v>44756</v>
      </c>
      <c r="G1181" s="204">
        <v>80.790000000000006</v>
      </c>
      <c r="H1181" s="204">
        <v>99.1</v>
      </c>
      <c r="I1181" s="204">
        <v>92.82</v>
      </c>
      <c r="J1181" s="204">
        <v>88.15</v>
      </c>
    </row>
    <row r="1182" spans="6:10" x14ac:dyDescent="0.35">
      <c r="F1182" s="203">
        <v>44757</v>
      </c>
      <c r="G1182" s="204">
        <v>81.92</v>
      </c>
      <c r="H1182" s="204">
        <v>101.16</v>
      </c>
      <c r="I1182" s="204">
        <v>94.54</v>
      </c>
      <c r="J1182" s="204">
        <v>89.54</v>
      </c>
    </row>
    <row r="1183" spans="6:10" x14ac:dyDescent="0.35">
      <c r="F1183" s="203">
        <v>44760</v>
      </c>
      <c r="G1183" s="204">
        <v>85.02</v>
      </c>
      <c r="H1183" s="204">
        <v>106.27</v>
      </c>
      <c r="I1183" s="204">
        <v>98.95</v>
      </c>
      <c r="J1183" s="204">
        <v>93.46</v>
      </c>
    </row>
    <row r="1184" spans="6:10" x14ac:dyDescent="0.35">
      <c r="F1184" s="203">
        <v>44761</v>
      </c>
      <c r="G1184" s="204">
        <v>85.37</v>
      </c>
      <c r="H1184" s="204">
        <v>107.35</v>
      </c>
      <c r="I1184" s="204">
        <v>99.84</v>
      </c>
      <c r="J1184" s="204">
        <v>94.07</v>
      </c>
    </row>
    <row r="1185" spans="6:10" x14ac:dyDescent="0.35">
      <c r="F1185" s="203">
        <v>44762</v>
      </c>
      <c r="G1185" s="204">
        <v>85.33</v>
      </c>
      <c r="H1185" s="204">
        <v>106.92</v>
      </c>
      <c r="I1185" s="204">
        <v>99.51</v>
      </c>
      <c r="J1185" s="204">
        <v>94.19</v>
      </c>
    </row>
    <row r="1186" spans="6:10" x14ac:dyDescent="0.35">
      <c r="F1186" s="203">
        <v>44763</v>
      </c>
      <c r="G1186" s="204">
        <v>83.93</v>
      </c>
      <c r="H1186" s="204">
        <v>103.86</v>
      </c>
      <c r="I1186" s="204">
        <v>96.97</v>
      </c>
      <c r="J1186" s="204">
        <v>92.24</v>
      </c>
    </row>
    <row r="1187" spans="6:10" x14ac:dyDescent="0.35">
      <c r="F1187" s="203">
        <v>44764</v>
      </c>
      <c r="G1187" s="204">
        <v>83.27</v>
      </c>
      <c r="H1187" s="204">
        <v>103.2</v>
      </c>
      <c r="I1187" s="204">
        <v>95.93</v>
      </c>
      <c r="J1187" s="204">
        <v>91.26</v>
      </c>
    </row>
    <row r="1188" spans="6:10" x14ac:dyDescent="0.35">
      <c r="F1188" s="203">
        <v>44767</v>
      </c>
      <c r="G1188" s="204">
        <v>84.92</v>
      </c>
      <c r="H1188" s="204">
        <v>105.15</v>
      </c>
      <c r="I1188" s="204">
        <v>97.8</v>
      </c>
      <c r="J1188" s="204">
        <v>93.18</v>
      </c>
    </row>
    <row r="1189" spans="6:10" x14ac:dyDescent="0.35">
      <c r="F1189" s="203">
        <v>44768</v>
      </c>
      <c r="G1189" s="204">
        <v>84.93</v>
      </c>
      <c r="H1189" s="204">
        <v>104.4</v>
      </c>
      <c r="I1189" s="204">
        <v>97.14</v>
      </c>
      <c r="J1189" s="204">
        <v>92.7</v>
      </c>
    </row>
    <row r="1190" spans="6:10" x14ac:dyDescent="0.35">
      <c r="F1190" s="203">
        <v>44769</v>
      </c>
      <c r="G1190" s="204">
        <v>86.8</v>
      </c>
      <c r="H1190" s="204">
        <v>106.62</v>
      </c>
      <c r="I1190" s="204">
        <v>99.44</v>
      </c>
      <c r="J1190" s="204">
        <v>95.12</v>
      </c>
    </row>
    <row r="1191" spans="6:10" x14ac:dyDescent="0.35">
      <c r="F1191" s="203">
        <v>44770</v>
      </c>
      <c r="G1191" s="204">
        <v>86.16</v>
      </c>
      <c r="H1191" s="204">
        <v>107.14</v>
      </c>
      <c r="I1191" s="204">
        <v>99.49</v>
      </c>
      <c r="J1191" s="204">
        <v>94.95</v>
      </c>
    </row>
    <row r="1192" spans="6:10" x14ac:dyDescent="0.35">
      <c r="F1192" s="203">
        <v>44771</v>
      </c>
      <c r="G1192" s="204">
        <v>87.57</v>
      </c>
      <c r="H1192" s="204">
        <v>110.01</v>
      </c>
      <c r="I1192" s="204">
        <v>101.44</v>
      </c>
      <c r="J1192" s="204">
        <v>96.74</v>
      </c>
    </row>
    <row r="1193" spans="6:10" x14ac:dyDescent="0.35">
      <c r="F1193" s="203">
        <v>44774</v>
      </c>
      <c r="G1193" s="204">
        <v>85.66</v>
      </c>
      <c r="H1193" s="204">
        <v>100.03</v>
      </c>
      <c r="I1193" s="204">
        <v>96.47</v>
      </c>
      <c r="J1193" s="204">
        <v>93.17</v>
      </c>
    </row>
    <row r="1194" spans="6:10" x14ac:dyDescent="0.35">
      <c r="F1194" s="203">
        <v>44775</v>
      </c>
      <c r="G1194" s="204">
        <v>86.94</v>
      </c>
      <c r="H1194" s="204">
        <v>100.54</v>
      </c>
      <c r="I1194" s="204">
        <v>97.28</v>
      </c>
      <c r="J1194" s="204">
        <v>94.27</v>
      </c>
    </row>
    <row r="1195" spans="6:10" x14ac:dyDescent="0.35">
      <c r="F1195" s="203">
        <v>44776</v>
      </c>
      <c r="G1195" s="204">
        <v>85.37</v>
      </c>
      <c r="H1195" s="204">
        <v>96.78</v>
      </c>
      <c r="I1195" s="204">
        <v>94.06</v>
      </c>
      <c r="J1195" s="204">
        <v>91.51</v>
      </c>
    </row>
    <row r="1196" spans="6:10" x14ac:dyDescent="0.35">
      <c r="F1196" s="203">
        <v>44777</v>
      </c>
      <c r="G1196" s="204">
        <v>82.82</v>
      </c>
      <c r="H1196" s="204">
        <v>94.12</v>
      </c>
      <c r="I1196" s="204">
        <v>91.31</v>
      </c>
      <c r="J1196" s="204">
        <v>88.75</v>
      </c>
    </row>
    <row r="1197" spans="6:10" x14ac:dyDescent="0.35">
      <c r="F1197" s="203">
        <v>44778</v>
      </c>
      <c r="G1197" s="204">
        <v>82.99</v>
      </c>
      <c r="H1197" s="204">
        <v>94.92</v>
      </c>
      <c r="I1197" s="204">
        <v>91.92</v>
      </c>
      <c r="J1197" s="204">
        <v>89.18</v>
      </c>
    </row>
    <row r="1198" spans="6:10" x14ac:dyDescent="0.35">
      <c r="F1198" s="203">
        <v>44781</v>
      </c>
      <c r="G1198" s="204">
        <v>85.01</v>
      </c>
      <c r="H1198" s="204">
        <v>96.65</v>
      </c>
      <c r="I1198" s="204">
        <v>93.9</v>
      </c>
      <c r="J1198" s="204">
        <v>91.27</v>
      </c>
    </row>
    <row r="1199" spans="6:10" x14ac:dyDescent="0.35">
      <c r="F1199" s="203">
        <v>44782</v>
      </c>
      <c r="G1199" s="204">
        <v>84.7</v>
      </c>
      <c r="H1199" s="204">
        <v>96.31</v>
      </c>
      <c r="I1199" s="204">
        <v>93.64</v>
      </c>
      <c r="J1199" s="204">
        <v>91.01</v>
      </c>
    </row>
    <row r="1200" spans="6:10" x14ac:dyDescent="0.35">
      <c r="F1200" s="203">
        <v>44783</v>
      </c>
      <c r="G1200" s="204">
        <v>86.14</v>
      </c>
      <c r="H1200" s="204">
        <v>97.4</v>
      </c>
      <c r="I1200" s="204">
        <v>95.18</v>
      </c>
      <c r="J1200" s="204">
        <v>92.58</v>
      </c>
    </row>
    <row r="1201" spans="6:10" x14ac:dyDescent="0.35">
      <c r="F1201" s="203">
        <v>44784</v>
      </c>
      <c r="G1201" s="204">
        <v>87.06</v>
      </c>
      <c r="H1201" s="204">
        <v>99.6</v>
      </c>
      <c r="I1201" s="204">
        <v>97.15</v>
      </c>
      <c r="J1201" s="204">
        <v>94.27</v>
      </c>
    </row>
    <row r="1202" spans="6:10" x14ac:dyDescent="0.35">
      <c r="F1202" s="203">
        <v>44785</v>
      </c>
      <c r="G1202" s="204">
        <v>86.3</v>
      </c>
      <c r="H1202" s="204">
        <v>98.15</v>
      </c>
      <c r="I1202" s="204">
        <v>95.78</v>
      </c>
      <c r="J1202" s="204">
        <v>92.98</v>
      </c>
    </row>
    <row r="1203" spans="6:10" x14ac:dyDescent="0.35">
      <c r="F1203" s="203">
        <v>44788</v>
      </c>
      <c r="G1203" s="204">
        <v>84.99</v>
      </c>
      <c r="H1203" s="204">
        <v>95.1</v>
      </c>
      <c r="I1203" s="204">
        <v>93.4</v>
      </c>
      <c r="J1203" s="204">
        <v>90.98</v>
      </c>
    </row>
    <row r="1204" spans="6:10" x14ac:dyDescent="0.35">
      <c r="F1204" s="203">
        <v>44789</v>
      </c>
      <c r="G1204" s="204">
        <v>83.76</v>
      </c>
      <c r="H1204" s="204">
        <v>92.34</v>
      </c>
      <c r="I1204" s="204">
        <v>91.06</v>
      </c>
      <c r="J1204" s="204">
        <v>89.01</v>
      </c>
    </row>
    <row r="1205" spans="6:10" x14ac:dyDescent="0.35">
      <c r="F1205" s="203">
        <v>44790</v>
      </c>
      <c r="G1205" s="204">
        <v>84.32</v>
      </c>
      <c r="H1205" s="204">
        <v>93.65</v>
      </c>
      <c r="I1205" s="204">
        <v>92.3</v>
      </c>
      <c r="J1205" s="204">
        <v>90.06</v>
      </c>
    </row>
    <row r="1206" spans="6:10" x14ac:dyDescent="0.35">
      <c r="F1206" s="203">
        <v>44791</v>
      </c>
      <c r="G1206" s="204">
        <v>84.91</v>
      </c>
      <c r="H1206" s="204">
        <v>96.59</v>
      </c>
      <c r="I1206" s="204">
        <v>94.68</v>
      </c>
      <c r="J1206" s="204">
        <v>91.85</v>
      </c>
    </row>
    <row r="1207" spans="6:10" x14ac:dyDescent="0.35">
      <c r="F1207" s="203">
        <v>44792</v>
      </c>
      <c r="G1207" s="204">
        <v>85.34</v>
      </c>
      <c r="H1207" s="204">
        <v>96.72</v>
      </c>
      <c r="I1207" s="204">
        <v>95.14</v>
      </c>
      <c r="J1207" s="204">
        <v>92.43</v>
      </c>
    </row>
    <row r="1208" spans="6:10" x14ac:dyDescent="0.35">
      <c r="F1208" s="203">
        <v>44795</v>
      </c>
      <c r="G1208" s="204">
        <v>85.26</v>
      </c>
      <c r="H1208" s="204">
        <v>96.48</v>
      </c>
      <c r="I1208" s="204">
        <v>94.88</v>
      </c>
      <c r="J1208" s="204">
        <v>92.2</v>
      </c>
    </row>
    <row r="1209" spans="6:10" x14ac:dyDescent="0.35">
      <c r="F1209" s="203">
        <v>44796</v>
      </c>
      <c r="G1209" s="204">
        <v>86.78</v>
      </c>
      <c r="H1209" s="204">
        <v>100.22</v>
      </c>
      <c r="I1209" s="204">
        <v>98</v>
      </c>
      <c r="J1209" s="204">
        <v>94.8</v>
      </c>
    </row>
    <row r="1210" spans="6:10" x14ac:dyDescent="0.35">
      <c r="F1210" s="203">
        <v>44797</v>
      </c>
      <c r="G1210" s="204">
        <v>86.83</v>
      </c>
      <c r="H1210" s="204">
        <v>101.22</v>
      </c>
      <c r="I1210" s="204">
        <v>99.11</v>
      </c>
      <c r="J1210" s="204">
        <v>95.54</v>
      </c>
    </row>
    <row r="1211" spans="6:10" x14ac:dyDescent="0.35">
      <c r="F1211" s="203">
        <v>44798</v>
      </c>
      <c r="G1211" s="204">
        <v>85.34</v>
      </c>
      <c r="H1211" s="204">
        <v>99.34</v>
      </c>
      <c r="I1211" s="204">
        <v>97.25</v>
      </c>
      <c r="J1211" s="204">
        <v>93.67</v>
      </c>
    </row>
    <row r="1212" spans="6:10" x14ac:dyDescent="0.35">
      <c r="F1212" s="203">
        <v>44799</v>
      </c>
      <c r="G1212" s="204">
        <v>85.16</v>
      </c>
      <c r="H1212" s="204">
        <v>100.99</v>
      </c>
      <c r="I1212" s="204">
        <v>97.35</v>
      </c>
      <c r="J1212" s="204">
        <v>93.33</v>
      </c>
    </row>
    <row r="1213" spans="6:10" x14ac:dyDescent="0.35">
      <c r="F1213" s="203">
        <v>44802</v>
      </c>
      <c r="G1213" s="204">
        <v>86.58</v>
      </c>
      <c r="H1213" s="204">
        <v>105.09</v>
      </c>
      <c r="I1213" s="204">
        <v>100.94</v>
      </c>
      <c r="J1213" s="204">
        <v>96.07</v>
      </c>
    </row>
    <row r="1214" spans="6:10" x14ac:dyDescent="0.35">
      <c r="F1214" s="203">
        <v>44803</v>
      </c>
      <c r="G1214" s="204">
        <v>83.99</v>
      </c>
      <c r="H1214" s="204">
        <v>99.31</v>
      </c>
      <c r="I1214" s="204">
        <v>96.46</v>
      </c>
      <c r="J1214" s="204">
        <v>92.49</v>
      </c>
    </row>
    <row r="1215" spans="6:10" x14ac:dyDescent="0.35">
      <c r="F1215" s="203">
        <v>44804</v>
      </c>
      <c r="G1215" s="204">
        <v>83.24</v>
      </c>
      <c r="H1215" s="204">
        <v>96.49</v>
      </c>
      <c r="I1215" s="204">
        <v>94.21</v>
      </c>
      <c r="J1215" s="204">
        <v>90.76</v>
      </c>
    </row>
    <row r="1216" spans="6:10" x14ac:dyDescent="0.35">
      <c r="F1216" s="203">
        <v>44805</v>
      </c>
      <c r="G1216" s="204">
        <v>81.040000000000006</v>
      </c>
      <c r="H1216" s="204">
        <v>92.36</v>
      </c>
      <c r="I1216" s="204">
        <v>90.3</v>
      </c>
      <c r="J1216" s="204">
        <v>87.54</v>
      </c>
    </row>
    <row r="1217" spans="6:10" x14ac:dyDescent="0.35">
      <c r="F1217" s="203">
        <v>44806</v>
      </c>
      <c r="G1217" s="204">
        <v>81.040000000000006</v>
      </c>
      <c r="H1217" s="204">
        <v>93.02</v>
      </c>
      <c r="I1217" s="204">
        <v>90.66</v>
      </c>
      <c r="J1217" s="204">
        <v>87.68</v>
      </c>
    </row>
    <row r="1218" spans="6:10" x14ac:dyDescent="0.35">
      <c r="F1218" s="203">
        <v>44809</v>
      </c>
      <c r="G1218" s="204">
        <v>81.67</v>
      </c>
      <c r="H1218" s="204">
        <v>95.74</v>
      </c>
      <c r="I1218" s="204">
        <v>93.07</v>
      </c>
      <c r="J1218" s="204">
        <v>89.61</v>
      </c>
    </row>
    <row r="1219" spans="6:10" x14ac:dyDescent="0.35">
      <c r="F1219" s="203">
        <v>44810</v>
      </c>
      <c r="G1219" s="204">
        <v>81.150000000000006</v>
      </c>
      <c r="H1219" s="204">
        <v>92.83</v>
      </c>
      <c r="I1219" s="204">
        <v>90.92</v>
      </c>
      <c r="J1219" s="204">
        <v>87.99</v>
      </c>
    </row>
    <row r="1220" spans="6:10" x14ac:dyDescent="0.35">
      <c r="F1220" s="203">
        <v>44811</v>
      </c>
      <c r="G1220" s="204">
        <v>77.97</v>
      </c>
      <c r="H1220" s="204">
        <v>88</v>
      </c>
      <c r="I1220" s="204">
        <v>86.31</v>
      </c>
      <c r="J1220" s="204">
        <v>83.84</v>
      </c>
    </row>
    <row r="1221" spans="6:10" x14ac:dyDescent="0.35">
      <c r="F1221" s="203">
        <v>44812</v>
      </c>
      <c r="G1221" s="204">
        <v>78.3</v>
      </c>
      <c r="H1221" s="204">
        <v>89.15</v>
      </c>
      <c r="I1221" s="204">
        <v>87.22</v>
      </c>
      <c r="J1221" s="204">
        <v>84.5</v>
      </c>
    </row>
    <row r="1222" spans="6:10" x14ac:dyDescent="0.35">
      <c r="F1222" s="203">
        <v>44813</v>
      </c>
      <c r="G1222" s="204">
        <v>80.900000000000006</v>
      </c>
      <c r="H1222" s="204">
        <v>92.84</v>
      </c>
      <c r="I1222" s="204">
        <v>90.42</v>
      </c>
      <c r="J1222" s="204">
        <v>87.48</v>
      </c>
    </row>
    <row r="1223" spans="6:10" x14ac:dyDescent="0.35">
      <c r="F1223" s="203">
        <v>44816</v>
      </c>
      <c r="G1223" s="204">
        <v>82.04</v>
      </c>
      <c r="H1223" s="204">
        <v>94</v>
      </c>
      <c r="I1223" s="204">
        <v>91.68</v>
      </c>
      <c r="J1223" s="204">
        <v>88.76</v>
      </c>
    </row>
    <row r="1224" spans="6:10" x14ac:dyDescent="0.35">
      <c r="F1224" s="203">
        <v>44817</v>
      </c>
      <c r="G1224" s="204">
        <v>81.66</v>
      </c>
      <c r="H1224" s="204">
        <v>93.17</v>
      </c>
      <c r="I1224" s="204">
        <v>90.88</v>
      </c>
      <c r="J1224" s="204">
        <v>87.82</v>
      </c>
    </row>
    <row r="1225" spans="6:10" x14ac:dyDescent="0.35">
      <c r="F1225" s="203">
        <v>44818</v>
      </c>
      <c r="G1225" s="204">
        <v>81.97</v>
      </c>
      <c r="H1225" s="204">
        <v>94.1</v>
      </c>
      <c r="I1225" s="204">
        <v>91.69</v>
      </c>
      <c r="J1225" s="204">
        <v>88.33</v>
      </c>
    </row>
    <row r="1226" spans="6:10" x14ac:dyDescent="0.35">
      <c r="F1226" s="203">
        <v>44819</v>
      </c>
      <c r="G1226" s="204">
        <v>79.05</v>
      </c>
      <c r="H1226" s="204">
        <v>90.84</v>
      </c>
      <c r="I1226" s="204">
        <v>88.12</v>
      </c>
      <c r="J1226" s="204">
        <v>84.7</v>
      </c>
    </row>
    <row r="1227" spans="6:10" x14ac:dyDescent="0.35">
      <c r="F1227" s="203">
        <v>44820</v>
      </c>
      <c r="G1227" s="204">
        <v>79.02</v>
      </c>
      <c r="H1227" s="204">
        <v>91.35</v>
      </c>
      <c r="I1227" s="204">
        <v>88.51</v>
      </c>
      <c r="J1227" s="204">
        <v>84.92</v>
      </c>
    </row>
    <row r="1228" spans="6:10" x14ac:dyDescent="0.35">
      <c r="F1228" s="203">
        <v>44823</v>
      </c>
      <c r="G1228" s="204">
        <v>79.2</v>
      </c>
      <c r="H1228" s="204">
        <v>92</v>
      </c>
      <c r="I1228" s="204">
        <v>89.09</v>
      </c>
      <c r="J1228" s="204">
        <v>85.41</v>
      </c>
    </row>
    <row r="1229" spans="6:10" x14ac:dyDescent="0.35">
      <c r="F1229" s="203">
        <v>44824</v>
      </c>
      <c r="G1229" s="204">
        <v>77.680000000000007</v>
      </c>
      <c r="H1229" s="204">
        <v>90.62</v>
      </c>
      <c r="I1229" s="204">
        <v>87.85</v>
      </c>
      <c r="J1229" s="204">
        <v>84.14</v>
      </c>
    </row>
    <row r="1230" spans="6:10" x14ac:dyDescent="0.35">
      <c r="F1230" s="203">
        <v>44825</v>
      </c>
      <c r="G1230" s="204">
        <v>77.16</v>
      </c>
      <c r="H1230" s="204">
        <v>89.83</v>
      </c>
      <c r="I1230" s="204">
        <v>87.31</v>
      </c>
      <c r="J1230" s="204">
        <v>83.63</v>
      </c>
    </row>
    <row r="1231" spans="6:10" x14ac:dyDescent="0.35">
      <c r="F1231" s="203">
        <v>44826</v>
      </c>
      <c r="G1231" s="204">
        <v>77.78</v>
      </c>
      <c r="H1231" s="204">
        <v>90.46</v>
      </c>
      <c r="I1231" s="204">
        <v>88.1</v>
      </c>
      <c r="J1231" s="204">
        <v>84.48</v>
      </c>
    </row>
    <row r="1232" spans="6:10" x14ac:dyDescent="0.35">
      <c r="F1232" s="203">
        <v>44827</v>
      </c>
      <c r="G1232" s="204">
        <v>74.680000000000007</v>
      </c>
      <c r="H1232" s="204">
        <v>86.15</v>
      </c>
      <c r="I1232" s="204">
        <v>83.61</v>
      </c>
      <c r="J1232" s="204">
        <v>80.37</v>
      </c>
    </row>
    <row r="1233" spans="6:10" x14ac:dyDescent="0.35">
      <c r="F1233" s="203">
        <v>44830</v>
      </c>
      <c r="G1233" s="204">
        <v>73.09</v>
      </c>
      <c r="H1233" s="204">
        <v>84.06</v>
      </c>
      <c r="I1233" s="204">
        <v>81.34</v>
      </c>
      <c r="J1233" s="204">
        <v>78.2</v>
      </c>
    </row>
    <row r="1234" spans="6:10" x14ac:dyDescent="0.35">
      <c r="F1234" s="203">
        <v>44831</v>
      </c>
      <c r="G1234" s="204">
        <v>73.790000000000006</v>
      </c>
      <c r="H1234" s="204">
        <v>86.27</v>
      </c>
      <c r="I1234" s="204">
        <v>83.11</v>
      </c>
      <c r="J1234" s="204">
        <v>79.459999999999994</v>
      </c>
    </row>
    <row r="1235" spans="6:10" x14ac:dyDescent="0.35">
      <c r="F1235" s="203">
        <v>44832</v>
      </c>
      <c r="G1235" s="204">
        <v>75.98</v>
      </c>
      <c r="H1235" s="204">
        <v>89.32</v>
      </c>
      <c r="I1235" s="204">
        <v>86.28</v>
      </c>
      <c r="J1235" s="204">
        <v>82.23</v>
      </c>
    </row>
    <row r="1236" spans="6:10" x14ac:dyDescent="0.35">
      <c r="F1236" s="203">
        <v>44833</v>
      </c>
      <c r="G1236" s="204">
        <v>75</v>
      </c>
      <c r="H1236" s="204">
        <v>88.49</v>
      </c>
      <c r="I1236" s="204">
        <v>85.48</v>
      </c>
      <c r="J1236" s="204">
        <v>81.47</v>
      </c>
    </row>
    <row r="1237" spans="6:10" x14ac:dyDescent="0.35">
      <c r="F1237" s="203">
        <v>44834</v>
      </c>
      <c r="G1237" s="204">
        <v>73.47</v>
      </c>
      <c r="H1237" s="204">
        <v>87.96</v>
      </c>
      <c r="I1237" s="204">
        <v>83.52</v>
      </c>
      <c r="J1237" s="204">
        <v>79.63</v>
      </c>
    </row>
    <row r="1238" spans="6:10" x14ac:dyDescent="0.35">
      <c r="F1238" s="203">
        <v>44837</v>
      </c>
      <c r="G1238" s="204">
        <v>75.680000000000007</v>
      </c>
      <c r="H1238" s="204">
        <v>88.86</v>
      </c>
      <c r="I1238" s="204">
        <v>85.22</v>
      </c>
      <c r="J1238" s="204">
        <v>81.56</v>
      </c>
    </row>
    <row r="1239" spans="6:10" x14ac:dyDescent="0.35">
      <c r="F1239" s="203">
        <v>44838</v>
      </c>
      <c r="G1239" s="204">
        <v>77.86</v>
      </c>
      <c r="H1239" s="204">
        <v>91.8</v>
      </c>
      <c r="I1239" s="204">
        <v>87.99</v>
      </c>
      <c r="J1239" s="204">
        <v>84.19</v>
      </c>
    </row>
    <row r="1240" spans="6:10" x14ac:dyDescent="0.35">
      <c r="F1240" s="203">
        <v>44839</v>
      </c>
      <c r="G1240" s="204">
        <v>79.650000000000006</v>
      </c>
      <c r="H1240" s="204">
        <v>93.37</v>
      </c>
      <c r="I1240" s="204">
        <v>89.86</v>
      </c>
      <c r="J1240" s="204">
        <v>86.15</v>
      </c>
    </row>
    <row r="1241" spans="6:10" x14ac:dyDescent="0.35">
      <c r="F1241" s="203">
        <v>44840</v>
      </c>
      <c r="G1241" s="204">
        <v>80.650000000000006</v>
      </c>
      <c r="H1241" s="204">
        <v>94.42</v>
      </c>
      <c r="I1241" s="204">
        <v>90.95</v>
      </c>
      <c r="J1241" s="204">
        <v>87.27</v>
      </c>
    </row>
    <row r="1242" spans="6:10" x14ac:dyDescent="0.35">
      <c r="F1242" s="203">
        <v>44841</v>
      </c>
      <c r="G1242" s="204">
        <v>82.48</v>
      </c>
      <c r="H1242" s="204">
        <v>97.92</v>
      </c>
      <c r="I1242" s="204">
        <v>93.92</v>
      </c>
      <c r="J1242" s="204">
        <v>89.8</v>
      </c>
    </row>
    <row r="1243" spans="6:10" x14ac:dyDescent="0.35">
      <c r="F1243" s="203">
        <v>44844</v>
      </c>
      <c r="G1243" s="204">
        <v>81.42</v>
      </c>
      <c r="H1243" s="204">
        <v>96.19</v>
      </c>
      <c r="I1243" s="204">
        <v>92.49</v>
      </c>
      <c r="J1243" s="204">
        <v>88.48</v>
      </c>
    </row>
    <row r="1244" spans="6:10" x14ac:dyDescent="0.35">
      <c r="F1244" s="203">
        <v>44845</v>
      </c>
      <c r="G1244" s="204">
        <v>79.849999999999994</v>
      </c>
      <c r="H1244" s="204">
        <v>94.29</v>
      </c>
      <c r="I1244" s="204">
        <v>90.7</v>
      </c>
      <c r="J1244" s="204">
        <v>86.65</v>
      </c>
    </row>
    <row r="1245" spans="6:10" x14ac:dyDescent="0.35">
      <c r="F1245" s="203">
        <v>44846</v>
      </c>
      <c r="G1245" s="204">
        <v>78.58</v>
      </c>
      <c r="H1245" s="204">
        <v>92.45</v>
      </c>
      <c r="I1245" s="204">
        <v>89.16</v>
      </c>
      <c r="J1245" s="204">
        <v>85.25</v>
      </c>
    </row>
    <row r="1246" spans="6:10" x14ac:dyDescent="0.35">
      <c r="F1246" s="203">
        <v>44847</v>
      </c>
      <c r="G1246" s="204">
        <v>80.040000000000006</v>
      </c>
      <c r="H1246" s="204">
        <v>94.57</v>
      </c>
      <c r="I1246" s="204">
        <v>91.21</v>
      </c>
      <c r="J1246" s="204">
        <v>87.14</v>
      </c>
    </row>
    <row r="1247" spans="6:10" x14ac:dyDescent="0.35">
      <c r="F1247" s="203">
        <v>44848</v>
      </c>
      <c r="G1247" s="204">
        <v>78.16</v>
      </c>
      <c r="H1247" s="204">
        <v>91.63</v>
      </c>
      <c r="I1247" s="204">
        <v>88.51</v>
      </c>
      <c r="J1247" s="204">
        <v>84.73</v>
      </c>
    </row>
    <row r="1248" spans="6:10" x14ac:dyDescent="0.35">
      <c r="F1248" s="203">
        <v>44851</v>
      </c>
      <c r="G1248" s="204">
        <v>78.680000000000007</v>
      </c>
      <c r="H1248" s="204">
        <v>91.62</v>
      </c>
      <c r="I1248" s="204">
        <v>88.58</v>
      </c>
      <c r="J1248" s="204">
        <v>84.95</v>
      </c>
    </row>
    <row r="1249" spans="6:10" x14ac:dyDescent="0.35">
      <c r="F1249" s="203">
        <v>44852</v>
      </c>
      <c r="G1249" s="204">
        <v>78.56</v>
      </c>
      <c r="H1249" s="204">
        <v>90.03</v>
      </c>
      <c r="I1249" s="204">
        <v>87.13</v>
      </c>
      <c r="J1249" s="204">
        <v>83.91</v>
      </c>
    </row>
    <row r="1250" spans="6:10" x14ac:dyDescent="0.35">
      <c r="F1250" s="203">
        <v>44853</v>
      </c>
      <c r="G1250" s="204">
        <v>79.47</v>
      </c>
      <c r="H1250" s="204">
        <v>92.41</v>
      </c>
      <c r="I1250" s="204">
        <v>88.85</v>
      </c>
      <c r="J1250" s="204">
        <v>85.24</v>
      </c>
    </row>
    <row r="1251" spans="6:10" x14ac:dyDescent="0.35">
      <c r="F1251" s="203">
        <v>44854</v>
      </c>
      <c r="G1251" s="204">
        <v>78.95</v>
      </c>
      <c r="H1251" s="204">
        <v>92.38</v>
      </c>
      <c r="I1251" s="204">
        <v>88.61</v>
      </c>
      <c r="J1251" s="204">
        <v>84.75</v>
      </c>
    </row>
    <row r="1252" spans="6:10" x14ac:dyDescent="0.35">
      <c r="F1252" s="203">
        <v>44855</v>
      </c>
      <c r="G1252" s="204">
        <v>79.17</v>
      </c>
      <c r="H1252" s="204">
        <v>93.5</v>
      </c>
      <c r="I1252" s="204">
        <v>89.45</v>
      </c>
      <c r="J1252" s="204">
        <v>85.43</v>
      </c>
    </row>
    <row r="1253" spans="6:10" x14ac:dyDescent="0.35">
      <c r="F1253" s="203">
        <v>44858</v>
      </c>
      <c r="G1253" s="204">
        <v>79.209999999999994</v>
      </c>
      <c r="H1253" s="204">
        <v>93.26</v>
      </c>
      <c r="I1253" s="204">
        <v>89.43</v>
      </c>
      <c r="J1253" s="204">
        <v>85.6</v>
      </c>
    </row>
    <row r="1254" spans="6:10" x14ac:dyDescent="0.35">
      <c r="F1254" s="203">
        <v>44859</v>
      </c>
      <c r="G1254" s="204">
        <v>80.14</v>
      </c>
      <c r="H1254" s="204">
        <v>93.52</v>
      </c>
      <c r="I1254" s="204">
        <v>90.1</v>
      </c>
      <c r="J1254" s="204">
        <v>86.44</v>
      </c>
    </row>
    <row r="1255" spans="6:10" x14ac:dyDescent="0.35">
      <c r="F1255" s="203">
        <v>44860</v>
      </c>
      <c r="G1255" s="204">
        <v>81.489999999999995</v>
      </c>
      <c r="H1255" s="204">
        <v>95.69</v>
      </c>
      <c r="I1255" s="204">
        <v>92.09</v>
      </c>
      <c r="J1255" s="204">
        <v>88.19</v>
      </c>
    </row>
    <row r="1256" spans="6:10" x14ac:dyDescent="0.35">
      <c r="F1256" s="203">
        <v>44861</v>
      </c>
      <c r="G1256" s="204">
        <v>82.25</v>
      </c>
      <c r="H1256" s="204">
        <v>96.96</v>
      </c>
      <c r="I1256" s="204">
        <v>93.25</v>
      </c>
      <c r="J1256" s="204">
        <v>89.14</v>
      </c>
    </row>
    <row r="1257" spans="6:10" x14ac:dyDescent="0.35">
      <c r="F1257" s="203">
        <v>44862</v>
      </c>
      <c r="G1257" s="204">
        <v>81.14</v>
      </c>
      <c r="H1257" s="204">
        <v>95.77</v>
      </c>
      <c r="I1257" s="204">
        <v>91.86</v>
      </c>
      <c r="J1257" s="204">
        <v>87.71</v>
      </c>
    </row>
    <row r="1258" spans="6:10" x14ac:dyDescent="0.35">
      <c r="F1258" s="203">
        <v>44865</v>
      </c>
      <c r="G1258" s="204">
        <v>80.78</v>
      </c>
      <c r="H1258" s="204">
        <v>94.83</v>
      </c>
      <c r="I1258" s="204">
        <v>91.02</v>
      </c>
      <c r="J1258" s="204">
        <v>87.03</v>
      </c>
    </row>
    <row r="1259" spans="6:10" x14ac:dyDescent="0.35">
      <c r="F1259" s="203">
        <v>44866</v>
      </c>
      <c r="G1259" s="204">
        <v>81.67</v>
      </c>
      <c r="H1259" s="204">
        <v>94.65</v>
      </c>
      <c r="I1259" s="204">
        <v>91.17</v>
      </c>
      <c r="J1259" s="204">
        <v>87.51</v>
      </c>
    </row>
    <row r="1260" spans="6:10" x14ac:dyDescent="0.35">
      <c r="F1260" s="203">
        <v>44867</v>
      </c>
      <c r="G1260" s="204">
        <v>83.31</v>
      </c>
      <c r="H1260" s="204">
        <v>96.16</v>
      </c>
      <c r="I1260" s="204">
        <v>92.85</v>
      </c>
      <c r="J1260" s="204">
        <v>89.24</v>
      </c>
    </row>
    <row r="1261" spans="6:10" x14ac:dyDescent="0.35">
      <c r="F1261" s="203">
        <v>44868</v>
      </c>
      <c r="G1261" s="204">
        <v>82.21</v>
      </c>
      <c r="H1261" s="204">
        <v>94.67</v>
      </c>
      <c r="I1261" s="204">
        <v>91.56</v>
      </c>
      <c r="J1261" s="204">
        <v>88.07</v>
      </c>
    </row>
    <row r="1262" spans="6:10" x14ac:dyDescent="0.35">
      <c r="F1262" s="203">
        <v>44869</v>
      </c>
      <c r="G1262" s="204">
        <v>84.81</v>
      </c>
      <c r="H1262" s="204">
        <v>98.57</v>
      </c>
      <c r="I1262" s="204">
        <v>95.33</v>
      </c>
      <c r="J1262" s="204">
        <v>91.53</v>
      </c>
    </row>
    <row r="1263" spans="6:10" x14ac:dyDescent="0.35">
      <c r="F1263" s="203">
        <v>44872</v>
      </c>
      <c r="G1263" s="204">
        <v>84.53</v>
      </c>
      <c r="H1263" s="204">
        <v>97.92</v>
      </c>
      <c r="I1263" s="204">
        <v>94.88</v>
      </c>
      <c r="J1263" s="204">
        <v>91.22</v>
      </c>
    </row>
    <row r="1264" spans="6:10" x14ac:dyDescent="0.35">
      <c r="F1264" s="203">
        <v>44873</v>
      </c>
      <c r="G1264" s="204">
        <v>83</v>
      </c>
      <c r="H1264" s="204">
        <v>95.36</v>
      </c>
      <c r="I1264" s="204">
        <v>92.64</v>
      </c>
      <c r="J1264" s="204">
        <v>89.28</v>
      </c>
    </row>
    <row r="1265" spans="6:10" x14ac:dyDescent="0.35">
      <c r="F1265" s="203">
        <v>44874</v>
      </c>
      <c r="G1265" s="204">
        <v>80.88</v>
      </c>
      <c r="H1265" s="204">
        <v>92.65</v>
      </c>
      <c r="I1265" s="204">
        <v>89.91</v>
      </c>
      <c r="J1265" s="204">
        <v>86.72</v>
      </c>
    </row>
    <row r="1266" spans="6:10" x14ac:dyDescent="0.35">
      <c r="F1266" s="203">
        <v>44875</v>
      </c>
      <c r="G1266" s="204">
        <v>81.02</v>
      </c>
      <c r="H1266" s="204">
        <v>93.67</v>
      </c>
      <c r="I1266" s="204">
        <v>90.71</v>
      </c>
      <c r="J1266" s="204">
        <v>87.31</v>
      </c>
    </row>
    <row r="1267" spans="6:10" x14ac:dyDescent="0.35">
      <c r="F1267" s="203">
        <v>44876</v>
      </c>
      <c r="G1267" s="204">
        <v>82.74</v>
      </c>
      <c r="H1267" s="204">
        <v>95.99</v>
      </c>
      <c r="I1267" s="204">
        <v>92.98</v>
      </c>
      <c r="J1267" s="204">
        <v>89.45</v>
      </c>
    </row>
    <row r="1268" spans="6:10" x14ac:dyDescent="0.35">
      <c r="F1268" s="203">
        <v>44879</v>
      </c>
      <c r="G1268" s="204">
        <v>81.61</v>
      </c>
      <c r="H1268" s="204">
        <v>93.14</v>
      </c>
      <c r="I1268" s="204">
        <v>90.6</v>
      </c>
      <c r="J1268" s="204">
        <v>87.53</v>
      </c>
    </row>
    <row r="1269" spans="6:10" x14ac:dyDescent="0.35">
      <c r="F1269" s="203">
        <v>44880</v>
      </c>
      <c r="G1269" s="204">
        <v>82.98</v>
      </c>
      <c r="H1269" s="204">
        <v>93.86</v>
      </c>
      <c r="I1269" s="204">
        <v>91.73</v>
      </c>
      <c r="J1269" s="204">
        <v>88.9</v>
      </c>
    </row>
    <row r="1270" spans="6:10" x14ac:dyDescent="0.35">
      <c r="F1270" s="203">
        <v>44881</v>
      </c>
      <c r="G1270" s="204">
        <v>81.59</v>
      </c>
      <c r="H1270" s="204">
        <v>92.86</v>
      </c>
      <c r="I1270" s="204">
        <v>90.57</v>
      </c>
      <c r="J1270" s="204">
        <v>87.64</v>
      </c>
    </row>
    <row r="1271" spans="6:10" x14ac:dyDescent="0.35">
      <c r="F1271" s="203">
        <v>44882</v>
      </c>
      <c r="G1271" s="204">
        <v>80.22</v>
      </c>
      <c r="H1271" s="204">
        <v>89.78</v>
      </c>
      <c r="I1271" s="204">
        <v>87.99</v>
      </c>
      <c r="J1271" s="204">
        <v>85.55</v>
      </c>
    </row>
    <row r="1272" spans="6:10" x14ac:dyDescent="0.35">
      <c r="F1272" s="203">
        <v>44883</v>
      </c>
      <c r="G1272" s="204">
        <v>79.66</v>
      </c>
      <c r="H1272" s="204">
        <v>87.62</v>
      </c>
      <c r="I1272" s="204">
        <v>86.56</v>
      </c>
      <c r="J1272" s="204">
        <v>84.57</v>
      </c>
    </row>
    <row r="1273" spans="6:10" x14ac:dyDescent="0.35">
      <c r="F1273" s="203">
        <v>44886</v>
      </c>
      <c r="G1273" s="204">
        <v>80.34</v>
      </c>
      <c r="H1273" s="204">
        <v>87.45</v>
      </c>
      <c r="I1273" s="204">
        <v>86.67</v>
      </c>
      <c r="J1273" s="204">
        <v>84.98</v>
      </c>
    </row>
    <row r="1274" spans="6:10" x14ac:dyDescent="0.35">
      <c r="F1274" s="203">
        <v>44887</v>
      </c>
      <c r="G1274" s="204">
        <v>80.58</v>
      </c>
      <c r="H1274" s="204">
        <v>88.36</v>
      </c>
      <c r="I1274" s="204">
        <v>87.21</v>
      </c>
      <c r="J1274" s="204">
        <v>85.39</v>
      </c>
    </row>
    <row r="1275" spans="6:10" x14ac:dyDescent="0.35">
      <c r="F1275" s="203">
        <v>44888</v>
      </c>
      <c r="G1275" s="204">
        <v>79.650000000000006</v>
      </c>
      <c r="H1275" s="204">
        <v>85.41</v>
      </c>
      <c r="I1275" s="204">
        <v>84.93</v>
      </c>
      <c r="J1275" s="204">
        <v>83.77</v>
      </c>
    </row>
    <row r="1276" spans="6:10" x14ac:dyDescent="0.35">
      <c r="F1276" s="203">
        <v>44889</v>
      </c>
      <c r="G1276" s="204">
        <v>79.98</v>
      </c>
      <c r="H1276" s="204">
        <v>85.34</v>
      </c>
      <c r="I1276" s="204">
        <v>85.1</v>
      </c>
      <c r="J1276" s="204">
        <v>84.1</v>
      </c>
    </row>
    <row r="1277" spans="6:10" x14ac:dyDescent="0.35">
      <c r="F1277" s="203">
        <v>44890</v>
      </c>
      <c r="G1277" s="204">
        <v>78.78</v>
      </c>
      <c r="H1277" s="204">
        <v>83.63</v>
      </c>
      <c r="I1277" s="204">
        <v>83.54</v>
      </c>
      <c r="J1277" s="204">
        <v>82.54</v>
      </c>
    </row>
    <row r="1278" spans="6:10" x14ac:dyDescent="0.35">
      <c r="F1278" s="203">
        <v>44893</v>
      </c>
      <c r="G1278" s="204">
        <v>79.3</v>
      </c>
      <c r="H1278" s="204">
        <v>83.19</v>
      </c>
      <c r="I1278" s="204">
        <v>83.79</v>
      </c>
      <c r="J1278" s="204">
        <v>82.88</v>
      </c>
    </row>
    <row r="1279" spans="6:10" x14ac:dyDescent="0.35">
      <c r="F1279" s="203">
        <v>44894</v>
      </c>
      <c r="G1279" s="204">
        <v>79.92</v>
      </c>
      <c r="H1279" s="204">
        <v>83.03</v>
      </c>
      <c r="I1279" s="204">
        <v>84.24</v>
      </c>
      <c r="J1279" s="204">
        <v>83.48</v>
      </c>
    </row>
    <row r="1280" spans="6:10" x14ac:dyDescent="0.35">
      <c r="F1280" s="203">
        <v>44895</v>
      </c>
      <c r="G1280" s="204">
        <v>82.14</v>
      </c>
      <c r="H1280" s="204">
        <v>85.43</v>
      </c>
      <c r="I1280" s="204">
        <v>86.99</v>
      </c>
      <c r="J1280" s="204">
        <v>86.16</v>
      </c>
    </row>
    <row r="1281" spans="6:10" x14ac:dyDescent="0.35">
      <c r="F1281" s="203">
        <v>44896</v>
      </c>
      <c r="G1281" s="204">
        <v>81.94</v>
      </c>
      <c r="H1281" s="204">
        <v>86.88</v>
      </c>
      <c r="I1281" s="204">
        <v>86.58</v>
      </c>
      <c r="J1281" s="204">
        <v>85.46</v>
      </c>
    </row>
    <row r="1282" spans="6:10" x14ac:dyDescent="0.35">
      <c r="F1282" s="203">
        <v>44897</v>
      </c>
      <c r="G1282" s="204">
        <v>81.73</v>
      </c>
      <c r="H1282" s="204">
        <v>85.57</v>
      </c>
      <c r="I1282" s="204">
        <v>85.43</v>
      </c>
      <c r="J1282" s="204">
        <v>84.66</v>
      </c>
    </row>
    <row r="1283" spans="6:10" x14ac:dyDescent="0.35">
      <c r="F1283" s="203">
        <v>44900</v>
      </c>
      <c r="G1283" s="204">
        <v>79.84</v>
      </c>
      <c r="H1283" s="204">
        <v>82.68</v>
      </c>
      <c r="I1283" s="204">
        <v>82.63</v>
      </c>
      <c r="J1283" s="204">
        <v>82.26</v>
      </c>
    </row>
    <row r="1284" spans="6:10" x14ac:dyDescent="0.35">
      <c r="F1284" s="203">
        <v>44901</v>
      </c>
      <c r="G1284" s="204">
        <v>77.52</v>
      </c>
      <c r="H1284" s="204">
        <v>79.349999999999994</v>
      </c>
      <c r="I1284" s="204">
        <v>79.84</v>
      </c>
      <c r="J1284" s="204">
        <v>79.680000000000007</v>
      </c>
    </row>
    <row r="1285" spans="6:10" x14ac:dyDescent="0.35">
      <c r="F1285" s="203">
        <v>44902</v>
      </c>
      <c r="G1285" s="204">
        <v>75.86</v>
      </c>
      <c r="H1285" s="204">
        <v>77.17</v>
      </c>
      <c r="I1285" s="204">
        <v>77.83</v>
      </c>
      <c r="J1285" s="204">
        <v>77.819999999999993</v>
      </c>
    </row>
    <row r="1286" spans="6:10" x14ac:dyDescent="0.35">
      <c r="F1286" s="203">
        <v>44903</v>
      </c>
      <c r="G1286" s="204">
        <v>75.180000000000007</v>
      </c>
      <c r="H1286" s="204">
        <v>76.150000000000006</v>
      </c>
      <c r="I1286" s="204">
        <v>76.83</v>
      </c>
      <c r="J1286" s="204">
        <v>76.91</v>
      </c>
    </row>
    <row r="1287" spans="6:10" x14ac:dyDescent="0.35">
      <c r="F1287" s="203">
        <v>44904</v>
      </c>
      <c r="G1287" s="204">
        <v>75.290000000000006</v>
      </c>
      <c r="H1287" s="204">
        <v>76.099999999999994</v>
      </c>
      <c r="I1287" s="204">
        <v>76.84</v>
      </c>
      <c r="J1287" s="204">
        <v>76.89</v>
      </c>
    </row>
    <row r="1288" spans="6:10" x14ac:dyDescent="0.35">
      <c r="F1288" s="203">
        <v>44907</v>
      </c>
      <c r="G1288" s="204">
        <v>76.510000000000005</v>
      </c>
      <c r="H1288" s="204">
        <v>77.989999999999995</v>
      </c>
      <c r="I1288" s="204">
        <v>78.47</v>
      </c>
      <c r="J1288" s="204">
        <v>78.38</v>
      </c>
    </row>
    <row r="1289" spans="6:10" x14ac:dyDescent="0.35">
      <c r="F1289" s="203">
        <v>44908</v>
      </c>
      <c r="G1289" s="204">
        <v>77.61</v>
      </c>
      <c r="H1289" s="204">
        <v>80.680000000000007</v>
      </c>
      <c r="I1289" s="204">
        <v>80.790000000000006</v>
      </c>
      <c r="J1289" s="204">
        <v>80.260000000000005</v>
      </c>
    </row>
    <row r="1290" spans="6:10" x14ac:dyDescent="0.35">
      <c r="F1290" s="203">
        <v>44909</v>
      </c>
      <c r="G1290" s="204">
        <v>78.709999999999994</v>
      </c>
      <c r="H1290" s="204">
        <v>82.7</v>
      </c>
      <c r="I1290" s="204">
        <v>82.49</v>
      </c>
      <c r="J1290" s="204">
        <v>81.72</v>
      </c>
    </row>
    <row r="1291" spans="6:10" x14ac:dyDescent="0.35">
      <c r="F1291" s="203">
        <v>44910</v>
      </c>
      <c r="G1291" s="204">
        <v>77.11</v>
      </c>
      <c r="H1291" s="204">
        <v>81.209999999999994</v>
      </c>
      <c r="I1291" s="204">
        <v>80.989999999999995</v>
      </c>
      <c r="J1291" s="204">
        <v>80.08</v>
      </c>
    </row>
    <row r="1292" spans="6:10" x14ac:dyDescent="0.35">
      <c r="F1292" s="203">
        <v>44911</v>
      </c>
      <c r="G1292" s="204">
        <v>76.08</v>
      </c>
      <c r="H1292" s="204">
        <v>79.040000000000006</v>
      </c>
      <c r="I1292" s="204">
        <v>79.36</v>
      </c>
      <c r="J1292" s="204">
        <v>78.67</v>
      </c>
    </row>
    <row r="1293" spans="6:10" x14ac:dyDescent="0.35">
      <c r="F1293" s="203">
        <v>44914</v>
      </c>
      <c r="G1293" s="204">
        <v>76.290000000000006</v>
      </c>
      <c r="H1293" s="204">
        <v>79.8</v>
      </c>
      <c r="I1293" s="204">
        <v>79.87</v>
      </c>
      <c r="J1293" s="204">
        <v>78.98</v>
      </c>
    </row>
    <row r="1294" spans="6:10" x14ac:dyDescent="0.35">
      <c r="F1294" s="203">
        <v>44915</v>
      </c>
      <c r="G1294" s="204">
        <v>76.87</v>
      </c>
      <c r="H1294" s="204">
        <v>79.989999999999995</v>
      </c>
      <c r="I1294" s="204">
        <v>80.44</v>
      </c>
      <c r="J1294" s="204">
        <v>79.680000000000007</v>
      </c>
    </row>
    <row r="1295" spans="6:10" x14ac:dyDescent="0.35">
      <c r="F1295" s="203">
        <v>44916</v>
      </c>
      <c r="G1295" s="204">
        <v>77.989999999999995</v>
      </c>
      <c r="H1295" s="204">
        <v>82.2</v>
      </c>
      <c r="I1295" s="204">
        <v>82.39</v>
      </c>
      <c r="J1295" s="204">
        <v>81.400000000000006</v>
      </c>
    </row>
    <row r="1296" spans="6:10" x14ac:dyDescent="0.35">
      <c r="F1296" s="203">
        <v>44917</v>
      </c>
      <c r="G1296" s="204">
        <v>77.13</v>
      </c>
      <c r="H1296" s="204">
        <v>80.98</v>
      </c>
      <c r="I1296" s="204">
        <v>81.459999999999994</v>
      </c>
      <c r="J1296" s="204">
        <v>80.44</v>
      </c>
    </row>
    <row r="1297" spans="6:10" x14ac:dyDescent="0.35">
      <c r="F1297" s="203">
        <v>44918</v>
      </c>
      <c r="G1297" s="204">
        <v>79.709999999999994</v>
      </c>
      <c r="H1297" s="204">
        <v>83.92</v>
      </c>
      <c r="I1297" s="204">
        <v>84.34</v>
      </c>
      <c r="J1297" s="204">
        <v>83.21</v>
      </c>
    </row>
    <row r="1298" spans="6:10" x14ac:dyDescent="0.35">
      <c r="F1298" s="203">
        <v>44922</v>
      </c>
      <c r="G1298" s="204">
        <v>79.959999999999994</v>
      </c>
      <c r="H1298" s="204">
        <v>84.33</v>
      </c>
      <c r="I1298" s="204">
        <v>84.58</v>
      </c>
      <c r="J1298" s="204">
        <v>83.47</v>
      </c>
    </row>
    <row r="1299" spans="6:10" x14ac:dyDescent="0.35">
      <c r="F1299" s="203">
        <v>44923</v>
      </c>
      <c r="G1299" s="204">
        <v>79.52</v>
      </c>
      <c r="H1299" s="204">
        <v>83.26</v>
      </c>
      <c r="I1299" s="204">
        <v>83.93</v>
      </c>
      <c r="J1299" s="204">
        <v>82.86</v>
      </c>
    </row>
    <row r="1300" spans="6:10" x14ac:dyDescent="0.35">
      <c r="F1300" s="203">
        <v>44924</v>
      </c>
      <c r="G1300" s="204">
        <v>78.58</v>
      </c>
      <c r="H1300" s="204">
        <v>82.26</v>
      </c>
      <c r="I1300" s="204">
        <v>83.31</v>
      </c>
      <c r="J1300" s="204">
        <v>82.09</v>
      </c>
    </row>
    <row r="1301" spans="6:10" x14ac:dyDescent="0.35">
      <c r="F1301" s="203">
        <v>44925</v>
      </c>
      <c r="G1301" s="204">
        <v>80.3</v>
      </c>
      <c r="H1301" s="204">
        <v>85.91</v>
      </c>
      <c r="I1301" s="204">
        <v>85.27</v>
      </c>
      <c r="J1301" s="204">
        <v>83.63</v>
      </c>
    </row>
    <row r="1302" spans="6:10" x14ac:dyDescent="0.35">
      <c r="F1302" s="203">
        <v>44928</v>
      </c>
      <c r="G1302" s="204">
        <v>80.3</v>
      </c>
      <c r="H1302" s="204">
        <v>85.91</v>
      </c>
      <c r="I1302" s="204">
        <v>85.27</v>
      </c>
      <c r="J1302" s="204">
        <v>83.63</v>
      </c>
    </row>
    <row r="1303" spans="6:10" x14ac:dyDescent="0.35">
      <c r="F1303" s="203">
        <v>44929</v>
      </c>
      <c r="G1303" s="204">
        <v>77.83</v>
      </c>
      <c r="H1303" s="204">
        <v>82.1</v>
      </c>
      <c r="I1303" s="204">
        <v>81.95</v>
      </c>
      <c r="J1303" s="204">
        <v>80.78</v>
      </c>
    </row>
    <row r="1304" spans="6:10" x14ac:dyDescent="0.35">
      <c r="F1304" s="203">
        <v>44930</v>
      </c>
      <c r="G1304" s="204">
        <v>75.38</v>
      </c>
      <c r="H1304" s="204">
        <v>77.84</v>
      </c>
      <c r="I1304" s="204">
        <v>78.010000000000005</v>
      </c>
      <c r="J1304" s="204">
        <v>77.39</v>
      </c>
    </row>
    <row r="1305" spans="6:10" x14ac:dyDescent="0.35">
      <c r="F1305" s="203">
        <v>44931</v>
      </c>
      <c r="G1305" s="204">
        <v>75.95</v>
      </c>
      <c r="H1305" s="204">
        <v>78.69</v>
      </c>
      <c r="I1305" s="204">
        <v>78.8</v>
      </c>
      <c r="J1305" s="204">
        <v>78.150000000000006</v>
      </c>
    </row>
    <row r="1306" spans="6:10" x14ac:dyDescent="0.35">
      <c r="F1306" s="203">
        <v>44932</v>
      </c>
      <c r="G1306" s="204">
        <v>76.150000000000006</v>
      </c>
      <c r="H1306" s="204">
        <v>78.569999999999993</v>
      </c>
      <c r="I1306" s="204">
        <v>78.739999999999995</v>
      </c>
      <c r="J1306" s="204">
        <v>78.17</v>
      </c>
    </row>
    <row r="1307" spans="6:10" x14ac:dyDescent="0.35">
      <c r="F1307" s="203">
        <v>44935</v>
      </c>
      <c r="G1307" s="204">
        <v>77.319999999999993</v>
      </c>
      <c r="H1307" s="204">
        <v>79.650000000000006</v>
      </c>
      <c r="I1307" s="204">
        <v>79.89</v>
      </c>
      <c r="J1307" s="204">
        <v>79.34</v>
      </c>
    </row>
    <row r="1308" spans="6:10" x14ac:dyDescent="0.35">
      <c r="F1308" s="203">
        <v>44936</v>
      </c>
      <c r="G1308" s="204">
        <v>77.27</v>
      </c>
      <c r="H1308" s="204">
        <v>80.099999999999994</v>
      </c>
      <c r="I1308" s="204">
        <v>80.25</v>
      </c>
      <c r="J1308" s="204">
        <v>79.540000000000006</v>
      </c>
    </row>
    <row r="1309" spans="6:10" x14ac:dyDescent="0.35">
      <c r="F1309" s="203">
        <v>44937</v>
      </c>
      <c r="G1309" s="204">
        <v>79.03</v>
      </c>
      <c r="H1309" s="204">
        <v>82.67</v>
      </c>
      <c r="I1309" s="204">
        <v>82.71</v>
      </c>
      <c r="J1309" s="204">
        <v>81.7</v>
      </c>
    </row>
    <row r="1310" spans="6:10" x14ac:dyDescent="0.35">
      <c r="F1310" s="203">
        <v>44938</v>
      </c>
      <c r="G1310" s="204">
        <v>79.930000000000007</v>
      </c>
      <c r="H1310" s="204">
        <v>84.03</v>
      </c>
      <c r="I1310" s="204">
        <v>83.97</v>
      </c>
      <c r="J1310" s="204">
        <v>82.83</v>
      </c>
    </row>
    <row r="1311" spans="6:10" x14ac:dyDescent="0.35">
      <c r="F1311" s="203">
        <v>44939</v>
      </c>
      <c r="G1311" s="204">
        <v>80.87</v>
      </c>
      <c r="H1311" s="204">
        <v>85.28</v>
      </c>
      <c r="I1311" s="204">
        <v>85.34</v>
      </c>
      <c r="J1311" s="204">
        <v>84.11</v>
      </c>
    </row>
    <row r="1312" spans="6:10" x14ac:dyDescent="0.35">
      <c r="F1312" s="203">
        <v>44942</v>
      </c>
      <c r="G1312" s="204">
        <v>80.2</v>
      </c>
      <c r="H1312" s="204">
        <v>84.46</v>
      </c>
      <c r="I1312" s="204">
        <v>84.45</v>
      </c>
      <c r="J1312" s="204">
        <v>83.21</v>
      </c>
    </row>
    <row r="1313" spans="6:10" x14ac:dyDescent="0.35">
      <c r="F1313" s="203">
        <v>44943</v>
      </c>
      <c r="G1313" s="204">
        <v>80.959999999999994</v>
      </c>
      <c r="H1313" s="204">
        <v>85.92</v>
      </c>
      <c r="I1313" s="204">
        <v>85.88</v>
      </c>
      <c r="J1313" s="204">
        <v>84.53</v>
      </c>
    </row>
    <row r="1314" spans="6:10" x14ac:dyDescent="0.35">
      <c r="F1314" s="203">
        <v>44944</v>
      </c>
      <c r="G1314" s="204">
        <v>80.63</v>
      </c>
      <c r="H1314" s="204">
        <v>84.98</v>
      </c>
      <c r="I1314" s="204">
        <v>85.19</v>
      </c>
      <c r="J1314" s="204">
        <v>84.03</v>
      </c>
    </row>
    <row r="1315" spans="6:10" x14ac:dyDescent="0.35">
      <c r="F1315" s="203">
        <v>44945</v>
      </c>
      <c r="G1315" s="204">
        <v>81.430000000000007</v>
      </c>
      <c r="H1315" s="204">
        <v>86.16</v>
      </c>
      <c r="I1315" s="204">
        <v>86.18</v>
      </c>
      <c r="J1315" s="204">
        <v>84.94</v>
      </c>
    </row>
    <row r="1316" spans="6:10" x14ac:dyDescent="0.35">
      <c r="F1316" s="203">
        <v>44946</v>
      </c>
      <c r="G1316" s="204">
        <v>82.43</v>
      </c>
      <c r="H1316" s="204">
        <v>87.63</v>
      </c>
      <c r="I1316" s="204">
        <v>87.51</v>
      </c>
      <c r="J1316" s="204">
        <v>86.13</v>
      </c>
    </row>
    <row r="1317" spans="6:10" x14ac:dyDescent="0.35">
      <c r="F1317" s="203">
        <v>44949</v>
      </c>
      <c r="G1317" s="204">
        <v>83</v>
      </c>
      <c r="H1317" s="204">
        <v>88.19</v>
      </c>
      <c r="I1317" s="204">
        <v>87.97</v>
      </c>
      <c r="J1317" s="204">
        <v>86.64</v>
      </c>
    </row>
    <row r="1318" spans="6:10" x14ac:dyDescent="0.35">
      <c r="F1318" s="203">
        <v>44950</v>
      </c>
      <c r="G1318" s="204">
        <v>81.540000000000006</v>
      </c>
      <c r="H1318" s="204">
        <v>86.13</v>
      </c>
      <c r="I1318" s="204">
        <v>86.14</v>
      </c>
      <c r="J1318" s="204">
        <v>85.01</v>
      </c>
    </row>
    <row r="1319" spans="6:10" x14ac:dyDescent="0.35">
      <c r="F1319" s="203">
        <v>44951</v>
      </c>
      <c r="G1319" s="204">
        <v>81.27</v>
      </c>
      <c r="H1319" s="204">
        <v>86.12</v>
      </c>
      <c r="I1319" s="204">
        <v>86.04</v>
      </c>
      <c r="J1319" s="204">
        <v>84.84</v>
      </c>
    </row>
    <row r="1320" spans="6:10" x14ac:dyDescent="0.35">
      <c r="F1320" s="203">
        <v>44952</v>
      </c>
      <c r="G1320" s="204">
        <v>81.790000000000006</v>
      </c>
      <c r="H1320" s="204">
        <v>87.47</v>
      </c>
      <c r="I1320" s="204">
        <v>87.06</v>
      </c>
      <c r="J1320" s="204">
        <v>85.64</v>
      </c>
    </row>
    <row r="1321" spans="6:10" x14ac:dyDescent="0.35">
      <c r="F1321" s="203">
        <v>44953</v>
      </c>
      <c r="G1321" s="204">
        <v>80.510000000000005</v>
      </c>
      <c r="H1321" s="204">
        <v>86.66</v>
      </c>
      <c r="I1321" s="204">
        <v>86.04</v>
      </c>
      <c r="J1321" s="204">
        <v>84.47</v>
      </c>
    </row>
    <row r="1322" spans="6:10" x14ac:dyDescent="0.35">
      <c r="F1322" s="203">
        <v>44956</v>
      </c>
      <c r="G1322" s="204">
        <v>79.14</v>
      </c>
      <c r="H1322" s="204">
        <v>84.9</v>
      </c>
      <c r="I1322" s="204">
        <v>84.14</v>
      </c>
      <c r="J1322" s="204">
        <v>82.7</v>
      </c>
    </row>
    <row r="1323" spans="6:10" x14ac:dyDescent="0.35">
      <c r="F1323" s="203">
        <v>44957</v>
      </c>
      <c r="G1323" s="204">
        <v>80.33</v>
      </c>
      <c r="H1323" s="204">
        <v>84.49</v>
      </c>
      <c r="I1323" s="204">
        <v>85.17</v>
      </c>
      <c r="J1323" s="204">
        <v>83.83</v>
      </c>
    </row>
    <row r="1324" spans="6:10" x14ac:dyDescent="0.35">
      <c r="F1324" s="203">
        <v>44958</v>
      </c>
      <c r="G1324" s="204">
        <v>78.27</v>
      </c>
      <c r="H1324" s="204">
        <v>82.84</v>
      </c>
      <c r="I1324" s="204">
        <v>82.16</v>
      </c>
      <c r="J1324" s="204">
        <v>80.89</v>
      </c>
    </row>
    <row r="1325" spans="6:10" x14ac:dyDescent="0.35">
      <c r="F1325" s="203">
        <v>44959</v>
      </c>
      <c r="G1325" s="204">
        <v>78.11</v>
      </c>
      <c r="H1325" s="204">
        <v>82.17</v>
      </c>
      <c r="I1325" s="204">
        <v>81.7</v>
      </c>
      <c r="J1325" s="204">
        <v>80.56</v>
      </c>
    </row>
    <row r="1326" spans="6:10" x14ac:dyDescent="0.35">
      <c r="F1326" s="203">
        <v>44960</v>
      </c>
      <c r="G1326" s="204">
        <v>75.900000000000006</v>
      </c>
      <c r="H1326" s="204">
        <v>79.94</v>
      </c>
      <c r="I1326" s="204">
        <v>79.33</v>
      </c>
      <c r="J1326" s="204">
        <v>78.19</v>
      </c>
    </row>
    <row r="1327" spans="6:10" x14ac:dyDescent="0.35">
      <c r="F1327" s="203">
        <v>44963</v>
      </c>
      <c r="G1327" s="204">
        <v>76.819999999999993</v>
      </c>
      <c r="H1327" s="204">
        <v>80.989999999999995</v>
      </c>
      <c r="I1327" s="204">
        <v>80.290000000000006</v>
      </c>
      <c r="J1327" s="204">
        <v>79.14</v>
      </c>
    </row>
    <row r="1328" spans="6:10" x14ac:dyDescent="0.35">
      <c r="F1328" s="203">
        <v>44964</v>
      </c>
      <c r="G1328" s="204">
        <v>78.77</v>
      </c>
      <c r="H1328" s="204">
        <v>83.69</v>
      </c>
      <c r="I1328" s="204">
        <v>82.89</v>
      </c>
      <c r="J1328" s="204">
        <v>81.52</v>
      </c>
    </row>
    <row r="1329" spans="6:10" x14ac:dyDescent="0.35">
      <c r="F1329" s="203">
        <v>44965</v>
      </c>
      <c r="G1329" s="204">
        <v>79.760000000000005</v>
      </c>
      <c r="H1329" s="204">
        <v>85.09</v>
      </c>
      <c r="I1329" s="204">
        <v>84.16</v>
      </c>
      <c r="J1329" s="204">
        <v>82.68</v>
      </c>
    </row>
    <row r="1330" spans="6:10" x14ac:dyDescent="0.35">
      <c r="F1330" s="203">
        <v>44966</v>
      </c>
      <c r="G1330" s="204">
        <v>79.180000000000007</v>
      </c>
      <c r="H1330" s="204">
        <v>84.5</v>
      </c>
      <c r="I1330" s="204">
        <v>83.52</v>
      </c>
      <c r="J1330" s="204">
        <v>82.03</v>
      </c>
    </row>
    <row r="1331" spans="6:10" x14ac:dyDescent="0.35">
      <c r="F1331" s="203">
        <v>44967</v>
      </c>
      <c r="G1331" s="204">
        <v>80.64</v>
      </c>
      <c r="H1331" s="204">
        <v>86.39</v>
      </c>
      <c r="I1331" s="204">
        <v>85.35</v>
      </c>
      <c r="J1331" s="204">
        <v>83.74</v>
      </c>
    </row>
    <row r="1332" spans="6:10" x14ac:dyDescent="0.35">
      <c r="F1332" s="203">
        <v>44970</v>
      </c>
      <c r="G1332" s="204">
        <v>81.040000000000006</v>
      </c>
      <c r="H1332" s="204">
        <v>86.61</v>
      </c>
      <c r="I1332" s="204">
        <v>85.63</v>
      </c>
      <c r="J1332" s="204">
        <v>84.08</v>
      </c>
    </row>
    <row r="1333" spans="6:10" x14ac:dyDescent="0.35">
      <c r="F1333" s="203">
        <v>44971</v>
      </c>
      <c r="G1333" s="204">
        <v>80.55</v>
      </c>
      <c r="H1333" s="204">
        <v>85.58</v>
      </c>
      <c r="I1333" s="204">
        <v>84.77</v>
      </c>
      <c r="J1333" s="204">
        <v>83.36</v>
      </c>
    </row>
    <row r="1334" spans="6:10" x14ac:dyDescent="0.35">
      <c r="F1334" s="203">
        <v>44972</v>
      </c>
      <c r="G1334" s="204">
        <v>80.349999999999994</v>
      </c>
      <c r="H1334" s="204">
        <v>85.38</v>
      </c>
      <c r="I1334" s="204">
        <v>84.5</v>
      </c>
      <c r="J1334" s="204">
        <v>83.09</v>
      </c>
    </row>
    <row r="1335" spans="6:10" x14ac:dyDescent="0.35">
      <c r="F1335" s="203">
        <v>44973</v>
      </c>
      <c r="G1335" s="204">
        <v>80.23</v>
      </c>
      <c r="H1335" s="204">
        <v>85.14</v>
      </c>
      <c r="I1335" s="204">
        <v>84.25</v>
      </c>
      <c r="J1335" s="204">
        <v>82.89</v>
      </c>
    </row>
    <row r="1336" spans="6:10" x14ac:dyDescent="0.35">
      <c r="F1336" s="203">
        <v>44974</v>
      </c>
      <c r="G1336" s="204">
        <v>78.55</v>
      </c>
      <c r="H1336" s="204">
        <v>83</v>
      </c>
      <c r="I1336" s="204">
        <v>82.17</v>
      </c>
      <c r="J1336" s="204">
        <v>80.95</v>
      </c>
    </row>
    <row r="1337" spans="6:10" x14ac:dyDescent="0.35">
      <c r="F1337" s="203">
        <v>44977</v>
      </c>
      <c r="G1337" s="204">
        <v>79.569999999999993</v>
      </c>
      <c r="H1337" s="204">
        <v>84.07</v>
      </c>
      <c r="I1337" s="204">
        <v>83.28</v>
      </c>
      <c r="J1337" s="204">
        <v>82.04</v>
      </c>
    </row>
    <row r="1338" spans="6:10" x14ac:dyDescent="0.35">
      <c r="F1338" s="203">
        <v>44978</v>
      </c>
      <c r="G1338" s="204">
        <v>78.69</v>
      </c>
      <c r="H1338" s="204">
        <v>83.05</v>
      </c>
      <c r="I1338" s="204">
        <v>82.29</v>
      </c>
      <c r="J1338" s="204">
        <v>81.09</v>
      </c>
    </row>
    <row r="1339" spans="6:10" x14ac:dyDescent="0.35">
      <c r="F1339" s="203">
        <v>44979</v>
      </c>
      <c r="G1339" s="204">
        <v>77.12</v>
      </c>
      <c r="H1339" s="204">
        <v>80.599999999999994</v>
      </c>
      <c r="I1339" s="204">
        <v>80.08</v>
      </c>
      <c r="J1339" s="204">
        <v>79.11</v>
      </c>
    </row>
    <row r="1340" spans="6:10" x14ac:dyDescent="0.35">
      <c r="F1340" s="203">
        <v>44980</v>
      </c>
      <c r="G1340" s="204">
        <v>78.13</v>
      </c>
      <c r="H1340" s="204">
        <v>82.21</v>
      </c>
      <c r="I1340" s="204">
        <v>81.48</v>
      </c>
      <c r="J1340" s="204">
        <v>80.33</v>
      </c>
    </row>
    <row r="1341" spans="6:10" x14ac:dyDescent="0.35">
      <c r="F1341" s="203">
        <v>44981</v>
      </c>
      <c r="G1341" s="204">
        <v>78.63</v>
      </c>
      <c r="H1341" s="204">
        <v>83.16</v>
      </c>
      <c r="I1341" s="204">
        <v>82.29</v>
      </c>
      <c r="J1341" s="204">
        <v>81.03</v>
      </c>
    </row>
    <row r="1342" spans="6:10" x14ac:dyDescent="0.35">
      <c r="F1342" s="203">
        <v>44984</v>
      </c>
      <c r="G1342" s="204">
        <v>77.790000000000006</v>
      </c>
      <c r="H1342" s="204">
        <v>82.45</v>
      </c>
      <c r="I1342" s="204">
        <v>81.510000000000005</v>
      </c>
      <c r="J1342" s="204">
        <v>80.23</v>
      </c>
    </row>
    <row r="1343" spans="6:10" x14ac:dyDescent="0.35">
      <c r="F1343" s="203">
        <v>44985</v>
      </c>
      <c r="G1343" s="204">
        <v>78.59</v>
      </c>
      <c r="H1343" s="204">
        <v>83.89</v>
      </c>
      <c r="I1343" s="204">
        <v>82.83</v>
      </c>
      <c r="J1343" s="204">
        <v>81.37</v>
      </c>
    </row>
    <row r="1344" spans="6:10" x14ac:dyDescent="0.35">
      <c r="F1344" s="203">
        <v>44986</v>
      </c>
      <c r="G1344" s="204">
        <v>79.34</v>
      </c>
      <c r="H1344" s="204">
        <v>84.31</v>
      </c>
      <c r="I1344" s="204">
        <v>83.17</v>
      </c>
      <c r="J1344" s="204">
        <v>81.69</v>
      </c>
    </row>
    <row r="1345" spans="6:10" x14ac:dyDescent="0.35">
      <c r="F1345" s="203">
        <v>44987</v>
      </c>
      <c r="G1345" s="204">
        <v>79.790000000000006</v>
      </c>
      <c r="H1345" s="204">
        <v>84.75</v>
      </c>
      <c r="I1345" s="204">
        <v>83.57</v>
      </c>
      <c r="J1345" s="204">
        <v>82.1</v>
      </c>
    </row>
    <row r="1346" spans="6:10" x14ac:dyDescent="0.35">
      <c r="F1346" s="203">
        <v>44988</v>
      </c>
      <c r="G1346" s="204">
        <v>80.92</v>
      </c>
      <c r="H1346" s="204">
        <v>85.83</v>
      </c>
      <c r="I1346" s="204">
        <v>84.78</v>
      </c>
      <c r="J1346" s="204">
        <v>83.31</v>
      </c>
    </row>
    <row r="1347" spans="6:10" x14ac:dyDescent="0.35">
      <c r="F1347" s="203">
        <v>44991</v>
      </c>
      <c r="G1347" s="204">
        <v>81.33</v>
      </c>
      <c r="H1347" s="204">
        <v>86.18</v>
      </c>
      <c r="I1347" s="204">
        <v>85.16</v>
      </c>
      <c r="J1347" s="204">
        <v>83.73</v>
      </c>
    </row>
    <row r="1348" spans="6:10" x14ac:dyDescent="0.35">
      <c r="F1348" s="203">
        <v>44992</v>
      </c>
      <c r="G1348" s="204">
        <v>79</v>
      </c>
      <c r="H1348" s="204">
        <v>83.29</v>
      </c>
      <c r="I1348" s="204">
        <v>82.43</v>
      </c>
      <c r="J1348" s="204">
        <v>81.19</v>
      </c>
    </row>
    <row r="1349" spans="6:10" x14ac:dyDescent="0.35">
      <c r="F1349" s="203">
        <v>44993</v>
      </c>
      <c r="G1349" s="204">
        <v>78.45</v>
      </c>
      <c r="H1349" s="204">
        <v>82.66</v>
      </c>
      <c r="I1349" s="204">
        <v>81.819999999999993</v>
      </c>
      <c r="J1349" s="204">
        <v>80.58</v>
      </c>
    </row>
    <row r="1350" spans="6:10" x14ac:dyDescent="0.35">
      <c r="F1350" s="203">
        <v>44994</v>
      </c>
      <c r="G1350" s="204">
        <v>77.45</v>
      </c>
      <c r="H1350" s="204">
        <v>81.59</v>
      </c>
      <c r="I1350" s="204">
        <v>80.709999999999994</v>
      </c>
      <c r="J1350" s="204">
        <v>79.489999999999995</v>
      </c>
    </row>
    <row r="1351" spans="6:10" x14ac:dyDescent="0.35">
      <c r="F1351" s="203">
        <v>44995</v>
      </c>
      <c r="G1351" s="204">
        <v>78.28</v>
      </c>
      <c r="H1351" s="204">
        <v>82.78</v>
      </c>
      <c r="I1351" s="204">
        <v>81.760000000000005</v>
      </c>
      <c r="J1351" s="204">
        <v>80.47</v>
      </c>
    </row>
    <row r="1352" spans="6:10" x14ac:dyDescent="0.35">
      <c r="F1352" s="203">
        <v>44998</v>
      </c>
      <c r="G1352" s="204">
        <v>76.81</v>
      </c>
      <c r="H1352" s="204">
        <v>80.77</v>
      </c>
      <c r="I1352" s="204">
        <v>79.87</v>
      </c>
      <c r="J1352" s="204">
        <v>78.739999999999995</v>
      </c>
    </row>
    <row r="1353" spans="6:10" x14ac:dyDescent="0.35">
      <c r="F1353" s="203">
        <v>44999</v>
      </c>
      <c r="G1353" s="204">
        <v>74.13</v>
      </c>
      <c r="H1353" s="204">
        <v>77.45</v>
      </c>
      <c r="I1353" s="204">
        <v>76.72</v>
      </c>
      <c r="J1353" s="204">
        <v>75.75</v>
      </c>
    </row>
    <row r="1354" spans="6:10" x14ac:dyDescent="0.35">
      <c r="F1354" s="203">
        <v>45000</v>
      </c>
      <c r="G1354" s="204">
        <v>71.11</v>
      </c>
      <c r="H1354" s="204">
        <v>73.69</v>
      </c>
      <c r="I1354" s="204">
        <v>73.05</v>
      </c>
      <c r="J1354" s="204">
        <v>72.31</v>
      </c>
    </row>
    <row r="1355" spans="6:10" x14ac:dyDescent="0.35">
      <c r="F1355" s="203">
        <v>45001</v>
      </c>
      <c r="G1355" s="204">
        <v>72.010000000000005</v>
      </c>
      <c r="H1355" s="204">
        <v>74.7</v>
      </c>
      <c r="I1355" s="204">
        <v>74.069999999999993</v>
      </c>
      <c r="J1355" s="204">
        <v>73.290000000000006</v>
      </c>
    </row>
    <row r="1356" spans="6:10" x14ac:dyDescent="0.35">
      <c r="F1356" s="203">
        <v>45002</v>
      </c>
      <c r="G1356" s="204">
        <v>70.97</v>
      </c>
      <c r="H1356" s="204">
        <v>72.97</v>
      </c>
      <c r="I1356" s="204">
        <v>72.680000000000007</v>
      </c>
      <c r="J1356" s="204">
        <v>72.03</v>
      </c>
    </row>
    <row r="1357" spans="6:10" x14ac:dyDescent="0.35">
      <c r="F1357" s="203">
        <v>45005</v>
      </c>
      <c r="G1357" s="204">
        <v>71.77</v>
      </c>
      <c r="H1357" s="204">
        <v>73.790000000000006</v>
      </c>
      <c r="I1357" s="204">
        <v>73.48</v>
      </c>
      <c r="J1357" s="204">
        <v>72.88</v>
      </c>
    </row>
    <row r="1358" spans="6:10" x14ac:dyDescent="0.35">
      <c r="F1358" s="203">
        <v>45006</v>
      </c>
      <c r="G1358" s="204">
        <v>72.69</v>
      </c>
      <c r="H1358" s="204">
        <v>75.319999999999993</v>
      </c>
      <c r="I1358" s="204">
        <v>74.91</v>
      </c>
      <c r="J1358" s="204">
        <v>74.11</v>
      </c>
    </row>
    <row r="1359" spans="6:10" x14ac:dyDescent="0.35">
      <c r="F1359" s="203">
        <v>45007</v>
      </c>
      <c r="G1359" s="204">
        <v>73.75</v>
      </c>
      <c r="H1359" s="204">
        <v>76.69</v>
      </c>
      <c r="I1359" s="204">
        <v>76.25</v>
      </c>
      <c r="J1359" s="204">
        <v>75.36</v>
      </c>
    </row>
    <row r="1360" spans="6:10" x14ac:dyDescent="0.35">
      <c r="F1360" s="203">
        <v>45008</v>
      </c>
      <c r="G1360" s="204">
        <v>73.19</v>
      </c>
      <c r="H1360" s="204">
        <v>75.91</v>
      </c>
      <c r="I1360" s="204">
        <v>75.400000000000006</v>
      </c>
      <c r="J1360" s="204">
        <v>74.61</v>
      </c>
    </row>
    <row r="1361" spans="6:10" x14ac:dyDescent="0.35">
      <c r="F1361" s="203">
        <v>45009</v>
      </c>
      <c r="G1361" s="204">
        <v>72.5</v>
      </c>
      <c r="H1361" s="204">
        <v>74.989999999999995</v>
      </c>
      <c r="I1361" s="204">
        <v>74.52</v>
      </c>
      <c r="J1361" s="204">
        <v>73.81</v>
      </c>
    </row>
    <row r="1362" spans="6:10" x14ac:dyDescent="0.35">
      <c r="F1362" s="203">
        <v>45012</v>
      </c>
      <c r="G1362" s="204">
        <v>75.3</v>
      </c>
      <c r="H1362" s="204">
        <v>78.12</v>
      </c>
      <c r="I1362" s="204">
        <v>77.680000000000007</v>
      </c>
      <c r="J1362" s="204">
        <v>76.87</v>
      </c>
    </row>
    <row r="1363" spans="6:10" x14ac:dyDescent="0.35">
      <c r="F1363" s="203">
        <v>45013</v>
      </c>
      <c r="G1363" s="204">
        <v>75.48</v>
      </c>
      <c r="H1363" s="204">
        <v>78.650000000000006</v>
      </c>
      <c r="I1363" s="204">
        <v>77.98</v>
      </c>
      <c r="J1363" s="204">
        <v>77.069999999999993</v>
      </c>
    </row>
    <row r="1364" spans="6:10" x14ac:dyDescent="0.35">
      <c r="F1364" s="203">
        <v>45014</v>
      </c>
      <c r="G1364" s="204">
        <v>75</v>
      </c>
      <c r="H1364" s="204">
        <v>78.28</v>
      </c>
      <c r="I1364" s="204">
        <v>77.44</v>
      </c>
      <c r="J1364" s="204">
        <v>76.569999999999993</v>
      </c>
    </row>
    <row r="1365" spans="6:10" x14ac:dyDescent="0.35">
      <c r="F1365" s="203">
        <v>45015</v>
      </c>
      <c r="G1365" s="204">
        <v>75.790000000000006</v>
      </c>
      <c r="H1365" s="204">
        <v>79.27</v>
      </c>
      <c r="I1365" s="204">
        <v>78.459999999999994</v>
      </c>
      <c r="J1365" s="204">
        <v>77.510000000000005</v>
      </c>
    </row>
    <row r="1366" spans="6:10" x14ac:dyDescent="0.35">
      <c r="F1366" s="203">
        <v>45016</v>
      </c>
      <c r="G1366" s="204">
        <v>76.81</v>
      </c>
      <c r="H1366" s="204">
        <v>79.77</v>
      </c>
      <c r="I1366" s="204">
        <v>79.73</v>
      </c>
      <c r="J1366" s="204">
        <v>78.709999999999994</v>
      </c>
    </row>
    <row r="1367" spans="6:10" x14ac:dyDescent="0.35">
      <c r="F1367" s="203">
        <v>45019</v>
      </c>
      <c r="G1367" s="204">
        <v>79.88</v>
      </c>
      <c r="H1367" s="204">
        <v>84.93</v>
      </c>
      <c r="I1367" s="204">
        <v>83.97</v>
      </c>
      <c r="J1367" s="204">
        <v>82.08</v>
      </c>
    </row>
    <row r="1368" spans="6:10" x14ac:dyDescent="0.35">
      <c r="F1368" s="203">
        <v>45020</v>
      </c>
      <c r="G1368" s="204">
        <v>79.8</v>
      </c>
      <c r="H1368" s="204">
        <v>84.94</v>
      </c>
      <c r="I1368" s="204">
        <v>83.97</v>
      </c>
      <c r="J1368" s="204">
        <v>82.07</v>
      </c>
    </row>
    <row r="1369" spans="6:10" x14ac:dyDescent="0.35">
      <c r="F1369" s="203">
        <v>45021</v>
      </c>
      <c r="G1369" s="204">
        <v>79.89</v>
      </c>
      <c r="H1369" s="204">
        <v>84.99</v>
      </c>
      <c r="I1369" s="204">
        <v>84.04</v>
      </c>
      <c r="J1369" s="204">
        <v>82.15</v>
      </c>
    </row>
    <row r="1370" spans="6:10" x14ac:dyDescent="0.35">
      <c r="F1370" s="203">
        <v>45022</v>
      </c>
      <c r="G1370" s="204">
        <v>79.78</v>
      </c>
      <c r="H1370" s="204">
        <v>85.12</v>
      </c>
      <c r="I1370" s="204">
        <v>84.04</v>
      </c>
      <c r="J1370" s="204">
        <v>82.1</v>
      </c>
    </row>
    <row r="1371" spans="6:10" x14ac:dyDescent="0.35">
      <c r="F1371" s="203">
        <v>45026</v>
      </c>
      <c r="G1371" s="204">
        <v>79.17</v>
      </c>
      <c r="H1371" s="204">
        <v>84.18</v>
      </c>
      <c r="I1371" s="204">
        <v>83.21</v>
      </c>
      <c r="J1371" s="204">
        <v>81.400000000000006</v>
      </c>
    </row>
    <row r="1372" spans="6:10" x14ac:dyDescent="0.35">
      <c r="F1372" s="203">
        <v>45027</v>
      </c>
      <c r="G1372" s="204">
        <v>80.3</v>
      </c>
      <c r="H1372" s="204">
        <v>85.61</v>
      </c>
      <c r="I1372" s="204">
        <v>84.54</v>
      </c>
      <c r="J1372" s="204">
        <v>82.64</v>
      </c>
    </row>
    <row r="1373" spans="6:10" x14ac:dyDescent="0.35">
      <c r="F1373" s="203">
        <v>45028</v>
      </c>
      <c r="G1373" s="204">
        <v>81.58</v>
      </c>
      <c r="H1373" s="204">
        <v>87.33</v>
      </c>
      <c r="I1373" s="204">
        <v>86.04</v>
      </c>
      <c r="J1373" s="204">
        <v>83.99</v>
      </c>
    </row>
    <row r="1374" spans="6:10" x14ac:dyDescent="0.35">
      <c r="F1374" s="203">
        <v>45029</v>
      </c>
      <c r="G1374" s="204">
        <v>80.989999999999995</v>
      </c>
      <c r="H1374" s="204">
        <v>86.09</v>
      </c>
      <c r="I1374" s="204">
        <v>85.09</v>
      </c>
      <c r="J1374" s="204">
        <v>83.22</v>
      </c>
    </row>
    <row r="1375" spans="6:10" x14ac:dyDescent="0.35">
      <c r="F1375" s="203">
        <v>45030</v>
      </c>
      <c r="G1375" s="204">
        <v>81.23</v>
      </c>
      <c r="H1375" s="204">
        <v>86.31</v>
      </c>
      <c r="I1375" s="204">
        <v>85.28</v>
      </c>
      <c r="J1375" s="204">
        <v>83.46</v>
      </c>
    </row>
    <row r="1376" spans="6:10" x14ac:dyDescent="0.35">
      <c r="F1376" s="203">
        <v>45033</v>
      </c>
      <c r="G1376" s="204">
        <v>80.209999999999994</v>
      </c>
      <c r="H1376" s="204">
        <v>84.76</v>
      </c>
      <c r="I1376" s="204">
        <v>83.93</v>
      </c>
      <c r="J1376" s="204">
        <v>82.27</v>
      </c>
    </row>
    <row r="1377" spans="6:10" x14ac:dyDescent="0.35">
      <c r="F1377" s="203">
        <v>45034</v>
      </c>
      <c r="G1377" s="204">
        <v>80.34</v>
      </c>
      <c r="H1377" s="204">
        <v>84.77</v>
      </c>
      <c r="I1377" s="204">
        <v>83.96</v>
      </c>
      <c r="J1377" s="204">
        <v>82.33</v>
      </c>
    </row>
    <row r="1378" spans="6:10" x14ac:dyDescent="0.35">
      <c r="F1378" s="203">
        <v>45035</v>
      </c>
      <c r="G1378" s="204">
        <v>78.959999999999994</v>
      </c>
      <c r="H1378" s="204">
        <v>83.12</v>
      </c>
      <c r="I1378" s="204">
        <v>82.35</v>
      </c>
      <c r="J1378" s="204">
        <v>80.819999999999993</v>
      </c>
    </row>
    <row r="1379" spans="6:10" x14ac:dyDescent="0.35">
      <c r="F1379" s="203">
        <v>45036</v>
      </c>
      <c r="G1379" s="204">
        <v>77.31</v>
      </c>
      <c r="H1379" s="204">
        <v>81.099999999999994</v>
      </c>
      <c r="I1379" s="204">
        <v>80.400000000000006</v>
      </c>
      <c r="J1379" s="204">
        <v>78.989999999999995</v>
      </c>
    </row>
    <row r="1380" spans="6:10" x14ac:dyDescent="0.35">
      <c r="F1380" s="203">
        <v>45037</v>
      </c>
      <c r="G1380" s="204">
        <v>78.17</v>
      </c>
      <c r="H1380" s="204">
        <v>81.66</v>
      </c>
      <c r="I1380" s="204">
        <v>81.099999999999994</v>
      </c>
      <c r="J1380" s="204">
        <v>79.790000000000006</v>
      </c>
    </row>
    <row r="1381" spans="6:10" x14ac:dyDescent="0.35">
      <c r="F1381" s="203">
        <v>45040</v>
      </c>
      <c r="G1381" s="204">
        <v>79.13</v>
      </c>
      <c r="H1381" s="204">
        <v>82.73</v>
      </c>
      <c r="I1381" s="204">
        <v>82.17</v>
      </c>
      <c r="J1381" s="204">
        <v>80.819999999999993</v>
      </c>
    </row>
    <row r="1382" spans="6:10" x14ac:dyDescent="0.35">
      <c r="F1382" s="203">
        <v>45041</v>
      </c>
      <c r="G1382" s="204">
        <v>77.17</v>
      </c>
      <c r="H1382" s="204">
        <v>80.77</v>
      </c>
      <c r="I1382" s="204">
        <v>80.23</v>
      </c>
      <c r="J1382" s="204">
        <v>78.849999999999994</v>
      </c>
    </row>
    <row r="1383" spans="6:10" x14ac:dyDescent="0.35">
      <c r="F1383" s="203">
        <v>45042</v>
      </c>
      <c r="G1383" s="204">
        <v>75.08</v>
      </c>
      <c r="H1383" s="204">
        <v>77.69</v>
      </c>
      <c r="I1383" s="204">
        <v>77.489999999999995</v>
      </c>
      <c r="J1383" s="204">
        <v>76.42</v>
      </c>
    </row>
    <row r="1384" spans="6:10" x14ac:dyDescent="0.35">
      <c r="F1384" s="203">
        <v>45043</v>
      </c>
      <c r="G1384" s="204">
        <v>75.17</v>
      </c>
      <c r="H1384" s="204">
        <v>78.37</v>
      </c>
      <c r="I1384" s="204">
        <v>77.89</v>
      </c>
      <c r="J1384" s="204">
        <v>76.64</v>
      </c>
    </row>
    <row r="1385" spans="6:10" x14ac:dyDescent="0.35">
      <c r="F1385" s="203">
        <v>45044</v>
      </c>
      <c r="G1385" s="204">
        <v>76.95</v>
      </c>
      <c r="H1385" s="204">
        <v>79.540000000000006</v>
      </c>
      <c r="I1385" s="204">
        <v>79.92</v>
      </c>
      <c r="J1385" s="204">
        <v>78.53</v>
      </c>
    </row>
    <row r="1386" spans="6:10" x14ac:dyDescent="0.35">
      <c r="F1386" s="203">
        <v>45047</v>
      </c>
      <c r="G1386" s="204">
        <v>75.97</v>
      </c>
      <c r="H1386" s="204">
        <v>79.31</v>
      </c>
      <c r="I1386" s="204">
        <v>78.489999999999995</v>
      </c>
      <c r="J1386" s="204">
        <v>77.09</v>
      </c>
    </row>
    <row r="1387" spans="6:10" x14ac:dyDescent="0.35">
      <c r="F1387" s="203">
        <v>45048</v>
      </c>
      <c r="G1387" s="204">
        <v>72.75</v>
      </c>
      <c r="H1387" s="204">
        <v>75.319999999999993</v>
      </c>
      <c r="I1387" s="204">
        <v>74.680000000000007</v>
      </c>
      <c r="J1387" s="204">
        <v>73.58</v>
      </c>
    </row>
    <row r="1388" spans="6:10" x14ac:dyDescent="0.35">
      <c r="F1388" s="203">
        <v>45049</v>
      </c>
      <c r="G1388" s="204">
        <v>70.52</v>
      </c>
      <c r="H1388" s="204">
        <v>72.33</v>
      </c>
      <c r="I1388" s="204">
        <v>71.930000000000007</v>
      </c>
      <c r="J1388" s="204">
        <v>71.150000000000006</v>
      </c>
    </row>
    <row r="1389" spans="6:10" x14ac:dyDescent="0.35">
      <c r="F1389" s="203">
        <v>45050</v>
      </c>
      <c r="G1389" s="204">
        <v>70.34</v>
      </c>
      <c r="H1389" s="204">
        <v>72.5</v>
      </c>
      <c r="I1389" s="204">
        <v>72.03</v>
      </c>
      <c r="J1389" s="204">
        <v>71.12</v>
      </c>
    </row>
    <row r="1390" spans="6:10" x14ac:dyDescent="0.35">
      <c r="F1390" s="203">
        <v>45051</v>
      </c>
      <c r="G1390" s="204">
        <v>72.75</v>
      </c>
      <c r="H1390" s="204">
        <v>75.3</v>
      </c>
      <c r="I1390" s="204">
        <v>74.760000000000005</v>
      </c>
      <c r="J1390" s="204">
        <v>73.69</v>
      </c>
    </row>
    <row r="1391" spans="6:10" x14ac:dyDescent="0.35">
      <c r="F1391" s="203">
        <v>45054</v>
      </c>
      <c r="G1391" s="204">
        <v>74.37</v>
      </c>
      <c r="H1391" s="204">
        <v>77.010000000000005</v>
      </c>
      <c r="I1391" s="204">
        <v>76.47</v>
      </c>
      <c r="J1391" s="204">
        <v>75.36</v>
      </c>
    </row>
    <row r="1392" spans="6:10" x14ac:dyDescent="0.35">
      <c r="F1392" s="203">
        <v>45055</v>
      </c>
      <c r="G1392" s="204">
        <v>74.91</v>
      </c>
      <c r="H1392" s="204">
        <v>77.44</v>
      </c>
      <c r="I1392" s="204">
        <v>76.959999999999994</v>
      </c>
      <c r="J1392" s="204">
        <v>75.88</v>
      </c>
    </row>
    <row r="1393" spans="6:10" x14ac:dyDescent="0.35">
      <c r="F1393" s="203">
        <v>45056</v>
      </c>
      <c r="G1393" s="204">
        <v>74.13</v>
      </c>
      <c r="H1393" s="204">
        <v>76.41</v>
      </c>
      <c r="I1393" s="204">
        <v>75.989999999999995</v>
      </c>
      <c r="J1393" s="204">
        <v>75</v>
      </c>
    </row>
    <row r="1394" spans="6:10" x14ac:dyDescent="0.35">
      <c r="F1394" s="203">
        <v>45057</v>
      </c>
      <c r="G1394" s="204">
        <v>72.58</v>
      </c>
      <c r="H1394" s="204">
        <v>74.98</v>
      </c>
      <c r="I1394" s="204">
        <v>74.44</v>
      </c>
      <c r="J1394" s="204">
        <v>73.41</v>
      </c>
    </row>
    <row r="1395" spans="6:10" x14ac:dyDescent="0.35">
      <c r="F1395" s="203">
        <v>45058</v>
      </c>
      <c r="G1395" s="204">
        <v>71.7</v>
      </c>
      <c r="H1395" s="204">
        <v>74.17</v>
      </c>
      <c r="I1395" s="204">
        <v>73.55</v>
      </c>
      <c r="J1395" s="204">
        <v>72.510000000000005</v>
      </c>
    </row>
    <row r="1396" spans="6:10" x14ac:dyDescent="0.35">
      <c r="F1396" s="203">
        <v>45061</v>
      </c>
      <c r="G1396" s="204">
        <v>72.78</v>
      </c>
      <c r="H1396" s="204">
        <v>75.23</v>
      </c>
      <c r="I1396" s="204">
        <v>74.69</v>
      </c>
      <c r="J1396" s="204">
        <v>73.64</v>
      </c>
    </row>
    <row r="1397" spans="6:10" x14ac:dyDescent="0.35">
      <c r="F1397" s="203">
        <v>45062</v>
      </c>
      <c r="G1397" s="204">
        <v>72.510000000000005</v>
      </c>
      <c r="H1397" s="204">
        <v>74.91</v>
      </c>
      <c r="I1397" s="204">
        <v>74.400000000000006</v>
      </c>
      <c r="J1397" s="204">
        <v>73.349999999999994</v>
      </c>
    </row>
    <row r="1398" spans="6:10" x14ac:dyDescent="0.35">
      <c r="F1398" s="203">
        <v>45063</v>
      </c>
      <c r="G1398" s="204">
        <v>74.53</v>
      </c>
      <c r="H1398" s="204">
        <v>76.959999999999994</v>
      </c>
      <c r="I1398" s="204">
        <v>76.510000000000005</v>
      </c>
      <c r="J1398" s="204">
        <v>75.459999999999994</v>
      </c>
    </row>
    <row r="1399" spans="6:10" x14ac:dyDescent="0.35">
      <c r="F1399" s="203">
        <v>45064</v>
      </c>
      <c r="G1399" s="204">
        <v>73.819999999999993</v>
      </c>
      <c r="H1399" s="204">
        <v>75.86</v>
      </c>
      <c r="I1399" s="204">
        <v>75.58</v>
      </c>
      <c r="J1399" s="204">
        <v>74.66</v>
      </c>
    </row>
    <row r="1400" spans="6:10" x14ac:dyDescent="0.35">
      <c r="F1400" s="203">
        <v>45065</v>
      </c>
      <c r="G1400" s="204">
        <v>73.239999999999995</v>
      </c>
      <c r="H1400" s="204">
        <v>75.58</v>
      </c>
      <c r="I1400" s="204">
        <v>75.19</v>
      </c>
      <c r="J1400" s="204">
        <v>74.17</v>
      </c>
    </row>
    <row r="1401" spans="6:10" x14ac:dyDescent="0.35">
      <c r="F1401" s="203">
        <v>45068</v>
      </c>
      <c r="G1401" s="204">
        <v>73.5</v>
      </c>
      <c r="H1401" s="204">
        <v>75.989999999999995</v>
      </c>
      <c r="I1401" s="204">
        <v>75.569999999999993</v>
      </c>
      <c r="J1401" s="204">
        <v>74.47</v>
      </c>
    </row>
    <row r="1402" spans="6:10" x14ac:dyDescent="0.35">
      <c r="F1402" s="203">
        <v>45069</v>
      </c>
      <c r="G1402" s="204">
        <v>74.33</v>
      </c>
      <c r="H1402" s="204">
        <v>76.84</v>
      </c>
      <c r="I1402" s="204">
        <v>76.459999999999994</v>
      </c>
      <c r="J1402" s="204">
        <v>75.33</v>
      </c>
    </row>
    <row r="1403" spans="6:10" x14ac:dyDescent="0.35">
      <c r="F1403" s="203">
        <v>45070</v>
      </c>
      <c r="G1403" s="204">
        <v>75.650000000000006</v>
      </c>
      <c r="H1403" s="204">
        <v>78.36</v>
      </c>
      <c r="I1403" s="204">
        <v>77.930000000000007</v>
      </c>
      <c r="J1403" s="204">
        <v>76.73</v>
      </c>
    </row>
    <row r="1404" spans="6:10" x14ac:dyDescent="0.35">
      <c r="F1404" s="203">
        <v>45071</v>
      </c>
      <c r="G1404" s="204">
        <v>73.72</v>
      </c>
      <c r="H1404" s="204">
        <v>76.260000000000005</v>
      </c>
      <c r="I1404" s="204">
        <v>75.91</v>
      </c>
      <c r="J1404" s="204">
        <v>74.739999999999995</v>
      </c>
    </row>
    <row r="1405" spans="6:10" x14ac:dyDescent="0.35">
      <c r="F1405" s="203">
        <v>45072</v>
      </c>
      <c r="G1405" s="204">
        <v>74.62</v>
      </c>
      <c r="H1405" s="204">
        <v>76.95</v>
      </c>
      <c r="I1405" s="204">
        <v>76.760000000000005</v>
      </c>
      <c r="J1405" s="204">
        <v>75.64</v>
      </c>
    </row>
    <row r="1406" spans="6:10" x14ac:dyDescent="0.35">
      <c r="F1406" s="203">
        <v>45075</v>
      </c>
      <c r="G1406" s="204">
        <v>74.81</v>
      </c>
      <c r="H1406" s="204">
        <v>77.069999999999993</v>
      </c>
      <c r="I1406" s="204">
        <v>76.88</v>
      </c>
      <c r="J1406" s="204">
        <v>75.78</v>
      </c>
    </row>
    <row r="1407" spans="6:10" x14ac:dyDescent="0.35">
      <c r="F1407" s="203">
        <v>45076</v>
      </c>
      <c r="G1407" s="204">
        <v>71.8</v>
      </c>
      <c r="H1407" s="204">
        <v>73.540000000000006</v>
      </c>
      <c r="I1407" s="204">
        <v>73.540000000000006</v>
      </c>
      <c r="J1407" s="204">
        <v>72.64</v>
      </c>
    </row>
    <row r="1408" spans="6:10" x14ac:dyDescent="0.35">
      <c r="F1408" s="203">
        <v>45077</v>
      </c>
      <c r="G1408" s="204">
        <v>70.819999999999993</v>
      </c>
      <c r="H1408" s="204">
        <v>72.66</v>
      </c>
      <c r="I1408" s="204">
        <v>72.489999999999995</v>
      </c>
      <c r="J1408" s="204">
        <v>71.63</v>
      </c>
    </row>
    <row r="1409" spans="6:10" x14ac:dyDescent="0.35">
      <c r="F1409" s="203">
        <v>45078</v>
      </c>
      <c r="G1409" s="204">
        <v>72.41</v>
      </c>
      <c r="H1409" s="204">
        <v>74.28</v>
      </c>
      <c r="I1409" s="204">
        <v>73.92</v>
      </c>
      <c r="J1409" s="204">
        <v>72.98</v>
      </c>
    </row>
    <row r="1410" spans="6:10" x14ac:dyDescent="0.35">
      <c r="F1410" s="203">
        <v>45079</v>
      </c>
      <c r="G1410" s="204">
        <v>73.97</v>
      </c>
      <c r="H1410" s="204">
        <v>76.13</v>
      </c>
      <c r="I1410" s="204">
        <v>75.63</v>
      </c>
      <c r="J1410" s="204">
        <v>74.61</v>
      </c>
    </row>
    <row r="1411" spans="6:10" x14ac:dyDescent="0.35">
      <c r="F1411" s="203">
        <v>45082</v>
      </c>
      <c r="G1411" s="204">
        <v>74.17</v>
      </c>
      <c r="H1411" s="204">
        <v>76.709999999999994</v>
      </c>
      <c r="I1411" s="204">
        <v>76.069999999999993</v>
      </c>
      <c r="J1411" s="204">
        <v>74.87</v>
      </c>
    </row>
    <row r="1412" spans="6:10" x14ac:dyDescent="0.35">
      <c r="F1412" s="203">
        <v>45083</v>
      </c>
      <c r="G1412" s="204">
        <v>73.77</v>
      </c>
      <c r="H1412" s="204">
        <v>76.290000000000006</v>
      </c>
      <c r="I1412" s="204">
        <v>75.709999999999994</v>
      </c>
      <c r="J1412" s="204">
        <v>74.47</v>
      </c>
    </row>
    <row r="1413" spans="6:10" x14ac:dyDescent="0.35">
      <c r="F1413" s="203">
        <v>45084</v>
      </c>
      <c r="G1413" s="204">
        <v>74.55</v>
      </c>
      <c r="H1413" s="204">
        <v>76.95</v>
      </c>
      <c r="I1413" s="204">
        <v>76.489999999999995</v>
      </c>
      <c r="J1413" s="204">
        <v>75.260000000000005</v>
      </c>
    </row>
    <row r="1414" spans="6:10" x14ac:dyDescent="0.35">
      <c r="F1414" s="203">
        <v>45085</v>
      </c>
      <c r="G1414" s="204">
        <v>73.61</v>
      </c>
      <c r="H1414" s="204">
        <v>75.959999999999994</v>
      </c>
      <c r="I1414" s="204">
        <v>75.5</v>
      </c>
      <c r="J1414" s="204">
        <v>74.319999999999993</v>
      </c>
    </row>
    <row r="1415" spans="6:10" x14ac:dyDescent="0.35">
      <c r="F1415" s="203">
        <v>45086</v>
      </c>
      <c r="G1415" s="204">
        <v>72.900000000000006</v>
      </c>
      <c r="H1415" s="204">
        <v>74.790000000000006</v>
      </c>
      <c r="I1415" s="204">
        <v>74.489999999999995</v>
      </c>
      <c r="J1415" s="204">
        <v>73.540000000000006</v>
      </c>
    </row>
    <row r="1416" spans="6:10" x14ac:dyDescent="0.35">
      <c r="F1416" s="203">
        <v>45089</v>
      </c>
      <c r="G1416" s="204">
        <v>70.42</v>
      </c>
      <c r="H1416" s="204">
        <v>71.84</v>
      </c>
      <c r="I1416" s="204">
        <v>71.63</v>
      </c>
      <c r="J1416" s="204">
        <v>70.92</v>
      </c>
    </row>
    <row r="1417" spans="6:10" x14ac:dyDescent="0.35">
      <c r="F1417" s="203">
        <v>45090</v>
      </c>
      <c r="G1417" s="204">
        <v>72.650000000000006</v>
      </c>
      <c r="H1417" s="204">
        <v>74.290000000000006</v>
      </c>
      <c r="I1417" s="204">
        <v>74.010000000000005</v>
      </c>
      <c r="J1417" s="204">
        <v>73.209999999999994</v>
      </c>
    </row>
    <row r="1418" spans="6:10" x14ac:dyDescent="0.35">
      <c r="F1418" s="203">
        <v>45091</v>
      </c>
      <c r="G1418" s="204">
        <v>71.650000000000006</v>
      </c>
      <c r="H1418" s="204">
        <v>73.2</v>
      </c>
      <c r="I1418" s="204">
        <v>72.959999999999994</v>
      </c>
      <c r="J1418" s="204">
        <v>72.19</v>
      </c>
    </row>
    <row r="1419" spans="6:10" x14ac:dyDescent="0.35">
      <c r="F1419" s="203">
        <v>45092</v>
      </c>
      <c r="G1419" s="204">
        <v>74.010000000000005</v>
      </c>
      <c r="H1419" s="204">
        <v>75.67</v>
      </c>
      <c r="I1419" s="204">
        <v>75.459999999999994</v>
      </c>
      <c r="J1419" s="204">
        <v>74.61</v>
      </c>
    </row>
    <row r="1420" spans="6:10" x14ac:dyDescent="0.35">
      <c r="F1420" s="203">
        <v>45093</v>
      </c>
      <c r="G1420" s="204">
        <v>74.87</v>
      </c>
      <c r="H1420" s="204">
        <v>76.61</v>
      </c>
      <c r="I1420" s="204">
        <v>76.36</v>
      </c>
      <c r="J1420" s="204">
        <v>75.47</v>
      </c>
    </row>
    <row r="1421" spans="6:10" x14ac:dyDescent="0.35">
      <c r="F1421" s="203">
        <v>45096</v>
      </c>
      <c r="G1421" s="204">
        <v>74.28</v>
      </c>
      <c r="H1421" s="204">
        <v>76.09</v>
      </c>
      <c r="I1421" s="204">
        <v>75.819999999999993</v>
      </c>
      <c r="J1421" s="204">
        <v>74.89</v>
      </c>
    </row>
    <row r="1422" spans="6:10" x14ac:dyDescent="0.35">
      <c r="F1422" s="203">
        <v>45097</v>
      </c>
      <c r="G1422" s="204">
        <v>74.06</v>
      </c>
      <c r="H1422" s="204">
        <v>75.900000000000006</v>
      </c>
      <c r="I1422" s="204">
        <v>75.63</v>
      </c>
      <c r="J1422" s="204">
        <v>74.67</v>
      </c>
    </row>
    <row r="1423" spans="6:10" x14ac:dyDescent="0.35">
      <c r="F1423" s="203">
        <v>45098</v>
      </c>
      <c r="G1423" s="204">
        <v>75.25</v>
      </c>
      <c r="H1423" s="204">
        <v>77.12</v>
      </c>
      <c r="I1423" s="204">
        <v>76.89</v>
      </c>
      <c r="J1423" s="204">
        <v>75.900000000000006</v>
      </c>
    </row>
    <row r="1424" spans="6:10" x14ac:dyDescent="0.35">
      <c r="F1424" s="203">
        <v>45099</v>
      </c>
      <c r="G1424" s="204">
        <v>72.989999999999995</v>
      </c>
      <c r="H1424" s="204">
        <v>74.14</v>
      </c>
      <c r="I1424" s="204">
        <v>74.239999999999995</v>
      </c>
      <c r="J1424" s="204">
        <v>73.53</v>
      </c>
    </row>
    <row r="1425" spans="6:10" x14ac:dyDescent="0.35">
      <c r="F1425" s="203">
        <v>45100</v>
      </c>
      <c r="G1425" s="204">
        <v>72.790000000000006</v>
      </c>
      <c r="H1425" s="204">
        <v>73.849999999999994</v>
      </c>
      <c r="I1425" s="204">
        <v>73.94</v>
      </c>
      <c r="J1425" s="204">
        <v>73.319999999999993</v>
      </c>
    </row>
    <row r="1426" spans="6:10" x14ac:dyDescent="0.35">
      <c r="F1426" s="203">
        <v>45103</v>
      </c>
      <c r="G1426" s="204">
        <v>73.16</v>
      </c>
      <c r="H1426" s="204">
        <v>74.180000000000007</v>
      </c>
      <c r="I1426" s="204">
        <v>74.290000000000006</v>
      </c>
      <c r="J1426" s="204">
        <v>73.67</v>
      </c>
    </row>
    <row r="1427" spans="6:10" x14ac:dyDescent="0.35">
      <c r="F1427" s="203">
        <v>45104</v>
      </c>
      <c r="G1427" s="204">
        <v>72.03</v>
      </c>
      <c r="H1427" s="204">
        <v>72.260000000000005</v>
      </c>
      <c r="I1427" s="204">
        <v>72.61</v>
      </c>
      <c r="J1427" s="204">
        <v>72.33</v>
      </c>
    </row>
    <row r="1428" spans="6:10" x14ac:dyDescent="0.35">
      <c r="F1428" s="203">
        <v>45105</v>
      </c>
      <c r="G1428" s="204">
        <v>73.55</v>
      </c>
      <c r="H1428" s="204">
        <v>74.03</v>
      </c>
      <c r="I1428" s="204">
        <v>74.3</v>
      </c>
      <c r="J1428" s="204">
        <v>73.930000000000007</v>
      </c>
    </row>
    <row r="1429" spans="6:10" x14ac:dyDescent="0.35">
      <c r="F1429" s="203">
        <v>45106</v>
      </c>
      <c r="G1429" s="204">
        <v>73.59</v>
      </c>
      <c r="H1429" s="204">
        <v>74.34</v>
      </c>
      <c r="I1429" s="204">
        <v>74.48</v>
      </c>
      <c r="J1429" s="204">
        <v>74.010000000000005</v>
      </c>
    </row>
    <row r="1430" spans="6:10" x14ac:dyDescent="0.35">
      <c r="F1430" s="203">
        <v>45107</v>
      </c>
      <c r="G1430" s="204">
        <v>74.180000000000007</v>
      </c>
      <c r="H1430" s="204">
        <v>74.900000000000006</v>
      </c>
      <c r="I1430" s="204">
        <v>75.3</v>
      </c>
      <c r="J1430" s="204">
        <v>74.66</v>
      </c>
    </row>
    <row r="1431" spans="6:10" x14ac:dyDescent="0.35">
      <c r="F1431" s="203">
        <v>45110</v>
      </c>
      <c r="G1431" s="204">
        <v>73.12</v>
      </c>
      <c r="H1431" s="204">
        <v>74.650000000000006</v>
      </c>
      <c r="I1431" s="204">
        <v>74.209999999999994</v>
      </c>
      <c r="J1431" s="204">
        <v>73.37</v>
      </c>
    </row>
    <row r="1432" spans="6:10" x14ac:dyDescent="0.35">
      <c r="F1432" s="203">
        <v>45111</v>
      </c>
      <c r="G1432" s="204">
        <v>74.61</v>
      </c>
      <c r="H1432" s="204">
        <v>76.25</v>
      </c>
      <c r="I1432" s="204">
        <v>75.77</v>
      </c>
      <c r="J1432" s="204">
        <v>74.88</v>
      </c>
    </row>
    <row r="1433" spans="6:10" x14ac:dyDescent="0.35">
      <c r="F1433" s="203">
        <v>45112</v>
      </c>
      <c r="G1433" s="204">
        <v>74.88</v>
      </c>
      <c r="H1433" s="204">
        <v>76.650000000000006</v>
      </c>
      <c r="I1433" s="204">
        <v>76.09</v>
      </c>
      <c r="J1433" s="204">
        <v>75.16</v>
      </c>
    </row>
    <row r="1434" spans="6:10" x14ac:dyDescent="0.35">
      <c r="F1434" s="203">
        <v>45113</v>
      </c>
      <c r="G1434" s="204">
        <v>74.459999999999994</v>
      </c>
      <c r="H1434" s="204">
        <v>76.52</v>
      </c>
      <c r="I1434" s="204">
        <v>75.84</v>
      </c>
      <c r="J1434" s="204">
        <v>74.760000000000005</v>
      </c>
    </row>
    <row r="1435" spans="6:10" x14ac:dyDescent="0.35">
      <c r="F1435" s="203">
        <v>45114</v>
      </c>
      <c r="G1435" s="204">
        <v>75.959999999999994</v>
      </c>
      <c r="H1435" s="204">
        <v>78.47</v>
      </c>
      <c r="I1435" s="204">
        <v>77.62</v>
      </c>
      <c r="J1435" s="204">
        <v>76.319999999999993</v>
      </c>
    </row>
    <row r="1436" spans="6:10" x14ac:dyDescent="0.35">
      <c r="F1436" s="203">
        <v>45117</v>
      </c>
      <c r="G1436" s="204">
        <v>75.540000000000006</v>
      </c>
      <c r="H1436" s="204">
        <v>77.69</v>
      </c>
      <c r="I1436" s="204">
        <v>77.010000000000005</v>
      </c>
      <c r="J1436" s="204">
        <v>75.86</v>
      </c>
    </row>
    <row r="1437" spans="6:10" x14ac:dyDescent="0.35">
      <c r="F1437" s="203">
        <v>45118</v>
      </c>
      <c r="G1437" s="204">
        <v>77.06</v>
      </c>
      <c r="H1437" s="204">
        <v>79.400000000000006</v>
      </c>
      <c r="I1437" s="204">
        <v>78.650000000000006</v>
      </c>
      <c r="J1437" s="204">
        <v>77.42</v>
      </c>
    </row>
    <row r="1438" spans="6:10" x14ac:dyDescent="0.35">
      <c r="F1438" s="203">
        <v>45119</v>
      </c>
      <c r="G1438" s="204">
        <v>77.78</v>
      </c>
      <c r="H1438" s="204">
        <v>80.11</v>
      </c>
      <c r="I1438" s="204">
        <v>79.39</v>
      </c>
      <c r="J1438" s="204">
        <v>78.16</v>
      </c>
    </row>
    <row r="1439" spans="6:10" x14ac:dyDescent="0.35">
      <c r="F1439" s="203">
        <v>45120</v>
      </c>
      <c r="G1439" s="204">
        <v>78.790000000000006</v>
      </c>
      <c r="H1439" s="204">
        <v>81.36</v>
      </c>
      <c r="I1439" s="204">
        <v>80.55</v>
      </c>
      <c r="J1439" s="204">
        <v>79.209999999999994</v>
      </c>
    </row>
    <row r="1440" spans="6:10" x14ac:dyDescent="0.35">
      <c r="F1440" s="203">
        <v>45121</v>
      </c>
      <c r="G1440" s="204">
        <v>77.61</v>
      </c>
      <c r="H1440" s="204">
        <v>79.87</v>
      </c>
      <c r="I1440" s="204">
        <v>79.209999999999994</v>
      </c>
      <c r="J1440" s="204">
        <v>78</v>
      </c>
    </row>
    <row r="1441" spans="6:10" x14ac:dyDescent="0.35">
      <c r="F1441" s="203">
        <v>45124</v>
      </c>
      <c r="G1441" s="204">
        <v>76.760000000000005</v>
      </c>
      <c r="H1441" s="204">
        <v>78.5</v>
      </c>
      <c r="I1441" s="204">
        <v>78.099999999999994</v>
      </c>
      <c r="J1441" s="204">
        <v>77.09</v>
      </c>
    </row>
    <row r="1442" spans="6:10" x14ac:dyDescent="0.35">
      <c r="F1442" s="203">
        <v>45125</v>
      </c>
      <c r="G1442" s="204">
        <v>77.849999999999994</v>
      </c>
      <c r="H1442" s="204">
        <v>79.63</v>
      </c>
      <c r="I1442" s="204">
        <v>79.23</v>
      </c>
      <c r="J1442" s="204">
        <v>78.209999999999994</v>
      </c>
    </row>
    <row r="1443" spans="6:10" x14ac:dyDescent="0.35">
      <c r="F1443" s="203">
        <v>45126</v>
      </c>
      <c r="G1443" s="204">
        <v>77.87</v>
      </c>
      <c r="H1443" s="204">
        <v>79.459999999999994</v>
      </c>
      <c r="I1443" s="204">
        <v>79.11</v>
      </c>
      <c r="J1443" s="204">
        <v>78.19</v>
      </c>
    </row>
    <row r="1444" spans="6:10" x14ac:dyDescent="0.35">
      <c r="F1444" s="203">
        <v>45127</v>
      </c>
      <c r="G1444" s="204">
        <v>78.03</v>
      </c>
      <c r="H1444" s="204">
        <v>79.64</v>
      </c>
      <c r="I1444" s="204">
        <v>79.27</v>
      </c>
      <c r="J1444" s="204">
        <v>78.349999999999994</v>
      </c>
    </row>
    <row r="1445" spans="6:10" x14ac:dyDescent="0.35">
      <c r="F1445" s="203">
        <v>45128</v>
      </c>
      <c r="G1445" s="204">
        <v>79.05</v>
      </c>
      <c r="H1445" s="204">
        <v>81.069999999999993</v>
      </c>
      <c r="I1445" s="204">
        <v>80.540000000000006</v>
      </c>
      <c r="J1445" s="204">
        <v>79.42</v>
      </c>
    </row>
    <row r="1446" spans="6:10" x14ac:dyDescent="0.35">
      <c r="F1446" s="203">
        <v>45131</v>
      </c>
      <c r="G1446" s="204">
        <v>80.38</v>
      </c>
      <c r="H1446" s="204">
        <v>82.74</v>
      </c>
      <c r="I1446" s="204">
        <v>82.07</v>
      </c>
      <c r="J1446" s="204">
        <v>80.78</v>
      </c>
    </row>
    <row r="1447" spans="6:10" x14ac:dyDescent="0.35">
      <c r="F1447" s="203">
        <v>45132</v>
      </c>
      <c r="G1447" s="204">
        <v>80.92</v>
      </c>
      <c r="H1447" s="204">
        <v>83.64</v>
      </c>
      <c r="I1447" s="204">
        <v>82.77</v>
      </c>
      <c r="J1447" s="204">
        <v>81.36</v>
      </c>
    </row>
    <row r="1448" spans="6:10" x14ac:dyDescent="0.35">
      <c r="F1448" s="203">
        <v>45133</v>
      </c>
      <c r="G1448" s="204">
        <v>80.459999999999994</v>
      </c>
      <c r="H1448" s="204">
        <v>82.92</v>
      </c>
      <c r="I1448" s="204">
        <v>82.14</v>
      </c>
      <c r="J1448" s="204">
        <v>80.86</v>
      </c>
    </row>
    <row r="1449" spans="6:10" x14ac:dyDescent="0.35">
      <c r="F1449" s="203">
        <v>45134</v>
      </c>
      <c r="G1449" s="204">
        <v>81.47</v>
      </c>
      <c r="H1449" s="204">
        <v>84.24</v>
      </c>
      <c r="I1449" s="204">
        <v>83.31</v>
      </c>
      <c r="J1449" s="204">
        <v>81.91</v>
      </c>
    </row>
    <row r="1450" spans="6:10" x14ac:dyDescent="0.35">
      <c r="F1450" s="203">
        <v>45135</v>
      </c>
      <c r="G1450" s="204">
        <v>82.06</v>
      </c>
      <c r="H1450" s="204">
        <v>84.99</v>
      </c>
      <c r="I1450" s="204">
        <v>83.92</v>
      </c>
      <c r="J1450" s="204">
        <v>82.49</v>
      </c>
    </row>
    <row r="1451" spans="6:10" x14ac:dyDescent="0.35">
      <c r="F1451" s="203">
        <v>45138</v>
      </c>
      <c r="G1451" s="204">
        <v>83.02</v>
      </c>
      <c r="H1451" s="204">
        <v>85.56</v>
      </c>
      <c r="I1451" s="204">
        <v>84.95</v>
      </c>
      <c r="J1451" s="204">
        <v>83.48</v>
      </c>
    </row>
    <row r="1452" spans="6:10" x14ac:dyDescent="0.35">
      <c r="F1452" s="203">
        <v>45139</v>
      </c>
      <c r="G1452" s="204">
        <v>82.65</v>
      </c>
      <c r="H1452" s="204">
        <v>84.91</v>
      </c>
      <c r="I1452" s="204">
        <v>84.02</v>
      </c>
      <c r="J1452" s="204">
        <v>82.65</v>
      </c>
    </row>
    <row r="1453" spans="6:10" x14ac:dyDescent="0.35">
      <c r="F1453" s="203">
        <v>45140</v>
      </c>
      <c r="G1453" s="204">
        <v>81.16</v>
      </c>
      <c r="H1453" s="204">
        <v>83.2</v>
      </c>
      <c r="I1453" s="204">
        <v>82.41</v>
      </c>
      <c r="J1453" s="204">
        <v>81.16</v>
      </c>
    </row>
    <row r="1454" spans="6:10" x14ac:dyDescent="0.35">
      <c r="F1454" s="203">
        <v>45141</v>
      </c>
      <c r="G1454" s="204">
        <v>82.91</v>
      </c>
      <c r="H1454" s="204">
        <v>85.14</v>
      </c>
      <c r="I1454" s="204">
        <v>84.25</v>
      </c>
      <c r="J1454" s="204">
        <v>82.91</v>
      </c>
    </row>
    <row r="1455" spans="6:10" x14ac:dyDescent="0.35">
      <c r="F1455" s="203">
        <v>45142</v>
      </c>
      <c r="G1455" s="204">
        <v>83.93</v>
      </c>
      <c r="H1455" s="204">
        <v>86.24</v>
      </c>
      <c r="I1455" s="204">
        <v>85.32</v>
      </c>
      <c r="J1455" s="204">
        <v>83.93</v>
      </c>
    </row>
    <row r="1456" spans="6:10" x14ac:dyDescent="0.35">
      <c r="F1456" s="203">
        <v>45145</v>
      </c>
      <c r="G1456" s="204">
        <v>83.33</v>
      </c>
      <c r="H1456" s="204">
        <v>85.34</v>
      </c>
      <c r="I1456" s="204">
        <v>84.54</v>
      </c>
      <c r="J1456" s="204">
        <v>83.33</v>
      </c>
    </row>
    <row r="1457" spans="6:10" x14ac:dyDescent="0.35">
      <c r="F1457" s="203">
        <v>45146</v>
      </c>
      <c r="G1457" s="204">
        <v>83.98</v>
      </c>
      <c r="H1457" s="204">
        <v>86.17</v>
      </c>
      <c r="I1457" s="204">
        <v>85.24</v>
      </c>
      <c r="J1457" s="204">
        <v>83.98</v>
      </c>
    </row>
    <row r="1458" spans="6:10" x14ac:dyDescent="0.35">
      <c r="F1458" s="203">
        <v>45147</v>
      </c>
      <c r="G1458" s="204">
        <v>84.97</v>
      </c>
      <c r="H1458" s="204">
        <v>87.55</v>
      </c>
      <c r="I1458" s="204">
        <v>86.41</v>
      </c>
      <c r="J1458" s="204">
        <v>84.97</v>
      </c>
    </row>
    <row r="1459" spans="6:10" x14ac:dyDescent="0.35">
      <c r="F1459" s="203">
        <v>45148</v>
      </c>
      <c r="G1459" s="204">
        <v>84.06</v>
      </c>
      <c r="H1459" s="204">
        <v>86.4</v>
      </c>
      <c r="I1459" s="204">
        <v>85.38</v>
      </c>
      <c r="J1459" s="204">
        <v>84.06</v>
      </c>
    </row>
    <row r="1460" spans="6:10" x14ac:dyDescent="0.35">
      <c r="F1460" s="203">
        <v>45149</v>
      </c>
      <c r="G1460" s="204">
        <v>84.16</v>
      </c>
      <c r="H1460" s="204">
        <v>86.81</v>
      </c>
      <c r="I1460" s="204">
        <v>85.59</v>
      </c>
      <c r="J1460" s="204">
        <v>84.16</v>
      </c>
    </row>
    <row r="1461" spans="6:10" x14ac:dyDescent="0.35">
      <c r="F1461" s="203">
        <v>45152</v>
      </c>
      <c r="G1461" s="204">
        <v>83.54</v>
      </c>
      <c r="H1461" s="204">
        <v>86.21</v>
      </c>
      <c r="I1461" s="204">
        <v>84.94</v>
      </c>
      <c r="J1461" s="204">
        <v>83.54</v>
      </c>
    </row>
    <row r="1462" spans="6:10" x14ac:dyDescent="0.35">
      <c r="F1462" s="203">
        <v>45153</v>
      </c>
      <c r="G1462" s="204">
        <v>82.51</v>
      </c>
      <c r="H1462" s="204">
        <v>84.89</v>
      </c>
      <c r="I1462" s="204">
        <v>83.77</v>
      </c>
      <c r="J1462" s="204">
        <v>82.51</v>
      </c>
    </row>
    <row r="1463" spans="6:10" x14ac:dyDescent="0.35">
      <c r="F1463" s="203">
        <v>45154</v>
      </c>
      <c r="G1463" s="204">
        <v>81.52</v>
      </c>
      <c r="H1463" s="204">
        <v>83.45</v>
      </c>
      <c r="I1463" s="204">
        <v>82.6</v>
      </c>
      <c r="J1463" s="204">
        <v>81.52</v>
      </c>
    </row>
    <row r="1464" spans="6:10" x14ac:dyDescent="0.35">
      <c r="F1464" s="203">
        <v>45155</v>
      </c>
      <c r="G1464" s="204">
        <v>82.09</v>
      </c>
      <c r="H1464" s="204">
        <v>84.12</v>
      </c>
      <c r="I1464" s="204">
        <v>83.24</v>
      </c>
      <c r="J1464" s="204">
        <v>82.09</v>
      </c>
    </row>
    <row r="1465" spans="6:10" x14ac:dyDescent="0.35">
      <c r="F1465" s="203">
        <v>45156</v>
      </c>
      <c r="G1465" s="204">
        <v>82.78</v>
      </c>
      <c r="H1465" s="204">
        <v>84.8</v>
      </c>
      <c r="I1465" s="204">
        <v>83.94</v>
      </c>
      <c r="J1465" s="204">
        <v>82.78</v>
      </c>
    </row>
    <row r="1466" spans="6:10" x14ac:dyDescent="0.35">
      <c r="F1466" s="203">
        <v>45159</v>
      </c>
      <c r="G1466" s="204">
        <v>82.62</v>
      </c>
      <c r="H1466" s="204">
        <v>84.46</v>
      </c>
      <c r="I1466" s="204">
        <v>83.7</v>
      </c>
      <c r="J1466" s="204">
        <v>82.62</v>
      </c>
    </row>
    <row r="1467" spans="6:10" x14ac:dyDescent="0.35">
      <c r="F1467" s="203">
        <v>45160</v>
      </c>
      <c r="G1467" s="204">
        <v>82.33</v>
      </c>
      <c r="H1467" s="204">
        <v>84.03</v>
      </c>
      <c r="I1467" s="204">
        <v>83.35</v>
      </c>
      <c r="J1467" s="204">
        <v>82.33</v>
      </c>
    </row>
    <row r="1468" spans="6:10" x14ac:dyDescent="0.35">
      <c r="F1468" s="203">
        <v>45161</v>
      </c>
      <c r="G1468" s="204">
        <v>81.569999999999993</v>
      </c>
      <c r="H1468" s="204">
        <v>83.21</v>
      </c>
      <c r="I1468" s="204">
        <v>82.55</v>
      </c>
      <c r="J1468" s="204">
        <v>81.569999999999993</v>
      </c>
    </row>
    <row r="1469" spans="6:10" x14ac:dyDescent="0.35">
      <c r="F1469" s="203">
        <v>45162</v>
      </c>
      <c r="G1469" s="204">
        <v>81.48</v>
      </c>
      <c r="H1469" s="204">
        <v>83.36</v>
      </c>
      <c r="I1469" s="204">
        <v>82.57</v>
      </c>
      <c r="J1469" s="204">
        <v>81.48</v>
      </c>
    </row>
    <row r="1470" spans="6:10" x14ac:dyDescent="0.35">
      <c r="F1470" s="203">
        <v>45163</v>
      </c>
      <c r="G1470" s="204">
        <v>82.35</v>
      </c>
      <c r="H1470" s="204">
        <v>84.48</v>
      </c>
      <c r="I1470" s="204">
        <v>83.56</v>
      </c>
      <c r="J1470" s="204">
        <v>82.35</v>
      </c>
    </row>
    <row r="1471" spans="6:10" x14ac:dyDescent="0.35">
      <c r="F1471" s="203">
        <v>45166</v>
      </c>
      <c r="G1471" s="204">
        <v>82.26</v>
      </c>
      <c r="H1471" s="204">
        <v>84.42</v>
      </c>
      <c r="I1471" s="204">
        <v>83.48</v>
      </c>
      <c r="J1471" s="204">
        <v>82.26</v>
      </c>
    </row>
    <row r="1472" spans="6:10" x14ac:dyDescent="0.35">
      <c r="F1472" s="203">
        <v>45167</v>
      </c>
      <c r="G1472" s="204">
        <v>83.07</v>
      </c>
      <c r="H1472" s="204">
        <v>85.49</v>
      </c>
      <c r="I1472" s="204">
        <v>84.44</v>
      </c>
      <c r="J1472" s="204">
        <v>83.07</v>
      </c>
    </row>
    <row r="1473" spans="6:10" x14ac:dyDescent="0.35">
      <c r="F1473" s="203">
        <v>45168</v>
      </c>
      <c r="G1473" s="204">
        <v>83.3</v>
      </c>
      <c r="H1473" s="204">
        <v>85.86</v>
      </c>
      <c r="I1473" s="204">
        <v>84.75</v>
      </c>
      <c r="J1473" s="204">
        <v>83.3</v>
      </c>
    </row>
    <row r="1474" spans="6:10" x14ac:dyDescent="0.35">
      <c r="F1474" s="203">
        <v>45169</v>
      </c>
      <c r="G1474" s="204">
        <v>84.52</v>
      </c>
      <c r="H1474" s="204">
        <v>86.86</v>
      </c>
      <c r="I1474" s="204">
        <v>86.23</v>
      </c>
      <c r="J1474" s="204">
        <v>84.52</v>
      </c>
    </row>
    <row r="1475" spans="6:10" x14ac:dyDescent="0.35">
      <c r="F1475" s="203">
        <v>45170</v>
      </c>
      <c r="G1475" s="204">
        <v>85.82</v>
      </c>
      <c r="H1475" s="204">
        <v>88.55</v>
      </c>
      <c r="I1475" s="204">
        <v>87.1</v>
      </c>
      <c r="J1475" s="204">
        <v>85.28</v>
      </c>
    </row>
    <row r="1476" spans="6:10" x14ac:dyDescent="0.35">
      <c r="F1476" s="203">
        <v>45173</v>
      </c>
      <c r="G1476" s="204">
        <v>86.3</v>
      </c>
      <c r="H1476" s="204">
        <v>89</v>
      </c>
      <c r="I1476" s="204">
        <v>87.55</v>
      </c>
      <c r="J1476" s="204">
        <v>85.76</v>
      </c>
    </row>
    <row r="1477" spans="6:10" x14ac:dyDescent="0.35">
      <c r="F1477" s="203">
        <v>45174</v>
      </c>
      <c r="G1477" s="204">
        <v>87.14</v>
      </c>
      <c r="H1477" s="204">
        <v>90.04</v>
      </c>
      <c r="I1477" s="204">
        <v>88.59</v>
      </c>
      <c r="J1477" s="204">
        <v>86.51</v>
      </c>
    </row>
    <row r="1478" spans="6:10" x14ac:dyDescent="0.35">
      <c r="F1478" s="203">
        <v>45175</v>
      </c>
      <c r="G1478" s="204">
        <v>87.51</v>
      </c>
      <c r="H1478" s="204">
        <v>90.6</v>
      </c>
      <c r="I1478" s="204">
        <v>89.05</v>
      </c>
      <c r="J1478" s="204">
        <v>86.83</v>
      </c>
    </row>
    <row r="1479" spans="6:10" x14ac:dyDescent="0.35">
      <c r="F1479" s="203">
        <v>45176</v>
      </c>
      <c r="G1479" s="204">
        <v>87.04</v>
      </c>
      <c r="H1479" s="204">
        <v>89.92</v>
      </c>
      <c r="I1479" s="204">
        <v>88.49</v>
      </c>
      <c r="J1479" s="204">
        <v>86.4</v>
      </c>
    </row>
    <row r="1480" spans="6:10" x14ac:dyDescent="0.35">
      <c r="F1480" s="203">
        <v>45177</v>
      </c>
      <c r="G1480" s="204">
        <v>87.8</v>
      </c>
      <c r="H1480" s="204">
        <v>90.65</v>
      </c>
      <c r="I1480" s="204">
        <v>89.29</v>
      </c>
      <c r="J1480" s="204">
        <v>87.11</v>
      </c>
    </row>
    <row r="1481" spans="6:10" x14ac:dyDescent="0.35">
      <c r="F1481" s="203">
        <v>45180</v>
      </c>
      <c r="G1481" s="204">
        <v>87.85</v>
      </c>
      <c r="H1481" s="204">
        <v>90.64</v>
      </c>
      <c r="I1481" s="204">
        <v>89.32</v>
      </c>
      <c r="J1481" s="204">
        <v>87.17</v>
      </c>
    </row>
    <row r="1482" spans="6:10" x14ac:dyDescent="0.35">
      <c r="F1482" s="203">
        <v>45181</v>
      </c>
      <c r="G1482" s="204">
        <v>88.88</v>
      </c>
      <c r="H1482" s="204">
        <v>92.06</v>
      </c>
      <c r="I1482" s="204">
        <v>90.51</v>
      </c>
      <c r="J1482" s="204">
        <v>88.12</v>
      </c>
    </row>
    <row r="1483" spans="6:10" x14ac:dyDescent="0.35">
      <c r="F1483" s="203">
        <v>45182</v>
      </c>
      <c r="G1483" s="204">
        <v>88.77</v>
      </c>
      <c r="H1483" s="204">
        <v>91.88</v>
      </c>
      <c r="I1483" s="204">
        <v>90.39</v>
      </c>
      <c r="J1483" s="204">
        <v>88.02</v>
      </c>
    </row>
    <row r="1484" spans="6:10" x14ac:dyDescent="0.35">
      <c r="F1484" s="203">
        <v>45183</v>
      </c>
      <c r="G1484" s="204">
        <v>90.28</v>
      </c>
      <c r="H1484" s="204">
        <v>93.7</v>
      </c>
      <c r="I1484" s="204">
        <v>92.07</v>
      </c>
      <c r="J1484" s="204">
        <v>89.44</v>
      </c>
    </row>
    <row r="1485" spans="6:10" x14ac:dyDescent="0.35">
      <c r="F1485" s="203">
        <v>45184</v>
      </c>
      <c r="G1485" s="204">
        <v>90.09</v>
      </c>
      <c r="H1485" s="204">
        <v>93.93</v>
      </c>
      <c r="I1485" s="204">
        <v>92.05</v>
      </c>
      <c r="J1485" s="204">
        <v>89.21</v>
      </c>
    </row>
    <row r="1486" spans="6:10" x14ac:dyDescent="0.35">
      <c r="F1486" s="203">
        <v>45187</v>
      </c>
      <c r="G1486" s="204">
        <v>89.97</v>
      </c>
      <c r="H1486" s="204">
        <v>94.43</v>
      </c>
      <c r="I1486" s="204">
        <v>92.1</v>
      </c>
      <c r="J1486" s="204">
        <v>89.07</v>
      </c>
    </row>
    <row r="1487" spans="6:10" x14ac:dyDescent="0.35">
      <c r="F1487" s="203">
        <v>45188</v>
      </c>
      <c r="G1487" s="204">
        <v>89.72</v>
      </c>
      <c r="H1487" s="204">
        <v>94.34</v>
      </c>
      <c r="I1487" s="204">
        <v>91.88</v>
      </c>
      <c r="J1487" s="204">
        <v>88.86</v>
      </c>
    </row>
    <row r="1488" spans="6:10" x14ac:dyDescent="0.35">
      <c r="F1488" s="203">
        <v>45189</v>
      </c>
      <c r="G1488" s="204">
        <v>89.01</v>
      </c>
      <c r="H1488" s="204">
        <v>93.53</v>
      </c>
      <c r="I1488" s="204">
        <v>91.11</v>
      </c>
      <c r="J1488" s="204">
        <v>88.17</v>
      </c>
    </row>
    <row r="1489" spans="6:10" x14ac:dyDescent="0.35">
      <c r="F1489" s="203">
        <v>45190</v>
      </c>
      <c r="G1489" s="204">
        <v>89.02</v>
      </c>
      <c r="H1489" s="204">
        <v>93.3</v>
      </c>
      <c r="I1489" s="204">
        <v>91.09</v>
      </c>
      <c r="J1489" s="204">
        <v>88.2</v>
      </c>
    </row>
    <row r="1490" spans="6:10" x14ac:dyDescent="0.35">
      <c r="F1490" s="203">
        <v>45191</v>
      </c>
      <c r="G1490" s="204">
        <v>88.26</v>
      </c>
      <c r="H1490" s="204">
        <v>93.27</v>
      </c>
      <c r="I1490" s="204">
        <v>90.58</v>
      </c>
      <c r="J1490" s="204">
        <v>87.36</v>
      </c>
    </row>
    <row r="1491" spans="6:10" x14ac:dyDescent="0.35">
      <c r="F1491" s="203">
        <v>45194</v>
      </c>
      <c r="G1491" s="204">
        <v>88.1</v>
      </c>
      <c r="H1491" s="204">
        <v>93.29</v>
      </c>
      <c r="I1491" s="204">
        <v>90.47</v>
      </c>
      <c r="J1491" s="204">
        <v>87.2</v>
      </c>
    </row>
    <row r="1492" spans="6:10" x14ac:dyDescent="0.35">
      <c r="F1492" s="203">
        <v>45195</v>
      </c>
      <c r="G1492" s="204">
        <v>88.41</v>
      </c>
      <c r="H1492" s="204">
        <v>93.96</v>
      </c>
      <c r="I1492" s="204">
        <v>90.9</v>
      </c>
      <c r="J1492" s="204">
        <v>87.49</v>
      </c>
    </row>
    <row r="1493" spans="6:10" x14ac:dyDescent="0.35">
      <c r="F1493" s="203">
        <v>45196</v>
      </c>
      <c r="G1493" s="204">
        <v>89.59</v>
      </c>
      <c r="H1493" s="204">
        <v>96.55</v>
      </c>
      <c r="I1493" s="204">
        <v>92.41</v>
      </c>
      <c r="J1493" s="204">
        <v>88.54</v>
      </c>
    </row>
    <row r="1494" spans="6:10" x14ac:dyDescent="0.35">
      <c r="F1494" s="203">
        <v>45197</v>
      </c>
      <c r="G1494" s="204">
        <v>88.45</v>
      </c>
      <c r="H1494" s="204">
        <v>95.38</v>
      </c>
      <c r="I1494" s="204">
        <v>91.18</v>
      </c>
      <c r="J1494" s="204">
        <v>87.48</v>
      </c>
    </row>
    <row r="1495" spans="6:10" x14ac:dyDescent="0.35">
      <c r="F1495" s="203">
        <v>45198</v>
      </c>
      <c r="G1495" s="204">
        <v>87.67</v>
      </c>
      <c r="H1495" s="204">
        <v>95.31</v>
      </c>
      <c r="I1495" s="204">
        <v>90.36</v>
      </c>
      <c r="J1495" s="204">
        <v>86.75</v>
      </c>
    </row>
    <row r="1496" spans="6:10" x14ac:dyDescent="0.35">
      <c r="F1496" s="203">
        <v>45201</v>
      </c>
      <c r="G1496" s="204">
        <v>86.79</v>
      </c>
      <c r="H1496" s="204">
        <v>90.71</v>
      </c>
      <c r="I1496" s="204">
        <v>87.74</v>
      </c>
      <c r="J1496" s="204">
        <v>85.43</v>
      </c>
    </row>
    <row r="1497" spans="6:10" x14ac:dyDescent="0.35">
      <c r="F1497" s="203">
        <v>45202</v>
      </c>
      <c r="G1497" s="204">
        <v>86.85</v>
      </c>
      <c r="H1497" s="204">
        <v>90.92</v>
      </c>
      <c r="I1497" s="204">
        <v>87.83</v>
      </c>
      <c r="J1497" s="204">
        <v>85.45</v>
      </c>
    </row>
    <row r="1498" spans="6:10" x14ac:dyDescent="0.35">
      <c r="F1498" s="203">
        <v>45203</v>
      </c>
      <c r="G1498" s="204">
        <v>82.09</v>
      </c>
      <c r="H1498" s="204">
        <v>85.81</v>
      </c>
      <c r="I1498" s="204">
        <v>82.97</v>
      </c>
      <c r="J1498" s="204">
        <v>80.91</v>
      </c>
    </row>
    <row r="1499" spans="6:10" x14ac:dyDescent="0.35">
      <c r="F1499" s="203">
        <v>45204</v>
      </c>
      <c r="G1499" s="204">
        <v>80.959999999999994</v>
      </c>
      <c r="H1499" s="204">
        <v>84.07</v>
      </c>
      <c r="I1499" s="204">
        <v>81.69</v>
      </c>
      <c r="J1499" s="204">
        <v>79.900000000000006</v>
      </c>
    </row>
    <row r="1500" spans="6:10" x14ac:dyDescent="0.35">
      <c r="F1500" s="203">
        <v>45205</v>
      </c>
      <c r="G1500" s="204">
        <v>81.400000000000006</v>
      </c>
      <c r="H1500" s="204">
        <v>84.58</v>
      </c>
      <c r="I1500" s="204">
        <v>82.16</v>
      </c>
      <c r="J1500" s="204">
        <v>80.28</v>
      </c>
    </row>
    <row r="1501" spans="6:10" x14ac:dyDescent="0.35">
      <c r="F1501" s="203">
        <v>45208</v>
      </c>
      <c r="G1501" s="204">
        <v>84.38</v>
      </c>
      <c r="H1501" s="204">
        <v>88.15</v>
      </c>
      <c r="I1501" s="204">
        <v>85.33</v>
      </c>
      <c r="J1501" s="204">
        <v>83.02</v>
      </c>
    </row>
    <row r="1502" spans="6:10" x14ac:dyDescent="0.35">
      <c r="F1502" s="203">
        <v>45209</v>
      </c>
      <c r="G1502" s="204">
        <v>84.28</v>
      </c>
      <c r="H1502" s="204">
        <v>87.65</v>
      </c>
      <c r="I1502" s="204">
        <v>85.15</v>
      </c>
      <c r="J1502" s="204">
        <v>83.09</v>
      </c>
    </row>
    <row r="1503" spans="6:10" x14ac:dyDescent="0.35">
      <c r="F1503" s="203">
        <v>45210</v>
      </c>
      <c r="G1503" s="204">
        <v>83.2</v>
      </c>
      <c r="H1503" s="204">
        <v>85.82</v>
      </c>
      <c r="I1503" s="204">
        <v>83.87</v>
      </c>
      <c r="J1503" s="204">
        <v>82.27</v>
      </c>
    </row>
    <row r="1504" spans="6:10" x14ac:dyDescent="0.35">
      <c r="F1504" s="203">
        <v>45211</v>
      </c>
      <c r="G1504" s="204">
        <v>83.26</v>
      </c>
      <c r="H1504" s="204">
        <v>86</v>
      </c>
      <c r="I1504" s="204">
        <v>83.95</v>
      </c>
      <c r="J1504" s="204">
        <v>82.32</v>
      </c>
    </row>
    <row r="1505" spans="6:10" x14ac:dyDescent="0.35">
      <c r="F1505" s="203">
        <v>45212</v>
      </c>
      <c r="G1505" s="204">
        <v>87.32</v>
      </c>
      <c r="H1505" s="204">
        <v>90.89</v>
      </c>
      <c r="I1505" s="204">
        <v>88.24</v>
      </c>
      <c r="J1505" s="204">
        <v>86</v>
      </c>
    </row>
    <row r="1506" spans="6:10" x14ac:dyDescent="0.35">
      <c r="F1506" s="203">
        <v>45215</v>
      </c>
      <c r="G1506" s="204">
        <v>86.4</v>
      </c>
      <c r="H1506" s="204">
        <v>89.65</v>
      </c>
      <c r="I1506" s="204">
        <v>87.24</v>
      </c>
      <c r="J1506" s="204">
        <v>85.2</v>
      </c>
    </row>
    <row r="1507" spans="6:10" x14ac:dyDescent="0.35">
      <c r="F1507" s="203">
        <v>45216</v>
      </c>
      <c r="G1507" s="204">
        <v>86.73</v>
      </c>
      <c r="H1507" s="204">
        <v>89.9</v>
      </c>
      <c r="I1507" s="204">
        <v>87.55</v>
      </c>
      <c r="J1507" s="204">
        <v>85.53</v>
      </c>
    </row>
    <row r="1508" spans="6:10" x14ac:dyDescent="0.35">
      <c r="F1508" s="203">
        <v>45217</v>
      </c>
      <c r="G1508" s="204">
        <v>88.3</v>
      </c>
      <c r="H1508" s="204">
        <v>91.5</v>
      </c>
      <c r="I1508" s="204">
        <v>89.17</v>
      </c>
      <c r="J1508" s="204">
        <v>86.93</v>
      </c>
    </row>
    <row r="1509" spans="6:10" x14ac:dyDescent="0.35">
      <c r="F1509" s="203">
        <v>45218</v>
      </c>
      <c r="G1509" s="204">
        <v>88.89</v>
      </c>
      <c r="H1509" s="204">
        <v>92.38</v>
      </c>
      <c r="I1509" s="204">
        <v>89.85</v>
      </c>
      <c r="J1509" s="204">
        <v>87.38</v>
      </c>
    </row>
    <row r="1510" spans="6:10" x14ac:dyDescent="0.35">
      <c r="F1510" s="203">
        <v>45219</v>
      </c>
      <c r="G1510" s="204">
        <v>88.8</v>
      </c>
      <c r="H1510" s="204">
        <v>92.16</v>
      </c>
      <c r="I1510" s="204">
        <v>89.77</v>
      </c>
      <c r="J1510" s="204">
        <v>87.23</v>
      </c>
    </row>
    <row r="1511" spans="6:10" x14ac:dyDescent="0.35">
      <c r="F1511" s="203">
        <v>45222</v>
      </c>
      <c r="G1511" s="204">
        <v>86.96</v>
      </c>
      <c r="H1511" s="204">
        <v>89.83</v>
      </c>
      <c r="I1511" s="204">
        <v>87.75</v>
      </c>
      <c r="J1511" s="204">
        <v>85.63</v>
      </c>
    </row>
    <row r="1512" spans="6:10" x14ac:dyDescent="0.35">
      <c r="F1512" s="203">
        <v>45223</v>
      </c>
      <c r="G1512" s="204">
        <v>85.7</v>
      </c>
      <c r="H1512" s="204">
        <v>88.07</v>
      </c>
      <c r="I1512" s="204">
        <v>86.37</v>
      </c>
      <c r="J1512" s="204">
        <v>84.59</v>
      </c>
    </row>
    <row r="1513" spans="6:10" x14ac:dyDescent="0.35">
      <c r="F1513" s="203">
        <v>45224</v>
      </c>
      <c r="G1513" s="204">
        <v>87.53</v>
      </c>
      <c r="H1513" s="204">
        <v>90.13</v>
      </c>
      <c r="I1513" s="204">
        <v>88.27</v>
      </c>
      <c r="J1513" s="204">
        <v>86.31</v>
      </c>
    </row>
    <row r="1514" spans="6:10" x14ac:dyDescent="0.35">
      <c r="F1514" s="203">
        <v>45225</v>
      </c>
      <c r="G1514" s="204">
        <v>85.7</v>
      </c>
      <c r="H1514" s="204">
        <v>87.93</v>
      </c>
      <c r="I1514" s="204">
        <v>86.33</v>
      </c>
      <c r="J1514" s="204">
        <v>84.64</v>
      </c>
    </row>
    <row r="1515" spans="6:10" x14ac:dyDescent="0.35">
      <c r="F1515" s="203">
        <v>45226</v>
      </c>
      <c r="G1515" s="204">
        <v>87.57</v>
      </c>
      <c r="H1515" s="204">
        <v>90.48</v>
      </c>
      <c r="I1515" s="204">
        <v>88.33</v>
      </c>
      <c r="J1515" s="204">
        <v>86.32</v>
      </c>
    </row>
    <row r="1516" spans="6:10" x14ac:dyDescent="0.35">
      <c r="F1516" s="203">
        <v>45229</v>
      </c>
      <c r="G1516" s="204">
        <v>84.95</v>
      </c>
      <c r="H1516" s="204">
        <v>87.45</v>
      </c>
      <c r="I1516" s="204">
        <v>85.62</v>
      </c>
      <c r="J1516" s="204">
        <v>83.87</v>
      </c>
    </row>
    <row r="1517" spans="6:10" x14ac:dyDescent="0.35">
      <c r="F1517" s="203">
        <v>45230</v>
      </c>
      <c r="G1517" s="204">
        <v>83.89</v>
      </c>
      <c r="H1517" s="204">
        <v>87.41</v>
      </c>
      <c r="I1517" s="204">
        <v>84.45</v>
      </c>
      <c r="J1517" s="204">
        <v>82.97</v>
      </c>
    </row>
    <row r="1518" spans="6:10" x14ac:dyDescent="0.35">
      <c r="F1518" s="203">
        <v>45231</v>
      </c>
      <c r="G1518" s="204">
        <v>83.52</v>
      </c>
      <c r="H1518" s="204">
        <v>84.63</v>
      </c>
      <c r="I1518" s="204">
        <v>83.52</v>
      </c>
      <c r="J1518" s="204">
        <v>82.22</v>
      </c>
    </row>
    <row r="1519" spans="6:10" x14ac:dyDescent="0.35">
      <c r="F1519" s="203">
        <v>45232</v>
      </c>
      <c r="G1519" s="204">
        <v>85.69</v>
      </c>
      <c r="H1519" s="204">
        <v>86.85</v>
      </c>
      <c r="I1519" s="204">
        <v>85.69</v>
      </c>
      <c r="J1519" s="204">
        <v>84.26</v>
      </c>
    </row>
    <row r="1520" spans="6:10" x14ac:dyDescent="0.35">
      <c r="F1520" s="203">
        <v>45233</v>
      </c>
      <c r="G1520" s="204">
        <v>83.93</v>
      </c>
      <c r="H1520" s="204">
        <v>84.89</v>
      </c>
      <c r="I1520" s="204">
        <v>83.93</v>
      </c>
      <c r="J1520" s="204">
        <v>82.69</v>
      </c>
    </row>
    <row r="1521" spans="6:10" x14ac:dyDescent="0.35">
      <c r="F1521" s="203">
        <v>45236</v>
      </c>
      <c r="G1521" s="204">
        <v>84.41</v>
      </c>
      <c r="H1521" s="204">
        <v>85.18</v>
      </c>
      <c r="I1521" s="204">
        <v>84.41</v>
      </c>
      <c r="J1521" s="204">
        <v>83.33</v>
      </c>
    </row>
    <row r="1522" spans="6:10" x14ac:dyDescent="0.35">
      <c r="F1522" s="203">
        <v>45237</v>
      </c>
      <c r="G1522" s="204">
        <v>81.03</v>
      </c>
      <c r="H1522" s="204">
        <v>81.61</v>
      </c>
      <c r="I1522" s="204">
        <v>81.03</v>
      </c>
      <c r="J1522" s="204">
        <v>80.19</v>
      </c>
    </row>
    <row r="1523" spans="6:10" x14ac:dyDescent="0.35">
      <c r="F1523" s="203">
        <v>45238</v>
      </c>
      <c r="G1523" s="204">
        <v>79.209999999999994</v>
      </c>
      <c r="H1523" s="204">
        <v>79.540000000000006</v>
      </c>
      <c r="I1523" s="204">
        <v>79.209999999999994</v>
      </c>
      <c r="J1523" s="204">
        <v>78.52</v>
      </c>
    </row>
    <row r="1524" spans="6:10" x14ac:dyDescent="0.35">
      <c r="F1524" s="203">
        <v>45239</v>
      </c>
      <c r="G1524" s="204">
        <v>79.62</v>
      </c>
      <c r="H1524" s="204">
        <v>80.010000000000005</v>
      </c>
      <c r="I1524" s="204">
        <v>79.62</v>
      </c>
      <c r="J1524" s="204">
        <v>78.92</v>
      </c>
    </row>
    <row r="1525" spans="6:10" x14ac:dyDescent="0.35">
      <c r="F1525" s="203">
        <v>45240</v>
      </c>
      <c r="G1525" s="204">
        <v>80.84</v>
      </c>
      <c r="H1525" s="204">
        <v>81.430000000000007</v>
      </c>
      <c r="I1525" s="204">
        <v>80.84</v>
      </c>
      <c r="J1525" s="204">
        <v>80.06</v>
      </c>
    </row>
    <row r="1526" spans="6:10" x14ac:dyDescent="0.35">
      <c r="F1526" s="203">
        <v>45243</v>
      </c>
      <c r="G1526" s="204">
        <v>81.88</v>
      </c>
      <c r="H1526" s="204">
        <v>82.52</v>
      </c>
      <c r="I1526" s="204">
        <v>81.88</v>
      </c>
      <c r="J1526" s="204">
        <v>81.09</v>
      </c>
    </row>
    <row r="1527" spans="6:10" x14ac:dyDescent="0.35">
      <c r="F1527" s="203">
        <v>45244</v>
      </c>
      <c r="G1527" s="204">
        <v>81.93</v>
      </c>
      <c r="H1527" s="204">
        <v>82.47</v>
      </c>
      <c r="I1527" s="204">
        <v>81.93</v>
      </c>
      <c r="J1527" s="204">
        <v>81.11</v>
      </c>
    </row>
    <row r="1528" spans="6:10" x14ac:dyDescent="0.35">
      <c r="F1528" s="203">
        <v>45245</v>
      </c>
      <c r="G1528" s="204">
        <v>80.88</v>
      </c>
      <c r="H1528" s="204">
        <v>81.180000000000007</v>
      </c>
      <c r="I1528" s="204">
        <v>80.88</v>
      </c>
      <c r="J1528" s="204">
        <v>80.290000000000006</v>
      </c>
    </row>
    <row r="1529" spans="6:10" x14ac:dyDescent="0.35">
      <c r="F1529" s="203">
        <v>45246</v>
      </c>
      <c r="G1529" s="204">
        <v>77.5</v>
      </c>
      <c r="H1529" s="204">
        <v>77.42</v>
      </c>
      <c r="I1529" s="204">
        <v>77.5</v>
      </c>
      <c r="J1529" s="204">
        <v>77.2</v>
      </c>
    </row>
    <row r="1530" spans="6:10" x14ac:dyDescent="0.35">
      <c r="F1530" s="203">
        <v>45247</v>
      </c>
      <c r="G1530" s="204">
        <v>80.349999999999994</v>
      </c>
      <c r="H1530" s="204">
        <v>80.61</v>
      </c>
      <c r="I1530" s="204">
        <v>80.349999999999994</v>
      </c>
      <c r="J1530" s="204">
        <v>79.86</v>
      </c>
    </row>
    <row r="1531" spans="6:10" x14ac:dyDescent="0.35">
      <c r="F1531" s="203">
        <v>45250</v>
      </c>
      <c r="G1531" s="204">
        <v>82.2</v>
      </c>
      <c r="H1531" s="204">
        <v>82.32</v>
      </c>
      <c r="I1531" s="204">
        <v>82.2</v>
      </c>
      <c r="J1531" s="204">
        <v>81.59</v>
      </c>
    </row>
    <row r="1532" spans="6:10" x14ac:dyDescent="0.35">
      <c r="F1532" s="203">
        <v>45251</v>
      </c>
      <c r="G1532" s="204">
        <v>82.33</v>
      </c>
      <c r="H1532" s="204">
        <v>82.45</v>
      </c>
      <c r="I1532" s="204">
        <v>82.33</v>
      </c>
      <c r="J1532" s="204">
        <v>81.69</v>
      </c>
    </row>
    <row r="1533" spans="6:10" x14ac:dyDescent="0.35">
      <c r="F1533" s="203">
        <v>45252</v>
      </c>
      <c r="G1533" s="204">
        <v>81.7</v>
      </c>
      <c r="H1533" s="204">
        <v>81.96</v>
      </c>
      <c r="I1533" s="204">
        <v>81.7</v>
      </c>
      <c r="J1533" s="204">
        <v>81.040000000000006</v>
      </c>
    </row>
    <row r="1534" spans="6:10" x14ac:dyDescent="0.35">
      <c r="F1534" s="203">
        <v>45253</v>
      </c>
      <c r="G1534" s="204">
        <v>81.05</v>
      </c>
      <c r="H1534" s="204">
        <v>81.42</v>
      </c>
      <c r="I1534" s="204">
        <v>81.05</v>
      </c>
      <c r="J1534" s="204">
        <v>80.37</v>
      </c>
    </row>
    <row r="1535" spans="6:10" x14ac:dyDescent="0.35">
      <c r="F1535" s="203">
        <v>45254</v>
      </c>
      <c r="G1535" s="204">
        <v>80.31</v>
      </c>
      <c r="H1535" s="204">
        <v>80.58</v>
      </c>
      <c r="I1535" s="204">
        <v>80.31</v>
      </c>
      <c r="J1535" s="204">
        <v>79.77</v>
      </c>
    </row>
    <row r="1536" spans="6:10" x14ac:dyDescent="0.35">
      <c r="F1536" s="203">
        <v>45257</v>
      </c>
      <c r="G1536" s="204">
        <v>79.73</v>
      </c>
      <c r="H1536" s="204">
        <v>79.98</v>
      </c>
      <c r="I1536" s="204">
        <v>79.73</v>
      </c>
      <c r="J1536" s="204">
        <v>79.22</v>
      </c>
    </row>
    <row r="1537" spans="6:10" x14ac:dyDescent="0.35">
      <c r="F1537" s="203">
        <v>45258</v>
      </c>
      <c r="G1537" s="204">
        <v>81.23</v>
      </c>
      <c r="H1537" s="204">
        <v>81.680000000000007</v>
      </c>
      <c r="I1537" s="204">
        <v>81.23</v>
      </c>
      <c r="J1537" s="204">
        <v>80.540000000000006</v>
      </c>
    </row>
    <row r="1538" spans="6:10" x14ac:dyDescent="0.35">
      <c r="F1538" s="203">
        <v>45259</v>
      </c>
      <c r="G1538" s="204">
        <v>82.58</v>
      </c>
      <c r="H1538" s="204">
        <v>83.1</v>
      </c>
      <c r="I1538" s="204">
        <v>82.58</v>
      </c>
      <c r="J1538" s="204">
        <v>81.739999999999995</v>
      </c>
    </row>
    <row r="1539" spans="6:10" x14ac:dyDescent="0.35">
      <c r="F1539" s="203">
        <v>45260</v>
      </c>
      <c r="G1539" s="204">
        <v>80.58</v>
      </c>
      <c r="H1539" s="204">
        <v>82.83</v>
      </c>
      <c r="I1539" s="204">
        <v>80.58</v>
      </c>
      <c r="J1539" s="204">
        <v>79.709999999999994</v>
      </c>
    </row>
    <row r="1540" spans="6:10" x14ac:dyDescent="0.35">
      <c r="F1540" s="203">
        <v>45261</v>
      </c>
      <c r="G1540" s="204">
        <v>78.77</v>
      </c>
      <c r="H1540" s="204">
        <v>78.88</v>
      </c>
      <c r="I1540" s="204">
        <v>78.61</v>
      </c>
      <c r="J1540" s="204">
        <v>78.040000000000006</v>
      </c>
    </row>
    <row r="1541" spans="6:10" x14ac:dyDescent="0.35">
      <c r="F1541" s="203">
        <v>45264</v>
      </c>
      <c r="G1541" s="204">
        <v>78.069999999999993</v>
      </c>
      <c r="H1541" s="204">
        <v>78.03</v>
      </c>
      <c r="I1541" s="204">
        <v>78.05</v>
      </c>
      <c r="J1541" s="204">
        <v>77.8</v>
      </c>
    </row>
    <row r="1542" spans="6:10" x14ac:dyDescent="0.35">
      <c r="F1542" s="203">
        <v>45265</v>
      </c>
      <c r="G1542" s="204">
        <v>77.17</v>
      </c>
      <c r="H1542" s="204">
        <v>77.2</v>
      </c>
      <c r="I1542" s="204">
        <v>77.08</v>
      </c>
      <c r="J1542" s="204">
        <v>76.75</v>
      </c>
    </row>
    <row r="1543" spans="6:10" x14ac:dyDescent="0.35">
      <c r="F1543" s="203">
        <v>45266</v>
      </c>
      <c r="G1543" s="204">
        <v>74.45</v>
      </c>
      <c r="H1543" s="204">
        <v>74.3</v>
      </c>
      <c r="I1543" s="204">
        <v>74.489999999999995</v>
      </c>
      <c r="J1543" s="204">
        <v>74.459999999999994</v>
      </c>
    </row>
    <row r="1544" spans="6:10" x14ac:dyDescent="0.35">
      <c r="F1544" s="203">
        <v>45267</v>
      </c>
      <c r="G1544" s="204">
        <v>74.239999999999995</v>
      </c>
      <c r="H1544" s="204">
        <v>74.05</v>
      </c>
      <c r="I1544" s="204">
        <v>74.33</v>
      </c>
      <c r="J1544" s="204">
        <v>74.36</v>
      </c>
    </row>
    <row r="1545" spans="6:10" x14ac:dyDescent="0.35">
      <c r="F1545" s="203">
        <v>45268</v>
      </c>
      <c r="G1545" s="204">
        <v>76</v>
      </c>
      <c r="H1545" s="204">
        <v>75.84</v>
      </c>
      <c r="I1545" s="204">
        <v>76.03</v>
      </c>
      <c r="J1545" s="204">
        <v>75.87</v>
      </c>
    </row>
    <row r="1546" spans="6:10" x14ac:dyDescent="0.35">
      <c r="F1546" s="203">
        <v>45271</v>
      </c>
      <c r="G1546" s="204">
        <v>76.25</v>
      </c>
      <c r="H1546" s="204">
        <v>76.03</v>
      </c>
      <c r="I1546" s="204">
        <v>76.349999999999994</v>
      </c>
      <c r="J1546" s="204">
        <v>76.33</v>
      </c>
    </row>
    <row r="1547" spans="6:10" x14ac:dyDescent="0.35">
      <c r="F1547" s="203">
        <v>45272</v>
      </c>
      <c r="G1547" s="204">
        <v>73.52</v>
      </c>
      <c r="H1547" s="204">
        <v>73.239999999999995</v>
      </c>
      <c r="I1547" s="204">
        <v>73.7</v>
      </c>
      <c r="J1547" s="204">
        <v>73.959999999999994</v>
      </c>
    </row>
    <row r="1548" spans="6:10" x14ac:dyDescent="0.35">
      <c r="F1548" s="203">
        <v>45273</v>
      </c>
      <c r="G1548" s="204">
        <v>74.510000000000005</v>
      </c>
      <c r="H1548" s="204">
        <v>74.260000000000005</v>
      </c>
      <c r="I1548" s="204">
        <v>74.709999999999994</v>
      </c>
      <c r="J1548" s="204">
        <v>75</v>
      </c>
    </row>
    <row r="1549" spans="6:10" x14ac:dyDescent="0.35">
      <c r="F1549" s="203">
        <v>45274</v>
      </c>
      <c r="G1549" s="204">
        <v>76.849999999999994</v>
      </c>
      <c r="H1549" s="204">
        <v>76.61</v>
      </c>
      <c r="I1549" s="204">
        <v>77.010000000000005</v>
      </c>
      <c r="J1549" s="204">
        <v>77.09</v>
      </c>
    </row>
    <row r="1550" spans="6:10" x14ac:dyDescent="0.35">
      <c r="F1550" s="203">
        <v>45275</v>
      </c>
      <c r="G1550" s="204">
        <v>76.760000000000005</v>
      </c>
      <c r="H1550" s="204">
        <v>76.55</v>
      </c>
      <c r="I1550" s="204">
        <v>76.92</v>
      </c>
      <c r="J1550" s="204">
        <v>76.989999999999995</v>
      </c>
    </row>
    <row r="1551" spans="6:10" x14ac:dyDescent="0.35">
      <c r="F1551" s="203">
        <v>45278</v>
      </c>
      <c r="G1551" s="204">
        <v>78.11</v>
      </c>
      <c r="H1551" s="204">
        <v>77.95</v>
      </c>
      <c r="I1551" s="204">
        <v>78.209999999999994</v>
      </c>
      <c r="J1551" s="204">
        <v>78.19</v>
      </c>
    </row>
    <row r="1552" spans="6:10" x14ac:dyDescent="0.35">
      <c r="F1552" s="203">
        <v>45279</v>
      </c>
      <c r="G1552" s="204">
        <v>79.37</v>
      </c>
      <c r="H1552" s="204">
        <v>79.23</v>
      </c>
      <c r="I1552" s="204">
        <v>79.41</v>
      </c>
      <c r="J1552" s="204">
        <v>79.27</v>
      </c>
    </row>
    <row r="1553" spans="6:10" x14ac:dyDescent="0.35">
      <c r="F1553" s="203">
        <v>45280</v>
      </c>
      <c r="G1553" s="204">
        <v>79.66</v>
      </c>
      <c r="H1553" s="204">
        <v>79.7</v>
      </c>
      <c r="I1553" s="204">
        <v>79.59</v>
      </c>
      <c r="J1553" s="204">
        <v>79.260000000000005</v>
      </c>
    </row>
    <row r="1554" spans="6:10" x14ac:dyDescent="0.35">
      <c r="F1554" s="203">
        <v>45281</v>
      </c>
      <c r="G1554" s="204">
        <v>79.16</v>
      </c>
      <c r="H1554" s="204">
        <v>79.39</v>
      </c>
      <c r="I1554" s="204">
        <v>79</v>
      </c>
      <c r="J1554" s="204">
        <v>78.62</v>
      </c>
    </row>
    <row r="1555" spans="6:10" x14ac:dyDescent="0.35">
      <c r="F1555" s="203">
        <v>45282</v>
      </c>
      <c r="G1555" s="204">
        <v>78.8</v>
      </c>
      <c r="H1555" s="204">
        <v>79.069999999999993</v>
      </c>
      <c r="I1555" s="204">
        <v>78.64</v>
      </c>
      <c r="J1555" s="204">
        <v>78.12</v>
      </c>
    </row>
    <row r="1556" spans="6:10" x14ac:dyDescent="0.35">
      <c r="F1556" s="203">
        <v>45286</v>
      </c>
      <c r="G1556" s="204">
        <v>80.849999999999994</v>
      </c>
      <c r="H1556" s="204">
        <v>81.069999999999993</v>
      </c>
      <c r="I1556" s="204">
        <v>80.66</v>
      </c>
      <c r="J1556" s="204">
        <v>79.95</v>
      </c>
    </row>
    <row r="1557" spans="6:10" x14ac:dyDescent="0.35">
      <c r="F1557" s="203">
        <v>45287</v>
      </c>
      <c r="G1557" s="204">
        <v>79.540000000000006</v>
      </c>
      <c r="H1557" s="204">
        <v>79.650000000000006</v>
      </c>
      <c r="I1557" s="204">
        <v>79.41</v>
      </c>
      <c r="J1557" s="204">
        <v>78.87</v>
      </c>
    </row>
    <row r="1558" spans="6:10" x14ac:dyDescent="0.35">
      <c r="F1558" s="203">
        <v>45288</v>
      </c>
      <c r="G1558" s="204">
        <v>77.150000000000006</v>
      </c>
      <c r="H1558" s="204">
        <v>78.39</v>
      </c>
      <c r="I1558" s="204">
        <v>77.040000000000006</v>
      </c>
      <c r="J1558" s="204">
        <v>76.64</v>
      </c>
    </row>
    <row r="1559" spans="6:10" x14ac:dyDescent="0.35">
      <c r="F1559" s="203">
        <v>45289</v>
      </c>
      <c r="G1559" s="204">
        <v>77.040000000000006</v>
      </c>
      <c r="H1559" s="204">
        <v>77.040000000000006</v>
      </c>
      <c r="I1559" s="204">
        <v>76.790000000000006</v>
      </c>
      <c r="J1559" s="204">
        <v>76.17</v>
      </c>
    </row>
    <row r="1560" spans="6:10" x14ac:dyDescent="0.35">
      <c r="F1560" s="203">
        <v>45293</v>
      </c>
      <c r="G1560" s="204">
        <v>75.89</v>
      </c>
      <c r="H1560" s="204">
        <v>75.89</v>
      </c>
      <c r="I1560" s="204">
        <v>75.819999999999993</v>
      </c>
      <c r="J1560" s="204">
        <v>75.34</v>
      </c>
    </row>
    <row r="1561" spans="6:10" x14ac:dyDescent="0.35">
      <c r="F1561" s="203">
        <v>45294</v>
      </c>
      <c r="G1561" s="204">
        <v>78.25</v>
      </c>
      <c r="H1561" s="204">
        <v>78.25</v>
      </c>
      <c r="I1561" s="204">
        <v>78.040000000000006</v>
      </c>
      <c r="J1561" s="204">
        <v>77.44</v>
      </c>
    </row>
    <row r="1562" spans="6:10" x14ac:dyDescent="0.35">
      <c r="F1562" s="203">
        <v>45295</v>
      </c>
      <c r="G1562" s="204">
        <v>77.59</v>
      </c>
      <c r="H1562" s="204">
        <v>77.59</v>
      </c>
      <c r="I1562" s="204">
        <v>77.260000000000005</v>
      </c>
      <c r="J1562" s="204">
        <v>76.599999999999994</v>
      </c>
    </row>
    <row r="1563" spans="6:10" x14ac:dyDescent="0.35">
      <c r="F1563" s="203">
        <v>45296</v>
      </c>
      <c r="G1563" s="204">
        <v>78.760000000000005</v>
      </c>
      <c r="H1563" s="204">
        <v>78.760000000000005</v>
      </c>
      <c r="I1563" s="204">
        <v>78.349999999999994</v>
      </c>
      <c r="J1563" s="204">
        <v>77.55</v>
      </c>
    </row>
    <row r="1564" spans="6:10" x14ac:dyDescent="0.35">
      <c r="F1564" s="203">
        <v>45299</v>
      </c>
      <c r="G1564" s="204">
        <v>76.12</v>
      </c>
      <c r="H1564" s="204">
        <v>76.12</v>
      </c>
      <c r="I1564" s="204">
        <v>75.75</v>
      </c>
      <c r="J1564" s="204">
        <v>75.12</v>
      </c>
    </row>
    <row r="1565" spans="6:10" x14ac:dyDescent="0.35">
      <c r="F1565" s="203">
        <v>45300</v>
      </c>
      <c r="G1565" s="204">
        <v>77.59</v>
      </c>
      <c r="H1565" s="204">
        <v>77.59</v>
      </c>
      <c r="I1565" s="204">
        <v>77.03</v>
      </c>
      <c r="J1565" s="204">
        <v>76.23</v>
      </c>
    </row>
    <row r="1566" spans="6:10" x14ac:dyDescent="0.35">
      <c r="F1566" s="203">
        <v>45301</v>
      </c>
      <c r="G1566" s="204">
        <v>76.8</v>
      </c>
      <c r="H1566" s="204">
        <v>76.8</v>
      </c>
      <c r="I1566" s="204">
        <v>76.23</v>
      </c>
      <c r="J1566" s="204">
        <v>75.510000000000005</v>
      </c>
    </row>
    <row r="1567" spans="6:10" x14ac:dyDescent="0.35">
      <c r="F1567" s="203">
        <v>45302</v>
      </c>
      <c r="G1567" s="204">
        <v>77.41</v>
      </c>
      <c r="H1567" s="204">
        <v>77.41</v>
      </c>
      <c r="I1567" s="204">
        <v>76.92</v>
      </c>
      <c r="J1567" s="204">
        <v>76.23</v>
      </c>
    </row>
    <row r="1568" spans="6:10" x14ac:dyDescent="0.35">
      <c r="F1568" s="203">
        <v>45303</v>
      </c>
      <c r="G1568" s="204">
        <v>78.290000000000006</v>
      </c>
      <c r="H1568" s="204">
        <v>78.290000000000006</v>
      </c>
      <c r="I1568" s="204">
        <v>77.77</v>
      </c>
      <c r="J1568" s="204">
        <v>77.040000000000006</v>
      </c>
    </row>
    <row r="1569" spans="6:10" x14ac:dyDescent="0.35">
      <c r="F1569" s="203">
        <v>45306</v>
      </c>
      <c r="G1569" s="204">
        <v>78.150000000000006</v>
      </c>
      <c r="H1569" s="204">
        <v>78.150000000000006</v>
      </c>
      <c r="I1569" s="204">
        <v>77.599999999999994</v>
      </c>
      <c r="J1569" s="204">
        <v>76.86</v>
      </c>
    </row>
    <row r="1570" spans="6:10" x14ac:dyDescent="0.35">
      <c r="F1570" s="203">
        <v>45307</v>
      </c>
      <c r="G1570" s="204">
        <v>78.290000000000006</v>
      </c>
      <c r="H1570" s="204">
        <v>78.290000000000006</v>
      </c>
      <c r="I1570" s="204">
        <v>77.61</v>
      </c>
      <c r="J1570" s="204">
        <v>76.790000000000006</v>
      </c>
    </row>
    <row r="1571" spans="6:10" x14ac:dyDescent="0.35">
      <c r="F1571" s="203">
        <v>45308</v>
      </c>
      <c r="G1571" s="204">
        <v>77.88</v>
      </c>
      <c r="H1571" s="204">
        <v>77.88</v>
      </c>
      <c r="I1571" s="204">
        <v>77.260000000000005</v>
      </c>
      <c r="J1571" s="204">
        <v>76.489999999999995</v>
      </c>
    </row>
    <row r="1572" spans="6:10" x14ac:dyDescent="0.35">
      <c r="F1572" s="203">
        <v>45309</v>
      </c>
      <c r="G1572" s="204">
        <v>79.099999999999994</v>
      </c>
      <c r="H1572" s="204">
        <v>79.099999999999994</v>
      </c>
      <c r="I1572" s="204">
        <v>78.39</v>
      </c>
      <c r="J1572" s="204">
        <v>77.53</v>
      </c>
    </row>
    <row r="1573" spans="6:10" x14ac:dyDescent="0.35">
      <c r="F1573" s="203">
        <v>45310</v>
      </c>
      <c r="G1573" s="204">
        <v>78.56</v>
      </c>
      <c r="H1573" s="204">
        <v>78.56</v>
      </c>
      <c r="I1573" s="204">
        <v>77.790000000000006</v>
      </c>
      <c r="J1573" s="204">
        <v>76.92</v>
      </c>
    </row>
    <row r="1574" spans="6:10" x14ac:dyDescent="0.35">
      <c r="F1574" s="203">
        <v>45313</v>
      </c>
      <c r="G1574" s="204">
        <v>80.06</v>
      </c>
      <c r="H1574" s="204">
        <v>80.06</v>
      </c>
      <c r="I1574" s="204">
        <v>79.319999999999993</v>
      </c>
      <c r="J1574" s="204">
        <v>78.44</v>
      </c>
    </row>
    <row r="1575" spans="6:10" x14ac:dyDescent="0.35">
      <c r="F1575" s="203">
        <v>45314</v>
      </c>
      <c r="G1575" s="204">
        <v>79.55</v>
      </c>
      <c r="H1575" s="204">
        <v>79.55</v>
      </c>
      <c r="I1575" s="204">
        <v>78.849999999999994</v>
      </c>
      <c r="J1575" s="204">
        <v>78.040000000000006</v>
      </c>
    </row>
    <row r="1576" spans="6:10" x14ac:dyDescent="0.35">
      <c r="F1576" s="203">
        <v>45315</v>
      </c>
      <c r="G1576" s="204">
        <v>80.040000000000006</v>
      </c>
      <c r="H1576" s="204">
        <v>80.040000000000006</v>
      </c>
      <c r="I1576" s="204">
        <v>79.38</v>
      </c>
      <c r="J1576" s="204">
        <v>78.5</v>
      </c>
    </row>
    <row r="1577" spans="6:10" x14ac:dyDescent="0.35">
      <c r="F1577" s="203">
        <v>45316</v>
      </c>
      <c r="G1577" s="204">
        <v>82.43</v>
      </c>
      <c r="H1577" s="204">
        <v>82.43</v>
      </c>
      <c r="I1577" s="204">
        <v>81.63</v>
      </c>
      <c r="J1577" s="204">
        <v>80.45</v>
      </c>
    </row>
    <row r="1578" spans="6:10" x14ac:dyDescent="0.35">
      <c r="F1578" s="203">
        <v>45317</v>
      </c>
      <c r="G1578" s="204">
        <v>83.55</v>
      </c>
      <c r="H1578" s="204">
        <v>83.55</v>
      </c>
      <c r="I1578" s="204">
        <v>82.52</v>
      </c>
      <c r="J1578" s="204">
        <v>81.27</v>
      </c>
    </row>
    <row r="1579" spans="6:10" x14ac:dyDescent="0.35">
      <c r="F1579" s="203">
        <v>45320</v>
      </c>
      <c r="G1579" s="204">
        <v>82.4</v>
      </c>
      <c r="H1579" s="204">
        <v>82.4</v>
      </c>
      <c r="I1579" s="204">
        <v>81.45</v>
      </c>
      <c r="J1579" s="204">
        <v>80.25</v>
      </c>
    </row>
    <row r="1580" spans="6:10" x14ac:dyDescent="0.35">
      <c r="F1580" s="203">
        <v>45321</v>
      </c>
      <c r="G1580" s="204">
        <v>82.87</v>
      </c>
      <c r="H1580" s="204">
        <v>82.87</v>
      </c>
      <c r="I1580" s="204">
        <v>82.13</v>
      </c>
      <c r="J1580" s="204">
        <v>80.94</v>
      </c>
    </row>
    <row r="1581" spans="6:10" x14ac:dyDescent="0.35">
      <c r="F1581" s="203">
        <v>45322</v>
      </c>
      <c r="G1581" s="204">
        <v>81.709999999999994</v>
      </c>
      <c r="H1581" s="204">
        <v>81.709999999999994</v>
      </c>
      <c r="I1581" s="204">
        <v>80.27</v>
      </c>
      <c r="J1581" s="204">
        <v>79.19</v>
      </c>
    </row>
    <row r="1582" spans="6:10" x14ac:dyDescent="0.35">
      <c r="F1582" s="203">
        <v>45323</v>
      </c>
      <c r="G1582" s="204">
        <v>78.7</v>
      </c>
      <c r="H1582" s="204">
        <v>78.7</v>
      </c>
      <c r="I1582" s="204">
        <v>78.11</v>
      </c>
      <c r="J1582" s="204">
        <v>77.040000000000006</v>
      </c>
    </row>
    <row r="1583" spans="6:10" x14ac:dyDescent="0.35">
      <c r="F1583" s="203">
        <v>45324</v>
      </c>
      <c r="G1583" s="204">
        <v>77.33</v>
      </c>
      <c r="H1583" s="204">
        <v>77.33</v>
      </c>
      <c r="I1583" s="204">
        <v>76.8</v>
      </c>
      <c r="J1583" s="204">
        <v>75.83</v>
      </c>
    </row>
    <row r="1584" spans="6:10" x14ac:dyDescent="0.35">
      <c r="F1584" s="203">
        <v>45327</v>
      </c>
      <c r="G1584" s="204">
        <v>77.989999999999995</v>
      </c>
      <c r="H1584" s="204">
        <v>77.989999999999995</v>
      </c>
      <c r="I1584" s="204">
        <v>77.48</v>
      </c>
      <c r="J1584" s="204">
        <v>76.56</v>
      </c>
    </row>
    <row r="1585" spans="6:10" x14ac:dyDescent="0.35">
      <c r="F1585" s="203">
        <v>45328</v>
      </c>
      <c r="G1585" s="204">
        <v>78.59</v>
      </c>
      <c r="H1585" s="204">
        <v>78.59</v>
      </c>
      <c r="I1585" s="204">
        <v>77.95</v>
      </c>
      <c r="J1585" s="204">
        <v>76.88</v>
      </c>
    </row>
    <row r="1586" spans="6:10" x14ac:dyDescent="0.35">
      <c r="F1586" s="203">
        <v>45329</v>
      </c>
      <c r="G1586" s="204">
        <v>79.209999999999994</v>
      </c>
      <c r="H1586" s="204">
        <v>79.209999999999994</v>
      </c>
      <c r="I1586" s="204">
        <v>78.55</v>
      </c>
      <c r="J1586" s="204">
        <v>77.430000000000007</v>
      </c>
    </row>
    <row r="1587" spans="6:10" x14ac:dyDescent="0.35">
      <c r="F1587" s="203">
        <v>45330</v>
      </c>
      <c r="G1587" s="204">
        <v>81.63</v>
      </c>
      <c r="H1587" s="204">
        <v>81.63</v>
      </c>
      <c r="I1587" s="204">
        <v>80.569999999999993</v>
      </c>
      <c r="J1587" s="204">
        <v>79.14</v>
      </c>
    </row>
    <row r="1588" spans="6:10" x14ac:dyDescent="0.35">
      <c r="F1588" s="203">
        <v>45331</v>
      </c>
      <c r="G1588" s="204">
        <v>82.19</v>
      </c>
      <c r="H1588" s="204">
        <v>82.19</v>
      </c>
      <c r="I1588" s="204">
        <v>81.11</v>
      </c>
      <c r="J1588" s="204">
        <v>79.760000000000005</v>
      </c>
    </row>
    <row r="1589" spans="6:10" x14ac:dyDescent="0.35">
      <c r="F1589" s="203">
        <v>45334</v>
      </c>
      <c r="G1589" s="204">
        <v>82</v>
      </c>
      <c r="H1589" s="204">
        <v>82</v>
      </c>
      <c r="I1589" s="204">
        <v>81.040000000000006</v>
      </c>
      <c r="J1589" s="204">
        <v>79.72</v>
      </c>
    </row>
    <row r="1590" spans="6:10" x14ac:dyDescent="0.35">
      <c r="F1590" s="203">
        <v>45335</v>
      </c>
      <c r="G1590" s="204">
        <v>82.77</v>
      </c>
      <c r="H1590" s="204">
        <v>82.77</v>
      </c>
      <c r="I1590" s="204">
        <v>81.48</v>
      </c>
      <c r="J1590" s="204">
        <v>79.959999999999994</v>
      </c>
    </row>
    <row r="1591" spans="6:10" x14ac:dyDescent="0.35">
      <c r="F1591" s="203">
        <v>45336</v>
      </c>
      <c r="G1591" s="204">
        <v>81.599999999999994</v>
      </c>
      <c r="H1591" s="204">
        <v>81.599999999999994</v>
      </c>
      <c r="I1591" s="204">
        <v>80.48</v>
      </c>
      <c r="J1591" s="204">
        <v>79.12</v>
      </c>
    </row>
    <row r="1592" spans="6:10" x14ac:dyDescent="0.35">
      <c r="F1592" s="203">
        <v>45337</v>
      </c>
      <c r="G1592" s="204">
        <v>82.86</v>
      </c>
      <c r="H1592" s="204">
        <v>82.86</v>
      </c>
      <c r="I1592" s="204">
        <v>81.56</v>
      </c>
      <c r="J1592" s="204">
        <v>79.98</v>
      </c>
    </row>
    <row r="1593" spans="6:10" x14ac:dyDescent="0.35">
      <c r="F1593" s="203">
        <v>45338</v>
      </c>
      <c r="G1593" s="204">
        <v>83.47</v>
      </c>
      <c r="H1593" s="204">
        <v>83.47</v>
      </c>
      <c r="I1593" s="204">
        <v>82.11</v>
      </c>
      <c r="J1593" s="204">
        <v>80.400000000000006</v>
      </c>
    </row>
    <row r="1594" spans="6:10" x14ac:dyDescent="0.35">
      <c r="F1594" s="203">
        <v>45341</v>
      </c>
      <c r="G1594" s="204">
        <v>83.56</v>
      </c>
      <c r="H1594" s="204">
        <v>83.56</v>
      </c>
      <c r="I1594" s="204">
        <v>82.09</v>
      </c>
      <c r="J1594" s="204">
        <v>80.430000000000007</v>
      </c>
    </row>
    <row r="1595" spans="6:10" x14ac:dyDescent="0.35">
      <c r="F1595" s="203">
        <v>45342</v>
      </c>
      <c r="G1595" s="204">
        <v>82.34</v>
      </c>
      <c r="H1595" s="204">
        <v>82.34</v>
      </c>
      <c r="I1595" s="204">
        <v>80.87</v>
      </c>
      <c r="J1595" s="204">
        <v>79.260000000000005</v>
      </c>
    </row>
    <row r="1596" spans="6:10" x14ac:dyDescent="0.35">
      <c r="F1596" s="203">
        <v>45343</v>
      </c>
      <c r="G1596" s="204">
        <v>83.03</v>
      </c>
      <c r="H1596" s="204">
        <v>83.03</v>
      </c>
      <c r="I1596" s="204">
        <v>81.41</v>
      </c>
      <c r="J1596" s="204">
        <v>79.650000000000006</v>
      </c>
    </row>
    <row r="1597" spans="6:10" x14ac:dyDescent="0.35">
      <c r="F1597" s="203">
        <v>45344</v>
      </c>
      <c r="G1597" s="204">
        <v>83.67</v>
      </c>
      <c r="H1597" s="204">
        <v>83.67</v>
      </c>
      <c r="I1597" s="204">
        <v>81.99</v>
      </c>
      <c r="J1597" s="204">
        <v>80.13</v>
      </c>
    </row>
    <row r="1598" spans="6:10" x14ac:dyDescent="0.35">
      <c r="F1598" s="203">
        <v>45345</v>
      </c>
      <c r="G1598" s="204">
        <v>81.62</v>
      </c>
      <c r="H1598" s="204">
        <v>81.62</v>
      </c>
      <c r="I1598" s="204">
        <v>80.25</v>
      </c>
      <c r="J1598" s="204">
        <v>78.63</v>
      </c>
    </row>
    <row r="1599" spans="6:10" x14ac:dyDescent="0.35">
      <c r="F1599" s="203">
        <v>45348</v>
      </c>
      <c r="G1599" s="204">
        <v>82.53</v>
      </c>
      <c r="H1599" s="204">
        <v>82.53</v>
      </c>
      <c r="I1599" s="204">
        <v>81.099999999999994</v>
      </c>
      <c r="J1599" s="204">
        <v>79.400000000000006</v>
      </c>
    </row>
    <row r="1600" spans="6:10" x14ac:dyDescent="0.35">
      <c r="F1600" s="203">
        <v>45349</v>
      </c>
      <c r="G1600" s="204">
        <v>83.65</v>
      </c>
      <c r="H1600" s="204">
        <v>83.65</v>
      </c>
      <c r="I1600" s="204">
        <v>82.02</v>
      </c>
      <c r="J1600" s="204">
        <v>80.150000000000006</v>
      </c>
    </row>
    <row r="1601" spans="6:10" x14ac:dyDescent="0.35">
      <c r="F1601" s="203">
        <v>45350</v>
      </c>
      <c r="G1601" s="204">
        <v>83.68</v>
      </c>
      <c r="H1601" s="204">
        <v>83.68</v>
      </c>
      <c r="I1601" s="204">
        <v>81.47</v>
      </c>
      <c r="J1601" s="204">
        <v>79.599999999999994</v>
      </c>
    </row>
    <row r="1602" spans="6:10" x14ac:dyDescent="0.35">
      <c r="F1602" s="203">
        <v>45351</v>
      </c>
      <c r="G1602" s="204">
        <v>83.62</v>
      </c>
      <c r="H1602" s="204">
        <v>83.62</v>
      </c>
      <c r="I1602" s="204">
        <v>81.180000000000007</v>
      </c>
      <c r="J1602" s="204">
        <v>79.260000000000005</v>
      </c>
    </row>
    <row r="1603" spans="6:10" x14ac:dyDescent="0.35">
      <c r="F1603" s="203">
        <v>45352</v>
      </c>
      <c r="G1603" s="204">
        <v>83.55</v>
      </c>
      <c r="H1603" s="204">
        <v>83.55</v>
      </c>
      <c r="I1603" s="204">
        <v>81.93</v>
      </c>
      <c r="J1603" s="204">
        <v>79.81</v>
      </c>
    </row>
    <row r="1604" spans="6:10" x14ac:dyDescent="0.35">
      <c r="F1604" s="203">
        <v>45355</v>
      </c>
      <c r="G1604" s="204">
        <v>82.8</v>
      </c>
      <c r="H1604" s="204">
        <v>82.8</v>
      </c>
      <c r="I1604" s="204">
        <v>81.41</v>
      </c>
      <c r="J1604" s="204">
        <v>79.52</v>
      </c>
    </row>
    <row r="1605" spans="6:10" x14ac:dyDescent="0.35">
      <c r="F1605" s="203">
        <v>45356</v>
      </c>
      <c r="G1605" s="204">
        <v>82.04</v>
      </c>
      <c r="H1605" s="204">
        <v>82.04</v>
      </c>
      <c r="I1605" s="204">
        <v>80.69</v>
      </c>
      <c r="J1605" s="204">
        <v>78.88</v>
      </c>
    </row>
    <row r="1606" spans="6:10" x14ac:dyDescent="0.35">
      <c r="F1606" s="203">
        <v>45357</v>
      </c>
      <c r="G1606" s="204">
        <v>82.96</v>
      </c>
      <c r="H1606" s="204">
        <v>82.96</v>
      </c>
      <c r="I1606" s="204">
        <v>81.489999999999995</v>
      </c>
      <c r="J1606" s="204">
        <v>79.510000000000005</v>
      </c>
    </row>
    <row r="1607" spans="6:10" x14ac:dyDescent="0.35">
      <c r="F1607" s="203">
        <v>45358</v>
      </c>
      <c r="G1607" s="204">
        <v>82.96</v>
      </c>
      <c r="H1607" s="204">
        <v>82.96</v>
      </c>
      <c r="I1607" s="204">
        <v>81.63</v>
      </c>
      <c r="J1607" s="204">
        <v>79.709999999999994</v>
      </c>
    </row>
    <row r="1608" spans="6:10" x14ac:dyDescent="0.35">
      <c r="F1608" s="203">
        <v>45359</v>
      </c>
      <c r="G1608" s="204">
        <v>82.08</v>
      </c>
      <c r="H1608" s="204">
        <v>82.08</v>
      </c>
      <c r="I1608" s="204">
        <v>80.92</v>
      </c>
      <c r="J1608" s="204">
        <v>79.09</v>
      </c>
    </row>
    <row r="1609" spans="6:10" x14ac:dyDescent="0.35">
      <c r="F1609" s="203">
        <v>45362</v>
      </c>
      <c r="G1609" s="204">
        <v>82.21</v>
      </c>
      <c r="H1609" s="204">
        <v>82.21</v>
      </c>
      <c r="I1609" s="204">
        <v>81.2</v>
      </c>
      <c r="J1609" s="204">
        <v>79.44</v>
      </c>
    </row>
    <row r="1610" spans="6:10" x14ac:dyDescent="0.35">
      <c r="F1610" s="203">
        <v>45363</v>
      </c>
      <c r="G1610" s="204">
        <v>81.92</v>
      </c>
      <c r="H1610" s="204">
        <v>81.92</v>
      </c>
      <c r="I1610" s="204">
        <v>80.95</v>
      </c>
      <c r="J1610" s="204">
        <v>79.22</v>
      </c>
    </row>
    <row r="1611" spans="6:10" x14ac:dyDescent="0.35">
      <c r="F1611" s="203">
        <v>45364</v>
      </c>
      <c r="G1611" s="204">
        <v>84.03</v>
      </c>
      <c r="H1611" s="204">
        <v>84.03</v>
      </c>
      <c r="I1611" s="204">
        <v>82.81</v>
      </c>
      <c r="J1611" s="204">
        <v>80.849999999999994</v>
      </c>
    </row>
    <row r="1612" spans="6:10" x14ac:dyDescent="0.35">
      <c r="F1612" s="203">
        <v>45365</v>
      </c>
      <c r="G1612" s="204">
        <v>85.42</v>
      </c>
      <c r="H1612" s="204">
        <v>85.42</v>
      </c>
      <c r="I1612" s="204">
        <v>84.03</v>
      </c>
      <c r="J1612" s="204">
        <v>81.93</v>
      </c>
    </row>
    <row r="1613" spans="6:10" x14ac:dyDescent="0.35">
      <c r="F1613" s="203">
        <v>45366</v>
      </c>
      <c r="G1613" s="204">
        <v>85.34</v>
      </c>
      <c r="H1613" s="204">
        <v>85.34</v>
      </c>
      <c r="I1613" s="204">
        <v>84.11</v>
      </c>
      <c r="J1613" s="204">
        <v>82.12</v>
      </c>
    </row>
    <row r="1614" spans="6:10" x14ac:dyDescent="0.35">
      <c r="F1614" s="203">
        <v>45369</v>
      </c>
      <c r="G1614" s="204">
        <v>86.89</v>
      </c>
      <c r="H1614" s="204">
        <v>86.89</v>
      </c>
      <c r="I1614" s="204">
        <v>85.42</v>
      </c>
      <c r="J1614" s="204">
        <v>83.21</v>
      </c>
    </row>
    <row r="1615" spans="6:10" x14ac:dyDescent="0.35">
      <c r="F1615" s="203">
        <v>45370</v>
      </c>
      <c r="G1615" s="204">
        <v>87.38</v>
      </c>
      <c r="H1615" s="204">
        <v>87.38</v>
      </c>
      <c r="I1615" s="204">
        <v>85.83</v>
      </c>
      <c r="J1615" s="204">
        <v>83.53</v>
      </c>
    </row>
    <row r="1616" spans="6:10" x14ac:dyDescent="0.35">
      <c r="F1616" s="203">
        <v>45371</v>
      </c>
      <c r="G1616" s="204">
        <v>85.95</v>
      </c>
      <c r="H1616" s="204">
        <v>85.95</v>
      </c>
      <c r="I1616" s="204">
        <v>84.72</v>
      </c>
      <c r="J1616" s="204">
        <v>82.67</v>
      </c>
    </row>
    <row r="1617" spans="6:10" x14ac:dyDescent="0.35">
      <c r="F1617" s="203">
        <v>45372</v>
      </c>
      <c r="G1617" s="204">
        <v>85.78</v>
      </c>
      <c r="H1617" s="204">
        <v>85.78</v>
      </c>
      <c r="I1617" s="204">
        <v>84.6</v>
      </c>
      <c r="J1617" s="204">
        <v>82.57</v>
      </c>
    </row>
    <row r="1618" spans="6:10" x14ac:dyDescent="0.35">
      <c r="F1618" s="203">
        <v>45373</v>
      </c>
      <c r="G1618" s="204">
        <v>85.43</v>
      </c>
      <c r="H1618" s="204">
        <v>85.43</v>
      </c>
      <c r="I1618" s="204">
        <v>84.15</v>
      </c>
      <c r="J1618" s="204">
        <v>82.09</v>
      </c>
    </row>
    <row r="1619" spans="6:10" x14ac:dyDescent="0.35">
      <c r="F1619" s="203">
        <v>45376</v>
      </c>
      <c r="G1619" s="204">
        <v>86.75</v>
      </c>
      <c r="H1619" s="204">
        <v>86.75</v>
      </c>
      <c r="I1619" s="204">
        <v>85.36</v>
      </c>
      <c r="J1619" s="204">
        <v>83.15</v>
      </c>
    </row>
    <row r="1620" spans="6:10" x14ac:dyDescent="0.35">
      <c r="F1620" s="203">
        <v>45377</v>
      </c>
      <c r="G1620" s="204">
        <v>86.25</v>
      </c>
      <c r="H1620" s="204">
        <v>86.25</v>
      </c>
      <c r="I1620" s="204">
        <v>84.91</v>
      </c>
      <c r="J1620" s="204">
        <v>82.79</v>
      </c>
    </row>
    <row r="1621" spans="6:10" x14ac:dyDescent="0.35">
      <c r="F1621" s="203">
        <v>45378</v>
      </c>
      <c r="G1621" s="204">
        <v>86.09</v>
      </c>
      <c r="H1621" s="204">
        <v>86.09</v>
      </c>
      <c r="I1621" s="204">
        <v>84.71</v>
      </c>
      <c r="J1621" s="204">
        <v>82.66</v>
      </c>
    </row>
    <row r="1622" spans="6:10" x14ac:dyDescent="0.35">
      <c r="F1622" s="203">
        <v>45379</v>
      </c>
      <c r="G1622" s="204">
        <v>87.48</v>
      </c>
      <c r="H1622" s="204">
        <v>87.48</v>
      </c>
      <c r="I1622" s="204">
        <v>86.15</v>
      </c>
      <c r="J1622" s="204">
        <v>83.81</v>
      </c>
    </row>
    <row r="1623" spans="6:10" x14ac:dyDescent="0.35">
      <c r="F1623" s="203">
        <v>45383</v>
      </c>
      <c r="G1623" s="204">
        <v>86.49</v>
      </c>
      <c r="H1623" s="204">
        <v>87.42</v>
      </c>
      <c r="I1623" s="204">
        <v>85.64</v>
      </c>
      <c r="J1623" s="204">
        <v>83.27</v>
      </c>
    </row>
    <row r="1624" spans="6:10" x14ac:dyDescent="0.35">
      <c r="F1624" s="203">
        <v>45384</v>
      </c>
      <c r="G1624" s="204">
        <v>87.89</v>
      </c>
      <c r="H1624" s="204">
        <v>88.92</v>
      </c>
      <c r="I1624" s="204">
        <v>86.92</v>
      </c>
      <c r="J1624" s="204">
        <v>84.31</v>
      </c>
    </row>
    <row r="1625" spans="6:10" x14ac:dyDescent="0.35">
      <c r="F1625" s="203">
        <v>45385</v>
      </c>
      <c r="G1625" s="204">
        <v>88.42</v>
      </c>
      <c r="H1625" s="204">
        <v>89.35</v>
      </c>
      <c r="I1625" s="204">
        <v>87.53</v>
      </c>
      <c r="J1625" s="204">
        <v>85.03</v>
      </c>
    </row>
    <row r="1626" spans="6:10" x14ac:dyDescent="0.35">
      <c r="F1626" s="203">
        <v>45386</v>
      </c>
      <c r="G1626" s="204">
        <v>89.66</v>
      </c>
      <c r="H1626" s="204">
        <v>90.65</v>
      </c>
      <c r="I1626" s="204">
        <v>88.71</v>
      </c>
      <c r="J1626" s="204">
        <v>86.06</v>
      </c>
    </row>
    <row r="1627" spans="6:10" x14ac:dyDescent="0.35">
      <c r="F1627" s="203">
        <v>45387</v>
      </c>
      <c r="G1627" s="204">
        <v>90.13</v>
      </c>
      <c r="H1627" s="204">
        <v>91.17</v>
      </c>
      <c r="I1627" s="204">
        <v>89.12</v>
      </c>
      <c r="J1627" s="204">
        <v>86.38</v>
      </c>
    </row>
    <row r="1628" spans="6:10" x14ac:dyDescent="0.35">
      <c r="F1628" s="203">
        <v>45390</v>
      </c>
      <c r="G1628" s="204">
        <v>89.38</v>
      </c>
      <c r="H1628" s="204">
        <v>90.38</v>
      </c>
      <c r="I1628" s="204">
        <v>88.43</v>
      </c>
      <c r="J1628" s="204">
        <v>85.84</v>
      </c>
    </row>
    <row r="1629" spans="6:10" x14ac:dyDescent="0.35">
      <c r="F1629" s="203">
        <v>45391</v>
      </c>
      <c r="G1629" s="204">
        <v>88.53</v>
      </c>
      <c r="H1629" s="204">
        <v>89.42</v>
      </c>
      <c r="I1629" s="204">
        <v>87.66</v>
      </c>
      <c r="J1629" s="204">
        <v>85.25</v>
      </c>
    </row>
    <row r="1630" spans="6:10" x14ac:dyDescent="0.35">
      <c r="F1630" s="203">
        <v>45392</v>
      </c>
      <c r="G1630" s="204">
        <v>89.49</v>
      </c>
      <c r="H1630" s="204">
        <v>90.48</v>
      </c>
      <c r="I1630" s="204">
        <v>88.53</v>
      </c>
      <c r="J1630" s="204">
        <v>85.99</v>
      </c>
    </row>
    <row r="1631" spans="6:10" x14ac:dyDescent="0.35">
      <c r="F1631" s="203">
        <v>45393</v>
      </c>
      <c r="G1631" s="204">
        <v>88.83</v>
      </c>
      <c r="H1631" s="204">
        <v>89.74</v>
      </c>
      <c r="I1631" s="204">
        <v>87.94</v>
      </c>
      <c r="J1631" s="204">
        <v>85.57</v>
      </c>
    </row>
    <row r="1632" spans="6:10" x14ac:dyDescent="0.35">
      <c r="F1632" s="203">
        <v>45394</v>
      </c>
      <c r="G1632" s="204">
        <v>89.53</v>
      </c>
      <c r="H1632" s="204">
        <v>90.45</v>
      </c>
      <c r="I1632" s="204">
        <v>88.65</v>
      </c>
      <c r="J1632" s="204">
        <v>86.25</v>
      </c>
    </row>
    <row r="1633" spans="6:10" x14ac:dyDescent="0.35">
      <c r="F1633" s="203">
        <v>45397</v>
      </c>
      <c r="G1633" s="204">
        <v>89.25</v>
      </c>
      <c r="H1633" s="204">
        <v>90.1</v>
      </c>
      <c r="I1633" s="204">
        <v>88.41</v>
      </c>
      <c r="J1633" s="204">
        <v>86.09</v>
      </c>
    </row>
    <row r="1634" spans="6:10" x14ac:dyDescent="0.35">
      <c r="F1634" s="203">
        <v>45398</v>
      </c>
      <c r="G1634" s="204">
        <v>89.23</v>
      </c>
      <c r="H1634" s="204">
        <v>90.02</v>
      </c>
      <c r="I1634" s="204">
        <v>88.43</v>
      </c>
      <c r="J1634" s="204">
        <v>86.2</v>
      </c>
    </row>
    <row r="1635" spans="6:10" x14ac:dyDescent="0.35">
      <c r="F1635" s="203">
        <v>45399</v>
      </c>
      <c r="G1635" s="204">
        <v>86.6</v>
      </c>
      <c r="H1635" s="204">
        <v>87.29</v>
      </c>
      <c r="I1635" s="204">
        <v>85.9</v>
      </c>
      <c r="J1635" s="204">
        <v>83.9</v>
      </c>
    </row>
    <row r="1636" spans="6:10" x14ac:dyDescent="0.35">
      <c r="F1636" s="203">
        <v>45400</v>
      </c>
      <c r="G1636" s="204">
        <v>86.4</v>
      </c>
      <c r="H1636" s="204">
        <v>87.11</v>
      </c>
      <c r="I1636" s="204">
        <v>85.7</v>
      </c>
      <c r="J1636" s="204">
        <v>83.69</v>
      </c>
    </row>
    <row r="1637" spans="6:10" x14ac:dyDescent="0.35">
      <c r="F1637" s="203">
        <v>45401</v>
      </c>
      <c r="G1637" s="204">
        <v>86.51</v>
      </c>
      <c r="H1637" s="204">
        <v>87.29</v>
      </c>
      <c r="I1637" s="204">
        <v>85.75</v>
      </c>
      <c r="J1637" s="204">
        <v>83.59</v>
      </c>
    </row>
    <row r="1638" spans="6:10" x14ac:dyDescent="0.35">
      <c r="F1638" s="203">
        <v>45404</v>
      </c>
      <c r="G1638" s="204">
        <v>86.07</v>
      </c>
      <c r="H1638" s="204">
        <v>87</v>
      </c>
      <c r="I1638" s="204">
        <v>85.29</v>
      </c>
      <c r="J1638" s="204">
        <v>83.16</v>
      </c>
    </row>
    <row r="1639" spans="6:10" x14ac:dyDescent="0.35">
      <c r="F1639" s="203">
        <v>45405</v>
      </c>
      <c r="G1639" s="204">
        <v>87.39</v>
      </c>
      <c r="H1639" s="204">
        <v>88.42</v>
      </c>
      <c r="I1639" s="204">
        <v>86.55</v>
      </c>
      <c r="J1639" s="204">
        <v>84.27</v>
      </c>
    </row>
    <row r="1640" spans="6:10" x14ac:dyDescent="0.35">
      <c r="F1640" s="203">
        <v>45406</v>
      </c>
      <c r="G1640" s="204">
        <v>87.04</v>
      </c>
      <c r="H1640" s="204">
        <v>88.02</v>
      </c>
      <c r="I1640" s="204">
        <v>86.29</v>
      </c>
      <c r="J1640" s="204">
        <v>84.14</v>
      </c>
    </row>
    <row r="1641" spans="6:10" x14ac:dyDescent="0.35">
      <c r="F1641" s="203">
        <v>45407</v>
      </c>
      <c r="G1641" s="204">
        <v>87.77</v>
      </c>
      <c r="H1641" s="204">
        <v>89.01</v>
      </c>
      <c r="I1641" s="204">
        <v>86.92</v>
      </c>
      <c r="J1641" s="204">
        <v>84.62</v>
      </c>
    </row>
    <row r="1642" spans="6:10" x14ac:dyDescent="0.35">
      <c r="F1642" s="203">
        <v>45408</v>
      </c>
      <c r="G1642" s="204">
        <v>88.21</v>
      </c>
      <c r="H1642" s="204">
        <v>89.5</v>
      </c>
      <c r="I1642" s="204">
        <v>87.37</v>
      </c>
      <c r="J1642" s="204">
        <v>85.1</v>
      </c>
    </row>
    <row r="1643" spans="6:10" x14ac:dyDescent="0.35">
      <c r="F1643" s="203">
        <v>45411</v>
      </c>
      <c r="G1643" s="204">
        <v>87.2</v>
      </c>
      <c r="H1643" s="204">
        <v>88.4</v>
      </c>
      <c r="I1643" s="204">
        <v>86.42</v>
      </c>
      <c r="J1643" s="204">
        <v>84.3</v>
      </c>
    </row>
    <row r="1644" spans="6:10" x14ac:dyDescent="0.35">
      <c r="F1644" s="203">
        <v>45412</v>
      </c>
      <c r="G1644" s="204">
        <v>86.33</v>
      </c>
      <c r="H1644" s="204">
        <v>87.86</v>
      </c>
      <c r="I1644" s="204">
        <v>85.61</v>
      </c>
      <c r="J1644" s="204">
        <v>83.61</v>
      </c>
    </row>
    <row r="1645" spans="6:10" x14ac:dyDescent="0.35">
      <c r="F1645" s="203">
        <v>45413</v>
      </c>
      <c r="G1645" s="204">
        <v>82.79</v>
      </c>
      <c r="H1645" s="204">
        <v>83.44</v>
      </c>
      <c r="I1645" s="204">
        <v>82.15</v>
      </c>
      <c r="J1645" s="204">
        <v>80.41</v>
      </c>
    </row>
    <row r="1646" spans="6:10" x14ac:dyDescent="0.35">
      <c r="F1646" s="203">
        <v>45414</v>
      </c>
      <c r="G1646" s="204">
        <v>83.03</v>
      </c>
      <c r="H1646" s="204">
        <v>83.67</v>
      </c>
      <c r="I1646" s="204">
        <v>82.4</v>
      </c>
      <c r="J1646" s="204">
        <v>80.7</v>
      </c>
    </row>
    <row r="1647" spans="6:10" x14ac:dyDescent="0.35">
      <c r="F1647" s="203">
        <v>45415</v>
      </c>
      <c r="G1647" s="204">
        <v>82.45</v>
      </c>
      <c r="H1647" s="204">
        <v>82.96</v>
      </c>
      <c r="I1647" s="204">
        <v>81.91</v>
      </c>
      <c r="J1647" s="204">
        <v>80.38</v>
      </c>
    </row>
    <row r="1648" spans="6:10" x14ac:dyDescent="0.35">
      <c r="F1648" s="203">
        <v>45418</v>
      </c>
      <c r="G1648" s="204">
        <v>82.84</v>
      </c>
      <c r="H1648" s="204">
        <v>83.33</v>
      </c>
      <c r="I1648" s="204">
        <v>82.32</v>
      </c>
      <c r="J1648" s="204">
        <v>80.8</v>
      </c>
    </row>
    <row r="1649" spans="6:10" x14ac:dyDescent="0.35">
      <c r="F1649" s="203">
        <v>45419</v>
      </c>
      <c r="G1649" s="204">
        <v>82.72</v>
      </c>
      <c r="H1649" s="204">
        <v>83.16</v>
      </c>
      <c r="I1649" s="204">
        <v>82.23</v>
      </c>
      <c r="J1649" s="204">
        <v>80.73</v>
      </c>
    </row>
    <row r="1650" spans="6:10" x14ac:dyDescent="0.35">
      <c r="F1650" s="203">
        <v>45420</v>
      </c>
      <c r="G1650" s="204">
        <v>83</v>
      </c>
      <c r="H1650" s="204">
        <v>83.58</v>
      </c>
      <c r="I1650" s="204">
        <v>82.42</v>
      </c>
      <c r="J1650" s="204">
        <v>80.77</v>
      </c>
    </row>
    <row r="1651" spans="6:10" x14ac:dyDescent="0.35">
      <c r="F1651" s="203">
        <v>45421</v>
      </c>
      <c r="G1651" s="204">
        <v>83.34</v>
      </c>
      <c r="H1651" s="204">
        <v>83.88</v>
      </c>
      <c r="I1651" s="204">
        <v>82.75</v>
      </c>
      <c r="J1651" s="204">
        <v>81.069999999999993</v>
      </c>
    </row>
    <row r="1652" spans="6:10" x14ac:dyDescent="0.35">
      <c r="F1652" s="203">
        <v>45422</v>
      </c>
      <c r="G1652" s="204">
        <v>82.36</v>
      </c>
      <c r="H1652" s="204">
        <v>82.79</v>
      </c>
      <c r="I1652" s="204">
        <v>81.83</v>
      </c>
      <c r="J1652" s="204">
        <v>80.23</v>
      </c>
    </row>
    <row r="1653" spans="6:10" x14ac:dyDescent="0.35">
      <c r="F1653" s="203">
        <v>45425</v>
      </c>
      <c r="G1653" s="204">
        <v>82.91</v>
      </c>
      <c r="H1653" s="204">
        <v>83.36</v>
      </c>
      <c r="I1653" s="204">
        <v>82.37</v>
      </c>
      <c r="J1653" s="204">
        <v>80.77</v>
      </c>
    </row>
    <row r="1654" spans="6:10" x14ac:dyDescent="0.35">
      <c r="F1654" s="203">
        <v>45426</v>
      </c>
      <c r="G1654" s="204">
        <v>81.96</v>
      </c>
      <c r="H1654" s="204">
        <v>82.38</v>
      </c>
      <c r="I1654" s="204">
        <v>81.47</v>
      </c>
      <c r="J1654" s="204">
        <v>79.989999999999995</v>
      </c>
    </row>
    <row r="1655" spans="6:10" x14ac:dyDescent="0.35">
      <c r="F1655" s="203">
        <v>45427</v>
      </c>
      <c r="G1655" s="204">
        <v>82.33</v>
      </c>
      <c r="H1655" s="204">
        <v>82.75</v>
      </c>
      <c r="I1655" s="204">
        <v>81.83</v>
      </c>
      <c r="J1655" s="204">
        <v>80.28</v>
      </c>
    </row>
    <row r="1656" spans="6:10" x14ac:dyDescent="0.35">
      <c r="F1656" s="203">
        <v>45428</v>
      </c>
      <c r="G1656" s="204">
        <v>82.87</v>
      </c>
      <c r="H1656" s="204">
        <v>83.27</v>
      </c>
      <c r="I1656" s="204">
        <v>82.36</v>
      </c>
      <c r="J1656" s="204">
        <v>80.8</v>
      </c>
    </row>
    <row r="1657" spans="6:10" x14ac:dyDescent="0.35">
      <c r="F1657" s="203">
        <v>45429</v>
      </c>
      <c r="G1657" s="204">
        <v>83.63</v>
      </c>
      <c r="H1657" s="204">
        <v>83.98</v>
      </c>
      <c r="I1657" s="204">
        <v>83.14</v>
      </c>
      <c r="J1657" s="204">
        <v>81.540000000000006</v>
      </c>
    </row>
    <row r="1658" spans="6:10" x14ac:dyDescent="0.35">
      <c r="F1658" s="203">
        <v>45432</v>
      </c>
      <c r="G1658" s="204">
        <v>83.46</v>
      </c>
      <c r="H1658" s="204">
        <v>83.71</v>
      </c>
      <c r="I1658" s="204">
        <v>83.05</v>
      </c>
      <c r="J1658" s="204">
        <v>81.55</v>
      </c>
    </row>
    <row r="1659" spans="6:10" x14ac:dyDescent="0.35">
      <c r="F1659" s="203">
        <v>45433</v>
      </c>
      <c r="G1659" s="204">
        <v>82.7</v>
      </c>
      <c r="H1659" s="204">
        <v>82.88</v>
      </c>
      <c r="I1659" s="204">
        <v>82.33</v>
      </c>
      <c r="J1659" s="204">
        <v>80.91</v>
      </c>
    </row>
    <row r="1660" spans="6:10" x14ac:dyDescent="0.35">
      <c r="F1660" s="203">
        <v>45434</v>
      </c>
      <c r="G1660" s="204">
        <v>81.64</v>
      </c>
      <c r="H1660" s="204">
        <v>81.900000000000006</v>
      </c>
      <c r="I1660" s="204">
        <v>81.22</v>
      </c>
      <c r="J1660" s="204">
        <v>79.790000000000006</v>
      </c>
    </row>
    <row r="1661" spans="6:10" x14ac:dyDescent="0.35">
      <c r="F1661" s="203">
        <v>45435</v>
      </c>
      <c r="G1661" s="204">
        <v>81.11</v>
      </c>
      <c r="H1661" s="204">
        <v>81.36</v>
      </c>
      <c r="I1661" s="204">
        <v>80.69</v>
      </c>
      <c r="J1661" s="204">
        <v>79.3</v>
      </c>
    </row>
    <row r="1662" spans="6:10" x14ac:dyDescent="0.35">
      <c r="F1662" s="203">
        <v>45436</v>
      </c>
      <c r="G1662" s="204">
        <v>81.84</v>
      </c>
      <c r="H1662" s="204">
        <v>82.12</v>
      </c>
      <c r="I1662" s="204">
        <v>81.400000000000006</v>
      </c>
      <c r="J1662" s="204">
        <v>79.900000000000006</v>
      </c>
    </row>
    <row r="1663" spans="6:10" x14ac:dyDescent="0.35">
      <c r="F1663" s="203">
        <v>45439</v>
      </c>
      <c r="G1663" s="204">
        <v>82.88</v>
      </c>
      <c r="H1663" s="204">
        <v>83.1</v>
      </c>
      <c r="I1663" s="204">
        <v>82.45</v>
      </c>
      <c r="J1663" s="204">
        <v>80.92</v>
      </c>
    </row>
    <row r="1664" spans="6:10" x14ac:dyDescent="0.35">
      <c r="F1664" s="203">
        <v>45440</v>
      </c>
      <c r="G1664" s="204">
        <v>83.94</v>
      </c>
      <c r="H1664" s="204">
        <v>84.22</v>
      </c>
      <c r="I1664" s="204">
        <v>83.49</v>
      </c>
      <c r="J1664" s="204">
        <v>81.91</v>
      </c>
    </row>
    <row r="1665" spans="6:10" x14ac:dyDescent="0.35">
      <c r="F1665" s="203">
        <v>45441</v>
      </c>
      <c r="G1665" s="204">
        <v>83.43</v>
      </c>
      <c r="H1665" s="204">
        <v>83.6</v>
      </c>
      <c r="I1665" s="204">
        <v>83.03</v>
      </c>
      <c r="J1665" s="204">
        <v>81.58</v>
      </c>
    </row>
    <row r="1666" spans="6:10" x14ac:dyDescent="0.35">
      <c r="F1666" s="203">
        <v>45442</v>
      </c>
      <c r="G1666" s="204">
        <v>81.88</v>
      </c>
      <c r="H1666" s="204">
        <v>81.86</v>
      </c>
      <c r="I1666" s="204">
        <v>81.58</v>
      </c>
      <c r="J1666" s="204">
        <v>80.290000000000006</v>
      </c>
    </row>
    <row r="1667" spans="6:10" x14ac:dyDescent="0.35">
      <c r="F1667" s="203">
        <v>45443</v>
      </c>
      <c r="G1667" s="204">
        <v>81.11</v>
      </c>
      <c r="H1667" s="204">
        <v>81.62</v>
      </c>
      <c r="I1667" s="204">
        <v>80.87</v>
      </c>
      <c r="J1667" s="204">
        <v>79.790000000000006</v>
      </c>
    </row>
    <row r="1668" spans="6:10" x14ac:dyDescent="0.35">
      <c r="F1668" s="203">
        <v>45446</v>
      </c>
      <c r="G1668" s="204">
        <v>78.22</v>
      </c>
      <c r="H1668" s="204">
        <v>78.36</v>
      </c>
      <c r="I1668" s="204">
        <v>77.95</v>
      </c>
      <c r="J1668" s="204">
        <v>77.05</v>
      </c>
    </row>
    <row r="1669" spans="6:10" x14ac:dyDescent="0.35">
      <c r="F1669" s="203">
        <v>45447</v>
      </c>
      <c r="G1669" s="204">
        <v>77.27</v>
      </c>
      <c r="H1669" s="204">
        <v>77.52</v>
      </c>
      <c r="I1669" s="204">
        <v>76.94</v>
      </c>
      <c r="J1669" s="204">
        <v>75.95</v>
      </c>
    </row>
    <row r="1670" spans="6:10" x14ac:dyDescent="0.35">
      <c r="F1670" s="203">
        <v>45448</v>
      </c>
      <c r="G1670" s="204">
        <v>78.040000000000006</v>
      </c>
      <c r="H1670" s="204">
        <v>78.41</v>
      </c>
      <c r="I1670" s="204">
        <v>77.61</v>
      </c>
      <c r="J1670" s="204">
        <v>76.42</v>
      </c>
    </row>
    <row r="1671" spans="6:10" x14ac:dyDescent="0.35">
      <c r="F1671" s="203">
        <v>45449</v>
      </c>
      <c r="G1671" s="204">
        <v>79.5</v>
      </c>
      <c r="H1671" s="204">
        <v>79.87</v>
      </c>
      <c r="I1671" s="204">
        <v>79.040000000000006</v>
      </c>
      <c r="J1671" s="204">
        <v>77.760000000000005</v>
      </c>
    </row>
    <row r="1672" spans="6:10" x14ac:dyDescent="0.35">
      <c r="F1672" s="203">
        <v>45450</v>
      </c>
      <c r="G1672" s="204">
        <v>79.34</v>
      </c>
      <c r="H1672" s="204">
        <v>79.62</v>
      </c>
      <c r="I1672" s="204">
        <v>78.94</v>
      </c>
      <c r="J1672" s="204">
        <v>77.78</v>
      </c>
    </row>
    <row r="1673" spans="6:10" x14ac:dyDescent="0.35">
      <c r="F1673" s="203">
        <v>45453</v>
      </c>
      <c r="G1673" s="204">
        <v>81.23</v>
      </c>
      <c r="H1673" s="204">
        <v>81.63</v>
      </c>
      <c r="I1673" s="204">
        <v>80.75</v>
      </c>
      <c r="J1673" s="204">
        <v>79.38</v>
      </c>
    </row>
    <row r="1674" spans="6:10" x14ac:dyDescent="0.35">
      <c r="F1674" s="203">
        <v>45454</v>
      </c>
      <c r="G1674" s="204">
        <v>81.540000000000006</v>
      </c>
      <c r="H1674" s="204">
        <v>81.92</v>
      </c>
      <c r="I1674" s="204">
        <v>81.06</v>
      </c>
      <c r="J1674" s="204">
        <v>79.72</v>
      </c>
    </row>
    <row r="1675" spans="6:10" x14ac:dyDescent="0.35">
      <c r="F1675" s="203">
        <v>45455</v>
      </c>
      <c r="G1675" s="204">
        <v>82.15</v>
      </c>
      <c r="H1675" s="204">
        <v>82.6</v>
      </c>
      <c r="I1675" s="204">
        <v>81.650000000000006</v>
      </c>
      <c r="J1675" s="204">
        <v>80.25</v>
      </c>
    </row>
    <row r="1676" spans="6:10" x14ac:dyDescent="0.35">
      <c r="F1676" s="203">
        <v>45456</v>
      </c>
      <c r="G1676" s="204">
        <v>82.3</v>
      </c>
      <c r="H1676" s="204">
        <v>82.75</v>
      </c>
      <c r="I1676" s="204">
        <v>81.8</v>
      </c>
      <c r="J1676" s="204">
        <v>80.400000000000006</v>
      </c>
    </row>
    <row r="1677" spans="6:10" x14ac:dyDescent="0.35">
      <c r="F1677" s="203">
        <v>45457</v>
      </c>
      <c r="G1677" s="204">
        <v>82.08</v>
      </c>
      <c r="H1677" s="204">
        <v>82.62</v>
      </c>
      <c r="I1677" s="204">
        <v>81.5</v>
      </c>
      <c r="J1677" s="204">
        <v>80.03</v>
      </c>
    </row>
    <row r="1678" spans="6:10" x14ac:dyDescent="0.35">
      <c r="F1678" s="203">
        <v>45460</v>
      </c>
      <c r="G1678" s="204">
        <v>83.52</v>
      </c>
      <c r="H1678" s="204">
        <v>84.25</v>
      </c>
      <c r="I1678" s="204">
        <v>82.79</v>
      </c>
      <c r="J1678" s="204">
        <v>80.989999999999995</v>
      </c>
    </row>
    <row r="1679" spans="6:10" x14ac:dyDescent="0.35">
      <c r="F1679" s="203">
        <v>45461</v>
      </c>
      <c r="G1679" s="204">
        <v>84.53</v>
      </c>
      <c r="H1679" s="204">
        <v>85.33</v>
      </c>
      <c r="I1679" s="204">
        <v>83.79</v>
      </c>
      <c r="J1679" s="204">
        <v>81.99</v>
      </c>
    </row>
    <row r="1680" spans="6:10" x14ac:dyDescent="0.35">
      <c r="F1680" s="203">
        <v>45462</v>
      </c>
      <c r="G1680" s="204">
        <v>84.29</v>
      </c>
      <c r="H1680" s="204">
        <v>85.07</v>
      </c>
      <c r="I1680" s="204">
        <v>83.58</v>
      </c>
      <c r="J1680" s="204">
        <v>81.87</v>
      </c>
    </row>
    <row r="1681" spans="6:10" x14ac:dyDescent="0.35">
      <c r="F1681" s="203">
        <v>45463</v>
      </c>
      <c r="G1681" s="204">
        <v>84.86</v>
      </c>
      <c r="H1681" s="204">
        <v>85.71</v>
      </c>
      <c r="I1681" s="204">
        <v>84.13</v>
      </c>
      <c r="J1681" s="204">
        <v>82.34</v>
      </c>
    </row>
    <row r="1682" spans="6:10" x14ac:dyDescent="0.35">
      <c r="F1682" s="203">
        <v>45464</v>
      </c>
      <c r="G1682" s="204">
        <v>84.33</v>
      </c>
      <c r="H1682" s="204">
        <v>85.24</v>
      </c>
      <c r="I1682" s="204">
        <v>83.56</v>
      </c>
      <c r="J1682" s="204">
        <v>81.78</v>
      </c>
    </row>
    <row r="1683" spans="6:10" x14ac:dyDescent="0.35">
      <c r="F1683" s="203">
        <v>45467</v>
      </c>
      <c r="G1683" s="204">
        <v>85.15</v>
      </c>
      <c r="H1683" s="204">
        <v>86.01</v>
      </c>
      <c r="I1683" s="204">
        <v>84.41</v>
      </c>
      <c r="J1683" s="204">
        <v>82.62</v>
      </c>
    </row>
    <row r="1684" spans="6:10" x14ac:dyDescent="0.35">
      <c r="F1684" s="203">
        <v>45468</v>
      </c>
      <c r="G1684" s="204">
        <v>84.22</v>
      </c>
      <c r="H1684" s="204">
        <v>85.01</v>
      </c>
      <c r="I1684" s="204">
        <v>83.58</v>
      </c>
      <c r="J1684" s="204">
        <v>81.96</v>
      </c>
    </row>
    <row r="1685" spans="6:10" x14ac:dyDescent="0.35">
      <c r="F1685" s="203">
        <v>45469</v>
      </c>
      <c r="G1685" s="204">
        <v>84.47</v>
      </c>
      <c r="H1685" s="204">
        <v>85.25</v>
      </c>
      <c r="I1685" s="204">
        <v>83.85</v>
      </c>
      <c r="J1685" s="204">
        <v>82.26</v>
      </c>
    </row>
    <row r="1686" spans="6:10" x14ac:dyDescent="0.35">
      <c r="F1686" s="203">
        <v>45470</v>
      </c>
      <c r="G1686" s="204">
        <v>85.26</v>
      </c>
      <c r="H1686" s="204">
        <v>86.39</v>
      </c>
      <c r="I1686" s="204">
        <v>84.44</v>
      </c>
      <c r="J1686" s="204">
        <v>82.64</v>
      </c>
    </row>
    <row r="1687" spans="6:10" x14ac:dyDescent="0.35">
      <c r="F1687" s="203">
        <v>45471</v>
      </c>
      <c r="G1687" s="204">
        <v>85</v>
      </c>
      <c r="H1687" s="204">
        <v>86.41</v>
      </c>
      <c r="I1687" s="204">
        <v>84.19</v>
      </c>
      <c r="J1687" s="204">
        <v>82.33</v>
      </c>
    </row>
    <row r="1688" spans="6:10" x14ac:dyDescent="0.35">
      <c r="F1688" s="203">
        <v>45474</v>
      </c>
      <c r="G1688" s="204">
        <v>85.72</v>
      </c>
      <c r="H1688" s="204">
        <v>86.6</v>
      </c>
      <c r="I1688" s="204">
        <v>84.97</v>
      </c>
      <c r="J1688" s="204">
        <v>83.16</v>
      </c>
    </row>
    <row r="1689" spans="6:10" x14ac:dyDescent="0.35">
      <c r="F1689" s="203">
        <v>45475</v>
      </c>
      <c r="G1689" s="204">
        <v>85.44</v>
      </c>
      <c r="H1689" s="204">
        <v>86.24</v>
      </c>
      <c r="I1689" s="204">
        <v>84.73</v>
      </c>
      <c r="J1689" s="204">
        <v>83.04</v>
      </c>
    </row>
    <row r="1690" spans="6:10" x14ac:dyDescent="0.35">
      <c r="F1690" s="203">
        <v>45476</v>
      </c>
      <c r="G1690" s="204">
        <v>86.52</v>
      </c>
      <c r="H1690" s="204">
        <v>87.34</v>
      </c>
      <c r="I1690" s="204">
        <v>85.79</v>
      </c>
      <c r="J1690" s="204">
        <v>84.02</v>
      </c>
    </row>
    <row r="1691" spans="6:10" x14ac:dyDescent="0.35">
      <c r="F1691" s="203">
        <v>45477</v>
      </c>
      <c r="G1691" s="204">
        <v>86.57</v>
      </c>
      <c r="H1691" s="204">
        <v>87.43</v>
      </c>
      <c r="I1691" s="204">
        <v>85.82</v>
      </c>
      <c r="J1691" s="204">
        <v>84</v>
      </c>
    </row>
    <row r="1692" spans="6:10" x14ac:dyDescent="0.35">
      <c r="F1692" s="203">
        <v>45478</v>
      </c>
      <c r="G1692" s="204">
        <v>85.71</v>
      </c>
      <c r="H1692" s="204">
        <v>86.54</v>
      </c>
      <c r="I1692" s="204">
        <v>84.98</v>
      </c>
      <c r="J1692" s="204">
        <v>83.23</v>
      </c>
    </row>
    <row r="1693" spans="6:10" x14ac:dyDescent="0.35">
      <c r="F1693" s="203">
        <v>45481</v>
      </c>
      <c r="G1693" s="204">
        <v>84.99</v>
      </c>
      <c r="H1693" s="204">
        <v>85.75</v>
      </c>
      <c r="I1693" s="204">
        <v>84.3</v>
      </c>
      <c r="J1693" s="204">
        <v>82.68</v>
      </c>
    </row>
    <row r="1694" spans="6:10" x14ac:dyDescent="0.35">
      <c r="F1694" s="203">
        <v>45482</v>
      </c>
      <c r="G1694" s="204">
        <v>83.89</v>
      </c>
      <c r="H1694" s="204">
        <v>84.66</v>
      </c>
      <c r="I1694" s="204">
        <v>83.2</v>
      </c>
      <c r="J1694" s="204">
        <v>81.599999999999994</v>
      </c>
    </row>
    <row r="1695" spans="6:10" x14ac:dyDescent="0.35">
      <c r="F1695" s="203">
        <v>45483</v>
      </c>
      <c r="G1695" s="204">
        <v>84.2</v>
      </c>
      <c r="H1695" s="204">
        <v>85.08</v>
      </c>
      <c r="I1695" s="204">
        <v>83.41</v>
      </c>
      <c r="J1695" s="204">
        <v>81.650000000000006</v>
      </c>
    </row>
    <row r="1696" spans="6:10" x14ac:dyDescent="0.35">
      <c r="F1696" s="203">
        <v>45484</v>
      </c>
      <c r="G1696" s="204">
        <v>84.42</v>
      </c>
      <c r="H1696" s="204">
        <v>85.4</v>
      </c>
      <c r="I1696" s="204">
        <v>83.59</v>
      </c>
      <c r="J1696" s="204">
        <v>81.760000000000005</v>
      </c>
    </row>
    <row r="1697" spans="6:10" x14ac:dyDescent="0.35">
      <c r="F1697" s="203">
        <v>45485</v>
      </c>
      <c r="G1697" s="204">
        <v>84.1</v>
      </c>
      <c r="H1697" s="204">
        <v>85.03</v>
      </c>
      <c r="I1697" s="204">
        <v>83.32</v>
      </c>
      <c r="J1697" s="204">
        <v>81.599999999999994</v>
      </c>
    </row>
    <row r="1698" spans="6:10" x14ac:dyDescent="0.35">
      <c r="F1698" s="203">
        <v>45488</v>
      </c>
      <c r="G1698" s="204">
        <v>83.9</v>
      </c>
      <c r="H1698" s="204">
        <v>84.85</v>
      </c>
      <c r="I1698" s="204">
        <v>83.1</v>
      </c>
      <c r="J1698" s="204">
        <v>81.38</v>
      </c>
    </row>
    <row r="1699" spans="6:10" x14ac:dyDescent="0.35">
      <c r="F1699" s="203">
        <v>45489</v>
      </c>
      <c r="G1699" s="204">
        <v>82.8</v>
      </c>
      <c r="H1699" s="204">
        <v>83.73</v>
      </c>
      <c r="I1699" s="204">
        <v>82.02</v>
      </c>
      <c r="J1699" s="204">
        <v>80.38</v>
      </c>
    </row>
    <row r="1700" spans="6:10" x14ac:dyDescent="0.35">
      <c r="F1700" s="203">
        <v>45490</v>
      </c>
      <c r="G1700" s="204">
        <v>83.96</v>
      </c>
      <c r="H1700" s="204">
        <v>85.08</v>
      </c>
      <c r="I1700" s="204">
        <v>83.07</v>
      </c>
      <c r="J1700" s="204">
        <v>81.25</v>
      </c>
    </row>
    <row r="1701" spans="6:10" x14ac:dyDescent="0.35">
      <c r="F1701" s="203">
        <v>45491</v>
      </c>
      <c r="G1701" s="204">
        <v>83.93</v>
      </c>
      <c r="H1701" s="204">
        <v>85.11</v>
      </c>
      <c r="I1701" s="204">
        <v>83.05</v>
      </c>
      <c r="J1701" s="204">
        <v>81.260000000000005</v>
      </c>
    </row>
    <row r="1702" spans="6:10" x14ac:dyDescent="0.35">
      <c r="F1702" s="203">
        <v>45492</v>
      </c>
      <c r="G1702" s="204">
        <v>81.56</v>
      </c>
      <c r="H1702" s="204">
        <v>82.63</v>
      </c>
      <c r="I1702" s="204">
        <v>80.739999999999995</v>
      </c>
      <c r="J1702" s="204">
        <v>79.150000000000006</v>
      </c>
    </row>
    <row r="1703" spans="6:10" x14ac:dyDescent="0.35">
      <c r="F1703" s="203">
        <v>45495</v>
      </c>
      <c r="G1703" s="204">
        <v>81.44</v>
      </c>
      <c r="H1703" s="204">
        <v>82.4</v>
      </c>
      <c r="I1703" s="204">
        <v>80.7</v>
      </c>
      <c r="J1703" s="204">
        <v>79.239999999999995</v>
      </c>
    </row>
    <row r="1704" spans="6:10" x14ac:dyDescent="0.35">
      <c r="F1704" s="203">
        <v>45496</v>
      </c>
      <c r="G1704" s="204">
        <v>80.069999999999993</v>
      </c>
      <c r="H1704" s="204">
        <v>81.010000000000005</v>
      </c>
      <c r="I1704" s="204">
        <v>79.31</v>
      </c>
      <c r="J1704" s="204">
        <v>77.86</v>
      </c>
    </row>
    <row r="1705" spans="6:10" x14ac:dyDescent="0.35">
      <c r="F1705" s="203">
        <v>45497</v>
      </c>
      <c r="G1705" s="204">
        <v>80.819999999999993</v>
      </c>
      <c r="H1705" s="204">
        <v>81.709999999999994</v>
      </c>
      <c r="I1705" s="204">
        <v>80.09</v>
      </c>
      <c r="J1705" s="204">
        <v>78.63</v>
      </c>
    </row>
    <row r="1706" spans="6:10" x14ac:dyDescent="0.35">
      <c r="F1706" s="203">
        <v>45498</v>
      </c>
      <c r="G1706" s="204">
        <v>81.39</v>
      </c>
      <c r="H1706" s="204">
        <v>82.37</v>
      </c>
      <c r="I1706" s="204">
        <v>80.58</v>
      </c>
      <c r="J1706" s="204">
        <v>79.02</v>
      </c>
    </row>
    <row r="1707" spans="6:10" x14ac:dyDescent="0.35">
      <c r="F1707" s="203">
        <v>45499</v>
      </c>
      <c r="G1707" s="204">
        <v>80.28</v>
      </c>
      <c r="H1707" s="204">
        <v>81.13</v>
      </c>
      <c r="I1707" s="204">
        <v>79.56</v>
      </c>
      <c r="J1707" s="204">
        <v>78.14</v>
      </c>
    </row>
    <row r="1708" spans="6:10" x14ac:dyDescent="0.35">
      <c r="F1708" s="203">
        <v>45502</v>
      </c>
      <c r="G1708" s="204">
        <v>79.05</v>
      </c>
      <c r="H1708" s="204">
        <v>79.78</v>
      </c>
      <c r="I1708" s="204">
        <v>78.42</v>
      </c>
      <c r="J1708" s="204">
        <v>77.2</v>
      </c>
    </row>
    <row r="1709" spans="6:10" x14ac:dyDescent="0.35">
      <c r="F1709" s="203">
        <v>45503</v>
      </c>
      <c r="G1709" s="204">
        <v>78.069999999999993</v>
      </c>
      <c r="H1709" s="204">
        <v>78.63</v>
      </c>
      <c r="I1709" s="204">
        <v>77.56</v>
      </c>
      <c r="J1709" s="204">
        <v>76.5</v>
      </c>
    </row>
    <row r="1710" spans="6:10" x14ac:dyDescent="0.35">
      <c r="F1710" s="203">
        <v>45504</v>
      </c>
      <c r="G1710" s="204">
        <v>80.84</v>
      </c>
      <c r="H1710" s="204">
        <v>80.72</v>
      </c>
      <c r="I1710" s="204">
        <v>80.23</v>
      </c>
      <c r="J1710" s="204">
        <v>78.91</v>
      </c>
    </row>
    <row r="1711" spans="6:10" x14ac:dyDescent="0.35">
      <c r="F1711" s="203">
        <v>45505</v>
      </c>
      <c r="G1711" s="204">
        <v>78.95</v>
      </c>
      <c r="H1711" s="204">
        <v>79.52</v>
      </c>
      <c r="I1711" s="204">
        <v>78.47</v>
      </c>
      <c r="J1711" s="204">
        <v>77.459999999999994</v>
      </c>
    </row>
    <row r="1712" spans="6:10" x14ac:dyDescent="0.35">
      <c r="F1712" s="203">
        <v>45506</v>
      </c>
      <c r="G1712" s="204">
        <v>76.27</v>
      </c>
      <c r="H1712" s="204">
        <v>76.81</v>
      </c>
      <c r="I1712" s="204">
        <v>75.81</v>
      </c>
      <c r="J1712" s="204">
        <v>74.849999999999994</v>
      </c>
    </row>
    <row r="1713" spans="6:10" x14ac:dyDescent="0.35">
      <c r="F1713" s="203">
        <v>45509</v>
      </c>
      <c r="G1713" s="204">
        <v>75.959999999999994</v>
      </c>
      <c r="H1713" s="204">
        <v>76.3</v>
      </c>
      <c r="I1713" s="204">
        <v>75.62</v>
      </c>
      <c r="J1713" s="204">
        <v>74.760000000000005</v>
      </c>
    </row>
    <row r="1714" spans="6:10" x14ac:dyDescent="0.35">
      <c r="F1714" s="203">
        <v>45510</v>
      </c>
      <c r="G1714" s="204">
        <v>76.03</v>
      </c>
      <c r="H1714" s="204">
        <v>76.48</v>
      </c>
      <c r="I1714" s="204">
        <v>75.62</v>
      </c>
      <c r="J1714" s="204">
        <v>74.64</v>
      </c>
    </row>
    <row r="1715" spans="6:10" x14ac:dyDescent="0.35">
      <c r="F1715" s="203">
        <v>45511</v>
      </c>
      <c r="G1715" s="204">
        <v>77.67</v>
      </c>
      <c r="H1715" s="204">
        <v>78.33</v>
      </c>
      <c r="I1715" s="204">
        <v>77.14</v>
      </c>
      <c r="J1715" s="204">
        <v>76.010000000000005</v>
      </c>
    </row>
    <row r="1716" spans="6:10" x14ac:dyDescent="0.35">
      <c r="F1716" s="203">
        <v>45512</v>
      </c>
      <c r="G1716" s="204">
        <v>78.48</v>
      </c>
      <c r="H1716" s="204">
        <v>79.16</v>
      </c>
      <c r="I1716" s="204">
        <v>77.95</v>
      </c>
      <c r="J1716" s="204">
        <v>76.8</v>
      </c>
    </row>
    <row r="1717" spans="6:10" x14ac:dyDescent="0.35">
      <c r="F1717" s="203">
        <v>45513</v>
      </c>
      <c r="G1717" s="204">
        <v>78.92</v>
      </c>
      <c r="H1717" s="204">
        <v>79.66</v>
      </c>
      <c r="I1717" s="204">
        <v>78.36</v>
      </c>
      <c r="J1717" s="204">
        <v>77.2</v>
      </c>
    </row>
    <row r="1718" spans="6:10" x14ac:dyDescent="0.35">
      <c r="F1718" s="203">
        <v>45516</v>
      </c>
      <c r="G1718" s="204">
        <v>81.38</v>
      </c>
      <c r="H1718" s="204">
        <v>82.3</v>
      </c>
      <c r="I1718" s="204">
        <v>80.709999999999994</v>
      </c>
      <c r="J1718" s="204">
        <v>79.349999999999994</v>
      </c>
    </row>
    <row r="1719" spans="6:10" x14ac:dyDescent="0.35">
      <c r="F1719" s="203">
        <v>45517</v>
      </c>
      <c r="G1719" s="204">
        <v>79.930000000000007</v>
      </c>
      <c r="H1719" s="204">
        <v>80.69</v>
      </c>
      <c r="I1719" s="204">
        <v>79.34</v>
      </c>
      <c r="J1719" s="204">
        <v>78.150000000000006</v>
      </c>
    </row>
    <row r="1720" spans="6:10" x14ac:dyDescent="0.35">
      <c r="F1720" s="203">
        <v>45518</v>
      </c>
      <c r="G1720" s="204">
        <v>79.03</v>
      </c>
      <c r="H1720" s="204">
        <v>79.760000000000005</v>
      </c>
      <c r="I1720" s="204">
        <v>78.510000000000005</v>
      </c>
      <c r="J1720" s="204">
        <v>77.47</v>
      </c>
    </row>
    <row r="1721" spans="6:10" x14ac:dyDescent="0.35">
      <c r="F1721" s="203">
        <v>45519</v>
      </c>
      <c r="G1721" s="204">
        <v>80.17</v>
      </c>
      <c r="H1721" s="204">
        <v>81.040000000000006</v>
      </c>
      <c r="I1721" s="204">
        <v>79.599999999999994</v>
      </c>
      <c r="J1721" s="204">
        <v>78.430000000000007</v>
      </c>
    </row>
    <row r="1722" spans="6:10" x14ac:dyDescent="0.35">
      <c r="F1722" s="203">
        <v>45520</v>
      </c>
      <c r="G1722" s="204">
        <v>78.87</v>
      </c>
      <c r="H1722" s="204">
        <v>79.680000000000007</v>
      </c>
      <c r="I1722" s="204">
        <v>78.290000000000006</v>
      </c>
      <c r="J1722" s="204">
        <v>77.17</v>
      </c>
    </row>
    <row r="1723" spans="6:10" x14ac:dyDescent="0.35">
      <c r="F1723" s="203">
        <v>45523</v>
      </c>
      <c r="G1723" s="204">
        <v>77.099999999999994</v>
      </c>
      <c r="H1723" s="204">
        <v>77.66</v>
      </c>
      <c r="I1723" s="204">
        <v>76.680000000000007</v>
      </c>
      <c r="J1723" s="204">
        <v>75.75</v>
      </c>
    </row>
    <row r="1724" spans="6:10" x14ac:dyDescent="0.35">
      <c r="F1724" s="203">
        <v>45524</v>
      </c>
      <c r="G1724" s="204">
        <v>76.58</v>
      </c>
      <c r="H1724" s="204">
        <v>77.2</v>
      </c>
      <c r="I1724" s="204">
        <v>76.11</v>
      </c>
      <c r="J1724" s="204">
        <v>75.12</v>
      </c>
    </row>
    <row r="1725" spans="6:10" x14ac:dyDescent="0.35">
      <c r="F1725" s="203">
        <v>45525</v>
      </c>
      <c r="G1725" s="204">
        <v>75.5</v>
      </c>
      <c r="H1725" s="204">
        <v>76.05</v>
      </c>
      <c r="I1725" s="204">
        <v>75.08</v>
      </c>
      <c r="J1725" s="204">
        <v>74.180000000000007</v>
      </c>
    </row>
    <row r="1726" spans="6:10" x14ac:dyDescent="0.35">
      <c r="F1726" s="203">
        <v>45526</v>
      </c>
      <c r="G1726" s="204">
        <v>76.55</v>
      </c>
      <c r="H1726" s="204">
        <v>77.22</v>
      </c>
      <c r="I1726" s="204">
        <v>76.02</v>
      </c>
      <c r="J1726" s="204">
        <v>74.98</v>
      </c>
    </row>
    <row r="1727" spans="6:10" x14ac:dyDescent="0.35">
      <c r="F1727" s="203">
        <v>45527</v>
      </c>
      <c r="G1727" s="204">
        <v>78.150000000000006</v>
      </c>
      <c r="H1727" s="204">
        <v>79.02</v>
      </c>
      <c r="I1727" s="204">
        <v>77.540000000000006</v>
      </c>
      <c r="J1727" s="204">
        <v>76.41</v>
      </c>
    </row>
    <row r="1728" spans="6:10" x14ac:dyDescent="0.35">
      <c r="F1728" s="203">
        <v>45530</v>
      </c>
      <c r="G1728" s="204">
        <v>80.36</v>
      </c>
      <c r="H1728" s="204">
        <v>81.430000000000007</v>
      </c>
      <c r="I1728" s="204">
        <v>79.510000000000005</v>
      </c>
      <c r="J1728" s="204">
        <v>78.040000000000006</v>
      </c>
    </row>
    <row r="1729" spans="6:10" x14ac:dyDescent="0.35">
      <c r="F1729" s="203">
        <v>45531</v>
      </c>
      <c r="G1729" s="204">
        <v>78.66</v>
      </c>
      <c r="H1729" s="204">
        <v>79.55</v>
      </c>
      <c r="I1729" s="204">
        <v>77.92</v>
      </c>
      <c r="J1729" s="204">
        <v>76.66</v>
      </c>
    </row>
    <row r="1730" spans="6:10" x14ac:dyDescent="0.35">
      <c r="F1730" s="203">
        <v>45532</v>
      </c>
      <c r="G1730" s="204">
        <v>77.58</v>
      </c>
      <c r="H1730" s="204">
        <v>78.650000000000006</v>
      </c>
      <c r="I1730" s="204">
        <v>76.8</v>
      </c>
      <c r="J1730" s="204">
        <v>75.569999999999993</v>
      </c>
    </row>
    <row r="1731" spans="6:10" x14ac:dyDescent="0.35">
      <c r="F1731" s="203">
        <v>45533</v>
      </c>
      <c r="G1731" s="204">
        <v>78.819999999999993</v>
      </c>
      <c r="H1731" s="204">
        <v>79.94</v>
      </c>
      <c r="I1731" s="204">
        <v>77.98</v>
      </c>
      <c r="J1731" s="204">
        <v>76.66</v>
      </c>
    </row>
    <row r="1732" spans="6:10" x14ac:dyDescent="0.35">
      <c r="F1732" s="203">
        <v>45534</v>
      </c>
      <c r="G1732" s="204">
        <v>76.930000000000007</v>
      </c>
      <c r="H1732" s="204">
        <v>78.8</v>
      </c>
      <c r="I1732" s="204">
        <v>76.239999999999995</v>
      </c>
      <c r="J1732" s="204">
        <v>75.13</v>
      </c>
    </row>
    <row r="1733" spans="6:10" x14ac:dyDescent="0.35">
      <c r="F1733" s="203">
        <v>45537</v>
      </c>
      <c r="G1733" s="204">
        <v>76.73</v>
      </c>
      <c r="H1733" s="204">
        <v>77.52</v>
      </c>
      <c r="I1733" s="204">
        <v>76.16</v>
      </c>
      <c r="J1733" s="204">
        <v>75.260000000000005</v>
      </c>
    </row>
    <row r="1734" spans="6:10" x14ac:dyDescent="0.35">
      <c r="F1734" s="203">
        <v>45538</v>
      </c>
      <c r="G1734" s="204">
        <v>73.3</v>
      </c>
      <c r="H1734" s="204">
        <v>73.75</v>
      </c>
      <c r="I1734" s="204">
        <v>72.91</v>
      </c>
      <c r="J1734" s="204">
        <v>72.209999999999994</v>
      </c>
    </row>
    <row r="1735" spans="6:10" x14ac:dyDescent="0.35">
      <c r="F1735" s="203">
        <v>45539</v>
      </c>
      <c r="G1735" s="204">
        <v>72.28</v>
      </c>
      <c r="H1735" s="204">
        <v>72.7</v>
      </c>
      <c r="I1735" s="204">
        <v>71.930000000000007</v>
      </c>
      <c r="J1735" s="204">
        <v>71.34</v>
      </c>
    </row>
    <row r="1736" spans="6:10" x14ac:dyDescent="0.35">
      <c r="F1736" s="203">
        <v>45540</v>
      </c>
      <c r="G1736" s="204">
        <v>72.33</v>
      </c>
      <c r="H1736" s="204">
        <v>72.69</v>
      </c>
      <c r="I1736" s="204">
        <v>72.040000000000006</v>
      </c>
      <c r="J1736" s="204">
        <v>71.62</v>
      </c>
    </row>
    <row r="1737" spans="6:10" x14ac:dyDescent="0.35">
      <c r="F1737" s="203">
        <v>45541</v>
      </c>
      <c r="G1737" s="204">
        <v>70.709999999999994</v>
      </c>
      <c r="H1737" s="204">
        <v>71.06</v>
      </c>
      <c r="I1737" s="204">
        <v>70.45</v>
      </c>
      <c r="J1737" s="204">
        <v>70.19</v>
      </c>
    </row>
    <row r="1738" spans="6:10" x14ac:dyDescent="0.35">
      <c r="F1738" s="203">
        <v>45544</v>
      </c>
      <c r="G1738" s="204">
        <v>71.36</v>
      </c>
      <c r="H1738" s="204">
        <v>71.84</v>
      </c>
      <c r="I1738" s="204">
        <v>71</v>
      </c>
      <c r="J1738" s="204">
        <v>70.59</v>
      </c>
    </row>
    <row r="1739" spans="6:10" x14ac:dyDescent="0.35">
      <c r="F1739" s="203">
        <v>45545</v>
      </c>
      <c r="G1739" s="204">
        <v>68.83</v>
      </c>
      <c r="H1739" s="204">
        <v>69.19</v>
      </c>
      <c r="I1739" s="204">
        <v>68.540000000000006</v>
      </c>
      <c r="J1739" s="204">
        <v>68.3</v>
      </c>
    </row>
    <row r="1740" spans="6:10" x14ac:dyDescent="0.35">
      <c r="F1740" s="203">
        <v>45546</v>
      </c>
      <c r="G1740" s="204">
        <v>70.17</v>
      </c>
      <c r="H1740" s="204">
        <v>70.61</v>
      </c>
      <c r="I1740" s="204">
        <v>69.81</v>
      </c>
      <c r="J1740" s="204">
        <v>69.5</v>
      </c>
    </row>
    <row r="1741" spans="6:10" x14ac:dyDescent="0.35">
      <c r="F1741" s="203">
        <v>45547</v>
      </c>
      <c r="G1741" s="204">
        <v>71.430000000000007</v>
      </c>
      <c r="H1741" s="204">
        <v>71.97</v>
      </c>
      <c r="I1741" s="204">
        <v>71.05</v>
      </c>
      <c r="J1741" s="204">
        <v>70.7</v>
      </c>
    </row>
    <row r="1742" spans="6:10" x14ac:dyDescent="0.35">
      <c r="F1742" s="203">
        <v>45548</v>
      </c>
      <c r="G1742" s="204">
        <v>71.05</v>
      </c>
      <c r="H1742" s="204">
        <v>71.61</v>
      </c>
      <c r="I1742" s="204">
        <v>70.64</v>
      </c>
      <c r="J1742" s="204">
        <v>70.239999999999995</v>
      </c>
    </row>
    <row r="1743" spans="6:10" x14ac:dyDescent="0.35">
      <c r="F1743" s="203">
        <v>45551</v>
      </c>
      <c r="G1743" s="204">
        <v>72.150000000000006</v>
      </c>
      <c r="H1743" s="204">
        <v>72.75</v>
      </c>
      <c r="I1743" s="204">
        <v>71.75</v>
      </c>
      <c r="J1743" s="204">
        <v>71.33</v>
      </c>
    </row>
    <row r="1744" spans="6:10" x14ac:dyDescent="0.35">
      <c r="F1744" s="203">
        <v>45552</v>
      </c>
      <c r="G1744" s="204">
        <v>73.010000000000005</v>
      </c>
      <c r="H1744" s="204">
        <v>73.7</v>
      </c>
      <c r="I1744" s="204">
        <v>72.59</v>
      </c>
      <c r="J1744" s="204">
        <v>72.099999999999994</v>
      </c>
    </row>
    <row r="1745" spans="6:10" x14ac:dyDescent="0.35">
      <c r="F1745" s="203">
        <v>45553</v>
      </c>
      <c r="G1745" s="204">
        <v>72.88</v>
      </c>
      <c r="H1745" s="204">
        <v>73.650000000000006</v>
      </c>
      <c r="I1745" s="204">
        <v>72.42</v>
      </c>
      <c r="J1745" s="204">
        <v>71.92</v>
      </c>
    </row>
    <row r="1746" spans="6:10" x14ac:dyDescent="0.35">
      <c r="F1746" s="203">
        <v>45554</v>
      </c>
      <c r="G1746" s="204">
        <v>74.010000000000005</v>
      </c>
      <c r="H1746" s="204">
        <v>74.88</v>
      </c>
      <c r="I1746" s="204">
        <v>73.48</v>
      </c>
      <c r="J1746" s="204">
        <v>72.83</v>
      </c>
    </row>
    <row r="1747" spans="6:10" x14ac:dyDescent="0.35">
      <c r="F1747" s="203">
        <v>45555</v>
      </c>
      <c r="G1747" s="204">
        <v>73.69</v>
      </c>
      <c r="H1747" s="204">
        <v>74.489999999999995</v>
      </c>
      <c r="I1747" s="204">
        <v>73.19</v>
      </c>
      <c r="J1747" s="204">
        <v>72.56</v>
      </c>
    </row>
    <row r="1748" spans="6:10" x14ac:dyDescent="0.35">
      <c r="F1748" s="203">
        <v>45558</v>
      </c>
      <c r="G1748" s="204">
        <v>73.209999999999994</v>
      </c>
      <c r="H1748" s="204">
        <v>73.900000000000006</v>
      </c>
      <c r="I1748" s="204">
        <v>72.78</v>
      </c>
      <c r="J1748" s="204">
        <v>72.239999999999995</v>
      </c>
    </row>
    <row r="1749" spans="6:10" x14ac:dyDescent="0.35">
      <c r="F1749" s="203">
        <v>45559</v>
      </c>
      <c r="G1749" s="204">
        <v>74.47</v>
      </c>
      <c r="H1749" s="204">
        <v>75.17</v>
      </c>
      <c r="I1749" s="204">
        <v>74.03</v>
      </c>
      <c r="J1749" s="204">
        <v>73.44</v>
      </c>
    </row>
    <row r="1750" spans="6:10" x14ac:dyDescent="0.35">
      <c r="F1750" s="203">
        <v>45560</v>
      </c>
      <c r="G1750" s="204">
        <v>72.900000000000006</v>
      </c>
      <c r="H1750" s="204">
        <v>73.459999999999994</v>
      </c>
      <c r="I1750" s="204">
        <v>72.569999999999993</v>
      </c>
      <c r="J1750" s="204">
        <v>72.180000000000007</v>
      </c>
    </row>
    <row r="1751" spans="6:10" x14ac:dyDescent="0.35">
      <c r="F1751" s="203">
        <v>45561</v>
      </c>
      <c r="G1751" s="204">
        <v>71.09</v>
      </c>
      <c r="H1751" s="204">
        <v>71.599999999999994</v>
      </c>
      <c r="I1751" s="204">
        <v>70.78</v>
      </c>
      <c r="J1751" s="204">
        <v>70.53</v>
      </c>
    </row>
    <row r="1752" spans="6:10" x14ac:dyDescent="0.35">
      <c r="F1752" s="203">
        <v>45562</v>
      </c>
      <c r="G1752" s="204">
        <v>71.540000000000006</v>
      </c>
      <c r="H1752" s="204">
        <v>71.98</v>
      </c>
      <c r="I1752" s="204">
        <v>71.209999999999994</v>
      </c>
      <c r="J1752" s="204">
        <v>70.84</v>
      </c>
    </row>
    <row r="1753" spans="6:10" x14ac:dyDescent="0.35">
      <c r="F1753" s="203">
        <v>45565</v>
      </c>
      <c r="G1753" s="204">
        <v>71.7</v>
      </c>
      <c r="H1753" s="204">
        <v>71.77</v>
      </c>
      <c r="I1753" s="204">
        <v>71.459999999999994</v>
      </c>
      <c r="J1753" s="204">
        <v>71.12</v>
      </c>
    </row>
    <row r="1754" spans="6:10" x14ac:dyDescent="0.35">
      <c r="F1754" s="203">
        <v>45566</v>
      </c>
      <c r="G1754" s="204">
        <v>73.209999999999994</v>
      </c>
      <c r="H1754" s="204">
        <v>73.56</v>
      </c>
      <c r="I1754" s="204">
        <v>72.959999999999994</v>
      </c>
      <c r="J1754" s="204">
        <v>72.58</v>
      </c>
    </row>
    <row r="1755" spans="6:10" x14ac:dyDescent="0.35">
      <c r="F1755" s="203">
        <v>45567</v>
      </c>
      <c r="G1755" s="204">
        <v>73.540000000000006</v>
      </c>
      <c r="H1755" s="204">
        <v>73.900000000000006</v>
      </c>
      <c r="I1755" s="204">
        <v>73.260000000000005</v>
      </c>
      <c r="J1755" s="204">
        <v>72.8</v>
      </c>
    </row>
    <row r="1756" spans="6:10" x14ac:dyDescent="0.35">
      <c r="F1756" s="203">
        <v>45568</v>
      </c>
      <c r="G1756" s="204">
        <v>77.11</v>
      </c>
      <c r="H1756" s="204">
        <v>77.62</v>
      </c>
      <c r="I1756" s="204">
        <v>76.7</v>
      </c>
      <c r="J1756" s="204">
        <v>75.930000000000007</v>
      </c>
    </row>
    <row r="1757" spans="6:10" x14ac:dyDescent="0.35">
      <c r="F1757" s="203">
        <v>45569</v>
      </c>
      <c r="G1757" s="204">
        <v>77.430000000000007</v>
      </c>
      <c r="H1757" s="204">
        <v>78.05</v>
      </c>
      <c r="I1757" s="204">
        <v>76.89</v>
      </c>
      <c r="J1757" s="204">
        <v>75.86</v>
      </c>
    </row>
    <row r="1758" spans="6:10" x14ac:dyDescent="0.35">
      <c r="F1758" s="203">
        <v>45572</v>
      </c>
      <c r="G1758" s="204">
        <v>80.349999999999994</v>
      </c>
      <c r="H1758" s="204">
        <v>80.930000000000007</v>
      </c>
      <c r="I1758" s="204">
        <v>79.819999999999993</v>
      </c>
      <c r="J1758" s="204">
        <v>78.63</v>
      </c>
    </row>
    <row r="1759" spans="6:10" x14ac:dyDescent="0.35">
      <c r="F1759" s="203">
        <v>45573</v>
      </c>
      <c r="G1759" s="204">
        <v>76.790000000000006</v>
      </c>
      <c r="H1759" s="204">
        <v>77.180000000000007</v>
      </c>
      <c r="I1759" s="204">
        <v>76.42</v>
      </c>
      <c r="J1759" s="204">
        <v>75.73</v>
      </c>
    </row>
    <row r="1760" spans="6:10" x14ac:dyDescent="0.35">
      <c r="F1760" s="203">
        <v>45574</v>
      </c>
      <c r="G1760" s="204">
        <v>76.13</v>
      </c>
      <c r="H1760" s="204">
        <v>76.58</v>
      </c>
      <c r="I1760" s="204">
        <v>75.73</v>
      </c>
      <c r="J1760" s="204">
        <v>74.97</v>
      </c>
    </row>
    <row r="1761" spans="6:10" x14ac:dyDescent="0.35">
      <c r="F1761" s="203">
        <v>45575</v>
      </c>
      <c r="G1761" s="204">
        <v>78.86</v>
      </c>
      <c r="H1761" s="204">
        <v>79.400000000000006</v>
      </c>
      <c r="I1761" s="204">
        <v>78.349999999999994</v>
      </c>
      <c r="J1761" s="204">
        <v>77.27</v>
      </c>
    </row>
    <row r="1762" spans="6:10" x14ac:dyDescent="0.35">
      <c r="F1762" s="203">
        <v>45576</v>
      </c>
      <c r="G1762" s="204">
        <v>78.599999999999994</v>
      </c>
      <c r="H1762" s="204">
        <v>79.040000000000006</v>
      </c>
      <c r="I1762" s="204">
        <v>78.150000000000006</v>
      </c>
      <c r="J1762" s="204">
        <v>77.17</v>
      </c>
    </row>
    <row r="1763" spans="6:10" x14ac:dyDescent="0.35">
      <c r="F1763" s="203">
        <v>45579</v>
      </c>
      <c r="G1763" s="204">
        <v>77.09</v>
      </c>
      <c r="H1763" s="204">
        <v>77.459999999999994</v>
      </c>
      <c r="I1763" s="204">
        <v>76.72</v>
      </c>
      <c r="J1763" s="204">
        <v>75.930000000000007</v>
      </c>
    </row>
    <row r="1764" spans="6:10" x14ac:dyDescent="0.35">
      <c r="F1764" s="203">
        <v>45580</v>
      </c>
      <c r="G1764" s="204">
        <v>73.88</v>
      </c>
      <c r="H1764" s="204">
        <v>74.25</v>
      </c>
      <c r="I1764" s="204">
        <v>73.55</v>
      </c>
      <c r="J1764" s="204">
        <v>72.92</v>
      </c>
    </row>
    <row r="1765" spans="6:10" x14ac:dyDescent="0.35">
      <c r="F1765" s="203">
        <v>45581</v>
      </c>
      <c r="G1765" s="204">
        <v>73.790000000000006</v>
      </c>
      <c r="H1765" s="204">
        <v>74.22</v>
      </c>
      <c r="I1765" s="204">
        <v>73.400000000000006</v>
      </c>
      <c r="J1765" s="204">
        <v>72.69</v>
      </c>
    </row>
    <row r="1766" spans="6:10" x14ac:dyDescent="0.35">
      <c r="F1766" s="203">
        <v>45582</v>
      </c>
      <c r="G1766" s="204">
        <v>73.98</v>
      </c>
      <c r="H1766" s="204">
        <v>74.45</v>
      </c>
      <c r="I1766" s="204">
        <v>73.59</v>
      </c>
      <c r="J1766" s="204">
        <v>72.91</v>
      </c>
    </row>
    <row r="1767" spans="6:10" x14ac:dyDescent="0.35">
      <c r="F1767" s="203">
        <v>45583</v>
      </c>
      <c r="G1767" s="204">
        <v>72.680000000000007</v>
      </c>
      <c r="H1767" s="204">
        <v>73.06</v>
      </c>
      <c r="I1767" s="204">
        <v>72.34</v>
      </c>
      <c r="J1767" s="204">
        <v>71.790000000000006</v>
      </c>
    </row>
    <row r="1768" spans="6:10" x14ac:dyDescent="0.35">
      <c r="F1768" s="203">
        <v>45586</v>
      </c>
      <c r="G1768" s="204">
        <v>73.92</v>
      </c>
      <c r="H1768" s="204">
        <v>74.290000000000006</v>
      </c>
      <c r="I1768" s="204">
        <v>73.55</v>
      </c>
      <c r="J1768" s="204">
        <v>72.900000000000006</v>
      </c>
    </row>
    <row r="1769" spans="6:10" x14ac:dyDescent="0.35">
      <c r="F1769" s="203">
        <v>45587</v>
      </c>
      <c r="G1769" s="204">
        <v>75.62</v>
      </c>
      <c r="H1769" s="204">
        <v>76.040000000000006</v>
      </c>
      <c r="I1769" s="204">
        <v>75.180000000000007</v>
      </c>
      <c r="J1769" s="204">
        <v>74.400000000000006</v>
      </c>
    </row>
    <row r="1770" spans="6:10" x14ac:dyDescent="0.35">
      <c r="F1770" s="203">
        <v>45588</v>
      </c>
      <c r="G1770" s="204">
        <v>74.56</v>
      </c>
      <c r="H1770" s="204">
        <v>74.959999999999994</v>
      </c>
      <c r="I1770" s="204">
        <v>74.16</v>
      </c>
      <c r="J1770" s="204">
        <v>73.489999999999995</v>
      </c>
    </row>
    <row r="1771" spans="6:10" x14ac:dyDescent="0.35">
      <c r="F1771" s="203">
        <v>45589</v>
      </c>
      <c r="G1771" s="204">
        <v>74.03</v>
      </c>
      <c r="H1771" s="204">
        <v>74.38</v>
      </c>
      <c r="I1771" s="204">
        <v>73.66</v>
      </c>
      <c r="J1771" s="204">
        <v>73.03</v>
      </c>
    </row>
    <row r="1772" spans="6:10" x14ac:dyDescent="0.35">
      <c r="F1772" s="203">
        <v>45590</v>
      </c>
      <c r="G1772" s="204">
        <v>75.63</v>
      </c>
      <c r="H1772" s="204">
        <v>76.05</v>
      </c>
      <c r="I1772" s="204">
        <v>75.209999999999994</v>
      </c>
      <c r="J1772" s="204">
        <v>74.489999999999995</v>
      </c>
    </row>
    <row r="1773" spans="6:10" x14ac:dyDescent="0.35">
      <c r="F1773" s="203">
        <v>45593</v>
      </c>
      <c r="G1773" s="204">
        <v>71</v>
      </c>
      <c r="H1773" s="204">
        <v>71.42</v>
      </c>
      <c r="I1773" s="204">
        <v>70.66</v>
      </c>
      <c r="J1773" s="204">
        <v>70.25</v>
      </c>
    </row>
    <row r="1774" spans="6:10" x14ac:dyDescent="0.35">
      <c r="F1774" s="203">
        <v>45594</v>
      </c>
      <c r="G1774" s="204">
        <v>70.73</v>
      </c>
      <c r="H1774" s="204">
        <v>71.12</v>
      </c>
      <c r="I1774" s="204">
        <v>70.39</v>
      </c>
      <c r="J1774" s="204">
        <v>70.03</v>
      </c>
    </row>
    <row r="1775" spans="6:10" x14ac:dyDescent="0.35">
      <c r="F1775" s="203">
        <v>45595</v>
      </c>
      <c r="G1775" s="204">
        <v>72.16</v>
      </c>
      <c r="H1775" s="204">
        <v>72.55</v>
      </c>
      <c r="I1775" s="204">
        <v>71.790000000000006</v>
      </c>
      <c r="J1775" s="204">
        <v>71.31</v>
      </c>
    </row>
    <row r="1776" spans="6:10" x14ac:dyDescent="0.35">
      <c r="F1776" s="203">
        <v>45596</v>
      </c>
      <c r="G1776" s="204">
        <v>72.81</v>
      </c>
      <c r="H1776" s="204">
        <v>73.16</v>
      </c>
      <c r="I1776" s="204">
        <v>72.45</v>
      </c>
      <c r="J1776" s="204">
        <v>71.92</v>
      </c>
    </row>
    <row r="1777" spans="6:10" x14ac:dyDescent="0.35">
      <c r="F1777" s="203">
        <v>45600</v>
      </c>
      <c r="G1777" s="204">
        <v>75.23</v>
      </c>
      <c r="H1777" s="204">
        <v>75.2</v>
      </c>
      <c r="I1777" s="204">
        <v>74.349999999999994</v>
      </c>
      <c r="J1777" s="204">
        <v>73.709999999999994</v>
      </c>
    </row>
    <row r="1778" spans="6:10" x14ac:dyDescent="0.35">
      <c r="F1778" s="203">
        <v>45601</v>
      </c>
      <c r="G1778" s="204">
        <v>75.349999999999994</v>
      </c>
      <c r="H1778" s="204">
        <v>75.540000000000006</v>
      </c>
      <c r="I1778" s="204">
        <v>74.819999999999993</v>
      </c>
      <c r="J1778" s="204">
        <v>74.150000000000006</v>
      </c>
    </row>
    <row r="1779" spans="6:10" x14ac:dyDescent="0.35">
      <c r="F1779" s="203">
        <v>45602</v>
      </c>
      <c r="G1779" s="204">
        <v>75.06</v>
      </c>
      <c r="H1779" s="204">
        <v>75.16</v>
      </c>
      <c r="I1779" s="204">
        <v>74.290000000000006</v>
      </c>
      <c r="J1779" s="204">
        <v>73.73</v>
      </c>
    </row>
    <row r="1780" spans="6:10" x14ac:dyDescent="0.35">
      <c r="F1780" s="203">
        <v>45603</v>
      </c>
      <c r="G1780" s="204">
        <v>75.41</v>
      </c>
      <c r="H1780" s="204">
        <v>75.569999999999993</v>
      </c>
      <c r="I1780" s="204">
        <v>74.959999999999994</v>
      </c>
      <c r="J1780" s="204">
        <v>74.34</v>
      </c>
    </row>
    <row r="1781" spans="6:10" x14ac:dyDescent="0.35">
      <c r="F1781" s="203">
        <v>45604</v>
      </c>
      <c r="G1781" s="204">
        <v>73.84</v>
      </c>
      <c r="H1781" s="204">
        <v>73.900000000000006</v>
      </c>
      <c r="I1781" s="204">
        <v>73.39</v>
      </c>
      <c r="J1781" s="204">
        <v>72.959999999999994</v>
      </c>
    </row>
    <row r="1782" spans="6:10" x14ac:dyDescent="0.35">
      <c r="F1782" s="203">
        <v>45607</v>
      </c>
      <c r="G1782" s="204">
        <v>71.83</v>
      </c>
      <c r="H1782" s="204">
        <v>71.900000000000006</v>
      </c>
      <c r="I1782" s="204">
        <v>71.489999999999995</v>
      </c>
      <c r="J1782" s="204">
        <v>71.22</v>
      </c>
    </row>
    <row r="1783" spans="6:10" x14ac:dyDescent="0.35">
      <c r="F1783" s="203">
        <v>45608</v>
      </c>
      <c r="G1783" s="204">
        <v>71.61</v>
      </c>
      <c r="H1783" s="204">
        <v>71.790000000000006</v>
      </c>
      <c r="I1783" s="204">
        <v>71.45</v>
      </c>
      <c r="J1783" s="204">
        <v>71.11</v>
      </c>
    </row>
    <row r="1784" spans="6:10" x14ac:dyDescent="0.35">
      <c r="F1784" s="203">
        <v>45609</v>
      </c>
      <c r="G1784" s="204">
        <v>71.760000000000005</v>
      </c>
      <c r="H1784" s="204">
        <v>72.03</v>
      </c>
      <c r="I1784" s="204">
        <v>71.739999999999995</v>
      </c>
      <c r="J1784" s="204">
        <v>71.319999999999993</v>
      </c>
    </row>
    <row r="1785" spans="6:10" x14ac:dyDescent="0.35">
      <c r="F1785" s="203">
        <v>45610</v>
      </c>
      <c r="G1785" s="204">
        <v>72.25</v>
      </c>
      <c r="H1785" s="204">
        <v>72.41</v>
      </c>
      <c r="I1785" s="204">
        <v>71.989999999999995</v>
      </c>
      <c r="J1785" s="204">
        <v>71.52</v>
      </c>
    </row>
    <row r="1786" spans="6:10" x14ac:dyDescent="0.35">
      <c r="F1786" s="203">
        <v>45611</v>
      </c>
      <c r="G1786" s="204">
        <v>70.87</v>
      </c>
      <c r="H1786" s="204">
        <v>71.05</v>
      </c>
      <c r="I1786" s="204">
        <v>70.569999999999993</v>
      </c>
      <c r="J1786" s="204">
        <v>70.19</v>
      </c>
    </row>
    <row r="1787" spans="6:10" x14ac:dyDescent="0.35">
      <c r="F1787" s="203">
        <v>45614</v>
      </c>
      <c r="G1787" s="204">
        <v>73.02</v>
      </c>
      <c r="H1787" s="204">
        <v>73.14</v>
      </c>
      <c r="I1787" s="204">
        <v>72.77</v>
      </c>
      <c r="J1787" s="204">
        <v>72.3</v>
      </c>
    </row>
    <row r="1788" spans="6:10" x14ac:dyDescent="0.35">
      <c r="F1788" s="203">
        <v>45615</v>
      </c>
      <c r="G1788" s="204">
        <v>73.08</v>
      </c>
      <c r="H1788" s="204">
        <v>73.3</v>
      </c>
      <c r="I1788" s="204">
        <v>72.760000000000005</v>
      </c>
      <c r="J1788" s="204">
        <v>72.33</v>
      </c>
    </row>
    <row r="1789" spans="6:10" x14ac:dyDescent="0.35">
      <c r="F1789" s="203">
        <v>45616</v>
      </c>
      <c r="G1789" s="204">
        <v>72.819999999999993</v>
      </c>
      <c r="H1789" s="204">
        <v>73.099999999999994</v>
      </c>
      <c r="I1789" s="204">
        <v>72.260000000000005</v>
      </c>
      <c r="J1789" s="204">
        <v>71.849999999999994</v>
      </c>
    </row>
    <row r="1790" spans="6:10" x14ac:dyDescent="0.35">
      <c r="F1790" s="203">
        <v>45617</v>
      </c>
      <c r="G1790" s="204">
        <v>73.87</v>
      </c>
      <c r="H1790" s="204">
        <v>74.37</v>
      </c>
      <c r="I1790" s="204">
        <v>73.44</v>
      </c>
      <c r="J1790" s="204">
        <v>72.819999999999993</v>
      </c>
    </row>
    <row r="1791" spans="6:10" x14ac:dyDescent="0.35">
      <c r="F1791" s="203">
        <v>45618</v>
      </c>
      <c r="G1791" s="204">
        <v>74.61</v>
      </c>
      <c r="H1791" s="204">
        <v>75.28</v>
      </c>
      <c r="I1791" s="204">
        <v>74.23</v>
      </c>
      <c r="J1791" s="204">
        <v>73.55</v>
      </c>
    </row>
    <row r="1792" spans="6:10" x14ac:dyDescent="0.35">
      <c r="F1792" s="203">
        <v>45621</v>
      </c>
      <c r="G1792" s="204">
        <v>72.63</v>
      </c>
      <c r="H1792" s="204">
        <v>73.099999999999994</v>
      </c>
      <c r="I1792" s="204">
        <v>72.14</v>
      </c>
      <c r="J1792" s="204">
        <v>71.599999999999994</v>
      </c>
    </row>
    <row r="1793" spans="6:10" x14ac:dyDescent="0.35">
      <c r="F1793" s="203">
        <v>45622</v>
      </c>
      <c r="G1793" s="204">
        <v>72.510000000000005</v>
      </c>
      <c r="H1793" s="204">
        <v>72.92</v>
      </c>
      <c r="I1793" s="204">
        <v>72.010000000000005</v>
      </c>
      <c r="J1793" s="204">
        <v>71.48</v>
      </c>
    </row>
    <row r="1794" spans="6:10" x14ac:dyDescent="0.35">
      <c r="F1794" s="203">
        <v>45623</v>
      </c>
      <c r="G1794" s="204">
        <v>72.349999999999994</v>
      </c>
      <c r="H1794" s="204">
        <v>72.959999999999994</v>
      </c>
      <c r="I1794" s="204">
        <v>71.930000000000007</v>
      </c>
      <c r="J1794" s="204">
        <v>71.31</v>
      </c>
    </row>
    <row r="1795" spans="6:10" x14ac:dyDescent="0.35">
      <c r="F1795" s="203">
        <v>45625</v>
      </c>
      <c r="G1795" s="204">
        <v>72.36</v>
      </c>
      <c r="H1795" s="204">
        <v>72.09</v>
      </c>
      <c r="I1795" s="204">
        <v>71.5</v>
      </c>
      <c r="J1795" s="204">
        <v>70.930000000000007</v>
      </c>
    </row>
    <row r="1796" spans="6:10" x14ac:dyDescent="0.35">
      <c r="F1796" s="203">
        <v>45628</v>
      </c>
      <c r="G1796" s="204">
        <v>71.86</v>
      </c>
      <c r="H1796" s="204">
        <v>71.930000000000007</v>
      </c>
      <c r="I1796" s="204">
        <v>71.31</v>
      </c>
      <c r="J1796" s="204">
        <v>70.84</v>
      </c>
    </row>
    <row r="1797" spans="6:10" x14ac:dyDescent="0.35">
      <c r="F1797" s="203">
        <v>45629</v>
      </c>
      <c r="G1797" s="204">
        <v>73.53</v>
      </c>
      <c r="H1797" s="204">
        <v>73.69</v>
      </c>
      <c r="I1797" s="204">
        <v>72.91</v>
      </c>
      <c r="J1797" s="204">
        <v>72.31</v>
      </c>
    </row>
    <row r="1798" spans="6:10" x14ac:dyDescent="0.35">
      <c r="F1798" s="203">
        <v>45630</v>
      </c>
      <c r="G1798" s="204">
        <v>72.3</v>
      </c>
      <c r="H1798" s="204">
        <v>72.5</v>
      </c>
      <c r="I1798" s="204">
        <v>71.66</v>
      </c>
      <c r="J1798" s="204">
        <v>71.11</v>
      </c>
    </row>
    <row r="1799" spans="6:10" x14ac:dyDescent="0.35">
      <c r="F1799" s="203">
        <v>45631</v>
      </c>
      <c r="G1799" s="204">
        <v>72.010000000000005</v>
      </c>
      <c r="H1799" s="204">
        <v>72.17</v>
      </c>
      <c r="I1799" s="204">
        <v>71.39</v>
      </c>
      <c r="J1799" s="204">
        <v>70.849999999999994</v>
      </c>
    </row>
    <row r="1800" spans="6:10" x14ac:dyDescent="0.35">
      <c r="F1800" s="203">
        <v>45632</v>
      </c>
      <c r="G1800" s="204">
        <v>70.92</v>
      </c>
      <c r="H1800" s="204">
        <v>71.05</v>
      </c>
      <c r="I1800" s="204">
        <v>70.569999999999993</v>
      </c>
      <c r="J1800" s="204">
        <v>70.17</v>
      </c>
    </row>
    <row r="1801" spans="6:10" x14ac:dyDescent="0.35">
      <c r="F1801" s="203">
        <v>45635</v>
      </c>
      <c r="G1801" s="204">
        <v>71.78</v>
      </c>
      <c r="H1801" s="204">
        <v>71.900000000000006</v>
      </c>
      <c r="I1801" s="204">
        <v>71.599999999999994</v>
      </c>
      <c r="J1801" s="204">
        <v>71.17</v>
      </c>
    </row>
    <row r="1802" spans="6:10" x14ac:dyDescent="0.35">
      <c r="F1802" s="203">
        <v>45636</v>
      </c>
      <c r="G1802" s="204">
        <v>71.92</v>
      </c>
      <c r="H1802" s="204">
        <v>72.06</v>
      </c>
      <c r="I1802" s="204">
        <v>71.66</v>
      </c>
      <c r="J1802" s="204">
        <v>71.22</v>
      </c>
    </row>
    <row r="1803" spans="6:10" x14ac:dyDescent="0.35">
      <c r="F1803" s="203">
        <v>45637</v>
      </c>
      <c r="G1803" s="204">
        <v>73.39</v>
      </c>
      <c r="H1803" s="204">
        <v>73.64</v>
      </c>
      <c r="I1803" s="204">
        <v>72.81</v>
      </c>
      <c r="J1803" s="204">
        <v>72.17</v>
      </c>
    </row>
    <row r="1804" spans="6:10" x14ac:dyDescent="0.35">
      <c r="F1804" s="203">
        <v>45638</v>
      </c>
      <c r="G1804" s="204">
        <v>73.17</v>
      </c>
      <c r="H1804" s="204">
        <v>73.41</v>
      </c>
      <c r="I1804" s="204">
        <v>72.790000000000006</v>
      </c>
      <c r="J1804" s="204">
        <v>72.2</v>
      </c>
    </row>
    <row r="1805" spans="6:10" x14ac:dyDescent="0.35">
      <c r="F1805" s="203">
        <v>45639</v>
      </c>
      <c r="G1805" s="204">
        <v>74.08</v>
      </c>
      <c r="H1805" s="204">
        <v>74.349999999999994</v>
      </c>
      <c r="I1805" s="204">
        <v>73.75</v>
      </c>
      <c r="J1805" s="204">
        <v>73.02</v>
      </c>
    </row>
    <row r="1806" spans="6:10" x14ac:dyDescent="0.35">
      <c r="F1806" s="203">
        <v>45642</v>
      </c>
      <c r="G1806" s="204">
        <v>73.62</v>
      </c>
      <c r="H1806" s="204">
        <v>73.91</v>
      </c>
      <c r="I1806" s="204">
        <v>73.2</v>
      </c>
      <c r="J1806" s="204">
        <v>72.47</v>
      </c>
    </row>
    <row r="1807" spans="6:10" x14ac:dyDescent="0.35">
      <c r="F1807" s="203">
        <v>45643</v>
      </c>
      <c r="G1807" s="204">
        <v>73.05</v>
      </c>
      <c r="H1807" s="204">
        <v>73.319999999999993</v>
      </c>
      <c r="I1807" s="204">
        <v>72.56</v>
      </c>
      <c r="J1807" s="204">
        <v>71.87</v>
      </c>
    </row>
    <row r="1808" spans="6:10" x14ac:dyDescent="0.35">
      <c r="F1808" s="203">
        <v>45644</v>
      </c>
      <c r="G1808" s="204">
        <v>72.58</v>
      </c>
      <c r="H1808" s="204">
        <v>72.989999999999995</v>
      </c>
      <c r="I1808" s="204">
        <v>72.67</v>
      </c>
      <c r="J1808" s="204">
        <v>71.89</v>
      </c>
    </row>
    <row r="1809" spans="6:10" x14ac:dyDescent="0.35">
      <c r="F1809" s="203">
        <v>45645</v>
      </c>
      <c r="G1809" s="204">
        <v>72.31</v>
      </c>
      <c r="H1809" s="204">
        <v>72.67</v>
      </c>
      <c r="I1809" s="204">
        <v>72.08</v>
      </c>
      <c r="J1809" s="204">
        <v>71.239999999999995</v>
      </c>
    </row>
    <row r="1810" spans="6:10" x14ac:dyDescent="0.35">
      <c r="F1810" s="203">
        <v>45646</v>
      </c>
      <c r="G1810" s="204">
        <v>72.650000000000006</v>
      </c>
      <c r="H1810" s="204">
        <v>72.98</v>
      </c>
      <c r="I1810" s="204">
        <v>72.180000000000007</v>
      </c>
      <c r="J1810" s="204">
        <v>71.34</v>
      </c>
    </row>
    <row r="1811" spans="6:10" x14ac:dyDescent="0.35">
      <c r="F1811" s="203">
        <v>45649</v>
      </c>
      <c r="G1811" s="204">
        <v>72.680000000000007</v>
      </c>
      <c r="H1811" s="204">
        <v>72.959999999999994</v>
      </c>
      <c r="I1811" s="204">
        <v>71.989999999999995</v>
      </c>
      <c r="J1811" s="204">
        <v>71.2</v>
      </c>
    </row>
    <row r="1812" spans="6:10" x14ac:dyDescent="0.35">
      <c r="F1812" s="203">
        <v>45650</v>
      </c>
      <c r="G1812" s="204">
        <v>73.14</v>
      </c>
      <c r="H1812" s="204">
        <v>73.650000000000006</v>
      </c>
      <c r="I1812" s="204">
        <v>72.77</v>
      </c>
      <c r="J1812" s="204">
        <v>71.89</v>
      </c>
    </row>
    <row r="1813" spans="6:10" x14ac:dyDescent="0.35">
      <c r="F1813" s="203">
        <v>45652</v>
      </c>
      <c r="G1813" s="204">
        <v>72.86</v>
      </c>
      <c r="H1813" s="204">
        <v>73.290000000000006</v>
      </c>
      <c r="I1813" s="204">
        <v>72.430000000000007</v>
      </c>
      <c r="J1813" s="204">
        <v>71.53</v>
      </c>
    </row>
    <row r="1814" spans="6:10" x14ac:dyDescent="0.35">
      <c r="F1814" s="203">
        <v>45653</v>
      </c>
      <c r="G1814" s="204">
        <v>73.38</v>
      </c>
      <c r="H1814" s="204">
        <v>74</v>
      </c>
      <c r="I1814" s="204">
        <v>73.31</v>
      </c>
      <c r="J1814" s="204">
        <v>72.3</v>
      </c>
    </row>
    <row r="1815" spans="6:10" x14ac:dyDescent="0.35">
      <c r="F1815" s="203">
        <v>45656</v>
      </c>
      <c r="G1815" s="204">
        <v>74.06</v>
      </c>
      <c r="H1815" s="204">
        <v>74.13</v>
      </c>
      <c r="I1815" s="204">
        <v>73.569999999999993</v>
      </c>
      <c r="J1815" s="204">
        <v>72.61</v>
      </c>
    </row>
    <row r="1816" spans="6:10" x14ac:dyDescent="0.35">
      <c r="F1816" s="203">
        <v>45657</v>
      </c>
      <c r="G1816" s="204">
        <v>74.59</v>
      </c>
      <c r="H1816" s="204">
        <v>74.83</v>
      </c>
      <c r="I1816" s="204">
        <v>73.88</v>
      </c>
      <c r="J1816" s="204">
        <v>72.94</v>
      </c>
    </row>
    <row r="1817" spans="6:10" x14ac:dyDescent="0.35">
      <c r="F1817" s="203">
        <v>45659</v>
      </c>
      <c r="G1817" s="204">
        <v>75.790000000000006</v>
      </c>
      <c r="H1817" s="204">
        <v>75.930000000000007</v>
      </c>
      <c r="I1817" s="204">
        <v>75.010000000000005</v>
      </c>
      <c r="J1817" s="204">
        <v>73.900000000000006</v>
      </c>
    </row>
    <row r="1818" spans="6:10" x14ac:dyDescent="0.35">
      <c r="F1818" s="203">
        <v>45660</v>
      </c>
      <c r="G1818" s="204">
        <v>76.45</v>
      </c>
      <c r="H1818" s="204">
        <v>76.510000000000005</v>
      </c>
      <c r="I1818" s="204">
        <v>75.47</v>
      </c>
      <c r="J1818" s="204">
        <v>74.319999999999993</v>
      </c>
    </row>
    <row r="1819" spans="6:10" x14ac:dyDescent="0.35">
      <c r="F1819" s="203">
        <v>45663</v>
      </c>
      <c r="G1819" s="204">
        <v>76.930000000000007</v>
      </c>
      <c r="H1819" s="204">
        <v>76.3</v>
      </c>
      <c r="I1819" s="204">
        <v>75.239999999999995</v>
      </c>
      <c r="J1819" s="204">
        <v>74.16</v>
      </c>
    </row>
    <row r="1820" spans="6:10" x14ac:dyDescent="0.35">
      <c r="F1820" s="203">
        <v>45664</v>
      </c>
      <c r="G1820" s="204">
        <v>75.94</v>
      </c>
      <c r="H1820" s="204">
        <v>77.05</v>
      </c>
      <c r="I1820" s="204">
        <v>75.87</v>
      </c>
      <c r="J1820" s="204">
        <v>74.67</v>
      </c>
    </row>
    <row r="1821" spans="6:10" x14ac:dyDescent="0.35">
      <c r="F1821" s="203">
        <v>45665</v>
      </c>
      <c r="G1821" s="204">
        <v>76.97</v>
      </c>
      <c r="H1821" s="204">
        <v>76.16</v>
      </c>
      <c r="I1821" s="204">
        <v>75.11</v>
      </c>
      <c r="J1821" s="204">
        <v>74</v>
      </c>
    </row>
    <row r="1822" spans="6:10" x14ac:dyDescent="0.35">
      <c r="F1822" s="203">
        <v>45666</v>
      </c>
      <c r="G1822" s="204">
        <v>79.22</v>
      </c>
      <c r="H1822" s="204">
        <v>76.92</v>
      </c>
      <c r="I1822" s="204">
        <v>75.709999999999994</v>
      </c>
      <c r="J1822" s="204">
        <v>74.459999999999994</v>
      </c>
    </row>
    <row r="1823" spans="6:10" x14ac:dyDescent="0.35">
      <c r="F1823" s="203">
        <v>45667</v>
      </c>
      <c r="G1823" s="204">
        <v>79.75</v>
      </c>
      <c r="H1823" s="204">
        <v>79.760000000000005</v>
      </c>
      <c r="I1823" s="204">
        <v>78.06</v>
      </c>
      <c r="J1823" s="204">
        <v>76.17</v>
      </c>
    </row>
    <row r="1824" spans="6:10" x14ac:dyDescent="0.35">
      <c r="F1824" s="203">
        <v>45670</v>
      </c>
      <c r="G1824" s="204">
        <v>79.75</v>
      </c>
      <c r="H1824" s="204">
        <v>81.010000000000005</v>
      </c>
      <c r="I1824" s="204">
        <v>78.52</v>
      </c>
      <c r="J1824" s="204">
        <v>76.11</v>
      </c>
    </row>
    <row r="1825" spans="6:10" x14ac:dyDescent="0.35">
      <c r="F1825" s="203">
        <v>45671</v>
      </c>
      <c r="G1825" s="204">
        <v>81.62</v>
      </c>
      <c r="H1825" s="204">
        <v>79.92</v>
      </c>
      <c r="I1825" s="204">
        <v>77.930000000000007</v>
      </c>
      <c r="J1825" s="204">
        <v>75.88</v>
      </c>
    </row>
    <row r="1826" spans="6:10" x14ac:dyDescent="0.35">
      <c r="F1826" s="203">
        <v>45672</v>
      </c>
      <c r="G1826" s="204">
        <v>80.42</v>
      </c>
      <c r="H1826" s="204">
        <v>82.03</v>
      </c>
      <c r="I1826" s="204">
        <v>79.48</v>
      </c>
      <c r="J1826" s="204">
        <v>76.98</v>
      </c>
    </row>
    <row r="1827" spans="6:10" x14ac:dyDescent="0.35">
      <c r="F1827" s="203">
        <v>45673</v>
      </c>
      <c r="G1827" s="204">
        <v>79.91</v>
      </c>
      <c r="H1827" s="204">
        <v>81.290000000000006</v>
      </c>
      <c r="I1827" s="204">
        <v>78.72</v>
      </c>
      <c r="J1827" s="204">
        <v>76.239999999999995</v>
      </c>
    </row>
    <row r="1828" spans="6:10" x14ac:dyDescent="0.35">
      <c r="F1828" s="203">
        <v>45674</v>
      </c>
      <c r="G1828" s="204">
        <v>80.16</v>
      </c>
      <c r="H1828" s="204">
        <v>80.790000000000006</v>
      </c>
      <c r="I1828" s="204">
        <v>78.430000000000007</v>
      </c>
      <c r="J1828" s="204">
        <v>75.98</v>
      </c>
    </row>
    <row r="1829" spans="6:10" x14ac:dyDescent="0.35">
      <c r="F1829" s="203">
        <v>45677</v>
      </c>
      <c r="G1829" s="204">
        <v>78.680000000000007</v>
      </c>
      <c r="H1829" s="204">
        <v>80.150000000000006</v>
      </c>
      <c r="I1829" s="204">
        <v>78.13</v>
      </c>
      <c r="J1829" s="204">
        <v>75.91</v>
      </c>
    </row>
    <row r="1830" spans="6:10" x14ac:dyDescent="0.35">
      <c r="F1830" s="203">
        <v>45678</v>
      </c>
      <c r="G1830" s="204">
        <v>78.260000000000005</v>
      </c>
      <c r="H1830" s="204">
        <v>79.290000000000006</v>
      </c>
      <c r="I1830" s="204">
        <v>77.58</v>
      </c>
      <c r="J1830" s="204">
        <v>75.58</v>
      </c>
    </row>
    <row r="1831" spans="6:10" x14ac:dyDescent="0.35">
      <c r="F1831" s="203">
        <v>45679</v>
      </c>
      <c r="G1831" s="204">
        <v>77.31</v>
      </c>
      <c r="H1831" s="204">
        <v>79</v>
      </c>
      <c r="I1831" s="204">
        <v>77.37</v>
      </c>
      <c r="J1831" s="204">
        <v>75.53</v>
      </c>
    </row>
    <row r="1832" spans="6:10" x14ac:dyDescent="0.35">
      <c r="F1832" s="203">
        <v>45680</v>
      </c>
      <c r="G1832" s="204">
        <v>77.55</v>
      </c>
      <c r="H1832" s="204">
        <v>78.290000000000006</v>
      </c>
      <c r="I1832" s="204">
        <v>76.91</v>
      </c>
      <c r="J1832" s="204">
        <v>75.260000000000005</v>
      </c>
    </row>
    <row r="1833" spans="6:10" x14ac:dyDescent="0.35">
      <c r="F1833" s="203">
        <v>45681</v>
      </c>
      <c r="G1833" s="204">
        <v>77.069999999999993</v>
      </c>
      <c r="H1833" s="204">
        <v>78.5</v>
      </c>
      <c r="I1833" s="204">
        <v>76.790000000000006</v>
      </c>
      <c r="J1833" s="204">
        <v>75.05</v>
      </c>
    </row>
    <row r="1834" spans="6:10" x14ac:dyDescent="0.35">
      <c r="F1834" s="203">
        <v>45684</v>
      </c>
      <c r="G1834" s="204">
        <v>76.150000000000006</v>
      </c>
      <c r="H1834" s="204">
        <v>77.08</v>
      </c>
      <c r="I1834" s="204">
        <v>75.42</v>
      </c>
      <c r="J1834" s="204">
        <v>73.73</v>
      </c>
    </row>
    <row r="1835" spans="6:10" x14ac:dyDescent="0.35">
      <c r="F1835" s="203">
        <v>45685</v>
      </c>
      <c r="G1835" s="204">
        <v>76.569999999999993</v>
      </c>
      <c r="H1835" s="204">
        <v>77.489999999999995</v>
      </c>
      <c r="I1835" s="204">
        <v>75.599999999999994</v>
      </c>
      <c r="J1835" s="204">
        <v>73.650000000000006</v>
      </c>
    </row>
    <row r="1836" spans="6:10" x14ac:dyDescent="0.35">
      <c r="F1836" s="203">
        <v>45686</v>
      </c>
      <c r="G1836" s="204">
        <v>75.84</v>
      </c>
      <c r="H1836" s="204">
        <v>76.58</v>
      </c>
      <c r="I1836" s="204">
        <v>74.8</v>
      </c>
      <c r="J1836" s="204">
        <v>73.05</v>
      </c>
    </row>
    <row r="1837" spans="6:10" x14ac:dyDescent="0.35">
      <c r="F1837" s="203">
        <v>45687</v>
      </c>
      <c r="G1837" s="204">
        <v>76.09</v>
      </c>
      <c r="H1837" s="204">
        <v>76.87</v>
      </c>
      <c r="I1837" s="204">
        <v>75.12</v>
      </c>
      <c r="J1837" s="204">
        <v>73.37</v>
      </c>
    </row>
    <row r="1838" spans="6:10" x14ac:dyDescent="0.35">
      <c r="F1838" s="203">
        <v>45688</v>
      </c>
      <c r="G1838" s="204">
        <v>76.319999999999993</v>
      </c>
      <c r="H1838" s="204">
        <v>76.760000000000005</v>
      </c>
      <c r="I1838" s="204">
        <v>74.92</v>
      </c>
      <c r="J1838" s="204">
        <v>73.17</v>
      </c>
    </row>
    <row r="1839" spans="6:10" x14ac:dyDescent="0.35">
      <c r="F1839" s="203">
        <v>45691</v>
      </c>
      <c r="G1839" s="204">
        <v>75.38</v>
      </c>
      <c r="H1839" s="204">
        <v>75.959999999999994</v>
      </c>
      <c r="I1839" s="204">
        <v>74.41</v>
      </c>
      <c r="J1839" s="204">
        <v>72.77</v>
      </c>
    </row>
    <row r="1840" spans="6:10" x14ac:dyDescent="0.35">
      <c r="F1840" s="203">
        <v>45692</v>
      </c>
      <c r="G1840" s="204">
        <v>75.959999999999994</v>
      </c>
      <c r="H1840" s="204">
        <v>76.2</v>
      </c>
      <c r="I1840" s="204">
        <v>74.92</v>
      </c>
      <c r="J1840" s="204">
        <v>73.319999999999993</v>
      </c>
    </row>
    <row r="1841" spans="6:10" x14ac:dyDescent="0.35">
      <c r="F1841" s="203">
        <v>45693</v>
      </c>
      <c r="G1841" s="204">
        <v>74.489999999999995</v>
      </c>
      <c r="H1841" s="204">
        <v>74.61</v>
      </c>
      <c r="I1841" s="204">
        <v>73.540000000000006</v>
      </c>
      <c r="J1841" s="204">
        <v>72.099999999999994</v>
      </c>
    </row>
    <row r="1842" spans="6:10" x14ac:dyDescent="0.35">
      <c r="F1842" s="203">
        <v>45694</v>
      </c>
      <c r="G1842" s="204">
        <v>74.099999999999994</v>
      </c>
      <c r="H1842" s="204">
        <v>74.290000000000006</v>
      </c>
      <c r="I1842" s="204">
        <v>73.39</v>
      </c>
      <c r="J1842" s="204">
        <v>72.11</v>
      </c>
    </row>
    <row r="1843" spans="6:10" x14ac:dyDescent="0.35">
      <c r="F1843" s="203">
        <v>45695</v>
      </c>
      <c r="G1843" s="204">
        <v>74.540000000000006</v>
      </c>
      <c r="H1843" s="204">
        <v>74.66</v>
      </c>
      <c r="I1843" s="204">
        <v>73.83</v>
      </c>
      <c r="J1843" s="204">
        <v>72.569999999999993</v>
      </c>
    </row>
    <row r="1844" spans="6:10" x14ac:dyDescent="0.35">
      <c r="F1844" s="203">
        <v>45698</v>
      </c>
      <c r="G1844" s="204">
        <v>75.84</v>
      </c>
      <c r="H1844" s="204">
        <v>75.87</v>
      </c>
      <c r="I1844" s="204">
        <v>74.959999999999994</v>
      </c>
      <c r="J1844" s="204">
        <v>73.56</v>
      </c>
    </row>
    <row r="1845" spans="6:10" x14ac:dyDescent="0.35">
      <c r="F1845" s="203">
        <v>45699</v>
      </c>
      <c r="G1845" s="204">
        <v>76.69</v>
      </c>
      <c r="H1845" s="204">
        <v>77</v>
      </c>
      <c r="I1845" s="204">
        <v>76.150000000000006</v>
      </c>
      <c r="J1845" s="204">
        <v>74.69</v>
      </c>
    </row>
    <row r="1846" spans="6:10" x14ac:dyDescent="0.35">
      <c r="F1846" s="203">
        <v>45700</v>
      </c>
      <c r="G1846" s="204">
        <v>74.81</v>
      </c>
      <c r="H1846" s="204">
        <v>75.180000000000007</v>
      </c>
      <c r="I1846" s="204">
        <v>74.489999999999995</v>
      </c>
      <c r="J1846" s="204">
        <v>73.209999999999994</v>
      </c>
    </row>
    <row r="1847" spans="6:10" x14ac:dyDescent="0.35">
      <c r="F1847" s="203">
        <v>45701</v>
      </c>
      <c r="G1847" s="204">
        <v>75.010000000000005</v>
      </c>
      <c r="H1847" s="204">
        <v>75.02</v>
      </c>
      <c r="I1847" s="204">
        <v>74.25</v>
      </c>
      <c r="J1847" s="204">
        <v>72.98</v>
      </c>
    </row>
    <row r="1848" spans="6:10" x14ac:dyDescent="0.35">
      <c r="F1848" s="203">
        <v>45702</v>
      </c>
      <c r="G1848" s="204">
        <v>74.37</v>
      </c>
      <c r="H1848" s="204">
        <v>74.739999999999995</v>
      </c>
      <c r="I1848" s="204">
        <v>74.09</v>
      </c>
      <c r="J1848" s="204">
        <v>72.91</v>
      </c>
    </row>
    <row r="1849" spans="6:10" x14ac:dyDescent="0.35">
      <c r="F1849" s="203">
        <v>45705</v>
      </c>
      <c r="G1849" s="204">
        <v>75.069999999999993</v>
      </c>
      <c r="H1849" s="204">
        <v>75.22</v>
      </c>
      <c r="I1849" s="204">
        <v>74.55</v>
      </c>
      <c r="J1849" s="204">
        <v>73.319999999999993</v>
      </c>
    </row>
    <row r="1850" spans="6:10" x14ac:dyDescent="0.35">
      <c r="F1850" s="203">
        <v>45706</v>
      </c>
      <c r="G1850" s="204">
        <v>75.510000000000005</v>
      </c>
      <c r="H1850" s="204">
        <v>75.84</v>
      </c>
      <c r="I1850" s="204">
        <v>74.989999999999995</v>
      </c>
      <c r="J1850" s="204">
        <v>73.66</v>
      </c>
    </row>
    <row r="1851" spans="6:10" x14ac:dyDescent="0.35">
      <c r="F1851" s="203">
        <v>45707</v>
      </c>
      <c r="G1851" s="204">
        <v>75.8</v>
      </c>
      <c r="H1851" s="204">
        <v>76.040000000000006</v>
      </c>
      <c r="I1851" s="204">
        <v>75.239999999999995</v>
      </c>
      <c r="J1851" s="204">
        <v>73.900000000000006</v>
      </c>
    </row>
    <row r="1852" spans="6:10" x14ac:dyDescent="0.35">
      <c r="F1852" s="203">
        <v>45708</v>
      </c>
      <c r="G1852" s="204">
        <v>76.239999999999995</v>
      </c>
      <c r="H1852" s="204">
        <v>76.48</v>
      </c>
      <c r="I1852" s="204">
        <v>75.61</v>
      </c>
      <c r="J1852" s="204">
        <v>74.3</v>
      </c>
    </row>
    <row r="1853" spans="6:10" x14ac:dyDescent="0.35">
      <c r="F1853" s="203">
        <v>45709</v>
      </c>
      <c r="G1853" s="204">
        <v>73.900000000000006</v>
      </c>
      <c r="H1853" s="204">
        <v>74.430000000000007</v>
      </c>
      <c r="I1853" s="204">
        <v>73.680000000000007</v>
      </c>
      <c r="J1853" s="204">
        <v>72.510000000000005</v>
      </c>
    </row>
    <row r="1854" spans="6:10" x14ac:dyDescent="0.35">
      <c r="F1854" s="203">
        <v>45712</v>
      </c>
      <c r="G1854" s="204">
        <v>74.44</v>
      </c>
      <c r="H1854" s="204">
        <v>74.78</v>
      </c>
      <c r="I1854" s="204">
        <v>73.89</v>
      </c>
      <c r="J1854" s="204">
        <v>72.66</v>
      </c>
    </row>
    <row r="1855" spans="6:10" x14ac:dyDescent="0.35">
      <c r="F1855" s="203">
        <v>45713</v>
      </c>
      <c r="G1855" s="204">
        <v>72.56</v>
      </c>
      <c r="H1855" s="204">
        <v>73.02</v>
      </c>
      <c r="I1855" s="204">
        <v>72.09</v>
      </c>
      <c r="J1855" s="204">
        <v>70.94</v>
      </c>
    </row>
    <row r="1856" spans="6:10" x14ac:dyDescent="0.35">
      <c r="F1856" s="203">
        <v>45714</v>
      </c>
      <c r="G1856" s="204">
        <v>72.290000000000006</v>
      </c>
      <c r="H1856" s="204">
        <v>72.53</v>
      </c>
      <c r="I1856" s="204">
        <v>71.61</v>
      </c>
      <c r="J1856" s="204">
        <v>70.37</v>
      </c>
    </row>
    <row r="1857" spans="6:10" x14ac:dyDescent="0.35">
      <c r="F1857" s="203">
        <v>45715</v>
      </c>
      <c r="G1857" s="204">
        <v>73.28</v>
      </c>
      <c r="H1857" s="204">
        <v>74.040000000000006</v>
      </c>
      <c r="I1857" s="204">
        <v>73.06</v>
      </c>
      <c r="J1857" s="204">
        <v>71.62</v>
      </c>
    </row>
    <row r="1858" spans="6:10" x14ac:dyDescent="0.35">
      <c r="F1858" s="203">
        <v>45716</v>
      </c>
      <c r="G1858" s="204">
        <v>73</v>
      </c>
      <c r="H1858" s="204">
        <v>73.180000000000007</v>
      </c>
      <c r="I1858" s="204">
        <v>72.28</v>
      </c>
      <c r="J1858" s="204">
        <v>70.849999999999994</v>
      </c>
    </row>
    <row r="1859" spans="6:10" x14ac:dyDescent="0.35">
      <c r="F1859" s="203">
        <v>45719</v>
      </c>
      <c r="G1859" s="204">
        <v>71.400000000000006</v>
      </c>
      <c r="H1859" s="204">
        <v>72.16</v>
      </c>
      <c r="I1859" s="204">
        <v>71.08</v>
      </c>
      <c r="J1859" s="204">
        <v>69.69</v>
      </c>
    </row>
    <row r="1860" spans="6:10" x14ac:dyDescent="0.35">
      <c r="F1860" s="203">
        <v>45720</v>
      </c>
      <c r="G1860" s="204">
        <v>71.05</v>
      </c>
      <c r="H1860" s="204">
        <v>73</v>
      </c>
      <c r="I1860" s="204">
        <v>71.8</v>
      </c>
      <c r="J1860" s="204">
        <v>70.31</v>
      </c>
    </row>
    <row r="1861" spans="6:10" x14ac:dyDescent="0.35">
      <c r="F1861" s="203">
        <v>45721</v>
      </c>
      <c r="G1861" s="204">
        <v>69.290000000000006</v>
      </c>
      <c r="H1861" s="204">
        <v>73.02</v>
      </c>
      <c r="I1861" s="204">
        <v>71.819999999999993</v>
      </c>
      <c r="J1861" s="204">
        <v>70.31</v>
      </c>
    </row>
    <row r="1862" spans="6:10" x14ac:dyDescent="0.35">
      <c r="F1862" s="203">
        <v>45722</v>
      </c>
      <c r="G1862" s="204">
        <v>69.28</v>
      </c>
      <c r="H1862" s="204">
        <v>73.790000000000006</v>
      </c>
      <c r="I1862" s="204">
        <v>72.44</v>
      </c>
      <c r="J1862" s="204">
        <v>70.849999999999994</v>
      </c>
    </row>
    <row r="1863" spans="6:10" x14ac:dyDescent="0.35">
      <c r="F1863" s="203">
        <v>45723</v>
      </c>
      <c r="G1863" s="204">
        <v>70.19</v>
      </c>
      <c r="H1863" s="204">
        <v>74.03</v>
      </c>
      <c r="I1863" s="204">
        <v>72.680000000000007</v>
      </c>
      <c r="J1863" s="204">
        <v>71.099999999999994</v>
      </c>
    </row>
    <row r="1864" spans="6:10" x14ac:dyDescent="0.35">
      <c r="F1864" s="203">
        <v>45726</v>
      </c>
      <c r="G1864" s="204">
        <v>68.98</v>
      </c>
      <c r="H1864" s="204">
        <v>73.63</v>
      </c>
      <c r="I1864" s="204">
        <v>72.02</v>
      </c>
      <c r="J1864" s="204">
        <v>70.349999999999994</v>
      </c>
    </row>
    <row r="1865" spans="6:10" x14ac:dyDescent="0.35">
      <c r="F1865" s="203">
        <v>45727</v>
      </c>
      <c r="G1865" s="204">
        <v>69.64</v>
      </c>
      <c r="H1865" s="204">
        <v>74.739999999999995</v>
      </c>
      <c r="I1865" s="204">
        <v>73.97</v>
      </c>
      <c r="J1865" s="204">
        <v>72.040000000000006</v>
      </c>
    </row>
    <row r="1866" spans="6:10" x14ac:dyDescent="0.35">
      <c r="F1866" s="203">
        <v>45728</v>
      </c>
      <c r="G1866" s="204">
        <v>70.72</v>
      </c>
      <c r="H1866" s="204">
        <v>71.62</v>
      </c>
      <c r="I1866" s="204">
        <v>70.760000000000005</v>
      </c>
      <c r="J1866" s="204">
        <v>69.63</v>
      </c>
    </row>
    <row r="1867" spans="6:10" x14ac:dyDescent="0.35">
      <c r="F1867" s="203">
        <v>45729</v>
      </c>
      <c r="G1867" s="204">
        <v>69.81</v>
      </c>
      <c r="H1867" s="204">
        <v>71.040000000000006</v>
      </c>
      <c r="I1867" s="204">
        <v>70.16</v>
      </c>
      <c r="J1867" s="204">
        <v>69.12</v>
      </c>
    </row>
    <row r="1868" spans="6:10" x14ac:dyDescent="0.35">
      <c r="F1868" s="203">
        <v>45730</v>
      </c>
      <c r="G1868" s="204">
        <v>70.23</v>
      </c>
      <c r="H1868" s="204">
        <v>69.3</v>
      </c>
      <c r="I1868" s="204">
        <v>68.56</v>
      </c>
      <c r="J1868" s="204">
        <v>67.62</v>
      </c>
    </row>
    <row r="1869" spans="6:10" x14ac:dyDescent="0.35">
      <c r="F1869" s="203">
        <v>45733</v>
      </c>
      <c r="G1869" s="204">
        <v>70.680000000000007</v>
      </c>
      <c r="H1869" s="204">
        <v>69.459999999999994</v>
      </c>
      <c r="I1869" s="204">
        <v>68.58</v>
      </c>
      <c r="J1869" s="204">
        <v>67.55</v>
      </c>
    </row>
    <row r="1870" spans="6:10" x14ac:dyDescent="0.35">
      <c r="F1870" s="203">
        <v>45734</v>
      </c>
      <c r="G1870" s="204">
        <v>70.06</v>
      </c>
      <c r="H1870" s="204">
        <v>70.36</v>
      </c>
      <c r="I1870" s="204">
        <v>69.45</v>
      </c>
      <c r="J1870" s="204">
        <v>68.37</v>
      </c>
    </row>
    <row r="1871" spans="6:10" x14ac:dyDescent="0.35">
      <c r="F1871" s="203">
        <v>45735</v>
      </c>
      <c r="G1871" s="204">
        <v>70.56</v>
      </c>
      <c r="H1871" s="204">
        <v>69.28</v>
      </c>
      <c r="I1871" s="204">
        <v>68.33</v>
      </c>
      <c r="J1871" s="204">
        <v>67.209999999999994</v>
      </c>
    </row>
    <row r="1872" spans="6:10" x14ac:dyDescent="0.35">
      <c r="F1872" s="203">
        <v>45736</v>
      </c>
      <c r="G1872" s="204">
        <v>71.84</v>
      </c>
      <c r="H1872" s="204">
        <v>69.56</v>
      </c>
      <c r="I1872" s="204">
        <v>68.569999999999993</v>
      </c>
      <c r="J1872" s="204">
        <v>67.41</v>
      </c>
    </row>
    <row r="1873" spans="6:10" x14ac:dyDescent="0.35">
      <c r="F1873" s="203">
        <v>45737</v>
      </c>
      <c r="G1873" s="204">
        <v>71.709999999999994</v>
      </c>
      <c r="H1873" s="204">
        <v>70.95</v>
      </c>
      <c r="I1873" s="204">
        <v>69.959999999999994</v>
      </c>
      <c r="J1873" s="204">
        <v>68.75</v>
      </c>
    </row>
    <row r="1874" spans="6:10" x14ac:dyDescent="0.35">
      <c r="F1874" s="203">
        <v>45740</v>
      </c>
      <c r="G1874" s="204">
        <v>72.489999999999995</v>
      </c>
      <c r="H1874" s="204">
        <v>69.88</v>
      </c>
      <c r="I1874" s="204">
        <v>68.94</v>
      </c>
      <c r="J1874" s="204">
        <v>67.81</v>
      </c>
    </row>
    <row r="1875" spans="6:10" x14ac:dyDescent="0.35">
      <c r="F1875" s="203">
        <v>45741</v>
      </c>
      <c r="G1875" s="204">
        <v>72.599999999999994</v>
      </c>
      <c r="H1875" s="204">
        <v>70.58</v>
      </c>
      <c r="I1875" s="204">
        <v>69.55</v>
      </c>
      <c r="J1875" s="204">
        <v>68.34</v>
      </c>
    </row>
    <row r="1876" spans="6:10" x14ac:dyDescent="0.35">
      <c r="F1876" s="203">
        <v>45742</v>
      </c>
      <c r="G1876" s="204">
        <v>73.33</v>
      </c>
      <c r="H1876" s="204">
        <v>71.069999999999993</v>
      </c>
      <c r="I1876" s="204">
        <v>70.12</v>
      </c>
      <c r="J1876" s="204">
        <v>68.89</v>
      </c>
    </row>
    <row r="1877" spans="6:10" x14ac:dyDescent="0.35">
      <c r="F1877" s="203">
        <v>45743</v>
      </c>
      <c r="G1877" s="204">
        <v>73.319999999999993</v>
      </c>
      <c r="H1877" s="204">
        <v>70.56</v>
      </c>
      <c r="I1877" s="204">
        <v>69.7</v>
      </c>
      <c r="J1877" s="204">
        <v>68.52</v>
      </c>
    </row>
    <row r="1878" spans="6:10" x14ac:dyDescent="0.35">
      <c r="F1878" s="203">
        <v>45744</v>
      </c>
      <c r="G1878" s="204">
        <v>72.77</v>
      </c>
      <c r="H1878" s="204">
        <v>70.78</v>
      </c>
      <c r="I1878" s="204">
        <v>69.87</v>
      </c>
      <c r="J1878" s="204">
        <v>68.66</v>
      </c>
    </row>
    <row r="1879" spans="6:10" x14ac:dyDescent="0.35">
      <c r="F1879" s="203">
        <v>45747</v>
      </c>
      <c r="G1879" s="204">
        <v>74.56</v>
      </c>
      <c r="H1879" s="204">
        <v>72</v>
      </c>
      <c r="I1879" s="204">
        <v>70.959999999999994</v>
      </c>
      <c r="J1879" s="204">
        <v>69.63</v>
      </c>
    </row>
    <row r="1880" spans="6:10" x14ac:dyDescent="0.35">
      <c r="F1880" s="203">
        <v>45748</v>
      </c>
      <c r="G1880" s="204">
        <v>74.28</v>
      </c>
      <c r="H1880" s="204">
        <v>74.489999999999995</v>
      </c>
      <c r="I1880" s="204">
        <v>73.08</v>
      </c>
      <c r="J1880" s="204">
        <v>71.540000000000006</v>
      </c>
    </row>
    <row r="1881" spans="6:10" x14ac:dyDescent="0.35">
      <c r="F1881" s="203">
        <v>45749</v>
      </c>
      <c r="G1881" s="204">
        <v>73.63</v>
      </c>
      <c r="H1881" s="204">
        <v>74.95</v>
      </c>
      <c r="I1881" s="204">
        <v>73.41</v>
      </c>
      <c r="J1881" s="204">
        <v>71.81</v>
      </c>
    </row>
    <row r="1882" spans="6:10" x14ac:dyDescent="0.35">
      <c r="F1882" s="203">
        <v>45750</v>
      </c>
      <c r="G1882" s="204">
        <v>69.63</v>
      </c>
      <c r="H1882" s="204">
        <v>70.14</v>
      </c>
      <c r="I1882" s="204">
        <v>68.8</v>
      </c>
      <c r="J1882" s="204">
        <v>67.599999999999994</v>
      </c>
    </row>
    <row r="1883" spans="6:10" x14ac:dyDescent="0.35">
      <c r="F1883" s="203">
        <v>45751</v>
      </c>
      <c r="G1883" s="204">
        <v>65.78</v>
      </c>
      <c r="H1883" s="204">
        <v>65.58</v>
      </c>
      <c r="I1883" s="204">
        <v>64.47</v>
      </c>
      <c r="J1883" s="204">
        <v>63.69</v>
      </c>
    </row>
    <row r="1884" spans="6:10" x14ac:dyDescent="0.35">
      <c r="F1884" s="203">
        <v>45754</v>
      </c>
      <c r="G1884" s="204">
        <v>64.260000000000005</v>
      </c>
      <c r="H1884" s="204">
        <v>64.209999999999994</v>
      </c>
      <c r="I1884" s="204">
        <v>63.53</v>
      </c>
      <c r="J1884" s="204">
        <v>63.12</v>
      </c>
    </row>
    <row r="1885" spans="6:10" x14ac:dyDescent="0.35">
      <c r="F1885" s="203">
        <v>45755</v>
      </c>
      <c r="G1885" s="204">
        <v>61.38</v>
      </c>
      <c r="H1885" s="204">
        <v>62.82</v>
      </c>
      <c r="I1885" s="204">
        <v>61.96</v>
      </c>
      <c r="J1885" s="204">
        <v>61.47</v>
      </c>
    </row>
    <row r="1886" spans="6:10" x14ac:dyDescent="0.35">
      <c r="F1886" s="203">
        <v>45756</v>
      </c>
      <c r="G1886" s="204">
        <v>65.5</v>
      </c>
      <c r="H1886" s="204">
        <v>65.48</v>
      </c>
      <c r="I1886" s="204">
        <v>64.39</v>
      </c>
      <c r="J1886" s="204">
        <v>63.52</v>
      </c>
    </row>
    <row r="1887" spans="6:10" x14ac:dyDescent="0.35">
      <c r="F1887" s="203">
        <v>45757</v>
      </c>
      <c r="G1887" s="204">
        <v>63.26</v>
      </c>
      <c r="H1887" s="204">
        <v>63.33</v>
      </c>
      <c r="I1887" s="204">
        <v>62.36</v>
      </c>
      <c r="J1887" s="204">
        <v>61.85</v>
      </c>
    </row>
    <row r="1888" spans="6:10" x14ac:dyDescent="0.35">
      <c r="F1888" s="203">
        <v>45758</v>
      </c>
      <c r="G1888" s="204">
        <v>64.290000000000006</v>
      </c>
      <c r="H1888" s="204">
        <v>64.760000000000005</v>
      </c>
      <c r="I1888" s="204">
        <v>63.42</v>
      </c>
      <c r="J1888" s="204">
        <v>62.61</v>
      </c>
    </row>
    <row r="1889" spans="6:10" x14ac:dyDescent="0.35">
      <c r="F1889" s="203">
        <v>45761</v>
      </c>
      <c r="G1889" s="204">
        <v>64.53</v>
      </c>
      <c r="H1889" s="204">
        <v>64.88</v>
      </c>
      <c r="I1889" s="204">
        <v>63.7</v>
      </c>
      <c r="J1889" s="204">
        <v>63</v>
      </c>
    </row>
    <row r="1890" spans="6:10" x14ac:dyDescent="0.35">
      <c r="F1890" s="203">
        <v>45762</v>
      </c>
      <c r="G1890" s="204">
        <v>64.38</v>
      </c>
      <c r="H1890" s="204">
        <v>64.67</v>
      </c>
      <c r="I1890" s="204">
        <v>63.31</v>
      </c>
      <c r="J1890" s="204">
        <v>62.55</v>
      </c>
    </row>
    <row r="1891" spans="6:10" x14ac:dyDescent="0.35">
      <c r="F1891" s="203">
        <v>45763</v>
      </c>
      <c r="G1891" s="204">
        <v>65.34</v>
      </c>
      <c r="H1891" s="204">
        <v>65.849999999999994</v>
      </c>
      <c r="I1891" s="204">
        <v>64.319999999999993</v>
      </c>
      <c r="J1891" s="204">
        <v>63.35</v>
      </c>
    </row>
    <row r="1892" spans="6:10" x14ac:dyDescent="0.35">
      <c r="F1892" s="203">
        <v>45764</v>
      </c>
      <c r="G1892" s="204">
        <v>66.95</v>
      </c>
      <c r="H1892" s="204">
        <v>67.959999999999994</v>
      </c>
      <c r="I1892" s="204">
        <v>66.33</v>
      </c>
      <c r="J1892" s="204">
        <v>65.28</v>
      </c>
    </row>
    <row r="1893" spans="6:10" x14ac:dyDescent="0.35">
      <c r="F1893" s="203">
        <v>45768</v>
      </c>
      <c r="G1893" s="204">
        <v>65.739999999999995</v>
      </c>
      <c r="H1893" s="204">
        <v>66.260000000000005</v>
      </c>
      <c r="I1893" s="204">
        <v>64.63</v>
      </c>
      <c r="J1893" s="204">
        <v>63.65</v>
      </c>
    </row>
    <row r="1894" spans="6:10" x14ac:dyDescent="0.35">
      <c r="F1894" s="203">
        <v>45769</v>
      </c>
      <c r="G1894" s="204">
        <v>66.52</v>
      </c>
      <c r="H1894" s="204">
        <v>67.44</v>
      </c>
      <c r="I1894" s="204">
        <v>65.790000000000006</v>
      </c>
      <c r="J1894" s="204">
        <v>64.72</v>
      </c>
    </row>
    <row r="1895" spans="6:10" x14ac:dyDescent="0.35">
      <c r="F1895" s="203">
        <v>45770</v>
      </c>
      <c r="G1895" s="204">
        <v>65.25</v>
      </c>
      <c r="H1895" s="204">
        <v>66.12</v>
      </c>
      <c r="I1895" s="204">
        <v>64.569999999999993</v>
      </c>
      <c r="J1895" s="204">
        <v>63.67</v>
      </c>
    </row>
    <row r="1896" spans="6:10" x14ac:dyDescent="0.35">
      <c r="F1896" s="203">
        <v>45771</v>
      </c>
      <c r="G1896" s="204">
        <v>65.66</v>
      </c>
      <c r="H1896" s="204">
        <v>66.55</v>
      </c>
      <c r="I1896" s="204">
        <v>65.099999999999994</v>
      </c>
      <c r="J1896" s="204">
        <v>64.290000000000006</v>
      </c>
    </row>
    <row r="1897" spans="6:10" x14ac:dyDescent="0.35">
      <c r="F1897" s="203">
        <v>45772</v>
      </c>
      <c r="G1897" s="204">
        <v>65.91</v>
      </c>
      <c r="H1897" s="204">
        <v>66.87</v>
      </c>
      <c r="I1897" s="204">
        <v>65.239999999999995</v>
      </c>
      <c r="J1897" s="204">
        <v>64.489999999999995</v>
      </c>
    </row>
    <row r="1898" spans="6:10" x14ac:dyDescent="0.35">
      <c r="F1898" s="203">
        <v>45775</v>
      </c>
      <c r="G1898" s="204">
        <v>64.61</v>
      </c>
      <c r="H1898" s="204">
        <v>65.86</v>
      </c>
      <c r="I1898" s="204">
        <v>64.31</v>
      </c>
      <c r="J1898" s="204">
        <v>63.76</v>
      </c>
    </row>
    <row r="1899" spans="6:10" x14ac:dyDescent="0.35">
      <c r="F1899" s="203">
        <v>45776</v>
      </c>
      <c r="G1899" s="204">
        <v>63</v>
      </c>
      <c r="H1899" s="204">
        <v>64.25</v>
      </c>
      <c r="I1899" s="204">
        <v>62.91</v>
      </c>
      <c r="J1899" s="204">
        <v>62.56</v>
      </c>
    </row>
    <row r="1900" spans="6:10" x14ac:dyDescent="0.35">
      <c r="F1900" s="203">
        <v>45777</v>
      </c>
      <c r="G1900" s="204">
        <v>61.07</v>
      </c>
      <c r="H1900" s="204">
        <v>63.12</v>
      </c>
      <c r="I1900" s="204">
        <v>60.67</v>
      </c>
      <c r="J1900" s="204">
        <v>60.31</v>
      </c>
    </row>
    <row r="1901" spans="6:10" x14ac:dyDescent="0.35">
      <c r="F1901" s="203">
        <v>45778</v>
      </c>
      <c r="G1901" s="204">
        <v>61.8</v>
      </c>
      <c r="H1901" s="204">
        <v>62.13</v>
      </c>
      <c r="I1901" s="204">
        <v>61.43</v>
      </c>
      <c r="J1901" s="204">
        <v>61.22</v>
      </c>
    </row>
    <row r="1902" spans="6:10" x14ac:dyDescent="0.35">
      <c r="F1902" s="203">
        <v>45779</v>
      </c>
      <c r="G1902" s="204">
        <v>61.36</v>
      </c>
      <c r="H1902" s="204">
        <v>61.29</v>
      </c>
      <c r="I1902" s="204">
        <v>60.7</v>
      </c>
      <c r="J1902" s="204">
        <v>60.68</v>
      </c>
    </row>
    <row r="1903" spans="6:10" x14ac:dyDescent="0.35">
      <c r="F1903" s="203">
        <v>45782</v>
      </c>
      <c r="G1903" s="204">
        <v>60.24</v>
      </c>
      <c r="H1903" s="204">
        <v>60.23</v>
      </c>
      <c r="I1903" s="204">
        <v>59.7</v>
      </c>
      <c r="J1903" s="204">
        <v>59.86</v>
      </c>
    </row>
    <row r="1904" spans="6:10" x14ac:dyDescent="0.35">
      <c r="F1904" s="203">
        <v>45783</v>
      </c>
      <c r="G1904" s="204">
        <v>61.93</v>
      </c>
      <c r="H1904" s="204">
        <v>62.15</v>
      </c>
      <c r="I1904" s="204">
        <v>61.48</v>
      </c>
      <c r="J1904" s="204">
        <v>61.48</v>
      </c>
    </row>
    <row r="1905" spans="6:10" x14ac:dyDescent="0.35">
      <c r="F1905" s="203">
        <v>45784</v>
      </c>
      <c r="G1905" s="204">
        <v>60.88</v>
      </c>
      <c r="H1905" s="204">
        <v>61.12</v>
      </c>
      <c r="I1905" s="204">
        <v>60.52</v>
      </c>
      <c r="J1905" s="204">
        <v>60.5</v>
      </c>
    </row>
    <row r="1906" spans="6:10" x14ac:dyDescent="0.35">
      <c r="F1906" s="203">
        <v>45785</v>
      </c>
      <c r="G1906" s="204">
        <v>63.03</v>
      </c>
      <c r="H1906" s="204">
        <v>62.84</v>
      </c>
      <c r="I1906" s="204">
        <v>62.12</v>
      </c>
      <c r="J1906" s="204">
        <v>61.9</v>
      </c>
    </row>
    <row r="1907" spans="6:10" x14ac:dyDescent="0.35">
      <c r="F1907" s="203">
        <v>45786</v>
      </c>
      <c r="G1907" s="204">
        <v>63.71</v>
      </c>
      <c r="H1907" s="204">
        <v>63.91</v>
      </c>
      <c r="I1907" s="204">
        <v>63.02</v>
      </c>
      <c r="J1907" s="204">
        <v>62.63</v>
      </c>
    </row>
    <row r="1908" spans="6:10" x14ac:dyDescent="0.35">
      <c r="F1908" s="203">
        <v>45789</v>
      </c>
      <c r="G1908" s="204">
        <v>64.75</v>
      </c>
      <c r="H1908" s="204">
        <v>64.959999999999994</v>
      </c>
      <c r="I1908" s="204">
        <v>64.180000000000007</v>
      </c>
      <c r="J1908" s="204">
        <v>63.8</v>
      </c>
    </row>
    <row r="1909" spans="6:10" x14ac:dyDescent="0.35">
      <c r="F1909" s="203">
        <v>45790</v>
      </c>
      <c r="G1909" s="204">
        <v>66.260000000000005</v>
      </c>
      <c r="H1909" s="204">
        <v>66.63</v>
      </c>
      <c r="I1909" s="204">
        <v>65.680000000000007</v>
      </c>
      <c r="J1909" s="204">
        <v>65.08</v>
      </c>
    </row>
    <row r="1910" spans="6:10" x14ac:dyDescent="0.35">
      <c r="F1910" s="203">
        <v>45791</v>
      </c>
      <c r="G1910" s="204">
        <v>65.510000000000005</v>
      </c>
      <c r="H1910" s="204">
        <v>66.09</v>
      </c>
      <c r="I1910" s="204">
        <v>65.14</v>
      </c>
      <c r="J1910" s="204">
        <v>64.599999999999994</v>
      </c>
    </row>
    <row r="1911" spans="6:10" x14ac:dyDescent="0.35">
      <c r="F1911" s="203">
        <v>45792</v>
      </c>
      <c r="G1911" s="204">
        <v>64.290000000000006</v>
      </c>
      <c r="H1911" s="204">
        <v>64.53</v>
      </c>
      <c r="I1911" s="204">
        <v>63.67</v>
      </c>
      <c r="J1911" s="204">
        <v>63.32</v>
      </c>
    </row>
    <row r="1912" spans="6:10" x14ac:dyDescent="0.35">
      <c r="F1912" s="203">
        <v>45793</v>
      </c>
      <c r="G1912" s="204">
        <v>64.94</v>
      </c>
      <c r="H1912" s="204">
        <v>65.41</v>
      </c>
      <c r="I1912" s="204">
        <v>64.290000000000006</v>
      </c>
      <c r="J1912" s="204">
        <v>63.7</v>
      </c>
    </row>
    <row r="1913" spans="6:10" x14ac:dyDescent="0.35">
      <c r="F1913" s="203">
        <v>45795</v>
      </c>
      <c r="G1913" s="204">
        <v>65.069999999999993</v>
      </c>
      <c r="H1913" s="204">
        <v>65.52</v>
      </c>
      <c r="I1913" s="204">
        <v>64.41</v>
      </c>
      <c r="J1913" s="204">
        <v>63.76</v>
      </c>
    </row>
    <row r="1914" spans="6:10" x14ac:dyDescent="0.35">
      <c r="F1914" s="203">
        <v>45796</v>
      </c>
      <c r="G1914" s="204">
        <v>65.03</v>
      </c>
      <c r="H1914" s="204">
        <v>65.540000000000006</v>
      </c>
      <c r="I1914" s="204">
        <v>64.239999999999995</v>
      </c>
      <c r="J1914" s="204">
        <v>63.54</v>
      </c>
    </row>
    <row r="1915" spans="6:10" x14ac:dyDescent="0.35">
      <c r="F1915" s="203">
        <v>45797</v>
      </c>
      <c r="G1915" s="204">
        <v>65.11</v>
      </c>
      <c r="H1915" s="204">
        <v>65.38</v>
      </c>
      <c r="I1915" s="204">
        <v>64.260000000000005</v>
      </c>
      <c r="J1915" s="204">
        <v>63.71</v>
      </c>
    </row>
    <row r="1916" spans="6:10" x14ac:dyDescent="0.35">
      <c r="F1916" s="203">
        <v>45798</v>
      </c>
      <c r="G1916" s="204">
        <v>64.23</v>
      </c>
      <c r="H1916" s="204">
        <v>64.91</v>
      </c>
      <c r="I1916" s="204">
        <v>63.89</v>
      </c>
      <c r="J1916" s="204">
        <v>63.4</v>
      </c>
    </row>
    <row r="1917" spans="6:10" x14ac:dyDescent="0.35">
      <c r="F1917" s="203">
        <v>45799</v>
      </c>
      <c r="G1917" s="204">
        <v>63.61</v>
      </c>
      <c r="H1917" s="204">
        <v>64.44</v>
      </c>
      <c r="I1917" s="204">
        <v>63.43</v>
      </c>
      <c r="J1917" s="204">
        <v>62.94</v>
      </c>
    </row>
    <row r="1918" spans="6:10" x14ac:dyDescent="0.35">
      <c r="F1918" s="203">
        <v>45800</v>
      </c>
      <c r="G1918" s="204">
        <v>64.48</v>
      </c>
      <c r="H1918" s="204">
        <v>64.78</v>
      </c>
      <c r="I1918" s="204">
        <v>63.67</v>
      </c>
      <c r="J1918" s="204">
        <v>63.15</v>
      </c>
    </row>
    <row r="1919" spans="6:10" x14ac:dyDescent="0.35">
      <c r="F1919" s="203">
        <v>45802</v>
      </c>
      <c r="G1919" s="204">
        <v>64.62</v>
      </c>
      <c r="H1919" s="204">
        <v>65.19</v>
      </c>
      <c r="I1919" s="204">
        <v>64.040000000000006</v>
      </c>
      <c r="J1919" s="204">
        <v>63.54</v>
      </c>
    </row>
    <row r="1920" spans="6:10" x14ac:dyDescent="0.35">
      <c r="F1920" s="203">
        <v>45803</v>
      </c>
      <c r="G1920" s="204">
        <v>64.22</v>
      </c>
      <c r="H1920" s="204">
        <v>64.739999999999995</v>
      </c>
      <c r="I1920" s="204">
        <v>63.55</v>
      </c>
      <c r="J1920" s="204">
        <v>63.03</v>
      </c>
    </row>
    <row r="1921" spans="6:10" x14ac:dyDescent="0.35">
      <c r="F1921" s="203">
        <v>45804</v>
      </c>
      <c r="G1921" s="204">
        <v>63.76</v>
      </c>
      <c r="H1921" s="204">
        <v>64.09</v>
      </c>
      <c r="I1921" s="204">
        <v>63.03</v>
      </c>
      <c r="J1921" s="204">
        <v>62.58</v>
      </c>
    </row>
    <row r="1922" spans="6:10" x14ac:dyDescent="0.35">
      <c r="F1922" s="203">
        <v>45805</v>
      </c>
      <c r="G1922" s="204">
        <v>64.31</v>
      </c>
      <c r="H1922" s="204">
        <v>64.900000000000006</v>
      </c>
      <c r="I1922" s="204">
        <v>63.73</v>
      </c>
      <c r="J1922" s="204">
        <v>63.15</v>
      </c>
    </row>
    <row r="1923" spans="6:10" x14ac:dyDescent="0.35">
      <c r="F1923" s="203">
        <v>45806</v>
      </c>
      <c r="G1923" s="204">
        <v>63.3</v>
      </c>
      <c r="H1923" s="204">
        <v>64.150000000000006</v>
      </c>
      <c r="I1923" s="204">
        <v>62.72</v>
      </c>
      <c r="J1923" s="204">
        <v>62.1</v>
      </c>
    </row>
    <row r="1924" spans="6:10" x14ac:dyDescent="0.35">
      <c r="F1924" s="203">
        <v>45807</v>
      </c>
      <c r="G1924" s="204">
        <v>62.58</v>
      </c>
      <c r="H1924" s="204">
        <v>63.9</v>
      </c>
      <c r="I1924" s="204">
        <v>62.05</v>
      </c>
      <c r="J1924" s="204">
        <v>61.41</v>
      </c>
    </row>
    <row r="1925" spans="6:10" x14ac:dyDescent="0.35">
      <c r="F1925" s="203">
        <v>45809</v>
      </c>
      <c r="G1925" s="204">
        <v>63.79</v>
      </c>
      <c r="H1925" s="204">
        <v>63.92</v>
      </c>
      <c r="I1925" s="204">
        <v>62.67</v>
      </c>
      <c r="J1925" s="204">
        <v>62.44</v>
      </c>
    </row>
    <row r="1926" spans="6:10" x14ac:dyDescent="0.35">
      <c r="F1926" s="203">
        <v>45810</v>
      </c>
      <c r="G1926" s="204">
        <v>64.94</v>
      </c>
      <c r="H1926" s="204">
        <v>64.63</v>
      </c>
      <c r="I1926" s="204">
        <v>63.32</v>
      </c>
      <c r="J1926" s="204">
        <v>62.96</v>
      </c>
    </row>
    <row r="1927" spans="6:10" x14ac:dyDescent="0.35">
      <c r="F1927" s="203">
        <v>45811</v>
      </c>
      <c r="G1927" s="204">
        <v>65.42</v>
      </c>
      <c r="H1927" s="204">
        <v>65.63</v>
      </c>
      <c r="I1927" s="204">
        <v>64.42</v>
      </c>
      <c r="J1927" s="204">
        <v>64.05</v>
      </c>
    </row>
    <row r="1928" spans="6:10" x14ac:dyDescent="0.35">
      <c r="F1928" s="203">
        <v>45812</v>
      </c>
      <c r="G1928" s="204">
        <v>64.67</v>
      </c>
      <c r="H1928" s="204">
        <v>64.86</v>
      </c>
      <c r="I1928" s="204">
        <v>63.73</v>
      </c>
      <c r="J1928" s="204">
        <v>63.39</v>
      </c>
    </row>
    <row r="1929" spans="6:10" x14ac:dyDescent="0.35">
      <c r="F1929" s="203">
        <v>45813</v>
      </c>
      <c r="G1929" s="204">
        <v>65.040000000000006</v>
      </c>
      <c r="H1929" s="204">
        <v>65.34</v>
      </c>
      <c r="I1929" s="204">
        <v>64.260000000000005</v>
      </c>
      <c r="J1929" s="204">
        <v>63.87</v>
      </c>
    </row>
    <row r="1930" spans="6:10" x14ac:dyDescent="0.35">
      <c r="F1930" s="203">
        <v>45814</v>
      </c>
      <c r="G1930" s="204">
        <v>66.37</v>
      </c>
      <c r="H1930" s="204">
        <v>66.47</v>
      </c>
      <c r="I1930" s="204">
        <v>65.150000000000006</v>
      </c>
      <c r="J1930" s="204">
        <v>64.58</v>
      </c>
    </row>
    <row r="1931" spans="6:10" x14ac:dyDescent="0.35">
      <c r="F1931" s="203">
        <v>45816</v>
      </c>
      <c r="G1931" s="204">
        <v>66.2</v>
      </c>
      <c r="H1931" s="204">
        <v>66.510000000000005</v>
      </c>
      <c r="I1931" s="204">
        <v>65.209999999999994</v>
      </c>
      <c r="J1931" s="204">
        <v>64.64</v>
      </c>
    </row>
    <row r="1932" spans="6:10" x14ac:dyDescent="0.35">
      <c r="F1932" s="203">
        <v>45817</v>
      </c>
      <c r="G1932" s="204">
        <v>66.78</v>
      </c>
      <c r="H1932" s="204">
        <v>67.040000000000006</v>
      </c>
      <c r="I1932" s="204">
        <v>65.650000000000006</v>
      </c>
      <c r="J1932" s="204">
        <v>64.97</v>
      </c>
    </row>
    <row r="1933" spans="6:10" x14ac:dyDescent="0.35">
      <c r="F1933" s="203">
        <v>45818</v>
      </c>
      <c r="G1933" s="204">
        <v>66.72</v>
      </c>
      <c r="H1933" s="204">
        <v>66.87</v>
      </c>
      <c r="I1933" s="204">
        <v>65.5</v>
      </c>
      <c r="J1933" s="204">
        <v>64.8</v>
      </c>
    </row>
    <row r="1934" spans="6:10" x14ac:dyDescent="0.35">
      <c r="F1934" s="203">
        <v>45819</v>
      </c>
      <c r="G1934" s="204">
        <v>69.459999999999994</v>
      </c>
      <c r="H1934" s="204">
        <v>69.77</v>
      </c>
      <c r="I1934" s="204">
        <v>68.13</v>
      </c>
      <c r="J1934" s="204">
        <v>66.98</v>
      </c>
    </row>
    <row r="1935" spans="6:10" x14ac:dyDescent="0.35">
      <c r="F1935" s="203">
        <v>45820</v>
      </c>
      <c r="G1935" s="204">
        <v>69.680000000000007</v>
      </c>
      <c r="H1935" s="204">
        <v>69.36</v>
      </c>
      <c r="I1935" s="204">
        <v>67.67</v>
      </c>
      <c r="J1935" s="204">
        <v>66.63</v>
      </c>
    </row>
    <row r="1936" spans="6:10" x14ac:dyDescent="0.35">
      <c r="F1936" s="203">
        <v>45821</v>
      </c>
      <c r="G1936" s="204">
        <v>73.67</v>
      </c>
      <c r="H1936" s="204">
        <v>74.23</v>
      </c>
      <c r="I1936" s="204">
        <v>71.69</v>
      </c>
      <c r="J1936" s="204">
        <v>69.77</v>
      </c>
    </row>
    <row r="1937" spans="6:10" x14ac:dyDescent="0.35">
      <c r="F1937" s="203">
        <v>45824</v>
      </c>
      <c r="G1937" s="204">
        <v>72.14</v>
      </c>
      <c r="H1937" s="204">
        <v>73.23</v>
      </c>
      <c r="I1937" s="204">
        <v>71.040000000000006</v>
      </c>
      <c r="J1937" s="204">
        <v>69.63</v>
      </c>
    </row>
    <row r="1938" spans="6:10" x14ac:dyDescent="0.35">
      <c r="F1938" s="203">
        <v>45825</v>
      </c>
      <c r="G1938" s="204">
        <v>75.81</v>
      </c>
      <c r="H1938" s="204">
        <v>76.45</v>
      </c>
      <c r="I1938" s="204">
        <v>73.680000000000007</v>
      </c>
      <c r="J1938" s="204">
        <v>71.739999999999995</v>
      </c>
    </row>
    <row r="1939" spans="6:10" x14ac:dyDescent="0.35">
      <c r="F1939" s="203">
        <v>45826</v>
      </c>
      <c r="G1939" s="204">
        <v>75.069999999999993</v>
      </c>
      <c r="H1939" s="204">
        <v>76.7</v>
      </c>
      <c r="I1939" s="204">
        <v>73.900000000000006</v>
      </c>
      <c r="J1939" s="204">
        <v>71.86</v>
      </c>
    </row>
    <row r="1940" spans="6:10" x14ac:dyDescent="0.35">
      <c r="F1940" s="203">
        <v>45827</v>
      </c>
      <c r="G1940" s="204">
        <v>77.319999999999993</v>
      </c>
      <c r="H1940" s="204">
        <v>78.849999999999994</v>
      </c>
      <c r="I1940" s="204">
        <v>75.58</v>
      </c>
      <c r="J1940" s="204">
        <v>73.099999999999994</v>
      </c>
    </row>
    <row r="1941" spans="6:10" x14ac:dyDescent="0.35">
      <c r="F1941" s="203">
        <v>45828</v>
      </c>
      <c r="G1941" s="204">
        <v>75.94</v>
      </c>
      <c r="H1941" s="204">
        <v>77.010000000000005</v>
      </c>
      <c r="I1941" s="204">
        <v>74.03</v>
      </c>
      <c r="J1941" s="204">
        <v>71.8</v>
      </c>
    </row>
    <row r="1942" spans="6:10" x14ac:dyDescent="0.35">
      <c r="F1942" s="203">
        <v>45830</v>
      </c>
      <c r="G1942" s="204">
        <v>77.510000000000005</v>
      </c>
      <c r="H1942" s="204">
        <v>78.97</v>
      </c>
      <c r="I1942" s="204">
        <v>75.72</v>
      </c>
      <c r="J1942" s="204">
        <v>73.05</v>
      </c>
    </row>
    <row r="1943" spans="6:10" x14ac:dyDescent="0.35">
      <c r="F1943" s="203">
        <v>45831</v>
      </c>
      <c r="G1943" s="204">
        <v>69.38</v>
      </c>
      <c r="H1943" s="204">
        <v>71.48</v>
      </c>
      <c r="I1943" s="204">
        <v>69.599999999999994</v>
      </c>
      <c r="J1943" s="204">
        <v>68.5</v>
      </c>
    </row>
    <row r="1944" spans="6:10" x14ac:dyDescent="0.35">
      <c r="F1944" s="203">
        <v>45832</v>
      </c>
      <c r="G1944" s="204">
        <v>66.86</v>
      </c>
      <c r="H1944" s="204">
        <v>67.14</v>
      </c>
      <c r="I1944" s="204">
        <v>65.36</v>
      </c>
      <c r="J1944" s="204">
        <v>64.739999999999995</v>
      </c>
    </row>
    <row r="1945" spans="6:10" x14ac:dyDescent="0.35">
      <c r="F1945" s="203">
        <v>45833</v>
      </c>
      <c r="G1945" s="204">
        <v>66.42</v>
      </c>
      <c r="H1945" s="204">
        <v>67.680000000000007</v>
      </c>
      <c r="I1945" s="204">
        <v>65.48</v>
      </c>
      <c r="J1945" s="204">
        <v>64.47</v>
      </c>
    </row>
    <row r="1946" spans="6:10" x14ac:dyDescent="0.35">
      <c r="F1946" s="203">
        <v>45834</v>
      </c>
      <c r="G1946" s="204">
        <v>66.66</v>
      </c>
      <c r="H1946" s="204">
        <v>67.73</v>
      </c>
      <c r="I1946" s="204">
        <v>65.81</v>
      </c>
      <c r="J1946" s="204">
        <v>64.86</v>
      </c>
    </row>
    <row r="1947" spans="6:10" x14ac:dyDescent="0.35">
      <c r="F1947" s="203">
        <v>45835</v>
      </c>
      <c r="G1947" s="204">
        <v>66.34</v>
      </c>
      <c r="H1947" s="204">
        <v>67.77</v>
      </c>
      <c r="I1947" s="204">
        <v>65.92</v>
      </c>
      <c r="J1947" s="204">
        <v>64.849999999999994</v>
      </c>
    </row>
    <row r="1948" spans="6:10" x14ac:dyDescent="0.35">
      <c r="F1948" s="203">
        <v>45837</v>
      </c>
      <c r="G1948" s="204">
        <v>66.08</v>
      </c>
      <c r="H1948" s="204">
        <v>67.180000000000007</v>
      </c>
      <c r="I1948" s="204">
        <v>65.319999999999993</v>
      </c>
      <c r="J1948" s="204">
        <v>64.319999999999993</v>
      </c>
    </row>
    <row r="1949" spans="6:10" x14ac:dyDescent="0.35">
      <c r="F1949" s="203">
        <v>45838</v>
      </c>
      <c r="G1949" s="204">
        <v>66.489999999999995</v>
      </c>
      <c r="H1949" s="204">
        <v>67.61</v>
      </c>
      <c r="I1949" s="204">
        <v>65.86</v>
      </c>
      <c r="J1949" s="204">
        <v>64.77</v>
      </c>
    </row>
    <row r="1950" spans="6:10" x14ac:dyDescent="0.35">
      <c r="F1950" s="203">
        <v>45839</v>
      </c>
      <c r="G1950" s="204">
        <v>67.069999999999993</v>
      </c>
      <c r="H1950" s="204">
        <v>67.11</v>
      </c>
      <c r="I1950" s="204">
        <v>65.61</v>
      </c>
      <c r="J1950" s="204">
        <v>64.98</v>
      </c>
    </row>
    <row r="1951" spans="6:10" x14ac:dyDescent="0.35">
      <c r="F1951" s="203">
        <v>45840</v>
      </c>
      <c r="G1951" s="204">
        <v>68.89</v>
      </c>
      <c r="H1951" s="204">
        <v>69.11</v>
      </c>
      <c r="I1951" s="204">
        <v>67.09</v>
      </c>
      <c r="J1951" s="204">
        <v>66.08</v>
      </c>
    </row>
    <row r="1952" spans="6:10" x14ac:dyDescent="0.35">
      <c r="F1952" s="203">
        <v>45841</v>
      </c>
      <c r="G1952" s="204">
        <v>68.58</v>
      </c>
      <c r="H1952" s="204">
        <v>68.8</v>
      </c>
      <c r="I1952" s="204">
        <v>66.88</v>
      </c>
      <c r="J1952" s="204">
        <v>65.92</v>
      </c>
    </row>
    <row r="1953" spans="6:10" x14ac:dyDescent="0.35">
      <c r="F1953" s="203">
        <v>45842</v>
      </c>
      <c r="G1953" s="204">
        <v>67.92</v>
      </c>
      <c r="H1953" s="204">
        <v>68.3</v>
      </c>
      <c r="I1953" s="204">
        <v>66.459999999999994</v>
      </c>
      <c r="J1953" s="204">
        <v>65.62</v>
      </c>
    </row>
    <row r="1954" spans="6:10" x14ac:dyDescent="0.35">
      <c r="F1954" s="203">
        <v>45844</v>
      </c>
      <c r="G1954" s="204">
        <v>67.36</v>
      </c>
      <c r="H1954" s="204">
        <v>67.73</v>
      </c>
      <c r="I1954" s="204">
        <v>65.92</v>
      </c>
      <c r="J1954" s="204">
        <v>65.319999999999993</v>
      </c>
    </row>
    <row r="1955" spans="6:10" x14ac:dyDescent="0.35">
      <c r="F1955" s="203">
        <v>45845</v>
      </c>
      <c r="G1955" s="204">
        <v>69.16</v>
      </c>
      <c r="H1955" s="204">
        <v>69.58</v>
      </c>
      <c r="I1955" s="204">
        <v>67.58</v>
      </c>
      <c r="J1955" s="204">
        <v>66.47</v>
      </c>
    </row>
    <row r="1956" spans="6:10" x14ac:dyDescent="0.35">
      <c r="F1956" s="203">
        <v>45846</v>
      </c>
      <c r="G1956" s="204">
        <v>69.569999999999993</v>
      </c>
      <c r="H1956" s="204">
        <v>70.150000000000006</v>
      </c>
      <c r="I1956" s="204">
        <v>68.13</v>
      </c>
      <c r="J1956" s="204">
        <v>67.040000000000006</v>
      </c>
    </row>
    <row r="1957" spans="6:10" x14ac:dyDescent="0.35">
      <c r="F1957" s="203">
        <v>45847</v>
      </c>
      <c r="G1957" s="204">
        <v>69.62</v>
      </c>
      <c r="H1957" s="204">
        <v>70.19</v>
      </c>
      <c r="I1957" s="204">
        <v>68.05</v>
      </c>
      <c r="J1957" s="204">
        <v>66.84</v>
      </c>
    </row>
    <row r="1958" spans="6:10" x14ac:dyDescent="0.35">
      <c r="F1958" s="203">
        <v>45848</v>
      </c>
      <c r="G1958" s="204">
        <v>68.31</v>
      </c>
      <c r="H1958" s="204">
        <v>68.64</v>
      </c>
      <c r="I1958" s="204">
        <v>66.77</v>
      </c>
      <c r="J1958" s="204">
        <v>65.87</v>
      </c>
    </row>
    <row r="1959" spans="6:10" x14ac:dyDescent="0.35">
      <c r="F1959" s="203">
        <v>45849</v>
      </c>
      <c r="G1959" s="204">
        <v>70.040000000000006</v>
      </c>
      <c r="H1959" s="204">
        <v>70.36</v>
      </c>
      <c r="I1959" s="204">
        <v>68.290000000000006</v>
      </c>
      <c r="J1959" s="204">
        <v>67.209999999999994</v>
      </c>
    </row>
    <row r="1960" spans="6:10" x14ac:dyDescent="0.35">
      <c r="F1960" s="203">
        <v>45851</v>
      </c>
      <c r="G1960" s="204">
        <v>69.84</v>
      </c>
      <c r="H1960" s="204">
        <v>70.5</v>
      </c>
      <c r="I1960" s="204">
        <v>68.42</v>
      </c>
      <c r="J1960" s="204">
        <v>67.2</v>
      </c>
    </row>
    <row r="1961" spans="6:10" x14ac:dyDescent="0.35">
      <c r="F1961" s="203">
        <v>45852</v>
      </c>
      <c r="G1961" s="204">
        <v>68.53</v>
      </c>
      <c r="H1961" s="204">
        <v>69.209999999999994</v>
      </c>
      <c r="I1961" s="204">
        <v>67.540000000000006</v>
      </c>
      <c r="J1961" s="204">
        <v>66.72</v>
      </c>
    </row>
    <row r="1962" spans="6:10" x14ac:dyDescent="0.35">
      <c r="F1962" s="203">
        <v>45853</v>
      </c>
      <c r="G1962" s="204">
        <v>68.260000000000005</v>
      </c>
      <c r="H1962" s="204">
        <v>68.709999999999994</v>
      </c>
      <c r="I1962" s="204">
        <v>67.12</v>
      </c>
      <c r="J1962" s="204">
        <v>66.33</v>
      </c>
    </row>
    <row r="1963" spans="6:10" x14ac:dyDescent="0.35">
      <c r="F1963" s="203">
        <v>45854</v>
      </c>
      <c r="G1963" s="204">
        <v>68.040000000000006</v>
      </c>
      <c r="H1963" s="204">
        <v>68.52</v>
      </c>
      <c r="I1963" s="204">
        <v>66.900000000000006</v>
      </c>
      <c r="J1963" s="204">
        <v>66.11</v>
      </c>
    </row>
    <row r="1964" spans="6:10" x14ac:dyDescent="0.35">
      <c r="F1964" s="203">
        <v>45855</v>
      </c>
      <c r="G1964" s="204">
        <v>68.900000000000006</v>
      </c>
      <c r="H1964" s="204">
        <v>69.52</v>
      </c>
      <c r="I1964" s="204">
        <v>67.84</v>
      </c>
      <c r="J1964" s="204">
        <v>66.88</v>
      </c>
    </row>
    <row r="1965" spans="6:10" x14ac:dyDescent="0.35">
      <c r="F1965" s="203">
        <v>45856</v>
      </c>
      <c r="G1965" s="204">
        <v>68.59</v>
      </c>
      <c r="H1965" s="204">
        <v>69.28</v>
      </c>
      <c r="I1965" s="204">
        <v>67.77</v>
      </c>
      <c r="J1965" s="204">
        <v>66.87</v>
      </c>
    </row>
    <row r="1966" spans="6:10" x14ac:dyDescent="0.35">
      <c r="F1966" s="203">
        <v>45858</v>
      </c>
      <c r="G1966" s="204">
        <v>68.709999999999994</v>
      </c>
      <c r="H1966" s="204">
        <v>69.36</v>
      </c>
      <c r="I1966" s="204">
        <v>67.88</v>
      </c>
      <c r="J1966" s="204">
        <v>66.989999999999995</v>
      </c>
    </row>
    <row r="1967" spans="6:10" x14ac:dyDescent="0.35">
      <c r="F1967" s="203">
        <v>45859</v>
      </c>
      <c r="G1967" s="204">
        <v>68.38</v>
      </c>
      <c r="H1967" s="204">
        <v>69.209999999999994</v>
      </c>
      <c r="I1967" s="204">
        <v>67.819999999999993</v>
      </c>
      <c r="J1967" s="204">
        <v>66.989999999999995</v>
      </c>
    </row>
    <row r="1968" spans="6:10" x14ac:dyDescent="0.35">
      <c r="F1968" s="203">
        <v>45860</v>
      </c>
      <c r="G1968" s="204">
        <v>68.06</v>
      </c>
      <c r="H1968" s="204">
        <v>68.59</v>
      </c>
      <c r="I1968" s="204">
        <v>67.25</v>
      </c>
      <c r="J1968" s="204">
        <v>66.52</v>
      </c>
    </row>
    <row r="1969" spans="6:10" x14ac:dyDescent="0.35">
      <c r="F1969" s="203">
        <v>45861</v>
      </c>
      <c r="G1969" s="204">
        <v>68.06</v>
      </c>
      <c r="H1969" s="204">
        <v>68.510000000000005</v>
      </c>
      <c r="I1969" s="204">
        <v>67.349999999999994</v>
      </c>
      <c r="J1969" s="204">
        <v>66.680000000000007</v>
      </c>
    </row>
    <row r="1970" spans="6:10" x14ac:dyDescent="0.35">
      <c r="F1970" s="203">
        <v>45862</v>
      </c>
      <c r="G1970" s="204">
        <v>68.569999999999993</v>
      </c>
      <c r="H1970" s="204">
        <v>69.180000000000007</v>
      </c>
      <c r="I1970" s="204">
        <v>67.77</v>
      </c>
      <c r="J1970" s="204">
        <v>66.98</v>
      </c>
    </row>
    <row r="1971" spans="6:10" x14ac:dyDescent="0.35">
      <c r="F1971" s="203">
        <v>45863</v>
      </c>
      <c r="G1971" s="204">
        <v>67.599999999999994</v>
      </c>
      <c r="H1971" s="204">
        <v>68.44</v>
      </c>
      <c r="I1971" s="204">
        <v>67.05</v>
      </c>
      <c r="J1971" s="204">
        <v>66.3</v>
      </c>
    </row>
    <row r="1972" spans="6:10" x14ac:dyDescent="0.35">
      <c r="F1972" s="203">
        <v>45865</v>
      </c>
      <c r="G1972" s="204">
        <v>67.790000000000006</v>
      </c>
      <c r="H1972" s="204">
        <v>68.599999999999994</v>
      </c>
      <c r="I1972" s="204">
        <v>67.16</v>
      </c>
      <c r="J1972" s="204">
        <v>66.400000000000006</v>
      </c>
    </row>
    <row r="1973" spans="6:10" x14ac:dyDescent="0.35">
      <c r="F1973" s="203">
        <v>45866</v>
      </c>
      <c r="G1973" s="204">
        <v>69.569999999999993</v>
      </c>
      <c r="H1973" s="204">
        <v>70.040000000000006</v>
      </c>
      <c r="I1973" s="204">
        <v>68.69</v>
      </c>
      <c r="J1973" s="204">
        <v>67.75</v>
      </c>
    </row>
    <row r="1974" spans="6:10" x14ac:dyDescent="0.35">
      <c r="F1974" s="203">
        <v>45867</v>
      </c>
      <c r="G1974" s="204">
        <v>71.75</v>
      </c>
      <c r="H1974" s="204">
        <v>72.510000000000005</v>
      </c>
      <c r="I1974" s="204">
        <v>70.95</v>
      </c>
      <c r="J1974" s="204">
        <v>69.69</v>
      </c>
    </row>
    <row r="1975" spans="6:10" x14ac:dyDescent="0.35">
      <c r="F1975" s="203">
        <v>45868</v>
      </c>
      <c r="G1975" s="204">
        <v>72.599999999999994</v>
      </c>
      <c r="H1975" s="204">
        <v>73.239999999999995</v>
      </c>
      <c r="I1975" s="204">
        <v>71.61</v>
      </c>
      <c r="J1975" s="204">
        <v>70.09</v>
      </c>
    </row>
    <row r="1976" spans="6:10" x14ac:dyDescent="0.35">
      <c r="F1976" s="203">
        <v>45869</v>
      </c>
      <c r="G1976" s="204">
        <v>71.69</v>
      </c>
      <c r="H1976" s="204">
        <v>72.53</v>
      </c>
      <c r="I1976" s="204">
        <v>70.8</v>
      </c>
      <c r="J1976" s="204">
        <v>69.290000000000006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L97"/>
  <sheetViews>
    <sheetView showGridLines="0" zoomScale="70" zoomScaleNormal="70" workbookViewId="0">
      <pane xSplit="2" topLeftCell="C1" activePane="topRight" state="frozen"/>
      <selection activeCell="AN10" sqref="AN10"/>
      <selection pane="topRight"/>
    </sheetView>
  </sheetViews>
  <sheetFormatPr defaultColWidth="8.77734375" defaultRowHeight="15.6" x14ac:dyDescent="0.35"/>
  <cols>
    <col min="1" max="1" width="8.77734375" style="1"/>
    <col min="2" max="2" width="50.77734375" style="1" customWidth="1"/>
    <col min="3" max="10" width="13" style="1" bestFit="1" customWidth="1"/>
    <col min="11" max="11" width="13" style="1" customWidth="1"/>
    <col min="12" max="12" width="44.21875" style="1" customWidth="1"/>
    <col min="13" max="16384" width="8.77734375" style="1"/>
  </cols>
  <sheetData>
    <row r="9" spans="2:12" x14ac:dyDescent="0.35">
      <c r="B9" s="189" t="s">
        <v>729</v>
      </c>
    </row>
    <row r="10" spans="2:12" x14ac:dyDescent="0.35">
      <c r="B10" s="298" t="s">
        <v>1086</v>
      </c>
    </row>
    <row r="11" spans="2:12" x14ac:dyDescent="0.35">
      <c r="B11" s="298"/>
    </row>
    <row r="12" spans="2:12" s="172" customFormat="1" ht="22.95" customHeight="1" x14ac:dyDescent="0.3">
      <c r="B12" s="377" t="s">
        <v>223</v>
      </c>
      <c r="C12" s="378">
        <v>2017</v>
      </c>
      <c r="D12" s="378">
        <v>2018</v>
      </c>
      <c r="E12" s="378">
        <v>2019</v>
      </c>
      <c r="F12" s="378">
        <v>2020</v>
      </c>
      <c r="G12" s="378" t="s">
        <v>601</v>
      </c>
      <c r="H12" s="378" t="s">
        <v>1039</v>
      </c>
      <c r="I12" s="378" t="s">
        <v>602</v>
      </c>
      <c r="J12" s="378" t="s">
        <v>625</v>
      </c>
      <c r="K12" s="378" t="s">
        <v>1040</v>
      </c>
      <c r="L12" s="377" t="s">
        <v>730</v>
      </c>
    </row>
    <row r="13" spans="2:12" ht="17.399999999999999" x14ac:dyDescent="0.4">
      <c r="B13" s="233" t="s">
        <v>508</v>
      </c>
      <c r="C13" s="237">
        <v>3253.5</v>
      </c>
      <c r="D13" s="237">
        <v>5860</v>
      </c>
      <c r="E13" s="237">
        <v>6547.4</v>
      </c>
      <c r="F13" s="237">
        <v>7054.4</v>
      </c>
      <c r="G13" s="237">
        <v>10995</v>
      </c>
      <c r="H13" s="237">
        <v>13335.7</v>
      </c>
      <c r="I13" s="237">
        <v>13130.4</v>
      </c>
      <c r="J13" s="237">
        <v>14709.7</v>
      </c>
      <c r="K13" s="237">
        <v>19848.2</v>
      </c>
      <c r="L13" s="233" t="s">
        <v>731</v>
      </c>
    </row>
    <row r="14" spans="2:12" x14ac:dyDescent="0.35">
      <c r="B14" s="129" t="s">
        <v>509</v>
      </c>
      <c r="C14" s="133">
        <v>3252.9</v>
      </c>
      <c r="D14" s="133">
        <v>5859.3</v>
      </c>
      <c r="E14" s="133">
        <v>6544.7</v>
      </c>
      <c r="F14" s="133">
        <v>7049.5</v>
      </c>
      <c r="G14" s="133">
        <v>10973.1</v>
      </c>
      <c r="H14" s="133">
        <v>13332.8</v>
      </c>
      <c r="I14" s="133">
        <v>13122.6</v>
      </c>
      <c r="J14" s="133">
        <v>14696.8</v>
      </c>
      <c r="K14" s="133">
        <v>19848.2</v>
      </c>
      <c r="L14" s="129" t="s">
        <v>732</v>
      </c>
    </row>
    <row r="15" spans="2:12" x14ac:dyDescent="0.35">
      <c r="B15" s="129" t="s">
        <v>510</v>
      </c>
      <c r="C15" s="133">
        <v>2946.7</v>
      </c>
      <c r="D15" s="133">
        <v>5408</v>
      </c>
      <c r="E15" s="133">
        <v>6074.8</v>
      </c>
      <c r="F15" s="133">
        <v>6605.3</v>
      </c>
      <c r="G15" s="133">
        <v>10323.799999999999</v>
      </c>
      <c r="H15" s="133">
        <v>12211.7</v>
      </c>
      <c r="I15" s="133">
        <v>12529</v>
      </c>
      <c r="J15" s="133">
        <v>13050.2</v>
      </c>
      <c r="K15" s="133">
        <v>16999.599999999999</v>
      </c>
      <c r="L15" s="129" t="s">
        <v>733</v>
      </c>
    </row>
    <row r="16" spans="2:12" x14ac:dyDescent="0.35">
      <c r="B16" s="129" t="s">
        <v>511</v>
      </c>
      <c r="C16" s="133">
        <v>1703.2</v>
      </c>
      <c r="D16" s="133">
        <v>3714.9</v>
      </c>
      <c r="E16" s="133">
        <v>3952.5</v>
      </c>
      <c r="F16" s="133">
        <v>3612.3</v>
      </c>
      <c r="G16" s="133">
        <v>6615.3</v>
      </c>
      <c r="H16" s="133">
        <v>7706.1</v>
      </c>
      <c r="I16" s="133">
        <v>7740.7</v>
      </c>
      <c r="J16" s="133">
        <v>7859.2</v>
      </c>
      <c r="K16" s="133">
        <v>10852.3</v>
      </c>
      <c r="L16" s="129" t="s">
        <v>736</v>
      </c>
    </row>
    <row r="17" spans="2:12" x14ac:dyDescent="0.35">
      <c r="B17" s="130" t="s">
        <v>512</v>
      </c>
      <c r="C17" s="133">
        <v>1088.5</v>
      </c>
      <c r="D17" s="133">
        <v>2443.8000000000002</v>
      </c>
      <c r="E17" s="133">
        <v>2592</v>
      </c>
      <c r="F17" s="133">
        <v>2297.6</v>
      </c>
      <c r="G17" s="133">
        <v>4676</v>
      </c>
      <c r="H17" s="133">
        <v>4889.3999999999996</v>
      </c>
      <c r="I17" s="133">
        <v>5317.6</v>
      </c>
      <c r="J17" s="133">
        <v>4998.5</v>
      </c>
      <c r="K17" s="133">
        <v>7128.1</v>
      </c>
      <c r="L17" s="130" t="s">
        <v>734</v>
      </c>
    </row>
    <row r="18" spans="2:12" x14ac:dyDescent="0.35">
      <c r="B18" s="129" t="s">
        <v>513</v>
      </c>
      <c r="C18" s="133">
        <v>1243.5</v>
      </c>
      <c r="D18" s="133">
        <v>1693.1</v>
      </c>
      <c r="E18" s="133">
        <v>2122.4</v>
      </c>
      <c r="F18" s="133">
        <v>2993</v>
      </c>
      <c r="G18" s="133">
        <v>3708.5</v>
      </c>
      <c r="H18" s="133">
        <v>4505.6000000000004</v>
      </c>
      <c r="I18" s="133">
        <v>4788.3</v>
      </c>
      <c r="J18" s="133">
        <v>5191.1000000000004</v>
      </c>
      <c r="K18" s="133">
        <v>6147.3</v>
      </c>
      <c r="L18" s="129" t="s">
        <v>735</v>
      </c>
    </row>
    <row r="19" spans="2:12" x14ac:dyDescent="0.35">
      <c r="B19" s="131" t="s">
        <v>514</v>
      </c>
      <c r="C19" s="133">
        <v>166.5</v>
      </c>
      <c r="D19" s="133">
        <v>194.1</v>
      </c>
      <c r="E19" s="133">
        <v>311.39999999999998</v>
      </c>
      <c r="F19" s="133">
        <v>320.2</v>
      </c>
      <c r="G19" s="133">
        <v>350.1</v>
      </c>
      <c r="H19" s="133">
        <v>409</v>
      </c>
      <c r="I19" s="133">
        <v>549.4</v>
      </c>
      <c r="J19" s="133">
        <v>567.70000000000005</v>
      </c>
      <c r="K19" s="133">
        <v>579.70000000000005</v>
      </c>
      <c r="L19" s="131" t="s">
        <v>737</v>
      </c>
    </row>
    <row r="20" spans="2:12" x14ac:dyDescent="0.35">
      <c r="B20" s="129" t="s">
        <v>515</v>
      </c>
      <c r="C20" s="133">
        <v>4.3</v>
      </c>
      <c r="D20" s="133">
        <v>1.5</v>
      </c>
      <c r="E20" s="133">
        <v>2.9</v>
      </c>
      <c r="F20" s="133">
        <v>4</v>
      </c>
      <c r="G20" s="133">
        <v>1.7</v>
      </c>
      <c r="H20" s="133">
        <v>0.8</v>
      </c>
      <c r="I20" s="133">
        <v>0</v>
      </c>
      <c r="J20" s="133">
        <v>4.2</v>
      </c>
      <c r="K20" s="133">
        <v>0</v>
      </c>
      <c r="L20" s="129" t="s">
        <v>738</v>
      </c>
    </row>
    <row r="21" spans="2:12" x14ac:dyDescent="0.35">
      <c r="B21" s="129" t="s">
        <v>516</v>
      </c>
      <c r="C21" s="133">
        <v>135.30000000000001</v>
      </c>
      <c r="D21" s="133">
        <v>255.7</v>
      </c>
      <c r="E21" s="133">
        <v>155.6</v>
      </c>
      <c r="F21" s="133">
        <v>119.9</v>
      </c>
      <c r="G21" s="133">
        <v>297.60000000000002</v>
      </c>
      <c r="H21" s="133">
        <v>711.3</v>
      </c>
      <c r="I21" s="133">
        <v>44.1</v>
      </c>
      <c r="J21" s="133">
        <v>1074.7</v>
      </c>
      <c r="K21" s="133">
        <v>2268.8000000000002</v>
      </c>
      <c r="L21" s="129" t="s">
        <v>1144</v>
      </c>
    </row>
    <row r="22" spans="2:12" x14ac:dyDescent="0.35">
      <c r="B22" s="129" t="s">
        <v>517</v>
      </c>
      <c r="C22" s="133">
        <v>0.6</v>
      </c>
      <c r="D22" s="133">
        <v>0.7</v>
      </c>
      <c r="E22" s="133">
        <v>2.7</v>
      </c>
      <c r="F22" s="133">
        <v>4.9000000000000004</v>
      </c>
      <c r="G22" s="133">
        <v>21.9</v>
      </c>
      <c r="H22" s="133">
        <v>2.9</v>
      </c>
      <c r="I22" s="133">
        <v>7.8</v>
      </c>
      <c r="J22" s="133">
        <v>12.9</v>
      </c>
      <c r="K22" s="133">
        <v>0</v>
      </c>
      <c r="L22" s="129" t="s">
        <v>1145</v>
      </c>
    </row>
    <row r="23" spans="2:12" ht="17.399999999999999" x14ac:dyDescent="0.4">
      <c r="B23" s="233" t="s">
        <v>562</v>
      </c>
      <c r="C23" s="237">
        <v>4221.8999999999996</v>
      </c>
      <c r="D23" s="237">
        <v>5318.6</v>
      </c>
      <c r="E23" s="237">
        <v>6336.1</v>
      </c>
      <c r="F23" s="237">
        <v>7700</v>
      </c>
      <c r="G23" s="237">
        <v>9206.7000000000007</v>
      </c>
      <c r="H23" s="237">
        <v>12799.6</v>
      </c>
      <c r="I23" s="237">
        <v>14890.9</v>
      </c>
      <c r="J23" s="237">
        <v>14692.3</v>
      </c>
      <c r="K23" s="237">
        <v>21343.599999999999</v>
      </c>
      <c r="L23" s="233" t="s">
        <v>739</v>
      </c>
    </row>
    <row r="24" spans="2:12" x14ac:dyDescent="0.35">
      <c r="B24" s="129" t="s">
        <v>518</v>
      </c>
      <c r="C24" s="133">
        <v>3373.2</v>
      </c>
      <c r="D24" s="133">
        <v>4130.1000000000004</v>
      </c>
      <c r="E24" s="133">
        <v>5209.3999999999996</v>
      </c>
      <c r="F24" s="133">
        <v>5927.9</v>
      </c>
      <c r="G24" s="133">
        <v>6726.7</v>
      </c>
      <c r="H24" s="133">
        <v>9326.4</v>
      </c>
      <c r="I24" s="133">
        <v>11843.4</v>
      </c>
      <c r="J24" s="133">
        <v>12083.9</v>
      </c>
      <c r="K24" s="133">
        <v>15197.6</v>
      </c>
      <c r="L24" s="129" t="s">
        <v>740</v>
      </c>
    </row>
    <row r="25" spans="2:12" x14ac:dyDescent="0.35">
      <c r="B25" s="129" t="s">
        <v>519</v>
      </c>
      <c r="C25" s="133">
        <v>1492.8</v>
      </c>
      <c r="D25" s="133">
        <v>1538.7</v>
      </c>
      <c r="E25" s="133">
        <v>1999.1</v>
      </c>
      <c r="F25" s="133">
        <v>2067.3000000000002</v>
      </c>
      <c r="G25" s="133">
        <v>2094.5</v>
      </c>
      <c r="H25" s="133">
        <v>2360.1999999999998</v>
      </c>
      <c r="I25" s="133">
        <v>2722.3</v>
      </c>
      <c r="J25" s="133">
        <v>3061.7</v>
      </c>
      <c r="K25" s="133">
        <v>4299.5</v>
      </c>
      <c r="L25" s="129" t="s">
        <v>741</v>
      </c>
    </row>
    <row r="26" spans="2:12" x14ac:dyDescent="0.35">
      <c r="B26" s="129" t="s">
        <v>520</v>
      </c>
      <c r="C26" s="133">
        <v>718.4</v>
      </c>
      <c r="D26" s="133">
        <v>883.5</v>
      </c>
      <c r="E26" s="133">
        <v>844.2</v>
      </c>
      <c r="F26" s="133">
        <v>965.8</v>
      </c>
      <c r="G26" s="133">
        <v>1645.6</v>
      </c>
      <c r="H26" s="133">
        <v>2054.1999999999998</v>
      </c>
      <c r="I26" s="133">
        <v>1816.2</v>
      </c>
      <c r="J26" s="133">
        <v>2658.9</v>
      </c>
      <c r="K26" s="133">
        <v>4305.5</v>
      </c>
      <c r="L26" s="129" t="s">
        <v>742</v>
      </c>
    </row>
    <row r="27" spans="2:12" x14ac:dyDescent="0.35">
      <c r="B27" s="129" t="s">
        <v>521</v>
      </c>
      <c r="C27" s="133"/>
      <c r="D27" s="133"/>
      <c r="E27" s="133"/>
      <c r="F27" s="133"/>
      <c r="G27" s="133"/>
      <c r="H27" s="133">
        <v>135.30000000000001</v>
      </c>
      <c r="I27" s="133">
        <v>239.7</v>
      </c>
      <c r="J27" s="133">
        <v>249.9</v>
      </c>
      <c r="K27" s="133">
        <v>356.4</v>
      </c>
      <c r="L27" s="129" t="s">
        <v>743</v>
      </c>
    </row>
    <row r="28" spans="2:12" x14ac:dyDescent="0.35">
      <c r="B28" s="129" t="s">
        <v>522</v>
      </c>
      <c r="C28" s="133">
        <v>710.9</v>
      </c>
      <c r="D28" s="133">
        <v>1212.4000000000001</v>
      </c>
      <c r="E28" s="133">
        <v>1793.7</v>
      </c>
      <c r="F28" s="133">
        <v>2299.8000000000002</v>
      </c>
      <c r="G28" s="133">
        <v>2444.5</v>
      </c>
      <c r="H28" s="133">
        <v>2277.1999999999998</v>
      </c>
      <c r="I28" s="133">
        <v>4088.5</v>
      </c>
      <c r="J28" s="133">
        <v>4558.3</v>
      </c>
      <c r="K28" s="133">
        <v>4417.7</v>
      </c>
      <c r="L28" s="129" t="s">
        <v>746</v>
      </c>
    </row>
    <row r="29" spans="2:12" x14ac:dyDescent="0.35">
      <c r="B29" s="129" t="s">
        <v>523</v>
      </c>
      <c r="C29" s="133">
        <v>323.10000000000002</v>
      </c>
      <c r="D29" s="133">
        <v>620.29999999999995</v>
      </c>
      <c r="E29" s="133">
        <v>997.4</v>
      </c>
      <c r="F29" s="133">
        <v>1291.5999999999999</v>
      </c>
      <c r="G29" s="133">
        <v>1241.7</v>
      </c>
      <c r="H29" s="133">
        <v>1126</v>
      </c>
      <c r="I29" s="133">
        <v>2545.6999999999998</v>
      </c>
      <c r="J29" s="133">
        <v>2808.5</v>
      </c>
      <c r="K29" s="133">
        <v>2636.1</v>
      </c>
      <c r="L29" s="129" t="s">
        <v>744</v>
      </c>
    </row>
    <row r="30" spans="2:12" x14ac:dyDescent="0.35">
      <c r="B30" s="131" t="s">
        <v>524</v>
      </c>
      <c r="C30" s="133">
        <v>387.8</v>
      </c>
      <c r="D30" s="133">
        <v>592.1</v>
      </c>
      <c r="E30" s="133">
        <v>796.3</v>
      </c>
      <c r="F30" s="133">
        <v>1008.1</v>
      </c>
      <c r="G30" s="133">
        <v>1202.8</v>
      </c>
      <c r="H30" s="133">
        <v>1151.0999999999999</v>
      </c>
      <c r="I30" s="133">
        <v>1542.8</v>
      </c>
      <c r="J30" s="133">
        <v>1749.8</v>
      </c>
      <c r="K30" s="133">
        <v>1781.6</v>
      </c>
      <c r="L30" s="131" t="s">
        <v>745</v>
      </c>
    </row>
    <row r="31" spans="2:12" x14ac:dyDescent="0.35">
      <c r="B31" s="129" t="s">
        <v>525</v>
      </c>
      <c r="C31" s="133">
        <v>451.1</v>
      </c>
      <c r="D31" s="133">
        <v>495.5</v>
      </c>
      <c r="E31" s="133">
        <v>572.4</v>
      </c>
      <c r="F31" s="133">
        <v>595.1</v>
      </c>
      <c r="G31" s="133">
        <v>542.1</v>
      </c>
      <c r="H31" s="133">
        <v>2634.8</v>
      </c>
      <c r="I31" s="133">
        <v>3216.4</v>
      </c>
      <c r="J31" s="133">
        <v>1813</v>
      </c>
      <c r="K31" s="133">
        <v>2174.9</v>
      </c>
      <c r="L31" s="129" t="s">
        <v>747</v>
      </c>
    </row>
    <row r="32" spans="2:12" x14ac:dyDescent="0.35">
      <c r="B32" s="131" t="s">
        <v>526</v>
      </c>
      <c r="C32" s="133">
        <v>112.3</v>
      </c>
      <c r="D32" s="133">
        <v>86.4</v>
      </c>
      <c r="E32" s="133">
        <v>78.599999999999994</v>
      </c>
      <c r="F32" s="133">
        <v>47.8</v>
      </c>
      <c r="G32" s="133">
        <v>62.3</v>
      </c>
      <c r="H32" s="133">
        <v>2070.9</v>
      </c>
      <c r="I32" s="133">
        <v>2366.6</v>
      </c>
      <c r="J32" s="133">
        <v>879.5</v>
      </c>
      <c r="K32" s="133">
        <v>792.8</v>
      </c>
      <c r="L32" s="131" t="s">
        <v>748</v>
      </c>
    </row>
    <row r="33" spans="2:12" x14ac:dyDescent="0.35">
      <c r="B33" s="131" t="s">
        <v>527</v>
      </c>
      <c r="C33" s="133">
        <v>1406.6</v>
      </c>
      <c r="D33" s="133">
        <v>1544.2</v>
      </c>
      <c r="E33" s="133" t="s">
        <v>436</v>
      </c>
      <c r="F33" s="133" t="s">
        <v>436</v>
      </c>
      <c r="G33" s="133" t="s">
        <v>436</v>
      </c>
      <c r="H33" s="133" t="s">
        <v>436</v>
      </c>
      <c r="I33" s="133" t="s">
        <v>436</v>
      </c>
      <c r="J33" s="133" t="s">
        <v>436</v>
      </c>
      <c r="K33" s="133" t="s">
        <v>436</v>
      </c>
      <c r="L33" s="131" t="s">
        <v>749</v>
      </c>
    </row>
    <row r="34" spans="2:12" x14ac:dyDescent="0.35">
      <c r="B34" s="129" t="s">
        <v>528</v>
      </c>
      <c r="C34" s="133">
        <v>86.2</v>
      </c>
      <c r="D34" s="133">
        <v>102.5</v>
      </c>
      <c r="E34" s="133" t="s">
        <v>436</v>
      </c>
      <c r="F34" s="133" t="s">
        <v>436</v>
      </c>
      <c r="G34" s="133" t="s">
        <v>436</v>
      </c>
      <c r="H34" s="133" t="s">
        <v>436</v>
      </c>
      <c r="I34" s="133" t="s">
        <v>436</v>
      </c>
      <c r="J34" s="133" t="s">
        <v>436</v>
      </c>
      <c r="K34" s="133" t="s">
        <v>436</v>
      </c>
      <c r="L34" s="129" t="s">
        <v>750</v>
      </c>
    </row>
    <row r="35" spans="2:12" x14ac:dyDescent="0.35">
      <c r="B35" s="129" t="s">
        <v>529</v>
      </c>
      <c r="C35" s="133">
        <v>9.6</v>
      </c>
      <c r="D35" s="133"/>
      <c r="E35" s="133" t="s">
        <v>436</v>
      </c>
      <c r="F35" s="133" t="s">
        <v>436</v>
      </c>
      <c r="G35" s="133" t="s">
        <v>436</v>
      </c>
      <c r="H35" s="133" t="s">
        <v>436</v>
      </c>
      <c r="I35" s="133" t="s">
        <v>436</v>
      </c>
      <c r="J35" s="133" t="s">
        <v>436</v>
      </c>
      <c r="K35" s="133" t="s">
        <v>436</v>
      </c>
      <c r="L35" s="129" t="s">
        <v>751</v>
      </c>
    </row>
    <row r="36" spans="2:12" x14ac:dyDescent="0.35">
      <c r="B36" s="129" t="s">
        <v>530</v>
      </c>
      <c r="C36" s="133">
        <v>241.3</v>
      </c>
      <c r="D36" s="133">
        <v>205.6</v>
      </c>
      <c r="E36" s="133" t="s">
        <v>436</v>
      </c>
      <c r="F36" s="133" t="s">
        <v>436</v>
      </c>
      <c r="G36" s="133" t="s">
        <v>436</v>
      </c>
      <c r="H36" s="133" t="s">
        <v>436</v>
      </c>
      <c r="I36" s="133" t="s">
        <v>436</v>
      </c>
      <c r="J36" s="133" t="s">
        <v>436</v>
      </c>
      <c r="K36" s="133" t="s">
        <v>436</v>
      </c>
      <c r="L36" s="129" t="s">
        <v>752</v>
      </c>
    </row>
    <row r="37" spans="2:12" x14ac:dyDescent="0.35">
      <c r="B37" s="129" t="s">
        <v>531</v>
      </c>
      <c r="C37" s="133">
        <v>88</v>
      </c>
      <c r="D37" s="133">
        <v>169.5</v>
      </c>
      <c r="E37" s="133" t="s">
        <v>436</v>
      </c>
      <c r="F37" s="133" t="s">
        <v>436</v>
      </c>
      <c r="G37" s="133" t="s">
        <v>436</v>
      </c>
      <c r="H37" s="133" t="s">
        <v>436</v>
      </c>
      <c r="I37" s="133" t="s">
        <v>436</v>
      </c>
      <c r="J37" s="133" t="s">
        <v>436</v>
      </c>
      <c r="K37" s="133" t="s">
        <v>436</v>
      </c>
      <c r="L37" s="129" t="s">
        <v>753</v>
      </c>
    </row>
    <row r="38" spans="2:12" x14ac:dyDescent="0.35">
      <c r="B38" s="129" t="s">
        <v>532</v>
      </c>
      <c r="C38" s="133">
        <v>848.7</v>
      </c>
      <c r="D38" s="133">
        <v>1188.5</v>
      </c>
      <c r="E38" s="133">
        <v>1126.7</v>
      </c>
      <c r="F38" s="133">
        <v>1772.1</v>
      </c>
      <c r="G38" s="133">
        <v>2479.91</v>
      </c>
      <c r="H38" s="133">
        <v>3473.2</v>
      </c>
      <c r="I38" s="133">
        <v>3407.6</v>
      </c>
      <c r="J38" s="133">
        <v>2600.4</v>
      </c>
      <c r="K38" s="133">
        <v>6145.9</v>
      </c>
      <c r="L38" s="129" t="s">
        <v>754</v>
      </c>
    </row>
    <row r="39" spans="2:12" x14ac:dyDescent="0.35">
      <c r="B39" s="129" t="s">
        <v>533</v>
      </c>
      <c r="C39" s="133">
        <v>838.8</v>
      </c>
      <c r="D39" s="133">
        <v>1188.5</v>
      </c>
      <c r="E39" s="133">
        <v>1126.7</v>
      </c>
      <c r="F39" s="133">
        <v>1761.6</v>
      </c>
      <c r="G39" s="133">
        <v>2391.6999999999998</v>
      </c>
      <c r="H39" s="133">
        <v>3138.5</v>
      </c>
      <c r="I39" s="133">
        <v>2924.6</v>
      </c>
      <c r="J39" s="133">
        <v>2576.8000000000002</v>
      </c>
      <c r="K39" s="133">
        <v>6058.2</v>
      </c>
      <c r="L39" s="129" t="s">
        <v>755</v>
      </c>
    </row>
    <row r="40" spans="2:12" ht="17.399999999999999" x14ac:dyDescent="0.4">
      <c r="B40" s="233" t="s">
        <v>534</v>
      </c>
      <c r="C40" s="237">
        <v>-968.39999999999964</v>
      </c>
      <c r="D40" s="237">
        <v>541.4</v>
      </c>
      <c r="E40" s="237">
        <v>211.3</v>
      </c>
      <c r="F40" s="237">
        <v>-645.70000000000005</v>
      </c>
      <c r="G40" s="237">
        <v>1788.3</v>
      </c>
      <c r="H40" s="237">
        <v>536.10000000000036</v>
      </c>
      <c r="I40" s="237">
        <v>-1760.5</v>
      </c>
      <c r="J40" s="237">
        <v>17.400000000001455</v>
      </c>
      <c r="K40" s="237">
        <v>-1495.4</v>
      </c>
      <c r="L40" s="233" t="s">
        <v>758</v>
      </c>
    </row>
    <row r="41" spans="2:12" x14ac:dyDescent="0.35">
      <c r="B41" s="129" t="s">
        <v>535</v>
      </c>
      <c r="C41" s="133">
        <v>-55.300000000000409</v>
      </c>
      <c r="D41" s="133">
        <v>-729.9</v>
      </c>
      <c r="E41" s="133">
        <v>-256.5</v>
      </c>
      <c r="F41" s="133">
        <v>282.10000000000002</v>
      </c>
      <c r="G41" s="133" t="s">
        <v>436</v>
      </c>
      <c r="H41" s="133" t="s">
        <v>436</v>
      </c>
      <c r="I41" s="133" t="s">
        <v>436</v>
      </c>
      <c r="J41" s="133" t="s">
        <v>436</v>
      </c>
      <c r="K41" s="133" t="s">
        <v>436</v>
      </c>
      <c r="L41" s="129" t="s">
        <v>756</v>
      </c>
    </row>
    <row r="42" spans="2:12" x14ac:dyDescent="0.35">
      <c r="B42" s="129" t="s">
        <v>536</v>
      </c>
      <c r="C42" s="133">
        <v>-1023.7</v>
      </c>
      <c r="D42" s="133">
        <v>-188.6</v>
      </c>
      <c r="E42" s="133">
        <v>-45.3</v>
      </c>
      <c r="F42" s="133">
        <v>-363.6</v>
      </c>
      <c r="G42" s="133" t="s">
        <v>436</v>
      </c>
      <c r="H42" s="133" t="s">
        <v>436</v>
      </c>
      <c r="I42" s="133" t="s">
        <v>436</v>
      </c>
      <c r="J42" s="133" t="s">
        <v>436</v>
      </c>
      <c r="K42" s="133" t="s">
        <v>436</v>
      </c>
      <c r="L42" s="129" t="s">
        <v>757</v>
      </c>
    </row>
    <row r="43" spans="2:12" ht="17.399999999999999" x14ac:dyDescent="0.4">
      <c r="B43" s="233" t="s">
        <v>537</v>
      </c>
      <c r="C43" s="237">
        <v>1023.7</v>
      </c>
      <c r="D43" s="237">
        <v>212.4</v>
      </c>
      <c r="E43" s="237">
        <v>759.8</v>
      </c>
      <c r="F43" s="237">
        <v>798.4</v>
      </c>
      <c r="G43" s="237">
        <v>91</v>
      </c>
      <c r="H43" s="237">
        <v>2123</v>
      </c>
      <c r="I43" s="237">
        <v>4029.6</v>
      </c>
      <c r="J43" s="237">
        <v>-17.399999999999999</v>
      </c>
      <c r="K43" s="237">
        <v>1495.4</v>
      </c>
      <c r="L43" s="233" t="s">
        <v>759</v>
      </c>
    </row>
    <row r="44" spans="2:12" x14ac:dyDescent="0.35">
      <c r="B44" s="129" t="s">
        <v>538</v>
      </c>
      <c r="C44" s="133">
        <v>9.9</v>
      </c>
      <c r="D44" s="133" t="s">
        <v>436</v>
      </c>
      <c r="E44" s="133" t="s">
        <v>436</v>
      </c>
      <c r="F44" s="133" t="s">
        <v>436</v>
      </c>
      <c r="G44" s="133" t="s">
        <v>436</v>
      </c>
      <c r="H44" s="133" t="s">
        <v>436</v>
      </c>
      <c r="I44" s="133" t="s">
        <v>436</v>
      </c>
      <c r="J44" s="133" t="s">
        <v>436</v>
      </c>
      <c r="K44" s="133" t="s">
        <v>436</v>
      </c>
      <c r="L44" s="129" t="s">
        <v>760</v>
      </c>
    </row>
    <row r="45" spans="2:12" x14ac:dyDescent="0.35">
      <c r="B45" s="129" t="s">
        <v>539</v>
      </c>
      <c r="C45" s="133">
        <v>9.9</v>
      </c>
      <c r="D45" s="133" t="s">
        <v>436</v>
      </c>
      <c r="E45" s="133" t="s">
        <v>436</v>
      </c>
      <c r="F45" s="133" t="s">
        <v>436</v>
      </c>
      <c r="G45" s="133" t="s">
        <v>436</v>
      </c>
      <c r="H45" s="133" t="s">
        <v>436</v>
      </c>
      <c r="I45" s="133" t="s">
        <v>436</v>
      </c>
      <c r="J45" s="133" t="s">
        <v>436</v>
      </c>
      <c r="K45" s="133" t="s">
        <v>436</v>
      </c>
      <c r="L45" s="129" t="s">
        <v>761</v>
      </c>
    </row>
    <row r="46" spans="2:12" x14ac:dyDescent="0.35">
      <c r="B46" s="234" t="s">
        <v>540</v>
      </c>
      <c r="C46" s="238">
        <v>493.6</v>
      </c>
      <c r="D46" s="238">
        <v>-559.6</v>
      </c>
      <c r="E46" s="238">
        <v>-280</v>
      </c>
      <c r="F46" s="238">
        <v>507.6</v>
      </c>
      <c r="G46" s="238">
        <v>-428.6</v>
      </c>
      <c r="H46" s="238">
        <v>2266.6999999999998</v>
      </c>
      <c r="I46" s="238">
        <v>4504</v>
      </c>
      <c r="J46" s="238">
        <v>-655.8</v>
      </c>
      <c r="K46" s="238">
        <v>2119</v>
      </c>
      <c r="L46" s="234" t="s">
        <v>762</v>
      </c>
    </row>
    <row r="47" spans="2:12" x14ac:dyDescent="0.35">
      <c r="B47" s="129" t="s">
        <v>541</v>
      </c>
      <c r="C47" s="133">
        <v>-80.3</v>
      </c>
      <c r="D47" s="133">
        <v>-583.6</v>
      </c>
      <c r="E47" s="133">
        <v>-61.6</v>
      </c>
      <c r="F47" s="133">
        <v>1672.8</v>
      </c>
      <c r="G47" s="133">
        <v>-488.2</v>
      </c>
      <c r="H47" s="133">
        <v>-171.8</v>
      </c>
      <c r="I47" s="133">
        <v>-517.4</v>
      </c>
      <c r="J47" s="133">
        <v>-298.7</v>
      </c>
      <c r="K47" s="133">
        <v>-688.8</v>
      </c>
      <c r="L47" s="129" t="s">
        <v>763</v>
      </c>
    </row>
    <row r="48" spans="2:12" x14ac:dyDescent="0.35">
      <c r="B48" s="129" t="s">
        <v>542</v>
      </c>
      <c r="C48" s="133">
        <v>573.9</v>
      </c>
      <c r="D48" s="133">
        <v>24</v>
      </c>
      <c r="E48" s="133">
        <v>-218.4</v>
      </c>
      <c r="F48" s="133">
        <v>-1165.0999999999999</v>
      </c>
      <c r="G48" s="133">
        <v>59.6</v>
      </c>
      <c r="H48" s="133">
        <v>2438.6</v>
      </c>
      <c r="I48" s="133">
        <v>5021.5</v>
      </c>
      <c r="J48" s="133">
        <v>-357.1</v>
      </c>
      <c r="K48" s="133">
        <v>2807.8</v>
      </c>
      <c r="L48" s="129" t="s">
        <v>764</v>
      </c>
    </row>
    <row r="49" spans="2:12" x14ac:dyDescent="0.35">
      <c r="B49" s="129" t="s">
        <v>543</v>
      </c>
      <c r="C49" s="133">
        <v>573.9</v>
      </c>
      <c r="D49" s="133">
        <v>24</v>
      </c>
      <c r="E49" s="133">
        <v>-218.4</v>
      </c>
      <c r="F49" s="133">
        <v>-1165.0999999999999</v>
      </c>
      <c r="G49" s="133">
        <v>-152.30000000000001</v>
      </c>
      <c r="H49" s="133">
        <v>459.2</v>
      </c>
      <c r="I49" s="133">
        <v>2142.6999999999998</v>
      </c>
      <c r="J49" s="133">
        <v>-357.1</v>
      </c>
      <c r="K49" s="133">
        <v>2807.8</v>
      </c>
      <c r="L49" s="129" t="s">
        <v>765</v>
      </c>
    </row>
    <row r="50" spans="2:12" x14ac:dyDescent="0.35">
      <c r="B50" s="129" t="s">
        <v>544</v>
      </c>
      <c r="C50" s="133">
        <v>2201.9</v>
      </c>
      <c r="D50" s="133">
        <v>3200.4</v>
      </c>
      <c r="E50" s="133">
        <v>1597.2</v>
      </c>
      <c r="F50" s="133">
        <v>3007.5</v>
      </c>
      <c r="G50" s="133">
        <v>3158.5</v>
      </c>
      <c r="H50" s="133">
        <v>3443.1</v>
      </c>
      <c r="I50" s="133">
        <v>11761.6</v>
      </c>
      <c r="J50" s="133">
        <v>3832.7</v>
      </c>
      <c r="K50" s="133">
        <v>7548</v>
      </c>
      <c r="L50" s="129" t="s">
        <v>766</v>
      </c>
    </row>
    <row r="51" spans="2:12" x14ac:dyDescent="0.35">
      <c r="B51" s="129" t="s">
        <v>545</v>
      </c>
      <c r="C51" s="133">
        <v>-1628</v>
      </c>
      <c r="D51" s="133">
        <v>-3176.4</v>
      </c>
      <c r="E51" s="133">
        <v>-1815.6</v>
      </c>
      <c r="F51" s="133">
        <v>-4172.6000000000004</v>
      </c>
      <c r="G51" s="133">
        <v>-3310.8</v>
      </c>
      <c r="H51" s="133">
        <v>-2983.9</v>
      </c>
      <c r="I51" s="133">
        <v>-9618.7999999999993</v>
      </c>
      <c r="J51" s="133">
        <v>-4189.7</v>
      </c>
      <c r="K51" s="133">
        <v>-4740.3</v>
      </c>
      <c r="L51" s="129" t="s">
        <v>767</v>
      </c>
    </row>
    <row r="52" spans="2:12" x14ac:dyDescent="0.35">
      <c r="B52" s="129" t="s">
        <v>546</v>
      </c>
      <c r="C52" s="133">
        <v>-1162.2</v>
      </c>
      <c r="D52" s="133">
        <v>-402.5</v>
      </c>
      <c r="E52" s="133">
        <v>0</v>
      </c>
      <c r="F52" s="133">
        <v>0</v>
      </c>
      <c r="G52" s="133">
        <v>0</v>
      </c>
      <c r="H52" s="133">
        <v>0</v>
      </c>
      <c r="I52" s="133">
        <v>0</v>
      </c>
      <c r="J52" s="133">
        <v>0</v>
      </c>
      <c r="K52" s="133">
        <v>0</v>
      </c>
      <c r="L52" s="129" t="s">
        <v>768</v>
      </c>
    </row>
    <row r="53" spans="2:12" x14ac:dyDescent="0.35">
      <c r="B53" s="129" t="s">
        <v>547</v>
      </c>
      <c r="C53" s="133">
        <v>-1162.9000000000001</v>
      </c>
      <c r="D53" s="133">
        <v>-403.4</v>
      </c>
      <c r="E53" s="133">
        <v>0</v>
      </c>
      <c r="F53" s="133">
        <v>0</v>
      </c>
      <c r="G53" s="133">
        <v>0</v>
      </c>
      <c r="H53" s="133">
        <v>0</v>
      </c>
      <c r="I53" s="133">
        <v>0</v>
      </c>
      <c r="J53" s="133">
        <v>0</v>
      </c>
      <c r="K53" s="133">
        <v>0</v>
      </c>
      <c r="L53" s="129" t="s">
        <v>769</v>
      </c>
    </row>
    <row r="54" spans="2:12" x14ac:dyDescent="0.35">
      <c r="B54" s="129" t="s">
        <v>548</v>
      </c>
      <c r="C54" s="133">
        <v>0.8</v>
      </c>
      <c r="D54" s="133">
        <v>0.8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29" t="s">
        <v>771</v>
      </c>
    </row>
    <row r="55" spans="2:12" x14ac:dyDescent="0.35">
      <c r="B55" s="129" t="s">
        <v>549</v>
      </c>
      <c r="C55" s="133"/>
      <c r="D55" s="133"/>
      <c r="E55" s="133">
        <v>0</v>
      </c>
      <c r="F55" s="133">
        <v>0</v>
      </c>
      <c r="G55" s="133">
        <v>0</v>
      </c>
      <c r="H55" s="133">
        <v>0</v>
      </c>
      <c r="I55" s="133">
        <v>0</v>
      </c>
      <c r="J55" s="133">
        <v>0</v>
      </c>
      <c r="K55" s="133">
        <v>0</v>
      </c>
      <c r="L55" s="129" t="s">
        <v>772</v>
      </c>
    </row>
    <row r="56" spans="2:12" x14ac:dyDescent="0.35">
      <c r="B56" s="129" t="s">
        <v>550</v>
      </c>
      <c r="C56" s="133"/>
      <c r="D56" s="133"/>
      <c r="E56" s="133">
        <v>0</v>
      </c>
      <c r="F56" s="133">
        <v>0</v>
      </c>
      <c r="G56" s="133">
        <v>0</v>
      </c>
      <c r="H56" s="133">
        <v>0</v>
      </c>
      <c r="I56" s="133">
        <v>0</v>
      </c>
      <c r="J56" s="133">
        <v>0</v>
      </c>
      <c r="K56" s="133">
        <v>0</v>
      </c>
      <c r="L56" s="129" t="s">
        <v>773</v>
      </c>
    </row>
    <row r="57" spans="2:12" x14ac:dyDescent="0.35">
      <c r="B57" s="129" t="s">
        <v>551</v>
      </c>
      <c r="C57" s="133"/>
      <c r="D57" s="133"/>
      <c r="E57" s="133">
        <v>0</v>
      </c>
      <c r="F57" s="133">
        <v>0</v>
      </c>
      <c r="G57" s="133">
        <v>0</v>
      </c>
      <c r="H57" s="133">
        <v>0</v>
      </c>
      <c r="I57" s="133">
        <v>0</v>
      </c>
      <c r="J57" s="133">
        <v>0</v>
      </c>
      <c r="K57" s="133">
        <v>0</v>
      </c>
      <c r="L57" s="129" t="s">
        <v>774</v>
      </c>
    </row>
    <row r="58" spans="2:12" x14ac:dyDescent="0.35">
      <c r="B58" s="129" t="s">
        <v>552</v>
      </c>
      <c r="C58" s="133">
        <v>1186.4000000000001</v>
      </c>
      <c r="D58" s="133">
        <v>2794.1</v>
      </c>
      <c r="E58" s="133">
        <v>0</v>
      </c>
      <c r="F58" s="133">
        <v>0</v>
      </c>
      <c r="G58" s="133">
        <v>0</v>
      </c>
      <c r="H58" s="133">
        <v>0</v>
      </c>
      <c r="I58" s="133">
        <v>0</v>
      </c>
      <c r="J58" s="133">
        <v>0</v>
      </c>
      <c r="K58" s="133">
        <v>0</v>
      </c>
      <c r="L58" s="129" t="s">
        <v>831</v>
      </c>
    </row>
    <row r="59" spans="2:12" x14ac:dyDescent="0.35">
      <c r="B59" s="129" t="s">
        <v>553</v>
      </c>
      <c r="C59" s="133">
        <v>777.7</v>
      </c>
      <c r="D59" s="133"/>
      <c r="E59" s="133">
        <v>0</v>
      </c>
      <c r="F59" s="133">
        <v>0</v>
      </c>
      <c r="G59" s="133">
        <v>0</v>
      </c>
      <c r="H59" s="133">
        <v>0</v>
      </c>
      <c r="I59" s="133">
        <v>0</v>
      </c>
      <c r="J59" s="133">
        <v>0</v>
      </c>
      <c r="K59" s="133">
        <v>0</v>
      </c>
      <c r="L59" s="129" t="s">
        <v>775</v>
      </c>
    </row>
    <row r="60" spans="2:12" x14ac:dyDescent="0.35">
      <c r="B60" s="129" t="s">
        <v>554</v>
      </c>
      <c r="C60" s="133">
        <v>237.9</v>
      </c>
      <c r="D60" s="133">
        <v>0</v>
      </c>
      <c r="E60" s="133">
        <v>0</v>
      </c>
      <c r="F60" s="133">
        <v>0</v>
      </c>
      <c r="G60" s="133">
        <v>0</v>
      </c>
      <c r="H60" s="133">
        <v>0</v>
      </c>
      <c r="I60" s="133">
        <v>0</v>
      </c>
      <c r="J60" s="133">
        <v>0</v>
      </c>
      <c r="K60" s="133">
        <v>0</v>
      </c>
      <c r="L60" s="129" t="s">
        <v>761</v>
      </c>
    </row>
    <row r="61" spans="2:12" x14ac:dyDescent="0.35">
      <c r="B61" s="129" t="s">
        <v>552</v>
      </c>
      <c r="C61" s="133">
        <v>-742.9</v>
      </c>
      <c r="D61" s="133">
        <v>-2710.5</v>
      </c>
      <c r="E61" s="133">
        <v>0</v>
      </c>
      <c r="F61" s="133">
        <v>0</v>
      </c>
      <c r="G61" s="133">
        <v>0</v>
      </c>
      <c r="H61" s="133">
        <v>0</v>
      </c>
      <c r="I61" s="133">
        <v>0</v>
      </c>
      <c r="J61" s="133">
        <v>0</v>
      </c>
      <c r="K61" s="133">
        <v>0</v>
      </c>
      <c r="L61" s="129" t="s">
        <v>831</v>
      </c>
    </row>
    <row r="62" spans="2:12" x14ac:dyDescent="0.35">
      <c r="B62" s="129" t="s">
        <v>553</v>
      </c>
      <c r="C62" s="133">
        <v>-677.4</v>
      </c>
      <c r="D62" s="133"/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29" t="s">
        <v>775</v>
      </c>
    </row>
    <row r="63" spans="2:12" x14ac:dyDescent="0.35">
      <c r="B63" s="129" t="s">
        <v>554</v>
      </c>
      <c r="C63" s="133">
        <v>-207.8</v>
      </c>
      <c r="D63" s="133">
        <v>-48.5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29" t="s">
        <v>761</v>
      </c>
    </row>
    <row r="64" spans="2:12" x14ac:dyDescent="0.35">
      <c r="B64" s="129" t="s">
        <v>555</v>
      </c>
      <c r="C64" s="133">
        <v>530.20000000000005</v>
      </c>
      <c r="D64" s="133">
        <v>564.9</v>
      </c>
      <c r="E64" s="133">
        <v>0</v>
      </c>
      <c r="F64" s="133">
        <v>0</v>
      </c>
      <c r="G64" s="133">
        <v>0</v>
      </c>
      <c r="H64" s="133">
        <v>0</v>
      </c>
      <c r="I64" s="133">
        <v>0</v>
      </c>
      <c r="J64" s="133">
        <v>0</v>
      </c>
      <c r="K64" s="133">
        <v>0</v>
      </c>
      <c r="L64" s="129" t="s">
        <v>772</v>
      </c>
    </row>
    <row r="65" spans="2:12" x14ac:dyDescent="0.35">
      <c r="B65" s="234" t="s">
        <v>556</v>
      </c>
      <c r="C65" s="238">
        <v>530.20000000000005</v>
      </c>
      <c r="D65" s="238">
        <v>772</v>
      </c>
      <c r="E65" s="238">
        <v>1039.7</v>
      </c>
      <c r="F65" s="238">
        <v>290.7</v>
      </c>
      <c r="G65" s="238">
        <v>519.6</v>
      </c>
      <c r="H65" s="238">
        <v>-143.69999999999999</v>
      </c>
      <c r="I65" s="238">
        <v>-474.5</v>
      </c>
      <c r="J65" s="238">
        <v>638.4</v>
      </c>
      <c r="K65" s="238">
        <v>-623.6</v>
      </c>
      <c r="L65" s="234" t="s">
        <v>770</v>
      </c>
    </row>
    <row r="66" spans="2:12" x14ac:dyDescent="0.35">
      <c r="B66" s="129" t="s">
        <v>557</v>
      </c>
      <c r="C66" s="133">
        <v>0</v>
      </c>
      <c r="D66" s="133">
        <v>0</v>
      </c>
      <c r="E66" s="133">
        <v>0</v>
      </c>
      <c r="F66" s="133">
        <v>0</v>
      </c>
      <c r="G66" s="133">
        <v>-971.9</v>
      </c>
      <c r="H66" s="133">
        <v>-149.80000000000001</v>
      </c>
      <c r="I66" s="133">
        <v>657.4</v>
      </c>
      <c r="J66" s="133">
        <v>0</v>
      </c>
      <c r="K66" s="133">
        <v>0</v>
      </c>
      <c r="L66" s="129" t="s">
        <v>776</v>
      </c>
    </row>
    <row r="67" spans="2:12" x14ac:dyDescent="0.35">
      <c r="B67" s="129" t="s">
        <v>558</v>
      </c>
      <c r="C67" s="133">
        <v>530.20000000000005</v>
      </c>
      <c r="D67" s="133">
        <v>772</v>
      </c>
      <c r="E67" s="133">
        <v>1039.7</v>
      </c>
      <c r="F67" s="133">
        <v>290.7</v>
      </c>
      <c r="G67" s="133">
        <v>1491.5</v>
      </c>
      <c r="H67" s="133">
        <v>6</v>
      </c>
      <c r="I67" s="133">
        <v>-1131.9000000000001</v>
      </c>
      <c r="J67" s="133">
        <v>638.4</v>
      </c>
      <c r="K67" s="133">
        <v>-623.6</v>
      </c>
      <c r="L67" s="129" t="s">
        <v>778</v>
      </c>
    </row>
    <row r="68" spans="2:12" x14ac:dyDescent="0.35">
      <c r="B68" s="129" t="s">
        <v>559</v>
      </c>
      <c r="C68" s="133">
        <v>530.20000000000005</v>
      </c>
      <c r="D68" s="133">
        <v>772</v>
      </c>
      <c r="E68" s="133">
        <v>1039.7</v>
      </c>
      <c r="F68" s="133">
        <v>290.7</v>
      </c>
      <c r="G68" s="133">
        <v>984.7</v>
      </c>
      <c r="H68" s="133">
        <v>736.4</v>
      </c>
      <c r="I68" s="133">
        <v>-781.3</v>
      </c>
      <c r="J68" s="133">
        <v>638.4</v>
      </c>
      <c r="K68" s="133">
        <v>-623.6</v>
      </c>
      <c r="L68" s="129" t="s">
        <v>777</v>
      </c>
    </row>
    <row r="69" spans="2:12" x14ac:dyDescent="0.35">
      <c r="B69" s="129" t="s">
        <v>560</v>
      </c>
      <c r="C69" s="133">
        <v>1099.4000000000001</v>
      </c>
      <c r="D69" s="133">
        <v>2227.4</v>
      </c>
      <c r="E69" s="133">
        <v>3212.3</v>
      </c>
      <c r="F69" s="133">
        <v>1873.9</v>
      </c>
      <c r="G69" s="133">
        <v>2831.4</v>
      </c>
      <c r="H69" s="133">
        <v>2898.5</v>
      </c>
      <c r="I69" s="133">
        <v>3021.5</v>
      </c>
      <c r="J69" s="133">
        <v>6171.2</v>
      </c>
      <c r="K69" s="133">
        <v>7090</v>
      </c>
      <c r="L69" s="129" t="s">
        <v>779</v>
      </c>
    </row>
    <row r="70" spans="2:12" x14ac:dyDescent="0.35">
      <c r="B70" s="208" t="s">
        <v>561</v>
      </c>
      <c r="C70" s="209">
        <v>-569.20000000000005</v>
      </c>
      <c r="D70" s="209">
        <v>-1455.3</v>
      </c>
      <c r="E70" s="209">
        <v>-2172.5</v>
      </c>
      <c r="F70" s="209">
        <v>-1583.2</v>
      </c>
      <c r="G70" s="209">
        <v>-1846.7</v>
      </c>
      <c r="H70" s="209">
        <v>-2162.1</v>
      </c>
      <c r="I70" s="209">
        <v>3802.8</v>
      </c>
      <c r="J70" s="209">
        <v>-5532.8</v>
      </c>
      <c r="K70" s="209">
        <v>-7713.6</v>
      </c>
      <c r="L70" s="208" t="s">
        <v>780</v>
      </c>
    </row>
    <row r="71" spans="2:12" ht="17.399999999999999" x14ac:dyDescent="0.4">
      <c r="B71" s="235" t="s">
        <v>603</v>
      </c>
      <c r="C71" s="236"/>
      <c r="D71" s="236"/>
      <c r="E71" s="236"/>
      <c r="F71" s="236"/>
      <c r="G71" s="236"/>
      <c r="H71" s="236"/>
      <c r="I71" s="236"/>
      <c r="J71" s="236"/>
      <c r="K71" s="236"/>
      <c r="L71" s="235" t="s">
        <v>781</v>
      </c>
    </row>
    <row r="72" spans="2:12" x14ac:dyDescent="0.35">
      <c r="B72" s="129" t="s">
        <v>604</v>
      </c>
      <c r="C72" s="129">
        <v>23.7</v>
      </c>
      <c r="D72" s="129">
        <v>18.600000000000001</v>
      </c>
      <c r="E72" s="129">
        <v>17.100000000000001</v>
      </c>
      <c r="F72" s="129">
        <v>25.1</v>
      </c>
      <c r="G72" s="129">
        <v>26.8</v>
      </c>
      <c r="H72" s="129">
        <v>21.7</v>
      </c>
      <c r="I72" s="129">
        <v>13.6</v>
      </c>
      <c r="J72" s="129">
        <v>16.600000000000001</v>
      </c>
      <c r="K72" s="129">
        <v>19.3</v>
      </c>
      <c r="L72" s="129" t="s">
        <v>782</v>
      </c>
    </row>
    <row r="73" spans="2:12" x14ac:dyDescent="0.35">
      <c r="B73" s="129" t="s">
        <v>605</v>
      </c>
      <c r="C73" s="129">
        <v>0</v>
      </c>
      <c r="D73" s="129">
        <v>539.79999999999995</v>
      </c>
      <c r="E73" s="129">
        <v>504.8</v>
      </c>
      <c r="F73" s="129">
        <v>463.9</v>
      </c>
      <c r="G73" s="129">
        <v>413.6</v>
      </c>
      <c r="H73" s="129">
        <v>414.9</v>
      </c>
      <c r="I73" s="129">
        <v>400.8</v>
      </c>
      <c r="J73" s="129">
        <v>388</v>
      </c>
      <c r="K73" s="129">
        <v>400.8</v>
      </c>
      <c r="L73" s="129" t="s">
        <v>783</v>
      </c>
    </row>
    <row r="74" spans="2:12" x14ac:dyDescent="0.35">
      <c r="B74" s="129" t="s">
        <v>606</v>
      </c>
      <c r="C74" s="129">
        <v>0</v>
      </c>
      <c r="D74" s="129">
        <v>1478.9</v>
      </c>
      <c r="E74" s="129">
        <v>1383.1</v>
      </c>
      <c r="F74" s="129">
        <v>1271</v>
      </c>
      <c r="G74" s="129">
        <v>1130.4000000000001</v>
      </c>
      <c r="H74" s="129">
        <v>1136.7</v>
      </c>
      <c r="I74" s="129">
        <v>1098</v>
      </c>
      <c r="J74" s="129">
        <v>1060</v>
      </c>
      <c r="K74" s="129">
        <v>1098</v>
      </c>
      <c r="L74" s="129" t="s">
        <v>784</v>
      </c>
    </row>
    <row r="75" spans="2:12" x14ac:dyDescent="0.35">
      <c r="B75" s="129" t="s">
        <v>607</v>
      </c>
      <c r="C75" s="129">
        <v>53.9</v>
      </c>
      <c r="D75" s="129">
        <v>70.599999999999994</v>
      </c>
      <c r="E75" s="129">
        <v>65.2</v>
      </c>
      <c r="F75" s="129">
        <v>41.3</v>
      </c>
      <c r="G75" s="129">
        <v>67.5</v>
      </c>
      <c r="H75" s="129">
        <v>101.8</v>
      </c>
      <c r="I75" s="129">
        <v>81.2</v>
      </c>
      <c r="J75" s="129">
        <v>65</v>
      </c>
      <c r="K75" s="129">
        <v>70</v>
      </c>
      <c r="L75" s="129" t="s">
        <v>785</v>
      </c>
    </row>
    <row r="76" spans="2:12" x14ac:dyDescent="0.35">
      <c r="B76" s="129" t="s">
        <v>608</v>
      </c>
      <c r="C76" s="129">
        <v>0</v>
      </c>
      <c r="D76" s="129">
        <v>118.4</v>
      </c>
      <c r="E76" s="129">
        <v>133.9</v>
      </c>
      <c r="F76" s="129" t="s">
        <v>436</v>
      </c>
      <c r="G76" s="129" t="s">
        <v>436</v>
      </c>
      <c r="H76" s="129" t="s">
        <v>436</v>
      </c>
      <c r="I76" s="129" t="s">
        <v>436</v>
      </c>
      <c r="J76" s="129" t="s">
        <v>436</v>
      </c>
      <c r="K76" s="129" t="s">
        <v>436</v>
      </c>
      <c r="L76" s="129" t="s">
        <v>786</v>
      </c>
    </row>
    <row r="77" spans="2:12" x14ac:dyDescent="0.35">
      <c r="B77" s="129" t="s">
        <v>609</v>
      </c>
      <c r="C77" s="129">
        <v>0</v>
      </c>
      <c r="D77" s="129">
        <v>47.9</v>
      </c>
      <c r="E77" s="129">
        <v>29.2</v>
      </c>
      <c r="F77" s="129" t="s">
        <v>436</v>
      </c>
      <c r="G77" s="129" t="s">
        <v>436</v>
      </c>
      <c r="H77" s="129" t="s">
        <v>436</v>
      </c>
      <c r="I77" s="129" t="s">
        <v>436</v>
      </c>
      <c r="J77" s="129" t="s">
        <v>436</v>
      </c>
      <c r="K77" s="129" t="s">
        <v>436</v>
      </c>
      <c r="L77" s="129" t="s">
        <v>788</v>
      </c>
    </row>
    <row r="78" spans="2:12" x14ac:dyDescent="0.35">
      <c r="B78" s="129" t="s">
        <v>610</v>
      </c>
      <c r="C78" s="129">
        <v>20815</v>
      </c>
      <c r="D78" s="129">
        <v>25627.7</v>
      </c>
      <c r="E78" s="129">
        <v>30625</v>
      </c>
      <c r="F78" s="129">
        <v>34368.699999999997</v>
      </c>
      <c r="G78" s="129">
        <v>47225.9</v>
      </c>
      <c r="H78" s="129">
        <v>52184.4</v>
      </c>
      <c r="I78" s="129">
        <v>61993.2</v>
      </c>
      <c r="J78" s="129">
        <v>73232.7</v>
      </c>
      <c r="K78" s="129">
        <v>90594</v>
      </c>
      <c r="L78" s="129" t="s">
        <v>787</v>
      </c>
    </row>
    <row r="79" spans="2:12" x14ac:dyDescent="0.35">
      <c r="B79" s="129" t="s">
        <v>611</v>
      </c>
      <c r="C79" s="129">
        <v>4650</v>
      </c>
      <c r="D79" s="129">
        <v>7652.7</v>
      </c>
      <c r="E79" s="129">
        <v>9454.6</v>
      </c>
      <c r="F79" s="129">
        <v>8943.7999999999993</v>
      </c>
      <c r="G79" s="129">
        <v>14115.7</v>
      </c>
      <c r="H79" s="129">
        <v>15422.1</v>
      </c>
      <c r="I79" s="129">
        <v>18381.7</v>
      </c>
      <c r="J79" s="129">
        <v>15914.3</v>
      </c>
      <c r="K79" s="129">
        <v>23126.3</v>
      </c>
      <c r="L79" s="129" t="s">
        <v>789</v>
      </c>
    </row>
    <row r="80" spans="2:12" x14ac:dyDescent="0.35">
      <c r="B80" s="129" t="s">
        <v>612</v>
      </c>
      <c r="C80" s="129">
        <v>16165</v>
      </c>
      <c r="D80" s="129">
        <v>17975</v>
      </c>
      <c r="E80" s="129">
        <v>21170.400000000001</v>
      </c>
      <c r="F80" s="129">
        <v>25424.799999999999</v>
      </c>
      <c r="G80" s="129">
        <v>33110.199999999997</v>
      </c>
      <c r="H80" s="129">
        <v>36761.9</v>
      </c>
      <c r="I80" s="129">
        <v>43611.4</v>
      </c>
      <c r="J80" s="129">
        <v>57318.5</v>
      </c>
      <c r="K80" s="129">
        <v>67467.7</v>
      </c>
      <c r="L80" s="129" t="s">
        <v>790</v>
      </c>
    </row>
    <row r="81" spans="2:12" x14ac:dyDescent="0.35">
      <c r="B81" s="129" t="s">
        <v>613</v>
      </c>
      <c r="C81" s="129">
        <v>-0.1</v>
      </c>
      <c r="D81" s="129">
        <v>-2</v>
      </c>
      <c r="E81" s="129">
        <v>-0.6</v>
      </c>
      <c r="F81" s="129">
        <v>-5.4</v>
      </c>
      <c r="G81" s="129">
        <v>0.7</v>
      </c>
      <c r="H81" s="129">
        <v>3</v>
      </c>
      <c r="I81" s="129">
        <v>1</v>
      </c>
      <c r="J81" s="129">
        <v>2.8</v>
      </c>
      <c r="K81" s="129">
        <v>4.0999999999999996</v>
      </c>
      <c r="L81" s="129" t="s">
        <v>791</v>
      </c>
    </row>
    <row r="82" spans="2:12" x14ac:dyDescent="0.35">
      <c r="B82" s="129" t="s">
        <v>614</v>
      </c>
      <c r="C82" s="129"/>
      <c r="D82" s="129">
        <v>-9.4</v>
      </c>
      <c r="E82" s="129">
        <v>-6.6</v>
      </c>
      <c r="F82" s="129">
        <v>-8.3000000000000007</v>
      </c>
      <c r="G82" s="129">
        <v>-11.6</v>
      </c>
      <c r="H82" s="129">
        <v>0.5</v>
      </c>
      <c r="I82" s="129">
        <v>-2.4</v>
      </c>
      <c r="J82" s="129">
        <v>-2.5</v>
      </c>
      <c r="K82" s="129">
        <v>1.6</v>
      </c>
      <c r="L82" s="129" t="s">
        <v>792</v>
      </c>
    </row>
    <row r="83" spans="2:12" x14ac:dyDescent="0.35">
      <c r="B83" s="129" t="s">
        <v>615</v>
      </c>
      <c r="C83" s="129">
        <v>-5.3</v>
      </c>
      <c r="D83" s="129">
        <v>-9.6999999999999993</v>
      </c>
      <c r="E83" s="129" t="s">
        <v>436</v>
      </c>
      <c r="F83" s="129" t="s">
        <v>436</v>
      </c>
      <c r="G83" s="129" t="s">
        <v>436</v>
      </c>
      <c r="H83" s="129" t="s">
        <v>436</v>
      </c>
      <c r="I83" s="129" t="s">
        <v>436</v>
      </c>
      <c r="J83" s="129" t="s">
        <v>436</v>
      </c>
      <c r="K83" s="129" t="s">
        <v>436</v>
      </c>
      <c r="L83" s="129" t="s">
        <v>793</v>
      </c>
    </row>
    <row r="84" spans="2:12" x14ac:dyDescent="0.35">
      <c r="B84" s="129" t="s">
        <v>616</v>
      </c>
      <c r="C84" s="129">
        <v>-1.8</v>
      </c>
      <c r="D84" s="129">
        <v>-0.1</v>
      </c>
      <c r="E84" s="129">
        <v>1.9</v>
      </c>
      <c r="F84" s="129">
        <v>-4</v>
      </c>
      <c r="G84" s="129">
        <v>6.4</v>
      </c>
      <c r="H84" s="129">
        <v>3.9</v>
      </c>
      <c r="I84" s="129">
        <v>2.2000000000000002</v>
      </c>
      <c r="J84" s="129">
        <v>4.5999999999999996</v>
      </c>
      <c r="K84" s="129">
        <v>5.2</v>
      </c>
      <c r="L84" s="129" t="s">
        <v>794</v>
      </c>
    </row>
    <row r="85" spans="2:12" x14ac:dyDescent="0.35">
      <c r="B85" s="129" t="s">
        <v>617</v>
      </c>
      <c r="C85" s="129">
        <v>165.9</v>
      </c>
      <c r="D85" s="129">
        <v>0</v>
      </c>
      <c r="E85" s="129">
        <v>0</v>
      </c>
      <c r="F85" s="129" t="s">
        <v>436</v>
      </c>
      <c r="G85" s="129" t="s">
        <v>436</v>
      </c>
      <c r="H85" s="129" t="s">
        <v>436</v>
      </c>
      <c r="I85" s="129" t="s">
        <v>436</v>
      </c>
      <c r="J85" s="129" t="s">
        <v>436</v>
      </c>
      <c r="K85" s="129" t="s">
        <v>436</v>
      </c>
      <c r="L85" s="129" t="s">
        <v>795</v>
      </c>
    </row>
    <row r="86" spans="2:12" x14ac:dyDescent="0.35">
      <c r="B86" s="129" t="s">
        <v>618</v>
      </c>
      <c r="C86" s="129">
        <v>597.6</v>
      </c>
      <c r="D86" s="129">
        <v>0</v>
      </c>
      <c r="E86" s="129">
        <v>0</v>
      </c>
      <c r="F86" s="129" t="s">
        <v>436</v>
      </c>
      <c r="G86" s="129" t="s">
        <v>436</v>
      </c>
      <c r="H86" s="129" t="s">
        <v>436</v>
      </c>
      <c r="I86" s="129" t="s">
        <v>436</v>
      </c>
      <c r="J86" s="129" t="s">
        <v>436</v>
      </c>
      <c r="K86" s="129" t="s">
        <v>436</v>
      </c>
      <c r="L86" s="129" t="s">
        <v>796</v>
      </c>
    </row>
    <row r="87" spans="2:12" x14ac:dyDescent="0.35">
      <c r="B87" s="129" t="s">
        <v>619</v>
      </c>
      <c r="C87" s="129" t="s">
        <v>436</v>
      </c>
      <c r="D87" s="129" t="s">
        <v>436</v>
      </c>
      <c r="E87" s="129">
        <v>0</v>
      </c>
      <c r="F87" s="129" t="s">
        <v>436</v>
      </c>
      <c r="G87" s="129" t="s">
        <v>436</v>
      </c>
      <c r="H87" s="129" t="s">
        <v>436</v>
      </c>
      <c r="I87" s="129" t="s">
        <v>436</v>
      </c>
      <c r="J87" s="129" t="s">
        <v>436</v>
      </c>
      <c r="K87" s="129" t="s">
        <v>436</v>
      </c>
      <c r="L87" s="129" t="s">
        <v>797</v>
      </c>
    </row>
    <row r="88" spans="2:12" x14ac:dyDescent="0.35">
      <c r="B88" s="129" t="s">
        <v>620</v>
      </c>
      <c r="C88" s="129">
        <v>65.900000000000006</v>
      </c>
      <c r="D88" s="129">
        <v>90.5</v>
      </c>
      <c r="E88" s="129">
        <v>112.9</v>
      </c>
      <c r="F88" s="129">
        <v>128.69999999999999</v>
      </c>
      <c r="G88" s="129" t="s">
        <v>436</v>
      </c>
      <c r="H88" s="129" t="s">
        <v>436</v>
      </c>
      <c r="I88" s="129" t="s">
        <v>436</v>
      </c>
      <c r="J88" s="129" t="s">
        <v>436</v>
      </c>
      <c r="K88" s="129" t="s">
        <v>436</v>
      </c>
      <c r="L88" s="129" t="s">
        <v>799</v>
      </c>
    </row>
    <row r="89" spans="2:12" x14ac:dyDescent="0.35">
      <c r="B89" s="129" t="s">
        <v>621</v>
      </c>
      <c r="C89" s="129">
        <v>0</v>
      </c>
      <c r="D89" s="129">
        <v>0</v>
      </c>
      <c r="E89" s="129">
        <v>0</v>
      </c>
      <c r="F89" s="129">
        <v>0</v>
      </c>
      <c r="G89" s="129" t="s">
        <v>436</v>
      </c>
      <c r="H89" s="129" t="s">
        <v>436</v>
      </c>
      <c r="I89" s="129" t="s">
        <v>436</v>
      </c>
      <c r="J89" s="129" t="s">
        <v>436</v>
      </c>
      <c r="K89" s="129" t="s">
        <v>436</v>
      </c>
      <c r="L89" s="129" t="s">
        <v>798</v>
      </c>
    </row>
    <row r="90" spans="2:12" x14ac:dyDescent="0.35">
      <c r="B90" s="129" t="s">
        <v>622</v>
      </c>
      <c r="C90" s="129">
        <v>61.6</v>
      </c>
      <c r="D90" s="129">
        <v>84.8</v>
      </c>
      <c r="E90" s="129">
        <v>104.9</v>
      </c>
      <c r="F90" s="129">
        <v>120.2</v>
      </c>
      <c r="G90" s="129" t="s">
        <v>436</v>
      </c>
      <c r="H90" s="129" t="s">
        <v>436</v>
      </c>
      <c r="I90" s="129" t="s">
        <v>436</v>
      </c>
      <c r="J90" s="129" t="s">
        <v>436</v>
      </c>
      <c r="K90" s="129" t="s">
        <v>436</v>
      </c>
      <c r="L90" s="129" t="s">
        <v>800</v>
      </c>
    </row>
    <row r="91" spans="2:12" x14ac:dyDescent="0.35">
      <c r="B91" s="129" t="s">
        <v>623</v>
      </c>
      <c r="C91" s="129">
        <v>0</v>
      </c>
      <c r="D91" s="129">
        <v>0</v>
      </c>
      <c r="E91" s="129">
        <v>0</v>
      </c>
      <c r="F91" s="129" t="s">
        <v>436</v>
      </c>
      <c r="G91" s="129" t="s">
        <v>436</v>
      </c>
      <c r="H91" s="129" t="s">
        <v>436</v>
      </c>
      <c r="I91" s="129" t="s">
        <v>436</v>
      </c>
      <c r="J91" s="129" t="s">
        <v>436</v>
      </c>
      <c r="K91" s="129" t="s">
        <v>436</v>
      </c>
      <c r="L91" s="129" t="s">
        <v>801</v>
      </c>
    </row>
    <row r="92" spans="2:12" x14ac:dyDescent="0.35">
      <c r="B92" s="129" t="s">
        <v>622</v>
      </c>
      <c r="C92" s="129">
        <v>33</v>
      </c>
      <c r="D92" s="129">
        <v>94</v>
      </c>
      <c r="E92" s="129">
        <v>76</v>
      </c>
      <c r="F92" s="129">
        <v>94</v>
      </c>
      <c r="G92" s="129" t="s">
        <v>436</v>
      </c>
      <c r="H92" s="129" t="s">
        <v>436</v>
      </c>
      <c r="I92" s="129" t="s">
        <v>436</v>
      </c>
      <c r="J92" s="129" t="s">
        <v>436</v>
      </c>
      <c r="K92" s="129" t="s">
        <v>436</v>
      </c>
      <c r="L92" s="129" t="s">
        <v>800</v>
      </c>
    </row>
    <row r="93" spans="2:12" x14ac:dyDescent="0.35">
      <c r="B93" s="129" t="s">
        <v>624</v>
      </c>
      <c r="C93" s="129">
        <v>0</v>
      </c>
      <c r="D93" s="129">
        <v>0</v>
      </c>
      <c r="E93" s="129">
        <v>0</v>
      </c>
      <c r="F93" s="129" t="s">
        <v>436</v>
      </c>
      <c r="G93" s="129" t="s">
        <v>436</v>
      </c>
      <c r="H93" s="129" t="s">
        <v>436</v>
      </c>
      <c r="I93" s="129" t="s">
        <v>436</v>
      </c>
      <c r="J93" s="129" t="s">
        <v>436</v>
      </c>
      <c r="K93" s="129" t="s">
        <v>436</v>
      </c>
      <c r="L93" s="129" t="s">
        <v>802</v>
      </c>
    </row>
    <row r="94" spans="2:12" x14ac:dyDescent="0.35">
      <c r="B94" s="208" t="s">
        <v>622</v>
      </c>
      <c r="C94" s="208">
        <v>29</v>
      </c>
      <c r="D94" s="208">
        <v>35</v>
      </c>
      <c r="E94" s="208">
        <v>24</v>
      </c>
      <c r="F94" s="208">
        <v>35</v>
      </c>
      <c r="G94" s="208" t="s">
        <v>436</v>
      </c>
      <c r="H94" s="208" t="s">
        <v>436</v>
      </c>
      <c r="I94" s="208" t="s">
        <v>436</v>
      </c>
      <c r="J94" s="208" t="s">
        <v>436</v>
      </c>
      <c r="K94" s="208" t="s">
        <v>436</v>
      </c>
      <c r="L94" s="208" t="s">
        <v>800</v>
      </c>
    </row>
    <row r="95" spans="2:12" x14ac:dyDescent="0.35">
      <c r="B95" s="239" t="s">
        <v>626</v>
      </c>
      <c r="L95" s="239" t="s">
        <v>803</v>
      </c>
    </row>
    <row r="96" spans="2:12" x14ac:dyDescent="0.35">
      <c r="B96" s="129" t="s">
        <v>627</v>
      </c>
      <c r="L96" s="129" t="s">
        <v>804</v>
      </c>
    </row>
    <row r="97" spans="2:12" x14ac:dyDescent="0.35">
      <c r="B97" s="208" t="s">
        <v>628</v>
      </c>
      <c r="L97" s="208" t="s">
        <v>805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3CF9749B0EAA8408E04A771175DF0F6" ma:contentTypeVersion="6" ma:contentTypeDescription="Criar um novo documento." ma:contentTypeScope="" ma:versionID="3a37cb0a92359e6f9638b2a9022c92f3">
  <xsd:schema xmlns:xsd="http://www.w3.org/2001/XMLSchema" xmlns:xs="http://www.w3.org/2001/XMLSchema" xmlns:p="http://schemas.microsoft.com/office/2006/metadata/properties" xmlns:ns2="499cba41-3985-49ab-a27a-c3b8d32ef65a" xmlns:ns3="465214e6-eb28-4ddd-9405-96d008b61a74" targetNamespace="http://schemas.microsoft.com/office/2006/metadata/properties" ma:root="true" ma:fieldsID="6b7f94dc50ccb300508ff89b26089f62" ns2:_="" ns3:_="">
    <xsd:import namespace="499cba41-3985-49ab-a27a-c3b8d32ef65a"/>
    <xsd:import namespace="465214e6-eb28-4ddd-9405-96d008b61a7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9cba41-3985-49ab-a27a-c3b8d32ef6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214e6-eb28-4ddd-9405-96d008b61a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2401B2-2A1E-4AEA-93D8-7093121C5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3AFE4C-8667-412B-BF16-D055DB61E1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9cba41-3985-49ab-a27a-c3b8d32ef65a"/>
    <ds:schemaRef ds:uri="465214e6-eb28-4ddd-9405-96d008b61a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5A32BB-6CE1-439D-8F21-869E129C35D7}">
  <ds:schemaRefs>
    <ds:schemaRef ds:uri="465214e6-eb28-4ddd-9405-96d008b61a74"/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499cba41-3985-49ab-a27a-c3b8d32ef65a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26</vt:i4>
      </vt:variant>
    </vt:vector>
  </HeadingPairs>
  <TitlesOfParts>
    <vt:vector size="26" baseType="lpstr">
      <vt:lpstr>ÍNDICE</vt:lpstr>
      <vt:lpstr>Inflação</vt:lpstr>
      <vt:lpstr>PIB</vt:lpstr>
      <vt:lpstr>Taxa de juros</vt:lpstr>
      <vt:lpstr>Taxa de Câmbio</vt:lpstr>
      <vt:lpstr>Yields das Eurobonds</vt:lpstr>
      <vt:lpstr>Reservas Internacionais</vt:lpstr>
      <vt:lpstr>Brent</vt:lpstr>
      <vt:lpstr>Quadro Macrofiscal</vt:lpstr>
      <vt:lpstr>Crédito por Sector</vt:lpstr>
      <vt:lpstr>Banca em Análise</vt:lpstr>
      <vt:lpstr>Entidades Registadas</vt:lpstr>
      <vt:lpstr>Balanços - SCVM e SDVM</vt:lpstr>
      <vt:lpstr>Balanços - SGOIC</vt:lpstr>
      <vt:lpstr>Rácios Prudenciais</vt:lpstr>
      <vt:lpstr>Negociação por Instrumento</vt:lpstr>
      <vt:lpstr>Negociação por Segmento</vt:lpstr>
      <vt:lpstr>Negociação por Investidor (C)</vt:lpstr>
      <vt:lpstr>Negociação por Investidor (V)</vt:lpstr>
      <vt:lpstr>Quota por AI (C)</vt:lpstr>
      <vt:lpstr>Quota por AI (V)</vt:lpstr>
      <vt:lpstr>Mercado Accionista</vt:lpstr>
      <vt:lpstr>Contas CEVAMA</vt:lpstr>
      <vt:lpstr>Balanço dos OIC</vt:lpstr>
      <vt:lpstr>Carteira dos OIC</vt:lpstr>
      <vt:lpstr>Participantes da Indústria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2025-09-08T13:52:06Z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0x01010053CF9749B0EAA8408E04A771175DF0F6</vt:lpwstr>
  </property>
</Properties>
</file>